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087EFDB4-5C3C-4AB9-ABFF-1352FF99B509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Sheet2!$A$1:$BA$4418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2" i="5"/>
  <c r="O16" i="5"/>
  <c r="O17" i="5"/>
  <c r="S29" i="5"/>
  <c r="M18" i="5"/>
  <c r="N18" i="5"/>
  <c r="M31" i="5"/>
  <c r="M20" i="5"/>
  <c r="O14" i="5"/>
  <c r="N20" i="5"/>
  <c r="N14" i="5"/>
  <c r="M28" i="5"/>
  <c r="M15" i="5"/>
  <c r="M26" i="5"/>
  <c r="N17" i="5"/>
  <c r="N19" i="5"/>
  <c r="S28" i="5"/>
  <c r="M16" i="5"/>
  <c r="M30" i="5"/>
  <c r="M19" i="5"/>
  <c r="N16" i="5"/>
  <c r="O19" i="5"/>
  <c r="S31" i="5"/>
  <c r="N15" i="5"/>
  <c r="M17" i="5"/>
  <c r="S26" i="5"/>
  <c r="M29" i="5"/>
  <c r="M14" i="5"/>
  <c r="S30" i="5"/>
  <c r="M27" i="5"/>
  <c r="O18" i="5"/>
  <c r="O20" i="5"/>
  <c r="S27" i="5"/>
  <c r="O15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<sst xmlns="http://schemas.openxmlformats.org/spreadsheetml/2006/main" count="89130" uniqueCount="29988">
  <si>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</si>
  <si>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</si>
  <si>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</si>
  <si>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</si>
  <si>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</si>
  <si>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</si>
  <si>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</si>
  <si>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</si>
  <si>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</si>
  <si>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</si>
  <si>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</si>
  <si>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</si>
  <si>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</si>
  <si>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</si>
  <si>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</si>
  <si>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</si>
  <si>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</si>
  <si>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</si>
  <si>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</si>
  <si>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</si>
  <si>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</si>
  <si>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</si>
  <si>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</si>
  <si>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</si>
  <si>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</si>
  <si>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</si>
  <si>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</si>
  <si>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</si>
  <si>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</si>
  <si>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</si>
  <si>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</si>
  <si>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</si>
  <si>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</si>
  <si>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</si>
  <si>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</si>
  <si>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</si>
  <si>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</si>
  <si>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</si>
  <si>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</si>
  <si>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</si>
  <si>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</si>
  <si>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</si>
  <si>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</si>
  <si>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</si>
  <si>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</si>
  <si>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</si>
  <si>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</si>
  <si>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</si>
  <si>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</si>
  <si>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</si>
  <si>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</si>
  <si>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</si>
  <si>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</si>
  <si>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</si>
  <si>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</si>
  <si>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</si>
  <si>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</si>
  <si>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</si>
  <si>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</si>
  <si>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</si>
  <si>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</si>
  <si>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</si>
  <si>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</si>
  <si>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</si>
  <si>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</si>
  <si>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</si>
  <si>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</si>
  <si>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</si>
  <si>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</si>
  <si>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</si>
  <si>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</si>
  <si>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</si>
  <si>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</si>
  <si>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</si>
  <si>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</si>
  <si>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</si>
  <si>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</si>
  <si>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</si>
  <si>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</si>
  <si>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</si>
  <si>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</si>
  <si>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</si>
  <si>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</si>
  <si>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</si>
  <si>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</si>
  <si>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</si>
  <si>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</si>
  <si>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</si>
  <si>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</si>
  <si>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</si>
  <si>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</si>
  <si>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</si>
  <si>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</si>
  <si>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</si>
  <si>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</si>
  <si>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</si>
  <si>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</si>
  <si>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</si>
  <si>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</si>
  <si>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</si>
  <si>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</si>
  <si>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</si>
  <si>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</si>
  <si>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</si>
  <si>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</si>
  <si>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</si>
  <si>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</si>
  <si>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</si>
  <si>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</si>
  <si>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</si>
  <si>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</si>
  <si>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</si>
  <si>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</si>
  <si>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</si>
  <si>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</si>
  <si>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</si>
  <si>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</si>
  <si>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</si>
  <si>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</si>
  <si>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</si>
  <si>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</si>
  <si>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</si>
  <si>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</si>
  <si>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</si>
  <si>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</si>
  <si>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</si>
  <si>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</si>
  <si>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</si>
  <si>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</si>
  <si>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</si>
  <si>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</si>
  <si>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</si>
  <si>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</si>
  <si>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</si>
  <si>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</si>
  <si>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</si>
  <si>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</si>
  <si>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</si>
  <si>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</si>
  <si>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</si>
  <si>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</si>
  <si>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</si>
  <si>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</si>
  <si>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</si>
  <si>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</si>
  <si>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</si>
  <si>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</si>
  <si>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</si>
  <si>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</si>
  <si>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</si>
  <si>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</si>
  <si>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</si>
  <si>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</si>
  <si>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</si>
  <si>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</si>
  <si>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</si>
  <si>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</si>
  <si>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</si>
  <si>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</si>
  <si>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</si>
  <si>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</si>
  <si>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</si>
  <si>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</si>
  <si>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</si>
  <si>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</si>
  <si>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</si>
  <si>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</si>
  <si>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</si>
  <si>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</si>
  <si>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</si>
  <si>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</si>
  <si>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</si>
  <si>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</si>
  <si>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</si>
  <si>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</si>
  <si>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</si>
  <si>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</si>
  <si>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</si>
  <si>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</si>
  <si>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</si>
  <si>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</si>
  <si>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</si>
  <si>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</si>
  <si>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</si>
  <si>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</si>
  <si>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</si>
  <si>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</si>
  <si>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</si>
  <si>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</si>
  <si>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</si>
  <si>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</si>
  <si>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</si>
  <si>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</si>
  <si>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</si>
  <si>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</si>
  <si>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</si>
  <si>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</si>
  <si>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</si>
  <si>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</si>
  <si>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</si>
  <si>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</si>
  <si>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</si>
  <si>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</si>
  <si>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</si>
  <si>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</si>
  <si>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</si>
  <si>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</si>
  <si>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</si>
  <si>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</si>
  <si>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</si>
  <si>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</si>
  <si>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</si>
  <si>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</si>
  <si>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</si>
  <si>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</si>
  <si>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</si>
  <si>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</si>
  <si>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</si>
  <si>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</si>
  <si>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</si>
  <si>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</si>
  <si>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</si>
  <si>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</si>
  <si>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</si>
  <si>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</si>
  <si>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</si>
  <si>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</si>
  <si>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</si>
  <si>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</si>
  <si>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</si>
  <si>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</si>
  <si>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</si>
  <si>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</si>
  <si>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</si>
  <si>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</si>
  <si>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</si>
  <si>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</si>
  <si>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</si>
  <si>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</si>
  <si>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</si>
  <si>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</si>
  <si>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</si>
  <si>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</si>
  <si>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</si>
  <si>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</si>
  <si>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</si>
  <si>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</si>
  <si>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</si>
  <si>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</si>
  <si>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</si>
  <si>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</si>
  <si>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</si>
  <si>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</si>
  <si>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</si>
  <si>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</si>
  <si>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</si>
  <si>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</si>
  <si>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</si>
  <si>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</si>
  <si>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</si>
  <si>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</si>
  <si>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</si>
  <si>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</si>
  <si>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</si>
  <si>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</si>
  <si>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</si>
  <si>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</si>
  <si>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</si>
  <si>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</si>
  <si>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</si>
  <si>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</si>
  <si>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</si>
  <si>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</si>
  <si>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</si>
  <si>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</si>
  <si>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</si>
  <si>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</si>
  <si>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</si>
  <si>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</si>
  <si>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</si>
  <si>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</si>
  <si>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</si>
  <si>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</si>
  <si>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</si>
  <si>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</si>
  <si>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</si>
  <si>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</si>
  <si>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</si>
  <si>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</si>
  <si>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</si>
  <si>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</si>
  <si>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</si>
  <si>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</si>
  <si>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</si>
  <si>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</si>
  <si>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</si>
  <si>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</si>
  <si>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</si>
  <si>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</si>
  <si>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</si>
  <si>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</si>
  <si>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</si>
  <si>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</si>
  <si>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</si>
  <si>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</si>
  <si>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</si>
  <si>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</si>
  <si>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</si>
  <si>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</si>
  <si>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</si>
  <si>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</si>
  <si>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</si>
  <si>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</si>
  <si>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</si>
  <si>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</si>
  <si>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</si>
  <si>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</si>
  <si>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</si>
  <si>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</si>
  <si>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</si>
  <si>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</si>
  <si>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</si>
  <si>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</si>
  <si>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</si>
  <si>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</si>
  <si>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</si>
  <si>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</si>
  <si>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</si>
  <si>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</si>
  <si>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</si>
  <si>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</si>
  <si>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</si>
  <si>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</si>
  <si>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</si>
  <si>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</si>
  <si>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</si>
  <si>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</si>
  <si>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</si>
  <si>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</si>
  <si>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</si>
  <si>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</si>
  <si>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</si>
  <si>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</si>
  <si>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</si>
  <si>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</si>
  <si>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</si>
  <si>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</si>
  <si>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</si>
  <si>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</si>
  <si>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</si>
  <si>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</si>
  <si>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</si>
  <si>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</si>
  <si>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</si>
  <si>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</si>
  <si>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</si>
  <si>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</si>
  <si>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</si>
  <si>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</si>
  <si>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</si>
  <si>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</si>
  <si>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</si>
  <si>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</si>
  <si>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</si>
  <si>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</si>
  <si>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</si>
  <si>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</si>
  <si>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</si>
  <si>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</si>
  <si>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</si>
  <si>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</si>
  <si>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</si>
  <si>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</si>
  <si>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</si>
  <si>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</si>
  <si>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</si>
  <si>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</si>
  <si>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</si>
  <si>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</si>
  <si>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</si>
  <si>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</si>
  <si>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</si>
  <si>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</si>
  <si>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</si>
  <si>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</si>
  <si>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</si>
  <si>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</si>
  <si>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</si>
  <si>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</si>
  <si>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</si>
  <si>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</si>
  <si>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</si>
  <si>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</si>
  <si>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</si>
  <si>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</si>
  <si>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</si>
  <si>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</si>
  <si>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</si>
  <si>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</si>
  <si>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</si>
  <si>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</si>
  <si>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</si>
  <si>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</si>
  <si>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</si>
  <si>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</si>
  <si>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</si>
  <si>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</si>
  <si>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</si>
  <si>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</si>
  <si>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</si>
  <si>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</si>
  <si>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</si>
  <si>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</si>
  <si>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</si>
  <si>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</si>
  <si>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</si>
  <si>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</si>
  <si>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</si>
  <si>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</si>
  <si>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</si>
  <si>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</si>
  <si>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</si>
  <si>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</si>
  <si>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</si>
  <si>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</si>
  <si>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</si>
  <si>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</si>
  <si>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</si>
  <si>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</si>
  <si>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</si>
  <si>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</si>
  <si>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</si>
  <si>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</si>
  <si>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</si>
  <si>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</si>
  <si>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</si>
  <si>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</si>
  <si>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</si>
  <si>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</si>
  <si>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</si>
  <si>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</si>
  <si>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</si>
  <si>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</si>
  <si>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</si>
  <si>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</si>
  <si>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</si>
  <si>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</si>
  <si>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</si>
  <si>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</si>
  <si>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</si>
  <si>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</si>
  <si>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</si>
  <si>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</si>
  <si>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</si>
  <si>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</si>
  <si>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</si>
  <si>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</si>
  <si>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</si>
  <si>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</si>
  <si>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</si>
  <si>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</si>
  <si>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</si>
  <si>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</si>
  <si>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</si>
  <si>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</si>
  <si>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</si>
  <si>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</si>
  <si>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</si>
  <si>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</si>
  <si>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</si>
  <si>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</si>
  <si>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</si>
  <si>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</si>
  <si>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</si>
  <si>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</si>
  <si>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</si>
  <si>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</si>
  <si>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</si>
  <si>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</si>
  <si>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</si>
  <si>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</si>
  <si>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</si>
  <si>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</si>
  <si>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</si>
  <si>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</si>
  <si>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</si>
  <si>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</si>
  <si>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</si>
  <si>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</si>
  <si>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</si>
  <si>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</si>
  <si>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</si>
  <si>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</si>
  <si>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</si>
  <si>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</si>
  <si>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</si>
  <si>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</si>
  <si>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</si>
  <si>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</si>
  <si>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</si>
  <si>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</si>
  <si>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</si>
  <si>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</si>
  <si>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</si>
  <si>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</si>
  <si>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</si>
  <si>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</si>
  <si>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</si>
  <si>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</si>
  <si>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</si>
  <si>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</si>
  <si>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</si>
  <si>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</si>
  <si>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</si>
  <si>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</si>
  <si>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</si>
  <si>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</si>
  <si>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</si>
  <si>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</si>
  <si>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</si>
  <si>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</si>
  <si>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</si>
  <si>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</si>
  <si>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</si>
  <si>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</si>
  <si>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</si>
  <si>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</si>
  <si>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</si>
  <si>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</si>
  <si>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</si>
  <si>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</si>
  <si>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</si>
  <si>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</si>
  <si>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</si>
  <si>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</si>
  <si>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</si>
  <si>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</si>
  <si>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</si>
  <si>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</si>
  <si>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</si>
  <si>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</si>
  <si>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</si>
  <si>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</si>
  <si>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</si>
  <si>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</si>
  <si>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</si>
  <si>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</si>
  <si>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</si>
  <si>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</si>
  <si>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</si>
  <si>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</si>
  <si>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</si>
  <si>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</si>
  <si>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</si>
  <si>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</si>
  <si>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</si>
  <si>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</si>
  <si>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</si>
  <si>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</si>
  <si>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</si>
  <si>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</si>
  <si>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</si>
  <si>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</si>
  <si>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</si>
  <si>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</si>
  <si>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</si>
  <si>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</si>
  <si>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</si>
  <si>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</si>
  <si>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</si>
  <si>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</si>
  <si>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</si>
  <si>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</si>
  <si>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</si>
  <si>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</si>
  <si>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</si>
  <si>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</si>
  <si>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</si>
  <si>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</si>
  <si>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</si>
  <si>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</si>
  <si>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</si>
  <si>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</si>
  <si>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</si>
  <si>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</si>
  <si>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</si>
  <si>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</si>
  <si>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</si>
  <si>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</si>
  <si>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</si>
  <si>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</si>
  <si>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</si>
  <si>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</si>
  <si>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</si>
  <si>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</si>
  <si>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</si>
  <si>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</si>
  <si>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</si>
  <si>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</si>
  <si>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</si>
  <si>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</si>
  <si>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</si>
  <si>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</si>
  <si>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</si>
  <si>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</si>
  <si>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</si>
  <si>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</si>
  <si>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</si>
  <si>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</si>
  <si>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</si>
  <si>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</si>
  <si>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</si>
  <si>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</si>
  <si>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</si>
  <si>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</si>
  <si>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</si>
  <si>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</si>
  <si>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</si>
  <si>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</si>
  <si>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</si>
  <si>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</si>
  <si>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</si>
  <si>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</si>
  <si>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</si>
  <si>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</si>
  <si>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</si>
  <si>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</si>
  <si>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</si>
  <si>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</si>
  <si>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</si>
  <si>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</si>
  <si>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</si>
  <si>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</si>
  <si>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</si>
  <si>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</si>
  <si>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</si>
  <si>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</si>
  <si>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</si>
  <si>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</si>
  <si>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</si>
  <si>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</si>
  <si>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</si>
  <si>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</si>
  <si>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</si>
  <si>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</si>
  <si>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</si>
  <si>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</si>
  <si>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</si>
  <si>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</si>
  <si>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</si>
  <si>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</si>
  <si>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</si>
  <si>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</si>
  <si>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</si>
  <si>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</si>
  <si>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</si>
  <si>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</si>
  <si>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</si>
  <si>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</si>
  <si>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</si>
  <si>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</si>
  <si>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</si>
  <si>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</si>
  <si>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</si>
  <si>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</si>
  <si>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</si>
  <si>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</si>
  <si>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</si>
  <si>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</si>
  <si>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</si>
  <si>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</si>
  <si>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</si>
  <si>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</si>
  <si>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</si>
  <si>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</si>
  <si>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</si>
  <si>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</si>
  <si>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</si>
  <si>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</si>
  <si>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</si>
  <si>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</si>
  <si>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</si>
  <si>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</si>
  <si>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</si>
  <si>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</si>
  <si>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</si>
  <si>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</si>
  <si>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</si>
  <si>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</si>
  <si>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</si>
  <si>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</si>
  <si>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</si>
  <si>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</si>
  <si>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</si>
  <si>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</si>
  <si>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</si>
  <si>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</si>
  <si>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</si>
  <si>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</si>
  <si>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</si>
  <si>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</si>
  <si>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</si>
  <si>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</si>
  <si>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</si>
  <si>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</si>
  <si>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</si>
  <si>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</si>
  <si>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</si>
  <si>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</si>
  <si>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</si>
  <si>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</si>
  <si>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</si>
  <si>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</si>
  <si>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</si>
  <si>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</si>
  <si>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</si>
  <si>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</si>
  <si>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</si>
  <si>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</si>
  <si>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</si>
  <si>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</si>
  <si>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</si>
  <si>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</si>
  <si>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</si>
  <si>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</si>
  <si>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</si>
  <si>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</si>
  <si>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</si>
  <si>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</si>
  <si>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</si>
  <si>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</si>
  <si>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</si>
  <si>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</si>
  <si>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</si>
  <si>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</si>
  <si>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</si>
  <si>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</si>
  <si>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</si>
  <si>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</si>
  <si>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</si>
  <si>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</si>
  <si>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</si>
  <si>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</si>
  <si>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</si>
  <si>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</si>
  <si>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</si>
  <si>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</si>
  <si>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</si>
  <si>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</si>
  <si>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</si>
  <si>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</si>
  <si>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</si>
  <si>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</si>
  <si>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</si>
  <si>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</si>
  <si>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</si>
  <si>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</si>
  <si>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</si>
  <si>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</si>
  <si>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</si>
  <si>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</si>
  <si>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</si>
  <si>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</si>
  <si>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</si>
  <si>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</si>
  <si>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</si>
  <si>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</si>
  <si>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</si>
  <si>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</si>
  <si>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</si>
  <si>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</si>
  <si>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</si>
  <si>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</si>
  <si>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</si>
  <si>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</si>
  <si>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</si>
  <si>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</si>
  <si>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</si>
  <si>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</si>
  <si>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</si>
  <si>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</si>
  <si>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</si>
  <si>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</si>
  <si>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</si>
  <si>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</si>
  <si>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</si>
  <si>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</si>
  <si>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</si>
  <si>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</si>
  <si>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</si>
  <si>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</si>
  <si>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</si>
  <si>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</si>
  <si>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</si>
  <si>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</si>
  <si>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</si>
  <si>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</si>
  <si>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</si>
  <si>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</si>
  <si>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</si>
  <si>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</si>
  <si>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</si>
  <si>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</si>
  <si>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</si>
  <si>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</si>
  <si>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</si>
  <si>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</si>
  <si>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</si>
  <si>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</si>
  <si>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</si>
  <si>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</si>
  <si>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</si>
  <si>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</si>
  <si>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</si>
  <si>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</si>
  <si>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</si>
  <si>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</si>
  <si>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</si>
  <si>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</si>
  <si>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</si>
  <si>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</si>
  <si>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</si>
  <si>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</si>
  <si>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</si>
  <si>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</si>
  <si>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</si>
  <si>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</si>
  <si>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</si>
  <si>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</si>
  <si>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</si>
  <si>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</si>
  <si>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</si>
  <si>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</si>
  <si>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</si>
  <si>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</si>
  <si>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</si>
  <si>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</si>
  <si>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</si>
  <si>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</si>
  <si>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</si>
  <si>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</si>
  <si>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</si>
  <si>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</si>
  <si>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</si>
  <si>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</si>
  <si>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</si>
  <si>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</si>
  <si>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</si>
  <si>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</si>
  <si>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</si>
  <si>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</si>
  <si>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</si>
  <si>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</si>
  <si>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</si>
  <si>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</si>
  <si>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</si>
  <si>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</si>
  <si>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</si>
  <si>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</si>
  <si>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</si>
  <si>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</si>
  <si>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</si>
  <si>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</si>
  <si>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</si>
  <si>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</si>
  <si>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</si>
  <si>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</si>
  <si>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</si>
  <si>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</si>
  <si>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</si>
  <si>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</si>
  <si>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</si>
  <si>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</si>
  <si>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</si>
  <si>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</si>
  <si>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</si>
  <si>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</si>
  <si>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</si>
  <si>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</si>
  <si>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</si>
  <si>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</si>
  <si>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</si>
  <si>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</si>
  <si>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</si>
  <si>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</si>
  <si>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</si>
  <si>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</si>
  <si>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</si>
  <si>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</si>
  <si>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</si>
  <si>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</si>
  <si>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</si>
  <si>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</si>
  <si>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</si>
  <si>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</si>
  <si>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</si>
  <si>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</si>
  <si>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</si>
  <si>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</si>
  <si>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</si>
  <si>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</si>
  <si>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</si>
  <si>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</si>
  <si>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</si>
  <si>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</si>
  <si>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</si>
  <si>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</si>
  <si>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</si>
  <si>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</si>
  <si>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</si>
  <si>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</si>
  <si>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</si>
  <si>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</si>
  <si>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</si>
  <si>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</si>
  <si>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</si>
  <si>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</si>
  <si>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</si>
  <si>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</si>
  <si>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</si>
  <si>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</si>
  <si>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</si>
  <si>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</si>
  <si>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</si>
  <si>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</si>
  <si>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</si>
  <si>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</si>
  <si>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</si>
  <si>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</si>
  <si>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</si>
  <si>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</si>
  <si>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</si>
  <si>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</si>
  <si>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</si>
  <si>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</si>
  <si>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</si>
  <si>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</si>
  <si>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</si>
  <si>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</si>
  <si>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</si>
  <si>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</si>
  <si>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</si>
  <si>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</si>
  <si>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</si>
  <si>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</si>
  <si>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</si>
  <si>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</si>
  <si>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</si>
  <si>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</si>
  <si>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</si>
  <si>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</si>
  <si>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</si>
  <si>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</si>
  <si>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</si>
  <si>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</si>
  <si>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</si>
  <si>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</si>
  <si>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</si>
  <si>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</si>
  <si>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</si>
  <si>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</si>
  <si>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</si>
  <si>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</si>
  <si>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</si>
  <si>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</si>
  <si>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</si>
  <si>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</si>
  <si>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</si>
  <si>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</si>
  <si>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</si>
  <si>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</si>
  <si>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</si>
  <si>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</si>
  <si>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</si>
  <si>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</si>
  <si>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</si>
  <si>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</si>
  <si>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</si>
  <si>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</si>
  <si>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</si>
  <si>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</si>
  <si>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</si>
  <si>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</si>
  <si>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</si>
  <si>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</si>
  <si>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</si>
  <si>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</si>
  <si>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</si>
  <si>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</si>
  <si>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</si>
  <si>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</si>
  <si>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</si>
  <si>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</si>
  <si>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</si>
  <si>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</si>
  <si>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</si>
  <si>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</si>
  <si>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</si>
  <si>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</si>
  <si>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</si>
  <si>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</si>
  <si>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</si>
  <si>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</si>
  <si>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</si>
  <si>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</si>
  <si>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</si>
  <si>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</si>
  <si>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</si>
  <si>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</si>
  <si>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</si>
  <si>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</si>
  <si>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</si>
  <si>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</si>
  <si>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</si>
  <si>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</si>
  <si>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</si>
  <si>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</si>
  <si>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</si>
  <si>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</si>
  <si>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</si>
  <si>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</si>
  <si>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</si>
  <si>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</si>
  <si>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</si>
  <si>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</si>
  <si>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</si>
  <si>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</si>
  <si>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</si>
  <si>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</si>
  <si>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</si>
  <si>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</si>
  <si>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</si>
  <si>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</si>
  <si>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</si>
  <si>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</si>
  <si>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</si>
  <si>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</si>
  <si>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</si>
  <si>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</si>
  <si>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</si>
  <si>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</si>
  <si>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</si>
  <si>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</si>
  <si>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</si>
  <si>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</si>
  <si>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</si>
  <si>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</si>
  <si>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</si>
  <si>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</si>
  <si>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</si>
  <si>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</si>
  <si>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</si>
  <si>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</si>
  <si>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</si>
  <si>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</si>
  <si>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</si>
  <si>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</si>
  <si>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</si>
  <si>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</si>
  <si>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</si>
  <si>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</si>
  <si>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</si>
  <si>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</si>
  <si>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</si>
  <si>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</si>
  <si>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</si>
  <si>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</si>
  <si>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</si>
  <si>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</si>
  <si>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</si>
  <si>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</si>
  <si>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</si>
  <si>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</si>
  <si>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</si>
  <si>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</si>
  <si>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</si>
  <si>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</si>
  <si>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</si>
  <si>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</si>
  <si>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</si>
  <si>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</si>
  <si>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</si>
  <si>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</si>
  <si>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</si>
  <si>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</si>
  <si>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</si>
  <si>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</si>
  <si>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</si>
  <si>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</si>
  <si>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</si>
  <si>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</si>
  <si>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</si>
  <si>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</si>
  <si>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</si>
  <si>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</si>
  <si>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</si>
  <si>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</si>
  <si>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</si>
  <si>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</si>
  <si>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</si>
  <si>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</si>
  <si>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</si>
  <si>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</si>
  <si>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</si>
  <si>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</si>
  <si>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</si>
  <si>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</si>
  <si>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</si>
  <si>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</si>
  <si>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</si>
  <si>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</si>
  <si>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</si>
  <si>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</si>
  <si>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</si>
  <si>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</si>
  <si>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</si>
  <si>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</si>
  <si>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</si>
  <si>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</si>
  <si>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</si>
  <si>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</si>
  <si>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</si>
  <si>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</si>
  <si>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</si>
  <si>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</si>
  <si>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</si>
  <si>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</si>
  <si>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</si>
  <si>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</si>
  <si>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</si>
  <si>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</si>
  <si>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</si>
  <si>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</si>
  <si>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</si>
  <si>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</si>
  <si>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</si>
  <si>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</si>
  <si>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</si>
  <si>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</si>
  <si>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</si>
  <si>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</si>
  <si>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</si>
  <si>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</si>
  <si>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</si>
  <si>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</si>
  <si>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</si>
  <si>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</si>
  <si>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</si>
  <si>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</si>
  <si>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</si>
  <si>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</si>
  <si>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</si>
  <si>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</si>
  <si>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</si>
  <si>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</si>
  <si>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</si>
  <si>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</si>
  <si>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</si>
  <si>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</si>
  <si>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</si>
  <si>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</si>
  <si>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</si>
  <si>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</si>
  <si>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</si>
  <si>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</si>
  <si>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</si>
  <si>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</si>
  <si>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</si>
  <si>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</si>
  <si>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</si>
  <si>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</si>
  <si>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</si>
  <si>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</si>
  <si>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</si>
  <si>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</si>
  <si>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</si>
  <si>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</si>
  <si>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</si>
  <si>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</si>
  <si>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</si>
  <si>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</si>
  <si>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</si>
  <si>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</si>
  <si>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</si>
  <si>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</si>
  <si>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</si>
  <si>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</si>
  <si>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</si>
  <si>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</si>
  <si>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</si>
  <si>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</si>
  <si>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</si>
  <si>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</si>
  <si>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</si>
  <si>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</si>
  <si>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</si>
  <si>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</si>
  <si>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</si>
  <si>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</si>
  <si>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</si>
  <si>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</si>
  <si>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</si>
  <si>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</si>
  <si>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</si>
  <si>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</si>
  <si>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</si>
  <si>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</si>
  <si>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</si>
  <si>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</si>
  <si>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</si>
  <si>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</si>
  <si>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</si>
  <si>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</si>
  <si>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</si>
  <si>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</si>
  <si>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</si>
  <si>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</si>
  <si>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</si>
  <si>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</si>
  <si>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</si>
  <si>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</si>
  <si>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</si>
  <si>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</si>
  <si>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</si>
  <si>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</si>
  <si>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</si>
  <si>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</si>
  <si>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</si>
  <si>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</si>
  <si>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</si>
  <si>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</si>
  <si>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</si>
  <si>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</si>
  <si>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</si>
  <si>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</si>
  <si>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</si>
  <si>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</si>
  <si>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</si>
  <si>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</si>
  <si>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</si>
  <si>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</si>
  <si>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</si>
  <si>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</si>
  <si>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</si>
  <si>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</si>
  <si>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</si>
  <si>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</si>
  <si>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</si>
  <si>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</si>
  <si>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</si>
  <si>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</si>
  <si>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</si>
  <si>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</si>
  <si>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</si>
  <si>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</si>
  <si>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</si>
  <si>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</si>
  <si>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</si>
  <si>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</si>
  <si>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</si>
  <si>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</si>
  <si>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</si>
  <si>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</si>
  <si>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</si>
  <si>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</si>
  <si>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</si>
  <si>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</si>
  <si>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</si>
  <si>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</si>
  <si>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</si>
  <si>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</si>
  <si>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</si>
  <si>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</si>
  <si>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</si>
  <si>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</si>
  <si>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</si>
  <si>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</si>
  <si>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</si>
  <si>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</si>
  <si>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</si>
  <si>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</si>
  <si>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</si>
  <si>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</si>
  <si>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</si>
  <si>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</si>
  <si>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</si>
  <si>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</si>
  <si>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</si>
  <si>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</si>
  <si>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</si>
  <si>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</si>
  <si>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</si>
  <si>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</si>
  <si>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</si>
  <si>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</si>
  <si>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</si>
  <si>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</si>
  <si>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</si>
  <si>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</si>
  <si>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</si>
  <si>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</si>
  <si>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</si>
  <si>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</si>
  <si>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</si>
  <si>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</si>
  <si>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</si>
  <si>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</si>
  <si>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</si>
  <si>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</si>
  <si>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</si>
  <si>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</si>
  <si>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</si>
  <si>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</si>
  <si>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</si>
  <si>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</si>
  <si>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</si>
  <si>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</si>
  <si>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</si>
  <si>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</si>
  <si>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</si>
  <si>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</si>
  <si>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</si>
  <si>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</si>
  <si>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</si>
  <si>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</si>
  <si>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</si>
  <si>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</si>
  <si>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</si>
  <si>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</si>
  <si>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</si>
  <si>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</si>
  <si>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</si>
  <si>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</si>
  <si>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</si>
  <si>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</si>
  <si>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</si>
  <si>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</si>
  <si>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</si>
  <si>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</si>
  <si>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</si>
  <si>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</si>
  <si>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</si>
  <si>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</si>
  <si>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</si>
  <si>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</si>
  <si>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</si>
  <si>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</si>
  <si>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</si>
  <si>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</si>
  <si>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</si>
  <si>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</si>
  <si>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</si>
  <si>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</si>
  <si>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</si>
  <si>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</si>
  <si>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</si>
  <si>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</si>
  <si>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</si>
  <si>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</si>
  <si>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</si>
  <si>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</si>
  <si>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</si>
  <si>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</si>
  <si>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</si>
  <si>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</si>
  <si>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</si>
  <si>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</si>
  <si>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</si>
  <si>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</si>
  <si>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</si>
  <si>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</si>
  <si>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</si>
  <si>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</si>
  <si>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</si>
  <si>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</si>
  <si>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</si>
  <si>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</si>
  <si>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</si>
  <si>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</si>
  <si>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</si>
  <si>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</si>
  <si>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</si>
  <si>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</si>
  <si>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</si>
  <si>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</si>
  <si>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</si>
  <si>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</si>
  <si>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</si>
  <si>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</si>
  <si>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</si>
  <si>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</si>
  <si>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</si>
  <si>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</si>
  <si>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</si>
  <si>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</si>
  <si>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</si>
  <si>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</si>
  <si>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</si>
  <si>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</si>
  <si>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</si>
  <si>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</si>
  <si>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</si>
  <si>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</si>
  <si>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</si>
  <si>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</si>
  <si>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</si>
  <si>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</si>
  <si>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</si>
  <si>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</si>
  <si>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</si>
  <si>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</si>
  <si>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</si>
  <si>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</si>
  <si>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</si>
  <si>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</si>
  <si>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</si>
  <si>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</si>
  <si>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</si>
  <si>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</si>
  <si>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</si>
  <si>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</si>
  <si>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</si>
  <si>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</si>
  <si>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</si>
  <si>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</si>
  <si>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</si>
  <si>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</si>
  <si>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</si>
  <si>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</si>
  <si>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</si>
  <si>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</si>
  <si>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</si>
  <si>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</si>
  <si>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</si>
  <si>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</si>
  <si>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</si>
  <si>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</si>
  <si>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</si>
  <si>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</si>
  <si>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</si>
  <si>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</si>
  <si>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</si>
  <si>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</si>
  <si>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</si>
  <si>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</si>
  <si>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</si>
  <si>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</si>
  <si>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</si>
  <si>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</si>
  <si>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</si>
  <si>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</si>
  <si>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</si>
  <si>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</si>
  <si>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</si>
  <si>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</si>
  <si>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</si>
  <si>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</si>
  <si>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</si>
  <si>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</si>
  <si>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</si>
  <si>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</si>
  <si>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</si>
  <si>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</si>
  <si>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</si>
  <si>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</si>
  <si>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</si>
  <si>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</si>
  <si>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</si>
  <si>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</si>
  <si>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</si>
  <si>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</si>
  <si>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</si>
  <si>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</si>
  <si>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</si>
  <si>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</si>
  <si>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</si>
  <si>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</si>
  <si>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</si>
  <si>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</si>
  <si>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</si>
  <si>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</si>
  <si>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</si>
  <si>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</si>
  <si>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</si>
  <si>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</si>
  <si>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</si>
  <si>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</si>
  <si>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</si>
  <si>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</si>
  <si>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</si>
  <si>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</si>
  <si>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</si>
  <si>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</si>
  <si>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</si>
  <si>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</si>
  <si>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</si>
  <si>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</si>
  <si>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</si>
  <si>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</si>
  <si>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</si>
  <si>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</si>
  <si>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</si>
  <si>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</si>
  <si>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</si>
  <si>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</si>
  <si>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</si>
  <si>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</si>
  <si>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</si>
  <si>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</si>
  <si>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</si>
  <si>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</si>
  <si>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</si>
  <si>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</si>
  <si>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</si>
  <si>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</si>
  <si>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</si>
  <si>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</si>
  <si>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</si>
  <si>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</si>
  <si>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</si>
  <si>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</si>
  <si>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</si>
  <si>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</si>
  <si>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</si>
  <si>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</si>
  <si>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</si>
  <si>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</si>
  <si>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</si>
  <si>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</si>
  <si>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</si>
  <si>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</si>
  <si>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</si>
  <si>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</si>
  <si>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</si>
  <si>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</si>
  <si>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</si>
  <si>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</si>
  <si>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</si>
  <si>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</si>
  <si>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</si>
  <si>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</si>
  <si>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</si>
  <si>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</si>
  <si>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</si>
  <si>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</si>
  <si>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</si>
  <si>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</si>
  <si>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</si>
  <si>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</si>
  <si>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</si>
  <si>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</si>
  <si>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</si>
  <si>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</si>
  <si>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</si>
  <si>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</si>
  <si>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</si>
  <si>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</si>
  <si>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</si>
  <si>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</si>
  <si>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</si>
  <si>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</si>
  <si>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</si>
  <si>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</si>
  <si>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</si>
  <si>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</si>
  <si>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</si>
  <si>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</si>
  <si>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</si>
  <si>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</si>
  <si>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</si>
  <si>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</si>
  <si>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</si>
  <si>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</si>
  <si>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</si>
  <si>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</si>
  <si>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</si>
  <si>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</si>
  <si>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</si>
  <si>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</si>
  <si>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</si>
  <si>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</si>
  <si>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</si>
  <si>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</si>
  <si>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</si>
  <si>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</si>
  <si>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</si>
  <si>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</si>
  <si>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</si>
  <si>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</si>
  <si>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</si>
  <si>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</si>
  <si>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</si>
  <si>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</si>
  <si>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</si>
  <si>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</si>
  <si>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</si>
  <si>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</si>
  <si>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</si>
  <si>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</si>
  <si>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</si>
  <si>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</si>
  <si>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</si>
  <si>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</si>
  <si>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</si>
  <si>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</si>
  <si>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</si>
  <si>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</si>
  <si>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</si>
  <si>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</si>
  <si>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</si>
  <si>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</si>
  <si>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</si>
  <si>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</si>
  <si>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</si>
  <si>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</si>
  <si>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</si>
  <si>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</si>
  <si>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</si>
  <si>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</si>
  <si>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</si>
  <si>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</si>
  <si>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</si>
  <si>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</si>
  <si>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</si>
  <si>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</si>
  <si>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</si>
  <si>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</si>
  <si>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</si>
  <si>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</si>
  <si>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</si>
  <si>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</si>
  <si>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</si>
  <si>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</si>
  <si>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</si>
  <si>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</si>
  <si>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</si>
  <si>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</si>
  <si>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</si>
  <si>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</si>
  <si>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</si>
  <si>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</si>
  <si>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</si>
  <si>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</si>
  <si>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</si>
  <si>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</si>
  <si>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</si>
  <si>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</si>
  <si>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</si>
  <si>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</si>
  <si>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</si>
  <si>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</si>
  <si>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</si>
  <si>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</si>
  <si>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</si>
  <si>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</si>
  <si>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</si>
  <si>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</si>
  <si>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</si>
  <si>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</si>
  <si>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</si>
  <si>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</si>
  <si>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</si>
  <si>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</si>
  <si>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</si>
  <si>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</si>
  <si>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</si>
  <si>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</si>
  <si>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</si>
  <si>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</si>
  <si>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</si>
  <si>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</si>
  <si>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</si>
  <si>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</si>
  <si>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</si>
  <si>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</si>
  <si>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</si>
  <si>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</si>
  <si>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</si>
  <si>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</si>
  <si>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</si>
  <si>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</si>
  <si>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</si>
  <si>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</si>
  <si>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</si>
  <si>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</si>
  <si>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</si>
  <si>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</si>
  <si>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</si>
  <si>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</si>
  <si>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</si>
  <si>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</si>
  <si>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</si>
  <si>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</si>
  <si>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</si>
  <si>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</si>
  <si>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</si>
  <si>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</si>
  <si>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</si>
  <si>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</si>
  <si>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</si>
  <si>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</si>
  <si>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</si>
  <si>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</si>
  <si>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</si>
  <si>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</si>
  <si>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</si>
  <si>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</si>
  <si>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</si>
  <si>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</si>
  <si>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</si>
  <si>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</si>
  <si>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</si>
  <si>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</si>
  <si>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</si>
  <si>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</si>
  <si>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</si>
  <si>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</si>
  <si>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</si>
  <si>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</si>
  <si>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</si>
  <si>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</si>
  <si>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</si>
  <si>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</si>
  <si>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</si>
  <si>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</si>
  <si>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</si>
  <si>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</si>
  <si>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</si>
  <si>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</si>
  <si>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</si>
  <si>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</si>
  <si>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</si>
  <si>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</si>
  <si>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</si>
  <si>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</si>
  <si>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</si>
  <si>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</si>
  <si>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</si>
  <si>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</si>
  <si>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</si>
  <si>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</si>
  <si>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</si>
  <si>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</si>
  <si>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</si>
  <si>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</si>
  <si>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</si>
  <si>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</si>
  <si>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</si>
  <si>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</si>
  <si>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</si>
  <si>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</si>
  <si>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</si>
  <si>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</si>
  <si>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</si>
  <si>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</si>
  <si>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</si>
  <si>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</si>
  <si>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</si>
  <si>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</si>
  <si>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</si>
  <si>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</si>
  <si>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</si>
  <si>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</si>
  <si>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</si>
  <si>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</si>
  <si>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</si>
  <si>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</si>
  <si>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</si>
  <si>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</si>
  <si>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</si>
  <si>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</si>
  <si>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</si>
  <si>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</si>
  <si>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</si>
  <si>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</si>
  <si>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</si>
  <si>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</si>
  <si>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</si>
  <si>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</si>
  <si>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</si>
  <si>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</si>
  <si>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</si>
  <si>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</si>
  <si>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</si>
  <si>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</si>
  <si>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</si>
  <si>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</si>
  <si>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</si>
  <si>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</si>
  <si>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</si>
  <si>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</si>
  <si>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</si>
  <si>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</si>
  <si>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</si>
  <si>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</si>
  <si>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</si>
  <si>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</si>
  <si>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</si>
  <si>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</si>
  <si>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</si>
  <si>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</si>
  <si>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</si>
  <si>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</si>
  <si>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</si>
  <si>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</si>
  <si>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</si>
  <si>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</si>
  <si>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</si>
  <si>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</si>
  <si>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</si>
  <si>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</si>
  <si>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</si>
  <si>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</si>
  <si>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</si>
  <si>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</si>
  <si>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</si>
  <si>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</si>
  <si>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</si>
  <si>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</si>
  <si>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</si>
  <si>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</si>
  <si>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</si>
  <si>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</si>
  <si>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</si>
  <si>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</si>
  <si>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</si>
  <si>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</si>
  <si>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</si>
  <si>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</si>
  <si>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</si>
  <si>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</si>
  <si>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</si>
  <si>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</si>
  <si>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</si>
  <si>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</si>
  <si>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</si>
  <si>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</si>
  <si>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</si>
  <si>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</si>
  <si>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</si>
  <si>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</si>
  <si>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</si>
  <si>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</si>
  <si>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</si>
  <si>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</si>
  <si>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</si>
  <si>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</si>
  <si>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</si>
  <si>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</si>
  <si>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</si>
  <si>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</si>
  <si>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</si>
  <si>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</si>
  <si>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</si>
  <si>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</si>
  <si>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</si>
  <si>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</si>
  <si>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</si>
  <si>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</si>
  <si>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</si>
  <si>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</si>
  <si>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</si>
  <si>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</si>
  <si>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</si>
  <si>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</si>
  <si>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</si>
  <si>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</si>
  <si>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</si>
  <si>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</si>
  <si>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</si>
  <si>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</si>
  <si>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</si>
  <si>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</si>
  <si>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</si>
  <si>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</si>
  <si>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</si>
  <si>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</si>
  <si>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</si>
  <si>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</si>
  <si>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</si>
  <si>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</si>
  <si>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</si>
  <si>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</si>
  <si>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</si>
  <si>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</si>
  <si>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</si>
  <si>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</si>
  <si>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</si>
  <si>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</si>
  <si>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</si>
  <si>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</si>
  <si>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</si>
  <si>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</si>
  <si>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</si>
  <si>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</si>
  <si>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</si>
  <si>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</si>
  <si>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</si>
  <si>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</si>
  <si>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</si>
  <si>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</si>
  <si>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</si>
  <si>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</si>
  <si>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</si>
  <si>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</si>
  <si>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</si>
  <si>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</si>
  <si>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</si>
  <si>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</si>
  <si>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</si>
  <si>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</si>
  <si>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</si>
  <si>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</si>
  <si>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</si>
  <si>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</si>
  <si>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</si>
  <si>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</si>
  <si>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</si>
  <si>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</si>
  <si>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</si>
  <si>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</si>
  <si>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</si>
  <si>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</si>
  <si>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</si>
  <si>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</si>
  <si>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</si>
  <si>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</si>
  <si>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</si>
  <si>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</si>
  <si>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</si>
  <si>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</si>
  <si>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</si>
  <si>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</si>
  <si>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</si>
  <si>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</si>
  <si>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</si>
  <si>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</si>
  <si>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</si>
  <si>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</si>
  <si>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</si>
  <si>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</si>
  <si>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</si>
  <si>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</si>
  <si>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</si>
  <si>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</si>
  <si>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</si>
  <si>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</si>
  <si>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</si>
  <si>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</si>
  <si>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</si>
  <si>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</si>
  <si>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</si>
  <si>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</si>
  <si>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</si>
  <si>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</si>
  <si>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</si>
  <si>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</si>
  <si>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</si>
  <si>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</si>
  <si>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</si>
  <si>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</si>
  <si>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</si>
  <si>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</si>
  <si>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</si>
  <si>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</si>
  <si>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</si>
  <si>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</si>
  <si>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</si>
  <si>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</si>
  <si>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</si>
  <si>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</si>
  <si>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</si>
  <si>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</si>
  <si>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</si>
  <si>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</si>
  <si>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</si>
  <si>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</si>
  <si>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</si>
  <si>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</si>
  <si>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</si>
  <si>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</si>
  <si>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</si>
  <si>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</si>
  <si>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</si>
  <si>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</si>
  <si>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</si>
  <si>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</si>
  <si>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</si>
  <si>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</si>
  <si>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</si>
  <si>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</si>
  <si>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</si>
  <si>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</si>
  <si>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</si>
  <si>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</si>
  <si>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</si>
  <si>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</si>
  <si>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</si>
  <si>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</si>
  <si>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</si>
  <si>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</si>
  <si>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</si>
  <si>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</si>
  <si>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</si>
  <si>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</si>
  <si>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</si>
  <si>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</si>
  <si>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</si>
  <si>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</si>
  <si>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</si>
  <si>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</si>
  <si>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</si>
  <si>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</si>
  <si>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</si>
  <si>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</si>
  <si>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</si>
  <si>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</si>
  <si>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</si>
  <si>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</si>
  <si>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</si>
  <si>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</si>
  <si>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</si>
  <si>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</si>
  <si>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</si>
  <si>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</si>
  <si>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</si>
  <si>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</si>
  <si>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</si>
  <si>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</si>
  <si>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</si>
  <si>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</si>
  <si>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</si>
  <si>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</si>
  <si>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</si>
  <si>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</si>
  <si>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</si>
  <si>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</si>
  <si>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</si>
  <si>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</si>
  <si>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</si>
  <si>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</si>
  <si>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</si>
  <si>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</si>
  <si>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</si>
  <si>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</si>
  <si>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</si>
  <si>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</si>
  <si>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</si>
  <si>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</si>
  <si>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</si>
  <si>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</si>
  <si>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</si>
  <si>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</si>
  <si>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</si>
  <si>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</si>
  <si>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</si>
  <si>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</si>
  <si>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</si>
  <si>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</si>
  <si>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</si>
  <si>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</si>
  <si>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</si>
  <si>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</si>
  <si>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</si>
  <si>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</si>
  <si>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</si>
  <si>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</si>
  <si>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</si>
  <si>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</si>
  <si>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</si>
  <si>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</si>
  <si>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</si>
  <si>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</si>
  <si>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</si>
  <si>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</si>
  <si>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</si>
  <si>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</si>
  <si>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</si>
  <si>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</si>
  <si>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</si>
  <si>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</si>
  <si>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</si>
  <si>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</si>
  <si>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</si>
  <si>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</si>
  <si>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</si>
  <si>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</si>
  <si>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</si>
  <si>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</si>
  <si>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</si>
  <si>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</si>
  <si>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</si>
  <si>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</si>
  <si>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</si>
  <si>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</si>
  <si>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</si>
  <si>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</si>
  <si>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</si>
  <si>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</si>
  <si>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</si>
  <si>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</si>
  <si>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</si>
  <si>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</si>
  <si>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</si>
  <si>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</si>
  <si>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</si>
  <si>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</si>
  <si>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</si>
  <si>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</si>
  <si>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</si>
  <si>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</si>
  <si>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</si>
  <si>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</si>
  <si>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</si>
  <si>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</si>
  <si>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</si>
  <si>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</si>
  <si>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</si>
  <si>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</si>
  <si>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</si>
  <si>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</si>
  <si>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</si>
  <si>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</si>
  <si>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</si>
  <si>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</si>
  <si>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</si>
  <si>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</si>
  <si>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</si>
  <si>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</si>
  <si>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</si>
  <si>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</si>
  <si>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</si>
  <si>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</si>
  <si>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</si>
  <si>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</si>
  <si>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</si>
  <si>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</si>
  <si>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</si>
  <si>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</si>
  <si>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</si>
  <si>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</si>
  <si>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</si>
  <si>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</si>
  <si>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</si>
  <si>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</si>
  <si>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</si>
  <si>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</si>
  <si>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</si>
  <si>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</si>
  <si>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</si>
  <si>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</si>
  <si>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</si>
  <si>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</si>
  <si>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</si>
  <si>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</si>
  <si>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</si>
  <si>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</si>
  <si>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</si>
  <si>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</si>
  <si>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</si>
  <si>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</si>
  <si>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</si>
  <si>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</si>
  <si>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</si>
  <si>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</si>
  <si>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</si>
  <si>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</si>
  <si>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</si>
  <si>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</si>
  <si>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</si>
  <si>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</si>
  <si>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</si>
  <si>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</si>
  <si>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</si>
  <si>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</si>
  <si>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</si>
  <si>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</si>
  <si>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</si>
  <si>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</si>
  <si>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</si>
  <si>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</si>
  <si>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</si>
  <si>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</si>
  <si>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</si>
  <si>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</si>
  <si>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</si>
  <si>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</si>
  <si>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</si>
  <si>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</si>
  <si>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</si>
  <si>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</si>
  <si>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</si>
  <si>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</si>
  <si>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</si>
  <si>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</si>
  <si>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</si>
  <si>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</si>
  <si>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</si>
  <si>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</si>
  <si>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</si>
  <si>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</si>
  <si>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</si>
  <si>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</si>
  <si>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</si>
  <si>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</si>
  <si>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</si>
  <si>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</si>
  <si>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</si>
  <si>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</si>
  <si>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</si>
  <si>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</si>
  <si>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</si>
  <si>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</si>
  <si>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</si>
  <si>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</si>
  <si>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</si>
  <si>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</si>
  <si>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</si>
  <si>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</si>
  <si>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</si>
  <si>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</si>
  <si>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</si>
  <si>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</si>
  <si>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</si>
  <si>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</si>
  <si>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</si>
  <si>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</si>
  <si>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</si>
  <si>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</si>
  <si>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</si>
  <si>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</si>
  <si>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</si>
  <si>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</si>
  <si>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</si>
  <si>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</si>
  <si>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</si>
  <si>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</si>
  <si>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</si>
  <si>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</si>
  <si>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</si>
  <si>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</si>
  <si>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</si>
  <si>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</si>
  <si>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</si>
  <si>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</si>
  <si>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</si>
  <si>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</si>
  <si>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</si>
  <si>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</si>
  <si>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</si>
  <si>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</si>
  <si>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</si>
  <si>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</si>
  <si>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</si>
  <si>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</si>
  <si>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</si>
  <si>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</si>
  <si>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</si>
  <si>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</si>
  <si>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</si>
  <si>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</si>
  <si>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</si>
  <si>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</si>
  <si>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</si>
  <si>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</si>
  <si>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</si>
  <si>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</si>
  <si>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</si>
  <si>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</si>
  <si>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</si>
  <si>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</si>
  <si>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</si>
  <si>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</si>
  <si>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</si>
  <si>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</si>
  <si>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</si>
  <si>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</si>
  <si>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</si>
  <si>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</si>
  <si>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</si>
  <si>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</si>
  <si>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</si>
  <si>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</si>
  <si>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</si>
  <si>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</si>
  <si>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</si>
  <si>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</si>
  <si>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</si>
  <si>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</si>
  <si>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</si>
  <si>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</si>
  <si>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</si>
  <si>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</si>
  <si>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</si>
  <si>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</si>
  <si>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</si>
  <si>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</si>
  <si>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</si>
  <si>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</si>
  <si>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</si>
  <si>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</si>
  <si>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</si>
  <si>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</si>
  <si>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</si>
  <si>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</si>
  <si>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</si>
  <si>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</si>
  <si>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</si>
  <si>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</si>
  <si>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</si>
  <si>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</si>
  <si>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</si>
  <si>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</si>
  <si>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</si>
  <si>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</si>
  <si>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</si>
  <si>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</si>
  <si>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</si>
  <si>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</si>
  <si>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</si>
  <si>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</si>
  <si>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</si>
  <si>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</si>
  <si>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</si>
  <si>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</si>
  <si>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</si>
  <si>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</si>
  <si>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</si>
  <si>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</si>
  <si>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</si>
  <si>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</si>
  <si>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</si>
  <si>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</si>
  <si>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</si>
  <si>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</si>
  <si>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</si>
  <si>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</si>
  <si>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</si>
  <si>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</si>
  <si>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</si>
  <si>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</si>
  <si>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</si>
  <si>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</si>
  <si>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</si>
  <si>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</si>
  <si>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</si>
  <si>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</si>
  <si>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</si>
  <si>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</si>
  <si>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</si>
  <si>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</si>
  <si>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</si>
  <si>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</si>
  <si>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</si>
  <si>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</si>
  <si>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</si>
  <si>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</si>
  <si>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</si>
  <si>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</si>
  <si>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</si>
  <si>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</si>
  <si>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</si>
  <si>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</si>
  <si>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</si>
  <si>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</si>
  <si>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</si>
  <si>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</si>
  <si>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</si>
  <si>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</si>
  <si>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</si>
  <si>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</si>
  <si>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</si>
  <si>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</si>
  <si>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</si>
  <si>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</si>
  <si>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</si>
  <si>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</si>
  <si>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</si>
  <si>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</si>
  <si>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</si>
  <si>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</si>
  <si>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</si>
  <si>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</si>
  <si>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</si>
  <si>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</si>
  <si>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</si>
  <si>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</si>
  <si>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</si>
  <si>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</si>
  <si>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</si>
  <si>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</si>
  <si>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</si>
  <si>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</si>
  <si>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</si>
  <si>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</si>
  <si>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</si>
  <si>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</si>
  <si>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</si>
  <si>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</si>
  <si>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</si>
  <si>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</si>
  <si>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</si>
  <si>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</si>
  <si>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</si>
  <si>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</si>
  <si>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</si>
  <si>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</si>
  <si>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</si>
  <si>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</si>
  <si>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</si>
  <si>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</si>
  <si>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</si>
  <si>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</si>
  <si>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</si>
  <si>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</si>
  <si>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</si>
  <si>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</si>
  <si>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</si>
  <si>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</si>
  <si>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</si>
  <si>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</si>
  <si>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</si>
  <si>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</si>
  <si>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</si>
  <si>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</si>
  <si>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</si>
  <si>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</si>
  <si>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</si>
  <si>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</si>
  <si>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</si>
  <si>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</si>
  <si>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</si>
  <si>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</si>
  <si>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</si>
  <si>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</si>
  <si>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</si>
  <si>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</si>
  <si>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</si>
  <si>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</si>
  <si>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</si>
  <si>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</si>
  <si>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</si>
  <si>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</si>
  <si>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</si>
  <si>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</si>
  <si>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</si>
  <si>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</si>
  <si>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</si>
  <si>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</si>
  <si>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</si>
  <si>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</si>
  <si>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</si>
  <si>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</si>
  <si>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</si>
  <si>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</si>
  <si>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</si>
  <si>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</si>
  <si>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</si>
  <si>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</si>
  <si>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</si>
  <si>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</si>
  <si>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</si>
  <si>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</si>
  <si>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</si>
  <si>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</si>
  <si>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</si>
  <si>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</si>
  <si>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</si>
  <si>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</si>
  <si>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</si>
  <si>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</si>
  <si>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</si>
  <si>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</si>
  <si>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</si>
  <si>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</si>
  <si>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</si>
  <si>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</si>
  <si>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</si>
  <si>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</si>
  <si>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</si>
  <si>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</si>
  <si>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</si>
  <si>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</si>
  <si>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</si>
  <si>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</si>
  <si>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</si>
  <si>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</si>
  <si>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</si>
  <si>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</si>
  <si>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</si>
  <si>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</si>
  <si>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</si>
  <si>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</si>
  <si>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</si>
  <si>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</si>
  <si>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</si>
  <si>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</si>
  <si>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</si>
  <si>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</si>
  <si>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</si>
  <si>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</si>
  <si>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</si>
  <si>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</si>
  <si>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</si>
  <si>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</si>
  <si>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</si>
  <si>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</si>
  <si>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</si>
  <si>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</si>
  <si>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</si>
  <si>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</si>
  <si>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</si>
  <si>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</si>
  <si>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</si>
  <si>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</si>
  <si>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</si>
  <si>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</si>
  <si>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</si>
  <si>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</si>
  <si>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</si>
  <si>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</si>
  <si>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</si>
  <si>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</si>
  <si>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</si>
  <si>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</si>
  <si>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</si>
  <si>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</si>
  <si>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</si>
  <si>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</si>
  <si>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</si>
  <si>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</si>
  <si>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</si>
  <si>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</si>
  <si>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</si>
  <si>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</si>
  <si>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</si>
  <si>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</si>
  <si>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</si>
  <si>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</si>
  <si>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</si>
  <si>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</si>
  <si>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</si>
  <si>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</si>
  <si>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</si>
  <si>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</si>
  <si>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</si>
  <si>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</si>
  <si>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</si>
  <si>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</si>
  <si>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</si>
  <si>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</si>
  <si>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</si>
  <si>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</si>
  <si>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</si>
  <si>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</si>
  <si>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</si>
  <si>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</si>
  <si>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</si>
  <si>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</si>
  <si>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</si>
  <si>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</si>
  <si>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</si>
  <si>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</si>
  <si>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</si>
  <si>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</si>
  <si>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</si>
  <si>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</si>
  <si>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</si>
  <si>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</si>
  <si>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</si>
  <si>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</si>
  <si>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</si>
  <si>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</si>
  <si>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</si>
  <si>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</si>
  <si>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</si>
  <si>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</si>
  <si>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</si>
  <si>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</si>
  <si>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</si>
  <si>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</si>
  <si>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</si>
  <si>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</si>
  <si>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</si>
  <si>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</si>
  <si>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</si>
  <si>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</si>
  <si>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</si>
  <si>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</si>
  <si>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</si>
  <si>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</si>
  <si>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</si>
  <si>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</si>
  <si>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</si>
  <si>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</si>
  <si>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</si>
  <si>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</si>
  <si>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</si>
  <si>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</si>
  <si>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</si>
  <si>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</si>
  <si>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</si>
  <si>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</si>
  <si>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</si>
  <si>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</si>
  <si>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</si>
  <si>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</si>
  <si>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</si>
  <si>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</si>
  <si>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</si>
  <si>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</si>
  <si>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</si>
  <si>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</si>
  <si>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</si>
  <si>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</si>
  <si>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</si>
  <si>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</si>
  <si>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</si>
  <si>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</si>
  <si>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</si>
  <si>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</si>
  <si>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</si>
  <si>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</si>
  <si>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</si>
  <si>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</si>
  <si>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</si>
  <si>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</si>
  <si>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</si>
  <si>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</si>
  <si>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</si>
  <si>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</si>
  <si>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</si>
  <si>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</si>
  <si>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</si>
  <si>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</si>
  <si>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</si>
  <si>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</si>
  <si>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</si>
  <si>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</si>
  <si>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</si>
  <si>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</si>
  <si>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</si>
  <si>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</si>
  <si>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</si>
  <si>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</si>
  <si>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</si>
  <si>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</si>
  <si>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</si>
  <si>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</si>
  <si>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</si>
  <si>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</si>
  <si>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</si>
  <si>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</si>
  <si>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</si>
  <si>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</si>
  <si>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</si>
  <si>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</si>
  <si>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</si>
  <si>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</si>
  <si>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</si>
  <si>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</si>
  <si>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</si>
  <si>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</si>
  <si>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</si>
  <si>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</si>
  <si>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</si>
  <si>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</si>
  <si>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</si>
  <si>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</si>
  <si>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</si>
  <si>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</si>
  <si>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</si>
  <si>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</si>
  <si>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</si>
  <si>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</si>
  <si>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</si>
  <si>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</si>
  <si>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</si>
  <si>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</si>
  <si>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</si>
  <si>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</si>
  <si>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</si>
  <si>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</si>
  <si>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</si>
  <si>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</si>
  <si>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</si>
  <si>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</si>
  <si>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</si>
  <si>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</si>
  <si>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</si>
  <si>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</si>
  <si>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</si>
  <si>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</si>
  <si>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</si>
  <si>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</si>
  <si>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</si>
  <si>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</si>
  <si>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</si>
  <si>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</si>
  <si>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</si>
  <si>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</si>
  <si>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</si>
  <si>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</si>
  <si>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</si>
  <si>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</si>
  <si>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</si>
  <si>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</si>
  <si>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</si>
  <si>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</si>
  <si>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</si>
  <si>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</si>
  <si>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</si>
  <si>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</si>
  <si>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</si>
  <si>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</si>
  <si>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</si>
  <si>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</si>
  <si>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</si>
  <si>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</si>
  <si>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</si>
  <si>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</si>
  <si>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</si>
  <si>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</si>
  <si>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</si>
  <si>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</si>
  <si>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</si>
  <si>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</si>
  <si>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</si>
  <si>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</si>
  <si>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</si>
  <si>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</si>
  <si>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</si>
  <si>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</si>
  <si>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</si>
  <si>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</si>
  <si>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</si>
  <si>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</si>
  <si>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</si>
  <si>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</si>
  <si>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</si>
  <si>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</si>
  <si>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</si>
  <si>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</si>
  <si>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</si>
  <si>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</si>
  <si>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</si>
  <si>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</si>
  <si>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</si>
  <si>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</si>
  <si>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</si>
  <si>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</si>
  <si>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</si>
  <si>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</si>
  <si>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</si>
  <si>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</si>
  <si>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</si>
  <si>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</si>
  <si>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</si>
  <si>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</si>
  <si>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</si>
  <si>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</si>
  <si>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</si>
  <si>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</si>
  <si>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</si>
  <si>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</si>
  <si>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</si>
  <si>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</si>
  <si>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</si>
  <si>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</si>
  <si>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</si>
  <si>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</si>
  <si>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</si>
  <si>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</si>
  <si>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</si>
  <si>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</si>
  <si>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</si>
  <si>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</si>
  <si>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</si>
  <si>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</si>
  <si>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</si>
  <si>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</si>
  <si>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</si>
  <si>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</si>
  <si>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</si>
  <si>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</si>
  <si>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</si>
  <si>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</si>
  <si>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</si>
  <si>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</si>
  <si>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</si>
  <si>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</si>
  <si>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</si>
  <si>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</si>
  <si>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</si>
  <si>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</si>
  <si>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</si>
  <si>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</si>
  <si>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</si>
  <si>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</si>
  <si>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</si>
  <si>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</si>
  <si>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</si>
  <si>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</si>
  <si>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</si>
  <si>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</si>
  <si>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</si>
  <si>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</si>
  <si>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</si>
  <si>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</si>
  <si>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</si>
  <si>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</si>
  <si>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</si>
  <si>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</si>
  <si>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</si>
  <si>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</si>
  <si>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</si>
  <si>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</si>
  <si>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</si>
  <si>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</si>
  <si>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</si>
  <si>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</si>
  <si>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</si>
  <si>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</si>
  <si>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</si>
  <si>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</si>
  <si>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</si>
  <si>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</si>
  <si>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</si>
  <si>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</si>
  <si>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</si>
  <si>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</si>
  <si>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</si>
  <si>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</si>
  <si>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</si>
  <si>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</si>
  <si>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</si>
  <si>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</si>
  <si>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</si>
  <si>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</si>
  <si>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</si>
  <si>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</si>
  <si>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</si>
  <si>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</si>
  <si>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</si>
  <si>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</si>
  <si>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</si>
  <si>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</si>
  <si>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</si>
  <si>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</si>
  <si>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</si>
  <si>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</si>
  <si>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</si>
  <si>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</si>
  <si>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</si>
  <si>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</si>
  <si>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</si>
  <si>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</si>
  <si>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</si>
  <si>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</si>
  <si>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</si>
  <si>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</si>
  <si>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</si>
  <si>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</si>
  <si>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</si>
  <si>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</si>
  <si>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</si>
  <si>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</si>
  <si>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</si>
  <si>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</si>
  <si>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</si>
  <si>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</si>
  <si>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</si>
  <si>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</si>
  <si>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</si>
  <si>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</si>
  <si>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</si>
  <si>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</si>
  <si>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</si>
  <si>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</si>
  <si>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</si>
  <si>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</si>
  <si>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</si>
  <si>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</si>
  <si>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</si>
  <si>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</si>
  <si>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</si>
  <si>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</si>
  <si>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</si>
  <si>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</si>
  <si>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</si>
  <si>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</si>
  <si>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</si>
  <si>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</si>
  <si>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</si>
  <si>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</si>
  <si>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</si>
  <si>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</si>
  <si>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</si>
  <si>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</si>
  <si>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</si>
  <si>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</si>
  <si>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</si>
  <si>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</si>
  <si>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</si>
  <si>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</si>
  <si>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</si>
  <si>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</si>
  <si>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</si>
  <si>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</si>
  <si>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</si>
  <si>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</si>
  <si>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</si>
  <si>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</si>
  <si>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</si>
  <si>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</si>
  <si>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</si>
  <si>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</si>
  <si>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</si>
  <si>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</si>
  <si>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</si>
  <si>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</si>
  <si>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</si>
  <si>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</si>
  <si>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</si>
  <si>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</si>
  <si>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</si>
  <si>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</si>
  <si>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</si>
  <si>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</si>
  <si>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</si>
  <si>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</si>
  <si>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</si>
  <si>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</si>
  <si>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</si>
  <si>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</si>
  <si>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</si>
  <si>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</si>
  <si>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</si>
  <si>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</si>
  <si>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</si>
  <si>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</si>
  <si>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</si>
  <si>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</si>
  <si>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</si>
  <si>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</si>
  <si>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</si>
  <si>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</si>
  <si>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</si>
  <si>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</si>
  <si>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</si>
  <si>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</si>
  <si>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</si>
  <si>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</si>
  <si>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</si>
  <si>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</si>
  <si>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</si>
  <si>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</si>
  <si>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</si>
  <si>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</si>
  <si>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</si>
  <si>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</si>
  <si>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</si>
  <si>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</si>
  <si>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</si>
  <si>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</si>
  <si>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</si>
  <si>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</si>
  <si>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</si>
  <si>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</si>
  <si>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</si>
  <si>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</si>
  <si>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</si>
  <si>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</si>
  <si>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</si>
  <si>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</si>
  <si>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</si>
  <si>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</si>
  <si>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</si>
  <si>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</si>
  <si>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</si>
  <si>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</si>
  <si>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</si>
  <si>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</si>
  <si>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</si>
  <si>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</si>
  <si>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</si>
  <si>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</si>
  <si>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</si>
  <si>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</si>
  <si>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</si>
  <si>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</si>
  <si>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</si>
  <si>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</si>
  <si>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</si>
  <si>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</si>
  <si>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</si>
  <si>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</si>
  <si>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</si>
  <si>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</si>
  <si>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</si>
  <si>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</si>
  <si>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</si>
  <si>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</si>
  <si>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</si>
  <si>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</si>
  <si>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</si>
  <si>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</si>
  <si>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</si>
  <si>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</si>
  <si>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</si>
  <si>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</si>
  <si>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</si>
  <si>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</si>
  <si>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</si>
  <si>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</si>
  <si>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</si>
  <si>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</si>
  <si>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</si>
  <si>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</si>
  <si>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</si>
  <si>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</si>
  <si>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</si>
  <si>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</si>
  <si>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</si>
  <si>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</si>
  <si>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</si>
  <si>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</si>
  <si>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</si>
  <si>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</si>
  <si>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</si>
  <si>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</si>
  <si>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</si>
  <si>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</si>
  <si>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</si>
  <si>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</si>
  <si>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</si>
  <si>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</si>
  <si>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</si>
  <si>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</si>
  <si>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</si>
  <si>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</si>
  <si>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</si>
  <si>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</si>
  <si>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</si>
  <si>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</si>
  <si>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</si>
  <si>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</si>
  <si>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</si>
  <si>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</si>
  <si>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</si>
  <si>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</si>
  <si>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</si>
  <si>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</si>
  <si>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</si>
  <si>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</si>
  <si>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</si>
  <si>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</si>
  <si>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</si>
  <si>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</si>
  <si>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</si>
  <si>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</si>
  <si>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</si>
  <si>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</si>
  <si>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</si>
  <si>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</si>
  <si>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</si>
  <si>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</si>
  <si>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</si>
  <si>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</si>
  <si>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</si>
  <si>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</si>
  <si>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</si>
  <si>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</si>
  <si>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</si>
  <si>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</si>
  <si>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</si>
  <si>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</si>
  <si>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</si>
  <si>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</si>
  <si>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</si>
  <si>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</si>
  <si>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</si>
  <si>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</si>
  <si>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</si>
  <si>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</si>
  <si>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</si>
  <si>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</si>
  <si>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</si>
  <si>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</si>
  <si>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</si>
  <si>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</si>
  <si>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</si>
  <si>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</si>
  <si>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</si>
  <si>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</si>
  <si>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</si>
  <si>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</si>
  <si>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</si>
  <si>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</si>
  <si>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</si>
  <si>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</si>
  <si>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</si>
  <si>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</si>
  <si>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</si>
  <si>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</si>
  <si>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</si>
  <si>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</si>
  <si>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</si>
  <si>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</si>
  <si>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</si>
  <si>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</si>
  <si>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</si>
  <si>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</si>
  <si>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</si>
  <si>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</si>
  <si>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</si>
  <si>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</si>
  <si>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</si>
  <si>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</si>
  <si>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</si>
  <si>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</si>
  <si>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</si>
  <si>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</si>
  <si>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</si>
  <si>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</si>
  <si>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</si>
  <si>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</si>
  <si>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</si>
  <si>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</si>
  <si>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</si>
  <si>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</si>
  <si>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</si>
  <si>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</si>
  <si>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</si>
  <si>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</si>
  <si>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</si>
  <si>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</si>
  <si>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</si>
  <si>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</si>
  <si>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</si>
  <si>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</si>
  <si>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</si>
  <si>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</si>
  <si>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</si>
  <si>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</si>
  <si>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</si>
  <si>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</si>
  <si>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</si>
  <si>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</si>
  <si>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</si>
  <si>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</si>
  <si>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</si>
  <si>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</si>
  <si>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</si>
  <si>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</si>
  <si>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</si>
  <si>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</si>
  <si>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</si>
  <si>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</si>
  <si>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</si>
  <si>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</si>
  <si>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</si>
  <si>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</si>
  <si>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</si>
  <si>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</si>
  <si>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</si>
  <si>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</si>
  <si>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</si>
  <si>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</si>
  <si>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</si>
  <si>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</si>
  <si>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</si>
  <si>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</si>
  <si>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</si>
  <si>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</si>
  <si>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</si>
  <si>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</si>
  <si>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</si>
  <si>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</si>
  <si>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</si>
  <si>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</si>
  <si>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</si>
  <si>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</si>
  <si>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</si>
  <si>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</si>
  <si>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</si>
  <si>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</si>
  <si>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</si>
  <si>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</si>
  <si>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</si>
  <si>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</si>
  <si>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</si>
  <si>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</si>
  <si>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</si>
  <si>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</si>
  <si>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</si>
  <si>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</si>
  <si>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</si>
  <si>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</si>
  <si>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</si>
  <si>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</si>
  <si>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</si>
  <si>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</si>
  <si>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</si>
  <si>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</si>
  <si>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</si>
  <si>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</si>
  <si>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</si>
  <si>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</si>
  <si>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</si>
  <si>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</si>
  <si>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</si>
  <si>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</si>
  <si>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</si>
  <si>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</si>
  <si>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</si>
  <si>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</si>
  <si>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</si>
  <si>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</si>
  <si>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</si>
  <si>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</si>
  <si>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</si>
  <si>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</si>
  <si>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</si>
  <si>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</si>
  <si>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</si>
  <si>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</si>
  <si>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</si>
  <si>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</si>
  <si>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</si>
  <si>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</si>
  <si>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</si>
  <si>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</si>
  <si>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</si>
  <si>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</si>
  <si>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</si>
  <si>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</si>
  <si>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</si>
  <si>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</si>
  <si>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</si>
  <si>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</si>
  <si>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</si>
  <si>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</si>
  <si>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</si>
  <si>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</si>
  <si>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</si>
  <si>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</si>
  <si>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</si>
  <si>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</si>
  <si>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</si>
  <si>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</si>
  <si>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</si>
  <si>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</si>
  <si>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</si>
  <si>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</si>
  <si>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</si>
  <si>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</si>
  <si>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</si>
  <si>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</si>
  <si>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</si>
  <si>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</si>
  <si>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</si>
  <si>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</si>
  <si>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</si>
  <si>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</si>
  <si>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</si>
  <si>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</si>
  <si>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</si>
  <si>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</si>
  <si>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</si>
  <si>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</si>
  <si>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</si>
  <si>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</si>
  <si>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</si>
  <si>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</si>
  <si>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</si>
  <si>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</si>
  <si>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</si>
  <si>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</si>
  <si>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</si>
  <si>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</si>
  <si>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</si>
  <si>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</si>
  <si>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</si>
  <si>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</si>
  <si>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</si>
  <si>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</si>
  <si>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</si>
  <si>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</si>
  <si>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</si>
  <si>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</si>
  <si>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</si>
  <si>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</si>
  <si>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</si>
  <si>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</si>
  <si>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</si>
  <si>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</si>
  <si>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</si>
  <si>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</si>
  <si>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</si>
  <si>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</si>
  <si>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</si>
  <si>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</si>
  <si>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</si>
  <si>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</si>
  <si>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</si>
  <si>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</si>
  <si>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</si>
  <si>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</si>
  <si>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</si>
  <si>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</si>
  <si>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</si>
  <si>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</si>
  <si>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</si>
  <si>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</si>
  <si>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</si>
  <si>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</si>
  <si>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</si>
  <si>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</si>
  <si>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</si>
  <si>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</si>
  <si>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</si>
  <si>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</si>
  <si>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</si>
  <si>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</si>
  <si>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</si>
  <si>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</si>
  <si>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</si>
  <si>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</si>
  <si>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</si>
  <si>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</si>
  <si>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</si>
  <si>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</si>
  <si>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</si>
  <si>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</si>
  <si>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</si>
  <si>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</si>
  <si>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</si>
  <si>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</si>
  <si>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</si>
  <si>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</si>
  <si>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</si>
  <si>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</si>
  <si>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</si>
  <si>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</si>
  <si>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</si>
  <si>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</si>
  <si>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</si>
  <si>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</si>
  <si>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</si>
  <si>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</si>
  <si>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</si>
  <si>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</si>
  <si>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</si>
  <si>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</si>
  <si>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</si>
  <si>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</si>
  <si>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</si>
  <si>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</si>
  <si>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</si>
  <si>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</si>
  <si>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</si>
  <si>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</si>
  <si>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</si>
  <si>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</si>
  <si>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</si>
  <si>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</si>
  <si>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</si>
  <si>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</si>
  <si>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</si>
  <si>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</si>
  <si>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</si>
  <si>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</si>
  <si>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</si>
  <si>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</si>
  <si>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</si>
  <si>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</si>
  <si>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</si>
  <si>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</si>
  <si>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</si>
  <si>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</si>
  <si>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</si>
  <si>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</si>
  <si>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</si>
  <si>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</si>
  <si>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</si>
  <si>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</si>
  <si>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</si>
  <si>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</si>
  <si>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</si>
  <si>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</si>
  <si>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</si>
  <si>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</si>
  <si>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</si>
  <si>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</si>
  <si>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</si>
  <si>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</si>
  <si>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</si>
  <si>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</si>
  <si>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</si>
  <si>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</si>
  <si>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</si>
  <si>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</si>
  <si>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</si>
  <si>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</si>
  <si>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</si>
  <si>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</si>
  <si>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</si>
  <si>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</si>
  <si>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</si>
  <si>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</si>
  <si>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</si>
  <si>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</si>
  <si>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</si>
  <si>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</si>
  <si>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</si>
  <si>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</si>
  <si>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</si>
  <si>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</si>
  <si>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</si>
  <si>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</si>
  <si>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</si>
  <si>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</si>
  <si>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</si>
  <si>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</si>
  <si>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</si>
  <si>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</si>
  <si>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</si>
  <si>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</si>
  <si>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</si>
  <si>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</si>
  <si>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</si>
  <si>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</si>
  <si>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</si>
  <si>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</si>
  <si>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</si>
  <si>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</si>
  <si>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</si>
  <si>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</si>
  <si>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</si>
  <si>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</si>
  <si>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</si>
  <si>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</si>
  <si>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</si>
  <si>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</si>
  <si>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</si>
  <si>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</si>
  <si>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</si>
  <si>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</si>
  <si>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</si>
  <si>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</si>
  <si>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</si>
  <si>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</si>
  <si>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</si>
  <si>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</si>
  <si>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</si>
  <si>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</si>
  <si>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</si>
  <si>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</si>
  <si>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</si>
  <si>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</si>
  <si>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</si>
  <si>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</si>
  <si>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</si>
  <si>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</si>
  <si>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</si>
  <si>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</si>
  <si>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</si>
  <si>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</si>
  <si>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</si>
  <si>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</si>
  <si>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</si>
  <si>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</si>
  <si>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</si>
  <si>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</si>
  <si>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</si>
  <si>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</si>
  <si>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</si>
  <si>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</si>
  <si>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</si>
  <si>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</si>
  <si>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</si>
  <si>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</si>
  <si>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</si>
  <si>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</si>
  <si>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</si>
  <si>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</si>
  <si>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</si>
  <si>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</si>
  <si>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</si>
  <si>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</si>
  <si>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</si>
  <si>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</si>
  <si>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</si>
  <si>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</si>
  <si>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</si>
  <si>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</si>
  <si>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</si>
  <si>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</si>
  <si>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</si>
  <si>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</si>
  <si>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</si>
  <si>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</si>
  <si>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</si>
  <si>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</si>
  <si>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</si>
  <si>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</si>
  <si>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</si>
  <si>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</si>
  <si>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</si>
  <si>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</si>
  <si>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</si>
  <si>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</si>
  <si>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</si>
  <si>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</si>
  <si>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</si>
  <si>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</si>
  <si>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</si>
  <si>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</si>
  <si>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</si>
  <si>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</si>
  <si>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</si>
  <si>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</si>
  <si>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</si>
  <si>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</si>
  <si>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</si>
  <si>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</si>
  <si>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</si>
  <si>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</si>
  <si>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</si>
  <si>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</si>
  <si>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</si>
  <si>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</si>
  <si>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</si>
  <si>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</si>
  <si>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</si>
  <si>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</si>
  <si>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</si>
  <si>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</si>
  <si>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</si>
  <si>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</si>
  <si>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</si>
  <si>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</si>
  <si>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</si>
  <si>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</si>
  <si>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</si>
  <si>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</si>
  <si>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</si>
  <si>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</si>
  <si>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</si>
  <si>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</si>
  <si>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</si>
  <si>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</si>
  <si>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</si>
  <si>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</si>
  <si>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</si>
  <si>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</si>
  <si>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</si>
  <si>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</si>
  <si>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</si>
  <si>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</si>
  <si>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</si>
  <si>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</si>
  <si>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</si>
  <si>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</si>
  <si>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</si>
  <si>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</si>
  <si>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</si>
  <si>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</si>
  <si>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</si>
  <si>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</si>
  <si>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</si>
  <si>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</si>
  <si>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</si>
  <si>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</si>
  <si>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</si>
  <si>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</si>
  <si>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</si>
  <si>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</si>
  <si>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</si>
  <si>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</si>
  <si>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</si>
  <si>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</si>
  <si>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</si>
  <si>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</si>
  <si>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</si>
  <si>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</si>
  <si>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</si>
  <si>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</si>
  <si>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</si>
  <si>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</si>
  <si>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</si>
  <si>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</si>
  <si>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</si>
  <si>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</si>
  <si>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</si>
  <si>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</si>
  <si>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</si>
  <si>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</si>
  <si>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</si>
  <si>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</si>
  <si>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</si>
  <si>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</si>
  <si>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</si>
  <si>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</si>
  <si>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</si>
  <si>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</si>
  <si>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</si>
  <si>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</si>
  <si>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</si>
  <si>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</si>
  <si>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</si>
  <si>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</si>
  <si>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</si>
  <si>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</si>
  <si>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</si>
  <si>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</si>
  <si>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</si>
  <si>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</si>
  <si>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</si>
  <si>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</si>
  <si>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</si>
  <si>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</si>
  <si>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</si>
  <si>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</si>
  <si>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</si>
  <si>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</si>
  <si>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</si>
  <si>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</si>
  <si>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</si>
  <si>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</si>
  <si>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</si>
  <si>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</si>
  <si>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</si>
  <si>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</si>
  <si>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</si>
  <si>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</si>
  <si>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</si>
  <si>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</si>
  <si>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</si>
  <si>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</si>
  <si>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</si>
  <si>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</si>
  <si>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</si>
  <si>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</si>
  <si>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</si>
  <si>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</si>
  <si>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</si>
  <si>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</si>
  <si>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</si>
  <si>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</si>
  <si>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</si>
  <si>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</si>
  <si>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</si>
  <si>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</si>
  <si>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</si>
  <si>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</si>
  <si>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</si>
  <si>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</si>
  <si>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</si>
  <si>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</si>
  <si>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</si>
  <si>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</si>
  <si>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</si>
  <si>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</si>
  <si>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</si>
  <si>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</si>
  <si>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</si>
  <si>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</si>
  <si>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</si>
  <si>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</si>
  <si>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</si>
  <si>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</si>
  <si>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</si>
  <si>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</si>
  <si>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</si>
  <si>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</si>
  <si>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</si>
  <si>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</si>
  <si>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</si>
  <si>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</si>
  <si>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</si>
  <si>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</si>
  <si>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</si>
  <si>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</si>
  <si>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</si>
  <si>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</si>
  <si>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</si>
  <si>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</si>
  <si>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</si>
  <si>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</si>
  <si>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</si>
  <si>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</si>
  <si>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</si>
  <si>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</si>
  <si>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</si>
  <si>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</si>
  <si>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</si>
  <si>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</si>
  <si>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</si>
  <si>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</si>
  <si>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</si>
  <si>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</si>
  <si>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</si>
  <si>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</si>
  <si>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</si>
  <si>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</si>
  <si>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</si>
  <si>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</si>
  <si>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</si>
  <si>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</si>
  <si>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</si>
  <si>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</si>
  <si>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</si>
  <si>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</si>
  <si>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</si>
  <si>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</si>
  <si>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</si>
  <si>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</si>
  <si>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</si>
  <si>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</si>
  <si>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</si>
  <si>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</si>
  <si>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</si>
  <si>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</si>
  <si>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</si>
  <si>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</si>
  <si>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</si>
  <si>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</si>
  <si>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</si>
  <si>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</si>
  <si>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</si>
  <si>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</si>
  <si>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</si>
  <si>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</si>
  <si>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</si>
  <si>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</si>
  <si>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</si>
  <si>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</si>
  <si>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</si>
  <si>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</si>
  <si>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</si>
  <si>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</si>
  <si>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</si>
  <si>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</si>
  <si>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</si>
  <si>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</si>
  <si>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</si>
  <si>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</si>
  <si>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</si>
  <si>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</si>
  <si>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</si>
  <si>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</si>
  <si>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</si>
  <si>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</si>
  <si>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</si>
  <si>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</si>
  <si>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</si>
  <si>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</si>
  <si>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</si>
  <si>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</si>
  <si>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</si>
  <si>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</si>
  <si>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</si>
  <si>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</si>
  <si>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</si>
  <si>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</si>
  <si>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</si>
  <si>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</si>
  <si>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</si>
  <si>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</si>
  <si>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</si>
  <si>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</si>
  <si>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</si>
  <si>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</si>
  <si>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</si>
  <si>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</si>
  <si>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</si>
  <si>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</si>
  <si>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</si>
  <si>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</si>
  <si>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</si>
  <si>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</si>
  <si>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</si>
  <si>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</si>
  <si>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</si>
  <si>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</si>
  <si>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</si>
  <si>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</si>
  <si>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</si>
  <si>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</si>
  <si>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</si>
  <si>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</si>
  <si>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</si>
  <si>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</si>
  <si>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</si>
  <si>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</si>
  <si>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</si>
  <si>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</si>
  <si>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</si>
  <si>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</si>
  <si>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</si>
  <si>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</si>
  <si>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</si>
  <si>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</si>
  <si>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</si>
  <si>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</si>
  <si>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</si>
  <si>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</si>
  <si>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</si>
  <si>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</si>
  <si>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</si>
  <si>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</si>
  <si>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</si>
  <si>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</si>
  <si>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</si>
  <si>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</si>
  <si>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</si>
  <si>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</si>
  <si>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</si>
  <si>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</si>
  <si>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</si>
  <si>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</si>
  <si>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</si>
  <si>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</si>
  <si>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</si>
  <si>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</si>
  <si>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</si>
  <si>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</si>
  <si>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</si>
  <si>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</si>
  <si>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</si>
  <si>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</si>
  <si>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</si>
  <si>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</si>
  <si>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</si>
  <si>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</si>
  <si>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</si>
  <si>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</si>
  <si>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</si>
  <si>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</si>
  <si>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</si>
  <si>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</si>
  <si>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</si>
  <si>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</si>
  <si>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</si>
  <si>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</si>
  <si>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</si>
  <si>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</si>
  <si>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</si>
  <si>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</si>
  <si>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</si>
  <si>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</si>
  <si>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</si>
  <si>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</si>
  <si>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</si>
  <si>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</si>
  <si>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</si>
  <si>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</si>
  <si>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</si>
  <si>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</si>
  <si>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</si>
  <si>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</si>
  <si>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</si>
  <si>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</si>
  <si>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</si>
  <si>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</si>
  <si>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</si>
  <si>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</si>
  <si>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</si>
  <si>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</si>
  <si>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</si>
  <si>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</si>
  <si>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</si>
  <si>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</si>
  <si>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</si>
  <si>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</si>
  <si>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</si>
  <si>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</si>
  <si>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</si>
  <si>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</si>
  <si>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</si>
  <si>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</si>
  <si>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</si>
  <si>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</si>
  <si>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</si>
  <si>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</si>
  <si>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</si>
  <si>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</si>
  <si>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</si>
  <si>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</si>
  <si>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</si>
  <si>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</si>
  <si>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</si>
  <si>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</si>
  <si>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</si>
  <si>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</si>
  <si>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</si>
  <si>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</si>
  <si>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</si>
  <si>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</si>
  <si>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</si>
  <si>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</si>
  <si>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</si>
  <si>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</si>
  <si>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</si>
  <si>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</si>
  <si>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</si>
  <si>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</si>
  <si>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</si>
  <si>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</si>
  <si>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</si>
  <si>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</si>
  <si>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</si>
  <si>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</si>
  <si>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</si>
  <si>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</si>
  <si>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</si>
  <si>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</si>
  <si>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</si>
  <si>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</si>
  <si>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</si>
  <si>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</si>
  <si>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</si>
  <si>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</si>
  <si>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</si>
  <si>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</si>
  <si>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</si>
  <si>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</si>
  <si>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</si>
  <si>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</si>
  <si>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</si>
  <si>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</si>
  <si>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</si>
  <si>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</si>
  <si>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</si>
  <si>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</si>
  <si>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</si>
  <si>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</si>
  <si>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</si>
  <si>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</si>
  <si>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</si>
  <si>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</si>
  <si>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</si>
  <si>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</si>
  <si>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</si>
  <si>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</si>
  <si>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</si>
  <si>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</si>
  <si>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</si>
  <si>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</si>
  <si>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</si>
  <si>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</si>
  <si>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</si>
  <si>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</si>
  <si>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</si>
  <si>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</si>
  <si>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</si>
  <si>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</si>
  <si>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</si>
  <si>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</si>
  <si>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</si>
  <si>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</si>
  <si>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</si>
  <si>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</si>
  <si>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</si>
  <si>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</si>
  <si>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</si>
  <si>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</si>
  <si>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</si>
  <si>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</si>
  <si>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</si>
  <si>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</si>
  <si>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</si>
  <si>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</si>
  <si>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</si>
  <si>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</si>
  <si>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</si>
  <si>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</si>
  <si>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</si>
  <si>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</si>
  <si>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</si>
  <si>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</si>
  <si>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</si>
  <si>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</si>
  <si>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</si>
  <si>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</si>
  <si>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</si>
  <si>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</si>
  <si>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</si>
  <si>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</si>
  <si>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</si>
  <si>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</si>
  <si>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</si>
  <si>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</si>
  <si>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</si>
  <si>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</si>
  <si>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</si>
  <si>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</si>
  <si>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</si>
  <si>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</si>
  <si>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</si>
  <si>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</si>
  <si>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</si>
  <si>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</si>
  <si>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</si>
  <si>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</si>
  <si>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</si>
  <si>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</si>
  <si>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</si>
  <si>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</si>
  <si>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</si>
  <si>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</si>
  <si>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</si>
  <si>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</si>
  <si>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</si>
  <si>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</si>
  <si>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</si>
  <si>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</si>
  <si>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</si>
  <si>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</si>
  <si>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</si>
  <si>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</si>
  <si>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</si>
  <si>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</si>
  <si>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</si>
  <si>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</si>
  <si>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</si>
  <si>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</si>
  <si>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</si>
  <si>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</si>
  <si>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</si>
  <si>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</si>
  <si>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</si>
  <si>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</si>
  <si>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</si>
  <si>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</si>
  <si>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</si>
  <si>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</si>
  <si>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</si>
  <si>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</si>
  <si>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</si>
  <si>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</si>
  <si>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</si>
  <si>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</si>
  <si>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</si>
  <si>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</si>
  <si>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</si>
  <si>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</si>
  <si>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</si>
  <si>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</si>
  <si>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</si>
  <si>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</si>
  <si>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</si>
  <si>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</si>
  <si>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</si>
  <si>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</si>
  <si>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</si>
  <si>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</si>
  <si>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</si>
  <si>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</si>
  <si>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</si>
  <si>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</si>
  <si>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</si>
  <si>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</si>
  <si>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</si>
  <si>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</si>
  <si>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</si>
  <si>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</si>
  <si>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</si>
  <si>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</si>
  <si>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</si>
  <si>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</si>
  <si>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</si>
  <si>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</si>
  <si>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</si>
  <si>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</si>
  <si>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</si>
  <si>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</si>
  <si>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</si>
  <si>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</si>
  <si>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</si>
  <si>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</si>
  <si>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</si>
  <si>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</si>
  <si>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</si>
  <si>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</si>
  <si>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</si>
  <si>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</si>
  <si>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</si>
  <si>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</si>
  <si>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</si>
  <si>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</si>
  <si>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</si>
  <si>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</si>
  <si>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</si>
  <si>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</si>
  <si>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</si>
  <si>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</si>
  <si>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</si>
  <si>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</si>
  <si>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</si>
  <si>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</si>
  <si>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</si>
  <si>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</si>
  <si>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</si>
  <si>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</si>
  <si>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</si>
  <si>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</si>
  <si>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</si>
  <si>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</si>
  <si>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</si>
  <si>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</si>
  <si>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</si>
  <si>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</si>
  <si>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</si>
  <si>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</si>
  <si>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</si>
  <si>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</si>
  <si>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</si>
  <si>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</si>
  <si>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</si>
  <si>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</si>
  <si>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</si>
  <si>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</si>
  <si>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</si>
  <si>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</si>
  <si>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</si>
  <si>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</si>
  <si>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</si>
  <si>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</si>
  <si>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</si>
  <si>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</si>
  <si>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</si>
  <si>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</si>
  <si>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</si>
  <si>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</si>
  <si>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</si>
  <si>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</si>
  <si>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</si>
  <si>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</si>
  <si>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</si>
  <si>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</si>
  <si>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</si>
  <si>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</si>
  <si>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</si>
  <si>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</si>
  <si>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</si>
  <si>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</si>
  <si>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</si>
  <si>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</si>
  <si>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</si>
  <si>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</si>
  <si>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</si>
  <si>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</si>
  <si>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</si>
  <si>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</si>
  <si>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</si>
  <si>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</si>
  <si>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</si>
  <si>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</si>
  <si>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</si>
  <si>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</si>
  <si>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</si>
  <si>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</si>
  <si>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</si>
  <si>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</si>
  <si>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</si>
  <si>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</si>
  <si>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</si>
  <si>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</si>
  <si>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</si>
  <si>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</si>
  <si>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</si>
  <si>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</si>
  <si>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</si>
  <si>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</si>
  <si>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</si>
  <si>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</si>
  <si>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</si>
  <si>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</si>
  <si>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</si>
  <si>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</si>
  <si>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</si>
  <si>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</si>
  <si>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</si>
  <si>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</si>
  <si>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</si>
  <si>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</si>
  <si>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</si>
  <si>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</si>
  <si>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</si>
  <si>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</si>
  <si>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</si>
  <si>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</si>
  <si>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</si>
  <si>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</si>
  <si>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</si>
  <si>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</si>
  <si>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</si>
  <si>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</si>
  <si>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</si>
  <si>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</si>
  <si>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</si>
  <si>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</si>
  <si>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</si>
  <si>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</si>
  <si>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</si>
  <si>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</si>
  <si>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</si>
  <si>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</si>
  <si>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</si>
  <si>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</si>
  <si>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</si>
  <si>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</si>
  <si>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</si>
  <si>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</si>
  <si>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</si>
  <si>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</si>
  <si>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</si>
  <si>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</si>
  <si>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</si>
  <si>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</si>
  <si>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</si>
  <si>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</si>
  <si>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</si>
  <si>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</si>
  <si>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</si>
  <si>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</si>
  <si>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</si>
  <si>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</si>
  <si>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</si>
  <si>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</si>
  <si>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</si>
  <si>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</si>
  <si>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</si>
  <si>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</si>
  <si>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</si>
  <si>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</si>
  <si>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</si>
  <si>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</si>
  <si>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</si>
  <si>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</si>
  <si>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</si>
  <si>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</si>
  <si>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</si>
  <si>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</si>
  <si>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</si>
  <si>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</si>
  <si>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</si>
  <si>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</si>
  <si>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</si>
  <si>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</si>
  <si>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</si>
  <si>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</si>
  <si>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</si>
  <si>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</si>
  <si>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</si>
  <si>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</si>
  <si>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</si>
  <si>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</si>
  <si>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</si>
  <si>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</si>
  <si>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</si>
  <si>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</si>
  <si>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</si>
  <si>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</si>
  <si>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</si>
  <si>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</si>
  <si>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</si>
  <si>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</si>
  <si>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</si>
  <si>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</si>
  <si>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</si>
  <si>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</si>
  <si>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</si>
  <si>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</si>
  <si>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</si>
  <si>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</si>
  <si>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</si>
  <si>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</si>
  <si>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</si>
  <si>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</si>
  <si>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</si>
  <si>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</si>
  <si>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</si>
  <si>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</si>
  <si>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</si>
  <si>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</si>
  <si>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</si>
  <si>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</si>
  <si>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</si>
  <si>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</si>
  <si>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</si>
  <si>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</si>
  <si>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</si>
  <si>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</si>
  <si>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</si>
  <si>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</si>
  <si>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</si>
  <si>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</si>
  <si>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</si>
  <si>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</si>
  <si>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</si>
  <si>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</si>
  <si>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</si>
  <si>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</si>
  <si>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</si>
  <si>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</si>
  <si>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</si>
  <si>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</si>
  <si>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</si>
  <si>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</si>
  <si>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</si>
  <si>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</si>
  <si>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</si>
  <si>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</si>
  <si>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</si>
  <si>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</si>
  <si>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</si>
  <si>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</si>
  <si>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</si>
  <si>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</si>
  <si>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</si>
  <si>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</si>
  <si>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</si>
  <si>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</si>
  <si>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</si>
  <si>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</si>
  <si>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</si>
  <si>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</si>
  <si>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</si>
  <si>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</si>
  <si>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</si>
  <si>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</si>
  <si>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</si>
  <si>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</si>
  <si>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</si>
  <si>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</si>
  <si>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</si>
  <si>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</si>
  <si>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</si>
  <si>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</si>
  <si>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</si>
  <si>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</si>
  <si>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</si>
  <si>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</si>
  <si>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</si>
  <si>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</si>
  <si>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</si>
  <si>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</si>
  <si>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</si>
  <si>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</si>
  <si>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</si>
  <si>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</si>
  <si>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</si>
  <si>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</si>
  <si>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</si>
  <si>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</si>
  <si>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</si>
  <si>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</si>
  <si>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</si>
  <si>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</si>
  <si>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</si>
  <si>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</si>
  <si>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</si>
  <si>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</si>
  <si>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</si>
  <si>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</si>
  <si>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</si>
  <si>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</si>
  <si>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</si>
  <si>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</si>
  <si>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</si>
  <si>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</si>
  <si>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</si>
  <si>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</si>
  <si>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</si>
  <si>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</si>
  <si>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</si>
  <si>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</si>
  <si>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</si>
  <si>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</si>
  <si>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</si>
  <si>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</si>
  <si>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</si>
  <si>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</si>
  <si>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</si>
  <si>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</si>
  <si>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</si>
  <si>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</si>
  <si>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</si>
  <si>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</si>
  <si>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</si>
  <si>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</si>
  <si>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</si>
  <si>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</si>
  <si>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</si>
  <si>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</si>
  <si>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</si>
  <si>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</si>
  <si>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</si>
  <si>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</si>
  <si>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</si>
  <si>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</si>
  <si>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</si>
  <si>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</si>
  <si>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</si>
  <si>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</si>
  <si>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</si>
  <si>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</si>
  <si>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</si>
  <si>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</si>
  <si>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</si>
  <si>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</si>
  <si>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</si>
  <si>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</si>
  <si>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</si>
  <si>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</si>
  <si>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</si>
  <si>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</si>
  <si>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</si>
  <si>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</si>
  <si>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</si>
  <si>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</si>
  <si>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</si>
  <si>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</si>
  <si>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</si>
  <si>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</si>
  <si>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</si>
  <si>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</si>
  <si>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</si>
  <si>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</si>
  <si>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</si>
  <si>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</si>
  <si>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</si>
  <si>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</si>
  <si>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</si>
  <si>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</si>
  <si>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</si>
  <si>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</si>
  <si>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</si>
  <si>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</si>
  <si>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</si>
  <si>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</si>
  <si>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</si>
  <si>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</si>
  <si>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</si>
  <si>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</si>
  <si>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</si>
  <si>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</si>
  <si>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</si>
  <si>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</si>
  <si>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</si>
  <si>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</si>
  <si>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</si>
  <si>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</si>
  <si>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</si>
  <si>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</si>
  <si>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</si>
  <si>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</si>
  <si>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</si>
  <si>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</si>
  <si>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</si>
  <si>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</si>
  <si>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</si>
  <si>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</si>
  <si>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</si>
  <si>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</si>
  <si>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</si>
  <si>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</si>
  <si>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</si>
  <si>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</si>
  <si>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</si>
  <si>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</si>
  <si>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</si>
  <si>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</si>
  <si>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</si>
  <si>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</si>
  <si>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</si>
  <si>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</si>
  <si>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</si>
  <si>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</si>
  <si>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</si>
  <si>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</si>
  <si>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</si>
  <si>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</si>
  <si>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</si>
  <si>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</si>
  <si>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</si>
  <si>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</si>
  <si>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</si>
  <si>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</si>
  <si>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</si>
  <si>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</si>
  <si>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</si>
  <si>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</si>
  <si>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</si>
  <si>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</si>
  <si>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</si>
  <si>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</si>
  <si>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</si>
  <si>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</si>
  <si>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</si>
  <si>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</si>
  <si>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</si>
  <si>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</si>
  <si>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</si>
  <si>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</si>
  <si>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</si>
  <si>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</si>
  <si>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</si>
  <si>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</si>
  <si>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</si>
  <si>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</si>
  <si>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</si>
  <si>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</si>
  <si>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</si>
  <si>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</si>
  <si>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</si>
  <si>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</si>
  <si>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</si>
  <si>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</si>
  <si>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</si>
  <si>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</si>
  <si>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</si>
  <si>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</si>
  <si>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</si>
  <si>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</si>
  <si>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</si>
  <si>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</si>
  <si>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</si>
  <si>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</si>
  <si>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</si>
  <si>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</si>
  <si>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</si>
  <si>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</si>
  <si>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</si>
  <si>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</si>
  <si>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</si>
  <si>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</si>
  <si>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</si>
  <si>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</si>
  <si>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</si>
  <si>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</si>
  <si>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</si>
  <si>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</si>
  <si>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</si>
  <si>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</si>
  <si>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</si>
  <si>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</si>
  <si>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</si>
  <si>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</si>
  <si>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</si>
  <si>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</si>
  <si>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</si>
  <si>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</si>
  <si>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</si>
  <si>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</si>
  <si>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</si>
  <si>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</si>
  <si>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</si>
  <si>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</si>
  <si>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</si>
  <si>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</si>
  <si>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</si>
  <si>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</si>
  <si>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</si>
  <si>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</si>
  <si>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</si>
  <si>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</si>
  <si>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</si>
  <si>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</si>
  <si>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</si>
  <si>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</si>
  <si>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</si>
  <si>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</si>
  <si>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</si>
  <si>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</si>
  <si>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</si>
  <si>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</si>
  <si>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</si>
  <si>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</si>
  <si>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</si>
  <si>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</si>
  <si>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</si>
  <si>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</si>
  <si>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</si>
  <si>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</si>
  <si>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</si>
  <si>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</si>
  <si>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</si>
  <si>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</si>
  <si>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</si>
  <si>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</si>
  <si>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</si>
  <si>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</si>
  <si>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</si>
  <si>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</si>
  <si>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</si>
  <si>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</si>
  <si>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</si>
  <si>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</si>
  <si>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</si>
  <si>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</si>
  <si>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</si>
  <si>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</si>
  <si>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</si>
  <si>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</si>
  <si>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</si>
  <si>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</si>
  <si>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</si>
  <si>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</si>
  <si>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</si>
  <si>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</si>
  <si>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</si>
  <si>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</si>
  <si>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</si>
  <si>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</si>
  <si>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</si>
  <si>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</si>
  <si>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</si>
  <si>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</si>
  <si>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</si>
  <si>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</si>
  <si>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</si>
  <si>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</si>
  <si>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</si>
  <si>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</si>
  <si>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</si>
  <si>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</si>
  <si>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</si>
  <si>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</si>
  <si>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</si>
  <si>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</si>
  <si>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</si>
  <si>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</si>
  <si>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</si>
  <si>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</si>
  <si>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</si>
  <si>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</si>
  <si>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</si>
  <si>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</si>
  <si>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</si>
  <si>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</si>
  <si>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</si>
  <si>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</si>
  <si>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</si>
  <si>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</si>
  <si>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</si>
  <si>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</si>
  <si>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</si>
  <si>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</si>
  <si>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</si>
  <si>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</si>
  <si>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</si>
  <si>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</si>
  <si>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</si>
  <si>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</si>
  <si>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</si>
  <si>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</si>
  <si>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</si>
  <si>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</si>
  <si>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</si>
  <si>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</si>
  <si>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</si>
  <si>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</si>
  <si>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</si>
  <si>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</si>
  <si>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</si>
  <si>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</si>
  <si>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</si>
  <si>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</si>
  <si>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</si>
  <si>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</si>
  <si>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</si>
  <si>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</si>
  <si>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</si>
  <si>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</si>
  <si>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</si>
  <si>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</si>
  <si>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</si>
  <si>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</si>
  <si>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</si>
  <si>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</si>
  <si>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</si>
  <si>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</si>
  <si>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</si>
  <si>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</si>
  <si>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</si>
  <si>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</si>
  <si>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</si>
  <si>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</si>
  <si>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</si>
  <si>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</si>
  <si>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</si>
  <si>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</si>
  <si>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</si>
  <si>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</si>
  <si>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</si>
  <si>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</si>
  <si>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</si>
  <si>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</si>
  <si>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</si>
  <si>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</si>
  <si>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</si>
  <si>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</si>
  <si>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</si>
  <si>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</si>
  <si>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</si>
  <si>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</si>
  <si>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</si>
  <si>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</si>
  <si>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</si>
  <si>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</si>
  <si>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</si>
  <si>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</si>
  <si>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</si>
  <si>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</si>
  <si>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</si>
  <si>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</si>
  <si>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</si>
  <si>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</si>
  <si>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</si>
  <si>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</si>
  <si>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</si>
  <si>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</si>
  <si>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</si>
  <si>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</si>
  <si>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</si>
  <si>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</si>
  <si>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</si>
  <si>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</si>
  <si>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</si>
  <si>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</si>
  <si>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</si>
  <si>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</si>
  <si>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</si>
  <si>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</si>
  <si>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</si>
  <si>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</si>
  <si>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</si>
  <si>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</si>
  <si>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</si>
  <si>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</si>
  <si>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</si>
  <si>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</si>
  <si>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</si>
  <si>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</si>
  <si>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</si>
  <si>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</si>
  <si>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</si>
  <si>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</si>
  <si>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</si>
  <si>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</si>
  <si>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</si>
  <si>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</si>
  <si>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</si>
  <si>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</si>
  <si>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</si>
  <si>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</si>
  <si>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</si>
  <si>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</si>
  <si>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</si>
  <si>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</si>
  <si>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</si>
  <si>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</si>
  <si>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</si>
  <si>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</si>
  <si>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</si>
  <si>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</si>
  <si>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</si>
  <si>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</si>
  <si>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</si>
  <si>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</si>
  <si>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</si>
  <si>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</si>
  <si>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</si>
  <si>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</si>
  <si>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</si>
  <si>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</si>
  <si>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</si>
  <si>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</si>
  <si>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</si>
  <si>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</si>
  <si>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</si>
  <si>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</si>
  <si>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</si>
  <si>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</si>
  <si>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</si>
  <si>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</si>
  <si>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</si>
  <si>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</si>
  <si>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</si>
  <si>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</si>
  <si>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</si>
  <si>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</si>
  <si>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</si>
  <si>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</si>
  <si>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</si>
  <si>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</si>
  <si>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</si>
  <si>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</si>
  <si>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</si>
  <si>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</si>
  <si>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</si>
  <si>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</si>
  <si>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</si>
  <si>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</si>
  <si>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</si>
  <si>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</si>
  <si>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</si>
  <si>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</si>
  <si>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</si>
  <si>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</si>
  <si>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</si>
  <si>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</si>
  <si>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</si>
  <si>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</si>
  <si>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</si>
  <si>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</si>
  <si>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</si>
  <si>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</si>
  <si>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</si>
  <si>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</si>
  <si>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</si>
  <si>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</si>
  <si>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</si>
  <si>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</si>
  <si>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</si>
  <si>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</si>
  <si>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</si>
  <si>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</si>
  <si>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</si>
  <si>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</si>
  <si>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</si>
  <si>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</si>
  <si>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</si>
  <si>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</si>
  <si>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</si>
  <si>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</si>
  <si>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</si>
  <si>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</si>
  <si>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</si>
  <si>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</si>
  <si>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</si>
  <si>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</si>
  <si>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</si>
  <si>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</si>
  <si>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</si>
  <si>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</si>
  <si>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</si>
  <si>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</si>
  <si>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</si>
  <si>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</si>
  <si>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</si>
  <si>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</si>
  <si>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</si>
  <si>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</si>
  <si>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</si>
  <si>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</si>
  <si>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</si>
  <si>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</si>
  <si>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</si>
  <si>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</si>
  <si>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</si>
  <si>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</si>
  <si>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</si>
  <si>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</si>
  <si>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</si>
  <si>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</si>
  <si>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</si>
  <si>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</si>
  <si>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</si>
  <si>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</si>
  <si>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</si>
  <si>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</si>
  <si>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</si>
  <si>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</si>
  <si>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</si>
  <si>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</si>
  <si>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</si>
  <si>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</si>
  <si>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</si>
  <si>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</si>
  <si>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</si>
  <si>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</si>
  <si>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</si>
  <si>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</si>
  <si>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</si>
  <si>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</si>
  <si>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</si>
  <si>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</si>
  <si>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</si>
  <si>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</si>
  <si>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</si>
  <si>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</si>
  <si>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</si>
  <si>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</si>
  <si>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</si>
  <si>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</si>
  <si>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</si>
  <si>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</si>
  <si>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</si>
  <si>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</si>
  <si>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</si>
  <si>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</si>
  <si>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</si>
  <si>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</si>
  <si>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</si>
  <si>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</si>
  <si>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</si>
  <si>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</si>
  <si>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</si>
  <si>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</si>
  <si>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</si>
  <si>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</si>
  <si>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</si>
  <si>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</si>
  <si>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</si>
  <si>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</si>
  <si>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</si>
  <si>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</si>
  <si>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</si>
  <si>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</si>
  <si>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</si>
  <si>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</si>
  <si>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</si>
  <si>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</si>
  <si>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</si>
  <si>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</si>
  <si>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</si>
  <si>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</si>
  <si>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</si>
  <si>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</si>
  <si>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</si>
  <si>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</si>
  <si>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</si>
  <si>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</si>
  <si>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</si>
  <si>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</si>
  <si>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</si>
  <si>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</si>
  <si>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</si>
  <si>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</si>
  <si>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</si>
  <si>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</si>
  <si>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</si>
  <si>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</si>
  <si>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</si>
  <si>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</si>
  <si>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</si>
  <si>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</si>
  <si>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</si>
  <si>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</si>
  <si>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</si>
  <si>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</si>
  <si>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</si>
  <si>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</si>
  <si>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</si>
  <si>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</si>
  <si>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</si>
  <si>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</si>
  <si>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</si>
  <si>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</si>
  <si>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</si>
  <si>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</si>
  <si>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</si>
  <si>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</si>
  <si>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</si>
  <si>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</si>
  <si>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</si>
  <si>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</si>
  <si>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</si>
  <si>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</si>
  <si>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</si>
  <si>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</si>
  <si>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</si>
  <si>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</si>
  <si>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</si>
  <si>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</si>
  <si>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</si>
  <si>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</si>
  <si>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</si>
  <si>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</si>
  <si>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</si>
  <si>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</si>
  <si>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</si>
  <si>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</si>
  <si>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</si>
  <si>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</si>
  <si>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</si>
  <si>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</si>
  <si>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</si>
  <si>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</si>
  <si>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</si>
  <si>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</si>
  <si>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</si>
  <si>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</si>
  <si>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</si>
  <si>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</si>
  <si>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</si>
  <si>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</si>
  <si>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</si>
  <si>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</si>
  <si>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</si>
  <si>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</si>
  <si>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</si>
  <si>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</si>
  <si>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</si>
  <si>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</si>
  <si>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</si>
  <si>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</si>
  <si>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</si>
  <si>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</si>
  <si>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</si>
  <si>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</si>
  <si>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</si>
  <si>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</si>
  <si>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</si>
  <si>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</si>
  <si>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</si>
  <si>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</si>
  <si>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</si>
  <si>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</si>
  <si>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</si>
  <si>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</si>
  <si>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</si>
  <si>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</si>
  <si>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</si>
  <si>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</si>
  <si>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</si>
  <si>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</si>
  <si>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</si>
  <si>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</si>
  <si>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</si>
  <si>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</si>
  <si>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</si>
  <si>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</si>
  <si>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</si>
  <si>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</si>
  <si>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</si>
  <si>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</si>
  <si>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</si>
  <si>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</si>
  <si>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</si>
  <si>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</si>
  <si>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</si>
  <si>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</si>
  <si>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</si>
  <si>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</si>
  <si>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</si>
  <si>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</si>
  <si>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</si>
  <si>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</si>
  <si>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</si>
  <si>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</si>
  <si>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</si>
  <si>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</si>
  <si>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</si>
  <si>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</si>
  <si>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</si>
  <si>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</si>
  <si>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</si>
  <si>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</si>
  <si>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</si>
  <si>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</si>
  <si>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</si>
  <si>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</si>
  <si>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</si>
  <si>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</si>
  <si>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</si>
  <si>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</si>
  <si>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</si>
  <si>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</si>
  <si>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</si>
  <si>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</si>
  <si>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</si>
  <si>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</si>
  <si>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</si>
  <si>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</si>
  <si>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</si>
  <si>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</si>
  <si>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</si>
  <si>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</si>
  <si>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</si>
  <si>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</si>
  <si>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</si>
  <si>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</si>
  <si>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</si>
  <si>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</si>
  <si>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</si>
  <si>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</si>
  <si>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</si>
  <si>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</si>
  <si>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</si>
  <si>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</si>
  <si>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</si>
  <si>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</si>
  <si>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</si>
  <si>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</si>
  <si>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</si>
  <si>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</si>
  <si>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</si>
  <si>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</si>
  <si>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</si>
  <si>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</si>
  <si>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</si>
  <si>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</si>
  <si>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</si>
  <si>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</si>
  <si>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</si>
  <si>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</si>
  <si>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</si>
  <si>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</si>
  <si>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</si>
  <si>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</si>
  <si>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</si>
  <si>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</si>
  <si>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</si>
  <si>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</si>
  <si>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</si>
  <si>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</si>
  <si>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</si>
  <si>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</si>
  <si>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</si>
  <si>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</si>
  <si>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</si>
  <si>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</si>
  <si>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</si>
  <si>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</si>
  <si>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</si>
  <si>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</si>
  <si>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</si>
  <si>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</si>
  <si>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</si>
  <si>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</si>
  <si>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</si>
  <si>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</si>
  <si>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</si>
  <si>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</si>
  <si>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</si>
  <si>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</si>
  <si>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</si>
  <si>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</si>
  <si>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</si>
  <si>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</si>
  <si>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</si>
  <si>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</si>
  <si>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</si>
  <si>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</si>
  <si>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</si>
  <si>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</si>
  <si>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</si>
  <si>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</si>
  <si>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</si>
  <si>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</si>
  <si>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</si>
  <si>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</si>
  <si>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</si>
  <si>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</si>
  <si>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</si>
  <si>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</si>
  <si>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</si>
  <si>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</si>
  <si>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</si>
  <si>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</si>
  <si>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</si>
  <si>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</si>
  <si>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</si>
  <si>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</si>
  <si>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</si>
  <si>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</si>
  <si>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</si>
  <si>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</si>
  <si>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</si>
  <si>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</si>
  <si>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</si>
  <si>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</si>
  <si>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</si>
  <si>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</si>
  <si>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</si>
  <si>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</si>
  <si>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</si>
  <si>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</si>
  <si>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</si>
  <si>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</si>
  <si>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</si>
  <si>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</si>
  <si>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</si>
  <si>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</si>
  <si>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</si>
  <si>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</si>
  <si>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</si>
  <si>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</si>
  <si>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</si>
  <si>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</si>
  <si>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</si>
  <si>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</si>
  <si>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</si>
  <si>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</si>
  <si>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</si>
  <si>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</si>
  <si>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</si>
  <si>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</si>
  <si>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</si>
  <si>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</si>
  <si>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</si>
  <si>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</si>
  <si>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</si>
  <si>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</si>
  <si>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</si>
  <si>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</si>
  <si>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</si>
  <si>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</si>
  <si>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</si>
  <si>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</si>
  <si>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</si>
  <si>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</si>
  <si>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</si>
  <si>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</si>
  <si>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</si>
  <si>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</si>
  <si>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</si>
  <si>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</si>
  <si>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</si>
  <si>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</si>
  <si>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</si>
  <si>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</si>
  <si>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</si>
  <si>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</si>
  <si>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</si>
  <si>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</si>
  <si>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</si>
  <si>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</si>
  <si>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</si>
  <si>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</si>
  <si>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</si>
  <si>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</si>
  <si>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</si>
  <si>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</si>
  <si>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</si>
  <si>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</si>
  <si>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</si>
  <si>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</si>
  <si>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</si>
  <si>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</si>
  <si>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</si>
  <si>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</si>
  <si>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</si>
  <si>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</si>
  <si>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</si>
  <si>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</si>
  <si>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</si>
  <si>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</si>
  <si>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</si>
  <si>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</si>
  <si>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</si>
  <si>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</si>
  <si>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</si>
  <si>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</si>
  <si>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</si>
  <si>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</si>
  <si>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</si>
  <si>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</si>
  <si>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</si>
  <si>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</si>
  <si>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</si>
  <si>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</si>
  <si>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</si>
  <si>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</si>
  <si>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</si>
  <si>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</si>
  <si>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</si>
  <si>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</si>
  <si>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</si>
  <si>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</si>
  <si>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</si>
  <si>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</si>
  <si>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</si>
  <si>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</si>
  <si>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</si>
  <si>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</si>
  <si>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</si>
  <si>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</si>
  <si>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</si>
  <si>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</si>
  <si>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</si>
  <si>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</si>
  <si>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</si>
  <si>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</si>
  <si>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</si>
  <si>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</si>
  <si>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</si>
  <si>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</si>
  <si>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</si>
  <si>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</si>
  <si>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</si>
  <si>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</si>
  <si>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</si>
  <si>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</si>
  <si>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</si>
  <si>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</si>
  <si>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</si>
  <si>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</si>
  <si>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</si>
  <si>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</si>
  <si>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</si>
  <si>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</si>
  <si>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</si>
  <si>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</si>
  <si>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</si>
  <si>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</si>
  <si>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</si>
  <si>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</si>
  <si>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</si>
  <si>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</si>
  <si>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</si>
  <si>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</si>
  <si>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</si>
  <si>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</si>
  <si>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</si>
  <si>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</si>
  <si>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</si>
  <si>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</si>
  <si>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</si>
  <si>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</si>
  <si>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</si>
  <si>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</si>
  <si>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</si>
  <si>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</si>
  <si>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</si>
  <si>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</si>
  <si>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</si>
  <si>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</si>
  <si>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</si>
  <si>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</si>
  <si>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</si>
  <si>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</si>
  <si>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</si>
  <si>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</si>
  <si>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</si>
  <si>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</si>
  <si>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</si>
  <si>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</si>
  <si>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</si>
  <si>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</si>
  <si>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</si>
  <si>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</si>
  <si>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</si>
  <si>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</si>
  <si>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</si>
  <si>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</si>
  <si>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</si>
  <si>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</si>
  <si>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</si>
  <si>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</si>
  <si>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</si>
  <si>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</si>
  <si>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</si>
  <si>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</si>
  <si>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</si>
  <si>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</si>
  <si>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</si>
  <si>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</si>
  <si>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</si>
  <si>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</si>
  <si>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</si>
  <si>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</si>
  <si>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</si>
  <si>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</si>
  <si>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</si>
  <si>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</si>
  <si>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</si>
  <si>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</si>
  <si>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</si>
  <si>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</si>
  <si>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</si>
  <si>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</si>
  <si>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</si>
  <si>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</si>
  <si>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</si>
  <si>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</si>
  <si>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</si>
  <si>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</si>
  <si>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</si>
  <si>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</si>
  <si>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</si>
  <si>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</si>
  <si>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</si>
  <si>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</si>
  <si>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</si>
  <si>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</si>
  <si>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</si>
  <si>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</si>
  <si>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</si>
  <si>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</si>
  <si>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</si>
  <si>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</si>
  <si>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</si>
  <si>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</si>
  <si>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</si>
  <si>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</si>
  <si>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</si>
  <si>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</si>
  <si>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</si>
  <si>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</si>
  <si>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</si>
  <si>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</si>
  <si>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</si>
  <si>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</si>
  <si>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</si>
  <si>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</si>
  <si>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</si>
  <si>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</si>
  <si>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</si>
  <si>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</si>
  <si>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</si>
  <si>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</si>
  <si>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</si>
  <si>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</si>
  <si>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</si>
  <si>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</si>
  <si>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</si>
  <si>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</si>
  <si>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</si>
  <si>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</si>
  <si>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</si>
  <si>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</si>
  <si>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</si>
  <si>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</si>
  <si>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</si>
  <si>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</si>
  <si>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</si>
  <si>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</si>
  <si>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</si>
  <si>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</si>
  <si>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</si>
  <si>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</si>
  <si>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</si>
  <si>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</si>
  <si>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</si>
  <si>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</si>
  <si>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</si>
  <si>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</si>
  <si>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</si>
  <si>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</si>
  <si>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</si>
  <si>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</si>
  <si>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</si>
  <si>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</si>
  <si>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</si>
  <si>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</si>
  <si>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</si>
  <si>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</si>
  <si>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</si>
  <si>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</si>
  <si>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</si>
  <si>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</si>
  <si>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</si>
  <si>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</si>
  <si>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</si>
  <si>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</si>
  <si>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</si>
  <si>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</si>
  <si>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</si>
  <si>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</si>
  <si>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</si>
  <si>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</si>
  <si>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</si>
  <si>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</si>
  <si>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</si>
  <si>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</si>
  <si>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</si>
  <si>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</si>
  <si>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</si>
  <si>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</si>
  <si>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</si>
  <si>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</si>
  <si>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</si>
  <si>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</si>
  <si>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</si>
  <si>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</si>
  <si>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</si>
  <si>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</si>
  <si>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</si>
  <si>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</si>
  <si>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</si>
  <si>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</si>
  <si>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</si>
  <si>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</si>
  <si>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</si>
  <si>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</si>
  <si>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</si>
  <si>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</si>
  <si>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</si>
  <si>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</si>
  <si>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</si>
  <si>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</si>
  <si>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</si>
  <si>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</si>
  <si>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</si>
  <si>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</si>
  <si>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</si>
  <si>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</si>
  <si>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</si>
  <si>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</si>
  <si>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</si>
  <si>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</si>
  <si>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</si>
  <si>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</si>
  <si>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</si>
  <si>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</si>
  <si>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</si>
  <si>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</si>
  <si>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</si>
  <si>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</si>
  <si>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</si>
  <si>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</si>
  <si>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</si>
  <si>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</si>
  <si>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</si>
  <si>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</si>
  <si>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</si>
  <si>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</si>
  <si>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</si>
  <si>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</si>
  <si>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</si>
  <si>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</si>
  <si>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</si>
  <si>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</si>
  <si>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</si>
  <si>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</si>
  <si>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</si>
  <si>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</si>
  <si>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</si>
  <si>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</si>
  <si>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</si>
  <si>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</si>
  <si>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</si>
  <si>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</si>
  <si>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</si>
  <si>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</si>
  <si>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</si>
  <si>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</si>
  <si>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</si>
  <si>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</si>
  <si>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</si>
  <si>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</si>
  <si>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</si>
  <si>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</si>
  <si>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</si>
  <si>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</si>
  <si>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</si>
  <si>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</si>
  <si>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</si>
  <si>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</si>
  <si>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</si>
  <si>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</si>
  <si>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</si>
  <si>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</si>
  <si>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</si>
  <si>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</si>
  <si>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</si>
  <si>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</si>
  <si>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</si>
  <si>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</si>
  <si>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</si>
  <si>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</si>
  <si>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</si>
  <si>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</si>
  <si>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</si>
  <si>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</si>
  <si>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</si>
  <si>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</si>
  <si>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</si>
  <si>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</si>
  <si>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</si>
  <si>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</si>
  <si>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</si>
  <si>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</si>
  <si>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</si>
  <si>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</si>
  <si>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</si>
  <si>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</si>
  <si>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</si>
  <si>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</si>
  <si>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</si>
  <si>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</si>
  <si>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</si>
  <si>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</si>
  <si>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</si>
  <si>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</si>
  <si>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</si>
  <si>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</si>
  <si>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</si>
  <si>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</si>
  <si>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</si>
  <si>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</si>
  <si>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</si>
  <si>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</si>
  <si>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</si>
  <si>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</si>
  <si>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</si>
  <si>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</si>
  <si>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</si>
  <si>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</si>
  <si>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</si>
  <si>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</si>
  <si>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</si>
  <si>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</si>
  <si>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</si>
  <si>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</si>
  <si>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</si>
  <si>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</si>
  <si>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</si>
  <si>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</si>
  <si>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</si>
  <si>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</si>
  <si>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</si>
  <si>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</si>
  <si>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</si>
  <si>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</si>
  <si>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</si>
  <si>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</si>
  <si>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</si>
  <si>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</si>
  <si>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</si>
  <si>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</si>
  <si>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</si>
  <si>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</si>
  <si>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</si>
  <si>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</si>
  <si>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</si>
  <si>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</si>
  <si>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</si>
  <si>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</si>
  <si>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</si>
  <si>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</si>
  <si>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</si>
  <si>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</si>
  <si>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</si>
  <si>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</si>
  <si>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</si>
  <si>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</si>
  <si>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</si>
  <si>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</si>
  <si>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</si>
  <si>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</si>
  <si>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</si>
  <si>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</si>
  <si>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</si>
  <si>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</si>
  <si>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</si>
  <si>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</si>
  <si>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</si>
  <si>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</si>
  <si>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</si>
  <si>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</si>
  <si>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</si>
  <si>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</si>
  <si>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</si>
  <si>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</si>
  <si>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</si>
  <si>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</si>
  <si>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</si>
  <si>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</si>
  <si>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</si>
  <si>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</si>
  <si>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</si>
  <si>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</si>
  <si>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</si>
  <si>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</si>
  <si>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</si>
  <si>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</si>
  <si>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</si>
  <si>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</si>
  <si>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</si>
  <si>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</si>
  <si>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</si>
  <si>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</si>
  <si>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</si>
  <si>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</si>
  <si>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</si>
  <si>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</si>
  <si>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</si>
  <si>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</si>
  <si>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</si>
  <si>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</si>
  <si>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</si>
  <si>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</si>
  <si>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</si>
  <si>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</si>
  <si>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</si>
  <si>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</si>
  <si>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</si>
  <si>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</si>
  <si>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</si>
  <si>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</si>
  <si>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</si>
  <si>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</si>
  <si>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</si>
  <si>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</si>
  <si>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</si>
  <si>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</si>
  <si>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</si>
  <si>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</si>
  <si>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</si>
  <si>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</si>
  <si>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</si>
  <si>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</si>
  <si>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</si>
  <si>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</si>
  <si>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</si>
  <si>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</si>
  <si>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</si>
  <si>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</si>
  <si>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</si>
  <si>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</si>
  <si>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</si>
  <si>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</si>
  <si>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</si>
  <si>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</si>
  <si>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</si>
  <si>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</si>
  <si>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</si>
  <si>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</si>
  <si>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</si>
  <si>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</si>
  <si>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</si>
  <si>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</si>
  <si>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</si>
  <si>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</si>
  <si>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</si>
  <si>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</si>
  <si>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</si>
  <si>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</si>
  <si>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</si>
  <si>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</si>
  <si>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</si>
  <si>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</si>
  <si>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</si>
  <si>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</si>
  <si>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</si>
  <si>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</si>
  <si>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</si>
  <si>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</si>
  <si>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</si>
  <si>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</si>
  <si>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</si>
  <si>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</si>
  <si>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</si>
  <si>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</si>
  <si>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</si>
  <si>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</si>
  <si>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</si>
  <si>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</si>
  <si>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</si>
  <si>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</si>
  <si>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</si>
  <si>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</si>
  <si>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</si>
  <si>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</si>
  <si>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</si>
  <si>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</si>
  <si>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</si>
  <si>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</si>
  <si>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</si>
  <si>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</si>
  <si>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</si>
  <si>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</si>
  <si>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</si>
  <si>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</si>
  <si>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</si>
  <si>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</si>
  <si>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</si>
  <si>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</si>
  <si>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</si>
  <si>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</si>
  <si>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</si>
  <si>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</si>
  <si>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</si>
  <si>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</si>
  <si>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</si>
  <si>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</si>
  <si>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</si>
  <si>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</si>
  <si>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</si>
  <si>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</si>
  <si>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</si>
  <si>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</si>
  <si>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</si>
  <si>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</si>
  <si>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</si>
  <si>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</si>
  <si>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</si>
  <si>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</si>
  <si>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</si>
  <si>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</si>
  <si>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</si>
  <si>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</si>
  <si>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</si>
  <si>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</si>
  <si>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</si>
  <si>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</si>
  <si>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</si>
  <si>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</si>
  <si>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</si>
  <si>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</si>
  <si>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</si>
  <si>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</si>
  <si>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</si>
  <si>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</si>
  <si>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</si>
  <si>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</si>
  <si>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</si>
  <si>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</si>
  <si>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</si>
  <si>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</si>
  <si>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</si>
  <si>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</si>
  <si>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</si>
  <si>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</si>
  <si>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</si>
  <si>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</si>
  <si>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</si>
  <si>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</si>
  <si>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</si>
  <si>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</si>
  <si>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</si>
  <si>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</si>
  <si>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</si>
  <si>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</si>
  <si>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</si>
  <si>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</si>
  <si>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</si>
  <si>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</si>
  <si>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</si>
  <si>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</si>
  <si>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</si>
  <si>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</si>
  <si>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</si>
  <si>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</si>
  <si>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</si>
  <si>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</si>
  <si>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</si>
  <si>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</si>
  <si>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</si>
  <si>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</si>
  <si>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</si>
  <si>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</si>
  <si>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</si>
  <si>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</si>
  <si>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</si>
  <si>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</si>
  <si>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</si>
  <si>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</si>
  <si>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</si>
  <si>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</si>
  <si>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</si>
  <si>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</si>
  <si>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</si>
  <si>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</si>
  <si>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</si>
  <si>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</si>
  <si>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</si>
  <si>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</si>
  <si>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</si>
  <si>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</si>
  <si>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</si>
  <si>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</si>
  <si>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</si>
  <si>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</si>
  <si>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</si>
  <si>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</si>
  <si>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</si>
  <si>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</si>
  <si>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</si>
  <si>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</si>
  <si>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</si>
  <si>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</si>
  <si>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</si>
  <si>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</si>
  <si>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</si>
  <si>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</si>
  <si>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</si>
  <si>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</si>
  <si>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</si>
  <si>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</si>
  <si>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</si>
  <si>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</si>
  <si>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</si>
  <si>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</si>
  <si>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</si>
  <si>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</si>
  <si>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</si>
  <si>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</si>
  <si>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</si>
  <si>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</si>
  <si>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</si>
  <si>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</si>
  <si>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</si>
  <si>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</si>
  <si>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</si>
  <si>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</si>
  <si>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</si>
  <si>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</si>
  <si>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</si>
  <si>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</si>
  <si>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</si>
  <si>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</si>
  <si>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</si>
  <si>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</si>
  <si>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</si>
  <si>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</si>
  <si>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</si>
  <si>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</si>
  <si>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</si>
  <si>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</si>
  <si>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</si>
  <si>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</si>
  <si>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</si>
  <si>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</si>
  <si>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</si>
  <si>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</si>
  <si>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</si>
  <si>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</si>
  <si>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</si>
  <si>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</si>
  <si>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</si>
  <si>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</si>
  <si>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</si>
  <si>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</si>
  <si>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</si>
  <si>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</si>
  <si>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</si>
  <si>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</si>
  <si>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</si>
  <si>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</si>
  <si>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</si>
  <si>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</si>
  <si>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</si>
  <si>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</si>
  <si>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</si>
  <si>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</si>
  <si>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</si>
  <si>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</si>
  <si>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</si>
  <si>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</si>
  <si>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</si>
  <si>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</si>
  <si>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</si>
  <si>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</si>
  <si>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</si>
  <si>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</si>
  <si>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</si>
  <si>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</si>
  <si>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</si>
  <si>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</si>
  <si>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</si>
  <si>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</si>
  <si>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</si>
  <si>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</si>
  <si>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</si>
  <si>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</si>
  <si>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</si>
  <si>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</si>
  <si>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</si>
  <si>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</si>
  <si>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</si>
  <si>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</si>
  <si>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</si>
  <si>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</si>
  <si>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</si>
  <si>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</si>
  <si>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</si>
  <si>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</si>
  <si>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</si>
  <si>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</si>
  <si>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</si>
  <si>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</si>
  <si>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</si>
  <si>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</si>
  <si>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</si>
  <si>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</si>
  <si>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</si>
  <si>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</si>
  <si>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</si>
  <si>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</si>
  <si>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</si>
  <si>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</si>
  <si>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</si>
  <si>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</si>
  <si>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</si>
  <si>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</si>
  <si>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</si>
  <si>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</si>
  <si>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</si>
  <si>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</si>
  <si>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</si>
  <si>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</si>
  <si>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</si>
  <si>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</si>
  <si>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</si>
  <si>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</si>
  <si>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</si>
  <si>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</si>
  <si>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</si>
  <si>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</si>
  <si>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</si>
  <si>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</si>
  <si>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</si>
  <si>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</si>
  <si>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</si>
  <si>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</si>
  <si>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</si>
  <si>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</si>
  <si>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</si>
  <si>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</si>
  <si>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</si>
  <si>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</si>
  <si>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</si>
  <si>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</si>
  <si>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</si>
  <si>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</si>
  <si>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</si>
  <si>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</si>
  <si>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</si>
  <si>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</si>
  <si>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</si>
  <si>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</si>
  <si>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</si>
  <si>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</si>
  <si>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</si>
  <si>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</si>
  <si>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</si>
  <si>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</si>
  <si>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</si>
  <si>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</si>
  <si>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</si>
  <si>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</si>
  <si>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</si>
  <si>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</si>
  <si>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</si>
  <si>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</si>
  <si>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</si>
  <si>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</si>
  <si>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</si>
  <si>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</si>
  <si>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</si>
  <si>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</si>
  <si>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</si>
  <si>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</si>
  <si>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</si>
  <si>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</si>
  <si>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</si>
  <si>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</si>
  <si>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</si>
  <si>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</si>
  <si>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</si>
  <si>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</si>
  <si>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</si>
  <si>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</si>
  <si>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</si>
  <si>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</si>
  <si>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</si>
  <si>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</si>
  <si>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</si>
  <si>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</si>
  <si>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</si>
  <si>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</si>
  <si>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</si>
  <si>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</si>
  <si>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</si>
  <si>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</si>
  <si>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</si>
  <si>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</si>
  <si>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</si>
  <si>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</si>
  <si>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</si>
  <si>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</si>
  <si>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</si>
  <si>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</si>
  <si>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</si>
  <si>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</si>
  <si>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</si>
  <si>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</si>
  <si>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</si>
  <si>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</si>
  <si>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</si>
  <si>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</si>
  <si>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</si>
  <si>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</si>
  <si>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</si>
  <si>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</si>
  <si>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</si>
  <si>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</si>
  <si>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</si>
  <si>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</si>
  <si>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</si>
  <si>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</si>
  <si>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</si>
  <si>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</si>
  <si>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</si>
  <si>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</si>
  <si>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</si>
  <si>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</si>
  <si>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</si>
  <si>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</si>
  <si>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</si>
  <si>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</si>
  <si>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</si>
  <si>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</si>
  <si>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</si>
  <si>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</si>
  <si>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</si>
  <si>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</si>
  <si>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</si>
  <si>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</si>
  <si>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</si>
  <si>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</si>
  <si>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</si>
  <si>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</si>
  <si>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</si>
  <si>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</si>
  <si>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</si>
  <si>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</si>
  <si>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</si>
  <si>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</si>
  <si>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</si>
  <si>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</si>
  <si>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</si>
  <si>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</si>
  <si>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</si>
  <si>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</si>
  <si>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</si>
  <si>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</si>
  <si>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</si>
  <si>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</si>
  <si>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</si>
  <si>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</si>
  <si>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</si>
  <si>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</si>
  <si>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</si>
  <si>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</si>
  <si>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</si>
  <si>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</si>
  <si>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</si>
  <si>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</si>
  <si>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</si>
  <si>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</si>
  <si>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</si>
  <si>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</si>
  <si>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</si>
  <si>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</si>
  <si>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</si>
  <si>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</si>
  <si>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</si>
  <si>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</si>
  <si>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</si>
  <si>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</si>
  <si>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</si>
  <si>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</si>
  <si>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</si>
  <si>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</si>
  <si>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</si>
  <si>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</si>
  <si>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</si>
  <si>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</si>
  <si>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</si>
  <si>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</si>
  <si>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</si>
  <si>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</si>
  <si>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</si>
  <si>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</si>
  <si>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</si>
  <si>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</si>
  <si>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</si>
  <si>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</si>
  <si>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</si>
  <si>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</si>
  <si>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</si>
  <si>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</si>
  <si>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</si>
  <si>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</si>
  <si>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</si>
  <si>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</si>
  <si>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</si>
  <si>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</si>
  <si>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</si>
  <si>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</si>
  <si>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</si>
  <si>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</si>
  <si>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</si>
  <si>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</si>
  <si>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</si>
  <si>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</si>
  <si>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</si>
  <si>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</si>
  <si>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</si>
  <si>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</si>
  <si>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</si>
  <si>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</si>
  <si>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</si>
  <si>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</si>
  <si>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</si>
  <si>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</si>
  <si>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</si>
  <si>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</si>
  <si>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</si>
  <si>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</si>
  <si>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</si>
  <si>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</si>
  <si>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</si>
  <si>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</si>
  <si>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</si>
  <si>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</si>
  <si>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</si>
  <si>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</si>
  <si>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</si>
  <si>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</si>
  <si>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</si>
  <si>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</si>
  <si>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</si>
  <si>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</si>
  <si>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</si>
  <si>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</si>
  <si>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</si>
  <si>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</si>
  <si>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</si>
  <si>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</si>
  <si>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</si>
  <si>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</si>
  <si>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</si>
  <si>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</si>
  <si>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</si>
  <si>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</si>
  <si>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</si>
  <si>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</si>
  <si>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</si>
  <si>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</si>
  <si>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</si>
  <si>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</si>
  <si>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</si>
  <si>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</si>
  <si>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</si>
  <si>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</si>
  <si>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</si>
  <si>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</si>
  <si>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</si>
  <si>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</si>
  <si>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</si>
  <si>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</si>
  <si>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</si>
  <si>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</si>
  <si>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</si>
  <si>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</si>
  <si>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</si>
  <si>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</si>
  <si>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</si>
  <si>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</si>
  <si>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</si>
  <si>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</si>
  <si>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</si>
  <si>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</si>
  <si>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</si>
  <si>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</si>
  <si>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</si>
  <si>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</si>
  <si>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</si>
  <si>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</si>
  <si>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</si>
  <si>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</si>
  <si>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</si>
  <si>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</si>
  <si>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</si>
  <si>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</si>
  <si>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</si>
  <si>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</si>
  <si>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</si>
  <si>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</si>
  <si>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</si>
  <si>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</si>
  <si>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</si>
  <si>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</si>
  <si>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</si>
  <si>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</si>
  <si>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</si>
  <si>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</si>
  <si>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</si>
  <si>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</si>
  <si>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</si>
  <si>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</si>
  <si>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</si>
  <si>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</si>
  <si>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</si>
  <si>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</si>
  <si>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</si>
  <si>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</si>
  <si>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</si>
  <si>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</si>
  <si>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</si>
  <si>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</si>
  <si>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</si>
  <si>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</si>
  <si>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</si>
  <si>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</si>
  <si>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</si>
  <si>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</si>
  <si>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</si>
  <si>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</si>
  <si>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</si>
  <si>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</si>
  <si>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</si>
  <si>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</si>
  <si>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</si>
  <si>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</si>
  <si>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</si>
  <si>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</si>
  <si>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</si>
  <si>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</si>
  <si>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</si>
  <si>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</si>
  <si>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</si>
  <si>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</si>
  <si>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</si>
  <si>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</si>
  <si>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</si>
  <si>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</si>
  <si>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</si>
  <si>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</si>
  <si>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</si>
  <si>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</si>
  <si>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</si>
  <si>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</si>
  <si>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</si>
  <si>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</si>
  <si>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</si>
  <si>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</si>
  <si>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</si>
  <si>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</si>
  <si>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</si>
  <si>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</si>
  <si>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</si>
  <si>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</si>
  <si>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</si>
  <si>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</si>
  <si>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</si>
  <si>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</si>
  <si>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</si>
  <si>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</si>
  <si>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</si>
  <si>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</si>
  <si>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</si>
  <si>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</si>
  <si>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</si>
  <si>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</si>
  <si>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</si>
  <si>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</si>
  <si>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</si>
  <si>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</si>
  <si>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</si>
  <si>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</si>
  <si>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</si>
  <si>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</si>
  <si>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</si>
  <si>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</si>
  <si>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</si>
  <si>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</si>
  <si>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</si>
  <si>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</si>
  <si>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</si>
  <si>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</si>
  <si>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</si>
  <si>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</si>
  <si>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</si>
  <si>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</si>
  <si>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</si>
  <si>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</si>
  <si>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</si>
  <si>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</si>
  <si>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</si>
  <si>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</si>
  <si>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</si>
  <si>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</si>
  <si>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</si>
  <si>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</si>
  <si>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</si>
  <si>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</si>
  <si>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</si>
  <si>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</si>
  <si>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</si>
  <si>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</si>
  <si>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</si>
  <si>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</si>
  <si>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</si>
  <si>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</si>
  <si>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</si>
  <si>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</si>
  <si>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</si>
  <si>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</si>
  <si>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</si>
  <si>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</si>
  <si>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</si>
  <si>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</si>
  <si>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</si>
  <si>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</si>
  <si>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</si>
  <si>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</si>
  <si>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</si>
  <si>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</si>
  <si>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</si>
  <si>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</si>
  <si>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</si>
  <si>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</si>
  <si>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</si>
  <si>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</si>
  <si>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</si>
  <si>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</si>
  <si>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</si>
  <si>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</si>
  <si>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</si>
  <si>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</si>
  <si>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</si>
  <si>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</si>
  <si>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</si>
  <si>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</si>
  <si>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</si>
  <si>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</si>
  <si>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</si>
  <si>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</si>
  <si>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</si>
  <si>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</si>
  <si>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</si>
  <si>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</si>
  <si>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</si>
  <si>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</si>
  <si>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</si>
  <si>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</si>
  <si>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</si>
  <si>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</si>
  <si>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</si>
  <si>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</si>
  <si>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</si>
  <si>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</si>
  <si>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</si>
  <si>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</si>
  <si>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</si>
  <si>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</si>
  <si>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</si>
  <si>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</si>
  <si>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</si>
  <si>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</si>
  <si>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</si>
  <si>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</si>
  <si>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</si>
  <si>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</si>
  <si>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</si>
  <si>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</si>
  <si>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</si>
  <si>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</si>
  <si>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</si>
  <si>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</si>
  <si>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</si>
  <si>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</si>
  <si>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</si>
  <si>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</si>
  <si>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</si>
  <si>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</si>
  <si>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</si>
  <si>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</si>
  <si>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</si>
  <si>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</si>
  <si>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</si>
  <si>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</si>
  <si>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</si>
  <si>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</si>
  <si>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</si>
  <si>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</si>
  <si>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</si>
  <si>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</si>
  <si>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</si>
  <si>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</si>
  <si>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</si>
  <si>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</si>
  <si>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</si>
  <si>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</si>
  <si>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</si>
  <si>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</si>
  <si>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</si>
  <si>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</si>
  <si>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</si>
  <si>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</si>
  <si>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</si>
  <si>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</si>
  <si>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</si>
  <si>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</si>
  <si>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</si>
  <si>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</si>
  <si>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</si>
  <si>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</si>
  <si>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</si>
  <si>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</si>
  <si>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</si>
  <si>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</si>
  <si>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</si>
  <si>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</si>
  <si>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</si>
  <si>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</si>
  <si>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</si>
  <si>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</si>
  <si>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</si>
  <si>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</si>
  <si>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</si>
  <si>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</si>
  <si>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</si>
  <si>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</si>
  <si>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</si>
  <si>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</si>
  <si>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</si>
  <si>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</si>
  <si>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</si>
  <si>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</si>
  <si>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</si>
  <si>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</si>
  <si>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</si>
  <si>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</si>
  <si>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</si>
  <si>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</si>
  <si>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</si>
  <si>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</si>
  <si>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</si>
  <si>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</si>
  <si>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</si>
  <si>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</si>
  <si>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</si>
  <si>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</si>
  <si>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</si>
  <si>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</si>
  <si>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</si>
  <si>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</si>
  <si>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</si>
  <si>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</si>
  <si>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</si>
  <si>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</si>
  <si>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</si>
  <si>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</si>
  <si>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</si>
  <si>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</si>
  <si>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</si>
  <si>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</si>
  <si>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</si>
  <si>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</si>
  <si>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</si>
  <si>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</si>
  <si>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</si>
  <si>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</si>
  <si>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</si>
  <si>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</si>
  <si>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</si>
  <si>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</si>
  <si>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</si>
  <si>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</si>
  <si>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</si>
  <si>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</si>
  <si>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</si>
  <si>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</si>
  <si>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</si>
  <si>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</si>
  <si>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</si>
  <si>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</si>
  <si>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</si>
  <si>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</si>
  <si>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</si>
  <si>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</si>
  <si>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</si>
  <si>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</si>
  <si>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</si>
  <si>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</si>
  <si>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</si>
  <si>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</si>
  <si>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</si>
  <si>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</si>
  <si>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</si>
  <si>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</si>
  <si>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</si>
  <si>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</si>
  <si>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</si>
  <si>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</si>
  <si>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</si>
  <si>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</si>
  <si>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</si>
  <si>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</si>
  <si>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</si>
  <si>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</si>
  <si>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</si>
  <si>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</si>
  <si>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</si>
  <si>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</si>
  <si>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</si>
  <si>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</si>
  <si>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</si>
  <si>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</si>
  <si>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</si>
  <si>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</si>
  <si>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</si>
  <si>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</si>
  <si>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</si>
  <si>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</si>
  <si>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</si>
  <si>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</si>
  <si>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</si>
  <si>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</si>
  <si>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</si>
  <si>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</si>
  <si>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</si>
  <si>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</si>
  <si>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</si>
  <si>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</si>
  <si>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</si>
  <si>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</si>
  <si>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</si>
  <si>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</si>
  <si>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</si>
  <si>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</si>
  <si>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</si>
  <si>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</si>
  <si>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</si>
  <si>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</si>
  <si>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</si>
  <si>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</si>
  <si>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</si>
  <si>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</si>
  <si>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</si>
  <si>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</si>
  <si>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</si>
  <si>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</si>
  <si>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</si>
  <si>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</si>
  <si>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</si>
  <si>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</si>
  <si>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</si>
  <si>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</si>
  <si>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</si>
  <si>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</si>
  <si>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</si>
  <si>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</si>
  <si>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</si>
  <si>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</si>
  <si>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</si>
  <si>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</si>
  <si>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</si>
  <si>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</si>
  <si>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</si>
  <si>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</si>
  <si>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</si>
  <si>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</si>
  <si>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</si>
  <si>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</si>
  <si>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</si>
  <si>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</si>
  <si>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</si>
  <si>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</si>
  <si>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</si>
  <si>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</si>
  <si>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</si>
  <si>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</si>
  <si>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</si>
  <si>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</si>
  <si>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</si>
  <si>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</si>
  <si>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</si>
  <si>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</si>
  <si>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</si>
  <si>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</si>
  <si>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</si>
  <si>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</si>
  <si>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</si>
  <si>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</si>
  <si>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</si>
  <si>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</si>
  <si>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</si>
  <si>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</si>
  <si>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</si>
  <si>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</si>
  <si>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</si>
  <si>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</si>
  <si>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</si>
  <si>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</si>
  <si>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</si>
  <si>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</si>
  <si>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</si>
  <si>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</si>
  <si>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</si>
  <si>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</si>
  <si>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</si>
  <si>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</si>
  <si>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</si>
  <si>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</si>
  <si>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</si>
  <si>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</si>
  <si>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</si>
  <si>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</si>
  <si>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</si>
  <si>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</si>
  <si>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</si>
  <si>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</si>
  <si>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</si>
  <si>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</si>
  <si>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</si>
  <si>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</si>
  <si>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</si>
  <si>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</si>
  <si>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</si>
  <si>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</si>
  <si>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</si>
  <si>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</si>
  <si>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</si>
  <si>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</si>
  <si>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</si>
  <si>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</si>
  <si>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</si>
  <si>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</si>
  <si>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</si>
  <si>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</si>
  <si>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</si>
  <si>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</si>
  <si>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</si>
  <si>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</si>
  <si>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</si>
  <si>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</si>
  <si>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</si>
  <si>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</si>
  <si>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</si>
  <si>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</si>
  <si>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</si>
  <si>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</si>
  <si>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</si>
  <si>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</si>
  <si>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</si>
  <si>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</si>
  <si>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</si>
  <si>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</si>
  <si>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</si>
  <si>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</si>
  <si>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</si>
  <si>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</si>
  <si>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</si>
  <si>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</si>
  <si>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</si>
  <si>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</si>
  <si>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</si>
  <si>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</si>
  <si>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</si>
  <si>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</si>
  <si>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</si>
  <si>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</si>
  <si>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</si>
  <si>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</si>
  <si>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</si>
  <si>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</si>
  <si>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</si>
  <si>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</si>
  <si>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</si>
  <si>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</si>
  <si>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</si>
  <si>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</si>
  <si>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</si>
  <si>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</si>
  <si>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</si>
  <si>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</si>
  <si>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</si>
  <si>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</si>
  <si>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</si>
  <si>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</si>
  <si>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</si>
  <si>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</si>
  <si>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</si>
  <si>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</si>
  <si>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</si>
  <si>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</si>
  <si>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</si>
  <si>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</si>
  <si>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</si>
  <si>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</si>
  <si>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</si>
  <si>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</si>
  <si>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</si>
  <si>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</si>
  <si>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</si>
  <si>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</si>
  <si>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</si>
  <si>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</si>
  <si>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</si>
  <si>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</si>
  <si>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</si>
  <si>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</si>
  <si>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</si>
  <si>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</si>
  <si>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</si>
  <si>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</si>
  <si>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</si>
  <si>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</si>
  <si>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</si>
  <si>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</si>
  <si>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</si>
  <si>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</si>
  <si>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</si>
  <si>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</si>
  <si>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</si>
  <si>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</si>
  <si>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</si>
  <si>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</si>
  <si>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</si>
  <si>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</si>
  <si>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</si>
  <si>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</si>
  <si>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</si>
  <si>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</si>
  <si>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</si>
  <si>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</si>
  <si>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</si>
  <si>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</si>
  <si>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</si>
  <si>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</si>
  <si>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</si>
  <si>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</si>
  <si>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</si>
  <si>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</si>
  <si>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</si>
  <si>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</si>
  <si>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</si>
  <si>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</si>
  <si>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</si>
  <si>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</si>
  <si>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</si>
  <si>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</si>
  <si>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</si>
  <si>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</si>
  <si>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</si>
  <si>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</si>
  <si>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</si>
  <si>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</si>
  <si>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</si>
  <si>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</si>
  <si>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</si>
  <si>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</si>
  <si>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</si>
  <si>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</si>
  <si>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</si>
  <si>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</si>
  <si>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</si>
  <si>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</si>
  <si>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</si>
  <si>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</si>
  <si>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</si>
  <si>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</si>
  <si>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</si>
  <si>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</si>
  <si>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</si>
  <si>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</si>
  <si>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</si>
  <si>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</si>
  <si>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</si>
  <si>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</si>
  <si>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</si>
  <si>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</si>
  <si>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</si>
  <si>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</si>
  <si>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</si>
  <si>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</si>
  <si>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</si>
  <si>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</si>
  <si>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</si>
  <si>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</si>
  <si>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</si>
  <si>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</si>
  <si>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</si>
  <si>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</si>
  <si>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</si>
  <si>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</si>
  <si>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</si>
  <si>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</si>
  <si>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</si>
  <si>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</si>
  <si>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</si>
  <si>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</si>
  <si>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</si>
  <si>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</si>
  <si>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</si>
  <si>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</si>
  <si>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</si>
  <si>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</si>
  <si>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</si>
  <si>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</si>
  <si>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</si>
  <si>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</si>
  <si>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</si>
  <si>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</si>
  <si>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</si>
  <si>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</si>
  <si>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</si>
  <si>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</si>
  <si>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</si>
  <si>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</si>
  <si>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</si>
  <si>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</si>
  <si>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</si>
  <si>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</si>
  <si>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</si>
  <si>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</si>
  <si>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</si>
  <si>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</si>
  <si>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</si>
  <si>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</si>
  <si>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</si>
  <si>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</si>
  <si>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</si>
  <si>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</si>
  <si>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</si>
  <si>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</si>
  <si>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</si>
  <si>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</si>
  <si>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</si>
  <si>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</si>
  <si>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</si>
  <si>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</si>
  <si>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</si>
  <si>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</si>
  <si>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</si>
  <si>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</si>
  <si>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</si>
  <si>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</si>
  <si>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</si>
  <si>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</si>
  <si>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</si>
  <si>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</si>
  <si>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</si>
  <si>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</si>
  <si>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</si>
  <si>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</si>
  <si>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</si>
  <si>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</si>
  <si>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</si>
  <si>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</si>
  <si>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</si>
  <si>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</si>
  <si>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</si>
  <si>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</si>
  <si>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</si>
  <si>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</si>
  <si>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</si>
  <si>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</si>
  <si>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</si>
  <si>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</si>
  <si>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</si>
  <si>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</si>
  <si>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</si>
  <si>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</si>
  <si>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</si>
  <si>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</si>
  <si>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</si>
  <si>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</si>
  <si>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</si>
  <si>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</si>
  <si>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</si>
  <si>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</si>
  <si>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</si>
  <si>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</si>
  <si>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</si>
  <si>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</si>
  <si>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</si>
  <si>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</si>
  <si>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</si>
  <si>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</si>
  <si>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</si>
  <si>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</si>
  <si>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</si>
  <si>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</si>
  <si>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</si>
  <si>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</si>
  <si>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</si>
  <si>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</si>
  <si>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</si>
  <si>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</si>
  <si>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</si>
  <si>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</si>
  <si>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</si>
  <si>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</si>
  <si>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</si>
  <si>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</si>
  <si>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</si>
  <si>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</si>
  <si>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</si>
  <si>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</si>
  <si>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</si>
  <si>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</si>
  <si>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</si>
  <si>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</si>
  <si>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</si>
  <si>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</si>
  <si>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</si>
  <si>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</si>
  <si>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</si>
  <si>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</si>
  <si>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</si>
  <si>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</si>
  <si>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</si>
  <si>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</si>
  <si>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</si>
  <si>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</si>
  <si>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</si>
  <si>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</si>
  <si>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</si>
  <si>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</si>
  <si>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</si>
  <si>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</si>
  <si>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</si>
  <si>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</si>
  <si>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</si>
  <si>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</si>
  <si>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</si>
  <si>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</si>
  <si>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</si>
  <si>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</si>
  <si>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</si>
  <si>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</si>
  <si>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</si>
  <si>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</si>
  <si>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</si>
  <si>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</si>
  <si>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</si>
  <si>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</si>
  <si>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</si>
  <si>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</si>
  <si>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</si>
  <si>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</si>
  <si>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</si>
  <si>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</si>
  <si>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</si>
  <si>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</si>
  <si>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</si>
  <si>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</si>
  <si>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</si>
  <si>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</si>
  <si>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</si>
  <si>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</si>
  <si>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</si>
  <si>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</si>
  <si>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</si>
  <si>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</si>
  <si>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</si>
  <si>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</si>
  <si>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</si>
  <si>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</si>
  <si>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</si>
  <si>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</si>
  <si>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</si>
  <si>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</si>
  <si>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</si>
  <si>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</si>
  <si>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</si>
  <si>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</si>
  <si>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</si>
  <si>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</si>
  <si>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</si>
  <si>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</si>
  <si>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</si>
  <si>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</si>
  <si>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</si>
  <si>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</si>
  <si>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</si>
  <si>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</si>
  <si>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</si>
  <si>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</si>
  <si>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</si>
  <si>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</si>
  <si>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</si>
  <si>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</si>
  <si>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</si>
  <si>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</si>
  <si>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</si>
  <si>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</si>
  <si>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</si>
  <si>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</si>
  <si>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</si>
  <si>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</si>
  <si>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</si>
  <si>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</si>
  <si>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</si>
  <si>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</si>
  <si>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</si>
  <si>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</si>
  <si>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</si>
  <si>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</si>
  <si>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</si>
  <si>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</si>
  <si>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</si>
  <si>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</si>
  <si>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</si>
  <si>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</si>
  <si>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</si>
  <si>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</si>
  <si>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</si>
  <si>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</si>
  <si>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</si>
  <si>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</si>
  <si>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</si>
  <si>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</si>
  <si>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</si>
  <si>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</si>
  <si>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</si>
  <si>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</si>
  <si>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</si>
  <si>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</si>
  <si>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</si>
  <si>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</si>
  <si>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</si>
  <si>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</si>
  <si>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</si>
  <si>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</si>
  <si>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</si>
  <si>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</si>
  <si>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</si>
  <si>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</si>
  <si>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</si>
  <si>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</si>
  <si>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</si>
  <si>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</si>
  <si>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</si>
  <si>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</si>
  <si>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</si>
  <si>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</si>
  <si>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</si>
  <si>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</si>
  <si>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</si>
  <si>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</si>
  <si>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</si>
  <si>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</si>
  <si>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</si>
  <si>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</si>
  <si>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</si>
  <si>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</si>
  <si>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</si>
  <si>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</si>
  <si>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</si>
  <si>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</si>
  <si>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</si>
  <si>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</si>
  <si>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</si>
  <si>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</si>
  <si>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</si>
  <si>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</si>
  <si>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</si>
  <si>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</si>
  <si>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</si>
  <si>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</si>
  <si>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</si>
  <si>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</si>
  <si>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</si>
  <si>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</si>
  <si>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</si>
  <si>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</si>
  <si>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</si>
  <si>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</si>
  <si>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</si>
  <si>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</si>
  <si>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</si>
  <si>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</si>
  <si>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</si>
  <si>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</si>
  <si>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</si>
  <si>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</si>
  <si>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</si>
  <si>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</si>
  <si>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</si>
  <si>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</si>
  <si>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</si>
  <si>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</si>
  <si>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</si>
  <si>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</si>
  <si>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</si>
  <si>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</si>
  <si>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</si>
  <si>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</si>
  <si>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</si>
  <si>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</si>
  <si>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</si>
  <si>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</si>
  <si>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</si>
  <si>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</si>
  <si>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</si>
  <si>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</si>
  <si>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</si>
  <si>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</si>
  <si>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</si>
  <si>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</si>
  <si>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</si>
  <si>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</si>
  <si>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</si>
  <si>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</si>
  <si>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</si>
  <si>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</si>
  <si>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</si>
  <si>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</si>
  <si>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</si>
  <si>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</si>
  <si>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</si>
  <si>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</si>
  <si>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</si>
  <si>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</si>
  <si>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</si>
  <si>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</si>
  <si>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</si>
  <si>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</si>
  <si>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</si>
  <si>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</si>
  <si>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</si>
  <si>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</si>
  <si>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</si>
  <si>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</si>
  <si>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</si>
  <si>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</si>
  <si>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</si>
  <si>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</si>
  <si>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</si>
  <si>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</si>
  <si>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</si>
  <si>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</si>
  <si>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</si>
  <si>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</si>
  <si>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</si>
  <si>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</si>
  <si>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</si>
  <si>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</si>
  <si>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</si>
  <si>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</si>
  <si>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</si>
  <si>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</si>
  <si>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</si>
  <si>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</si>
  <si>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</si>
  <si>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</si>
  <si>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</si>
  <si>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</si>
  <si>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</si>
  <si>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</si>
  <si>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</si>
  <si>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</si>
  <si>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</si>
  <si>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</si>
  <si>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</si>
  <si>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</si>
  <si>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</si>
  <si>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</si>
  <si>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</si>
  <si>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</si>
  <si>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</si>
  <si>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</si>
  <si>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</si>
  <si>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</si>
  <si>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</si>
  <si>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</si>
  <si>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</si>
  <si>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</si>
  <si>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</si>
  <si>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</si>
  <si>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</si>
  <si>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</si>
  <si>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</si>
  <si>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</si>
  <si>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</si>
  <si>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</si>
  <si>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</si>
  <si>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</si>
  <si>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</si>
  <si>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</si>
  <si>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</si>
  <si>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</si>
  <si>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</si>
  <si>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</si>
  <si>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</si>
  <si>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</si>
  <si>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</si>
  <si>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</si>
  <si>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</si>
  <si>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</si>
  <si>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</si>
  <si>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</si>
  <si>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</si>
  <si>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</si>
  <si>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</si>
  <si>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</si>
  <si>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</si>
  <si>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</si>
  <si>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</si>
  <si>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</si>
  <si>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</si>
  <si>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</si>
  <si>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</si>
  <si>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</si>
  <si>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</si>
  <si>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</si>
  <si>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</si>
  <si>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</si>
  <si>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</si>
  <si>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</si>
  <si>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</si>
  <si>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</si>
  <si>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</si>
  <si>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</si>
  <si>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</si>
  <si>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</si>
  <si>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</si>
  <si>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</si>
  <si>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</si>
  <si>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</si>
  <si>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</si>
  <si>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</si>
  <si>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</si>
  <si>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</si>
  <si>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</si>
  <si>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</si>
  <si>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</si>
  <si>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</si>
  <si>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</si>
  <si>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</si>
  <si>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</si>
  <si>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</si>
  <si>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</si>
  <si>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</si>
  <si>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</si>
  <si>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</si>
  <si>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</si>
  <si>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</si>
  <si>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</si>
  <si>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</si>
  <si>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</si>
  <si>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</si>
  <si>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</si>
  <si>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</si>
  <si>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</si>
  <si>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</si>
  <si>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</si>
  <si>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</si>
  <si>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</si>
  <si>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</si>
  <si>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</si>
  <si>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</si>
  <si>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</si>
  <si>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</si>
  <si>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</si>
  <si>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</si>
  <si>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</si>
  <si>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</si>
  <si>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</si>
  <si>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</si>
  <si>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</si>
  <si>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</si>
  <si>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</si>
  <si>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</si>
  <si>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</si>
  <si>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</si>
  <si>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</si>
  <si>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</si>
  <si>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</si>
  <si>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</si>
  <si>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</si>
  <si>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</si>
  <si>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</si>
  <si>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</si>
  <si>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</si>
  <si>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</si>
  <si>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</si>
  <si>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</si>
  <si>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</si>
  <si>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</si>
  <si>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</si>
  <si>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</si>
  <si>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</si>
  <si>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</si>
  <si>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</si>
  <si>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</si>
  <si>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</si>
  <si>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</si>
  <si>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</si>
  <si>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</si>
  <si>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</si>
  <si>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</si>
  <si>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</si>
  <si>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</si>
  <si>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</si>
  <si>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</si>
  <si>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</si>
  <si>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</si>
  <si>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</si>
  <si>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</si>
  <si>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</si>
  <si>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</si>
  <si>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</si>
  <si>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</si>
  <si>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</si>
  <si>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</si>
  <si>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</si>
  <si>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</si>
  <si>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</si>
  <si>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</si>
  <si>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</si>
  <si>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</si>
  <si>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</si>
  <si>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</si>
  <si>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</si>
  <si>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</si>
  <si>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</si>
  <si>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</si>
  <si>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</si>
  <si>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</si>
  <si>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</si>
  <si>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</si>
  <si>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</si>
  <si>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</si>
  <si>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</si>
  <si>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</si>
  <si>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</si>
  <si>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</si>
  <si>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</si>
  <si>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</si>
  <si>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</si>
  <si>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</si>
  <si>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</si>
  <si>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</si>
  <si>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</si>
  <si>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</si>
  <si>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</si>
  <si>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</si>
  <si>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</si>
  <si>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</si>
  <si>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</si>
  <si>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</si>
  <si>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</si>
  <si>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</si>
  <si>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</si>
  <si>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</si>
  <si>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</si>
  <si>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</si>
  <si>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</si>
  <si>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</si>
  <si>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</si>
  <si>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</si>
  <si>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</si>
  <si>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</si>
  <si>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</si>
  <si>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</si>
  <si>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</si>
  <si>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</si>
  <si>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</si>
  <si>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</si>
  <si>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</si>
  <si>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</si>
  <si>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</si>
  <si>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</si>
  <si>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</si>
  <si>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</si>
  <si>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</si>
  <si>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</si>
  <si>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</si>
  <si>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</si>
  <si>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</si>
  <si>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</si>
  <si>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</si>
  <si>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</si>
  <si>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</si>
  <si>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</si>
  <si>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</si>
  <si>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</si>
  <si>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</si>
  <si>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</si>
  <si>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</si>
  <si>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</si>
  <si>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</si>
  <si>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</si>
  <si>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</si>
  <si>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</si>
  <si>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</si>
  <si>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</si>
  <si>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</si>
  <si>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</si>
  <si>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</si>
  <si>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</si>
  <si>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</si>
  <si>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</si>
  <si>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</si>
  <si>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</si>
  <si>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</si>
  <si>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</si>
  <si>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</si>
  <si>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</si>
  <si>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</si>
  <si>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</si>
  <si>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</si>
  <si>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</si>
  <si>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</si>
  <si>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</si>
  <si>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</si>
  <si>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</si>
  <si>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</si>
  <si>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</si>
  <si>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</si>
  <si>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</si>
  <si>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</si>
  <si>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</si>
  <si>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</si>
  <si>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</si>
  <si>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</si>
  <si>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</si>
  <si>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</si>
  <si>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</si>
  <si>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</si>
  <si>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</si>
  <si>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</si>
  <si>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</si>
  <si>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</si>
  <si>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</si>
  <si>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</si>
  <si>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</si>
  <si>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</si>
  <si>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</si>
  <si>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</si>
  <si>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</si>
  <si>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</si>
  <si>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</si>
  <si>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</si>
  <si>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</si>
  <si>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</si>
  <si>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</si>
  <si>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</si>
  <si>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</si>
  <si>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</si>
  <si>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</si>
  <si>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</si>
  <si>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</si>
  <si>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</si>
  <si>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</si>
  <si>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</si>
  <si>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</si>
  <si>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</si>
  <si>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</si>
  <si>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</si>
  <si>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</si>
  <si>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</si>
  <si>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</si>
  <si>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</si>
  <si>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</si>
  <si>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</si>
  <si>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</si>
  <si>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</si>
  <si>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</si>
  <si>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</si>
  <si>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</si>
  <si>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</si>
  <si>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</si>
  <si>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</si>
  <si>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</si>
  <si>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</si>
  <si>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</si>
  <si>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</si>
  <si>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</si>
  <si>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</si>
  <si>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</si>
  <si>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</si>
  <si>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</si>
  <si>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</si>
  <si>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</si>
  <si>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</si>
  <si>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</si>
  <si>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</si>
  <si>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</si>
  <si>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</si>
  <si>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</si>
  <si>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</si>
  <si>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</si>
  <si>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</si>
  <si>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</si>
  <si>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</si>
  <si>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</si>
  <si>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</si>
  <si>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</si>
  <si>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</si>
  <si>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</si>
  <si>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</si>
  <si>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</si>
  <si>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</si>
  <si>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</si>
  <si>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</si>
  <si>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</si>
  <si>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</si>
  <si>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</si>
  <si>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</si>
  <si>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</si>
  <si>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</si>
  <si>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</si>
  <si>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</si>
  <si>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</si>
  <si>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</si>
  <si>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</si>
  <si>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</si>
  <si>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</si>
  <si>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</si>
  <si>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</si>
  <si>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</si>
  <si>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</si>
  <si>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</si>
  <si>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</si>
  <si>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</si>
  <si>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</si>
  <si>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</si>
  <si>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</si>
  <si>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</si>
  <si>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</si>
  <si>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</si>
  <si>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</si>
  <si>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</si>
  <si>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</si>
  <si>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</si>
  <si>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</si>
  <si>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</si>
  <si>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</si>
  <si>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</si>
  <si>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</si>
  <si>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</si>
  <si>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</si>
  <si>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</si>
  <si>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</si>
  <si>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</si>
  <si>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</si>
  <si>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</si>
  <si>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</si>
  <si>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</si>
  <si>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</si>
  <si>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</si>
  <si>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</si>
  <si>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</si>
  <si>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</si>
  <si>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</si>
  <si>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</si>
  <si>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</si>
  <si>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</si>
  <si>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</si>
  <si>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</si>
  <si>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</si>
  <si>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</si>
  <si>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</si>
  <si>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</si>
  <si>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</si>
  <si>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</si>
  <si>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</si>
  <si>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</si>
  <si>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</si>
  <si>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</si>
  <si>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</si>
  <si>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</si>
  <si>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</si>
  <si>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</si>
  <si>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</si>
  <si>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</si>
  <si>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</si>
  <si>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</si>
  <si>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</si>
  <si>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</si>
  <si>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</si>
  <si>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</si>
  <si>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</si>
  <si>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</si>
  <si>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</si>
  <si>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</si>
  <si>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</si>
  <si>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</si>
  <si>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</si>
  <si>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</si>
  <si>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</si>
  <si>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</si>
  <si>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</si>
  <si>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</si>
  <si>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</si>
  <si>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</si>
  <si>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</si>
  <si>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</si>
  <si>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</si>
  <si>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</si>
  <si>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</si>
  <si>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</si>
  <si>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</si>
  <si>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</si>
  <si>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</si>
  <si>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</si>
  <si>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</si>
  <si>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</si>
  <si>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</si>
  <si>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</si>
  <si>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</si>
  <si>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</si>
  <si>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</si>
  <si>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</si>
  <si>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</si>
  <si>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</si>
  <si>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</si>
  <si>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</si>
  <si>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</si>
  <si>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</si>
  <si>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</si>
  <si>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</si>
  <si>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</si>
  <si>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</si>
  <si>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</si>
  <si>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</si>
  <si>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</si>
  <si>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</si>
  <si>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</si>
  <si>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</si>
  <si>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</si>
  <si>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</si>
  <si>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</si>
  <si>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</si>
  <si>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</si>
  <si>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</si>
  <si>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</si>
  <si>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</si>
  <si>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</si>
  <si>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</si>
  <si>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</si>
  <si>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</si>
  <si>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</si>
  <si>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</si>
  <si>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</si>
  <si>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</si>
  <si>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</si>
  <si>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</si>
  <si>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</si>
  <si>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</si>
  <si>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</si>
  <si>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</si>
  <si>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</si>
  <si>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</si>
  <si>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</si>
  <si>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</si>
  <si>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</si>
  <si>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</si>
  <si>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</si>
  <si>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</si>
  <si>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</si>
  <si>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</si>
  <si>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</si>
  <si>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</si>
  <si>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</si>
  <si>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</si>
  <si>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</si>
  <si>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</si>
  <si>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</si>
  <si>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</si>
  <si>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</si>
  <si>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</si>
  <si>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</si>
  <si>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</si>
  <si>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</si>
  <si>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</si>
  <si>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</si>
  <si>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</si>
  <si>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</si>
  <si>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</si>
  <si>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</si>
  <si>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</si>
  <si>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</si>
  <si>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</si>
  <si>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</si>
  <si>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</si>
  <si>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</si>
  <si>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</si>
  <si>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</si>
  <si>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</si>
  <si>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</si>
  <si>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</si>
  <si>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</si>
  <si>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</si>
  <si>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</si>
  <si>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</si>
  <si>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</si>
  <si>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</si>
  <si>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</si>
  <si>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</si>
  <si>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</si>
  <si>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</si>
  <si>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</si>
  <si>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</si>
  <si>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</si>
  <si>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</si>
  <si>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</si>
  <si>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</si>
  <si>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</si>
  <si>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</si>
  <si>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</si>
  <si>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</si>
  <si>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</si>
  <si>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</si>
  <si>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</si>
  <si>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</si>
  <si>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</si>
  <si>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</si>
  <si>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</si>
  <si>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</si>
  <si>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</si>
  <si>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</si>
  <si>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</si>
  <si>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</si>
  <si>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</si>
  <si>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</si>
  <si>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</si>
  <si>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</si>
  <si>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</si>
  <si>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</si>
  <si>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</si>
  <si>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</si>
  <si>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</si>
  <si>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</si>
  <si>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</si>
  <si>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</si>
  <si>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</si>
  <si>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</si>
  <si>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</si>
  <si>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</si>
  <si>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</si>
  <si>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</si>
  <si>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</si>
  <si>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</si>
  <si>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</si>
  <si>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</si>
  <si>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</si>
  <si>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</si>
  <si>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</si>
  <si>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</si>
  <si>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</si>
  <si>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</si>
  <si>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</si>
  <si>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</si>
  <si>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</si>
  <si>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</si>
  <si>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</si>
  <si>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</si>
  <si>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</si>
  <si>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</si>
  <si>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</si>
  <si>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</si>
  <si>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</si>
  <si>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</si>
  <si>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</si>
  <si>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</si>
  <si>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</si>
  <si>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</si>
  <si>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</si>
  <si>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</si>
  <si>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</si>
  <si>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</si>
  <si>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</si>
  <si>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</si>
  <si>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</si>
  <si>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</si>
  <si>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</si>
  <si>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</si>
  <si>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</si>
  <si>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</si>
  <si>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</si>
  <si>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</si>
  <si>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</si>
  <si>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</si>
  <si>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</si>
  <si>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</si>
  <si>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</si>
  <si>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</si>
  <si>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</si>
  <si>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</si>
  <si>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</si>
  <si>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</si>
  <si>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</si>
  <si>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</si>
  <si>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</si>
  <si>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</si>
  <si>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</si>
  <si>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</si>
  <si>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</si>
  <si>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</si>
  <si>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</si>
  <si>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</si>
  <si>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</si>
  <si>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</si>
  <si>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</si>
  <si>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</si>
  <si>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</si>
  <si>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</si>
  <si>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</si>
  <si>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</si>
  <si>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</si>
  <si>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</si>
  <si>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</si>
  <si>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</si>
  <si>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</si>
  <si>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</si>
  <si>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</si>
  <si>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</si>
  <si>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</si>
  <si>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</si>
  <si>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</si>
  <si>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</si>
  <si>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</si>
  <si>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</si>
  <si>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</si>
  <si>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</si>
  <si>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</si>
  <si>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</si>
  <si>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</si>
  <si>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</si>
  <si>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</si>
  <si>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</si>
  <si>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</si>
  <si>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</si>
  <si>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</si>
  <si>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</si>
  <si>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</si>
  <si>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</si>
  <si>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</si>
  <si>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</si>
  <si>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</si>
  <si>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</si>
  <si>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</si>
  <si>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</si>
  <si>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</si>
  <si>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</si>
  <si>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</si>
  <si>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</si>
  <si>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</si>
  <si>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</si>
  <si>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</si>
  <si>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</si>
  <si>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</si>
  <si>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</si>
  <si>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</si>
  <si>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</si>
  <si>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</si>
  <si>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</si>
  <si>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</si>
  <si>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</si>
  <si>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</si>
  <si>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</si>
  <si>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</si>
  <si>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</si>
  <si>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</si>
  <si>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</si>
  <si>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</si>
  <si>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</si>
  <si>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</si>
  <si>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</si>
  <si>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</si>
  <si>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</si>
  <si>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</si>
  <si>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</si>
  <si>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</si>
  <si>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</si>
  <si>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</si>
  <si>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</si>
  <si>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</si>
  <si>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</si>
  <si>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</si>
  <si>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</si>
  <si>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</si>
  <si>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</si>
  <si>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</si>
  <si>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</si>
  <si>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</si>
  <si>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</si>
  <si>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</si>
  <si>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</si>
  <si>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</si>
  <si>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</si>
  <si>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</si>
  <si>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</si>
  <si>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</si>
  <si>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</si>
  <si>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</si>
  <si>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</si>
  <si>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</si>
  <si>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</si>
  <si>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</si>
  <si>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</si>
  <si>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</si>
  <si>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</si>
  <si>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</si>
  <si>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</si>
  <si>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</si>
  <si>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</si>
  <si>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</si>
  <si>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</si>
  <si>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</si>
  <si>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</si>
  <si>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</si>
  <si>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</si>
  <si>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</si>
  <si>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</si>
  <si>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</si>
  <si>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</si>
  <si>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</si>
  <si>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</si>
  <si>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</si>
  <si>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</si>
  <si>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</si>
  <si>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</si>
  <si>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</si>
  <si>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</si>
  <si>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</si>
  <si>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</si>
  <si>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</si>
  <si>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</si>
  <si>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</si>
  <si>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</si>
  <si>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</si>
  <si>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</si>
  <si>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</si>
  <si>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</si>
  <si>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</si>
  <si>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</si>
  <si>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</si>
  <si>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</si>
  <si>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</si>
  <si>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</si>
  <si>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</si>
  <si>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</si>
  <si>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</si>
  <si>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</si>
  <si>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</si>
  <si>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</si>
  <si>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</si>
  <si>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</si>
  <si>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</si>
  <si>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</si>
  <si>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</si>
  <si>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</si>
  <si>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</si>
  <si>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</si>
  <si>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</si>
  <si>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</si>
  <si>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</si>
  <si>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</si>
  <si>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</si>
  <si>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</si>
  <si>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</si>
  <si>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</si>
  <si>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</si>
  <si>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</si>
  <si>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</si>
  <si>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</si>
  <si>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</si>
  <si>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</si>
  <si>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</si>
  <si>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</si>
  <si>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</si>
  <si>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</si>
  <si>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</si>
  <si>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</si>
  <si>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</si>
  <si>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</si>
  <si>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</si>
  <si>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</si>
  <si>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</si>
  <si>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</si>
  <si>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</si>
  <si>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</si>
  <si>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</si>
  <si>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</si>
  <si>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</si>
  <si>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</si>
  <si>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</si>
  <si>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</si>
  <si>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</si>
  <si>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</si>
  <si>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</si>
  <si>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</si>
  <si>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</si>
  <si>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</si>
  <si>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</si>
  <si>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</si>
  <si>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</si>
  <si>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</si>
  <si>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</si>
  <si>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</si>
  <si>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</si>
  <si>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</si>
  <si>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</si>
  <si>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</si>
  <si>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</si>
  <si>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</si>
  <si>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</si>
  <si>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</si>
  <si>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</si>
  <si>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</si>
  <si>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</si>
  <si>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</si>
  <si>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</si>
  <si>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</si>
  <si>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</si>
  <si>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</si>
  <si>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</si>
  <si>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</si>
  <si>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</si>
  <si>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</si>
  <si>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</si>
  <si>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</si>
  <si>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</si>
  <si>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</si>
  <si>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</si>
  <si>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</si>
  <si>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</si>
  <si>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</si>
  <si>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</si>
  <si>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</si>
  <si>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</si>
  <si>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</si>
  <si>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</si>
  <si>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</si>
  <si>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</si>
  <si>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</si>
  <si>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</si>
  <si>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</si>
  <si>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</si>
  <si>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</si>
  <si>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</si>
  <si>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</si>
  <si>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</si>
  <si>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</si>
  <si>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</si>
  <si>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</si>
  <si>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</si>
  <si>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</si>
  <si>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</si>
  <si>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</si>
  <si>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</si>
  <si>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</si>
  <si>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</si>
  <si>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</si>
  <si>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</si>
  <si>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</si>
  <si>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</si>
  <si>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</si>
  <si>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</si>
  <si>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</si>
  <si>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</si>
  <si>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</si>
  <si>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</si>
  <si>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</si>
  <si>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</si>
  <si>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</si>
  <si>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</si>
  <si>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</si>
  <si>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</si>
  <si>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</si>
  <si>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</si>
  <si>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</si>
  <si>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</si>
  <si>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</si>
  <si>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</si>
  <si>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</si>
  <si>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</si>
  <si>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</si>
  <si>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</si>
  <si>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</si>
  <si>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</si>
  <si>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</si>
  <si>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</si>
  <si>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</si>
  <si>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</si>
  <si>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</si>
  <si>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</si>
  <si>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</si>
  <si>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</si>
  <si>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</si>
  <si>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</si>
  <si>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</si>
  <si>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</si>
  <si>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</si>
  <si>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</si>
  <si>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</si>
  <si>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</si>
  <si>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</si>
  <si>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</si>
  <si>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</si>
  <si>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</si>
  <si>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</si>
  <si>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</si>
  <si>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</si>
  <si>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</si>
  <si>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</si>
  <si>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</si>
  <si>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</si>
  <si>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</si>
  <si>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</si>
  <si>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</si>
  <si>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</si>
  <si>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</si>
  <si>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</si>
  <si>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</si>
  <si>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</si>
  <si>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</si>
  <si>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</si>
  <si>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</si>
  <si>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</si>
  <si>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</si>
  <si>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</si>
  <si>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</si>
  <si>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</si>
  <si>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</si>
  <si>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</si>
  <si>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</si>
  <si>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</si>
  <si>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</si>
  <si>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</si>
  <si>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</si>
  <si>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</si>
  <si>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</si>
  <si>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</si>
  <si>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</si>
  <si>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</si>
  <si>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</si>
  <si>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</si>
  <si>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</si>
  <si>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</si>
  <si>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</si>
  <si>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</si>
  <si>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</si>
  <si>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</si>
  <si>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</si>
  <si>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</si>
  <si>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</si>
  <si>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</si>
  <si>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</si>
  <si>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</si>
  <si>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</si>
  <si>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</si>
  <si>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</si>
  <si>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</si>
  <si>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</si>
  <si>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</si>
  <si>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</si>
  <si>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</si>
  <si>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</si>
  <si>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</si>
  <si>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</si>
  <si>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</si>
  <si>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</si>
  <si>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</si>
  <si>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</si>
  <si>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</si>
  <si>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</si>
  <si>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</si>
  <si>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</si>
  <si>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</si>
  <si>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</si>
  <si>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</si>
  <si>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</si>
  <si>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</si>
  <si>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</si>
  <si>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</si>
  <si>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</si>
  <si>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</si>
  <si>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</si>
  <si>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</si>
  <si>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</si>
  <si>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</si>
  <si>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</si>
  <si>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</si>
  <si>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</si>
  <si>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</si>
  <si>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</si>
  <si>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</si>
  <si>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</si>
  <si>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</si>
  <si>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</si>
  <si>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</si>
  <si>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</si>
  <si>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</si>
  <si>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</si>
  <si>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</si>
  <si>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</si>
  <si>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</si>
  <si>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</si>
  <si>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</si>
  <si>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</si>
  <si>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</si>
  <si>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</si>
  <si>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</si>
  <si>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</si>
  <si>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</si>
  <si>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</si>
  <si>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</si>
  <si>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</si>
  <si>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</si>
  <si>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</si>
  <si>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</si>
  <si>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</si>
  <si>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</si>
  <si>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</si>
  <si>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</si>
  <si>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</si>
  <si>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</si>
  <si>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</si>
  <si>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</si>
  <si>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</si>
  <si>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</si>
  <si>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</si>
  <si>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</si>
  <si>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</si>
  <si>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</si>
  <si>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</si>
  <si>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</si>
  <si>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</si>
  <si>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</si>
  <si>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</si>
  <si>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</si>
  <si>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</si>
  <si>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</si>
  <si>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</si>
  <si>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</si>
  <si>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</si>
  <si>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</si>
  <si>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</si>
  <si>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</si>
  <si>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</si>
  <si>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</si>
  <si>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</si>
  <si>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</si>
  <si>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</si>
  <si>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</si>
  <si>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</si>
  <si>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</si>
  <si>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</si>
  <si>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</si>
  <si>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</si>
  <si>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</si>
  <si>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</si>
  <si>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</si>
  <si>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</si>
  <si>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</si>
  <si>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</si>
  <si>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</si>
  <si>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</si>
  <si>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</si>
  <si>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</si>
  <si>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</si>
  <si>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</si>
  <si>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</si>
  <si>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</si>
  <si>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</si>
  <si>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</si>
  <si>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</si>
  <si>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</si>
  <si>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</si>
  <si>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</si>
  <si>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</si>
  <si>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</si>
  <si>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</si>
  <si>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</si>
  <si>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</si>
  <si>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</si>
  <si>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</si>
  <si>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</si>
  <si>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</si>
  <si>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</si>
  <si>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</si>
  <si>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</si>
  <si>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</si>
  <si>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</si>
  <si>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</si>
  <si>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</si>
  <si>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</si>
  <si>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</si>
  <si>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</si>
  <si>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</si>
  <si>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</si>
  <si>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</si>
  <si>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</si>
  <si>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</si>
  <si>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</si>
  <si>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</si>
  <si>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</si>
  <si>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</si>
  <si>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</si>
  <si>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</si>
  <si>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</si>
  <si>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</si>
  <si>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</si>
  <si>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</si>
  <si>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</si>
  <si>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</si>
  <si>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</si>
  <si>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</si>
  <si>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</si>
  <si>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</si>
  <si>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</si>
  <si>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</si>
  <si>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</si>
  <si>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</si>
  <si>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</si>
  <si>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</si>
  <si>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</si>
  <si>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</si>
  <si>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</si>
  <si>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</si>
  <si>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</si>
  <si>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</si>
  <si>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</si>
  <si>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</si>
  <si>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</si>
  <si>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</si>
  <si>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</si>
  <si>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</si>
  <si>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</si>
  <si>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</si>
  <si>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</si>
  <si>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</si>
  <si>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</si>
  <si>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</si>
  <si>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</si>
  <si>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</si>
  <si>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</si>
  <si>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</si>
  <si>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</si>
  <si>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</si>
  <si>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</si>
  <si>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</si>
  <si>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</si>
  <si>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</si>
  <si>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</si>
  <si>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</si>
  <si>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</si>
  <si>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</si>
  <si>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</si>
  <si>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</si>
  <si>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</si>
  <si>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</si>
  <si>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</si>
  <si>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</si>
  <si>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</si>
  <si>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</si>
  <si>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</si>
  <si>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</si>
  <si>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</si>
  <si>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</si>
  <si>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</si>
  <si>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</si>
  <si>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</si>
  <si>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</si>
  <si>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</si>
  <si>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</si>
  <si>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</si>
  <si>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</si>
  <si>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</si>
  <si>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</si>
  <si>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</si>
  <si>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</si>
  <si>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</si>
  <si>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</si>
  <si>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</si>
  <si>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</si>
  <si>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</si>
  <si>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</si>
  <si>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</si>
  <si>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</si>
  <si>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</si>
  <si>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</si>
  <si>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</si>
  <si>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</si>
  <si>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</si>
  <si>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</si>
  <si>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</si>
  <si>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</si>
  <si>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</si>
  <si>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</si>
  <si>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</si>
  <si>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</si>
  <si>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</si>
  <si>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</si>
  <si>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</si>
  <si>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</si>
  <si>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</si>
  <si>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</si>
  <si>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</si>
  <si>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</si>
  <si>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</si>
  <si>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</si>
  <si>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</si>
  <si>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</si>
  <si>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</si>
  <si>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</si>
  <si>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</si>
  <si>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</si>
  <si>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</si>
  <si>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</si>
  <si>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</si>
  <si>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</si>
  <si>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</si>
  <si>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</si>
  <si>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</si>
  <si>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</si>
  <si>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</si>
  <si>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</si>
  <si>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</si>
  <si>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</si>
  <si>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</si>
  <si>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</si>
  <si>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</si>
  <si>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</si>
  <si>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</si>
  <si>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</si>
  <si>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</si>
  <si>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</si>
  <si>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</si>
  <si>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</si>
  <si>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</si>
  <si>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</si>
  <si>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</si>
  <si>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</si>
  <si>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</si>
  <si>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</si>
  <si>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</si>
  <si>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</si>
  <si>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</si>
  <si>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</si>
  <si>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</si>
  <si>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</si>
  <si>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</si>
  <si>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</si>
  <si>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</si>
  <si>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</si>
  <si>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</si>
  <si>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</si>
  <si>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</si>
  <si>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</si>
  <si>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</si>
  <si>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</si>
  <si>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</si>
  <si>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</si>
  <si>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</si>
  <si>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</si>
  <si>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</si>
  <si>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</si>
  <si>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</si>
  <si>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</si>
  <si>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</si>
  <si>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</si>
  <si>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</si>
  <si>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</si>
  <si>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</si>
  <si>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</si>
  <si>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</si>
  <si>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</si>
  <si>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</si>
  <si>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</si>
  <si>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</si>
  <si>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</si>
  <si>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</si>
  <si>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</si>
  <si>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</si>
  <si>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</si>
  <si>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</si>
  <si>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</si>
  <si>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</si>
  <si>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</si>
  <si>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</si>
  <si>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</si>
  <si>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</si>
  <si>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</si>
  <si>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</si>
  <si>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</si>
  <si>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</si>
  <si>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</si>
  <si>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</si>
  <si>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</si>
  <si>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</si>
  <si>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</si>
  <si>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</si>
  <si>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</si>
  <si>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</si>
  <si>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</si>
  <si>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</si>
  <si>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</si>
  <si>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</si>
  <si>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</si>
  <si>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</si>
  <si>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</si>
  <si>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</si>
  <si>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</si>
  <si>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</si>
  <si>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</si>
  <si>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</si>
  <si>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</si>
  <si>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</si>
  <si>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</si>
  <si>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</si>
  <si>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</si>
  <si>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</si>
  <si>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</si>
  <si>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</si>
  <si>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</si>
  <si>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</si>
  <si>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</si>
  <si>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</si>
  <si>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</si>
  <si>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</si>
  <si>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</si>
  <si>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</si>
  <si>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</si>
  <si>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</si>
  <si>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</si>
  <si>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</si>
  <si>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</si>
  <si>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</si>
  <si>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</si>
  <si>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</si>
  <si>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</si>
  <si>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</si>
  <si>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</si>
  <si>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</si>
  <si>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</si>
  <si>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</si>
  <si>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</si>
  <si>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</si>
  <si>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</si>
  <si>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</si>
  <si>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</si>
  <si>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</si>
  <si>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</si>
  <si>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</si>
  <si>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</si>
  <si>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</si>
  <si>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</si>
  <si>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</si>
  <si>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</si>
  <si>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</si>
  <si>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</si>
  <si>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</si>
  <si>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</si>
  <si>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</si>
  <si>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</si>
  <si>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</si>
  <si>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</si>
  <si>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</si>
  <si>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</si>
  <si>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</si>
  <si>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</si>
  <si>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</si>
  <si>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</si>
  <si>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</si>
  <si>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</si>
  <si>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</si>
  <si>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</si>
  <si>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</si>
  <si>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</si>
  <si>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</si>
  <si>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</si>
  <si>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</si>
  <si>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</si>
  <si>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</si>
  <si>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</si>
  <si>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</si>
  <si>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</si>
  <si>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</si>
  <si>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</si>
  <si>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</si>
  <si>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</si>
  <si>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</si>
  <si>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</si>
  <si>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</si>
  <si>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</si>
  <si>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</si>
  <si>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</si>
  <si>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</si>
  <si>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</si>
  <si>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</si>
  <si>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</si>
  <si>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</si>
  <si>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</si>
  <si>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</si>
  <si>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</si>
  <si>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</si>
  <si>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</si>
  <si>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</si>
  <si>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</si>
  <si>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</si>
  <si>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</si>
  <si>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</si>
  <si>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</si>
  <si>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</si>
  <si>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</si>
  <si>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</si>
  <si>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</si>
  <si>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</si>
  <si>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</si>
  <si>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</si>
  <si>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</si>
  <si>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</si>
  <si>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</si>
  <si>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</si>
  <si>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</si>
  <si>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</si>
  <si>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</si>
  <si>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</si>
  <si>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</si>
  <si>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</si>
  <si>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</si>
  <si>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</si>
  <si>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</si>
  <si>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</si>
  <si>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</si>
  <si>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</si>
  <si>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</si>
  <si>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</si>
  <si>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</si>
  <si>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</si>
  <si>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</si>
  <si>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</si>
  <si>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</si>
  <si>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</si>
  <si>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</si>
  <si>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</si>
  <si>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</si>
  <si>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</si>
  <si>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</si>
  <si>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</si>
  <si>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</si>
  <si>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</si>
  <si>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</si>
  <si>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</si>
  <si>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</si>
  <si>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</si>
  <si>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</si>
  <si>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</si>
  <si>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</si>
  <si>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</si>
  <si>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</si>
  <si>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</si>
  <si>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</si>
  <si>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</si>
  <si>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</si>
  <si>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</si>
  <si>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</si>
  <si>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</si>
  <si>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</si>
  <si>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</si>
  <si>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</si>
  <si>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</si>
  <si>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</si>
  <si>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</si>
  <si>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</si>
  <si>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</si>
  <si>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</si>
  <si>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</si>
  <si>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</si>
  <si>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</si>
  <si>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</si>
  <si>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</si>
  <si>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</si>
  <si>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</si>
  <si>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</si>
  <si>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</si>
  <si>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</si>
  <si>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</si>
  <si>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</si>
  <si>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</si>
  <si>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</si>
  <si>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</si>
  <si>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</si>
  <si>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</si>
  <si>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</si>
  <si>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</si>
  <si>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</si>
  <si>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</si>
  <si>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</si>
  <si>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</si>
  <si>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</si>
  <si>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</si>
  <si>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</si>
  <si>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</si>
  <si>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</si>
  <si>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</si>
  <si>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</si>
  <si>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</si>
  <si>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</si>
  <si>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</si>
  <si>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</si>
  <si>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</si>
  <si>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</si>
  <si>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</si>
  <si>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</si>
  <si>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</si>
  <si>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</si>
  <si>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</si>
  <si>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</si>
  <si>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</si>
  <si>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</si>
  <si>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</si>
  <si>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</si>
  <si>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</si>
  <si>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</si>
  <si>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</si>
  <si>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</si>
  <si>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</si>
  <si>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</si>
  <si>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</si>
  <si>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</si>
  <si>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</si>
  <si>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</si>
  <si>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</si>
  <si>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</si>
  <si>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</si>
  <si>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</si>
  <si>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</si>
  <si>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</si>
  <si>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</si>
  <si>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</si>
  <si>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</si>
  <si>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</si>
  <si>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</si>
  <si>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</si>
  <si>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</si>
  <si>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</si>
  <si>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</si>
  <si>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</si>
  <si>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</si>
  <si>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</si>
  <si>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</si>
  <si>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</si>
  <si>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</si>
  <si>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</si>
  <si>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</si>
  <si>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</si>
  <si>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</si>
  <si>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</si>
  <si>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</si>
  <si>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</si>
  <si>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</si>
  <si>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</si>
  <si>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</si>
  <si>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</si>
  <si>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</si>
  <si>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</si>
  <si>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</si>
  <si>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</si>
  <si>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</si>
  <si>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</si>
  <si>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</si>
  <si>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</si>
  <si>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</si>
  <si>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</si>
  <si>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</si>
  <si>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</si>
  <si>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</si>
  <si>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</si>
  <si>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</si>
  <si>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</si>
  <si>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</si>
  <si>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</si>
  <si>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</si>
  <si>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</si>
  <si>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</si>
  <si>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</si>
  <si>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</si>
  <si>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</si>
  <si>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</si>
  <si>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</si>
  <si>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</si>
  <si>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</si>
  <si>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</si>
  <si>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</si>
  <si>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</si>
  <si>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</si>
  <si>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</si>
  <si>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</si>
  <si>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</si>
  <si>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</si>
  <si>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</si>
  <si>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</si>
  <si>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</si>
  <si>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</si>
  <si>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</si>
  <si>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</si>
  <si>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</si>
  <si>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</si>
  <si>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</si>
  <si>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</si>
  <si>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</si>
  <si>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</si>
  <si>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</si>
  <si>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</si>
  <si>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</si>
  <si>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</si>
  <si>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</si>
  <si>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</si>
  <si>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</si>
  <si>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</si>
  <si>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</si>
  <si>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</si>
  <si>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</si>
  <si>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</si>
  <si>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</si>
  <si>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</si>
  <si>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</si>
  <si>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</si>
  <si>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</si>
  <si>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</si>
  <si>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</si>
  <si>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</si>
  <si>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</si>
  <si>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</si>
  <si>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</si>
  <si>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</si>
  <si>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</si>
  <si>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</si>
  <si>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</si>
  <si>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</si>
  <si>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</si>
  <si>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</si>
  <si>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</si>
  <si>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</si>
  <si>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</si>
  <si>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</si>
  <si>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</si>
  <si>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</si>
  <si>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</si>
  <si>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</si>
  <si>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</si>
  <si>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</si>
  <si>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</si>
  <si>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</si>
  <si>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</si>
  <si>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</si>
  <si>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</si>
  <si>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</si>
  <si>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</si>
  <si>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</si>
  <si>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</si>
  <si>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</si>
  <si>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</si>
  <si>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</si>
  <si>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</si>
  <si>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</si>
  <si>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</si>
  <si>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</si>
  <si>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</si>
  <si>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</si>
  <si>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</si>
  <si>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</si>
  <si>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</si>
  <si>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</si>
  <si>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</si>
  <si>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</si>
  <si>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</si>
  <si>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</si>
  <si>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</si>
  <si>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</si>
  <si>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</si>
  <si>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</si>
  <si>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</si>
  <si>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</si>
  <si>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</si>
  <si>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</si>
  <si>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</si>
  <si>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</si>
  <si>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</si>
  <si>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</si>
  <si>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</si>
  <si>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</si>
  <si>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</si>
  <si>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</si>
  <si>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</si>
  <si>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</si>
  <si>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</si>
  <si>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</si>
  <si>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</si>
  <si>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</si>
  <si>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</si>
  <si>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</si>
  <si>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</si>
  <si>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</si>
  <si>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</si>
  <si>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</si>
  <si>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</si>
  <si>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</si>
  <si>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</si>
  <si>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</si>
  <si>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</si>
  <si>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</si>
  <si>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</si>
  <si>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</si>
  <si>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</si>
  <si>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</si>
  <si>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</si>
  <si>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</si>
  <si>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</si>
  <si>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</si>
  <si>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</si>
  <si>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</si>
  <si>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</si>
  <si>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</si>
  <si>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</si>
  <si>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</si>
  <si>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</si>
  <si>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</si>
  <si>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</si>
  <si>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</si>
  <si>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</si>
  <si>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</si>
  <si>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</si>
  <si>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</si>
  <si>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</si>
  <si>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</si>
  <si>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</si>
  <si>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</si>
  <si>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</si>
  <si>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</si>
  <si>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</si>
  <si>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</si>
  <si>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</si>
  <si>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</si>
  <si>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</si>
  <si>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</si>
  <si>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</si>
  <si>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</si>
  <si>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</si>
  <si>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</si>
  <si>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</si>
  <si>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</si>
  <si>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</si>
  <si>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</si>
  <si>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</si>
  <si>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</si>
  <si>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</si>
  <si>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</si>
  <si>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</si>
  <si>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</si>
  <si>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</si>
  <si>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</si>
  <si>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</si>
  <si>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</si>
  <si>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</si>
  <si>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</si>
  <si>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</si>
  <si>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</si>
  <si>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</si>
  <si>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</si>
  <si>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</si>
  <si>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</si>
  <si>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</si>
  <si>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</si>
  <si>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</si>
  <si>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</si>
  <si>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</si>
  <si>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</si>
  <si>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</si>
  <si>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</si>
  <si>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</si>
  <si>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</si>
  <si>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</si>
  <si>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</si>
  <si>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</si>
  <si>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</si>
  <si>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</si>
  <si>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</si>
  <si>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</si>
  <si>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</si>
  <si>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</si>
  <si>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</si>
  <si>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</si>
  <si>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</si>
  <si>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</si>
  <si>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</si>
  <si>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</si>
  <si>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</si>
  <si>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</si>
  <si>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</si>
  <si>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</si>
  <si>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</si>
  <si>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</si>
  <si>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</si>
  <si>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</si>
  <si>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</si>
  <si>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</si>
  <si>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</si>
  <si>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</si>
  <si>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</si>
  <si>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</si>
  <si>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</si>
  <si>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</si>
  <si>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</si>
  <si>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</si>
  <si>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</si>
  <si>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</si>
  <si>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</si>
  <si>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</si>
  <si>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</si>
  <si>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</si>
  <si>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</si>
  <si>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</si>
  <si>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</si>
  <si>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</si>
  <si>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</si>
  <si>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</si>
  <si>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</si>
  <si>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</si>
  <si>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</si>
  <si>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</si>
  <si>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</si>
  <si>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</si>
  <si>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</si>
  <si>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</si>
  <si>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</si>
  <si>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</si>
  <si>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</si>
  <si>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</si>
  <si>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</si>
  <si>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</si>
  <si>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</si>
  <si>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</si>
  <si>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</si>
  <si>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</si>
  <si>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</si>
  <si>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</si>
  <si>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</si>
  <si>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</si>
  <si>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</si>
  <si>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</si>
  <si>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</si>
  <si>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</si>
  <si>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</si>
  <si>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</si>
  <si>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</si>
  <si>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</si>
  <si>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</si>
  <si>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</si>
  <si>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</si>
  <si>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</si>
  <si>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</si>
  <si>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</si>
  <si>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</si>
  <si>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</si>
  <si>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</si>
  <si>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</si>
  <si>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</si>
  <si>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</si>
  <si>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</si>
  <si>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</si>
  <si>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</si>
  <si>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</si>
  <si>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</si>
  <si>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</si>
  <si>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</si>
  <si>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</si>
  <si>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</si>
  <si>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</si>
  <si>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</si>
  <si>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</si>
  <si>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</si>
  <si>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</si>
  <si>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</si>
  <si>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</si>
  <si>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</si>
  <si>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</si>
  <si>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</si>
  <si>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</si>
  <si>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</si>
  <si>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</si>
  <si>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</si>
  <si>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</si>
  <si>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</si>
  <si>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</si>
  <si>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</si>
  <si>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</si>
  <si>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</si>
  <si>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</si>
  <si>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</si>
  <si>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</si>
  <si>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</si>
  <si>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</si>
  <si>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</si>
  <si>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</si>
  <si>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</si>
  <si>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</si>
  <si>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</si>
  <si>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</si>
  <si>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</si>
  <si>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</si>
  <si>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</si>
  <si>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</si>
  <si>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</si>
  <si>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</si>
  <si>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</si>
  <si>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</si>
  <si>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</si>
  <si>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</si>
  <si>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</si>
  <si>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</si>
  <si>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</si>
  <si>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</si>
  <si>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</si>
  <si>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</si>
  <si>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</si>
  <si>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</si>
  <si>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</si>
  <si>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</si>
  <si>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</si>
  <si>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</si>
  <si>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</si>
  <si>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</si>
  <si>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</si>
  <si>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</si>
  <si>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</si>
  <si>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</si>
  <si>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</si>
  <si>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</si>
  <si>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</si>
  <si>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</si>
  <si>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</si>
  <si>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</si>
  <si>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</si>
  <si>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</si>
  <si>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</si>
  <si>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</si>
  <si>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</si>
  <si>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</si>
  <si>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</si>
  <si>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</si>
  <si>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</si>
  <si>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</si>
  <si>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</si>
  <si>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</si>
  <si>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</si>
  <si>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</si>
  <si>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</si>
  <si>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</si>
  <si>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</si>
  <si>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</si>
  <si>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</si>
  <si>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</si>
  <si>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</si>
  <si>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</si>
  <si>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</si>
  <si>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</si>
  <si>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</si>
  <si>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</si>
  <si>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</si>
  <si>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</si>
  <si>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</si>
  <si>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</si>
  <si>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</si>
  <si>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</si>
  <si>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</si>
  <si>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</si>
  <si>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</si>
  <si>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</si>
  <si>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</si>
  <si>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</si>
  <si>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</si>
  <si>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</si>
  <si>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</si>
  <si>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</si>
  <si>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</si>
  <si>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</si>
  <si>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</si>
  <si>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</si>
  <si>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</si>
  <si>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</si>
  <si>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</si>
  <si>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</si>
  <si>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</si>
  <si>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</si>
  <si>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</si>
  <si>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</si>
  <si>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</si>
  <si>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</si>
  <si>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</si>
  <si>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</si>
  <si>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</si>
  <si>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</si>
  <si>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</si>
  <si>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</si>
  <si>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</si>
  <si>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</si>
  <si>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</si>
  <si>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</si>
  <si>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</si>
  <si>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</si>
  <si>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</si>
  <si>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</si>
  <si>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</si>
  <si>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</si>
  <si>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</si>
  <si>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</si>
  <si>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</si>
  <si>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</si>
  <si>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</si>
  <si>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</si>
  <si>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</si>
  <si>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</si>
  <si>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</si>
  <si>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</si>
  <si>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</si>
  <si>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</si>
  <si>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</si>
  <si>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</si>
  <si>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</si>
  <si>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</si>
  <si>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</si>
  <si>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</si>
  <si>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</si>
  <si>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</si>
  <si>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</si>
  <si>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</si>
  <si>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</si>
  <si>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</si>
  <si>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</si>
  <si>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</si>
  <si>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</si>
  <si>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</si>
  <si>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</si>
  <si>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</si>
  <si>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</si>
  <si>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</si>
  <si>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</si>
  <si>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</si>
  <si>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</si>
  <si>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</si>
  <si>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</si>
  <si>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</si>
  <si>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</si>
  <si>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</si>
  <si>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</si>
  <si>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</si>
  <si>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</si>
  <si>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</si>
  <si>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</si>
  <si>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</si>
  <si>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</si>
  <si>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</si>
  <si>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</si>
  <si>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</si>
  <si>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</si>
  <si>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</si>
  <si>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</si>
  <si>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</si>
  <si>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</si>
  <si>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</si>
  <si>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</si>
  <si>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</si>
  <si>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</si>
  <si>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</si>
  <si>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</si>
  <si>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</si>
  <si>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</si>
  <si>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</si>
  <si>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</si>
  <si>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</si>
  <si>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</si>
  <si>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</si>
  <si>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</si>
  <si>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</si>
  <si>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</si>
  <si>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</si>
  <si>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</si>
  <si>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</si>
  <si>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</si>
  <si>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</si>
  <si>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</si>
  <si>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</si>
  <si>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</si>
  <si>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</si>
  <si>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</si>
  <si>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</si>
  <si>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</si>
  <si>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</si>
  <si>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</si>
  <si>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</si>
  <si>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</si>
  <si>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</si>
  <si>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</si>
  <si>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</si>
  <si>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</si>
  <si>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</si>
  <si>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</si>
  <si>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</si>
  <si>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</si>
  <si>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</si>
  <si>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</si>
  <si>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</si>
  <si>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</si>
  <si>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</si>
  <si>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</si>
  <si>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</si>
  <si>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</si>
  <si>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</si>
  <si>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</si>
  <si>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</si>
  <si>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</si>
  <si>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</si>
  <si>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</si>
  <si>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</si>
  <si>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</si>
  <si>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</si>
  <si>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</si>
  <si>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</si>
  <si>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</si>
  <si>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</si>
  <si>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</si>
  <si>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</si>
  <si>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</si>
  <si>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</si>
  <si>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</si>
  <si>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</si>
  <si>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</si>
  <si>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</si>
  <si>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</si>
  <si>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</si>
  <si>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</si>
  <si>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</si>
  <si>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</si>
  <si>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</si>
  <si>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</si>
  <si>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</si>
  <si>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</si>
  <si>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</si>
  <si>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</si>
  <si>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</si>
  <si>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</si>
  <si>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</si>
  <si>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</si>
  <si>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</si>
  <si>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</si>
  <si>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</si>
  <si>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</si>
  <si>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</si>
  <si>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</si>
  <si>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</si>
  <si>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</si>
  <si>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</si>
  <si>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</si>
  <si>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</si>
  <si>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</si>
  <si>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</si>
  <si>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</si>
  <si>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</si>
  <si>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</si>
  <si>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</si>
  <si>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</si>
  <si>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</si>
  <si>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</si>
  <si>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</si>
  <si>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</si>
  <si>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</si>
  <si>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</si>
  <si>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</si>
  <si>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</si>
  <si>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</si>
  <si>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</si>
  <si>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</si>
  <si>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</si>
  <si>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</si>
  <si>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</si>
  <si>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</si>
  <si>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</si>
  <si>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</si>
  <si>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</si>
  <si>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</si>
  <si>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</si>
  <si>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</si>
  <si>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</si>
  <si>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</si>
  <si>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</si>
  <si>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</si>
  <si>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</si>
  <si>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</si>
  <si>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</si>
  <si>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</si>
  <si>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</si>
  <si>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</si>
  <si>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</si>
  <si>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</si>
  <si>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</si>
  <si>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</si>
  <si>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</si>
  <si>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</si>
  <si>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</si>
  <si>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</si>
  <si>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</si>
  <si>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</si>
  <si>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</si>
  <si>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</si>
  <si>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</si>
  <si>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</si>
  <si>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</si>
  <si>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</si>
  <si>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</si>
  <si>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</si>
  <si>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</si>
  <si>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</si>
  <si>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</si>
  <si>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</si>
  <si>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</si>
  <si>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</si>
  <si>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</si>
  <si>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</si>
  <si>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</si>
  <si>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</si>
  <si>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</si>
  <si>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</si>
  <si>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</si>
  <si>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</si>
  <si>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</si>
  <si>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</si>
  <si>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</si>
  <si>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</si>
  <si>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</si>
  <si>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</si>
  <si>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</si>
  <si>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</si>
  <si>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</si>
  <si>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</si>
  <si>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</si>
  <si>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</si>
  <si>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</si>
  <si>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</si>
  <si>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</si>
  <si>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</si>
  <si>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</si>
  <si>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</si>
  <si>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</si>
  <si>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</si>
  <si>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</si>
  <si>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</si>
  <si>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</si>
  <si>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</si>
  <si>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</si>
  <si>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</si>
  <si>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</si>
  <si>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</si>
  <si>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</si>
  <si>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</si>
  <si>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</si>
  <si>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</si>
  <si>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</si>
  <si>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</si>
  <si>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</si>
  <si>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</si>
  <si>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</si>
  <si>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</si>
  <si>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</si>
  <si>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</si>
  <si>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</si>
  <si>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</si>
  <si>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</si>
  <si>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</si>
  <si>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</si>
  <si>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</si>
  <si>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</si>
  <si>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</si>
  <si>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</si>
  <si>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</si>
  <si>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</si>
  <si>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</si>
  <si>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</si>
  <si>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</si>
  <si>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</si>
  <si>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</si>
  <si>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</si>
  <si>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</si>
  <si>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</si>
  <si>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</si>
  <si>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</si>
  <si>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</si>
  <si>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</si>
  <si>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</si>
  <si>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</si>
  <si>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</si>
  <si>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</si>
  <si>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</si>
  <si>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</si>
  <si>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</si>
  <si>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</si>
  <si>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</si>
  <si>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</si>
  <si>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</si>
  <si>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</si>
  <si>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</si>
  <si>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</si>
  <si>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</si>
  <si>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</si>
  <si>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</si>
  <si>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</si>
  <si>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</si>
  <si>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</si>
  <si>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</si>
  <si>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</si>
  <si>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</si>
  <si>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</si>
  <si>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</si>
  <si>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</si>
  <si>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</si>
  <si>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</si>
  <si>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</si>
  <si>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</si>
  <si>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</si>
  <si>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</si>
  <si>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</si>
  <si>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</si>
  <si>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</si>
  <si>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</si>
  <si>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</si>
  <si>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</si>
  <si>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</si>
  <si>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</si>
  <si>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</si>
  <si>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</si>
  <si>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</si>
  <si>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</si>
  <si>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</si>
  <si>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</si>
  <si>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</si>
  <si>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</si>
  <si>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</si>
  <si>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</si>
  <si>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</si>
  <si>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</si>
  <si>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</si>
  <si>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</si>
  <si>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</si>
  <si>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</si>
  <si>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</si>
  <si>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</si>
  <si>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</si>
  <si>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</si>
  <si>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</si>
  <si>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</si>
  <si>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</si>
  <si>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</si>
  <si>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</si>
  <si>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</si>
  <si>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</si>
  <si>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</si>
  <si>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</si>
  <si>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</si>
  <si>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</si>
  <si>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</si>
  <si>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</si>
  <si>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</si>
  <si>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</si>
  <si>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</si>
  <si>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</si>
  <si>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</si>
  <si>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</si>
  <si>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</si>
  <si>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</si>
  <si>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</si>
  <si>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</si>
  <si>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</si>
  <si>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</si>
  <si>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</si>
  <si>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</si>
  <si>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</si>
  <si>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</si>
  <si>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</si>
  <si>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</si>
  <si>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</si>
  <si>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</si>
  <si>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</si>
  <si>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</si>
  <si>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</si>
  <si>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</si>
  <si>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</si>
  <si>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</si>
  <si>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</si>
  <si>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</si>
  <si>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</si>
  <si>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</si>
  <si>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</si>
  <si>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</si>
  <si>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</si>
  <si>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</si>
  <si>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</si>
  <si>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</si>
  <si>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</si>
  <si>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</si>
  <si>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</si>
  <si>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</si>
  <si>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</si>
  <si>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</si>
  <si>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</si>
  <si>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</si>
  <si>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</si>
  <si>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</si>
  <si>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</si>
  <si>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</si>
  <si>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</si>
  <si>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</si>
  <si>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</si>
  <si>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</si>
  <si>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</si>
  <si>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</si>
  <si>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</si>
  <si>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</si>
  <si>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</si>
  <si>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</si>
  <si>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</si>
  <si>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</si>
  <si>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</si>
  <si>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</si>
  <si>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</si>
  <si>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</si>
  <si>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</si>
  <si>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</si>
  <si>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</si>
  <si>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</si>
  <si>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</si>
  <si>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</si>
  <si>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</si>
  <si>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</si>
  <si>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</si>
  <si>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</si>
  <si>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</si>
  <si>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</si>
  <si>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</si>
  <si>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</si>
  <si>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</si>
  <si>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</si>
  <si>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</si>
  <si>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</si>
  <si>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</si>
  <si>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</si>
  <si>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</si>
  <si>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</si>
  <si>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</si>
  <si>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</si>
  <si>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</si>
  <si>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</si>
  <si>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</si>
  <si>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</si>
  <si>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</si>
  <si>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</si>
  <si>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</si>
  <si>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</si>
  <si>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</si>
  <si>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</si>
  <si>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</si>
  <si>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</si>
  <si>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</si>
  <si>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</si>
  <si>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</si>
  <si>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</si>
  <si>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</si>
  <si>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</si>
  <si>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</si>
  <si>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</si>
  <si>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</si>
  <si>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</si>
  <si>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</si>
  <si>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</si>
  <si>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</si>
  <si>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</si>
  <si>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</si>
  <si>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</si>
  <si>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</si>
  <si>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</si>
  <si>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</si>
  <si>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</si>
  <si>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</si>
  <si>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</si>
  <si>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</si>
  <si>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</si>
  <si>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</si>
  <si>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</si>
  <si>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</si>
  <si>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</si>
  <si>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</si>
  <si>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</si>
  <si>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</si>
  <si>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</si>
  <si>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</si>
  <si>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</si>
  <si>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</si>
  <si>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</si>
  <si>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</si>
  <si>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</si>
  <si>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</si>
  <si>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</si>
  <si>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</si>
  <si>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</si>
  <si>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</si>
  <si>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</si>
  <si>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</si>
  <si>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</si>
  <si>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</si>
  <si>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</si>
  <si>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</si>
  <si>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</si>
  <si>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</si>
  <si>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</si>
  <si>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</si>
  <si>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</si>
  <si>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</si>
  <si>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</si>
  <si>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</si>
  <si>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</si>
  <si>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</si>
  <si>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</si>
  <si>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</si>
  <si>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</si>
  <si>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</si>
  <si>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</si>
  <si>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</si>
  <si>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</si>
  <si>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</si>
  <si>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</si>
  <si>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</si>
  <si>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</si>
  <si>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</si>
  <si>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</si>
  <si>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</si>
  <si>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</si>
  <si>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</si>
  <si>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</si>
  <si>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</si>
  <si>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</si>
  <si>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</si>
  <si>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</si>
  <si>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</si>
  <si>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</si>
  <si>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</si>
  <si>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</si>
  <si>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</si>
  <si>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</si>
  <si>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</si>
  <si>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</si>
  <si>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</si>
  <si>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</si>
  <si>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</si>
  <si>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</si>
  <si>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</si>
  <si>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</si>
  <si>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</si>
  <si>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</si>
  <si>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</si>
  <si>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</si>
  <si>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</si>
  <si>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</si>
  <si>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</si>
  <si>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</si>
  <si>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</si>
  <si>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</si>
  <si>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</si>
  <si>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</si>
  <si>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</si>
  <si>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</si>
  <si>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</si>
  <si>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</si>
  <si>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</si>
  <si>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</si>
  <si>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</si>
  <si>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</si>
  <si>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</si>
  <si>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</si>
  <si>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</si>
  <si>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</si>
  <si>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</si>
  <si>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</si>
  <si>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</si>
  <si>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</si>
  <si>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</si>
  <si>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</si>
  <si>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</si>
  <si>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</si>
  <si>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</si>
  <si>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</si>
  <si>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</si>
  <si>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</si>
  <si>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</si>
  <si>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</si>
  <si>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</si>
  <si>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</si>
  <si>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</si>
  <si>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</si>
  <si>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</si>
  <si>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</si>
  <si>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</si>
  <si>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</si>
  <si>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</si>
  <si>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</si>
  <si>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</si>
  <si>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</si>
  <si>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</si>
  <si>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</si>
  <si>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</si>
  <si>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</si>
  <si>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</si>
  <si>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</si>
  <si>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</si>
  <si>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</si>
  <si>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</si>
  <si>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</si>
  <si>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</si>
  <si>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</si>
  <si>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</si>
  <si>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</si>
  <si>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</si>
  <si>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</si>
  <si>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</si>
  <si>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</si>
  <si>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</si>
  <si>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</si>
  <si>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</si>
  <si>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</si>
  <si>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</si>
  <si>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</si>
  <si>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</si>
  <si>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</si>
  <si>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</si>
  <si>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</si>
  <si>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</si>
  <si>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</si>
  <si>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</si>
  <si>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</si>
  <si>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</si>
  <si>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</si>
  <si>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</si>
  <si>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</si>
  <si>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</si>
  <si>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</si>
  <si>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</si>
  <si>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</si>
  <si>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</si>
  <si>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</si>
  <si>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</si>
  <si>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</si>
  <si>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</si>
  <si>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</si>
  <si>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</si>
  <si>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</si>
  <si>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</si>
  <si>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</si>
  <si>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</si>
  <si>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</si>
  <si>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</si>
  <si>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</si>
  <si>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</si>
  <si>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</si>
  <si>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</si>
  <si>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</si>
  <si>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</si>
  <si>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</si>
  <si>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</si>
  <si>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</si>
  <si>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</si>
  <si>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</si>
  <si>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</si>
  <si>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</si>
  <si>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</si>
  <si>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</si>
  <si>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</si>
  <si>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</si>
  <si>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</si>
  <si>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</si>
  <si>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</si>
  <si>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</si>
  <si>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</si>
  <si>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</si>
  <si>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</si>
  <si>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</si>
  <si>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</si>
  <si>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</si>
  <si>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</si>
  <si>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</si>
  <si>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</si>
  <si>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</si>
  <si>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</si>
  <si>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</si>
  <si>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</si>
  <si>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</si>
  <si>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</si>
  <si>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</si>
  <si>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</si>
  <si>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</si>
  <si>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</si>
  <si>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</si>
  <si>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</si>
  <si>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</si>
  <si>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</si>
  <si>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</si>
  <si>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</si>
  <si>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</si>
  <si>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</si>
  <si>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</si>
  <si>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</si>
  <si>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</si>
  <si>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</si>
  <si>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</si>
  <si>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</si>
  <si>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</si>
  <si>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</si>
  <si>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</si>
  <si>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</si>
  <si>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</si>
  <si>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</si>
  <si>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</si>
  <si>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</si>
  <si>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</si>
  <si>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</si>
  <si>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</si>
  <si>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</si>
  <si>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</si>
  <si>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</si>
  <si>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</si>
  <si>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</si>
  <si>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</si>
  <si>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</si>
  <si>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</si>
  <si>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</si>
  <si>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</si>
  <si>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</si>
  <si>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</si>
  <si>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</si>
  <si>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</si>
  <si>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</si>
  <si>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</si>
  <si>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</si>
  <si>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</si>
  <si>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</si>
  <si>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</si>
  <si>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</si>
  <si>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</si>
  <si>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</si>
  <si>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</si>
  <si>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</si>
  <si>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</si>
  <si>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</si>
  <si>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</si>
  <si>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</si>
  <si>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</si>
  <si>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</si>
  <si>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</si>
  <si>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</si>
  <si>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</si>
  <si>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</si>
  <si>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</si>
  <si>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</si>
  <si>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</si>
  <si>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</si>
  <si>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</si>
  <si>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</si>
  <si>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</si>
  <si>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</si>
  <si>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</si>
  <si>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</si>
  <si>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</si>
  <si>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</si>
  <si>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</si>
  <si>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</si>
  <si>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</si>
  <si>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</si>
  <si>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</si>
  <si>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</si>
  <si>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</si>
  <si>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</si>
  <si>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</si>
  <si>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</si>
  <si>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</si>
  <si>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</si>
  <si>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</si>
  <si>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</si>
  <si>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</si>
  <si>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</si>
  <si>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</si>
  <si>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</si>
  <si>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</si>
  <si>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</si>
  <si>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</si>
  <si>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</si>
  <si>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</si>
  <si>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</si>
  <si>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</si>
  <si>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</si>
  <si>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</si>
  <si>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</si>
  <si>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</si>
  <si>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</si>
  <si>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</si>
  <si>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</si>
  <si>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</si>
  <si>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</si>
  <si>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</si>
  <si>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</si>
  <si>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</si>
  <si>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</si>
  <si>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</si>
  <si>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</si>
  <si>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</si>
  <si>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</si>
  <si>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</si>
  <si>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</si>
  <si>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</si>
  <si>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</si>
  <si>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</si>
  <si>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</si>
  <si>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</si>
  <si>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</si>
  <si>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</si>
  <si>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</si>
  <si>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</si>
  <si>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</si>
  <si>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</si>
  <si>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</si>
  <si>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</si>
  <si>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</si>
  <si>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</si>
  <si>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</si>
  <si>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</si>
  <si>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</si>
  <si>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</si>
  <si>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</si>
  <si>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</si>
  <si>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</si>
  <si>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</si>
  <si>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</si>
  <si>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</si>
  <si>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</si>
  <si>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</si>
  <si>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</si>
  <si>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</si>
  <si>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</si>
  <si>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</si>
  <si>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</si>
  <si>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</si>
  <si>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</si>
  <si>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</si>
  <si>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</si>
  <si>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</si>
  <si>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</si>
  <si>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</si>
  <si>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</si>
  <si>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</si>
  <si>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</si>
  <si>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</si>
  <si>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</si>
  <si>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</si>
  <si>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</si>
  <si>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</si>
  <si>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</si>
  <si>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</si>
  <si>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</si>
  <si>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</si>
  <si>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</si>
  <si>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</si>
  <si>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</si>
  <si>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</si>
  <si>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</si>
  <si>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</si>
  <si>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</si>
  <si>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</si>
  <si>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</si>
  <si>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</si>
  <si>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</si>
  <si>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</si>
  <si>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</si>
  <si>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</si>
  <si>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</si>
  <si>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</si>
  <si>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</si>
  <si>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</si>
  <si>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</si>
  <si>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</si>
  <si>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</si>
  <si>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</si>
  <si>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</si>
  <si>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</si>
  <si>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</si>
  <si>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</si>
  <si>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</si>
  <si>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</si>
  <si>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</si>
  <si>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</si>
  <si>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</si>
  <si>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</si>
  <si>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</si>
  <si>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</si>
  <si>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</si>
  <si>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</si>
  <si>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</si>
  <si>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</si>
  <si>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</si>
  <si>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</si>
  <si>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</si>
  <si>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</si>
  <si>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</si>
  <si>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</si>
  <si>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</si>
  <si>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</si>
  <si>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</si>
  <si>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</si>
  <si>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</si>
  <si>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</si>
  <si>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</si>
  <si>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</si>
  <si>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</si>
  <si>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</si>
  <si>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</si>
  <si>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</si>
  <si>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</si>
  <si>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</si>
  <si>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</si>
  <si>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</si>
  <si>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</si>
  <si>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</si>
  <si>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</si>
  <si>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</si>
  <si>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</si>
  <si>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</si>
  <si>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</si>
  <si>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</si>
  <si>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</si>
  <si>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</si>
  <si>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</si>
  <si>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</si>
  <si>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</si>
  <si>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</si>
  <si>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</si>
  <si>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</si>
  <si>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</si>
  <si>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</si>
  <si>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</si>
  <si>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</si>
  <si>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</si>
  <si>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</si>
  <si>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</si>
  <si>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</si>
  <si>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</si>
  <si>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</si>
  <si>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</si>
  <si>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</si>
  <si>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</si>
  <si>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</si>
  <si>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</si>
  <si>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</si>
  <si>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</si>
  <si>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</si>
  <si>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</si>
  <si>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</si>
  <si>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</si>
  <si>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</si>
  <si>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</si>
  <si>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</si>
  <si>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</si>
  <si>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</si>
  <si>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</si>
  <si>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</si>
  <si>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</si>
  <si>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</si>
  <si>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</si>
  <si>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</si>
  <si>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</si>
  <si>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</si>
  <si>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</si>
  <si>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</si>
  <si>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</si>
  <si>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</si>
  <si>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</si>
  <si>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</si>
  <si>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</si>
  <si>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</si>
  <si>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</si>
  <si>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</si>
  <si>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</si>
  <si>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</si>
  <si>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</si>
  <si>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</si>
  <si>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</si>
  <si>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</si>
  <si>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</si>
  <si>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</si>
  <si>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</si>
  <si>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</si>
  <si>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</si>
  <si>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</si>
  <si>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</si>
  <si>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</si>
  <si>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</si>
  <si>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</si>
  <si>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</si>
  <si>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</si>
  <si>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</si>
  <si>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</si>
  <si>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</si>
  <si>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</si>
  <si>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</si>
  <si>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</si>
  <si>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</si>
  <si>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</si>
  <si>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</si>
  <si>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</si>
  <si>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</si>
  <si>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</si>
  <si>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</si>
  <si>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</si>
  <si>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</si>
  <si>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</si>
  <si>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</si>
  <si>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</si>
  <si>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</si>
  <si>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</si>
  <si>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</si>
  <si>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</si>
  <si>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</si>
  <si>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</si>
  <si>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</si>
  <si>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</si>
  <si>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</si>
  <si>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</si>
  <si>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</si>
  <si>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</si>
  <si>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</si>
  <si>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</si>
  <si>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</si>
  <si>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</si>
  <si>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</si>
  <si>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</si>
  <si>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</si>
  <si>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</si>
  <si>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</si>
  <si>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</si>
  <si>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</si>
  <si>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</si>
  <si>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</si>
  <si>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</si>
  <si>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</si>
  <si>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</si>
  <si>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</si>
  <si>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</si>
  <si>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</si>
  <si>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</si>
  <si>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</si>
  <si>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</si>
  <si>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</si>
  <si>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</si>
  <si>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</si>
  <si>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</si>
  <si>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</si>
  <si>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</si>
  <si>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</si>
  <si>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</si>
  <si>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</si>
  <si>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</si>
  <si>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</si>
  <si>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</si>
  <si>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</si>
  <si>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</si>
  <si>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</si>
  <si>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</si>
  <si>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</si>
  <si>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</si>
  <si>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</si>
  <si>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</si>
  <si>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</si>
  <si>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</si>
  <si>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</si>
  <si>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</si>
  <si>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</si>
  <si>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</si>
  <si>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</si>
  <si>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</si>
  <si>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</si>
  <si>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</si>
  <si>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</si>
  <si>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</si>
  <si>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</si>
  <si>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</si>
  <si>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</si>
  <si>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</si>
  <si>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</si>
  <si>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</si>
  <si>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</si>
  <si>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</si>
  <si>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</si>
  <si>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</si>
  <si>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</si>
  <si>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</si>
  <si>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</si>
  <si>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</si>
  <si>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</si>
  <si>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</si>
  <si>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</si>
  <si>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</si>
  <si>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</si>
  <si>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</si>
  <si>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</si>
  <si>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</si>
  <si>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</si>
  <si>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</si>
  <si>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</si>
  <si>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</si>
  <si>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</si>
  <si>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</si>
  <si>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</si>
  <si>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</si>
  <si>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</si>
  <si>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</si>
  <si>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</si>
  <si>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</si>
  <si>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</si>
  <si>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</si>
  <si>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</si>
  <si>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</si>
  <si>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</si>
  <si>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</si>
  <si>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</si>
  <si>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</si>
  <si>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</si>
  <si>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</si>
  <si>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</si>
  <si>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</si>
  <si>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</si>
  <si>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</si>
  <si>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</si>
  <si>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</si>
  <si>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</si>
  <si>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</si>
  <si>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</si>
  <si>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</si>
  <si>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</si>
  <si>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</si>
  <si>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</si>
  <si>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</si>
  <si>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</si>
  <si>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</si>
  <si>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</si>
  <si>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</si>
  <si>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</si>
  <si>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</si>
  <si>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</si>
  <si>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</si>
  <si>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</si>
  <si>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</si>
  <si>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</si>
  <si>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</si>
  <si>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</si>
  <si>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</si>
  <si>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</si>
  <si>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</si>
  <si>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</si>
  <si>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</si>
  <si>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</si>
  <si>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</si>
  <si>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</si>
  <si>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</si>
  <si>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</si>
  <si>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</si>
  <si>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</si>
  <si>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</si>
  <si>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</si>
  <si>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</si>
  <si>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</si>
  <si>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</si>
  <si>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</si>
  <si>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</si>
  <si>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</si>
  <si>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</si>
  <si>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</si>
  <si>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</si>
  <si>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</si>
  <si>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</si>
  <si>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</si>
  <si>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</si>
  <si>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</si>
  <si>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</si>
  <si>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</si>
  <si>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</si>
  <si>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</si>
  <si>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</si>
  <si>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</si>
  <si>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</si>
  <si>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</si>
  <si>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</si>
  <si>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</si>
  <si>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</si>
  <si>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</si>
  <si>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</si>
  <si>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</si>
  <si>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</si>
  <si>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</si>
  <si>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</si>
  <si>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</si>
  <si>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</si>
  <si>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</si>
  <si>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</si>
  <si>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</si>
  <si>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</si>
  <si>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</si>
  <si>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</si>
  <si>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</si>
  <si>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</si>
  <si>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</si>
  <si>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</si>
  <si>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</si>
  <si>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</si>
  <si>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</si>
  <si>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</si>
  <si>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</si>
  <si>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</si>
  <si>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</si>
  <si>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</si>
  <si>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</si>
  <si>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</si>
  <si>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</si>
  <si>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</si>
  <si>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</si>
  <si>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</si>
  <si>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</si>
  <si>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</si>
  <si>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</si>
  <si>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</si>
  <si>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</si>
  <si>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</si>
  <si>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</si>
  <si>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</si>
  <si>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</si>
  <si>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</si>
  <si>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</si>
  <si>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</si>
  <si>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</si>
  <si>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</si>
  <si>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</si>
  <si>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</si>
  <si>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</si>
  <si>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</si>
  <si>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</si>
  <si>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</si>
  <si>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</si>
  <si>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</si>
  <si>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</si>
  <si>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</si>
  <si>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</si>
  <si>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</si>
  <si>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</si>
  <si>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</si>
  <si>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</si>
  <si>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</si>
  <si>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</si>
  <si>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</si>
  <si>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</si>
  <si>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</si>
  <si>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</si>
  <si>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</si>
  <si>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</si>
  <si>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</si>
  <si>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</si>
  <si>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</si>
  <si>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</si>
  <si>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</si>
  <si>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</si>
  <si>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</si>
  <si>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</si>
  <si>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</si>
  <si>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</si>
  <si>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</si>
  <si>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</si>
  <si>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</si>
  <si>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</si>
  <si>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</si>
  <si>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</si>
  <si>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</si>
  <si>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</si>
  <si>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</si>
  <si>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</si>
  <si>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</si>
  <si>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</si>
  <si>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</si>
  <si>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</si>
  <si>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</si>
  <si>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</si>
  <si>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</si>
  <si>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</si>
  <si>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</si>
  <si>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</si>
  <si>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</si>
  <si>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</si>
  <si>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</si>
  <si>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</si>
  <si>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</si>
  <si>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</si>
  <si>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</si>
  <si>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</si>
  <si>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</si>
  <si>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</si>
  <si>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</si>
  <si>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</si>
  <si>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</si>
  <si>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</si>
  <si>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</si>
  <si>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</si>
  <si>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</si>
  <si>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</si>
  <si>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</si>
  <si>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</si>
  <si>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</si>
  <si>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</si>
  <si>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</si>
  <si>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</si>
  <si>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</si>
  <si>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</si>
  <si>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</si>
  <si>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</si>
  <si>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</si>
  <si>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</si>
  <si>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</si>
  <si>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</si>
  <si>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</si>
  <si>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</si>
  <si>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</si>
  <si>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</si>
  <si>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</si>
  <si>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</si>
  <si>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</si>
  <si>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</si>
  <si>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</si>
  <si>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</si>
  <si>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</si>
  <si>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</si>
  <si>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</si>
  <si>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</si>
  <si>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</si>
  <si>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</si>
  <si>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</si>
  <si>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</si>
  <si>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</si>
  <si>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</si>
  <si>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</si>
  <si>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</si>
  <si>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</si>
  <si>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</si>
  <si>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</si>
  <si>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</si>
  <si>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</si>
  <si>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</si>
  <si>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</si>
  <si>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</si>
  <si>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</si>
  <si>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</si>
  <si>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</si>
  <si>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</si>
  <si>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</si>
  <si>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</si>
  <si>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</si>
  <si>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</si>
  <si>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</si>
  <si>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</si>
  <si>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</si>
  <si>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</si>
  <si>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</si>
  <si>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</si>
  <si>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</si>
  <si>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</si>
  <si>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</si>
  <si>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</si>
  <si>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</si>
  <si>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</si>
  <si>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</si>
  <si>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</si>
  <si>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</si>
  <si>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</si>
  <si>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</si>
  <si>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</si>
  <si>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</si>
  <si>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</si>
  <si>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</si>
  <si>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</si>
  <si>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</si>
  <si>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</si>
  <si>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</si>
  <si>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</si>
  <si>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</si>
  <si>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</si>
  <si>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</si>
  <si>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</si>
  <si>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</si>
  <si>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</si>
  <si>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</si>
  <si>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</si>
  <si>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</si>
  <si>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</si>
  <si>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</si>
  <si>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</si>
  <si>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</si>
  <si>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</si>
  <si>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</si>
  <si>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</si>
  <si>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</si>
  <si>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</si>
  <si>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</si>
  <si>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</si>
  <si>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</si>
  <si>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</si>
  <si>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</si>
  <si>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</si>
  <si>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</si>
  <si>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</si>
  <si>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</si>
  <si>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</si>
  <si>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</si>
  <si>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</si>
  <si>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</si>
  <si>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</si>
  <si>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</si>
  <si>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</si>
  <si>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</si>
  <si>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</si>
  <si>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</si>
  <si>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</si>
  <si>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</si>
  <si>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</si>
  <si>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</si>
  <si>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</si>
  <si>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</si>
  <si>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</si>
  <si>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</si>
  <si>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</si>
  <si>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</si>
  <si>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</si>
  <si>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</si>
  <si>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</si>
  <si>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</si>
  <si>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</si>
  <si>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</si>
  <si>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</si>
  <si>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</si>
  <si>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</si>
  <si>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</si>
  <si>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</si>
  <si>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</si>
  <si>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</si>
  <si>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</si>
  <si>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</si>
  <si>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</si>
  <si>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</si>
  <si>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</si>
  <si>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</si>
  <si>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</si>
  <si>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</si>
  <si>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</si>
  <si>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</si>
  <si>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</si>
  <si>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</si>
  <si>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</si>
  <si>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</si>
  <si>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</si>
  <si>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</si>
  <si>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</si>
  <si>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</si>
  <si>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</si>
  <si>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</si>
  <si>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</si>
  <si>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</si>
  <si>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</si>
  <si>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</si>
  <si>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</si>
  <si>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</si>
  <si>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</si>
  <si>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</si>
  <si>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</si>
  <si>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</si>
  <si>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</si>
  <si>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</si>
  <si>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</si>
  <si>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</si>
  <si>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</si>
  <si>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</si>
  <si>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</si>
  <si>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</si>
  <si>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</si>
  <si>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</si>
  <si>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</si>
  <si>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</si>
  <si>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</si>
  <si>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</si>
  <si>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</si>
  <si>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</si>
  <si>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</si>
  <si>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</si>
  <si>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</si>
  <si>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</si>
  <si>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</si>
  <si>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</si>
  <si>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</si>
  <si>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</si>
  <si>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</si>
  <si>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</si>
  <si>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</si>
  <si>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</si>
  <si>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</si>
  <si>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</si>
  <si>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</si>
  <si>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</si>
  <si>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</si>
  <si>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</si>
  <si>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</si>
  <si>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</si>
  <si>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</si>
  <si>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</si>
  <si>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</si>
  <si>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</si>
  <si>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</si>
  <si>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</si>
  <si>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</si>
  <si>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</si>
  <si>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</si>
  <si>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</si>
  <si>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</si>
  <si>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</si>
  <si>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</si>
  <si>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</si>
  <si>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</si>
  <si>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</si>
  <si>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</si>
  <si>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</si>
  <si>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</si>
  <si>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</si>
  <si>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</si>
  <si>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</si>
  <si>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</si>
  <si>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</si>
  <si>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</si>
  <si>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</si>
  <si>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</si>
  <si>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</si>
  <si>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</si>
  <si>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</si>
  <si>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</si>
  <si>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</si>
  <si>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</si>
  <si>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</si>
  <si>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</si>
  <si>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</si>
  <si>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</si>
  <si>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</si>
  <si>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</si>
  <si>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</si>
  <si>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</si>
  <si>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</si>
  <si>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</si>
  <si>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</si>
  <si>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</si>
  <si>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</si>
  <si>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</si>
  <si>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</si>
  <si>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</si>
  <si>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</si>
  <si>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</si>
  <si>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</si>
  <si>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</si>
  <si>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</si>
  <si>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</si>
  <si>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</si>
  <si>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</si>
  <si>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</si>
  <si>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</si>
  <si>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</si>
  <si>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</si>
  <si>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</si>
  <si>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</si>
  <si>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</si>
  <si>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</si>
  <si>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</si>
  <si>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</si>
  <si>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</si>
  <si>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</si>
  <si>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</si>
  <si>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</si>
  <si>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</si>
  <si>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</si>
  <si>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</si>
  <si>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</si>
  <si>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</si>
  <si>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</si>
  <si>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</si>
  <si>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</si>
  <si>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</si>
  <si>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</si>
  <si>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</si>
  <si>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</si>
  <si>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</si>
  <si>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</si>
  <si>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</si>
  <si>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</si>
  <si>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</si>
  <si>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</si>
  <si>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</si>
  <si>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</si>
  <si>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</si>
  <si>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</si>
  <si>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</si>
  <si>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</si>
  <si>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</si>
  <si>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</si>
  <si>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</si>
  <si>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</si>
  <si>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</si>
  <si>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</si>
  <si>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</si>
  <si>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</si>
  <si>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</si>
  <si>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</si>
  <si>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</si>
  <si>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</si>
  <si>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</si>
  <si>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</si>
  <si>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</si>
  <si>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</si>
  <si>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</si>
  <si>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</si>
  <si>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</si>
  <si>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</si>
  <si>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</si>
  <si>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</si>
  <si>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</si>
  <si>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</si>
  <si>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</si>
  <si>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</si>
  <si>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</si>
  <si>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</si>
  <si>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</si>
  <si>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</si>
  <si>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</si>
  <si>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</si>
  <si>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</si>
  <si>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</si>
  <si>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</si>
  <si>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</si>
  <si>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</si>
  <si>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</si>
  <si>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</si>
  <si>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</si>
  <si>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</si>
  <si>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</si>
  <si>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</si>
  <si>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</si>
  <si>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</si>
  <si>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</si>
  <si>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</si>
  <si>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</si>
  <si>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</si>
  <si>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</si>
  <si>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</si>
  <si>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</si>
  <si>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</si>
  <si>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</si>
  <si>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</si>
  <si>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</si>
  <si>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</si>
  <si>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</si>
  <si>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</si>
  <si>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</si>
  <si>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</si>
  <si>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</si>
  <si>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</si>
  <si>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</si>
  <si>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</si>
  <si>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</si>
  <si>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</si>
  <si>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</si>
  <si>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</si>
  <si>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</si>
  <si>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</si>
  <si>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</si>
  <si>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</si>
  <si>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</si>
  <si>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</si>
  <si>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</si>
  <si>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</si>
  <si>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</si>
  <si>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</si>
  <si>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</si>
  <si>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</si>
  <si>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</si>
  <si>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</si>
  <si>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</si>
  <si>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</si>
  <si>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</si>
  <si>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</si>
  <si>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</si>
  <si>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</si>
  <si>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</si>
  <si>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</si>
  <si>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</si>
  <si>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</si>
  <si>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</si>
  <si>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</si>
  <si>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</si>
  <si>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</si>
  <si>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</si>
  <si>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</si>
  <si>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</si>
  <si>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</si>
  <si>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</si>
  <si>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</si>
  <si>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</si>
  <si>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</si>
  <si>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</si>
  <si>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</si>
  <si>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</si>
  <si>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</si>
  <si>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</si>
  <si>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</si>
  <si>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</si>
  <si>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</si>
  <si>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</si>
  <si>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</si>
  <si>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</si>
  <si>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</si>
  <si>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</si>
  <si>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</si>
  <si>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</si>
  <si>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</si>
  <si>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</si>
  <si>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</si>
  <si>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</si>
  <si>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</si>
  <si>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</si>
  <si>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</si>
  <si>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</si>
  <si>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</si>
  <si>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</si>
  <si>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</si>
  <si>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</si>
  <si>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</si>
  <si>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</si>
  <si>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</si>
  <si>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</si>
  <si>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</si>
  <si>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</si>
  <si>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</si>
  <si>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</si>
  <si>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</si>
  <si>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</si>
  <si>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</si>
  <si>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</si>
  <si>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</si>
  <si>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</si>
  <si>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</si>
  <si>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</si>
  <si>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</si>
  <si>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</si>
  <si>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</si>
  <si>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</si>
  <si>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</si>
  <si>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</si>
  <si>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</si>
  <si>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</si>
  <si>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</si>
  <si>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</si>
  <si>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</si>
  <si>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</si>
  <si>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</si>
  <si>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</si>
  <si>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</si>
  <si>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</si>
  <si>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</si>
  <si>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</si>
  <si>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</si>
  <si>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</si>
  <si>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</si>
  <si>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</si>
  <si>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</si>
  <si>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</si>
  <si>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</si>
  <si>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</si>
  <si>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</si>
  <si>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</si>
  <si>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</si>
  <si>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</si>
  <si>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</si>
  <si>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</si>
  <si>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</si>
  <si>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</si>
  <si>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</si>
  <si>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</si>
  <si>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</si>
  <si>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</si>
  <si>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</si>
  <si>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</si>
  <si>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</si>
  <si>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</si>
  <si>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</si>
  <si>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</si>
  <si>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</si>
  <si>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</si>
  <si>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</si>
  <si>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</si>
  <si>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</si>
  <si>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</si>
  <si>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</si>
  <si>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</si>
  <si>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</si>
  <si>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</si>
  <si>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</si>
  <si>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</si>
  <si>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</si>
  <si>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</si>
  <si>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</si>
  <si>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</si>
  <si>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</si>
  <si>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</si>
  <si>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</si>
  <si>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</si>
  <si>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</si>
  <si>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</si>
  <si>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</si>
  <si>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</si>
  <si>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</si>
  <si>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</si>
  <si>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</si>
  <si>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</si>
  <si>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</si>
  <si>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</si>
  <si>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</si>
  <si>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</si>
  <si>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</si>
  <si>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</si>
  <si>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</si>
  <si>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</si>
  <si>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</si>
  <si>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</si>
  <si>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</si>
  <si>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</si>
  <si>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</si>
  <si>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</si>
  <si>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</si>
  <si>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</si>
  <si>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</si>
  <si>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</si>
  <si>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</si>
  <si>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</si>
  <si>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</si>
  <si>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</si>
  <si>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</si>
  <si>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</si>
  <si>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</si>
  <si>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</si>
  <si>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</si>
  <si>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</si>
  <si>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</si>
  <si>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</si>
  <si>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</si>
  <si>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</si>
  <si>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</si>
  <si>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</si>
  <si>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</si>
  <si>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</si>
  <si>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</si>
  <si>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</si>
  <si>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</si>
  <si>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</si>
  <si>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</si>
  <si>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</si>
  <si>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</si>
  <si>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</si>
  <si>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</si>
  <si>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</si>
  <si>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</si>
  <si>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</si>
  <si>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</si>
  <si>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</si>
  <si>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</si>
  <si>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</si>
  <si>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</si>
  <si>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</si>
  <si>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</si>
  <si>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</si>
  <si>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</si>
  <si>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</si>
  <si>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</si>
  <si>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</si>
  <si>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</si>
  <si>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</si>
  <si>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</si>
  <si>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</si>
  <si>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</si>
  <si>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</si>
  <si>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</si>
  <si>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</si>
  <si>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</si>
  <si>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</si>
  <si>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</si>
  <si>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</si>
  <si>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</si>
  <si>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</si>
  <si>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</si>
  <si>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</si>
  <si>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</si>
  <si>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</si>
  <si>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</si>
  <si>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</si>
  <si>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</si>
  <si>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</si>
  <si>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</si>
  <si>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</si>
  <si>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</si>
  <si>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</si>
  <si>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</si>
  <si>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</si>
  <si>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</si>
  <si>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</si>
  <si>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</si>
  <si>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</si>
  <si>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</si>
  <si>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</si>
  <si>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</si>
  <si>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</si>
  <si>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</si>
  <si>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</si>
  <si>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</si>
  <si>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</si>
  <si>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</si>
  <si>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</si>
  <si>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</si>
  <si>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</si>
  <si>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</si>
  <si>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</si>
  <si>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</si>
  <si>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</si>
  <si>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</si>
  <si>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</si>
  <si>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</si>
  <si>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</si>
  <si>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</si>
  <si>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</si>
  <si>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</si>
  <si>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</si>
  <si>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</si>
  <si>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</si>
  <si>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</si>
  <si>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</si>
  <si>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</si>
  <si>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</si>
  <si>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</si>
  <si>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</si>
  <si>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</si>
  <si>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</si>
  <si>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</si>
  <si>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</si>
  <si>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</si>
  <si>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</si>
  <si>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</si>
  <si>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</si>
  <si>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</si>
  <si>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</si>
  <si>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</si>
  <si>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</si>
  <si>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</si>
  <si>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</si>
  <si>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</si>
  <si>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</si>
  <si>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</si>
  <si>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</si>
  <si>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</si>
  <si>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</si>
  <si>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</si>
  <si>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</si>
  <si>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</si>
  <si>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</si>
  <si>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</si>
  <si>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</si>
  <si>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</si>
  <si>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</si>
  <si>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</si>
  <si>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</si>
  <si>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</si>
  <si>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</si>
  <si>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</si>
  <si>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</si>
  <si>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</si>
  <si>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</si>
  <si>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</si>
  <si>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</si>
  <si>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</si>
  <si>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</si>
  <si>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</si>
  <si>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</si>
  <si>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</si>
  <si>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</si>
  <si>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</si>
  <si>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</si>
  <si>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</si>
  <si>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</si>
  <si>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</si>
  <si>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</si>
  <si>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</si>
  <si>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</si>
  <si>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</si>
  <si>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</si>
  <si>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</si>
  <si>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</si>
  <si>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</si>
  <si>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</si>
  <si>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</si>
  <si>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</si>
  <si>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</si>
  <si>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</si>
  <si>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</si>
  <si>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</si>
  <si>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</si>
  <si>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</si>
  <si>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</si>
  <si>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</si>
  <si>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</si>
  <si>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</si>
  <si>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</si>
  <si>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</si>
  <si>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</si>
  <si>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</si>
  <si>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</si>
  <si>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</si>
  <si>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</si>
  <si>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</si>
  <si>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</si>
  <si>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</si>
  <si>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</si>
  <si>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</si>
  <si>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</si>
  <si>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</si>
  <si>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</si>
  <si>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</si>
  <si>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</si>
  <si>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</si>
  <si>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</si>
  <si>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</si>
  <si>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</si>
  <si>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</si>
  <si>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</si>
  <si>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</si>
  <si>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</si>
  <si>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</si>
  <si>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</si>
  <si>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</si>
  <si>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</si>
  <si>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</si>
  <si>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</si>
  <si>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</si>
  <si>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</si>
  <si>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</si>
  <si>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</si>
  <si>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</si>
  <si>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</si>
  <si>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</si>
  <si>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</si>
  <si>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</si>
  <si>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</si>
  <si>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</si>
  <si>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</si>
  <si>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</si>
  <si>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</si>
  <si>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</si>
  <si>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</si>
  <si>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</si>
  <si>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</si>
  <si>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</si>
  <si>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</si>
  <si>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</si>
  <si>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</si>
  <si>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</si>
  <si>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</si>
  <si>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</si>
  <si>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</si>
  <si>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</si>
  <si>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</si>
  <si>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</si>
  <si>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</si>
  <si>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</si>
  <si>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</si>
  <si>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</si>
  <si>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</si>
  <si>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</si>
  <si>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</si>
  <si>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</si>
  <si>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</si>
  <si>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</si>
  <si>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</si>
  <si>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</si>
  <si>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</si>
  <si>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</si>
  <si>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</si>
  <si>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</si>
  <si>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</si>
  <si>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</si>
  <si>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</si>
  <si>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</si>
  <si>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</si>
  <si>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</si>
  <si>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</si>
  <si>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</si>
  <si>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</si>
  <si>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</si>
  <si>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</si>
  <si>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</si>
  <si>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</si>
  <si>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</si>
  <si>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</si>
  <si>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</si>
  <si>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</si>
  <si>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</si>
  <si>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</si>
  <si>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</si>
  <si>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</si>
  <si>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</si>
  <si>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</si>
  <si>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</si>
  <si>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</si>
  <si>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</si>
  <si>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</si>
  <si>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</si>
  <si>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</si>
  <si>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</si>
  <si>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</si>
  <si>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</si>
  <si>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</si>
  <si>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</si>
  <si>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</si>
  <si>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</si>
  <si>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</si>
  <si>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</si>
  <si>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</si>
  <si>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</si>
  <si>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</si>
  <si>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</si>
  <si>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</si>
  <si>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</si>
  <si>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</si>
  <si>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</si>
  <si>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</si>
  <si>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</si>
  <si>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</si>
  <si>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</si>
  <si>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</si>
  <si>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</si>
  <si>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</si>
  <si>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</si>
  <si>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</si>
  <si>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</si>
  <si>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</si>
  <si>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</si>
  <si>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</si>
  <si>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</si>
  <si>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</si>
  <si>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</si>
  <si>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</si>
  <si>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</si>
  <si>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</si>
  <si>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</si>
  <si>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</si>
  <si>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</si>
  <si>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</si>
  <si>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</si>
  <si>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</si>
  <si>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</si>
  <si>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</si>
  <si>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</si>
  <si>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</si>
  <si>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</si>
  <si>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</si>
  <si>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</si>
  <si>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</si>
  <si>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</si>
  <si>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</si>
  <si>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</si>
  <si>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</si>
  <si>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</si>
  <si>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</si>
  <si>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</si>
  <si>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</si>
  <si>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</si>
  <si>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</si>
  <si>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</si>
  <si>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</si>
  <si>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</si>
  <si>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</si>
  <si>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</si>
  <si>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</si>
  <si>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</si>
  <si>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</si>
  <si>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</si>
  <si>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</si>
  <si>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</si>
  <si>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</si>
  <si>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</si>
  <si>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</si>
  <si>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</si>
  <si>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</si>
  <si>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</si>
  <si>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</si>
  <si>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</si>
  <si>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</si>
  <si>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</si>
  <si>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</si>
  <si>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</si>
  <si>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</si>
  <si>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</si>
  <si>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</si>
  <si>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</si>
  <si>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</si>
  <si>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</si>
  <si>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</si>
  <si>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</si>
  <si>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</si>
  <si>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</si>
  <si>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</si>
  <si>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</si>
  <si>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</si>
  <si>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</si>
  <si>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</si>
  <si>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</si>
  <si>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</si>
  <si>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</si>
  <si>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</si>
  <si>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</si>
  <si>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</si>
  <si>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</si>
  <si>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</si>
  <si>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</si>
  <si>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</si>
  <si>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</si>
  <si>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</si>
  <si>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</si>
  <si>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</si>
  <si>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</si>
  <si>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</si>
  <si>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</si>
  <si>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</si>
  <si>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</si>
  <si>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</si>
  <si>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</si>
  <si>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</si>
  <si>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</si>
  <si>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</si>
  <si>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</si>
  <si>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</si>
  <si>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</si>
  <si>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</si>
  <si>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</si>
  <si>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</si>
  <si>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</si>
  <si>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</si>
  <si>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</si>
  <si>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</si>
  <si>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</si>
  <si>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</si>
  <si>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</si>
  <si>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</si>
  <si>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</si>
  <si>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</si>
  <si>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</si>
  <si>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</si>
  <si>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</si>
  <si>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</si>
  <si>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</si>
  <si>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</si>
  <si>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</si>
  <si>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</si>
  <si>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</si>
  <si>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</si>
  <si>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</si>
  <si>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</si>
  <si>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</si>
  <si>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</si>
  <si>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</si>
  <si>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</si>
  <si>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</si>
  <si>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</si>
  <si>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</si>
  <si>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</si>
  <si>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</si>
  <si>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</si>
  <si>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</si>
  <si>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</si>
  <si>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</si>
  <si>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</si>
  <si>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</si>
  <si>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</si>
  <si>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</si>
  <si>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</si>
  <si>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</si>
  <si>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</si>
  <si>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</si>
  <si>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</si>
  <si>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</si>
  <si>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</si>
  <si>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</si>
  <si>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</si>
  <si>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</si>
  <si>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</si>
  <si>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</si>
  <si>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</si>
  <si>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</si>
  <si>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</si>
  <si>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</si>
  <si>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</si>
  <si>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</si>
  <si>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</si>
  <si>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</si>
  <si>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</si>
  <si>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</si>
  <si>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</si>
  <si>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</si>
  <si>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</si>
  <si>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</si>
  <si>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</si>
  <si>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</si>
  <si>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</si>
  <si>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</si>
  <si>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</si>
  <si>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</si>
  <si>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</si>
  <si>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</si>
  <si>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</si>
  <si>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</si>
  <si>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</si>
  <si>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</si>
  <si>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</si>
  <si>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</si>
  <si>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</si>
  <si>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</si>
  <si>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</si>
  <si>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</si>
  <si>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</si>
  <si>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</si>
  <si>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</si>
  <si>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</si>
  <si>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</si>
  <si>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</si>
  <si>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</si>
  <si>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</si>
  <si>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</si>
  <si>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</si>
  <si>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</si>
  <si>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</si>
  <si>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</si>
  <si>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</si>
  <si>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</si>
  <si>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</si>
  <si>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</si>
  <si>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</si>
  <si>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</si>
  <si>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</si>
  <si>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</si>
  <si>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</si>
  <si>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</si>
  <si>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</si>
  <si>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</si>
  <si>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</si>
  <si>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</si>
  <si>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</si>
  <si>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</si>
  <si>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</si>
  <si>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</si>
  <si>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</si>
  <si>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</si>
  <si>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</si>
  <si>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</si>
  <si>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</si>
  <si>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</si>
  <si>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</si>
  <si>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</si>
  <si>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</si>
  <si>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</si>
  <si>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</si>
  <si>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</si>
  <si>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</si>
  <si>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</si>
  <si>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</si>
  <si>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</si>
  <si>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</si>
  <si>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</si>
  <si>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</si>
  <si>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</si>
  <si>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</si>
  <si>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</si>
  <si>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</si>
  <si>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</si>
  <si>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</si>
  <si>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</si>
  <si>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</si>
  <si>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</si>
  <si>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</si>
  <si>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</si>
  <si>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</si>
  <si>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</si>
  <si>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</si>
  <si>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</si>
  <si>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</si>
  <si>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</si>
  <si>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</si>
  <si>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</si>
  <si>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</si>
  <si>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</si>
  <si>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</si>
  <si>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</si>
  <si>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</si>
  <si>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</si>
  <si>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</si>
  <si>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</si>
  <si>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</si>
  <si>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</si>
  <si>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</si>
  <si>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</si>
  <si>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</si>
  <si>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</si>
  <si>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</si>
  <si>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</si>
  <si>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</si>
  <si>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</si>
  <si>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</si>
  <si>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</si>
  <si>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</si>
  <si>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</si>
  <si>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</si>
  <si>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</si>
  <si>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</si>
  <si>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</si>
  <si>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</si>
  <si>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</si>
  <si>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</si>
  <si>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</si>
  <si>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</si>
  <si>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</si>
  <si>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</si>
  <si>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</si>
  <si>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</si>
  <si>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</si>
  <si>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</si>
  <si>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</si>
  <si>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</si>
  <si>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</si>
  <si>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</si>
  <si>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</si>
  <si>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</si>
  <si>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</si>
  <si>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</si>
  <si>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</si>
  <si>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</si>
  <si>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</si>
  <si>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</si>
  <si>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</si>
  <si>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</si>
  <si>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</si>
  <si>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</si>
  <si>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</si>
  <si>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</si>
  <si>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</si>
  <si>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</si>
  <si>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</si>
  <si>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</si>
  <si>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</si>
  <si>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</si>
  <si>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</si>
  <si>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</si>
  <si>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</si>
  <si>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</si>
  <si>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</si>
  <si>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</si>
  <si>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</si>
  <si>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</si>
  <si>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</si>
  <si>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</si>
  <si>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</si>
  <si>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</si>
  <si>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</si>
  <si>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</si>
  <si>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</si>
  <si>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</si>
  <si>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</si>
  <si>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</si>
  <si>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</si>
  <si>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</si>
  <si>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</si>
  <si>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</si>
  <si>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</si>
  <si>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</si>
  <si>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</si>
  <si>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</si>
  <si>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</si>
  <si>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</si>
  <si>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</si>
  <si>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</si>
  <si>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</si>
  <si>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</si>
  <si>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</si>
  <si>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</si>
  <si>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</si>
  <si>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</si>
  <si>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</si>
  <si>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</si>
  <si>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</si>
  <si>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</si>
  <si>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</si>
  <si>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</si>
  <si>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</si>
  <si>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</si>
  <si>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</si>
  <si>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</si>
  <si>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</si>
  <si>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</si>
  <si>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</si>
  <si>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</si>
  <si>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</si>
  <si>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</si>
  <si>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</si>
  <si>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</si>
  <si>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</si>
  <si>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</si>
  <si>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</si>
  <si>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</si>
  <si>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</si>
  <si>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</si>
  <si>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</si>
  <si>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</si>
  <si>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</si>
  <si>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</si>
  <si>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</si>
  <si>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</si>
  <si>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</si>
  <si>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</si>
  <si>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</si>
  <si>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</si>
  <si>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</si>
  <si>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</si>
  <si>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</si>
  <si>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</si>
  <si>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</si>
  <si>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</si>
  <si>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</si>
  <si>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</si>
  <si>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</si>
  <si>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</si>
  <si>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</si>
  <si>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</si>
  <si>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</si>
  <si>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</si>
  <si>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</si>
  <si>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</si>
  <si>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</si>
  <si>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</si>
  <si>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</si>
  <si>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</si>
  <si>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</si>
  <si>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</si>
  <si>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</si>
  <si>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</si>
  <si>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</si>
  <si>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</si>
  <si>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</si>
  <si>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</si>
  <si>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</si>
  <si>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</si>
  <si>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</si>
  <si>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</si>
  <si>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</si>
  <si>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</si>
  <si>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</si>
  <si>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</si>
  <si>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</si>
  <si>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</si>
  <si>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</si>
  <si>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</si>
  <si>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</si>
  <si>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</si>
  <si>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</si>
  <si>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</si>
  <si>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</si>
  <si>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</si>
  <si>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</si>
  <si>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</si>
  <si>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</si>
  <si>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</si>
  <si>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</si>
  <si>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</si>
  <si>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</si>
  <si>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</si>
  <si>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</si>
  <si>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</si>
  <si>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</si>
  <si>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</si>
  <si>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</si>
  <si>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</si>
  <si>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</si>
  <si>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</si>
  <si>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</si>
  <si>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</si>
  <si>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</si>
  <si>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</si>
  <si>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</si>
  <si>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</si>
  <si>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</si>
  <si>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</si>
  <si>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</si>
  <si>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</si>
  <si>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</si>
  <si>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</si>
  <si>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</si>
  <si>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</si>
  <si>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</si>
  <si>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</si>
  <si>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</si>
  <si>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</si>
  <si>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</si>
  <si>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</si>
  <si>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</si>
  <si>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</si>
  <si>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</si>
  <si>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</si>
  <si>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</si>
  <si>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</si>
  <si>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</si>
  <si>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</si>
  <si>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</si>
  <si>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</si>
  <si>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</si>
  <si>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</si>
  <si>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</si>
  <si>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</si>
  <si>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</si>
  <si>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</si>
  <si>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</si>
  <si>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</si>
  <si>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</si>
  <si>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</si>
  <si>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</si>
  <si>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</si>
  <si>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</si>
  <si>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</si>
  <si>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</si>
  <si>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</si>
  <si>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</si>
  <si>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</si>
  <si>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</si>
  <si>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</si>
  <si>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</si>
  <si>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</si>
  <si>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</si>
  <si>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</si>
  <si>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</si>
  <si>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</si>
  <si>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</si>
  <si>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</si>
  <si>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</si>
  <si>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</si>
  <si>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</si>
  <si>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</si>
  <si>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</si>
  <si>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</si>
  <si>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</si>
  <si>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</si>
  <si>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</si>
  <si>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</si>
  <si>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</si>
  <si>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</si>
  <si>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</si>
  <si>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</si>
  <si>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</si>
  <si>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</si>
  <si>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</si>
  <si>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</si>
  <si>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</si>
  <si>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</si>
  <si>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</si>
  <si>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</si>
  <si>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</si>
  <si>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</si>
  <si>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</si>
  <si>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</si>
  <si>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</si>
  <si>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</si>
  <si>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</si>
  <si>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</si>
  <si>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</si>
  <si>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</si>
  <si>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</si>
  <si>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</si>
  <si>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</si>
  <si>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</si>
  <si>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</si>
  <si>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</si>
  <si>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</si>
  <si>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</si>
  <si>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</si>
  <si>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</si>
  <si>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</si>
  <si>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</si>
  <si>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</si>
  <si>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</si>
  <si>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</si>
  <si>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</si>
  <si>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</si>
  <si>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</si>
  <si>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</si>
  <si>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</si>
  <si>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</si>
  <si>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</si>
  <si>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</si>
  <si>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</si>
  <si>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</si>
  <si>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</si>
  <si>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</si>
  <si>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</si>
  <si>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</si>
  <si>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</si>
  <si>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</si>
  <si>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</si>
  <si>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</si>
  <si>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</si>
  <si>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</si>
  <si>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</si>
  <si>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</si>
  <si>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</si>
  <si>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</si>
  <si>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</si>
  <si>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</si>
  <si>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</si>
  <si>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</si>
  <si>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</si>
  <si>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</si>
  <si>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</si>
  <si>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</si>
  <si>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</si>
  <si>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</si>
  <si>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</si>
  <si>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</si>
  <si>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</si>
  <si>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</si>
  <si>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</si>
  <si>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</si>
  <si>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</si>
  <si>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</si>
  <si>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</si>
  <si>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</si>
  <si>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</si>
  <si>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</si>
  <si>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</si>
  <si>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</si>
  <si>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</si>
  <si>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</si>
  <si>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</si>
  <si>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</si>
  <si>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</si>
  <si>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</si>
  <si>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</si>
  <si>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</si>
  <si>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</si>
  <si>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</si>
  <si>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</si>
  <si>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</si>
  <si>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</si>
  <si>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</si>
  <si>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</si>
  <si>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</si>
  <si>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</si>
  <si>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</si>
  <si>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</si>
  <si>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</si>
  <si>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</si>
  <si>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</si>
  <si>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</si>
  <si>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</si>
  <si>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</si>
  <si>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</si>
  <si>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</si>
  <si>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</si>
  <si>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</si>
  <si>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</si>
  <si>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</si>
  <si>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</si>
  <si>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</si>
  <si>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</si>
  <si>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</si>
  <si>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</si>
  <si>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</si>
  <si>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</si>
  <si>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</si>
  <si>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</si>
  <si>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</si>
  <si>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</si>
  <si>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</si>
  <si>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</si>
  <si>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</si>
  <si>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</si>
  <si>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</si>
  <si>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</si>
  <si>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</si>
  <si>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</si>
  <si>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</si>
  <si>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</si>
  <si>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</si>
  <si>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</si>
  <si>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</si>
  <si>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</si>
  <si>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</si>
  <si>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</si>
  <si>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</si>
  <si>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</si>
  <si>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</si>
  <si>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</si>
  <si>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</si>
  <si>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</si>
  <si>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</si>
  <si>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</si>
  <si>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</si>
  <si>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</si>
  <si>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</si>
  <si>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</si>
  <si>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</si>
  <si>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</si>
  <si>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</si>
  <si>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</si>
  <si>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</si>
  <si>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</si>
  <si>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</si>
  <si>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</si>
  <si>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</si>
  <si>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</si>
  <si>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</si>
  <si>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</si>
  <si>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</si>
  <si>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</si>
  <si>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</si>
  <si>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</si>
  <si>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</si>
  <si>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</si>
  <si>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</si>
  <si>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</si>
  <si>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</si>
  <si>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</si>
  <si>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</si>
  <si>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</si>
  <si>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</si>
  <si>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</si>
  <si>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</si>
  <si>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</si>
  <si>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</si>
  <si>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</si>
  <si>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</si>
  <si>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</si>
  <si>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</si>
  <si>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</si>
  <si>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</si>
  <si>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</si>
  <si>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</si>
  <si>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</si>
  <si>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</si>
  <si>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</si>
  <si>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</si>
  <si>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</si>
  <si>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</si>
  <si>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</si>
  <si>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</si>
  <si>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</si>
  <si>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</si>
  <si>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</si>
  <si>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</si>
  <si>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</si>
  <si>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</si>
  <si>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</si>
  <si>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</si>
  <si>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</si>
  <si>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</si>
  <si>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</si>
  <si>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</si>
  <si>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</si>
  <si>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</si>
  <si>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</si>
  <si>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</si>
  <si>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</si>
  <si>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</si>
  <si>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</si>
  <si>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</si>
  <si>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</si>
  <si>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</si>
  <si>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</si>
  <si>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</si>
  <si>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</si>
  <si>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</si>
  <si>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</si>
  <si>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</si>
  <si>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</si>
  <si>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</si>
  <si>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</si>
  <si>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</si>
  <si>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</si>
  <si>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</si>
  <si>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</si>
  <si>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</si>
  <si>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</si>
  <si>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</si>
  <si>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</si>
  <si>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</si>
  <si>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</si>
  <si>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</si>
  <si>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</si>
  <si>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</si>
  <si>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</si>
  <si>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</si>
  <si>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</si>
  <si>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</si>
  <si>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</si>
  <si>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</si>
  <si>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</si>
  <si>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</si>
  <si>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</si>
  <si>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</si>
  <si>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</si>
  <si>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</si>
  <si>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</si>
  <si>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</si>
  <si>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</si>
  <si>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</si>
  <si>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</si>
  <si>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</si>
  <si>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</si>
  <si>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</si>
  <si>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</si>
  <si>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</si>
  <si>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</si>
  <si>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</si>
  <si>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</si>
  <si>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</si>
  <si>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</si>
  <si>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</si>
  <si>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</si>
  <si>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</si>
  <si>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</si>
  <si>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</si>
  <si>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</si>
  <si>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</si>
  <si>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</si>
  <si>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</si>
  <si>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</si>
  <si>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</si>
  <si>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</si>
  <si>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</si>
  <si>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</si>
  <si>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</si>
  <si>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</si>
  <si>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</si>
  <si>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</si>
  <si>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</si>
  <si>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</si>
  <si>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</si>
  <si>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</si>
  <si>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</si>
  <si>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</si>
  <si>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</si>
  <si>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</si>
  <si>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</si>
  <si>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</si>
  <si>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</si>
  <si>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</si>
  <si>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</si>
  <si>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</si>
  <si>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</si>
  <si>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</si>
  <si>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</si>
  <si>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</si>
  <si>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</si>
  <si>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</si>
  <si>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</si>
  <si>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</si>
  <si>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</si>
  <si>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</si>
  <si>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</si>
  <si>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</si>
  <si>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</si>
  <si>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</si>
  <si>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</si>
  <si>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</si>
  <si>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</si>
  <si>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</si>
  <si>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</si>
  <si>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</si>
  <si>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</si>
  <si>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</si>
  <si>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</si>
  <si>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</si>
  <si>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</si>
  <si>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</si>
  <si>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</si>
  <si>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</si>
  <si>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</si>
  <si>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</si>
  <si>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</si>
  <si>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</si>
  <si>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</si>
  <si>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</si>
  <si>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</si>
  <si>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</si>
  <si>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</si>
  <si>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</si>
  <si>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</si>
  <si>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</si>
  <si>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</si>
  <si>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</si>
  <si>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</si>
  <si>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</si>
  <si>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</si>
  <si>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</si>
  <si>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</si>
  <si>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</si>
  <si>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</si>
  <si>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</si>
  <si>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</si>
  <si>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</si>
  <si>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</si>
  <si>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</si>
  <si>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</si>
  <si>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</si>
  <si>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</si>
  <si>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</si>
  <si>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</si>
  <si>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</si>
  <si>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</si>
  <si>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</si>
  <si>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</si>
  <si>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</si>
  <si>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</si>
  <si>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</si>
  <si>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</si>
  <si>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</si>
  <si>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</si>
  <si>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</si>
  <si>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</si>
  <si>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</si>
  <si>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</si>
  <si>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</si>
  <si>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</si>
  <si>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</si>
  <si>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</si>
  <si>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</si>
  <si>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</si>
  <si>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</si>
  <si>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</si>
  <si>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</si>
  <si>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</si>
  <si>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</si>
  <si>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</si>
  <si>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</si>
  <si>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</si>
  <si>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</si>
  <si>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</si>
  <si>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</si>
  <si>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</si>
  <si>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</si>
  <si>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</si>
  <si>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</si>
  <si>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</si>
  <si>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</si>
  <si>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</si>
  <si>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</si>
  <si>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</si>
  <si>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</si>
  <si>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</si>
  <si>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</si>
  <si>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</si>
  <si>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</si>
  <si>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</si>
  <si>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</si>
  <si>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</si>
  <si>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</si>
  <si>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</si>
  <si>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</si>
  <si>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</si>
  <si>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</si>
  <si>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</si>
  <si>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</si>
  <si>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</si>
  <si>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</si>
  <si>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</si>
  <si>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</si>
  <si>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</si>
  <si>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</si>
  <si>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</si>
  <si>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</si>
  <si>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</si>
  <si>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</si>
  <si>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</si>
  <si>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</si>
  <si>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</si>
  <si>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</si>
  <si>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</si>
  <si>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</si>
  <si>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</si>
  <si>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</si>
  <si>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</si>
  <si>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</si>
  <si>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</si>
  <si>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</si>
  <si>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</si>
  <si>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</si>
  <si>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</si>
  <si>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</si>
  <si>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</si>
  <si>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</si>
  <si>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</si>
  <si>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</si>
  <si>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</si>
  <si>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</si>
  <si>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</si>
  <si>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</si>
  <si>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</si>
  <si>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</si>
  <si>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</si>
  <si>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</si>
  <si>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</si>
  <si>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</si>
  <si>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</si>
  <si>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</si>
  <si>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</si>
  <si>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</si>
  <si>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</si>
  <si>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</si>
  <si>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</si>
  <si>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</si>
  <si>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</si>
  <si>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</si>
  <si>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</si>
  <si>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</si>
  <si>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</si>
  <si>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</si>
  <si>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</si>
  <si>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</si>
  <si>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</si>
  <si>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</si>
  <si>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</si>
  <si>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</si>
  <si>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</si>
  <si>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</si>
  <si>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</si>
  <si>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</si>
  <si>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</si>
  <si>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</si>
  <si>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</si>
  <si>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</si>
  <si>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</si>
  <si>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</si>
  <si>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</si>
  <si>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</si>
  <si>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</si>
  <si>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</si>
  <si>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</si>
  <si>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</si>
  <si>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</si>
  <si>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</si>
  <si>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</si>
  <si>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</si>
  <si>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</si>
  <si>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</si>
  <si>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</si>
  <si>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</si>
  <si>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</si>
  <si>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</si>
  <si>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</si>
  <si>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</si>
  <si>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</si>
  <si>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</si>
  <si>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</si>
  <si>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</si>
  <si>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</si>
  <si>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</si>
  <si>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</si>
  <si>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</si>
  <si>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</si>
  <si>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</si>
  <si>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</si>
  <si>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</si>
  <si>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</si>
  <si>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</si>
  <si>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</si>
  <si>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</si>
  <si>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</si>
  <si>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</si>
  <si>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</si>
  <si>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</si>
  <si>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</si>
  <si>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</si>
  <si>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</si>
  <si>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</si>
  <si>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</si>
  <si>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</si>
  <si>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</si>
  <si>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</si>
  <si>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</si>
  <si>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</si>
  <si>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</si>
  <si>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</si>
  <si>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</si>
  <si>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</si>
  <si>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</si>
  <si>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</si>
  <si>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</si>
  <si>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</si>
  <si>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</si>
  <si>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</si>
  <si>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</si>
  <si>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</si>
  <si>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</si>
  <si>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</si>
  <si>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</si>
  <si>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</si>
  <si>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</si>
  <si>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</si>
  <si>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</si>
  <si>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</si>
  <si>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</si>
  <si>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</si>
  <si>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</si>
  <si>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</si>
  <si>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</si>
  <si>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</si>
  <si>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</si>
  <si>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</si>
  <si>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</si>
  <si>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</si>
  <si>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</si>
  <si>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</si>
  <si>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</si>
  <si>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</si>
  <si>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</si>
  <si>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</si>
  <si>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</si>
  <si>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</si>
  <si>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</si>
  <si>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</si>
  <si>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</si>
  <si>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</si>
  <si>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</si>
  <si>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</si>
  <si>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</si>
  <si>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</si>
  <si>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</si>
  <si>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</si>
  <si>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</si>
  <si>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</si>
  <si>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</si>
  <si>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</si>
  <si>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</si>
  <si>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</si>
  <si>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</si>
  <si>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</si>
  <si>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</si>
  <si>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</si>
  <si>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</si>
  <si>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</si>
  <si>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</si>
  <si>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</si>
  <si>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</si>
  <si>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</si>
  <si>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</si>
  <si>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</si>
  <si>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</si>
  <si>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</si>
  <si>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</si>
  <si>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</si>
  <si>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</si>
  <si>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</si>
  <si>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</si>
  <si>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</si>
  <si>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</si>
  <si>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</si>
  <si>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</si>
  <si>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</si>
  <si>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</si>
  <si>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</si>
  <si>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</si>
  <si>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</si>
  <si>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</si>
  <si>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</si>
  <si>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</si>
  <si>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</si>
  <si>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</si>
  <si>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</si>
  <si>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</si>
  <si>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</si>
  <si>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</si>
  <si>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</si>
  <si>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</si>
  <si>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</si>
  <si>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</si>
  <si>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</si>
  <si>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</si>
  <si>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</si>
  <si>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</si>
  <si>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</si>
  <si>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</si>
  <si>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</si>
  <si>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</si>
  <si>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</si>
  <si>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</si>
  <si>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</si>
  <si>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</si>
  <si>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</si>
  <si>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</si>
  <si>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</si>
  <si>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</si>
  <si>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</si>
  <si>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</si>
  <si>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</si>
  <si>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</si>
  <si>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</si>
  <si>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</si>
  <si>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</si>
  <si>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</si>
  <si>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</si>
  <si>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</si>
  <si>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</si>
  <si>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</si>
  <si>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</si>
  <si>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</si>
  <si>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</si>
  <si>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</si>
  <si>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</si>
  <si>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</si>
  <si>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</si>
  <si>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</si>
  <si>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</si>
  <si>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</si>
  <si>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</si>
  <si>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</si>
  <si>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</si>
  <si>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</si>
  <si>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</si>
  <si>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</si>
  <si>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</si>
  <si>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</si>
  <si>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</si>
  <si>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</si>
  <si>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</si>
  <si>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</si>
  <si>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</si>
  <si>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</si>
  <si>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</si>
  <si>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</si>
  <si>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</si>
  <si>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</si>
  <si>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</si>
  <si>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</si>
  <si>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</si>
  <si>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</si>
  <si>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</si>
  <si>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</si>
  <si>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</si>
  <si>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</si>
  <si>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</si>
  <si>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</si>
  <si>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</si>
  <si>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</si>
  <si>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</si>
  <si>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</si>
  <si>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</si>
  <si>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</si>
  <si>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</si>
  <si>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</si>
  <si>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</si>
  <si>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</si>
  <si>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</si>
  <si>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</si>
  <si>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</si>
  <si>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</si>
  <si>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</si>
  <si>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</si>
  <si>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</si>
  <si>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</si>
  <si>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</si>
  <si>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</si>
  <si>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</si>
  <si>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</si>
  <si>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</si>
  <si>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</si>
  <si>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</si>
  <si>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</si>
  <si>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</si>
  <si>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</si>
  <si>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</si>
  <si>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</si>
  <si>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</si>
  <si>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</si>
  <si>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</si>
  <si>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</si>
  <si>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</si>
  <si>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</si>
  <si>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</si>
  <si>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</si>
  <si>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</si>
  <si>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</si>
  <si>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</si>
  <si>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</si>
  <si>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</si>
  <si>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</si>
  <si>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</si>
  <si>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</si>
  <si>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</si>
  <si>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</si>
  <si>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</si>
  <si>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</si>
  <si>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</si>
  <si>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</si>
  <si>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</si>
  <si>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</si>
  <si>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</si>
  <si>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</si>
  <si>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</si>
  <si>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</si>
  <si>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</si>
  <si>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</si>
  <si>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</si>
  <si>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</si>
  <si>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</si>
  <si>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</si>
  <si>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</si>
  <si>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</si>
  <si>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</si>
  <si>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</si>
  <si>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</si>
  <si>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</si>
  <si>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</si>
  <si>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</si>
  <si>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</si>
  <si>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</si>
  <si>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</si>
  <si>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</si>
  <si>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</si>
  <si>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</si>
  <si>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</si>
  <si>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</si>
  <si>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</si>
  <si>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</si>
  <si>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</si>
  <si>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</si>
  <si>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</si>
  <si>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</si>
  <si>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</si>
  <si>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</si>
  <si>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</si>
  <si>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</si>
  <si>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</si>
  <si>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</si>
  <si>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</si>
  <si>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</si>
  <si>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</si>
  <si>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</si>
  <si>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</si>
  <si>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</si>
  <si>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</si>
  <si>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</si>
  <si>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</si>
  <si>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</si>
  <si>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</si>
  <si>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</si>
  <si>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</si>
  <si>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</si>
  <si>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</si>
  <si>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</si>
  <si>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</si>
  <si>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</si>
  <si>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</si>
  <si>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</si>
  <si>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</si>
  <si>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</si>
  <si>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</si>
  <si>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</si>
  <si>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</si>
  <si>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</si>
  <si>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</si>
  <si>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</si>
  <si>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</si>
  <si>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</si>
  <si>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</si>
  <si>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</si>
  <si>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</si>
  <si>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</si>
  <si>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</si>
  <si>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</si>
  <si>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</si>
  <si>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</si>
  <si>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</si>
  <si>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</si>
  <si>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</si>
  <si>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</si>
  <si>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</si>
  <si>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</si>
  <si>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</si>
  <si>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</si>
  <si>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</si>
  <si>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</si>
  <si>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</si>
  <si>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</si>
  <si>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</si>
  <si>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</si>
  <si>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</si>
  <si>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</si>
  <si>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</si>
  <si>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</si>
  <si>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</si>
  <si>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</si>
  <si>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</si>
  <si>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</si>
  <si>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</si>
  <si>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</si>
  <si>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</si>
  <si>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</si>
  <si>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</si>
  <si>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</si>
  <si>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</si>
  <si>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</si>
  <si>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</si>
  <si>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</si>
  <si>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</si>
  <si>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</si>
  <si>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</si>
  <si>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</si>
  <si>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</si>
  <si>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</si>
  <si>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</si>
  <si>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</si>
  <si>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</si>
  <si>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</si>
  <si>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</si>
  <si>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</si>
  <si>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</si>
  <si>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</si>
  <si>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</si>
  <si>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</si>
  <si>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</si>
  <si>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</si>
  <si>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</si>
  <si>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</si>
  <si>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</si>
  <si>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</si>
  <si>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</si>
  <si>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</si>
  <si>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</si>
  <si>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</si>
  <si>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</si>
  <si>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</si>
  <si>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</si>
  <si>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</si>
  <si>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</si>
  <si>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</si>
  <si>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</si>
  <si>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</si>
  <si>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</si>
  <si>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</si>
  <si>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</si>
  <si>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</si>
  <si>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</si>
  <si>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</si>
  <si>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</si>
  <si>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</si>
  <si>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</si>
  <si>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</si>
  <si>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</si>
  <si>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</si>
  <si>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</si>
  <si>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</si>
  <si>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</si>
  <si>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</si>
  <si>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</si>
  <si>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</si>
  <si>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</si>
  <si>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</si>
  <si>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</si>
  <si>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</si>
  <si>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</si>
  <si>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</si>
  <si>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</si>
  <si>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</si>
  <si>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</si>
  <si>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</si>
  <si>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</si>
  <si>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</si>
  <si>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</si>
  <si>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</si>
  <si>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</si>
  <si>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</si>
  <si>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</si>
  <si>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</si>
  <si>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</si>
  <si>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</si>
  <si>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</si>
  <si>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</si>
  <si>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</si>
  <si>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</si>
  <si>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</si>
  <si>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</si>
  <si>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</si>
  <si>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</si>
  <si>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</si>
  <si>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</si>
  <si>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</si>
  <si>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</si>
  <si>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</si>
  <si>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</si>
  <si>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</si>
  <si>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</si>
  <si>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</si>
  <si>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</si>
  <si>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</si>
  <si>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</si>
  <si>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</si>
  <si>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</si>
  <si>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</si>
  <si>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</si>
  <si>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</si>
  <si>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</si>
  <si>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</si>
  <si>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</si>
  <si>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</si>
  <si>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</si>
  <si>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</si>
  <si>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</si>
  <si>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</si>
  <si>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</si>
  <si>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</si>
  <si>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</si>
  <si>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</si>
  <si>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</si>
  <si>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</si>
  <si>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</si>
  <si>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</si>
  <si>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</si>
  <si>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</si>
  <si>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</si>
  <si>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</si>
  <si>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</si>
  <si>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</si>
  <si>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</si>
  <si>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</si>
  <si>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</si>
  <si>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</si>
  <si>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</si>
  <si>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</si>
  <si>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</si>
  <si>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</si>
  <si>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</si>
  <si>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</si>
  <si>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</si>
  <si>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</si>
  <si>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</si>
  <si>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</si>
  <si>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</si>
  <si>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</si>
  <si>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</si>
  <si>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</si>
  <si>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</si>
  <si>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</si>
  <si>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</si>
  <si>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</si>
  <si>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</si>
  <si>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</si>
  <si>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</si>
  <si>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</si>
  <si>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</si>
  <si>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</si>
  <si>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</si>
  <si>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</si>
  <si>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</si>
  <si>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</si>
  <si>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</si>
  <si>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</si>
  <si>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</si>
  <si>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</si>
  <si>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</si>
  <si>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</si>
  <si>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</si>
  <si>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</si>
  <si>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</si>
  <si>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</si>
  <si>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</si>
  <si>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</si>
  <si>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</si>
  <si>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</si>
  <si>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</si>
  <si>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</si>
  <si>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</si>
  <si>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</si>
  <si>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</si>
  <si>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</si>
  <si>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</si>
  <si>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</si>
  <si>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</si>
  <si>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</si>
  <si>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</si>
  <si>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</si>
  <si>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</si>
  <si>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</si>
  <si>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</si>
  <si>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</si>
  <si>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</si>
  <si>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</si>
  <si>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</si>
  <si>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</si>
  <si>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</si>
  <si>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</si>
  <si>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</si>
  <si>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</si>
  <si>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</si>
  <si>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</si>
  <si>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</si>
  <si>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</si>
  <si>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</si>
  <si>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</si>
  <si>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</si>
  <si>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</si>
  <si>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</si>
  <si>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</si>
  <si>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</si>
  <si>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</si>
  <si>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</si>
  <si>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</si>
  <si>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</si>
  <si>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</si>
  <si>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</si>
  <si>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</si>
  <si>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</si>
  <si>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</si>
  <si>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</si>
  <si>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</si>
  <si>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</si>
  <si>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</si>
  <si>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</si>
  <si>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</si>
  <si>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</si>
  <si>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</si>
  <si>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</si>
  <si>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</si>
  <si>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</si>
  <si>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</si>
  <si>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</si>
  <si>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</si>
  <si>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</si>
  <si>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</si>
  <si>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</si>
  <si>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</si>
  <si>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</si>
  <si>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</si>
  <si>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</si>
  <si>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</si>
  <si>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</si>
  <si>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</si>
  <si>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</si>
  <si>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</si>
  <si>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</si>
  <si>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</si>
  <si>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</si>
  <si>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</si>
  <si>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</si>
  <si>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</si>
  <si>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</si>
  <si>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</si>
  <si>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</si>
  <si>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</si>
  <si>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</si>
  <si>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</si>
  <si>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</si>
  <si>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</si>
  <si>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</si>
  <si>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</si>
  <si>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</si>
  <si>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</si>
  <si>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</si>
  <si>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</si>
  <si>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</si>
  <si>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</si>
  <si>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</si>
  <si>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</si>
  <si>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</si>
  <si>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</si>
  <si>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</si>
  <si>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</si>
  <si>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</si>
  <si>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</si>
  <si>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</si>
  <si>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</si>
  <si>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</si>
  <si>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</si>
  <si>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</si>
  <si>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</si>
  <si>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</si>
  <si>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</si>
  <si>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</si>
  <si>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</si>
  <si>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</si>
  <si>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</si>
  <si>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</si>
  <si>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</si>
  <si>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</si>
  <si>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</si>
  <si>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</si>
  <si>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</si>
  <si>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</si>
  <si>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</si>
  <si>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</si>
  <si>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</si>
  <si>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</si>
  <si>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</si>
  <si>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</si>
  <si>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</si>
  <si>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</si>
  <si>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</si>
  <si>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</si>
  <si>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</si>
  <si>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</si>
  <si>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</si>
  <si>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</si>
  <si>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</si>
  <si>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</si>
  <si>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</si>
  <si>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</si>
  <si>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</si>
  <si>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</si>
  <si>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</si>
  <si>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</si>
  <si>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</si>
  <si>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</si>
  <si>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</si>
  <si>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</si>
  <si>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</si>
  <si>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</si>
  <si>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</si>
  <si>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</si>
  <si>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</si>
  <si>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</si>
  <si>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</si>
  <si>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</si>
  <si>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</si>
  <si>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</si>
  <si>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</si>
  <si>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</si>
  <si>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</si>
  <si>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</si>
  <si>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</si>
  <si>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</si>
  <si>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</si>
  <si>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</si>
  <si>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</si>
  <si>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</si>
  <si>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</si>
  <si>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</si>
  <si>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</si>
  <si>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</si>
  <si>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</si>
  <si>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</si>
  <si>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</si>
  <si>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</si>
  <si>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</si>
  <si>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</si>
  <si>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</si>
  <si>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</si>
  <si>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</si>
  <si>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</si>
  <si>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</si>
  <si>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</si>
  <si>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</si>
  <si>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</si>
  <si>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</si>
  <si>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</si>
  <si>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</si>
  <si>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</si>
  <si>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</si>
  <si>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</si>
  <si>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</si>
  <si>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</si>
  <si>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</si>
  <si>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</si>
  <si>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</si>
  <si>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</si>
  <si>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</si>
  <si>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</si>
  <si>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</si>
  <si>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</si>
  <si>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</si>
  <si>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</si>
  <si>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</si>
  <si>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</si>
  <si>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</si>
  <si>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</si>
  <si>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</si>
  <si>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</si>
  <si>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</si>
  <si>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</si>
  <si>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</si>
  <si>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</si>
  <si>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</si>
  <si>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</si>
  <si>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</si>
  <si>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</si>
  <si>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</si>
  <si>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</si>
  <si>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</si>
  <si>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</si>
  <si>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</si>
  <si>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</si>
  <si>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</si>
  <si>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</si>
  <si>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</si>
  <si>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</si>
  <si>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</si>
  <si>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</si>
  <si>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</si>
  <si>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</si>
  <si>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</si>
  <si>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</si>
  <si>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</si>
  <si>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</si>
  <si>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</si>
  <si>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</si>
  <si>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</si>
  <si>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</si>
  <si>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</si>
  <si>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</si>
  <si>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</si>
  <si>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</si>
  <si>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</si>
  <si>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</si>
  <si>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</si>
  <si>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</si>
  <si>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</si>
  <si>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</si>
  <si>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</si>
  <si>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</si>
  <si>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</si>
  <si>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</si>
  <si>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</si>
  <si>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</si>
  <si>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</si>
  <si>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</si>
  <si>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</si>
  <si>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</si>
  <si>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</si>
  <si>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</si>
  <si>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</si>
  <si>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</si>
  <si>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</si>
  <si>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</si>
  <si>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</si>
  <si>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</si>
  <si>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</si>
  <si>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</si>
  <si>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</si>
  <si>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</si>
  <si>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</si>
  <si>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</si>
  <si>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</si>
  <si>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</si>
  <si>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</si>
  <si>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</si>
  <si>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</si>
  <si>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</si>
  <si>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</si>
  <si>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</si>
  <si>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</si>
  <si>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</si>
  <si>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</si>
  <si>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</si>
  <si>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</si>
  <si>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</si>
  <si>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</si>
  <si>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</si>
  <si>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</si>
  <si>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</si>
  <si>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</si>
  <si>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</si>
  <si>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</si>
  <si>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</si>
  <si>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</si>
  <si>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</si>
  <si>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</si>
  <si>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</si>
  <si>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</si>
  <si>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</si>
  <si>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</si>
  <si>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</si>
  <si>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</si>
  <si>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</si>
  <si>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</si>
  <si>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</si>
  <si>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</si>
  <si>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</si>
  <si>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</si>
  <si>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</si>
  <si>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</si>
  <si>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</si>
  <si>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</si>
  <si>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</si>
  <si>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</si>
  <si>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</si>
  <si>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</si>
  <si>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</si>
  <si>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</si>
  <si>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</si>
  <si>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</si>
  <si>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</si>
  <si>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</si>
  <si>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</si>
  <si>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</si>
  <si>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</si>
  <si>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</si>
  <si>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</si>
  <si>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</si>
  <si>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</si>
  <si>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</si>
  <si>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</si>
  <si>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</si>
  <si>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</si>
  <si>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</si>
  <si>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</si>
  <si>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</si>
  <si>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</si>
  <si>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</si>
  <si>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</si>
  <si>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</si>
  <si>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</si>
  <si>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</si>
  <si>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</si>
  <si>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</si>
  <si>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</si>
  <si>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</si>
  <si>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</si>
  <si>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</si>
  <si>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</si>
  <si>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</si>
  <si>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</si>
  <si>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</si>
  <si>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</si>
  <si>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</si>
  <si>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</si>
  <si>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</si>
  <si>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</si>
  <si>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</si>
  <si>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</si>
  <si>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</si>
  <si>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</si>
  <si>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</si>
  <si>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</si>
  <si>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</si>
  <si>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</si>
  <si>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</si>
  <si>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</si>
  <si>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</si>
  <si>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</si>
  <si>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</si>
  <si>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</si>
  <si>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</si>
  <si>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</si>
  <si>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</si>
  <si>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</si>
  <si>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</si>
  <si>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</si>
  <si>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</si>
  <si>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</si>
  <si>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</si>
  <si>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</si>
  <si>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</si>
  <si>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</si>
  <si>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</si>
  <si>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</si>
  <si>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</si>
  <si>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</si>
  <si>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</si>
  <si>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</si>
  <si>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</si>
  <si>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</si>
  <si>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</si>
  <si>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</si>
  <si>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</si>
  <si>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</si>
  <si>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</si>
  <si>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</si>
  <si>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</si>
  <si>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</si>
  <si>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</si>
  <si>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</si>
  <si>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</si>
  <si>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</si>
  <si>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</si>
  <si>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</si>
  <si>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</si>
  <si>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</si>
  <si>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</si>
  <si>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</si>
  <si>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</si>
  <si>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</si>
  <si>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</si>
  <si>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</si>
  <si>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</si>
  <si>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</si>
  <si>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</si>
  <si>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</si>
  <si>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</si>
  <si>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</si>
  <si>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</si>
  <si>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</si>
  <si>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</si>
  <si>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</si>
  <si>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</si>
  <si>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</si>
  <si>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</si>
  <si>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</si>
  <si>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</si>
  <si>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</si>
  <si>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</si>
  <si>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</si>
  <si>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</si>
  <si>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</si>
  <si>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</si>
  <si>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</si>
  <si>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</si>
  <si>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</si>
  <si>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</si>
  <si>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</si>
  <si>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</si>
  <si>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</si>
  <si>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</si>
  <si>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</si>
  <si>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</si>
  <si>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</si>
  <si>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</si>
  <si>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</si>
  <si>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</si>
  <si>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</si>
  <si>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</si>
  <si>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</si>
  <si>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</si>
  <si>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</si>
  <si>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</si>
  <si>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</si>
  <si>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</si>
  <si>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</si>
  <si>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</si>
  <si>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</si>
  <si>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</si>
  <si>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</si>
  <si>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</si>
  <si>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</si>
  <si>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</si>
  <si>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</si>
  <si>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</si>
  <si>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</si>
  <si>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</si>
  <si>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</si>
  <si>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</si>
  <si>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</si>
  <si>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</si>
  <si>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</si>
  <si>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</si>
  <si>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</si>
  <si>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</si>
  <si>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</si>
  <si>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</si>
  <si>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</si>
  <si>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</si>
  <si>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</si>
  <si>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</si>
  <si>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</si>
  <si>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</si>
  <si>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</si>
  <si>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</si>
  <si>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</si>
  <si>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</si>
  <si>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</si>
  <si>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</si>
  <si>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</si>
  <si>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</si>
  <si>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</si>
  <si>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</si>
  <si>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</si>
  <si>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</si>
  <si>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</si>
  <si>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</si>
  <si>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</si>
  <si>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</si>
  <si>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</si>
  <si>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</si>
  <si>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</si>
  <si>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</si>
  <si>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</si>
  <si>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</si>
  <si>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</si>
  <si>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</si>
  <si>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</si>
  <si>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</si>
  <si>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</si>
  <si>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</si>
  <si>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</si>
  <si>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</si>
  <si>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</si>
  <si>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</si>
  <si>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</si>
  <si>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</si>
  <si>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</si>
  <si>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</si>
  <si>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</si>
  <si>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</si>
  <si>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</si>
  <si>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</si>
  <si>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</si>
  <si>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</si>
  <si>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</si>
  <si>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</si>
  <si>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</si>
  <si>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</si>
  <si>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</si>
  <si>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</si>
  <si>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</si>
  <si>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</si>
  <si>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</si>
  <si>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</si>
  <si>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</si>
  <si>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</si>
  <si>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</si>
  <si>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</si>
  <si>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</si>
  <si>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</si>
  <si>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</si>
  <si>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</si>
  <si>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</si>
  <si>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</si>
  <si>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</si>
  <si>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</si>
  <si>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</si>
  <si>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</si>
  <si>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</si>
  <si>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</si>
  <si>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</si>
  <si>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</si>
  <si>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</si>
  <si>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</si>
  <si>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</si>
  <si>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</si>
  <si>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</si>
  <si>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</si>
  <si>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</si>
  <si>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</si>
  <si>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</si>
  <si>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</si>
  <si>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</si>
  <si>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</si>
  <si>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</si>
  <si>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</si>
  <si>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</si>
  <si>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</si>
  <si>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</si>
  <si>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</si>
  <si>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</si>
  <si>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</si>
  <si>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</si>
  <si>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</si>
  <si>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</si>
  <si>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</si>
  <si>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</si>
  <si>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</si>
  <si>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</si>
  <si>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</si>
  <si>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</si>
  <si>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</si>
  <si>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</si>
  <si>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</si>
  <si>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</si>
  <si>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</si>
  <si>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</si>
  <si>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</si>
  <si>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</si>
  <si>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</si>
  <si>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</si>
  <si>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</si>
  <si>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</si>
  <si>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</si>
  <si>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</si>
  <si>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</si>
  <si>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</si>
  <si>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</si>
  <si>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</si>
  <si>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</si>
  <si>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</si>
  <si>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</si>
  <si>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</si>
  <si>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</si>
  <si>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</si>
  <si>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</si>
  <si>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</si>
  <si>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</si>
  <si>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</si>
  <si>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</si>
  <si>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</si>
  <si>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</si>
  <si>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</si>
  <si>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</si>
  <si>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</si>
  <si>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</si>
  <si>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</si>
  <si>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</si>
  <si>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</si>
  <si>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</si>
  <si>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</si>
  <si>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</si>
  <si>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</si>
  <si>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</si>
  <si>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</si>
  <si>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</si>
  <si>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</si>
  <si>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</si>
  <si>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</si>
  <si>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</si>
  <si>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</si>
  <si>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</si>
  <si>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</si>
  <si>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</si>
  <si>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</si>
  <si>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</si>
  <si>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</si>
  <si>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</si>
  <si>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</si>
  <si>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</si>
  <si>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</si>
  <si>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</si>
  <si>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</si>
  <si>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</si>
  <si>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</si>
  <si>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</si>
  <si>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</si>
  <si>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</si>
  <si>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</si>
  <si>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</si>
  <si>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</si>
  <si>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</si>
  <si>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</si>
  <si>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</si>
  <si>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</si>
  <si>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</si>
  <si>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</si>
  <si>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</si>
  <si>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</si>
  <si>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</si>
  <si>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</si>
  <si>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</si>
  <si>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</si>
  <si>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</si>
  <si>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</si>
  <si>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</si>
  <si>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</si>
  <si>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</si>
  <si>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</si>
  <si>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</si>
  <si>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</si>
  <si>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</si>
  <si>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</si>
  <si>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</si>
  <si>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</si>
  <si>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</si>
  <si>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</si>
  <si>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</si>
  <si>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</si>
  <si>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</si>
  <si>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</si>
  <si>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</si>
  <si>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</si>
  <si>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</si>
  <si>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</si>
  <si>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</si>
  <si>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</si>
  <si>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</si>
  <si>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</si>
  <si>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</si>
  <si>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</si>
  <si>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</si>
  <si>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</si>
  <si>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</si>
  <si>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</si>
  <si>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</si>
  <si>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</si>
  <si>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</si>
  <si>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</si>
  <si>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</si>
  <si>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</si>
  <si>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</si>
  <si>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</si>
  <si>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</si>
  <si>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</si>
  <si>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</si>
  <si>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</si>
  <si>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</si>
  <si>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</si>
  <si>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</si>
  <si>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</si>
  <si>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</si>
  <si>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</si>
  <si>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</si>
  <si>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</si>
  <si>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</si>
  <si>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</si>
  <si>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</si>
  <si>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</si>
  <si>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</si>
  <si>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</si>
  <si>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</si>
  <si>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</si>
  <si>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</si>
  <si>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</si>
  <si>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</si>
  <si>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</si>
  <si>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</si>
  <si>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</si>
  <si>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</si>
  <si>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</si>
  <si>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</si>
  <si>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</si>
  <si>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</si>
  <si>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</si>
  <si>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</si>
  <si>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</si>
  <si>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</si>
  <si>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</si>
  <si>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</si>
  <si>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</si>
  <si>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</si>
  <si>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</si>
  <si>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</si>
  <si>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</si>
  <si>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</si>
  <si>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</si>
  <si>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</si>
  <si>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</si>
  <si>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</si>
  <si>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</si>
  <si>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</si>
  <si>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</si>
  <si>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</si>
  <si>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</si>
  <si>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</si>
  <si>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</si>
  <si>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</si>
  <si>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</si>
  <si>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</si>
  <si>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</si>
  <si>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</si>
  <si>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</si>
  <si>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</si>
  <si>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</si>
  <si>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</si>
  <si>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</si>
  <si>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</si>
  <si>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</si>
  <si>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</si>
  <si>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</si>
  <si>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</si>
  <si>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</si>
  <si>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</si>
  <si>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</si>
  <si>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</si>
  <si>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</si>
  <si>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</si>
  <si>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</si>
  <si>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</si>
  <si>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</si>
  <si>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</si>
  <si>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</si>
  <si>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</si>
  <si>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</si>
  <si>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</si>
  <si>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</si>
  <si>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</si>
  <si>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</si>
  <si>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</si>
  <si>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</si>
  <si>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</si>
  <si>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</si>
  <si>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</si>
  <si>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</si>
  <si>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</si>
  <si>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</si>
  <si>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</si>
  <si>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</si>
  <si>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</si>
  <si>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</si>
  <si>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</si>
  <si>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</si>
  <si>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</si>
  <si>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</si>
  <si>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</si>
  <si>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</si>
  <si>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</si>
  <si>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</si>
  <si>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</si>
  <si>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</si>
  <si>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</si>
  <si>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</si>
  <si>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</si>
  <si>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</si>
  <si>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</si>
  <si>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</si>
  <si>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</si>
  <si>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</si>
  <si>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</si>
  <si>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</si>
  <si>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</si>
  <si>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</si>
  <si>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</si>
  <si>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</si>
  <si>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</si>
  <si>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</si>
  <si>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</si>
  <si>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</si>
  <si>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</si>
  <si>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</si>
  <si>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</si>
  <si>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</si>
  <si>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</si>
  <si>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</si>
  <si>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</si>
  <si>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</si>
  <si>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</si>
  <si>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</si>
  <si>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</si>
  <si>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</si>
  <si>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</si>
  <si>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</si>
  <si>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</si>
  <si>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</si>
  <si>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</si>
  <si>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</si>
  <si>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</si>
  <si>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</si>
  <si>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</si>
  <si>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</si>
  <si>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</si>
  <si>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</si>
  <si>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</si>
  <si>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</si>
  <si>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</si>
  <si>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</si>
  <si>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</si>
  <si>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</si>
  <si>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</si>
  <si>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</si>
  <si>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</si>
  <si>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</si>
  <si>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</si>
  <si>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</si>
  <si>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</si>
  <si>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</si>
  <si>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</si>
  <si>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</si>
  <si>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</si>
  <si>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</si>
  <si>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</si>
  <si>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</si>
  <si>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</si>
  <si>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</si>
  <si>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</si>
  <si>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</si>
  <si>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</si>
  <si>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</si>
  <si>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</si>
  <si>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</si>
  <si>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</si>
  <si>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</si>
  <si>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</si>
  <si>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</si>
  <si>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</si>
  <si>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</si>
  <si>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</si>
  <si>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</si>
  <si>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</si>
  <si>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</si>
  <si>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</si>
  <si>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</si>
  <si>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</si>
  <si>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</si>
  <si>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</si>
  <si>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</si>
  <si>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</si>
  <si>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</si>
  <si>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</si>
  <si>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</si>
  <si>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</si>
  <si>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</si>
  <si>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</si>
  <si>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</si>
  <si>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</si>
  <si>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</si>
  <si>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</si>
  <si>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</si>
  <si>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</si>
  <si>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</si>
  <si>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</si>
  <si>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</si>
  <si>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</si>
  <si>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</si>
  <si>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</si>
  <si>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</si>
  <si>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</si>
  <si>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</si>
  <si>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</si>
  <si>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</si>
  <si>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</si>
  <si>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</si>
  <si>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</si>
  <si>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</si>
  <si>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</si>
  <si>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</si>
  <si>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</si>
  <si>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</si>
  <si>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</si>
  <si>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</si>
  <si>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</si>
  <si>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</si>
  <si>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</si>
  <si>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</si>
  <si>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</si>
  <si>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</si>
  <si>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</si>
  <si>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</si>
  <si>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</si>
  <si>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</si>
  <si>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</si>
  <si>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</si>
  <si>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</si>
  <si>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</si>
  <si>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</si>
  <si>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</si>
  <si>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</si>
  <si>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</si>
  <si>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</si>
  <si>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</si>
  <si>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</si>
  <si>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</si>
  <si>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</si>
  <si>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</si>
  <si>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</si>
  <si>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</si>
  <si>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</si>
  <si>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</si>
  <si>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</si>
  <si>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</si>
  <si>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</si>
  <si>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</si>
  <si>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</si>
  <si>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</si>
  <si>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</si>
  <si>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</si>
  <si>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</si>
  <si>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</si>
  <si>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</si>
  <si>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</si>
  <si>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</si>
  <si>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</si>
  <si>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</si>
  <si>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</si>
  <si>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</si>
  <si>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</si>
  <si>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</si>
  <si>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</si>
  <si>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</si>
  <si>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</si>
  <si>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</si>
  <si>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</si>
  <si>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</si>
  <si>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</si>
  <si>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</si>
  <si>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</si>
  <si>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</si>
  <si>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</si>
  <si>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</si>
  <si>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</si>
  <si>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</si>
  <si>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</si>
  <si>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</si>
  <si>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</si>
  <si>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</si>
  <si>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</si>
  <si>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</si>
  <si>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</si>
  <si>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</si>
  <si>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</si>
  <si>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</si>
  <si>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</si>
  <si>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</si>
  <si>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</si>
  <si>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</si>
  <si>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</si>
  <si>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</si>
  <si>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</si>
  <si>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</si>
  <si>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</si>
  <si>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</si>
  <si>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</si>
  <si>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</si>
  <si>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</si>
  <si>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</si>
  <si>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</si>
  <si>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</si>
  <si>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</si>
  <si>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</si>
  <si>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</si>
  <si>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</si>
  <si>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</si>
  <si>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</si>
  <si>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</si>
  <si>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</si>
  <si>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</si>
  <si>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</si>
  <si>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</si>
  <si>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</si>
  <si>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</si>
  <si>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</si>
  <si>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</si>
  <si>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</si>
  <si>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</si>
  <si>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</si>
  <si>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</si>
  <si>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</si>
  <si>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</si>
  <si>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</si>
  <si>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</si>
  <si>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</si>
  <si>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</si>
  <si>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</si>
  <si>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</si>
  <si>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</si>
  <si>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</si>
  <si>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</si>
  <si>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</si>
  <si>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</si>
  <si>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</si>
  <si>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</si>
  <si>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</si>
  <si>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</si>
  <si>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</si>
  <si>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</si>
  <si>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</si>
  <si>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</si>
  <si>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</si>
  <si>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</si>
  <si>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</si>
  <si>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</si>
  <si>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</si>
  <si>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</si>
  <si>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</si>
  <si>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</si>
  <si>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</si>
  <si>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</si>
  <si>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</si>
  <si>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</si>
  <si>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</si>
  <si>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</si>
  <si>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</si>
  <si>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</si>
  <si>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</si>
  <si>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</si>
  <si>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</si>
  <si>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</si>
  <si>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</si>
  <si>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</si>
  <si>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</si>
  <si>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</si>
  <si>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</si>
  <si>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</si>
  <si>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</si>
  <si>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</si>
  <si>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</si>
  <si>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</si>
  <si>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</si>
  <si>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</si>
  <si>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</si>
  <si>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</si>
  <si>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</si>
  <si>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</si>
  <si>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</si>
  <si>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</si>
  <si>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</si>
  <si>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</si>
  <si>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</si>
  <si>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</si>
  <si>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</si>
  <si>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</si>
  <si>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</si>
  <si>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</si>
  <si>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</si>
  <si>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</si>
  <si>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</si>
  <si>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</si>
  <si>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</si>
  <si>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</si>
  <si>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</si>
  <si>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</si>
  <si>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</si>
  <si>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</si>
  <si>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</si>
  <si>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</si>
  <si>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</si>
  <si>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</si>
  <si>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</si>
  <si>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</si>
  <si>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</si>
  <si>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</si>
  <si>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</si>
  <si>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</si>
  <si>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</si>
  <si>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</si>
  <si>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</si>
  <si>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</si>
  <si>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</si>
  <si>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</si>
  <si>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</si>
  <si>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</si>
  <si>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</si>
  <si>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</si>
  <si>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</si>
  <si>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</si>
  <si>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</si>
  <si>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</si>
  <si>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</si>
  <si>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</si>
  <si>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</si>
  <si>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</si>
  <si>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</si>
  <si>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</si>
  <si>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</si>
  <si>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</si>
  <si>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</si>
  <si>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</si>
  <si>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</si>
  <si>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</si>
  <si>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</si>
  <si>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</si>
  <si>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</si>
  <si>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</si>
  <si>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</si>
  <si>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</si>
  <si>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</si>
  <si>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</si>
  <si>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</si>
  <si>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</si>
  <si>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</si>
  <si>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</si>
  <si>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</si>
  <si>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</si>
  <si>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</si>
  <si>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</si>
  <si>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</si>
  <si>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</si>
  <si>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</si>
  <si>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</si>
  <si>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</si>
  <si>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</si>
  <si>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</si>
  <si>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</si>
  <si>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</si>
  <si>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</si>
  <si>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</si>
  <si>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</si>
  <si>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</si>
  <si>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</si>
  <si>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</si>
  <si>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</si>
  <si>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</si>
  <si>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</si>
  <si>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</si>
  <si>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</si>
  <si>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</si>
  <si>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</si>
  <si>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</si>
  <si>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</si>
  <si>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</si>
  <si>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</si>
  <si>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</si>
  <si>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</si>
  <si>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</si>
  <si>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</si>
  <si>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</si>
  <si>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</si>
  <si>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</si>
  <si>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</si>
  <si>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</si>
  <si>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</si>
  <si>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</si>
  <si>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</si>
  <si>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</si>
  <si>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</si>
  <si>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</si>
  <si>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</si>
  <si>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</si>
  <si>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</si>
  <si>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</si>
  <si>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</si>
  <si>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</si>
  <si>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</si>
  <si>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</si>
  <si>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</si>
  <si>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</si>
  <si>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</si>
  <si>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</si>
  <si>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</si>
  <si>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</si>
  <si>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</si>
  <si>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</si>
  <si>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</si>
  <si>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</si>
  <si>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</si>
  <si>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</si>
  <si>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</si>
  <si>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</si>
  <si>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</si>
  <si>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</si>
  <si>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</si>
  <si>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</si>
  <si>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</si>
  <si>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</si>
  <si>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</si>
  <si>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</si>
  <si>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</si>
  <si>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</si>
  <si>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</si>
  <si>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</si>
  <si>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</si>
  <si>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</si>
  <si>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</si>
  <si>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</si>
  <si>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</si>
  <si>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</si>
  <si>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</si>
  <si>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</si>
  <si>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</si>
  <si>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</si>
  <si>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</si>
  <si>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</si>
  <si>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</si>
  <si>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</si>
  <si>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</si>
  <si>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</si>
  <si>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</si>
  <si>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</si>
  <si>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</si>
  <si>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</si>
  <si>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</si>
  <si>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</si>
  <si>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</si>
  <si>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</si>
  <si>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</si>
  <si>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</si>
  <si>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</si>
  <si>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</si>
  <si>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</si>
  <si>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</si>
  <si>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</si>
  <si>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</si>
  <si>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</si>
  <si>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</si>
  <si>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</si>
  <si>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</si>
  <si>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</si>
  <si>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</si>
  <si>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</si>
  <si>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</si>
  <si>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</si>
  <si>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</si>
  <si>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</si>
  <si>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</si>
  <si>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</si>
  <si>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</si>
  <si>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</si>
  <si>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</si>
  <si>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</si>
  <si>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</si>
  <si>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</si>
  <si>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</si>
  <si>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</si>
  <si>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</si>
  <si>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</si>
  <si>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</si>
  <si>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</si>
  <si>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</si>
  <si>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</si>
  <si>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</si>
  <si>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</si>
  <si>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</si>
  <si>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</si>
  <si>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</si>
  <si>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</si>
  <si>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</si>
  <si>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</si>
  <si>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</si>
  <si>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</si>
  <si>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</si>
  <si>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</si>
  <si>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</si>
  <si>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</si>
  <si>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</si>
  <si>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</si>
  <si>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</si>
  <si>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</si>
  <si>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</si>
  <si>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</si>
  <si>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</si>
  <si>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</si>
  <si>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</si>
  <si>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</si>
  <si>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</si>
  <si>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</si>
  <si>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</si>
  <si>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</si>
  <si>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</si>
  <si>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</si>
  <si>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</si>
  <si>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</si>
  <si>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</si>
  <si>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</si>
  <si>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</si>
  <si>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</si>
  <si>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</si>
  <si>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</si>
  <si>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</si>
  <si>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</si>
  <si>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</si>
  <si>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</si>
  <si>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</si>
  <si>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</si>
  <si>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</si>
  <si>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</si>
  <si>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</si>
  <si>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</si>
  <si>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</si>
  <si>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</si>
  <si>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</si>
  <si>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</si>
  <si>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</si>
  <si>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</si>
  <si>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</si>
  <si>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</si>
  <si>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</si>
  <si>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</si>
  <si>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</si>
  <si>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</si>
  <si>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</si>
  <si>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</si>
  <si>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</si>
  <si>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</si>
  <si>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</si>
  <si>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</si>
  <si>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</si>
  <si>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</si>
  <si>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</si>
  <si>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</si>
  <si>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</si>
  <si>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</si>
  <si>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</si>
  <si>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</si>
  <si>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</si>
  <si>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</si>
  <si>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</si>
  <si>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</si>
  <si>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</si>
  <si>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</si>
  <si>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</si>
  <si>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</si>
  <si>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</si>
  <si>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</si>
  <si>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</si>
  <si>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</si>
  <si>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</si>
  <si>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</si>
  <si>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</si>
  <si>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</si>
  <si>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</si>
  <si>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</si>
  <si>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</si>
  <si>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</si>
  <si>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</si>
  <si>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</si>
  <si>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</si>
  <si>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</si>
  <si>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</si>
  <si>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</si>
  <si>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</si>
  <si>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</si>
  <si>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</si>
  <si>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</si>
  <si>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</si>
  <si>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</si>
  <si>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</si>
  <si>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</si>
  <si>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</si>
  <si>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</si>
  <si>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</si>
  <si>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</si>
  <si>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</si>
  <si>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</si>
  <si>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</si>
  <si>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</si>
  <si>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</si>
  <si>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</si>
  <si>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</si>
  <si>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</si>
  <si>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</si>
  <si>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</si>
  <si>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</si>
  <si>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</si>
  <si>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</si>
  <si>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</si>
  <si>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</si>
  <si>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</si>
  <si>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</si>
  <si>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</si>
  <si>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</si>
  <si>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</si>
  <si>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</si>
  <si>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</si>
  <si>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</si>
  <si>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</si>
  <si>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</si>
  <si>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</si>
  <si>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</si>
  <si>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</si>
  <si>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</si>
  <si>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</si>
  <si>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</si>
  <si>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</si>
  <si>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</si>
  <si>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</si>
  <si>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</si>
  <si>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</si>
  <si>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</si>
  <si>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</si>
  <si>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</si>
  <si>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</si>
  <si>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</si>
  <si>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</si>
  <si>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</si>
  <si>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</si>
  <si>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</si>
  <si>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</si>
  <si>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</si>
  <si>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</si>
  <si>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</si>
  <si>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</si>
  <si>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</si>
  <si>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</si>
  <si>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</si>
  <si>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</si>
  <si>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</si>
  <si>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</si>
  <si>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</si>
  <si>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</si>
  <si>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</si>
  <si>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</si>
  <si>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</si>
  <si>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</si>
  <si>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</si>
  <si>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</si>
  <si>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</si>
  <si>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</si>
  <si>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</si>
  <si>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</si>
  <si>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</si>
  <si>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</si>
  <si>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</si>
  <si>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</si>
  <si>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</si>
  <si>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</si>
  <si>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</si>
  <si>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</si>
  <si>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</si>
  <si>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</si>
  <si>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</si>
  <si>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</si>
  <si>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</si>
  <si>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</si>
  <si>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</si>
  <si>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</si>
  <si>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</si>
  <si>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</si>
  <si>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</si>
  <si>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</si>
  <si>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</si>
  <si>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</si>
  <si>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</si>
  <si>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</si>
  <si>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</si>
  <si>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</si>
  <si>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</si>
  <si>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</si>
  <si>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</si>
  <si>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</si>
  <si>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</si>
  <si>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</si>
  <si>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</si>
  <si>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</si>
  <si>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</si>
  <si>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</si>
  <si>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</si>
  <si>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</si>
  <si>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</si>
  <si>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</si>
  <si>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</si>
  <si>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</si>
  <si>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</si>
  <si>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</si>
  <si>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</si>
  <si>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</si>
  <si>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</si>
  <si>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</si>
  <si>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</si>
  <si>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</si>
  <si>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</si>
  <si>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</si>
  <si>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</si>
  <si>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</si>
  <si>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</si>
  <si>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</si>
  <si>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</si>
  <si>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</si>
  <si>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</si>
  <si>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</si>
  <si>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</si>
  <si>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</si>
  <si>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</si>
  <si>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</si>
  <si>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</si>
  <si>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</si>
  <si>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</si>
  <si>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</si>
  <si>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</si>
  <si>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</si>
  <si>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</si>
  <si>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</si>
  <si>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</si>
  <si>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</si>
  <si>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</si>
  <si>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</si>
  <si>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</si>
  <si>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</si>
  <si>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</si>
  <si>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</si>
  <si>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</si>
  <si>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</si>
  <si>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</si>
  <si>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</si>
  <si>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</si>
  <si>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</si>
  <si>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</si>
  <si>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</si>
  <si>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</si>
  <si>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</si>
  <si>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</si>
  <si>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</si>
  <si>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</si>
  <si>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</si>
  <si>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</si>
  <si>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</si>
  <si>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</si>
  <si>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</si>
  <si>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</si>
  <si>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</si>
  <si>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</si>
  <si>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</si>
  <si>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</si>
  <si>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</si>
  <si>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</si>
  <si>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</si>
  <si>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</si>
  <si>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</si>
  <si>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</si>
  <si>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</si>
  <si>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</si>
  <si>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</si>
  <si>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</si>
  <si>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</si>
  <si>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</si>
  <si>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</si>
  <si>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</si>
  <si>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</si>
  <si>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</si>
  <si>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</si>
  <si>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</si>
  <si>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</si>
  <si>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</si>
  <si>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</si>
  <si>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</si>
  <si>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</si>
  <si>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</si>
  <si>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</si>
  <si>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</si>
  <si>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</si>
  <si>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</si>
  <si>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</si>
  <si>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</si>
  <si>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</si>
  <si>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</si>
  <si>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</si>
  <si>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</si>
  <si>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</si>
  <si>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</si>
  <si>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</si>
  <si>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</si>
  <si>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</si>
  <si>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</si>
  <si>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</si>
  <si>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</si>
  <si>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</si>
  <si>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</si>
  <si>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</si>
  <si>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</si>
  <si>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</si>
  <si>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</si>
  <si>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</si>
  <si>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</si>
  <si>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</si>
  <si>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</si>
  <si>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</si>
  <si>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</si>
  <si>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</si>
  <si>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</si>
  <si>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</si>
  <si>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</si>
  <si>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</si>
  <si>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</si>
  <si>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</si>
  <si>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</si>
  <si>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</si>
  <si>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</si>
  <si>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</si>
  <si>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</si>
  <si>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</si>
  <si>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</si>
  <si>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</si>
  <si>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</si>
  <si>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</si>
  <si>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</si>
  <si>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</si>
  <si>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</si>
  <si>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</si>
  <si>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</si>
  <si>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</si>
  <si>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</si>
  <si>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</si>
  <si>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</si>
  <si>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</si>
  <si>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</si>
  <si>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</si>
  <si>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</si>
  <si>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</si>
  <si>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</si>
  <si>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</si>
  <si>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</si>
  <si>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</si>
  <si>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</si>
  <si>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</si>
  <si>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</si>
  <si>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</si>
  <si>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</si>
  <si>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</si>
  <si>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</si>
  <si>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</si>
  <si>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</si>
  <si>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</si>
  <si>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</si>
  <si>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</si>
  <si>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</si>
  <si>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</si>
  <si>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</si>
  <si>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</si>
  <si>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</si>
  <si>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</si>
  <si>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</si>
  <si>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</si>
  <si>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</si>
  <si>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</si>
  <si>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</si>
  <si>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</si>
  <si>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</si>
  <si>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</si>
  <si>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</si>
  <si>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</si>
  <si>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</si>
  <si>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</si>
  <si>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</si>
  <si>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</si>
  <si>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</si>
  <si>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</si>
  <si>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</si>
  <si>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</si>
  <si>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</si>
  <si>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</si>
  <si>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</si>
  <si>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</si>
  <si>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</si>
  <si>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</si>
  <si>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</si>
  <si>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</si>
  <si>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</si>
  <si>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</si>
  <si>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</si>
  <si>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</si>
  <si>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</si>
  <si>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</si>
  <si>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</si>
  <si>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</si>
  <si>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</si>
  <si>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</si>
  <si>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</si>
  <si>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</si>
  <si>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</si>
  <si>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</si>
  <si>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</si>
  <si>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</si>
  <si>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</si>
  <si>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</si>
  <si>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</si>
  <si>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</si>
  <si>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</si>
  <si>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</si>
  <si>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</si>
  <si>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</si>
  <si>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</si>
  <si>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</si>
  <si>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</si>
  <si>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</si>
  <si>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</si>
  <si>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</si>
  <si>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</si>
  <si>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</si>
  <si>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</si>
  <si>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</si>
  <si>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</si>
  <si>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</si>
  <si>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</si>
  <si>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</si>
  <si>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</si>
  <si>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</si>
  <si>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</si>
  <si>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</si>
  <si>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</si>
  <si>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</si>
  <si>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</si>
  <si>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</si>
  <si>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</si>
  <si>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</si>
  <si>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</si>
  <si>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</si>
  <si>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</si>
  <si>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</si>
  <si>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</si>
  <si>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</si>
  <si>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</si>
  <si>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</si>
  <si>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</si>
  <si>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</si>
  <si>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</si>
  <si>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</si>
  <si>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</si>
  <si>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</si>
  <si>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</si>
  <si>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</si>
  <si>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</si>
  <si>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</si>
  <si>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</si>
  <si>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</si>
  <si>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</si>
  <si>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</si>
  <si>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</si>
  <si>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</si>
  <si>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</si>
  <si>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</si>
  <si>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</si>
  <si>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</si>
  <si>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</si>
  <si>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</si>
  <si>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</si>
  <si>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</si>
  <si>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</si>
  <si>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</si>
  <si>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</si>
  <si>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</si>
  <si>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</si>
  <si>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</si>
  <si>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</si>
  <si>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</si>
  <si>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</si>
  <si>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</si>
  <si>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</si>
  <si>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</si>
  <si>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</si>
  <si>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</si>
  <si>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</si>
  <si>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</si>
  <si>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</si>
  <si>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</si>
  <si>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</si>
  <si>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</si>
  <si>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</si>
  <si>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</si>
  <si>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</si>
  <si>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</si>
  <si>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</si>
  <si>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</si>
  <si>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</si>
  <si>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</si>
  <si>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</si>
  <si>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</si>
  <si>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</si>
  <si>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</si>
  <si>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</si>
  <si>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</si>
  <si>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</si>
  <si>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</si>
  <si>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</si>
  <si>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</si>
  <si>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</si>
  <si>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</si>
  <si>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</si>
  <si>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</si>
  <si>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</si>
  <si>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</si>
  <si>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</si>
  <si>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</si>
  <si>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</si>
  <si>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</si>
  <si>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</si>
  <si>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</si>
  <si>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</si>
  <si>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</si>
  <si>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</si>
  <si>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</si>
  <si>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</si>
  <si>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</si>
  <si>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</si>
  <si>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</si>
  <si>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</si>
  <si>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</si>
  <si>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</si>
  <si>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</si>
  <si>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</si>
  <si>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</si>
  <si>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</si>
  <si>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</si>
  <si>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</si>
  <si>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</si>
  <si>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</si>
  <si>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</si>
  <si>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</si>
  <si>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</si>
  <si>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</si>
  <si>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</si>
  <si>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</si>
  <si>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</si>
  <si>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</si>
  <si>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</si>
  <si>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</si>
  <si>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</si>
  <si>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</si>
  <si>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</si>
  <si>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</si>
  <si>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</si>
  <si>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</si>
  <si>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</si>
  <si>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</si>
  <si>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</si>
  <si>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</si>
  <si>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</si>
  <si>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</si>
  <si>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</si>
  <si>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</si>
  <si>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</si>
  <si>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</si>
  <si>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</si>
  <si>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</si>
  <si>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</si>
  <si>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</si>
  <si>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</si>
  <si>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</si>
  <si>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</si>
  <si>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</si>
  <si>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</si>
  <si>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</si>
  <si>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</si>
  <si>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</si>
  <si>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</si>
  <si>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</si>
  <si>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</si>
  <si>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</si>
  <si>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</si>
  <si>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</si>
  <si>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</si>
  <si>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</si>
  <si>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</si>
  <si>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</si>
  <si>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</si>
  <si>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</si>
  <si>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</si>
  <si>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</si>
  <si>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</si>
  <si>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</si>
  <si>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</si>
  <si>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</si>
  <si>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</si>
  <si>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</si>
  <si>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</si>
  <si>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</si>
  <si>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</si>
  <si>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</si>
  <si>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</si>
  <si>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</si>
  <si>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</si>
  <si>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</si>
  <si>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</si>
  <si>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</si>
  <si>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</si>
  <si>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</si>
  <si>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</si>
  <si>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</si>
  <si>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</si>
  <si>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</si>
  <si>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</si>
  <si>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</si>
  <si>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</si>
  <si>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</si>
  <si>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</si>
  <si>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</si>
  <si>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</si>
  <si>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</si>
  <si>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</si>
  <si>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</si>
  <si>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</si>
  <si>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</si>
  <si>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</si>
  <si>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</si>
  <si>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</si>
  <si>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</si>
  <si>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</si>
  <si>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</si>
  <si>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</si>
  <si>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</si>
  <si>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</si>
  <si>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</si>
  <si>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</si>
  <si>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</si>
  <si>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</si>
  <si>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</si>
  <si>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</si>
  <si>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</si>
  <si>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</si>
  <si>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</si>
  <si>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</si>
  <si>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</si>
  <si>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</si>
  <si>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</si>
  <si>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</si>
  <si>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</si>
  <si>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</si>
  <si>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</si>
  <si>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</si>
  <si>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</si>
  <si>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</si>
  <si>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</si>
  <si>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</si>
  <si>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</si>
  <si>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</si>
  <si>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</si>
  <si>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</si>
  <si>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</si>
  <si>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</si>
  <si>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</si>
  <si>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</si>
  <si>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</si>
  <si>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</si>
  <si>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</si>
  <si>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</si>
  <si>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</si>
  <si>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</si>
  <si>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</si>
  <si>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</si>
  <si>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</si>
  <si>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</si>
  <si>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</si>
  <si>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</si>
  <si>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</si>
  <si>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</si>
  <si>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</si>
  <si>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</si>
  <si>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</si>
  <si>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</si>
  <si>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</si>
  <si>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</si>
  <si>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</si>
  <si>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</si>
  <si>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</si>
  <si>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</si>
  <si>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</si>
  <si>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</si>
  <si>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</si>
  <si>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</si>
  <si>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</si>
  <si>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</si>
  <si>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</si>
  <si>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</si>
  <si>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</si>
  <si>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</si>
  <si>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</si>
  <si>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</si>
  <si>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</si>
  <si>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</si>
  <si>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</si>
  <si>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</si>
  <si>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</si>
  <si>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</si>
  <si>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</si>
  <si>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</si>
  <si>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</si>
  <si>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</si>
  <si>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</si>
  <si>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</si>
  <si>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</si>
  <si>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</si>
  <si>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</si>
  <si>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</si>
  <si>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</si>
  <si>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</si>
  <si>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</si>
  <si>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</si>
  <si>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</si>
  <si>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</si>
  <si>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</si>
  <si>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</si>
  <si>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</si>
  <si>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</si>
  <si>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</si>
  <si>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</si>
  <si>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</si>
  <si>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</si>
  <si>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</si>
  <si>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</si>
  <si>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</si>
  <si>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</si>
  <si>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</si>
  <si>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</si>
  <si>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</si>
  <si>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</si>
  <si>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</si>
  <si>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</si>
  <si>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</si>
  <si>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</si>
  <si>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</si>
  <si>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</si>
  <si>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</si>
  <si>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</si>
  <si>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</si>
  <si>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</si>
  <si>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</si>
  <si>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</si>
  <si>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</si>
  <si>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</si>
  <si>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</si>
  <si>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</si>
  <si>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</si>
  <si>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</si>
  <si>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</si>
  <si>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</si>
  <si>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</si>
  <si>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</si>
  <si>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</si>
  <si>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</si>
  <si>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</si>
  <si>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</si>
  <si>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</si>
  <si>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</si>
  <si>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</si>
  <si>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</si>
  <si>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</si>
  <si>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</si>
  <si>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</si>
  <si>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</si>
  <si>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</si>
  <si>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</si>
  <si>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</si>
  <si>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</si>
  <si>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</si>
  <si>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</si>
  <si>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</si>
  <si>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</si>
  <si>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</si>
  <si>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</si>
  <si>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</si>
  <si>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</si>
  <si>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</si>
  <si>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</si>
  <si>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</si>
  <si>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</si>
  <si>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</si>
  <si>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</si>
  <si>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</si>
  <si>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</si>
  <si>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</si>
  <si>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</si>
  <si>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</si>
  <si>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</si>
  <si>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</si>
  <si>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</si>
  <si>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</si>
  <si>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</si>
  <si>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</si>
  <si>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</si>
  <si>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</si>
  <si>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</si>
  <si>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</si>
  <si>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</si>
  <si>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</si>
  <si>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</si>
  <si>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</si>
  <si>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</si>
  <si>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</si>
  <si>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</si>
  <si>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</si>
  <si>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</si>
  <si>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</si>
  <si>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</si>
  <si>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</si>
  <si>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</si>
  <si>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</si>
  <si>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</si>
  <si>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</si>
  <si>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</si>
  <si>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</si>
  <si>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</si>
  <si>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</si>
  <si>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</si>
  <si>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</si>
  <si>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</si>
  <si>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</si>
  <si>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</si>
  <si>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</si>
  <si>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</si>
  <si>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</si>
  <si>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</si>
  <si>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</si>
  <si>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</si>
  <si>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</si>
  <si>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</si>
  <si>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</si>
  <si>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</si>
  <si>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</si>
  <si>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</si>
  <si>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</si>
  <si>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</si>
  <si>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</si>
  <si>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</si>
  <si>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</si>
  <si>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</si>
  <si>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</si>
  <si>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</si>
  <si>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</si>
  <si>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</si>
  <si>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</si>
  <si>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</si>
  <si>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</si>
  <si>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</si>
  <si>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</si>
  <si>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</si>
  <si>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</si>
  <si>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</si>
  <si>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</si>
  <si>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</si>
  <si>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</si>
  <si>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</si>
  <si>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</si>
  <si>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</si>
  <si>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</si>
  <si>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</si>
  <si>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</si>
  <si>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</si>
  <si>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</si>
  <si>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</si>
  <si>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</si>
  <si>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</si>
  <si>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</si>
  <si>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</si>
  <si>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</si>
  <si>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</si>
  <si>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</si>
  <si>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</si>
  <si>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</si>
  <si>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</si>
  <si>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</si>
  <si>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</si>
  <si>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</si>
  <si>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</si>
  <si>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</si>
  <si>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</si>
  <si>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</si>
  <si>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</si>
  <si>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</si>
  <si>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</si>
  <si>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</si>
  <si>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</si>
  <si>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</si>
  <si>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</si>
  <si>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</si>
  <si>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</si>
  <si>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</si>
  <si>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</si>
  <si>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</si>
  <si>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</si>
  <si>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</si>
  <si>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</si>
  <si>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</si>
  <si>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</si>
  <si>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</si>
  <si>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</si>
  <si>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</si>
  <si>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</si>
  <si>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</si>
  <si>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</si>
  <si>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</si>
  <si>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</si>
  <si>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</si>
  <si>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</si>
  <si>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</si>
  <si>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</si>
  <si>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</si>
  <si>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</si>
  <si>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</si>
  <si>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</si>
  <si>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</si>
  <si>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</si>
  <si>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</si>
  <si>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</si>
  <si>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</si>
  <si>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</si>
  <si>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</si>
  <si>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</si>
  <si>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</si>
  <si>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</si>
  <si>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</si>
  <si>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</si>
  <si>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</si>
  <si>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</si>
  <si>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</si>
  <si>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</si>
  <si>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</si>
  <si>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</si>
  <si>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</si>
  <si>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</si>
  <si>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</si>
  <si>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</si>
  <si>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</si>
  <si>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</si>
  <si>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</si>
  <si>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</si>
  <si>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</si>
  <si>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</si>
  <si>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</si>
  <si>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</si>
  <si>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</si>
  <si>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</si>
  <si>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</si>
  <si>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</si>
  <si>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</si>
  <si>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</si>
  <si>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</si>
  <si>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</si>
  <si>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</si>
  <si>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</si>
  <si>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</si>
  <si>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</si>
  <si>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</si>
  <si>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</si>
  <si>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</si>
  <si>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</si>
  <si>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</si>
  <si>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</si>
  <si>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</si>
  <si>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</si>
  <si>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</si>
  <si>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</si>
  <si>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</si>
  <si>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</si>
  <si>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</si>
  <si>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</si>
  <si>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</si>
  <si>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</si>
  <si>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</si>
  <si>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</si>
  <si>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</si>
  <si>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</si>
  <si>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</si>
  <si>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</si>
  <si>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</si>
  <si>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</si>
  <si>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</si>
  <si>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</si>
  <si>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</si>
  <si>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</si>
  <si>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</si>
  <si>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</si>
  <si>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</si>
  <si>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</si>
  <si>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</si>
  <si>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</si>
  <si>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</si>
  <si>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</si>
  <si>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</si>
  <si>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</si>
  <si>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</si>
  <si>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</si>
  <si>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</si>
  <si>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</si>
  <si>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</si>
  <si>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</si>
  <si>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</si>
  <si>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</si>
  <si>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</si>
  <si>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</si>
  <si>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</si>
  <si>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</si>
  <si>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</si>
  <si>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</si>
  <si>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</si>
  <si>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</si>
  <si>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</si>
  <si>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</si>
  <si>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</si>
  <si>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</si>
  <si>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</si>
  <si>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</si>
  <si>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</si>
  <si>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</si>
  <si>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</si>
  <si>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</si>
  <si>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</si>
  <si>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</si>
  <si>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</si>
  <si>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</si>
  <si>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</si>
  <si>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</si>
  <si>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</si>
  <si>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</si>
  <si>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</si>
  <si>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</si>
  <si>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</si>
  <si>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</si>
  <si>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</si>
  <si>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</si>
  <si>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</si>
  <si>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</si>
  <si>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</si>
  <si>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</si>
  <si>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</si>
  <si>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</si>
  <si>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</si>
  <si>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</si>
  <si>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</si>
  <si>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</si>
  <si>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</si>
  <si>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</si>
  <si>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</si>
  <si>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</si>
  <si>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</si>
  <si>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</si>
  <si>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</si>
  <si>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</si>
  <si>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</si>
  <si>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</si>
  <si>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</si>
  <si>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</si>
  <si>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</si>
  <si>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</si>
  <si>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</si>
  <si>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</si>
  <si>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</si>
  <si>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</si>
  <si>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</si>
  <si>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</si>
  <si>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</si>
  <si>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</si>
  <si>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</si>
  <si>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</si>
  <si>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</si>
  <si>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</si>
  <si>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</si>
  <si>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</si>
  <si>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</si>
  <si>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</si>
  <si>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</si>
  <si>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</si>
  <si>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</si>
  <si>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</si>
  <si>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</si>
  <si>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</si>
  <si>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</si>
  <si>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</si>
  <si>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</si>
  <si>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</si>
  <si>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</si>
  <si>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</si>
  <si>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</si>
  <si>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</si>
  <si>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</si>
  <si>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</si>
  <si>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</si>
  <si>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</si>
  <si>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</si>
  <si>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</si>
  <si>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</si>
  <si>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</si>
  <si>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</si>
  <si>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</si>
  <si>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</si>
  <si>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</si>
  <si>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</si>
  <si>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</si>
  <si>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</si>
  <si>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</si>
  <si>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</si>
  <si>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</si>
  <si>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</si>
  <si>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</si>
  <si>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</si>
  <si>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</si>
  <si>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</si>
  <si>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</si>
  <si>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</si>
  <si>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</si>
  <si>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</si>
  <si>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</si>
  <si>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</si>
  <si>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</si>
  <si>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</si>
  <si>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</si>
  <si>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</si>
  <si>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</si>
  <si>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</si>
  <si>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</si>
  <si>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</si>
  <si>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</si>
  <si>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</si>
  <si>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</si>
  <si>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</si>
  <si>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</si>
  <si>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</si>
  <si>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</si>
  <si>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</si>
  <si>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</si>
  <si>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</si>
  <si>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</si>
  <si>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</si>
  <si>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</si>
  <si>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</si>
  <si>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</si>
  <si>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</si>
  <si>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</si>
  <si>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</si>
  <si>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</si>
  <si>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</si>
  <si>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</si>
  <si>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</si>
  <si>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</si>
  <si>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</si>
  <si>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</si>
  <si>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</si>
  <si>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</si>
  <si>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</si>
  <si>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</si>
  <si>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</si>
  <si>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</si>
  <si>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</si>
  <si>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</si>
  <si>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</si>
  <si>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</si>
  <si>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</si>
  <si>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</si>
  <si>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</si>
  <si>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</si>
  <si>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</si>
  <si>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</si>
  <si>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</si>
  <si>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</si>
  <si>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</si>
  <si>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</si>
  <si>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</si>
  <si>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</si>
  <si>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</si>
  <si>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</si>
  <si>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</si>
  <si>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</si>
  <si>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</si>
  <si>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</si>
  <si>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</si>
  <si>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</si>
  <si>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</si>
  <si>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</si>
  <si>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</si>
  <si>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</si>
  <si>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</si>
  <si>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</si>
  <si>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</si>
  <si>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</si>
  <si>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</si>
  <si>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</si>
  <si>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</si>
  <si>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</si>
  <si>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</si>
  <si>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</si>
  <si>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</si>
  <si>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</si>
  <si>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</si>
  <si>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</si>
  <si>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</si>
  <si>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</si>
  <si>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</si>
  <si>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</si>
  <si>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</si>
  <si>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</si>
  <si>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</si>
  <si>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</si>
  <si>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</si>
  <si>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</si>
  <si>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</si>
  <si>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</si>
  <si>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</si>
  <si>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</si>
  <si>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</si>
  <si>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</si>
  <si>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</si>
  <si>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</si>
  <si>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</si>
  <si>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</si>
  <si>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</si>
  <si>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</si>
  <si>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</si>
  <si>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</si>
  <si>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</si>
  <si>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</si>
  <si>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</si>
  <si>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</si>
  <si>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</si>
  <si>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</si>
  <si>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</si>
  <si>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</si>
  <si>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</si>
  <si>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</si>
  <si>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</si>
  <si>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</si>
  <si>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</si>
  <si>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</si>
  <si>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</si>
  <si>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</si>
  <si>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</si>
  <si>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</si>
  <si>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</si>
  <si>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</si>
  <si>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</si>
  <si>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</si>
  <si>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</si>
  <si>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</si>
  <si>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</si>
  <si>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</si>
  <si>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</si>
  <si>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</si>
  <si>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</si>
  <si>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</si>
  <si>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</si>
  <si>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</si>
  <si>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</si>
  <si>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</si>
  <si>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</si>
  <si>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</si>
  <si>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</si>
  <si>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</si>
  <si>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</si>
  <si>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</si>
  <si>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</si>
  <si>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</si>
  <si>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</si>
  <si>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</si>
  <si>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</si>
  <si>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</si>
  <si>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</si>
  <si>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</si>
  <si>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</si>
  <si>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</si>
  <si>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</si>
  <si>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</si>
  <si>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</si>
  <si>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</si>
  <si>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</si>
  <si>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</si>
  <si>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</si>
  <si>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</si>
  <si>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</si>
  <si>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</si>
  <si>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</si>
  <si>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</si>
  <si>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</si>
  <si>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</si>
  <si>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</si>
  <si>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</si>
  <si>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</si>
  <si>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</si>
  <si>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</si>
  <si>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</si>
  <si>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</si>
  <si>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</si>
  <si>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</si>
  <si>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</si>
  <si>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</si>
  <si>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</si>
  <si>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</si>
  <si>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</si>
  <si>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</si>
  <si>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</si>
  <si>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</si>
  <si>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</si>
  <si>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</si>
  <si>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</si>
  <si>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</si>
  <si>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</si>
  <si>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</si>
  <si>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</si>
  <si>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</si>
  <si>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</si>
  <si>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</si>
  <si>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</si>
  <si>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</si>
  <si>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</si>
  <si>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</si>
  <si>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</si>
  <si>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</si>
  <si>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</si>
  <si>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</si>
  <si>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</si>
  <si>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</si>
  <si>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</si>
  <si>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</si>
  <si>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</si>
  <si>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</si>
  <si>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</si>
  <si>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</si>
  <si>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</si>
  <si>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</si>
  <si>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</si>
  <si>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</si>
  <si>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</si>
  <si>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</si>
  <si>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</si>
  <si>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</si>
  <si>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</si>
  <si>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</si>
  <si>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</si>
  <si>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</si>
  <si>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</si>
  <si>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</si>
  <si>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</si>
  <si>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</si>
  <si>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</si>
  <si>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</si>
  <si>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</si>
  <si>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</si>
  <si>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</si>
  <si>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</si>
  <si>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</si>
  <si>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</si>
  <si>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</si>
  <si>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</si>
  <si>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</si>
  <si>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</si>
  <si>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</si>
  <si>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</si>
  <si>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</si>
  <si>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</si>
  <si>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</si>
  <si>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</si>
  <si>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</si>
  <si>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</si>
  <si>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</si>
  <si>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</si>
  <si>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</si>
  <si>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</si>
  <si>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</si>
  <si>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</si>
  <si>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</si>
  <si>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</si>
  <si>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</si>
  <si>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</si>
  <si>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</si>
  <si>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</si>
  <si>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</si>
  <si>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</si>
  <si>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</si>
  <si>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</si>
  <si>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</si>
  <si>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</si>
  <si>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</si>
  <si>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</si>
  <si>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</si>
  <si>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</si>
  <si>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</si>
  <si>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</si>
  <si>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</si>
  <si>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</si>
  <si>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</si>
  <si>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</si>
  <si>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</si>
  <si>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</si>
  <si>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</si>
  <si>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</si>
  <si>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</si>
  <si>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</si>
  <si>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</si>
  <si>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</si>
  <si>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</si>
  <si>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</si>
  <si>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</si>
  <si>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</si>
  <si>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</si>
  <si>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</si>
  <si>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</si>
  <si>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</si>
  <si>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</si>
  <si>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</si>
  <si>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</si>
  <si>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</si>
  <si>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</si>
  <si>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</si>
  <si>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</si>
  <si>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</si>
  <si>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</si>
  <si>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</si>
  <si>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</si>
  <si>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</si>
  <si>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</si>
  <si>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</si>
  <si>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</si>
  <si>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</si>
  <si>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</si>
  <si>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</si>
  <si>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</si>
  <si>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</si>
  <si>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</si>
  <si>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</si>
  <si>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</si>
  <si>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</si>
  <si>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</si>
  <si>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</si>
  <si>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</si>
  <si>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</si>
  <si>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</si>
  <si>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</si>
  <si>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</si>
  <si>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</si>
  <si>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</si>
  <si>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</si>
  <si>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</si>
  <si>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</si>
  <si>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</si>
  <si>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</si>
  <si>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</si>
  <si>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</si>
  <si>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</si>
  <si>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</si>
  <si>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</si>
  <si>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</si>
  <si>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</si>
  <si>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</si>
  <si>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</si>
  <si>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</si>
  <si>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</si>
  <si>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</si>
  <si>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</si>
  <si>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</si>
  <si>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</si>
  <si>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</si>
  <si>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</si>
  <si>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</si>
  <si>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</si>
  <si>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</si>
  <si>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</si>
  <si>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</si>
  <si>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</si>
  <si>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</si>
  <si>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</si>
  <si>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</si>
  <si>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</si>
  <si>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</si>
  <si>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</si>
  <si>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</si>
  <si>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</si>
  <si>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</si>
  <si>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</si>
  <si>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</si>
  <si>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</si>
  <si>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</si>
  <si>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</si>
  <si>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</si>
  <si>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</si>
  <si>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</si>
  <si>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</si>
  <si>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</si>
  <si>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</si>
  <si>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</si>
  <si>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</si>
  <si>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</si>
  <si>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</si>
  <si>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</si>
  <si>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</si>
  <si>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</si>
  <si>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</si>
  <si>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</si>
  <si>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</si>
  <si>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</si>
  <si>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</si>
  <si>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</si>
  <si>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</si>
  <si>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</si>
  <si>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</si>
  <si>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</si>
  <si>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</si>
  <si>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</si>
  <si>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</si>
  <si>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</si>
  <si>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</si>
  <si>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</si>
  <si>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</si>
  <si>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</si>
  <si>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</si>
  <si>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</si>
  <si>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</si>
  <si>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</si>
  <si>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</si>
  <si>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</si>
  <si>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</si>
  <si>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</si>
  <si>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</si>
  <si>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</si>
  <si>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</si>
  <si>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</si>
  <si>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</si>
  <si>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</si>
  <si>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</si>
  <si>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</si>
  <si>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</si>
  <si>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</si>
  <si>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</si>
  <si>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</si>
  <si>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</si>
  <si>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</si>
  <si>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</si>
  <si>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</si>
  <si>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</si>
  <si>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</si>
  <si>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</si>
  <si>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</si>
  <si>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</si>
  <si>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</si>
  <si>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</si>
  <si>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</si>
  <si>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</si>
  <si>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</si>
  <si>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</si>
  <si>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</si>
  <si>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</si>
  <si>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</si>
  <si>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</si>
  <si>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</si>
  <si>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</si>
  <si>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</si>
  <si>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</si>
  <si>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</si>
  <si>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</si>
  <si>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</si>
  <si>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</si>
  <si>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</si>
  <si>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</si>
  <si>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</si>
  <si>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</si>
  <si>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</si>
  <si>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</si>
  <si>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</si>
  <si>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</si>
  <si>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</si>
  <si>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</si>
  <si>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</si>
  <si>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</si>
  <si>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</si>
  <si>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</si>
  <si>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</si>
  <si>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</si>
  <si>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</si>
  <si>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</si>
  <si>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</si>
  <si>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</si>
  <si>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</si>
  <si>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</si>
  <si>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</si>
  <si>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</si>
  <si>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</si>
  <si>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</si>
  <si>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</si>
  <si>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</si>
  <si>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</si>
  <si>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</si>
  <si>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</si>
  <si>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</si>
  <si>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</si>
  <si>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</si>
  <si>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</si>
  <si>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</si>
  <si>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</si>
  <si>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</si>
  <si>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</si>
  <si>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</si>
  <si>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</si>
  <si>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</si>
  <si>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</si>
  <si>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</si>
  <si>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</si>
  <si>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</si>
  <si>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</si>
  <si>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</si>
  <si>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</si>
  <si>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</si>
  <si>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</si>
  <si>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</si>
  <si>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</si>
  <si>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</si>
  <si>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</si>
  <si>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</si>
  <si>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</si>
  <si>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</si>
  <si>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</si>
  <si>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</si>
  <si>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</si>
  <si>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</si>
  <si>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</si>
  <si>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</si>
  <si>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</si>
  <si>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</si>
  <si>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</si>
  <si>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</si>
  <si>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</si>
  <si>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</si>
  <si>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</si>
  <si>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</si>
  <si>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</si>
  <si>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</si>
  <si>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</si>
  <si>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</si>
  <si>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</si>
  <si>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</si>
  <si>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</si>
  <si>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</si>
  <si>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</si>
  <si>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</si>
  <si>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</si>
  <si>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</si>
  <si>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</si>
  <si>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</si>
  <si>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</si>
  <si>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</si>
  <si>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</si>
  <si>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</si>
  <si>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</si>
  <si>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</si>
  <si>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</si>
  <si>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</si>
  <si>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</si>
  <si>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</si>
  <si>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</si>
  <si>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</si>
  <si>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</si>
  <si>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</si>
  <si>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</si>
  <si>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</si>
  <si>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</si>
  <si>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</si>
  <si>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</si>
  <si>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</si>
  <si>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</si>
  <si>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</si>
  <si>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</si>
  <si>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</si>
  <si>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</si>
  <si>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</si>
  <si>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</si>
  <si>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</si>
  <si>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</si>
  <si>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</si>
  <si>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</si>
  <si>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</si>
  <si>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</si>
  <si>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</si>
  <si>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</si>
  <si>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</si>
  <si>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</si>
  <si>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</si>
  <si>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</si>
  <si>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</si>
  <si>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</si>
  <si>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</si>
  <si>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</si>
  <si>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</si>
  <si>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</si>
  <si>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</si>
  <si>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</si>
  <si>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</si>
  <si>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</si>
  <si>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</si>
  <si>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</si>
  <si>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</si>
  <si>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</si>
  <si>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</si>
  <si>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</si>
  <si>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</si>
  <si>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</si>
  <si>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</si>
  <si>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</si>
  <si>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</si>
  <si>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</si>
  <si>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</si>
  <si>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</si>
  <si>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</si>
  <si>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</si>
  <si>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</si>
  <si>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</si>
  <si>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</si>
  <si>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</si>
  <si>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</si>
  <si>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</si>
  <si>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</si>
  <si>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</si>
  <si>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</si>
  <si>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</si>
  <si>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</si>
  <si>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</si>
  <si>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</si>
  <si>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</si>
  <si>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</si>
  <si>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</si>
  <si>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</si>
  <si>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</si>
  <si>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</si>
  <si>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</si>
  <si>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</si>
  <si>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</si>
  <si>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</si>
  <si>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</si>
  <si>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</si>
  <si>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</si>
  <si>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</si>
  <si>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</si>
  <si>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</si>
  <si>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</si>
  <si>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</si>
  <si>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</si>
  <si>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</si>
  <si>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</si>
  <si>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</si>
  <si>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</si>
  <si>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</si>
  <si>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</si>
  <si>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</si>
  <si>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</si>
  <si>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</si>
  <si>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</si>
  <si>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</si>
  <si>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</si>
  <si>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</si>
  <si>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</si>
  <si>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</si>
  <si>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</si>
  <si>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</si>
  <si>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</si>
  <si>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</si>
  <si>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</si>
  <si>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</si>
  <si>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</si>
  <si>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</si>
  <si>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</si>
  <si>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</si>
  <si>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</si>
  <si>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</si>
  <si>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</si>
  <si>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</si>
  <si>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</si>
  <si>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</si>
  <si>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</si>
  <si>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</si>
  <si>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</si>
  <si>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</si>
  <si>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</si>
  <si>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</si>
  <si>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</si>
  <si>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</si>
  <si>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</si>
  <si>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</si>
  <si>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</si>
  <si>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</si>
  <si>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</si>
  <si>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</si>
  <si>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</si>
  <si>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</si>
  <si>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</si>
  <si>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</si>
  <si>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</si>
  <si>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</si>
  <si>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</si>
  <si>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</si>
  <si>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</si>
  <si>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</si>
  <si>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</si>
  <si>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</si>
  <si>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</si>
  <si>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</si>
  <si>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</si>
  <si>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</si>
  <si>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</si>
  <si>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</si>
  <si>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</si>
  <si>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</si>
  <si>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</si>
  <si>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</si>
  <si>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</si>
  <si>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</si>
  <si>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</si>
  <si>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</si>
  <si>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</si>
  <si>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</si>
  <si>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</si>
  <si>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</si>
  <si>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</si>
  <si>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</si>
  <si>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</si>
  <si>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</si>
  <si>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</si>
  <si>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</si>
  <si>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</si>
  <si>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</si>
  <si>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</si>
  <si>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</si>
  <si>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</si>
  <si>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</si>
  <si>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</si>
  <si>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</si>
  <si>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</si>
  <si>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</si>
  <si>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</si>
  <si>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</si>
  <si>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</si>
  <si>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</si>
  <si>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</si>
  <si>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</si>
  <si>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</si>
  <si>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</si>
  <si>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</si>
  <si>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</si>
  <si>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</si>
  <si>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</si>
  <si>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</si>
  <si>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</si>
  <si>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</si>
  <si>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</si>
  <si>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</si>
  <si>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</si>
  <si>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</si>
  <si>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</si>
  <si>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</si>
  <si>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</si>
  <si>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</si>
  <si>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</si>
  <si>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</si>
  <si>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</si>
  <si>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</si>
  <si>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</si>
  <si>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</si>
  <si>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</si>
  <si>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</si>
  <si>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</si>
  <si>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</si>
  <si>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</si>
  <si>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</si>
  <si>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</si>
  <si>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</si>
  <si>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</si>
  <si>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</si>
  <si>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</si>
  <si>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</si>
  <si>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</si>
  <si>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</si>
  <si>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</si>
  <si>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</si>
  <si>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</si>
  <si>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</si>
  <si>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</si>
  <si>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</si>
  <si>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</si>
  <si>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</si>
  <si>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</si>
  <si>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</si>
  <si>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</si>
  <si>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</si>
  <si>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</si>
  <si>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</si>
  <si>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</si>
  <si>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</si>
  <si>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</si>
  <si>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</si>
  <si>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</si>
  <si>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</si>
  <si>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</si>
  <si>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</si>
  <si>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</si>
  <si>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</si>
  <si>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</si>
  <si>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</si>
  <si>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</si>
  <si>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</si>
  <si>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</si>
  <si>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</si>
  <si>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</si>
  <si>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</si>
  <si>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</si>
  <si>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</si>
  <si>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</si>
  <si>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</si>
  <si>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</si>
  <si>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</si>
  <si>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</si>
  <si>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</si>
  <si>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</si>
  <si>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</si>
  <si>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</si>
  <si>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</si>
  <si>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</si>
  <si>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</si>
  <si>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</si>
  <si>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</si>
  <si>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</si>
  <si>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</si>
  <si>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</si>
  <si>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</si>
  <si>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</si>
  <si>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</si>
  <si>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</si>
  <si>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</si>
  <si>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</si>
  <si>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</si>
  <si>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</si>
  <si>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</si>
  <si>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</si>
  <si>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</si>
  <si>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</si>
  <si>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</si>
  <si>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</si>
  <si>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</si>
  <si>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</si>
  <si>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</si>
  <si>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</si>
  <si>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</si>
  <si>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</si>
  <si>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</si>
  <si>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</si>
  <si>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</si>
  <si>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</si>
  <si>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</si>
  <si>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</si>
  <si>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</si>
  <si>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</si>
  <si>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</si>
  <si>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</si>
  <si>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</si>
  <si>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</si>
  <si>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</si>
  <si>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</si>
  <si>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</si>
  <si>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</si>
  <si>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</si>
  <si>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</si>
  <si>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</si>
  <si>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</si>
  <si>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</si>
  <si>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</si>
  <si>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</si>
  <si>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</si>
  <si>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</si>
  <si>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</si>
  <si>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</si>
  <si>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</si>
  <si>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</si>
  <si>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</si>
  <si>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</si>
  <si>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</si>
  <si>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</si>
  <si>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</si>
  <si>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</si>
  <si>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</si>
  <si>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</si>
  <si>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</si>
  <si>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</si>
  <si>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</si>
  <si>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</si>
  <si>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</si>
  <si>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</si>
  <si>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</si>
  <si>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</si>
  <si>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</si>
  <si>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</si>
  <si>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</si>
  <si>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</si>
  <si>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</si>
  <si>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</si>
  <si>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</si>
  <si>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</si>
  <si>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</si>
  <si>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</si>
  <si>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</si>
  <si>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</si>
  <si>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</si>
  <si>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</si>
  <si>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</si>
  <si>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</si>
  <si>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</si>
  <si>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</si>
  <si>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</si>
  <si>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</si>
  <si>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</si>
  <si>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</si>
  <si>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</si>
  <si>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</si>
  <si>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</si>
  <si>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</si>
  <si>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</si>
  <si>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</si>
  <si>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</si>
  <si>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</si>
  <si>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</si>
  <si>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</si>
  <si>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</si>
  <si>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</si>
  <si>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</si>
  <si>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</si>
  <si>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</si>
  <si>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</si>
  <si>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</si>
  <si>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</si>
  <si>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</si>
  <si>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</si>
  <si>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</si>
  <si>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</si>
  <si>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</si>
  <si>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</si>
  <si>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</si>
  <si>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</si>
  <si>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</si>
  <si>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</si>
  <si>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</si>
  <si>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</si>
  <si>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</si>
  <si>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</si>
  <si>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</si>
  <si>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</si>
  <si>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</si>
  <si>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</si>
  <si>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</si>
  <si>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</si>
  <si>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</si>
  <si>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</si>
  <si>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</si>
  <si>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</si>
  <si>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</si>
  <si>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</si>
  <si>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</si>
  <si>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</si>
  <si>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</si>
  <si>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</si>
  <si>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</si>
  <si>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</si>
  <si>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</si>
  <si>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</si>
  <si>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</si>
  <si>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</si>
  <si>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</si>
  <si>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</si>
  <si>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</si>
  <si>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</si>
  <si>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</si>
  <si>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</si>
  <si>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</si>
  <si>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</si>
  <si>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</si>
  <si>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</si>
  <si>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</si>
  <si>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</si>
  <si>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</si>
  <si>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</si>
  <si>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</si>
  <si>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</si>
  <si>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</si>
  <si>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</si>
  <si>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</si>
  <si>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</si>
  <si>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</si>
  <si>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</si>
  <si>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</si>
  <si>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</si>
  <si>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</si>
  <si>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</si>
  <si>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</si>
  <si>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</si>
  <si>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</si>
  <si>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</si>
  <si>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</si>
  <si>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</si>
  <si>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</si>
  <si>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</si>
  <si>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</si>
  <si>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</si>
  <si>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</si>
  <si>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</si>
  <si>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</si>
  <si>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</si>
  <si>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</si>
  <si>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</si>
  <si>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</si>
  <si>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</si>
  <si>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</si>
  <si>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</si>
  <si>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</si>
  <si>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</si>
  <si>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</si>
  <si>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</si>
  <si>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</si>
  <si>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</si>
  <si>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</si>
  <si>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</si>
  <si>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</si>
  <si>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</si>
  <si>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</si>
  <si>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</si>
  <si>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</si>
  <si>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</si>
  <si>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</si>
  <si>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</si>
  <si>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</si>
  <si>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</si>
  <si>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</si>
  <si>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</si>
  <si>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</si>
  <si>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</si>
  <si>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</si>
  <si>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</si>
  <si>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</si>
  <si>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</si>
  <si>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</si>
  <si>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</si>
  <si>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</si>
  <si>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</si>
  <si>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</si>
  <si>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</si>
  <si>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</si>
  <si>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</si>
  <si>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</si>
  <si>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</si>
  <si>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</si>
  <si>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</si>
  <si>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</si>
  <si>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</si>
  <si>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</si>
  <si>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</si>
  <si>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</si>
  <si>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</si>
  <si>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</si>
  <si>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</si>
  <si>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</si>
  <si>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</si>
  <si>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</si>
  <si>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</si>
  <si>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</si>
  <si>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</si>
  <si>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</si>
  <si>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</si>
  <si>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</si>
  <si>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</si>
  <si>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</si>
  <si>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</si>
  <si>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</si>
  <si>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</si>
  <si>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</si>
  <si>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</si>
  <si>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</si>
  <si>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</si>
  <si>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</si>
  <si>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</si>
  <si>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</si>
  <si>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</si>
  <si>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</si>
  <si>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</si>
  <si>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</si>
  <si>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</si>
  <si>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</si>
  <si>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</si>
  <si>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</si>
  <si>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</si>
  <si>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</si>
  <si>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</si>
  <si>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</si>
  <si>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</si>
  <si>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</si>
  <si>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</si>
  <si>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</si>
  <si>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</si>
  <si>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</si>
  <si>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</si>
  <si>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</si>
  <si>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</si>
  <si>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</si>
  <si>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</si>
  <si>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</si>
  <si>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</si>
  <si>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</si>
  <si>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</si>
  <si>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</si>
  <si>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</si>
  <si>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</si>
  <si>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</si>
  <si>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</si>
  <si>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</si>
  <si>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</si>
  <si>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</si>
  <si>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</si>
  <si>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</si>
  <si>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</si>
  <si>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</si>
  <si>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</si>
  <si>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</si>
  <si>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</si>
  <si>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</si>
  <si>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</si>
  <si>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</si>
  <si>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</si>
  <si>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</si>
  <si>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</si>
  <si>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</si>
  <si>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</si>
  <si>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</si>
  <si>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</si>
  <si>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</si>
  <si>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</si>
  <si>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</si>
  <si>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</si>
  <si>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</si>
  <si>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</si>
  <si>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</si>
  <si>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</si>
  <si>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</si>
  <si>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</si>
  <si>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</si>
  <si>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</si>
  <si>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</si>
  <si>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</si>
  <si>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</si>
  <si>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</si>
  <si>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</si>
  <si>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</si>
  <si>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</si>
  <si>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</si>
  <si>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</si>
  <si>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</si>
  <si>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</si>
  <si>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</si>
  <si>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</si>
  <si>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</si>
  <si>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</si>
  <si>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</si>
  <si>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</si>
  <si>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</si>
  <si>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</si>
  <si>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</si>
  <si>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</si>
  <si>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</si>
  <si>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</si>
  <si>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</si>
  <si>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</si>
  <si>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</si>
  <si>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</si>
  <si>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</si>
  <si>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</si>
  <si>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</si>
  <si>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</si>
  <si>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</si>
  <si>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</si>
  <si>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</si>
  <si>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</si>
  <si>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</si>
  <si>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</si>
  <si>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</si>
  <si>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</si>
  <si>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</si>
  <si>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</si>
  <si>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</si>
  <si>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</si>
  <si>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</si>
  <si>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</si>
  <si>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</si>
  <si>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</si>
  <si>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</si>
  <si>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</si>
  <si>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</si>
  <si>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</si>
  <si>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</si>
  <si>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</si>
  <si>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</si>
  <si>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</si>
  <si>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</si>
  <si>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</si>
  <si>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</si>
  <si>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</si>
  <si>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</si>
  <si>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</si>
  <si>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</si>
  <si>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</si>
  <si>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</si>
  <si>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</si>
  <si>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</si>
  <si>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</si>
  <si>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</si>
  <si>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</si>
  <si>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</si>
  <si>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</si>
  <si>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</si>
  <si>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</si>
  <si>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</si>
  <si>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</si>
  <si>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</si>
  <si>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</si>
  <si>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</si>
  <si>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</si>
  <si>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</si>
  <si>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</si>
  <si>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</si>
  <si>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</si>
  <si>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</si>
  <si>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</si>
  <si>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</si>
  <si>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</si>
  <si>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</si>
  <si>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</si>
  <si>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</si>
  <si>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</si>
  <si>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</si>
  <si>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</si>
  <si>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</si>
  <si>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</si>
  <si>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</si>
  <si>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</si>
  <si>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</si>
  <si>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</si>
  <si>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</si>
  <si>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</si>
  <si>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</si>
  <si>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</si>
  <si>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</si>
  <si>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</si>
  <si>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</si>
  <si>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</si>
  <si>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</si>
  <si>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</si>
  <si>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</si>
  <si>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</si>
  <si>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</si>
  <si>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</si>
  <si>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</si>
  <si>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</si>
  <si>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</si>
  <si>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</si>
  <si>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</si>
  <si>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</si>
  <si>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</si>
  <si>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</si>
  <si>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</si>
  <si>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</si>
  <si>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</si>
  <si>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</si>
  <si>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</si>
  <si>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</si>
  <si>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</si>
  <si>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</si>
  <si>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</si>
  <si>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</si>
  <si>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</si>
  <si>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</si>
  <si>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</si>
  <si>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</si>
  <si>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</si>
  <si>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</si>
  <si>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</si>
  <si>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</si>
  <si>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</si>
  <si>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</si>
  <si>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</si>
  <si>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</si>
  <si>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</si>
  <si>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</si>
  <si>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</si>
  <si>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</si>
  <si>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</si>
  <si>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</si>
  <si>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</si>
  <si>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</si>
  <si>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</si>
  <si>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</si>
  <si>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</si>
  <si>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</si>
  <si>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</si>
  <si>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</si>
  <si>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</si>
  <si>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</si>
  <si>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</si>
  <si>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</si>
  <si>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</si>
  <si>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</si>
  <si>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</si>
  <si>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</si>
  <si>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</si>
  <si>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</si>
  <si>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</si>
  <si>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</si>
  <si>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</si>
  <si>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</si>
  <si>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</si>
  <si>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</si>
  <si>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</si>
  <si>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</si>
  <si>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</si>
  <si>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</si>
  <si>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</si>
  <si>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</si>
  <si>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</si>
  <si>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</si>
  <si>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</si>
  <si>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</si>
  <si>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</si>
  <si>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</si>
  <si>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</si>
  <si>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</si>
  <si>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</si>
  <si>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</si>
  <si>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</si>
  <si>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</si>
  <si>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</si>
  <si>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</si>
  <si>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</si>
  <si>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</si>
  <si>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</si>
  <si>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</si>
  <si>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</si>
  <si>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</si>
  <si>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</si>
  <si>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</si>
  <si>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</si>
  <si>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</si>
  <si>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</si>
  <si>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</si>
  <si>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</si>
  <si>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</si>
  <si>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</si>
  <si>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</si>
  <si>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</si>
  <si>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</si>
  <si>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</si>
  <si>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</si>
  <si>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</si>
  <si>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</si>
  <si>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</si>
  <si>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</si>
  <si>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</si>
  <si>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</si>
  <si>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</si>
  <si>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</si>
  <si>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</si>
  <si>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</si>
  <si>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</si>
  <si>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</si>
  <si>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</si>
  <si>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</si>
  <si>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</si>
  <si>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</si>
  <si>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</si>
  <si>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</si>
  <si>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</si>
  <si>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</si>
  <si>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</si>
  <si>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</si>
  <si>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</si>
  <si>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</si>
  <si>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</si>
  <si>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</si>
  <si>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</si>
  <si>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</si>
  <si>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</si>
  <si>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</si>
  <si>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</si>
  <si>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</si>
  <si>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</si>
  <si>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</si>
  <si>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</si>
  <si>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</si>
  <si>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</si>
  <si>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</si>
  <si>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</si>
  <si>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</si>
  <si>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</si>
  <si>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</si>
  <si>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</si>
  <si>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</si>
  <si>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</si>
  <si>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</si>
  <si>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</si>
  <si>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</si>
  <si>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</si>
  <si>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</si>
  <si>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</si>
  <si>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</si>
  <si>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</si>
  <si>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</si>
  <si>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</si>
  <si>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</si>
  <si>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</si>
  <si>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</si>
  <si>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</si>
  <si>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</si>
  <si>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</si>
  <si>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</si>
  <si>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</si>
  <si>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</si>
  <si>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</si>
  <si>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</si>
  <si>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</si>
  <si>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</si>
  <si>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</si>
  <si>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</si>
  <si>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</si>
  <si>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</si>
  <si>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</si>
  <si>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</si>
  <si>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</si>
  <si>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</si>
  <si>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</si>
  <si>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</si>
  <si>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</si>
  <si>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</si>
  <si>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</si>
  <si>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</si>
  <si>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</si>
  <si>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</si>
  <si>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</si>
  <si>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</si>
  <si>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</si>
  <si>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</si>
  <si>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</si>
  <si>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</si>
  <si>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</si>
  <si>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</si>
  <si>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</si>
  <si>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</si>
  <si>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</si>
  <si>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</si>
  <si>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</si>
  <si>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</si>
  <si>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</si>
  <si>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</si>
  <si>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</si>
  <si>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</si>
  <si>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</si>
  <si>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</si>
  <si>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</si>
  <si>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</si>
  <si>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</si>
  <si>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</si>
  <si>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</si>
  <si>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</si>
  <si>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</si>
  <si>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</si>
  <si>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</si>
  <si>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</si>
  <si>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</si>
  <si>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</si>
  <si>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</si>
  <si>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</si>
  <si>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</si>
  <si>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</si>
  <si>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</si>
  <si>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</si>
  <si>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</si>
  <si>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</si>
  <si>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</si>
  <si>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</si>
  <si>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</si>
  <si>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</si>
  <si>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</si>
  <si>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</si>
  <si>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</si>
  <si>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</si>
  <si>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</si>
  <si>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</si>
  <si>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</si>
  <si>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</si>
  <si>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</si>
  <si>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</si>
  <si>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</si>
  <si>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</si>
  <si>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</si>
  <si>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</si>
  <si>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</si>
  <si>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</si>
  <si>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</si>
  <si>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</si>
  <si>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</si>
  <si>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</si>
  <si>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</si>
  <si>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</si>
  <si>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</si>
  <si>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</si>
  <si>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</si>
  <si>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</si>
  <si>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</si>
  <si>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</si>
  <si>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</si>
  <si>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</si>
  <si>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</si>
  <si>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</si>
  <si>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</si>
  <si>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</si>
  <si>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</si>
  <si>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</si>
  <si>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</si>
  <si>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</si>
  <si>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</si>
  <si>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</si>
  <si>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</si>
  <si>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</si>
  <si>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</si>
  <si>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</si>
  <si>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</si>
  <si>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</si>
  <si>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</si>
  <si>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</si>
  <si>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</si>
  <si>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</si>
  <si>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</si>
  <si>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</si>
  <si>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</si>
  <si>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</si>
  <si>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</si>
  <si>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</si>
  <si>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</si>
  <si>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</si>
  <si>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</si>
  <si>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</si>
  <si>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</si>
  <si>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</si>
  <si>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</si>
  <si>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</si>
  <si>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</si>
  <si>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</si>
  <si>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</si>
  <si>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</si>
  <si>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</si>
  <si>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</si>
  <si>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</si>
  <si>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</si>
  <si>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</si>
  <si>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</si>
  <si>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</si>
  <si>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</si>
  <si>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</si>
  <si>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</si>
  <si>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</si>
  <si>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</si>
  <si>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</si>
  <si>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</si>
  <si>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</si>
  <si>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</si>
  <si>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</si>
  <si>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</si>
  <si>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</si>
  <si>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</si>
  <si>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</si>
  <si>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</si>
  <si>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</si>
  <si>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</si>
  <si>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</si>
  <si>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</si>
  <si>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</si>
  <si>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</si>
  <si>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</si>
  <si>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</si>
  <si>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</si>
  <si>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</si>
  <si>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</si>
  <si>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</si>
  <si>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</si>
  <si>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</si>
  <si>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</si>
  <si>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</si>
  <si>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</si>
  <si>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</si>
  <si>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</si>
  <si>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</si>
  <si>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</si>
  <si>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</si>
  <si>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</si>
  <si>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</si>
  <si>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</si>
  <si>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</si>
  <si>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</si>
  <si>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</si>
  <si>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</si>
  <si>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</si>
  <si>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</si>
  <si>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</si>
  <si>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</si>
  <si>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</si>
  <si>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</si>
  <si>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</si>
  <si>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</si>
  <si>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</si>
  <si>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</si>
  <si>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</si>
  <si>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</si>
  <si>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</si>
  <si>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</si>
  <si>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</si>
  <si>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</si>
  <si>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</si>
  <si>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</si>
  <si>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</si>
  <si>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</si>
  <si>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</si>
  <si>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</si>
  <si>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</si>
  <si>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</si>
  <si>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</si>
  <si>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</si>
  <si>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</si>
  <si>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</si>
  <si>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</si>
  <si>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</si>
  <si>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</si>
  <si>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</si>
  <si>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</si>
  <si>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</si>
  <si>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</si>
  <si>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</si>
  <si>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</si>
  <si>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</si>
  <si>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</si>
  <si>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</si>
  <si>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</si>
  <si>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</si>
  <si>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</si>
  <si>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</si>
  <si>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</si>
  <si>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</si>
  <si>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</si>
  <si>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</si>
  <si>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</si>
  <si>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</si>
  <si>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</si>
  <si>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</si>
  <si>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</si>
  <si>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</si>
  <si>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</si>
  <si>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</si>
  <si>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</si>
  <si>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</si>
  <si>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</si>
  <si>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</si>
  <si>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</si>
  <si>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</si>
  <si>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</si>
  <si>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</si>
  <si>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</si>
  <si>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</si>
  <si>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</si>
  <si>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</si>
  <si>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</si>
  <si>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</si>
  <si>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</si>
  <si>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</si>
  <si>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</si>
  <si>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</si>
  <si>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</si>
  <si>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</si>
  <si>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</si>
  <si>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</si>
  <si>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</si>
  <si>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</si>
  <si>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</si>
  <si>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</si>
  <si>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</si>
  <si>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</si>
  <si>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</si>
  <si>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</si>
  <si>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</si>
  <si>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</si>
  <si>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</si>
  <si>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</si>
  <si>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</si>
  <si>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</si>
  <si>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</si>
  <si>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</si>
  <si>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</si>
  <si>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</si>
  <si>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</si>
  <si>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</si>
  <si>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</si>
  <si>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</si>
  <si>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</si>
  <si>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</si>
  <si>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</si>
  <si>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</si>
  <si>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</si>
  <si>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</si>
  <si>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</si>
  <si>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</si>
  <si>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</si>
  <si>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</si>
  <si>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</si>
  <si>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</si>
  <si>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</si>
  <si>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</si>
  <si>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</si>
  <si>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</si>
  <si>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</si>
  <si>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</si>
  <si>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</si>
  <si>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</si>
  <si>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</si>
  <si>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</si>
  <si>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</si>
  <si>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</si>
  <si>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</si>
  <si>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</si>
  <si>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</si>
  <si>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</si>
  <si>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</si>
  <si>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</si>
  <si>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</si>
  <si>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</si>
  <si>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</si>
  <si>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</si>
  <si>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</si>
  <si>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</si>
  <si>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</si>
  <si>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</si>
  <si>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</si>
  <si>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</si>
  <si>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</si>
  <si>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</si>
  <si>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</si>
  <si>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</si>
  <si>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</si>
  <si>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</si>
  <si>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</si>
  <si>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</si>
  <si>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</si>
  <si>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</si>
  <si>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</si>
  <si>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</si>
  <si>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</si>
  <si>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</si>
  <si>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</si>
  <si>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</si>
  <si>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</si>
  <si>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</si>
  <si>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</si>
  <si>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</si>
  <si>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</si>
  <si>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</si>
  <si>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</si>
  <si>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</si>
  <si>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</si>
  <si>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</si>
  <si>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</si>
  <si>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</si>
  <si>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</si>
  <si>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</si>
  <si>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</si>
  <si>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</si>
  <si>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</si>
  <si>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</si>
  <si>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</si>
  <si>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</si>
  <si>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</si>
  <si>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</si>
  <si>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</si>
  <si>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</si>
  <si>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</si>
  <si>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</si>
  <si>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</si>
  <si>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</si>
  <si>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</si>
  <si>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</si>
  <si>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</si>
  <si>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</si>
  <si>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</si>
  <si>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</si>
  <si>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</si>
  <si>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</si>
  <si>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</si>
  <si>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</si>
  <si>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</si>
  <si>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</si>
  <si>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</si>
  <si>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</si>
  <si>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</si>
  <si>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</si>
  <si>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</si>
  <si>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</si>
  <si>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</si>
  <si>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</si>
  <si>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</si>
  <si>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</si>
  <si>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</si>
  <si>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</si>
  <si>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</si>
  <si>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</si>
  <si>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</si>
  <si>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</si>
  <si>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</si>
  <si>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</si>
  <si>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</si>
  <si>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</si>
  <si>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</si>
  <si>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</si>
  <si>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</si>
  <si>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</si>
  <si>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</si>
  <si>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</si>
  <si>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</si>
  <si>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</si>
  <si>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</si>
  <si>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</si>
  <si>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</si>
  <si>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</si>
  <si>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</si>
  <si>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</si>
  <si>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</si>
  <si>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</si>
  <si>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</si>
  <si>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</si>
  <si>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</si>
  <si>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</si>
  <si>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</si>
  <si>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</si>
  <si>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</si>
  <si>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</si>
  <si>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</si>
  <si>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</si>
  <si>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</si>
  <si>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</si>
  <si>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</si>
  <si>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</si>
  <si>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</si>
  <si>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</si>
  <si>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</si>
  <si>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</si>
  <si>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</si>
  <si>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</si>
  <si>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</si>
  <si>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</si>
  <si>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</si>
  <si>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</si>
  <si>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</si>
  <si>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</si>
  <si>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</si>
  <si>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</si>
  <si>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</si>
  <si>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</si>
  <si>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</si>
  <si>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</si>
  <si>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</si>
  <si>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</si>
  <si>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</si>
  <si>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</si>
  <si>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</si>
  <si>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</si>
  <si>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</si>
  <si>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</si>
  <si>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</si>
  <si>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</si>
  <si>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</si>
  <si>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</si>
  <si>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</si>
  <si>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</si>
  <si>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</si>
  <si>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</si>
  <si>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</si>
  <si>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</si>
  <si>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</si>
  <si>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</si>
  <si>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</si>
  <si>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</si>
  <si>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</si>
  <si>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</si>
  <si>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</si>
  <si>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</si>
  <si>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</si>
  <si>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</si>
  <si>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</si>
  <si>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</si>
  <si>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</si>
  <si>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</si>
  <si>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</si>
  <si>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</si>
  <si>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</si>
  <si>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</si>
  <si>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</si>
  <si>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</si>
  <si>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</si>
  <si>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</si>
  <si>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</si>
  <si>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</si>
  <si>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</si>
  <si>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</si>
  <si>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</si>
  <si>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</si>
  <si>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</si>
  <si>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</si>
  <si>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</si>
  <si>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</si>
  <si>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</si>
  <si>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</si>
  <si>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</si>
  <si>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</si>
  <si>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</si>
  <si>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</si>
  <si>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</si>
  <si>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</si>
  <si>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</si>
  <si>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</si>
  <si>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</si>
  <si>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</si>
  <si>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</si>
  <si>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</si>
  <si>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</si>
  <si>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</si>
  <si>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</si>
  <si>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</si>
  <si>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</si>
  <si>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</si>
  <si>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</si>
  <si>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</si>
  <si>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</si>
  <si>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</si>
  <si>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</si>
  <si>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</si>
  <si>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</si>
  <si>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</si>
  <si>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</si>
  <si>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</si>
  <si>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</si>
  <si>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</si>
  <si>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</si>
  <si>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</si>
  <si>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</si>
  <si>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</si>
  <si>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</si>
  <si>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</si>
  <si>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</si>
  <si>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</si>
  <si>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</si>
  <si>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</si>
  <si>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</si>
  <si>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</si>
  <si>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</si>
  <si>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</si>
  <si>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</si>
  <si>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</si>
  <si>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</si>
  <si>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</si>
  <si>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</si>
  <si>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</si>
  <si>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</si>
  <si>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</si>
  <si>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</si>
  <si>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</si>
  <si>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</si>
  <si>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</si>
  <si>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</si>
  <si>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</si>
  <si>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</si>
  <si>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</si>
  <si>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</si>
  <si>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</si>
  <si>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</si>
  <si>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</si>
  <si>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</si>
  <si>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</si>
  <si>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</si>
  <si>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</si>
  <si>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</si>
  <si>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</si>
  <si>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</si>
  <si>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</si>
  <si>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</si>
  <si>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</si>
  <si>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</si>
  <si>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</si>
  <si>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</si>
  <si>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</si>
  <si>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</si>
  <si>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</si>
  <si>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</si>
  <si>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</si>
  <si>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</si>
  <si>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</si>
  <si>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</si>
  <si>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</si>
  <si>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</si>
  <si>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</si>
  <si>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</si>
  <si>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</si>
  <si>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</si>
  <si>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</si>
  <si>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</si>
  <si>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</si>
  <si>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</si>
  <si>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</si>
  <si>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</si>
  <si>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</si>
  <si>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</si>
  <si>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</si>
  <si>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</si>
  <si>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</si>
  <si>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</si>
  <si>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</si>
  <si>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</si>
  <si>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</si>
  <si>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</si>
  <si>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</si>
  <si>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</si>
  <si>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</si>
  <si>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</si>
  <si>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</si>
  <si>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</si>
  <si>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</si>
  <si>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</si>
  <si>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</si>
  <si>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</si>
  <si>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</si>
  <si>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</si>
  <si>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</si>
  <si>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</si>
  <si>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</si>
  <si>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</si>
  <si>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</si>
  <si>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</si>
  <si>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</si>
  <si>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</si>
  <si>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</si>
  <si>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</si>
  <si>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</si>
  <si>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</si>
  <si>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</si>
  <si>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</si>
  <si>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</si>
  <si>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</si>
  <si>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</si>
  <si>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</si>
  <si>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</si>
  <si>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</si>
  <si>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</si>
  <si>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</si>
  <si>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</si>
  <si>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</si>
  <si>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</si>
  <si>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</si>
  <si>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</si>
  <si>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</si>
  <si>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</si>
  <si>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</si>
  <si>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</si>
  <si>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</si>
  <si>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</si>
  <si>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</si>
  <si>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</si>
  <si>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</si>
  <si>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</si>
  <si>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</si>
  <si>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</si>
  <si>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</si>
  <si>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</si>
  <si>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</si>
  <si>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</si>
  <si>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</si>
  <si>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</si>
  <si>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</si>
  <si>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</si>
  <si>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</si>
  <si>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</si>
  <si>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</si>
  <si>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</si>
  <si>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</si>
  <si>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</si>
  <si>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</si>
  <si>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</si>
  <si>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</si>
  <si>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</si>
  <si>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</si>
  <si>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</si>
  <si>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</si>
  <si>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</si>
  <si>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</si>
  <si>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</si>
  <si>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</si>
  <si>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</si>
  <si>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</si>
  <si>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</si>
  <si>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</si>
  <si>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</si>
  <si>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</si>
  <si>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</si>
  <si>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</si>
  <si>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</si>
  <si>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</si>
  <si>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</si>
  <si>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</si>
  <si>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</si>
  <si>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</si>
  <si>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</si>
  <si>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</si>
  <si>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</si>
  <si>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</si>
  <si>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</si>
  <si>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</si>
  <si>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</si>
  <si>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</si>
  <si>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</si>
  <si>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</si>
  <si>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</si>
  <si>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</si>
  <si>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</si>
  <si>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</si>
  <si>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</si>
  <si>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</si>
  <si>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</si>
  <si>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</si>
  <si>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</si>
  <si>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</si>
  <si>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</si>
  <si>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</si>
  <si>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</si>
  <si>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</si>
  <si>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</si>
  <si>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</si>
  <si>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</si>
  <si>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</si>
  <si>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</si>
  <si>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</si>
  <si>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</si>
  <si>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</si>
  <si>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</si>
  <si>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</si>
  <si>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</si>
  <si>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</si>
  <si>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</si>
  <si>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</si>
  <si>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</si>
  <si>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</si>
  <si>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</si>
  <si>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</si>
  <si>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</si>
  <si>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</si>
  <si>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</si>
  <si>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</si>
  <si>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</si>
  <si>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</si>
  <si>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</si>
  <si>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</si>
  <si>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</si>
  <si>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</si>
  <si>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</si>
  <si>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</si>
  <si>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</si>
  <si>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</si>
  <si>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</si>
  <si>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</si>
  <si>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</si>
  <si>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</si>
  <si>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</si>
  <si>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</si>
  <si>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</si>
  <si>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</si>
  <si>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</si>
  <si>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</si>
  <si>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</si>
  <si>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</si>
  <si>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</si>
  <si>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</si>
  <si>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</si>
  <si>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</si>
  <si>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</si>
  <si>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</si>
  <si>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</si>
  <si>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</si>
  <si>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</si>
  <si>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</si>
  <si>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</si>
  <si>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</si>
  <si>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</si>
  <si>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</si>
  <si>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</si>
  <si>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</si>
  <si>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</si>
  <si>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</si>
  <si>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</si>
  <si>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</si>
  <si>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</si>
  <si>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</si>
  <si>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</si>
  <si>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</si>
  <si>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</si>
  <si>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</si>
  <si>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</si>
  <si>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</si>
  <si>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</si>
  <si>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</si>
  <si>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</si>
  <si>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</si>
  <si>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</si>
  <si>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</si>
  <si>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</si>
  <si>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</si>
  <si>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</si>
  <si>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</si>
  <si>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</si>
  <si>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</si>
  <si>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</si>
  <si>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</si>
  <si>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</si>
  <si>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</si>
  <si>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</si>
  <si>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</si>
  <si>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</si>
  <si>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</si>
  <si>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</si>
  <si>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</si>
  <si>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</si>
  <si>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</si>
  <si>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</si>
  <si>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</si>
  <si>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</si>
  <si>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</si>
  <si>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</si>
  <si>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</si>
  <si>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</si>
  <si>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</si>
  <si>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</si>
  <si>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</si>
  <si>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</si>
  <si>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</si>
  <si>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</si>
  <si>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</si>
  <si>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</si>
  <si>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</si>
  <si>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</si>
  <si>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</si>
  <si>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</si>
  <si>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</si>
  <si>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</si>
  <si>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</si>
  <si>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</si>
  <si>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</si>
  <si>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</si>
  <si>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</si>
  <si>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</si>
  <si>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</si>
  <si>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</si>
  <si>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</si>
  <si>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</si>
  <si>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</si>
  <si>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</si>
  <si>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</si>
  <si>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</si>
  <si>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</si>
  <si>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</si>
  <si>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</si>
  <si>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</si>
  <si>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</si>
  <si>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</si>
  <si>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</si>
  <si>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</si>
  <si>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</si>
  <si>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</si>
  <si>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</si>
  <si>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</si>
  <si>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</si>
  <si>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</si>
  <si>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</si>
  <si>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</si>
  <si>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</si>
  <si>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</si>
  <si>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</si>
  <si>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</si>
  <si>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</si>
  <si>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</si>
  <si>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</si>
  <si>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</si>
  <si>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</si>
  <si>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</si>
  <si>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</si>
  <si>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</si>
  <si>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</si>
  <si>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</si>
  <si>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</si>
  <si>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</si>
  <si>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</si>
  <si>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</si>
  <si>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</si>
  <si>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</si>
  <si>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</si>
  <si>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</si>
  <si>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</si>
  <si>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</si>
  <si>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</si>
  <si>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</si>
  <si>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</si>
  <si>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</si>
  <si>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</si>
  <si>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</si>
  <si>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</si>
  <si>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</si>
  <si>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</si>
  <si>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</si>
  <si>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</si>
  <si>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</si>
  <si>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</si>
  <si>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</si>
  <si>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</si>
  <si>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</si>
  <si>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</si>
  <si>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</si>
  <si>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</si>
  <si>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</si>
  <si>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</si>
  <si>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</si>
  <si>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</si>
  <si>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</si>
  <si>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</si>
  <si>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</si>
  <si>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</si>
  <si>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</si>
  <si>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</si>
  <si>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</si>
  <si>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</si>
  <si>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</si>
  <si>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</si>
  <si>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</si>
  <si>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</si>
  <si>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</si>
  <si>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</si>
  <si>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</si>
  <si>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</si>
  <si>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</si>
  <si>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</si>
  <si>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</si>
  <si>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</si>
  <si>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</si>
  <si>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</si>
  <si>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</si>
  <si>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</si>
  <si>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</si>
  <si>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</si>
  <si>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</si>
  <si>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</si>
  <si>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</si>
  <si>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</si>
  <si>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</si>
  <si>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</si>
  <si>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</si>
  <si>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</si>
  <si>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</si>
  <si>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</si>
  <si>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</si>
  <si>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</si>
  <si>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</si>
  <si>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</si>
  <si>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</si>
  <si>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</si>
  <si>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</si>
  <si>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</si>
  <si>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</si>
  <si>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</si>
  <si>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</si>
  <si>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</si>
  <si>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</si>
  <si>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</si>
  <si>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</si>
  <si>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</si>
  <si>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</si>
  <si>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</si>
  <si>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</si>
  <si>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</si>
  <si>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</si>
  <si>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</si>
  <si>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</si>
  <si>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</si>
  <si>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</si>
  <si>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</si>
  <si>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</si>
  <si>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</si>
  <si>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</si>
  <si>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</si>
  <si>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</si>
  <si>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</si>
  <si>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</si>
  <si>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</si>
  <si>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</si>
  <si>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</si>
  <si>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</si>
  <si>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</si>
  <si>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</si>
  <si>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</si>
  <si>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</si>
  <si>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</si>
  <si>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</si>
  <si>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</si>
  <si>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</si>
  <si>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</si>
  <si>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</si>
  <si>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</si>
  <si>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</si>
  <si>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</si>
  <si>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</si>
  <si>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</si>
  <si>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</si>
  <si>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</si>
  <si>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</si>
  <si>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</si>
  <si>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</si>
  <si>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</si>
  <si>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</si>
  <si>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</si>
  <si>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</si>
  <si>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</si>
  <si>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</si>
  <si>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</si>
  <si>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</si>
  <si>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</si>
  <si>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</si>
  <si>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</si>
  <si>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</si>
  <si>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</si>
  <si>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</si>
  <si>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</si>
  <si>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</si>
  <si>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</si>
  <si>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</si>
  <si>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</si>
  <si>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</si>
  <si>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</si>
  <si>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</si>
  <si>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</si>
  <si>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</si>
  <si>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</si>
  <si>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</si>
  <si>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</si>
  <si>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</si>
  <si>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</si>
  <si>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</si>
  <si>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</si>
  <si>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</si>
  <si>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</si>
  <si>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</si>
  <si>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</si>
  <si>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</si>
  <si>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</si>
  <si>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</si>
  <si>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</si>
  <si>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</si>
  <si>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</si>
  <si>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</si>
  <si>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</si>
  <si>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</si>
  <si>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</si>
  <si>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</si>
  <si>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</si>
  <si>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</si>
  <si>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</si>
  <si>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</si>
  <si>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</si>
  <si>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</si>
  <si>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</si>
  <si>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</si>
  <si>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</si>
  <si>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</si>
  <si>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</si>
  <si>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</si>
  <si>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</si>
  <si>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</si>
  <si>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</si>
  <si>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</si>
  <si>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</si>
  <si>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</si>
  <si>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</si>
  <si>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</si>
  <si>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</si>
  <si>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</si>
  <si>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</si>
  <si>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</si>
  <si>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</si>
  <si>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</si>
  <si>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</si>
  <si>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</si>
  <si>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</si>
  <si>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</si>
  <si>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</si>
  <si>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</si>
  <si>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</si>
  <si>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</si>
  <si>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</si>
  <si>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</si>
  <si>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</si>
  <si>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</si>
  <si>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</si>
  <si>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</si>
  <si>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</si>
  <si>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</si>
  <si>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</si>
  <si>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</si>
  <si>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</si>
  <si>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</si>
  <si>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</si>
  <si>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</si>
  <si>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</si>
  <si>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</si>
  <si>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</si>
  <si>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</si>
  <si>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</si>
  <si>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</si>
  <si>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</si>
  <si>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</si>
  <si>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</si>
  <si>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</si>
  <si>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</si>
  <si>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</si>
  <si>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</si>
  <si>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</si>
  <si>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</si>
  <si>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</si>
  <si>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</si>
  <si>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</si>
  <si>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</si>
  <si>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</si>
  <si>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</si>
  <si>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</si>
  <si>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</si>
  <si>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</si>
  <si>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</si>
  <si>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</si>
  <si>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</si>
  <si>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</si>
  <si>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</si>
  <si>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</si>
  <si>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</si>
  <si>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</si>
  <si>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</si>
  <si>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</si>
  <si>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</si>
  <si>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</si>
  <si>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</si>
  <si>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</si>
  <si>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</si>
  <si>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</si>
  <si>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</si>
  <si>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</si>
  <si>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</si>
  <si>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</si>
  <si>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</si>
  <si>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</si>
  <si>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</si>
  <si>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</si>
  <si>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</si>
  <si>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</si>
  <si>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</si>
  <si>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</si>
  <si>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</si>
  <si>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</si>
  <si>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</si>
  <si>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</si>
  <si>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</si>
  <si>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</si>
  <si>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</si>
  <si>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</si>
  <si>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</si>
  <si>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</si>
  <si>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</si>
  <si>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</si>
  <si>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</si>
  <si>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</si>
  <si>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</si>
  <si>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</si>
  <si>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</si>
  <si>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</si>
  <si>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</si>
  <si>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</si>
  <si>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</si>
  <si>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</si>
  <si>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</si>
  <si>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</si>
  <si>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</si>
  <si>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</si>
  <si>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</si>
  <si>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</si>
  <si>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</si>
  <si>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</si>
  <si>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</si>
  <si>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</si>
  <si>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</si>
  <si>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</si>
  <si>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</si>
  <si>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</si>
  <si>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</si>
  <si>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</si>
  <si>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</si>
  <si>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</si>
  <si>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</si>
  <si>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</si>
  <si>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</si>
  <si>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</si>
  <si>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</si>
  <si>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</si>
  <si>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</si>
  <si>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</si>
  <si>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</si>
  <si>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</si>
  <si>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</si>
  <si>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</si>
  <si>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</si>
  <si>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</si>
  <si>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</si>
  <si>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</si>
  <si>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</si>
  <si>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</si>
  <si>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</si>
  <si>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</si>
  <si>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</si>
  <si>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</si>
  <si>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</si>
  <si>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</si>
  <si>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</si>
  <si>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</si>
  <si>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</si>
  <si>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</si>
  <si>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</si>
  <si>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</si>
  <si>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</si>
  <si>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</si>
  <si>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</si>
  <si>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</si>
  <si>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</si>
  <si>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</si>
  <si>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</si>
  <si>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</si>
  <si>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</si>
  <si>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</si>
  <si>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</si>
  <si>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</si>
  <si>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</si>
  <si>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</si>
  <si>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</si>
  <si>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</si>
  <si>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</si>
  <si>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</si>
  <si>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</si>
  <si>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</si>
  <si>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</si>
  <si>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</si>
  <si>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</si>
  <si>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</si>
  <si>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</si>
  <si>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</si>
  <si>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</si>
  <si>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</si>
  <si>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</si>
  <si>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</si>
  <si>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</si>
  <si>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</si>
  <si>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</si>
  <si>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</si>
  <si>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</si>
  <si>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</si>
  <si>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</si>
  <si>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</si>
  <si>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</si>
  <si>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</si>
  <si>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</si>
  <si>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</si>
  <si>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</si>
  <si>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</si>
  <si>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</si>
  <si>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</si>
  <si>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</si>
  <si>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</si>
  <si>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</si>
  <si>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</si>
  <si>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</si>
  <si>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</si>
  <si>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</si>
  <si>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</si>
  <si>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</si>
  <si>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</si>
  <si>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</si>
  <si>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</si>
  <si>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</si>
  <si>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</si>
  <si>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</si>
  <si>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</si>
  <si>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</si>
  <si>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</si>
  <si>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</si>
  <si>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</si>
  <si>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</si>
  <si>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</si>
  <si>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</si>
  <si>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</si>
  <si>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</si>
  <si>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</si>
  <si>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</si>
  <si>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</si>
  <si>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</si>
  <si>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</si>
  <si>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</si>
  <si>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</si>
  <si>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</si>
  <si>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</si>
  <si>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</si>
  <si>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</si>
  <si>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</si>
  <si>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</si>
  <si>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</si>
  <si>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</si>
  <si>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</si>
  <si>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</si>
  <si>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</si>
  <si>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</si>
  <si>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</si>
  <si>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</si>
  <si>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</si>
  <si>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</si>
  <si>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</si>
  <si>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</si>
  <si>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</si>
  <si>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</si>
  <si>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</si>
  <si>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</si>
  <si>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</si>
  <si>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</si>
  <si>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</si>
  <si>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</si>
  <si>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</si>
  <si>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</si>
  <si>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</si>
  <si>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</si>
  <si>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</si>
  <si>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</si>
  <si>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</si>
  <si>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</si>
  <si>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</si>
  <si>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</si>
  <si>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</si>
  <si>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</si>
  <si>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</si>
  <si>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</si>
  <si>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</si>
  <si>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</si>
  <si>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</si>
  <si>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</si>
  <si>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</si>
  <si>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</si>
  <si>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</si>
  <si>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</si>
  <si>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</si>
  <si>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</si>
  <si>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</si>
  <si>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</si>
  <si>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</si>
  <si>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</si>
  <si>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</si>
  <si>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</si>
  <si>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</si>
  <si>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</si>
  <si>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</si>
  <si>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</si>
  <si>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</si>
  <si>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</si>
  <si>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</si>
  <si>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</si>
  <si>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</si>
  <si>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</si>
  <si>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</si>
  <si>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</si>
  <si>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</si>
  <si>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</si>
  <si>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</si>
  <si>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</si>
  <si>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</si>
  <si>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</si>
  <si>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</si>
  <si>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</si>
  <si>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</si>
  <si>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</si>
  <si>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</si>
  <si>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</si>
  <si>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</si>
  <si>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</si>
  <si>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</si>
  <si>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</si>
  <si>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</si>
  <si>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</si>
  <si>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</si>
  <si>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</si>
  <si>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</si>
  <si>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</si>
  <si>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</si>
  <si>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</si>
  <si>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</si>
  <si>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</si>
  <si>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</si>
  <si>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</si>
  <si>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</si>
  <si>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</si>
  <si>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</si>
  <si>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</si>
  <si>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</si>
  <si>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</si>
  <si>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</si>
  <si>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</si>
  <si>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</si>
  <si>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</si>
  <si>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</si>
  <si>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</si>
  <si>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</si>
  <si>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</si>
  <si>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</si>
  <si>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</si>
  <si>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</si>
  <si>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</si>
  <si>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</si>
  <si>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</si>
  <si>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</si>
  <si>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</si>
  <si>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</si>
  <si>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</si>
  <si>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</si>
  <si>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</si>
  <si>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</si>
  <si>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</si>
  <si>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</si>
  <si>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</si>
  <si>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</si>
  <si>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</si>
  <si>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</si>
  <si>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</si>
  <si>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</si>
  <si>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</si>
  <si>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</si>
  <si>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</si>
  <si>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</si>
  <si>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</si>
  <si>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</si>
  <si>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</si>
  <si>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</si>
  <si>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</si>
  <si>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</si>
  <si>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</si>
  <si>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</si>
  <si>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</si>
  <si>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</si>
  <si>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</si>
  <si>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</si>
  <si>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</si>
  <si>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</si>
  <si>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</si>
  <si>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</si>
  <si>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</si>
  <si>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</si>
  <si>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</si>
  <si>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</si>
  <si>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</si>
  <si>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</si>
  <si>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</si>
  <si>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</si>
  <si>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</si>
  <si>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</si>
  <si>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</si>
  <si>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</si>
  <si>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</si>
  <si>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</si>
  <si>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</si>
  <si>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</si>
  <si>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</si>
  <si>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</si>
  <si>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</si>
  <si>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</si>
  <si>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</si>
  <si>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</si>
  <si>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</si>
  <si>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</si>
  <si>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</si>
  <si>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</si>
  <si>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</si>
  <si>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</si>
  <si>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</si>
  <si>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</si>
  <si>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</si>
  <si>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</si>
  <si>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</si>
  <si>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</si>
  <si>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</si>
  <si>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</si>
  <si>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</si>
  <si>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</si>
  <si>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</si>
  <si>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</si>
  <si>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</si>
  <si>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</si>
  <si>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</si>
  <si>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</si>
  <si>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</si>
  <si>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</si>
  <si>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</si>
  <si>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</si>
  <si>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</si>
  <si>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</si>
  <si>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</si>
  <si>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</si>
  <si>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</si>
  <si>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</si>
  <si>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</si>
  <si>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</si>
  <si>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</si>
  <si>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</si>
  <si>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</si>
  <si>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</si>
  <si>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</si>
  <si>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</si>
  <si>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</si>
  <si>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</si>
  <si>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</si>
  <si>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</si>
  <si>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</si>
  <si>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</si>
  <si>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</si>
  <si>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</si>
  <si>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</si>
  <si>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</si>
  <si>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</si>
  <si>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</si>
  <si>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</si>
  <si>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</si>
  <si>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</si>
  <si>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</si>
  <si>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</si>
  <si>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</si>
  <si>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</si>
  <si>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</si>
  <si>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</si>
  <si>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</si>
  <si>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</si>
  <si>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</si>
  <si>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</si>
  <si>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</si>
  <si>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</si>
  <si>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</si>
  <si>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</si>
  <si>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</si>
  <si>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</si>
  <si>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</si>
  <si>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</si>
  <si>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</si>
  <si>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</si>
  <si>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</si>
  <si>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</si>
  <si>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</si>
  <si>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</si>
  <si>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</si>
  <si>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</si>
  <si>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</si>
  <si>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</si>
  <si>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</si>
  <si>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</si>
  <si>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</si>
  <si>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</si>
  <si>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</si>
  <si>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</si>
  <si>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</si>
  <si>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</si>
  <si>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</si>
  <si>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</si>
  <si>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</si>
  <si>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</si>
  <si>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</si>
  <si>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</si>
  <si>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</si>
  <si>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</si>
  <si>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</si>
  <si>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</si>
  <si>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</si>
  <si>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</si>
  <si>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</si>
  <si>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</si>
  <si>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</si>
  <si>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</si>
  <si>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</si>
  <si>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</si>
  <si>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</si>
  <si>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</si>
  <si>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</si>
  <si>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</si>
  <si>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</si>
  <si>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</si>
  <si>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</si>
  <si>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</si>
  <si>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</si>
  <si>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</si>
  <si>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</si>
  <si>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</si>
  <si>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</si>
  <si>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</si>
  <si>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</si>
  <si>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</si>
  <si>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</si>
  <si>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</si>
  <si>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</si>
  <si>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</si>
  <si>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</si>
  <si>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</si>
  <si>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</si>
  <si>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</si>
  <si>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</si>
  <si>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</si>
  <si>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</si>
  <si>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</si>
  <si>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</si>
  <si>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</si>
  <si>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</si>
  <si>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</si>
  <si>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</si>
  <si>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</si>
  <si>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</si>
  <si>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</si>
  <si>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</si>
  <si>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</si>
  <si>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</si>
  <si>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</si>
  <si>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</si>
  <si>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</si>
  <si>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</si>
  <si>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</si>
  <si>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</si>
  <si>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</si>
  <si>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</si>
  <si>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</si>
  <si>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</si>
  <si>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</si>
  <si>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</si>
  <si>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</si>
  <si>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</si>
  <si>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</si>
  <si>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</si>
  <si>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</si>
  <si>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</si>
  <si>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</si>
  <si>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</si>
  <si>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</si>
  <si>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</si>
  <si>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</si>
  <si>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</si>
  <si>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</si>
  <si>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</si>
  <si>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</si>
  <si>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</si>
  <si>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</si>
  <si>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</si>
  <si>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</si>
  <si>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</si>
  <si>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</si>
  <si>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</si>
  <si>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</si>
  <si>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</si>
  <si>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</si>
  <si>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</si>
  <si>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</si>
  <si>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</si>
  <si>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</si>
  <si>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</si>
  <si>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</si>
  <si>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</si>
  <si>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</si>
  <si>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</si>
  <si>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</si>
  <si>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</si>
  <si>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</si>
  <si>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</si>
  <si>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</si>
  <si>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</si>
  <si>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</si>
  <si>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</si>
  <si>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</si>
  <si>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</si>
  <si>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</si>
  <si>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</si>
  <si>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</si>
  <si>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</si>
  <si>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</si>
  <si>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</si>
  <si>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</si>
  <si>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</si>
  <si>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</si>
  <si>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</si>
  <si>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</si>
  <si>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</si>
  <si>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</si>
  <si>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</si>
  <si>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</si>
  <si>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</si>
  <si>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</si>
  <si>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</si>
  <si>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</si>
  <si>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</si>
  <si>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</si>
  <si>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</si>
  <si>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</si>
  <si>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</si>
  <si>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</si>
  <si>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</si>
  <si>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</si>
  <si>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</si>
  <si>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</si>
  <si>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</si>
  <si>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</si>
  <si>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</si>
  <si>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</si>
  <si>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</si>
  <si>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</si>
  <si>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</si>
  <si>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</si>
  <si>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</si>
  <si>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</si>
  <si>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</si>
  <si>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</si>
  <si>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</si>
  <si>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</si>
  <si>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</si>
  <si>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</si>
  <si>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</si>
  <si>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</si>
  <si>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</si>
  <si>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</si>
  <si>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</si>
  <si>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</si>
  <si>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</si>
  <si>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</si>
  <si>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</si>
  <si>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</si>
  <si>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</si>
  <si>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</si>
  <si>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</si>
  <si>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</si>
  <si>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</si>
  <si>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</si>
  <si>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</si>
  <si>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</si>
  <si>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</si>
  <si>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</si>
  <si>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</si>
  <si>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</si>
  <si>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</si>
  <si>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</si>
  <si>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</si>
  <si>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</si>
  <si>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</si>
  <si>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</si>
  <si>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</si>
  <si>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</si>
  <si>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</si>
  <si>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</si>
  <si>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</si>
  <si>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</si>
  <si>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</si>
  <si>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</si>
  <si>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</si>
  <si>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</si>
  <si>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</si>
  <si>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</si>
  <si>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</si>
  <si>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</si>
  <si>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</si>
  <si>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</si>
  <si>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</si>
  <si>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</si>
  <si>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</si>
  <si>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</si>
  <si>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</si>
  <si>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</si>
  <si>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</si>
  <si>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</si>
  <si>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</si>
  <si>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</si>
  <si>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</si>
  <si>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</si>
  <si>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</si>
  <si>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</si>
  <si>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</si>
  <si>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</si>
  <si>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</si>
  <si>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</si>
  <si>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</si>
  <si>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</si>
  <si>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</si>
  <si>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</si>
  <si>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</si>
  <si>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</si>
  <si>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</si>
  <si>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</si>
  <si>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</si>
  <si>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</si>
  <si>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</si>
  <si>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</si>
  <si>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</si>
  <si>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</si>
  <si>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</si>
  <si>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</si>
  <si>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</si>
  <si>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</si>
  <si>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</si>
  <si>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</si>
  <si>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</si>
  <si>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</si>
  <si>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</si>
  <si>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</si>
  <si>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</si>
  <si>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</si>
  <si>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</si>
  <si>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</si>
  <si>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</si>
  <si>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</si>
  <si>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</si>
  <si>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</si>
  <si>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</si>
  <si>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</si>
  <si>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</si>
  <si>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</si>
  <si>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</si>
  <si>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</si>
  <si>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</si>
  <si>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</si>
  <si>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</si>
  <si>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</si>
  <si>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</si>
  <si>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</si>
  <si>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</si>
  <si>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</si>
  <si>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</si>
  <si>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</si>
  <si>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</si>
  <si>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</si>
  <si>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</si>
  <si>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</si>
  <si>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</si>
  <si>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</si>
  <si>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</si>
  <si>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</si>
  <si>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</si>
  <si>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</si>
  <si>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</si>
  <si>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</si>
  <si>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</si>
  <si>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</si>
  <si>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</si>
  <si>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</si>
  <si>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</si>
  <si>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</si>
  <si>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</si>
  <si>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</si>
  <si>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</si>
  <si>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</si>
  <si>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</si>
  <si>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</si>
  <si>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</si>
  <si>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</si>
  <si>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</si>
  <si>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</si>
  <si>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</si>
  <si>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</si>
  <si>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</si>
  <si>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</si>
  <si>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</si>
  <si>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</si>
  <si>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</si>
  <si>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</si>
  <si>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</si>
  <si>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</si>
  <si>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</si>
  <si>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</si>
  <si>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</si>
  <si>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</si>
  <si>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</si>
  <si>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</si>
  <si>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</si>
  <si>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</si>
  <si>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</si>
  <si>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</si>
  <si>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</si>
  <si>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</si>
  <si>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</si>
  <si>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</si>
  <si>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</si>
  <si>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</si>
  <si>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</si>
  <si>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</si>
  <si>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</si>
  <si>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</si>
  <si>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</si>
  <si>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</si>
  <si>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</si>
  <si>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</si>
  <si>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</si>
  <si>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</si>
  <si>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</si>
  <si>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</si>
  <si>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</si>
  <si>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</si>
  <si>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</si>
  <si>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</si>
  <si>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</si>
  <si>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</si>
  <si>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</si>
  <si>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</si>
  <si>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</si>
  <si>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</si>
  <si>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</si>
  <si>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</si>
  <si>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</si>
  <si>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</si>
  <si>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</si>
  <si>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</si>
  <si>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</si>
  <si>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</si>
  <si>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</si>
  <si>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</si>
  <si>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</si>
  <si>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</si>
  <si>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</si>
  <si>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</si>
  <si>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</si>
  <si>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</si>
  <si>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</si>
  <si>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</si>
  <si>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</si>
  <si>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</si>
  <si>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</si>
  <si>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</si>
  <si>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</si>
  <si>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</si>
  <si>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</si>
  <si>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</si>
  <si>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</si>
  <si>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</si>
  <si>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</si>
  <si>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</si>
  <si>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</si>
  <si>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</si>
  <si>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</si>
  <si>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</si>
  <si>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</si>
  <si>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</si>
  <si>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</si>
  <si>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</si>
  <si>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</si>
  <si>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</si>
  <si>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</si>
  <si>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</si>
  <si>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</si>
  <si>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</si>
  <si>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</si>
  <si>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</si>
  <si>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</si>
  <si>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</si>
  <si>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</si>
  <si>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</si>
  <si>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</si>
  <si>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</si>
  <si>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</si>
  <si>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</si>
  <si>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</si>
  <si>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</si>
  <si>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</si>
  <si>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</si>
  <si>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</si>
  <si>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</si>
  <si>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</si>
  <si>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</si>
  <si>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</si>
  <si>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</si>
  <si>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</si>
  <si>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</si>
  <si>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</si>
  <si>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</si>
  <si>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</si>
  <si>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</si>
  <si>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</si>
  <si>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</si>
  <si>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</si>
  <si>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</si>
  <si>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</si>
  <si>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</si>
  <si>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</si>
  <si>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</si>
  <si>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</si>
  <si>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</si>
  <si>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</si>
  <si>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</si>
  <si>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</si>
  <si>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</si>
  <si>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</si>
  <si>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</si>
  <si>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</si>
  <si>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</si>
  <si>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</si>
  <si>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</si>
  <si>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</si>
  <si>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</si>
  <si>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</si>
  <si>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</si>
  <si>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</si>
  <si>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</si>
  <si>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</si>
  <si>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</si>
  <si>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</si>
  <si>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</si>
  <si>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</si>
  <si>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</si>
  <si>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</si>
  <si>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</si>
  <si>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</si>
  <si>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</si>
  <si>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</si>
  <si>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</si>
  <si>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</si>
  <si>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</si>
  <si>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</si>
  <si>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</si>
  <si>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</si>
  <si>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</si>
  <si>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</si>
  <si>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</si>
  <si>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</si>
  <si>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</si>
  <si>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</si>
  <si>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</si>
  <si>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</si>
  <si>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</si>
  <si>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</si>
  <si>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</si>
  <si>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</si>
  <si>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</si>
  <si>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</si>
  <si>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</si>
  <si>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</si>
  <si>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</si>
  <si>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</si>
  <si>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</si>
  <si>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</si>
  <si>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</si>
  <si>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</si>
  <si>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</si>
  <si>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</si>
  <si>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</si>
  <si>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</si>
  <si>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</si>
  <si>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</si>
  <si>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</si>
  <si>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</si>
  <si>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</si>
  <si>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</si>
  <si>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</si>
  <si>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</si>
  <si>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</si>
  <si>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</si>
  <si>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</si>
  <si>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</si>
  <si>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</si>
  <si>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</si>
  <si>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</si>
  <si>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</si>
  <si>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</si>
  <si>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</si>
  <si>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</si>
  <si>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</si>
  <si>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</si>
  <si>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</si>
  <si>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</si>
  <si>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</si>
  <si>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</si>
  <si>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</si>
  <si>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</si>
  <si>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</si>
  <si>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</si>
  <si>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</si>
  <si>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</si>
  <si>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</si>
  <si>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</si>
  <si>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</si>
  <si>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</si>
  <si>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</si>
  <si>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</si>
  <si>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</si>
  <si>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</si>
  <si>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</si>
  <si>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</si>
  <si>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</si>
  <si>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</si>
  <si>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</si>
  <si>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</si>
  <si>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</si>
  <si>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</si>
  <si>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</si>
  <si>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</si>
  <si>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</si>
  <si>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</si>
  <si>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</si>
  <si>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</si>
  <si>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</si>
  <si>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</si>
  <si>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</si>
  <si>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</si>
  <si>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</si>
  <si>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</si>
  <si>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</si>
  <si>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</si>
  <si>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</si>
  <si>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</si>
  <si>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</si>
  <si>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</si>
  <si>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</si>
  <si>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</si>
  <si>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</si>
  <si>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</si>
  <si>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</si>
  <si>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</si>
  <si>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</si>
  <si>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</si>
  <si>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</si>
  <si>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</si>
  <si>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</si>
  <si>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</si>
  <si>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</si>
  <si>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</si>
  <si>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</si>
  <si>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</si>
  <si>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</si>
  <si>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</si>
  <si>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</si>
  <si>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</si>
  <si>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</si>
  <si>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</si>
  <si>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</si>
  <si>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</si>
  <si>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</si>
  <si>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</si>
  <si>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</si>
  <si>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</si>
  <si>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</si>
  <si>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</si>
  <si>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</si>
  <si>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</si>
  <si>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</si>
  <si>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</si>
  <si>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</si>
  <si>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</si>
  <si>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</si>
  <si>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</si>
  <si>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</si>
  <si>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</si>
  <si>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</si>
  <si>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</si>
  <si>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</si>
  <si>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</si>
  <si>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</si>
  <si>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</si>
  <si>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</si>
  <si>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</si>
  <si>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</si>
  <si>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</si>
  <si>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</si>
  <si>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</si>
  <si>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</si>
  <si>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</si>
  <si>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</si>
  <si>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</si>
  <si>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</si>
  <si>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</si>
  <si>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</si>
  <si>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</si>
  <si>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</si>
  <si>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</si>
  <si>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</si>
  <si>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</si>
  <si>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</si>
  <si>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</si>
  <si>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</si>
  <si>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</si>
  <si>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</si>
  <si>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</si>
  <si>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</si>
  <si>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</si>
  <si>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</si>
  <si>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</si>
  <si>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</si>
  <si>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</si>
  <si>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</si>
  <si>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</si>
  <si>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</si>
  <si>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</si>
  <si>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</si>
  <si>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</si>
  <si>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</si>
  <si>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</si>
  <si>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</si>
  <si>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</si>
  <si>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</si>
  <si>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</si>
  <si>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</si>
  <si>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</si>
  <si>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</si>
  <si>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</si>
  <si>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</si>
  <si>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</si>
  <si>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</si>
  <si>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</si>
  <si>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</si>
  <si>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</si>
  <si>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</si>
  <si>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</si>
  <si>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</si>
  <si>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</si>
  <si>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</si>
  <si>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</si>
  <si>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</si>
  <si>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</si>
  <si>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</si>
  <si>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</si>
  <si>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</si>
  <si>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</si>
  <si>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</si>
  <si>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</si>
  <si>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</si>
  <si>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</si>
  <si>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</si>
  <si>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</si>
  <si>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</si>
  <si>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</si>
  <si>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</si>
  <si>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</si>
  <si>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</si>
  <si>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</si>
  <si>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</si>
  <si>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</si>
  <si>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</si>
  <si>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</si>
  <si>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</si>
  <si>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</si>
  <si>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</si>
  <si>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</si>
  <si>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</si>
  <si>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</si>
  <si>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</si>
  <si>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</si>
  <si>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</si>
  <si>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</si>
  <si>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</si>
  <si>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</si>
  <si>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</si>
  <si>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</si>
  <si>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</si>
  <si>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</si>
  <si>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</si>
  <si>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</si>
  <si>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</si>
  <si>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</si>
  <si>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</si>
  <si>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</si>
  <si>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</si>
  <si>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</si>
  <si>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</si>
  <si>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</si>
  <si>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</si>
  <si>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</si>
  <si>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</si>
  <si>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</si>
  <si>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</si>
  <si>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</si>
  <si>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</si>
  <si>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</si>
  <si>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</si>
  <si>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</si>
  <si>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</si>
  <si>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</si>
  <si>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</si>
  <si>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</si>
  <si>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</si>
  <si>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</si>
  <si>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</si>
  <si>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</si>
  <si>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</si>
  <si>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</si>
  <si>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</si>
  <si>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</si>
  <si>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</si>
  <si>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</si>
  <si>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</si>
  <si>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</si>
  <si>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</si>
  <si>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</si>
  <si>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</si>
  <si>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</si>
  <si>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</si>
  <si>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</si>
  <si>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</si>
  <si>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</si>
  <si>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</si>
  <si>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</si>
  <si>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</si>
  <si>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</si>
  <si>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</si>
  <si>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</si>
  <si>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</si>
  <si>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</si>
  <si>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</si>
  <si>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</si>
  <si>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</si>
  <si>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</si>
  <si>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</si>
  <si>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</si>
  <si>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</si>
  <si>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</si>
  <si>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</si>
  <si>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</si>
  <si>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</si>
  <si>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</si>
  <si>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</si>
  <si>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</si>
  <si>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</si>
  <si>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</si>
  <si>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</si>
  <si>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</si>
  <si>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</si>
  <si>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</si>
  <si>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</si>
  <si>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</si>
  <si>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</si>
  <si>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</si>
  <si>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</si>
  <si>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</si>
  <si>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</si>
  <si>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</si>
  <si>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</si>
  <si>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</si>
  <si>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</si>
  <si>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</si>
  <si>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</si>
  <si>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</si>
  <si>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</si>
  <si>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</si>
  <si>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</si>
  <si>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</si>
  <si>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</si>
  <si>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</si>
  <si>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</si>
  <si>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</si>
  <si>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</si>
  <si>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</si>
  <si>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</si>
  <si>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</si>
  <si>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</si>
  <si>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</si>
  <si>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</si>
  <si>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</si>
  <si>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</si>
  <si>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</si>
  <si>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</si>
  <si>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</si>
  <si>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</si>
  <si>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</si>
  <si>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</si>
  <si>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</si>
  <si>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</si>
  <si>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</si>
  <si>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</si>
  <si>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</si>
  <si>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</si>
  <si>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</si>
  <si>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</si>
  <si>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</si>
  <si>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</si>
  <si>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</si>
  <si>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</si>
  <si>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</si>
  <si>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</si>
  <si>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</si>
  <si>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</si>
  <si>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</si>
  <si>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</si>
  <si>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</si>
  <si>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</si>
  <si>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</si>
  <si>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</si>
  <si>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</si>
  <si>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</si>
  <si>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</si>
  <si>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</si>
  <si>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</si>
  <si>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</si>
  <si>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</si>
  <si>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</si>
  <si>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</si>
  <si>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</si>
  <si>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</si>
  <si>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</si>
  <si>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</si>
  <si>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</si>
  <si>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</si>
  <si>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</si>
  <si>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</si>
  <si>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</si>
  <si>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</si>
  <si>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</si>
  <si>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</si>
  <si>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</si>
  <si>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</si>
  <si>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</si>
  <si>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</si>
  <si>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</si>
  <si>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</si>
  <si>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</si>
  <si>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</si>
  <si>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</si>
  <si>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</si>
  <si>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</si>
  <si>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</si>
  <si>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</si>
  <si>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</si>
  <si>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</si>
  <si>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</si>
  <si>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</si>
  <si>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</si>
  <si>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</si>
  <si>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</si>
  <si>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</si>
  <si>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</si>
  <si>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</si>
  <si>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</si>
  <si>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</si>
  <si>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</si>
  <si>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</si>
  <si>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</si>
  <si>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</si>
  <si>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</si>
  <si>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</si>
  <si>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</si>
  <si>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</si>
  <si>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</si>
  <si>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</si>
  <si>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</si>
  <si>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</si>
  <si>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</si>
  <si>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</si>
  <si>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</si>
  <si>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</si>
  <si>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</si>
  <si>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</si>
  <si>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</si>
  <si>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</si>
  <si>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</si>
  <si>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</si>
  <si>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</si>
  <si>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</si>
  <si>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</si>
  <si>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</si>
  <si>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</si>
  <si>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</si>
  <si>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</si>
  <si>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</si>
  <si>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</si>
  <si>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</si>
  <si>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</si>
  <si>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</si>
  <si>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</si>
  <si>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</si>
  <si>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</si>
  <si>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</si>
  <si>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</si>
  <si>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</si>
  <si>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</si>
  <si>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</si>
  <si>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</si>
  <si>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</si>
  <si>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</si>
  <si>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</si>
  <si>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</si>
  <si>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</si>
  <si>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</si>
  <si>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</si>
  <si>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</si>
  <si>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</si>
  <si>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</si>
  <si>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</si>
  <si>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</si>
  <si>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</si>
  <si>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</si>
  <si>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</si>
  <si>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</si>
  <si>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</si>
  <si>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</si>
  <si>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</si>
  <si>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</si>
  <si>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</si>
  <si>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</si>
  <si>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</si>
  <si>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</si>
  <si>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</si>
  <si>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</si>
  <si>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</si>
  <si>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</si>
  <si>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</si>
  <si>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</si>
  <si>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</si>
  <si>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</si>
  <si>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</si>
  <si>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</si>
  <si>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</si>
  <si>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</si>
  <si>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</si>
  <si>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</si>
  <si>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</si>
  <si>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</si>
  <si>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</si>
  <si>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</si>
  <si>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</si>
  <si>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</si>
  <si>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</si>
  <si>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</si>
  <si>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</si>
  <si>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</si>
  <si>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</si>
  <si>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</si>
  <si>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</si>
  <si>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</si>
  <si>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</si>
  <si>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</si>
  <si>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</si>
  <si>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</si>
  <si>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</si>
  <si>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</si>
  <si>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</si>
  <si>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</si>
  <si>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</si>
  <si>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</si>
  <si>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</si>
  <si>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</si>
  <si>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</si>
  <si>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</si>
  <si>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</si>
  <si>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</si>
  <si>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</si>
  <si>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</si>
  <si>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</si>
  <si>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</si>
  <si>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</si>
  <si>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</si>
  <si>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</si>
  <si>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</si>
  <si>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</si>
  <si>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</si>
  <si>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</si>
  <si>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</si>
  <si>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</si>
  <si>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</si>
  <si>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</si>
  <si>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</si>
  <si>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</si>
  <si>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</si>
  <si>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</si>
  <si>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</si>
  <si>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</si>
  <si>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</si>
  <si>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</si>
  <si>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</si>
  <si>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</si>
  <si>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</si>
  <si>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</si>
  <si>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</si>
  <si>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</si>
  <si>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</si>
  <si>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</si>
  <si>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</si>
  <si>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</si>
  <si>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</si>
  <si>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</si>
  <si>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</si>
  <si>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</si>
  <si>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</si>
  <si>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</si>
  <si>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</si>
  <si>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</si>
  <si>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</si>
  <si>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</si>
  <si>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</si>
  <si>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</si>
  <si>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</si>
  <si>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</si>
  <si>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</si>
  <si>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</si>
  <si>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</si>
  <si>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</si>
  <si>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</si>
  <si>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</si>
  <si>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</si>
  <si>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</si>
  <si>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</si>
  <si>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</si>
  <si>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</si>
  <si>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</si>
  <si>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</si>
  <si>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</si>
  <si>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</si>
  <si>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</si>
  <si>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</si>
  <si>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</si>
  <si>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</si>
  <si>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</si>
  <si>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</si>
  <si>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</si>
  <si>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</si>
  <si>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</si>
  <si>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</si>
  <si>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</si>
  <si>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</si>
  <si>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</si>
  <si>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</si>
  <si>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</si>
  <si>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</si>
  <si>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</si>
  <si>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</si>
  <si>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</si>
  <si>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</si>
  <si>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</si>
  <si>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</si>
  <si>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</si>
  <si>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</si>
  <si>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</si>
  <si>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</si>
  <si>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</si>
  <si>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</si>
  <si>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</si>
  <si>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</si>
  <si>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</si>
  <si>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</si>
  <si>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</si>
  <si>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</si>
  <si>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</si>
  <si>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</si>
  <si>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</si>
  <si>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</si>
  <si>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</si>
  <si>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</si>
  <si>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</si>
  <si>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</si>
  <si>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</si>
  <si>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</si>
  <si>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</si>
  <si>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</si>
  <si>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</si>
  <si>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</si>
  <si>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</si>
  <si>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</si>
  <si>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</si>
  <si>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</si>
  <si>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</si>
  <si>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</si>
  <si>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</si>
  <si>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</si>
  <si>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</si>
  <si>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</si>
  <si>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</si>
  <si>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</si>
  <si>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</si>
  <si>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</si>
  <si>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</si>
  <si>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</si>
  <si>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</si>
  <si>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</si>
  <si>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</si>
  <si>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</si>
  <si>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</si>
  <si>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</si>
  <si>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</si>
  <si>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</si>
  <si>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</si>
  <si>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</si>
  <si>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</si>
  <si>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</si>
  <si>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</si>
  <si>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</si>
  <si>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</si>
  <si>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</si>
  <si>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</si>
  <si>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</si>
  <si>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</si>
  <si>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</si>
  <si>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</si>
  <si>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</si>
  <si>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</si>
  <si>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</si>
  <si>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</si>
  <si>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</si>
  <si>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</si>
  <si>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</si>
  <si>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</si>
  <si>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</si>
  <si>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</si>
  <si>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</si>
  <si>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</si>
  <si>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</si>
  <si>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</si>
  <si>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</si>
  <si>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</si>
  <si>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</si>
  <si>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</si>
  <si>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</si>
  <si>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</si>
  <si>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</si>
  <si>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</si>
  <si>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</si>
  <si>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</si>
  <si>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</si>
  <si>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</si>
  <si>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</si>
  <si>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</si>
  <si>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</si>
  <si>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</si>
  <si>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</si>
  <si>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</si>
  <si>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</si>
  <si>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</si>
  <si>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</si>
  <si>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</si>
  <si>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</si>
  <si>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</si>
  <si>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</si>
  <si>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</si>
  <si>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</si>
  <si>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</si>
  <si>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</si>
  <si>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</si>
  <si>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</si>
  <si>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</si>
  <si>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</si>
  <si>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</si>
  <si>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</si>
  <si>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</si>
  <si>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</si>
  <si>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</si>
  <si>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</si>
  <si>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</si>
  <si>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</si>
  <si>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</si>
  <si>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</si>
  <si>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</si>
  <si>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</si>
  <si>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</si>
  <si>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</si>
  <si>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</si>
  <si>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</si>
  <si>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</si>
  <si>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</si>
  <si>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</si>
  <si>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</si>
  <si>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</si>
  <si>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</si>
  <si>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</si>
  <si>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</si>
  <si>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</si>
  <si>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</si>
  <si>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</si>
  <si>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</si>
  <si>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</si>
  <si>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</si>
  <si>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</si>
  <si>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</si>
  <si>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</si>
  <si>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</si>
  <si>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</si>
  <si>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</si>
  <si>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</si>
  <si>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</si>
  <si>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</si>
  <si>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</si>
  <si>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</si>
  <si>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</si>
  <si>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</si>
  <si>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</si>
  <si>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</si>
  <si>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</si>
  <si>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</si>
  <si>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</si>
  <si>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</si>
  <si>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</si>
  <si>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</si>
  <si>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</si>
  <si>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</si>
  <si>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</si>
  <si>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</si>
  <si>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</si>
  <si>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</si>
  <si>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</si>
  <si>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</si>
  <si>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</si>
  <si>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</si>
  <si>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</si>
  <si>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</si>
  <si>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</si>
  <si>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</si>
  <si>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</si>
  <si>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</si>
  <si>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</si>
  <si>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</si>
  <si>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</si>
  <si>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</si>
  <si>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</si>
  <si>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</si>
  <si>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</si>
  <si>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</si>
  <si>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</si>
  <si>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</si>
  <si>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</si>
  <si>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</si>
  <si>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</si>
  <si>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</si>
  <si>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</si>
  <si>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</si>
  <si>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</si>
  <si>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</si>
  <si>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</si>
  <si>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</si>
  <si>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</si>
  <si>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</si>
  <si>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</si>
  <si>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</si>
  <si>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</si>
  <si>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</si>
  <si>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</si>
  <si>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</si>
  <si>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</si>
  <si>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</si>
  <si>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</si>
  <si>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</si>
  <si>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</si>
  <si>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</si>
  <si>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</si>
  <si>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</si>
  <si>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</si>
  <si>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</si>
  <si>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</si>
  <si>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</si>
  <si>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</si>
  <si>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</si>
  <si>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</si>
  <si>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</si>
  <si>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</si>
  <si>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</si>
  <si>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</si>
  <si>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</si>
  <si>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</si>
  <si>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</si>
  <si>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</si>
  <si>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</si>
  <si>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</si>
  <si>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</si>
  <si>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</si>
  <si>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</si>
  <si>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</si>
  <si>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</si>
  <si>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</si>
  <si>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</si>
  <si>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</si>
  <si>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</si>
  <si>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</si>
  <si>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</si>
  <si>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</si>
  <si>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</si>
  <si>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</si>
  <si>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</si>
  <si>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</si>
  <si>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</si>
  <si>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</si>
  <si>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</si>
  <si>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</si>
  <si>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</si>
  <si>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</si>
  <si>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</si>
  <si>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</si>
  <si>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</si>
  <si>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</si>
  <si>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</si>
  <si>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</si>
  <si>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</si>
  <si>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</si>
  <si>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</si>
  <si>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</si>
  <si>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</si>
  <si>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</si>
  <si>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</si>
  <si>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</si>
  <si>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</si>
  <si>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</si>
  <si>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</si>
  <si>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</si>
  <si>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</si>
  <si>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</si>
  <si>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</si>
  <si>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</si>
  <si>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</si>
  <si>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</si>
  <si>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</si>
  <si>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</si>
  <si>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</si>
  <si>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</si>
  <si>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</si>
  <si>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</si>
  <si>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</si>
  <si>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</si>
  <si>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</si>
  <si>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</si>
  <si>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</si>
  <si>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</si>
  <si>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</si>
  <si>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</si>
  <si>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</si>
  <si>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</si>
  <si>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</si>
  <si>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</si>
  <si>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</si>
  <si>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</si>
  <si>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</si>
  <si>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</si>
  <si>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</si>
  <si>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</si>
  <si>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</si>
  <si>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</si>
  <si>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</si>
  <si>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</si>
  <si>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</si>
  <si>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</si>
  <si>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</si>
  <si>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</si>
  <si>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</si>
  <si>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</si>
  <si>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</si>
  <si>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</si>
  <si>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</si>
  <si>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</si>
  <si>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</si>
  <si>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</si>
  <si>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</si>
  <si>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</si>
  <si>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</si>
  <si>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</si>
  <si>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</si>
  <si>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</si>
  <si>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</si>
  <si>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</si>
  <si>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</si>
  <si>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</si>
  <si>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</si>
  <si>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</si>
  <si>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</si>
  <si>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</si>
  <si>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</si>
  <si>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</si>
  <si>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</si>
  <si>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</si>
  <si>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</si>
  <si>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</si>
  <si>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</si>
  <si>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</si>
  <si>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</si>
  <si>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</si>
  <si>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</si>
  <si>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</si>
  <si>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</si>
  <si>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</si>
  <si>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</si>
  <si>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</si>
  <si>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</si>
  <si>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</si>
  <si>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</si>
  <si>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</si>
  <si>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</si>
  <si>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</si>
  <si>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</si>
  <si>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</si>
  <si>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</si>
  <si>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</si>
  <si>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</si>
  <si>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</si>
  <si>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</si>
  <si>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</si>
  <si>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</si>
  <si>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</si>
  <si>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</si>
  <si>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</si>
  <si>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</si>
  <si>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</si>
  <si>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</si>
  <si>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</si>
  <si>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</si>
  <si>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</si>
  <si>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</si>
  <si>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</si>
  <si>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</si>
  <si>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</si>
  <si>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</si>
  <si>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</si>
  <si>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</si>
  <si>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</si>
  <si>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</si>
  <si>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</si>
  <si>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</si>
  <si>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</si>
  <si>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</si>
  <si>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</si>
  <si>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</si>
  <si>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</si>
  <si>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</si>
  <si>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</si>
  <si>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</si>
  <si>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</si>
  <si>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</si>
  <si>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</si>
  <si>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</si>
  <si>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</si>
  <si>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</si>
  <si>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</si>
  <si>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</si>
  <si>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</si>
  <si>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</si>
  <si>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</si>
  <si>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</si>
  <si>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</si>
  <si>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</si>
  <si>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</si>
  <si>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</si>
  <si>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</si>
  <si>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</si>
  <si>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</si>
  <si>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</si>
  <si>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</si>
  <si>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</si>
  <si>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</si>
  <si>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</si>
  <si>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</si>
  <si>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</si>
  <si>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</si>
  <si>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</si>
  <si>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</si>
  <si>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</si>
  <si>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</si>
  <si>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</si>
  <si>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</si>
  <si>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</si>
  <si>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</si>
  <si>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</si>
  <si>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</si>
  <si>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</si>
  <si>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</si>
  <si>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</si>
  <si>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</si>
  <si>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</si>
  <si>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</si>
  <si>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</si>
  <si>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</si>
  <si>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</si>
  <si>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</si>
  <si>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</si>
  <si>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</si>
  <si>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</si>
  <si>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</si>
  <si>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</si>
  <si>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</si>
  <si>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</si>
  <si>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</si>
  <si>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</si>
  <si>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</si>
  <si>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</si>
  <si>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</si>
  <si>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</si>
  <si>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</si>
  <si>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</si>
  <si>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</si>
  <si>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</si>
  <si>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</si>
  <si>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</si>
  <si>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</si>
  <si>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</si>
  <si>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</si>
  <si>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</si>
  <si>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</si>
  <si>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</si>
  <si>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</si>
  <si>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</si>
  <si>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</si>
  <si>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</si>
  <si>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</si>
  <si>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</si>
  <si>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</si>
  <si>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</si>
  <si>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</si>
  <si>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</si>
  <si>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</si>
  <si>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</si>
  <si>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</si>
  <si>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</si>
  <si>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</si>
  <si>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</si>
  <si>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</si>
  <si>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</si>
  <si>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</si>
  <si>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</si>
  <si>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</si>
  <si>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</si>
  <si>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</si>
  <si>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</si>
  <si>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</si>
  <si>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</si>
  <si>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</si>
  <si>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</si>
  <si>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</si>
  <si>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</si>
  <si>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</si>
  <si>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</si>
  <si>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</si>
  <si>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</si>
  <si>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</si>
  <si>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</si>
  <si>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</si>
  <si>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</si>
  <si>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</si>
  <si>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</si>
  <si>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</si>
  <si>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</si>
  <si>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</si>
  <si>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</si>
  <si>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</si>
  <si>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</si>
  <si>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</si>
  <si>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</si>
  <si>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</si>
  <si>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</si>
  <si>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</si>
  <si>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</si>
  <si>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</si>
  <si>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</si>
  <si>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</si>
  <si>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</si>
  <si>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</si>
  <si>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</si>
  <si>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</si>
  <si>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</si>
  <si>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</si>
  <si>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</si>
  <si>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</si>
  <si>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</si>
  <si>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</si>
  <si>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</si>
  <si>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</si>
  <si>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</si>
  <si>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</si>
  <si>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</si>
  <si>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</si>
  <si>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</si>
  <si>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</si>
  <si>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</si>
  <si>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</si>
  <si>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</si>
  <si>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</si>
  <si>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</si>
  <si>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</si>
  <si>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</si>
  <si>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</si>
  <si>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</si>
  <si>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</si>
  <si>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</si>
  <si>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</si>
  <si>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</si>
  <si>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</si>
  <si>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</si>
  <si>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</si>
  <si>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</si>
  <si>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</si>
  <si>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</si>
  <si>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</si>
  <si>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</si>
  <si>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</si>
  <si>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</si>
  <si>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</si>
  <si>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</si>
  <si>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</si>
  <si>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</si>
  <si>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</si>
  <si>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</si>
  <si>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</si>
  <si>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</si>
  <si>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</si>
  <si>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</si>
  <si>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</si>
  <si>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</si>
  <si>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</si>
  <si>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</si>
  <si>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</si>
  <si>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</si>
  <si>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</si>
  <si>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</si>
  <si>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</si>
  <si>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</si>
  <si>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</si>
  <si>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</si>
  <si>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</si>
  <si>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</si>
  <si>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</si>
  <si>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</si>
  <si>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</si>
  <si>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</si>
  <si>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</si>
  <si>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</si>
  <si>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</si>
  <si>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</si>
  <si>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</si>
  <si>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</si>
  <si>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</si>
  <si>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</si>
  <si>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</si>
  <si>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</si>
  <si>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</si>
  <si>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</si>
  <si>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</si>
  <si>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</si>
  <si>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</si>
  <si>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</si>
  <si>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</si>
  <si>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</si>
  <si>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</si>
  <si>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</si>
  <si>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</si>
  <si>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</si>
  <si>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</si>
  <si>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</si>
  <si>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</si>
  <si>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</si>
  <si>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</si>
  <si>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</si>
  <si>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</si>
  <si>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</si>
  <si>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</si>
  <si>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</si>
  <si>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</si>
  <si>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</si>
  <si>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</si>
  <si>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</si>
  <si>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</si>
  <si>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</si>
  <si>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</si>
  <si>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</si>
  <si>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</si>
  <si>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</si>
  <si>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</si>
  <si>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</si>
  <si>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</si>
  <si>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</si>
  <si>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</si>
  <si>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</si>
  <si>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</si>
  <si>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</si>
  <si>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</si>
  <si>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</si>
  <si>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</si>
  <si>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</si>
  <si>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</si>
  <si>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</si>
  <si>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</si>
  <si>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</si>
  <si>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</si>
  <si>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</si>
  <si>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</si>
  <si>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</si>
  <si>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</si>
  <si>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</si>
  <si>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</si>
  <si>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</si>
  <si>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</si>
  <si>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</si>
  <si>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</si>
  <si>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</si>
  <si>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</si>
  <si>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</si>
  <si>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</si>
  <si>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</si>
  <si>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</si>
  <si>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</si>
  <si>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</si>
  <si>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</si>
  <si>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</si>
  <si>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</si>
  <si>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</si>
  <si>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</si>
  <si>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</si>
  <si>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</si>
  <si>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</si>
  <si>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</si>
  <si>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</si>
  <si>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</si>
  <si>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</si>
  <si>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</si>
  <si>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</si>
  <si>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</si>
  <si>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</si>
  <si>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</si>
  <si>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</si>
  <si>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</si>
  <si>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</si>
  <si>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</si>
  <si>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</si>
  <si>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</si>
  <si>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</si>
  <si>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</si>
  <si>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</si>
  <si>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</si>
  <si>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</si>
  <si>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</si>
  <si>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</si>
  <si>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</si>
  <si>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</si>
  <si>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</si>
  <si>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</si>
  <si>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</si>
  <si>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</si>
  <si>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</si>
  <si>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</si>
  <si>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</si>
  <si>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</si>
  <si>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</si>
  <si>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</si>
  <si>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</si>
  <si>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</si>
  <si>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</si>
  <si>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</si>
  <si>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</si>
  <si>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</si>
  <si>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</si>
  <si>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</si>
  <si>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</si>
  <si>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</si>
  <si>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</si>
  <si>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</si>
  <si>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</si>
  <si>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</si>
  <si>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</si>
  <si>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</si>
  <si>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</si>
  <si>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</si>
  <si>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</si>
  <si>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</si>
  <si>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</si>
  <si>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</si>
  <si>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</si>
  <si>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</si>
  <si>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</si>
  <si>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</si>
  <si>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</si>
  <si>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</si>
  <si>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</si>
  <si>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</si>
  <si>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</si>
  <si>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</si>
  <si>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</si>
  <si>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</si>
  <si>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</si>
  <si>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</si>
  <si>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</si>
  <si>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</si>
  <si>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</si>
  <si>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</si>
  <si>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</si>
  <si>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</si>
  <si>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</si>
  <si>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</si>
  <si>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</si>
  <si>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</si>
  <si>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</si>
  <si>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</si>
  <si>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</si>
  <si>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</si>
  <si>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</si>
  <si>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</si>
  <si>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</si>
  <si>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</si>
  <si>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</si>
  <si>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</si>
  <si>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</si>
  <si>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</si>
  <si>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</si>
  <si>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</si>
  <si>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</si>
  <si>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</si>
  <si>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</si>
  <si>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</si>
  <si>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</si>
  <si>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</si>
  <si>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</si>
  <si>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</si>
  <si>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</si>
  <si>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</si>
  <si>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</si>
  <si>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</si>
  <si>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</si>
  <si>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</si>
  <si>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</si>
  <si>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</si>
  <si>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</si>
  <si>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</si>
  <si>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</si>
  <si>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</si>
  <si>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</si>
  <si>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</si>
  <si>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</si>
  <si>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</si>
  <si>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</si>
  <si>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</si>
  <si>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</si>
  <si>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</si>
  <si>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</si>
  <si>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</si>
  <si>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</si>
  <si>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</si>
  <si>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</si>
  <si>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</si>
  <si>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</si>
  <si>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</si>
  <si>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</si>
  <si>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</si>
  <si>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</si>
  <si>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</si>
  <si>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</si>
  <si>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</si>
  <si>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</si>
  <si>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</si>
  <si>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</si>
  <si>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</si>
  <si>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</si>
  <si>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</si>
  <si>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</si>
  <si>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</si>
  <si>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</si>
  <si>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</si>
  <si>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</si>
  <si>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</si>
  <si>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</si>
  <si>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</si>
  <si>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</si>
  <si>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</si>
  <si>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</si>
  <si>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</si>
  <si>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</si>
  <si>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</si>
  <si>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</si>
  <si>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</si>
  <si>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</si>
  <si>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</si>
  <si>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</si>
  <si>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</si>
  <si>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</si>
  <si>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</si>
  <si>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</si>
  <si>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</si>
  <si>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</si>
  <si>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</si>
  <si>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</si>
  <si>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</si>
  <si>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</si>
  <si>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</si>
  <si>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</si>
  <si>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</si>
  <si>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</si>
  <si>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</si>
  <si>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</si>
  <si>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</si>
  <si>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</si>
  <si>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</si>
  <si>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</si>
  <si>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</si>
  <si>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</si>
  <si>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</si>
  <si>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</si>
  <si>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</si>
  <si>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</si>
  <si>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</si>
  <si>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</si>
  <si>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</si>
  <si>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</si>
  <si>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</si>
  <si>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</si>
  <si>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</si>
  <si>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</si>
  <si>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</si>
  <si>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</si>
  <si>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</si>
  <si>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</si>
  <si>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</si>
  <si>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</si>
  <si>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</si>
  <si>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</si>
  <si>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</si>
  <si>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</si>
  <si>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</si>
  <si>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</si>
  <si>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</si>
  <si>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</si>
  <si>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</si>
  <si>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</si>
  <si>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</si>
  <si>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</si>
  <si>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</si>
  <si>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</si>
  <si>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</si>
  <si>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</si>
  <si>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</si>
  <si>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</si>
  <si>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</si>
  <si>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</si>
  <si>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</si>
  <si>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</si>
  <si>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</si>
  <si>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</si>
  <si>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</si>
  <si>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</si>
  <si>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</si>
  <si>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</si>
  <si>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</si>
  <si>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</si>
  <si>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</si>
  <si>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</si>
  <si>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</si>
  <si>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</si>
  <si>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</si>
  <si>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</si>
  <si>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</si>
  <si>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</si>
  <si>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</si>
  <si>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</si>
  <si>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</si>
  <si>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</si>
  <si>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</si>
  <si>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</si>
  <si>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</si>
  <si>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</si>
  <si>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</si>
  <si>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</si>
  <si>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</si>
  <si>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</si>
  <si>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</si>
  <si>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</si>
  <si>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</si>
  <si>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</si>
  <si>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</si>
  <si>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</si>
  <si>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</si>
  <si>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</si>
  <si>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</si>
  <si>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</si>
  <si>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</si>
  <si>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</si>
  <si>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</si>
  <si>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</si>
  <si>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</si>
  <si>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</si>
  <si>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</si>
  <si>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</si>
  <si>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</si>
  <si>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</si>
  <si>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</si>
  <si>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</si>
  <si>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</si>
  <si>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</si>
  <si>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</si>
  <si>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</si>
  <si>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</si>
  <si>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</si>
  <si>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</si>
  <si>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</si>
  <si>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</si>
  <si>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</si>
  <si>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</si>
  <si>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</si>
  <si>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</si>
  <si>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</si>
  <si>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</si>
  <si>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</si>
  <si>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</si>
  <si>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</si>
  <si>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</si>
  <si>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</si>
  <si>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</si>
  <si>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</si>
  <si>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</si>
  <si>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</si>
  <si>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</si>
  <si>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</si>
  <si>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</si>
  <si>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</si>
  <si>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</si>
  <si>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</si>
  <si>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</si>
  <si>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</si>
  <si>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</si>
  <si>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</si>
  <si>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</si>
  <si>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</si>
  <si>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</si>
  <si>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</si>
  <si>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</si>
  <si>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</si>
  <si>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</si>
  <si>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</si>
  <si>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</si>
  <si>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</si>
  <si>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</si>
  <si>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</si>
  <si>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</si>
  <si>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</si>
  <si>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</si>
  <si>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</si>
  <si>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</si>
  <si>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</si>
  <si>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</si>
  <si>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</si>
  <si>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</si>
  <si>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</si>
  <si>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</si>
  <si>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</si>
  <si>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</si>
  <si>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</si>
  <si>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</si>
  <si>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</si>
  <si>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</si>
  <si>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</si>
  <si>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</si>
  <si>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</si>
  <si>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</si>
  <si>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</si>
  <si>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</si>
  <si>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</si>
  <si>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</si>
  <si>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</si>
  <si>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</si>
  <si>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</si>
  <si>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</si>
  <si>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</si>
  <si>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</si>
  <si>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</si>
  <si>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</si>
  <si>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</si>
  <si>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</si>
  <si>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</si>
  <si>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</si>
  <si>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</si>
  <si>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</si>
  <si>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</si>
  <si>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</si>
  <si>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</si>
  <si>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</si>
  <si>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</si>
  <si>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</si>
  <si>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</si>
  <si>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</si>
  <si>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</si>
  <si>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</si>
  <si>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</si>
  <si>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</si>
  <si>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</si>
  <si>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</si>
  <si>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</si>
  <si>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</si>
  <si>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</si>
  <si>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</si>
  <si>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</si>
  <si>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</si>
  <si>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</si>
  <si>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</si>
  <si>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</si>
  <si>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</si>
  <si>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</si>
  <si>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</si>
  <si>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</si>
  <si>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</si>
  <si>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</si>
  <si>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</si>
  <si>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</si>
  <si>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</si>
  <si>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</si>
  <si>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</si>
  <si>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</si>
  <si>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</si>
  <si>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</si>
  <si>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</si>
  <si>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</si>
  <si>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</si>
  <si>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</si>
  <si>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</si>
  <si>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</si>
  <si>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</si>
  <si>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</si>
  <si>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</si>
  <si>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</si>
  <si>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</si>
  <si>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</si>
  <si>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</si>
  <si>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</si>
  <si>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</si>
  <si>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</si>
  <si>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</si>
  <si>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</si>
  <si>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</si>
  <si>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</si>
  <si>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</si>
  <si>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</si>
  <si>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</si>
  <si>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</si>
  <si>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</si>
  <si>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</si>
  <si>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</si>
  <si>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</si>
  <si>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</si>
  <si>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</si>
  <si>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</si>
  <si>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</si>
  <si>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</si>
  <si>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</si>
  <si>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</si>
  <si>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</si>
  <si>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</si>
  <si>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</si>
  <si>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</si>
  <si>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</si>
  <si>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</si>
  <si>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</si>
  <si>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</si>
  <si>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</si>
  <si>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</si>
  <si>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</si>
  <si>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</si>
  <si>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</si>
  <si>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</si>
  <si>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</si>
  <si>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</si>
  <si>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</si>
  <si>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</si>
  <si>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</si>
  <si>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</si>
  <si>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</si>
  <si>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</si>
  <si>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</si>
  <si>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</si>
  <si>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</si>
  <si>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</si>
  <si>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</si>
  <si>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</si>
  <si>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</si>
  <si>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</si>
  <si>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</si>
  <si>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</si>
  <si>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</si>
  <si>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</si>
  <si>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</si>
  <si>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</si>
  <si>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</si>
  <si>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</si>
  <si>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</si>
  <si>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</si>
  <si>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</si>
  <si>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</si>
  <si>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</si>
  <si>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</si>
  <si>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</si>
  <si>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</si>
  <si>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</si>
  <si>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</si>
  <si>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</si>
  <si>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</si>
  <si>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</si>
  <si>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</si>
  <si>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</si>
  <si>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</si>
  <si>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</si>
  <si>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</si>
  <si>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</si>
  <si>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</si>
  <si>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</si>
  <si>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</si>
  <si>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</si>
  <si>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</si>
  <si>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</si>
  <si>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</si>
  <si>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</si>
  <si>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</si>
  <si>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</si>
  <si>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</si>
  <si>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</si>
  <si>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</si>
  <si>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</si>
  <si>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</si>
  <si>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</si>
  <si>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</si>
  <si>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</si>
  <si>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</si>
  <si>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</si>
  <si>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</si>
  <si>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</si>
  <si>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</si>
  <si>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</si>
  <si>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</si>
  <si>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</si>
  <si>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</si>
  <si>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</si>
  <si>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</si>
  <si>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</si>
  <si>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</si>
  <si>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</si>
  <si>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</si>
  <si>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</si>
  <si>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</si>
  <si>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</si>
  <si>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</si>
  <si>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</si>
  <si>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</si>
  <si>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</si>
  <si>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</si>
  <si>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</si>
  <si>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</si>
  <si>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</si>
  <si>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</si>
  <si>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</si>
  <si>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</si>
  <si>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</si>
  <si>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</si>
  <si>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</si>
  <si>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</si>
  <si>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</si>
  <si>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</si>
  <si>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</si>
  <si>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</si>
  <si>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</si>
  <si>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</si>
  <si>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</si>
  <si>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</si>
  <si>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</si>
  <si>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</si>
  <si>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</si>
  <si>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</si>
  <si>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</si>
  <si>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</si>
  <si>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</si>
  <si>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</si>
  <si>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</si>
  <si>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</si>
  <si>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</si>
  <si>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</si>
  <si>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</si>
  <si>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</si>
  <si>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</si>
  <si>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</si>
  <si>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</si>
  <si>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</si>
  <si>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</si>
  <si>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</si>
  <si>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</si>
  <si>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</si>
  <si>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</si>
  <si>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</si>
  <si>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</si>
  <si>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</si>
  <si>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</si>
  <si>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</si>
  <si>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</si>
  <si>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</si>
  <si>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</si>
  <si>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</si>
  <si>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</si>
  <si>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</si>
  <si>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</si>
  <si>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</si>
  <si>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</si>
  <si>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</si>
  <si>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</si>
  <si>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</si>
  <si>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</si>
  <si>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</si>
  <si>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</si>
  <si>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</si>
  <si>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</si>
  <si>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</si>
  <si>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</si>
  <si>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</si>
  <si>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</si>
  <si>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</si>
  <si>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</si>
  <si>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</si>
  <si>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</si>
  <si>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</si>
  <si>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</si>
  <si>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</si>
  <si>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</si>
  <si>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</si>
  <si>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</si>
  <si>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</si>
  <si>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</si>
  <si>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</si>
  <si>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</si>
  <si>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</si>
  <si>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</si>
  <si>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</si>
  <si>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</si>
  <si>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</si>
  <si>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</si>
  <si>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</si>
  <si>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</si>
  <si>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</si>
  <si>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</si>
  <si>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</si>
  <si>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</si>
  <si>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</si>
  <si>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</si>
  <si>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</si>
  <si>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</si>
  <si>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</si>
  <si>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</si>
  <si>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</si>
  <si>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</si>
  <si>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</si>
  <si>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</si>
  <si>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</si>
  <si>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</si>
  <si>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</si>
  <si>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</si>
  <si>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</si>
  <si>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</si>
  <si>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</si>
  <si>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</si>
  <si>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</si>
  <si>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</si>
  <si>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</si>
  <si>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</si>
  <si>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</si>
  <si>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</si>
  <si>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</si>
  <si>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</si>
  <si>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</si>
  <si>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</si>
  <si>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</si>
  <si>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</si>
  <si>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</si>
  <si>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</si>
  <si>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</si>
  <si>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</si>
  <si>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</si>
  <si>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</si>
  <si>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</si>
  <si>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</si>
  <si>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</si>
  <si>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</si>
  <si>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</si>
  <si>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</si>
  <si>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</si>
  <si>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</si>
  <si>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</si>
  <si>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</si>
  <si>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</si>
  <si>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</si>
  <si>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</si>
  <si>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</si>
  <si>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</si>
  <si>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</si>
  <si>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</si>
  <si>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</si>
  <si>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</si>
  <si>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</si>
  <si>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</si>
  <si>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</si>
  <si>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</si>
  <si>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</si>
  <si>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</si>
  <si>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</si>
  <si>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</si>
  <si>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</si>
  <si>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</si>
  <si>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</si>
  <si>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</si>
  <si>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</si>
  <si>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</si>
  <si>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</si>
  <si>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</si>
  <si>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</si>
  <si>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</si>
  <si>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</si>
  <si>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</si>
  <si>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</si>
  <si>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</si>
  <si>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</si>
  <si>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</si>
  <si>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</si>
  <si>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</si>
  <si>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</si>
  <si>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</si>
  <si>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</si>
  <si>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</si>
  <si>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</si>
  <si>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</si>
  <si>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</si>
  <si>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</si>
  <si>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</si>
  <si>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</si>
  <si>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</si>
  <si>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</si>
  <si>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</si>
  <si>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</si>
  <si>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</si>
  <si>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</si>
  <si>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</si>
  <si>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</si>
  <si>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</si>
  <si>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</si>
  <si>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</si>
  <si>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</si>
  <si>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</si>
  <si>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</si>
  <si>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</si>
  <si>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</si>
  <si>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</si>
  <si>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</si>
  <si>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</si>
  <si>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</si>
  <si>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</si>
  <si>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</si>
  <si>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</si>
  <si>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</si>
  <si>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</si>
  <si>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</si>
  <si>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</si>
  <si>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</si>
  <si>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</si>
  <si>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</si>
  <si>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</si>
  <si>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</si>
  <si>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</si>
  <si>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</si>
  <si>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</si>
  <si>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</si>
  <si>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</si>
  <si>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</si>
  <si>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</si>
  <si>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</si>
  <si>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</si>
  <si>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</si>
  <si>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</si>
  <si>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</si>
  <si>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</si>
  <si>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</si>
  <si>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</si>
  <si>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</si>
  <si>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</si>
  <si>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</si>
  <si>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</si>
  <si>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</si>
  <si>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</si>
  <si>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</si>
  <si>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</si>
  <si>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</si>
  <si>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</si>
  <si>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</si>
  <si>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</si>
  <si>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</si>
  <si>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</si>
  <si>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</si>
  <si>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</si>
  <si>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</si>
  <si>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</si>
  <si>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</si>
  <si>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</si>
  <si>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</si>
  <si>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</si>
  <si>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</si>
  <si>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</si>
  <si>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</si>
  <si>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</si>
  <si>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</si>
  <si>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</si>
  <si>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</si>
  <si>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</si>
  <si>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</si>
  <si>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</si>
  <si>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</si>
  <si>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</si>
  <si>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</si>
  <si>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</si>
  <si>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</si>
  <si>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</si>
  <si>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</si>
  <si>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</si>
  <si>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</si>
  <si>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</si>
  <si>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</si>
  <si>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</si>
  <si>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</si>
  <si>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</si>
  <si>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</si>
  <si>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</si>
  <si>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</si>
  <si>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</si>
  <si>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</si>
  <si>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</si>
  <si>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</si>
  <si>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</si>
  <si>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</si>
  <si>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</si>
  <si>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</si>
  <si>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</si>
  <si>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</si>
  <si>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</si>
  <si>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</si>
  <si>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</si>
  <si>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</si>
  <si>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</si>
  <si>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</si>
  <si>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</si>
  <si>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</si>
  <si>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</si>
  <si>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</si>
  <si>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</si>
  <si>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</si>
  <si>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</si>
  <si>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</si>
  <si>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</si>
  <si>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</si>
  <si>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</si>
  <si>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</si>
  <si>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</si>
  <si>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</si>
  <si>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</si>
  <si>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</si>
  <si>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</si>
  <si>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</si>
  <si>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</si>
  <si>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</si>
  <si>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</si>
  <si>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</si>
  <si>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</si>
  <si>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</si>
  <si>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</si>
  <si>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</si>
  <si>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</si>
  <si>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</si>
  <si>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</si>
  <si>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</si>
  <si>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</si>
  <si>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</si>
  <si>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</si>
  <si>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</si>
  <si>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</si>
  <si>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</si>
  <si>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</si>
  <si>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</si>
  <si>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</si>
  <si>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</si>
  <si>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</si>
  <si>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</si>
  <si>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</si>
  <si>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</si>
  <si>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</si>
  <si>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</si>
  <si>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</si>
  <si>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</si>
  <si>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</si>
  <si>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</si>
  <si>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</si>
  <si>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</si>
  <si>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</si>
  <si>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</si>
  <si>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</si>
  <si>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</si>
  <si>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</si>
  <si>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</si>
  <si>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</si>
  <si>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</si>
  <si>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</si>
  <si>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</si>
  <si>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</si>
  <si>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</si>
  <si>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</si>
  <si>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</si>
  <si>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</si>
  <si>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</si>
  <si>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</si>
  <si>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</si>
  <si>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</si>
  <si>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</si>
  <si>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</si>
  <si>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</si>
  <si>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</si>
  <si>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</si>
  <si>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</si>
  <si>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</si>
  <si>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</si>
  <si>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</si>
  <si>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</si>
  <si>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</si>
  <si>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</si>
  <si>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</si>
  <si>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</si>
  <si>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</si>
  <si>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</si>
  <si>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</si>
  <si>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</si>
  <si>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</si>
  <si>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</si>
  <si>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</si>
  <si>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</si>
  <si>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</si>
  <si>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</si>
  <si>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</si>
  <si>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</si>
  <si>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</si>
  <si>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</si>
  <si>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</si>
  <si>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</si>
  <si>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</si>
  <si>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</si>
  <si>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</si>
  <si>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</si>
  <si>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</si>
  <si>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</si>
  <si>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</si>
  <si>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</si>
  <si>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</si>
  <si>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</si>
  <si>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</si>
  <si>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</si>
  <si>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</si>
  <si>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</si>
  <si>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</si>
  <si>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</si>
  <si>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</si>
  <si>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</si>
  <si>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</si>
  <si>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</si>
  <si>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</si>
  <si>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</si>
  <si>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</si>
  <si>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</si>
  <si>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</si>
  <si>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</si>
  <si>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</si>
  <si>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</si>
  <si>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</si>
  <si>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</si>
  <si>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</si>
  <si>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</si>
  <si>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</si>
  <si>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</si>
  <si>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</si>
  <si>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</si>
  <si>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</si>
  <si>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</si>
  <si>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</si>
  <si>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</si>
  <si>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</si>
  <si>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</si>
  <si>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</si>
  <si>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</si>
  <si>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</si>
  <si>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</si>
  <si>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</si>
  <si>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</si>
  <si>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</si>
  <si>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</si>
  <si>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</si>
  <si>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</si>
  <si>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</si>
  <si>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</si>
  <si>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</si>
  <si>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</si>
  <si>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</si>
  <si>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</si>
  <si>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</si>
  <si>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</si>
  <si>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</si>
  <si>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</si>
  <si>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</si>
  <si>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</si>
  <si>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</si>
  <si>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</si>
  <si>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</si>
  <si>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</si>
  <si>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</si>
  <si>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</si>
  <si>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</si>
  <si>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</si>
  <si>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</si>
  <si>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</si>
  <si>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</si>
  <si>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</si>
  <si>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</si>
  <si>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</si>
  <si>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</si>
  <si>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</si>
  <si>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</si>
  <si>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</si>
  <si>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</si>
  <si>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</si>
  <si>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</si>
  <si>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</si>
  <si>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</si>
  <si>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</si>
  <si>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</si>
  <si>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</si>
  <si>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</si>
  <si>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</si>
  <si>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</si>
  <si>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</si>
  <si>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</si>
  <si>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</si>
  <si>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</si>
  <si>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</si>
  <si>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</si>
  <si>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</si>
  <si>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</si>
  <si>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</si>
  <si>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</si>
  <si>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</si>
  <si>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</si>
  <si>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</si>
  <si>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</si>
  <si>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</si>
  <si>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</si>
  <si>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</si>
  <si>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</si>
  <si>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</si>
  <si>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</si>
  <si>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</si>
  <si>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</si>
  <si>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</si>
  <si>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</si>
  <si>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</si>
  <si>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</si>
  <si>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</si>
  <si>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</si>
  <si>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</si>
  <si>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</si>
  <si>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</si>
  <si>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</si>
  <si>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</si>
  <si>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</si>
  <si>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</si>
  <si>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</si>
  <si>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</si>
  <si>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</si>
  <si>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</si>
  <si>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</si>
  <si>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</si>
  <si>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</si>
  <si>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</si>
  <si>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</si>
  <si>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</si>
  <si>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</si>
  <si>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</si>
  <si>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</si>
  <si>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</si>
  <si>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</si>
  <si>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</si>
  <si>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</si>
  <si>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</si>
  <si>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</si>
  <si>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</si>
  <si>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</si>
  <si>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</si>
  <si>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</si>
  <si>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</si>
  <si>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</si>
  <si>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</si>
  <si>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</si>
  <si>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</si>
  <si>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</si>
  <si>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</si>
  <si>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</si>
  <si>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</si>
  <si>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</si>
  <si>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</si>
  <si>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</si>
  <si>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</si>
  <si>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</si>
  <si>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</si>
  <si>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</si>
  <si>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</si>
  <si>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</si>
  <si>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</si>
  <si>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</si>
  <si>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</si>
  <si>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</si>
  <si>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</si>
  <si>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</si>
  <si>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</si>
  <si>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</si>
  <si>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</si>
  <si>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</si>
  <si>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</si>
  <si>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</si>
  <si>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</si>
  <si>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</si>
  <si>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</si>
  <si>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</si>
  <si>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</si>
  <si>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</si>
  <si>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</si>
  <si>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</si>
  <si>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</si>
  <si>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</si>
  <si>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</si>
  <si>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</si>
  <si>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</si>
  <si>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</si>
  <si>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</si>
  <si>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</si>
  <si>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</si>
  <si>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</si>
  <si>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</si>
  <si>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</si>
  <si>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</si>
  <si>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</si>
  <si>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</si>
  <si>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</si>
  <si>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</si>
  <si>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</si>
  <si>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</si>
  <si>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</si>
  <si>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</si>
  <si>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</si>
  <si>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</si>
  <si>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</si>
  <si>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</si>
  <si>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</si>
  <si>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</si>
  <si>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</si>
  <si>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</si>
  <si>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</si>
  <si>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</si>
  <si>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</si>
  <si>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</si>
  <si>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</si>
  <si>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</si>
  <si>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</si>
  <si>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</si>
  <si>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</si>
  <si>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</si>
  <si>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</si>
  <si>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</si>
  <si>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</si>
  <si>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</si>
  <si>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</si>
  <si>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</si>
  <si>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</si>
  <si>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</si>
  <si>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</si>
  <si>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</si>
  <si>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</si>
  <si>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</si>
  <si>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</si>
  <si>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</si>
  <si>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</si>
  <si>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</si>
  <si>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</si>
  <si>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</si>
  <si>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</si>
  <si>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</si>
  <si>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</si>
  <si>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</si>
  <si>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</si>
  <si>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</si>
  <si>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</si>
  <si>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</si>
  <si>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</si>
  <si>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</si>
  <si>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</si>
  <si>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</si>
  <si>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</si>
  <si>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</si>
  <si>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</si>
  <si>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</si>
  <si>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</si>
  <si>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</si>
  <si>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</si>
  <si>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</si>
  <si>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</si>
  <si>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</si>
  <si>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</si>
  <si>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</si>
  <si>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</si>
  <si>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6h 42m 15s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</si>
  <si>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</si>
  <si>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</si>
  <si>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</si>
  <si>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</si>
  <si>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</si>
  <si>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</si>
  <si>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</si>
  <si>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</si>
  <si>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</si>
  <si>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</si>
  <si>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</si>
  <si>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</si>
  <si>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</si>
  <si>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</si>
  <si>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</si>
  <si>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</si>
  <si>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</si>
  <si>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</si>
  <si>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</si>
  <si>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</si>
  <si>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</si>
  <si>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</si>
  <si>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</si>
  <si>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</si>
  <si>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</si>
  <si>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</si>
  <si>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</si>
  <si>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</si>
  <si>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</si>
  <si>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</si>
  <si>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</si>
  <si>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</si>
  <si>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</si>
  <si>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</si>
  <si>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</si>
  <si>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</si>
  <si>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</si>
  <si>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</si>
  <si>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</si>
  <si>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</si>
  <si>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</si>
  <si>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</si>
  <si>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</si>
  <si>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</si>
  <si>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</si>
  <si>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</si>
  <si>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</si>
  <si>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</si>
  <si>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</si>
  <si>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</si>
  <si>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</si>
  <si>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</si>
  <si>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</si>
  <si>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</si>
  <si>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</si>
  <si>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</si>
  <si>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</si>
  <si>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</si>
  <si>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</si>
  <si>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</si>
  <si>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</si>
  <si>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</si>
  <si>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</si>
  <si>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</si>
  <si>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</si>
  <si>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</si>
  <si>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</si>
  <si>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</si>
  <si>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</si>
  <si>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</si>
  <si>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</si>
  <si>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</si>
  <si>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</si>
  <si>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</si>
  <si>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</si>
  <si>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</si>
  <si>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</si>
  <si>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</si>
  <si>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</si>
  <si>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</si>
  <si>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</si>
  <si>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</si>
  <si>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</si>
  <si>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</si>
  <si>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</si>
  <si>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</si>
  <si>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</si>
  <si>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</si>
  <si>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</si>
  <si>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</si>
  <si>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</si>
  <si>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</si>
  <si>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</si>
  <si>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</si>
  <si>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</si>
  <si>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</si>
  <si>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</si>
  <si>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</si>
  <si>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</si>
  <si>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</si>
  <si>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</si>
  <si>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</si>
  <si>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</si>
  <si>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</si>
  <si>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</si>
  <si>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</si>
  <si>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</si>
  <si>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</si>
  <si>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</si>
  <si>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</si>
  <si>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</si>
  <si>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</si>
  <si>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</si>
  <si>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</si>
  <si>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</si>
  <si>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</si>
  <si>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</si>
  <si>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</si>
  <si>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</si>
  <si>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</si>
  <si>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</si>
  <si>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</si>
  <si>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</si>
  <si>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</si>
  <si>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</si>
  <si>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</si>
  <si>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</si>
  <si>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</si>
  <si>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</si>
  <si>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</si>
  <si>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</si>
  <si>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</si>
  <si>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</si>
  <si>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</si>
  <si>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</si>
  <si>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</si>
  <si>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</si>
  <si>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</si>
  <si>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</si>
  <si>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</si>
  <si>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</si>
  <si>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</si>
  <si>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</si>
  <si>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</si>
  <si>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</si>
  <si>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</si>
  <si>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</si>
  <si>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</si>
  <si>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</si>
  <si>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</si>
  <si>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</si>
  <si>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</si>
  <si>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</si>
  <si>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</si>
  <si>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</si>
  <si>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</si>
  <si>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</si>
  <si>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</si>
  <si>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</si>
  <si>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</si>
  <si>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</si>
  <si>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</si>
  <si>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</si>
  <si>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</si>
  <si>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</si>
  <si>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</si>
  <si>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</si>
  <si>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</si>
  <si>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</si>
  <si>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</si>
  <si>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</si>
  <si>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</si>
  <si>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</si>
  <si>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</si>
  <si>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</si>
  <si>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</si>
  <si>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</si>
  <si>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</si>
  <si>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</si>
  <si>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</si>
  <si>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</si>
  <si>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</si>
  <si>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</si>
  <si>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</si>
  <si>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</si>
  <si>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</si>
  <si>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</si>
  <si>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</si>
  <si>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</si>
  <si>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</si>
  <si>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</si>
  <si>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</si>
  <si>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</si>
  <si>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</si>
  <si>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</si>
  <si>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</si>
  <si>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</si>
  <si>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</si>
  <si>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</si>
  <si>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</si>
  <si>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</si>
  <si>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</si>
  <si>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</si>
  <si>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</si>
  <si>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</si>
  <si>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</si>
  <si>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</si>
  <si>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</si>
  <si>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</si>
  <si>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</si>
  <si>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</si>
  <si>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</si>
  <si>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</si>
  <si>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</si>
  <si>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</si>
  <si>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</si>
  <si>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</si>
  <si>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</si>
  <si>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</si>
  <si>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</si>
  <si>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</si>
  <si>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</si>
  <si>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</si>
  <si>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</si>
  <si>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</si>
  <si>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</si>
  <si>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</si>
  <si>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</si>
  <si>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</si>
  <si>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</si>
  <si>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</si>
  <si>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</si>
  <si>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</si>
  <si>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</si>
  <si>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</si>
  <si>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</si>
  <si>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</si>
  <si>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</si>
  <si>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</si>
  <si>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</si>
  <si>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</si>
  <si>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</si>
  <si>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</si>
  <si>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</si>
  <si>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</si>
  <si>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</si>
  <si>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</si>
  <si>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</si>
  <si>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</si>
  <si>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</si>
  <si>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</si>
  <si>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</si>
  <si>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</si>
  <si>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</si>
  <si>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</si>
  <si>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</si>
  <si>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</si>
  <si>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</si>
  <si>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</si>
  <si>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</si>
  <si>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</si>
  <si>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</si>
  <si>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</si>
  <si>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</si>
  <si>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</si>
  <si>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</si>
  <si>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</si>
  <si>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</si>
  <si>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</si>
  <si>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</si>
  <si>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</si>
  <si>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</si>
  <si>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</si>
  <si>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</si>
  <si>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</si>
  <si>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</si>
  <si>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</si>
  <si>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</si>
  <si>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</si>
  <si>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</si>
  <si>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</si>
  <si>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</si>
  <si>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</si>
  <si>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</si>
  <si>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</si>
  <si>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</si>
  <si>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</si>
  <si>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</si>
  <si>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</si>
  <si>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</si>
  <si>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</si>
  <si>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</si>
  <si>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</si>
  <si>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</si>
  <si>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</si>
  <si>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</si>
  <si>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</si>
  <si>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</si>
  <si>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</si>
  <si>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</si>
  <si>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</si>
  <si>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</si>
  <si>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</si>
  <si>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</si>
  <si>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</si>
  <si>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</si>
  <si>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</si>
  <si>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</si>
  <si>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</si>
  <si>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</si>
  <si>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</si>
  <si>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</si>
  <si>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</si>
  <si>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</si>
  <si>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</si>
  <si>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</si>
  <si>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</si>
  <si>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</si>
  <si>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</si>
  <si>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</si>
  <si>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</si>
  <si>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</si>
  <si>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</si>
  <si>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</si>
  <si>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</si>
  <si>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</si>
  <si>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</si>
  <si>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</si>
  <si>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</si>
  <si>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</si>
  <si>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</si>
  <si>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</si>
  <si>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</si>
  <si>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</si>
  <si>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</si>
  <si>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</si>
  <si>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</si>
  <si>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</si>
  <si>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</si>
  <si>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</si>
  <si>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</si>
  <si>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</si>
  <si>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</si>
  <si>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</si>
  <si>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</si>
  <si>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</si>
  <si>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</si>
  <si>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</si>
  <si>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</si>
  <si>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</si>
  <si>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</si>
  <si>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</si>
  <si>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</si>
  <si>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</si>
  <si>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</si>
  <si>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</si>
  <si>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</si>
  <si>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</si>
  <si>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</si>
  <si>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</si>
  <si>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</si>
  <si>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</si>
  <si>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</si>
  <si>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</si>
  <si>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</si>
  <si>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</si>
  <si>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</si>
  <si>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</si>
  <si>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</si>
  <si>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</si>
  <si>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</si>
  <si>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</si>
  <si>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</si>
  <si>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</si>
  <si>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</si>
  <si>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</si>
  <si>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</si>
  <si>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</si>
  <si>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</si>
  <si>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</si>
  <si>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</si>
  <si>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</si>
  <si>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</si>
  <si>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</si>
  <si>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</si>
  <si>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</si>
  <si>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</si>
  <si>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</si>
  <si>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</si>
  <si>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</si>
  <si>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</si>
  <si>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</si>
  <si>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</si>
  <si>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</si>
  <si>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</si>
  <si>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</si>
  <si>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</si>
  <si>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</si>
  <si>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</si>
  <si>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</si>
  <si>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</si>
  <si>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</si>
  <si>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</si>
  <si>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</si>
  <si>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</si>
  <si>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</si>
  <si>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</si>
  <si>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</si>
  <si>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</si>
  <si>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</si>
  <si>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</si>
  <si>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</si>
  <si>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</si>
  <si>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</si>
  <si>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</si>
  <si>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</si>
  <si>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</si>
  <si>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</si>
  <si>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</si>
  <si>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</si>
  <si>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</si>
  <si>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</si>
  <si>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</si>
  <si>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</si>
  <si>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</si>
  <si>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</si>
  <si>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</si>
  <si>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</si>
  <si>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</si>
  <si>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</si>
  <si>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</si>
  <si>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</si>
  <si>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</si>
  <si>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</si>
  <si>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</si>
  <si>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</si>
  <si>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</si>
  <si>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</si>
  <si>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</si>
  <si>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</si>
  <si>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</si>
  <si>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</si>
  <si>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</si>
  <si>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</si>
  <si>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</si>
  <si>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</si>
  <si>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</si>
  <si>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</si>
  <si>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</si>
  <si>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</si>
  <si>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</si>
  <si>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</si>
  <si>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</si>
  <si>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</si>
  <si>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</si>
  <si>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</si>
  <si>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</si>
  <si>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</si>
  <si>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</si>
  <si>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</si>
  <si>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</si>
  <si>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</si>
  <si>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</si>
  <si>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</si>
  <si>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</si>
  <si>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</si>
  <si>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</si>
  <si>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</si>
  <si>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</si>
  <si>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</si>
  <si>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</si>
  <si>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</si>
  <si>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</si>
  <si>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</si>
  <si>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</si>
  <si>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</si>
  <si>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</si>
  <si>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</si>
  <si>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</si>
  <si>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</si>
  <si>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</si>
  <si>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</si>
  <si>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</si>
  <si>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</si>
  <si>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</si>
  <si>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</si>
  <si>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</si>
  <si>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</si>
  <si>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</si>
  <si>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</si>
  <si>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</si>
  <si>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</si>
  <si>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</si>
  <si>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</si>
  <si>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</si>
  <si>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</si>
  <si>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</si>
  <si>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</si>
  <si>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</si>
  <si>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</si>
  <si>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</si>
  <si>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</si>
  <si>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</si>
  <si>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</si>
  <si>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</si>
  <si>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</si>
  <si>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</si>
  <si>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</si>
  <si>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</si>
  <si>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</si>
  <si>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</si>
  <si>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</si>
  <si>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</si>
  <si>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</si>
  <si>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</si>
  <si>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</si>
  <si>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</si>
  <si>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</si>
  <si>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</si>
  <si>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</si>
  <si>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</si>
  <si>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</si>
  <si>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</si>
  <si>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</si>
  <si>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</si>
  <si>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</si>
  <si>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</si>
  <si>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</si>
  <si>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</si>
  <si>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</si>
  <si>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</si>
  <si>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</si>
  <si>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</si>
  <si>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</si>
  <si>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</si>
  <si>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</si>
  <si>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</si>
  <si>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</si>
  <si>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</si>
  <si>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</si>
  <si>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</si>
  <si>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</si>
  <si>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</si>
  <si>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</si>
  <si>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</si>
  <si>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</si>
  <si>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</si>
  <si>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</si>
  <si>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</si>
  <si>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</si>
  <si>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</si>
  <si>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</si>
  <si>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</si>
  <si>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</si>
  <si>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</si>
  <si>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</si>
  <si>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</si>
  <si>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</si>
  <si>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</si>
  <si>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</si>
  <si>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</si>
  <si>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</si>
  <si>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</si>
  <si>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</si>
  <si>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</si>
  <si>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</si>
  <si>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</si>
  <si>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</si>
  <si>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</si>
  <si>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</si>
  <si>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</si>
  <si>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</si>
  <si>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</si>
  <si>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</si>
  <si>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</si>
  <si>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</si>
  <si>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</si>
  <si>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</si>
  <si>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</si>
  <si>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</si>
  <si>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</si>
  <si>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</si>
  <si>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</si>
  <si>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</si>
  <si>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</si>
  <si>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</si>
  <si>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</si>
  <si>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</si>
  <si>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</si>
  <si>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</si>
  <si>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</si>
  <si>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</si>
  <si>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</si>
  <si>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</si>
  <si>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</si>
  <si>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</si>
  <si>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</si>
  <si>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</si>
  <si>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</si>
  <si>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</si>
  <si>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</si>
  <si>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</si>
  <si>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</si>
  <si>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</si>
  <si>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</si>
  <si>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</si>
  <si>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</si>
  <si>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</si>
  <si>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</si>
  <si>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</si>
  <si>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</si>
  <si>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</si>
  <si>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</si>
  <si>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</si>
  <si>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</si>
  <si>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</si>
  <si>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</si>
  <si>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</si>
  <si>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</si>
  <si>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</si>
  <si>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</si>
  <si>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</si>
  <si>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</si>
  <si>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</si>
  <si>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</si>
  <si>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</si>
  <si>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</si>
  <si>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</si>
  <si>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</si>
  <si>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</si>
  <si>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</si>
  <si>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</si>
  <si>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</si>
  <si>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</si>
  <si>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</si>
  <si>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</si>
  <si>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</si>
  <si>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</si>
  <si>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</si>
  <si>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</si>
  <si>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</si>
  <si>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</si>
  <si>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</si>
  <si>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</si>
  <si>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</si>
  <si>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</si>
  <si>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</si>
  <si>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</si>
  <si>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</si>
  <si>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</si>
  <si>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</si>
  <si>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</si>
  <si>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</si>
  <si>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</si>
  <si>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</si>
  <si>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</si>
  <si>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</si>
  <si>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</si>
  <si>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</si>
  <si>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</si>
  <si>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</si>
  <si>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</si>
  <si>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</si>
  <si>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</si>
  <si>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</si>
  <si>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</si>
  <si>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</si>
  <si>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</si>
  <si>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</si>
  <si>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</si>
  <si>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</si>
  <si>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</si>
  <si>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</si>
  <si>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</si>
  <si>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</si>
  <si>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</si>
  <si>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</si>
  <si>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</si>
  <si>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</si>
  <si>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</si>
  <si>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</si>
  <si>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</si>
  <si>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</si>
  <si>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</si>
  <si>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</si>
  <si>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</si>
  <si>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</si>
  <si>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</si>
  <si>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</si>
  <si>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</si>
  <si>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</si>
  <si>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</si>
  <si>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</si>
  <si>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</si>
  <si>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</si>
  <si>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</si>
  <si>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</si>
  <si>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</si>
  <si>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</si>
  <si>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</si>
  <si>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</si>
  <si>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</si>
  <si>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</si>
  <si>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</si>
  <si>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</si>
  <si>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</si>
  <si>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</si>
  <si>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</si>
  <si>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</si>
  <si>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</si>
  <si>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</si>
  <si>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</si>
  <si>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</si>
  <si>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</si>
  <si>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</si>
  <si>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</si>
  <si>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</si>
  <si>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</si>
  <si>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</si>
  <si>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</si>
  <si>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</si>
  <si>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</si>
  <si>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</si>
  <si>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</si>
  <si>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</si>
  <si>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</si>
  <si>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</si>
  <si>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</si>
  <si>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</si>
  <si>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</si>
  <si>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</si>
  <si>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</si>
  <si>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</si>
  <si>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</si>
  <si>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</si>
  <si>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</si>
  <si>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</si>
  <si>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</si>
  <si>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</si>
  <si>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</si>
  <si>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</si>
  <si>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</si>
  <si>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</si>
  <si>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</si>
  <si>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</si>
  <si>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</si>
  <si>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</si>
  <si>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</si>
  <si>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</si>
  <si>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</si>
  <si>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</si>
  <si>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</si>
  <si>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</si>
  <si>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</si>
  <si>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</si>
  <si>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</si>
  <si>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</si>
  <si>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</si>
  <si>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</si>
  <si>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</si>
  <si>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</si>
  <si>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</si>
  <si>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</si>
  <si>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</si>
  <si>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</si>
  <si>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</si>
  <si>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</si>
  <si>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</si>
  <si>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</si>
  <si>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</si>
  <si>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</si>
  <si>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</si>
  <si>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</si>
  <si>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</si>
  <si>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</si>
  <si>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</si>
  <si>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</si>
  <si>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</si>
  <si>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</si>
  <si>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</si>
  <si>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</si>
  <si>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</si>
  <si>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</si>
  <si>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</si>
  <si>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</si>
  <si>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</si>
  <si>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</si>
  <si>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3h 46m 7s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</si>
  <si>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</si>
  <si>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</si>
  <si>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</si>
  <si>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</si>
  <si>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</si>
  <si>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</si>
  <si>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</si>
  <si>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</si>
  <si>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</si>
  <si>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</si>
  <si>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</si>
  <si>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</si>
  <si>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</si>
  <si>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</si>
  <si>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</si>
  <si>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</si>
  <si>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</si>
  <si>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</si>
  <si>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</si>
  <si>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</si>
  <si>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</si>
  <si>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</si>
  <si>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</si>
  <si>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</si>
  <si>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</si>
  <si>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</si>
  <si>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</si>
  <si>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</si>
  <si>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</si>
  <si>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</si>
  <si>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</si>
  <si>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</si>
  <si>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</si>
  <si>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</si>
  <si>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</si>
  <si>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</si>
  <si>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</si>
  <si>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</si>
  <si>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</si>
  <si>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</si>
  <si>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</si>
  <si>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</si>
  <si>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</si>
  <si>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</si>
  <si>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</si>
  <si>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</si>
  <si>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</si>
  <si>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</si>
  <si>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</si>
  <si>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</si>
  <si>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</si>
  <si>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</si>
  <si>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</si>
  <si>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</si>
  <si>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</si>
  <si>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</si>
  <si>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</si>
  <si>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</si>
  <si>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</si>
  <si>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</si>
  <si>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</si>
  <si>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</si>
  <si>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</si>
  <si>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</si>
  <si>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</si>
  <si>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</si>
  <si>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</si>
  <si>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</si>
  <si>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</si>
  <si>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</si>
  <si>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</si>
  <si>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</si>
  <si>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</si>
  <si>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</si>
  <si>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</si>
  <si>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</si>
  <si>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</si>
  <si>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</si>
  <si>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</si>
  <si>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</si>
  <si>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</si>
  <si>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</si>
  <si>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</si>
  <si>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</si>
  <si>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</si>
  <si>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</si>
  <si>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</si>
  <si>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</si>
  <si>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</si>
  <si>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</si>
  <si>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</si>
  <si>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</si>
  <si>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</si>
  <si>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</si>
  <si>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</si>
  <si>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</si>
  <si>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</si>
  <si>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</si>
  <si>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</si>
  <si>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</si>
  <si>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</si>
  <si>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</si>
  <si>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</si>
  <si>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</si>
  <si>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</si>
  <si>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</si>
  <si>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</si>
  <si>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</si>
  <si>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</si>
  <si>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</si>
  <si>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</si>
  <si>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</si>
  <si>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</si>
  <si>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</si>
  <si>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</si>
  <si>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</si>
  <si>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</si>
  <si>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</si>
  <si>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</si>
  <si>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</si>
  <si>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</si>
  <si>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</si>
  <si>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</si>
  <si>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</si>
  <si>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</si>
  <si>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</si>
  <si>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</si>
  <si>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</si>
  <si>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</si>
  <si>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</si>
  <si>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</si>
  <si>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</si>
  <si>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</si>
  <si>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</si>
  <si>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</si>
  <si>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</si>
  <si>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</si>
  <si>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</si>
  <si>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</si>
  <si>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</si>
  <si>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</si>
  <si>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</si>
  <si>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</si>
  <si>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</si>
  <si>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</si>
  <si>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</si>
  <si>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</si>
  <si>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</si>
  <si>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</si>
  <si>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</si>
  <si>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</si>
  <si>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</si>
  <si>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</si>
  <si>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</si>
  <si>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</si>
  <si>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</si>
  <si>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</si>
  <si>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</si>
  <si>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</si>
  <si>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</si>
  <si>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</si>
  <si>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</si>
  <si>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</si>
  <si>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</si>
  <si>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</si>
  <si>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</si>
  <si>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</si>
  <si>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</si>
  <si>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</si>
  <si>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</si>
  <si>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</si>
  <si>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</si>
  <si>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</si>
  <si>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</si>
  <si>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</si>
  <si>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</si>
  <si>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</si>
  <si>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</si>
  <si>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</si>
  <si>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</si>
  <si>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</si>
  <si>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</si>
  <si>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</si>
  <si>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</si>
  <si>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</si>
  <si>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</si>
  <si>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</si>
  <si>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</si>
  <si>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</si>
  <si>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</si>
  <si>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</si>
  <si>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</si>
  <si>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</si>
  <si>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</si>
  <si>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</si>
  <si>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</si>
  <si>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</si>
  <si>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</si>
  <si>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</si>
  <si>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</si>
  <si>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</si>
  <si>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</si>
  <si>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</si>
  <si>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</si>
  <si>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</si>
  <si>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</si>
  <si>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</si>
  <si>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</si>
  <si>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</si>
  <si>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</si>
  <si>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</si>
  <si>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</si>
  <si>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</si>
  <si>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</si>
  <si>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</si>
  <si>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</si>
  <si>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</si>
  <si>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</si>
  <si>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</si>
  <si>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</si>
  <si>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</si>
  <si>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</si>
  <si>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</si>
  <si>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</si>
  <si>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</si>
  <si>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</si>
  <si>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</si>
  <si>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</si>
  <si>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</si>
  <si>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</si>
  <si>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</si>
  <si>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</si>
  <si>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</si>
  <si>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</si>
  <si>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</si>
  <si>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</si>
  <si>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</si>
  <si>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</si>
  <si>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</si>
  <si>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</si>
  <si>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</si>
  <si>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</si>
  <si>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</si>
  <si>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</si>
  <si>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</si>
  <si>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</si>
  <si>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</si>
  <si>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</si>
  <si>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</si>
  <si>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</si>
  <si>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</si>
  <si>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</si>
  <si>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</si>
  <si>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</si>
  <si>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</si>
  <si>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</si>
  <si>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</si>
  <si>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</si>
  <si>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</si>
  <si>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</si>
  <si>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</si>
  <si>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</si>
  <si>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</si>
  <si>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</si>
  <si>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</si>
  <si>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</si>
  <si>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</si>
  <si>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</si>
  <si>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</si>
  <si>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</si>
  <si>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</si>
  <si>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</si>
  <si>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</si>
  <si>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</si>
  <si>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</si>
  <si>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</si>
  <si>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</si>
  <si>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</si>
  <si>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</si>
  <si>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</si>
  <si>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</si>
  <si>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</si>
  <si>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</si>
  <si>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</si>
  <si>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</si>
  <si>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</si>
  <si>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</si>
  <si>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</si>
  <si>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</si>
  <si>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</si>
  <si>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</si>
  <si>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</si>
  <si>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</si>
  <si>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</si>
  <si>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</si>
  <si>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</si>
  <si>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</si>
  <si>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</si>
  <si>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</si>
  <si>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</si>
  <si>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</si>
  <si>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</si>
  <si>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</si>
  <si>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</si>
  <si>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</si>
  <si>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</si>
  <si>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</si>
  <si>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</si>
  <si>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</si>
  <si>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</si>
  <si>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</si>
  <si>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</si>
  <si>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</si>
  <si>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</si>
  <si>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</si>
  <si>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</si>
  <si>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</si>
  <si>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</si>
  <si>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</si>
  <si>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</si>
  <si>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</si>
  <si>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</si>
  <si>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</si>
  <si>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</si>
  <si>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</si>
  <si>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</si>
  <si>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</si>
  <si>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</si>
  <si>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</si>
  <si>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</si>
  <si>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</si>
  <si>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</si>
  <si>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</si>
  <si>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</si>
  <si>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</si>
  <si>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</si>
  <si>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</si>
  <si>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</si>
  <si>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</si>
  <si>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</si>
  <si>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</si>
  <si>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</si>
  <si>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</si>
  <si>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</si>
  <si>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</si>
  <si>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</si>
  <si>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</si>
  <si>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</si>
  <si>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</si>
  <si>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</si>
  <si>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</si>
  <si>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</si>
  <si>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</si>
  <si>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</si>
  <si>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</si>
  <si>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</si>
  <si>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</si>
  <si>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</si>
  <si>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</si>
  <si>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</si>
  <si>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</si>
  <si>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</si>
  <si>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</si>
  <si>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</si>
  <si>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</si>
  <si>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</si>
  <si>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</si>
  <si>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</si>
  <si>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</si>
  <si>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</si>
  <si>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</si>
  <si>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</si>
  <si>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</si>
  <si>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</si>
  <si>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</si>
  <si>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</si>
  <si>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</si>
  <si>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</si>
  <si>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</si>
  <si>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</si>
  <si>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</si>
  <si>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</si>
  <si>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</si>
  <si>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</si>
  <si>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</si>
  <si>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</si>
  <si>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</si>
  <si>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</si>
  <si>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</si>
  <si>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</si>
  <si>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</si>
  <si>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</si>
  <si>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</si>
  <si>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</si>
  <si>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</si>
  <si>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</si>
  <si>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</si>
  <si>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</si>
  <si>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</si>
  <si>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</si>
  <si>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</si>
  <si>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</si>
  <si>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</si>
  <si>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</si>
  <si>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</si>
  <si>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</si>
  <si>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</si>
  <si>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</si>
  <si>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</si>
  <si>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</si>
  <si>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</si>
  <si>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</si>
  <si>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</si>
  <si>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</si>
  <si>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</si>
  <si>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</si>
  <si>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</si>
  <si>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</si>
  <si>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</si>
  <si>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</si>
  <si>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</si>
  <si>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</si>
  <si>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</si>
  <si>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</si>
  <si>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</si>
  <si>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</si>
  <si>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</si>
  <si>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</si>
  <si>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</si>
  <si>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</si>
  <si>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</si>
  <si>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</si>
  <si>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</si>
  <si>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</si>
  <si>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</si>
  <si>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</si>
  <si>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</si>
  <si>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</si>
  <si>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</si>
  <si>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</si>
  <si>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</si>
  <si>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</si>
  <si>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</si>
  <si>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</si>
  <si>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</si>
  <si>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</si>
  <si>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</si>
  <si>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</si>
  <si>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</si>
  <si>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</si>
  <si>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</si>
  <si>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</si>
  <si>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</si>
  <si>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</si>
  <si>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</si>
  <si>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</si>
  <si>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</si>
  <si>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</si>
  <si>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</si>
  <si>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</si>
  <si>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</si>
  <si>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</si>
  <si>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</si>
  <si>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</si>
  <si>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</si>
  <si>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</si>
  <si>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</si>
  <si>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</si>
  <si>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</si>
  <si>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</si>
  <si>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</si>
  <si>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</si>
  <si>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</si>
  <si>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</si>
  <si>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</si>
  <si>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</si>
  <si>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</si>
  <si>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</si>
  <si>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</si>
  <si>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</si>
  <si>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</si>
  <si>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</si>
  <si>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</si>
  <si>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</si>
  <si>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</si>
  <si>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</si>
  <si>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</si>
  <si>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</si>
  <si>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</si>
  <si>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</si>
  <si>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</si>
  <si>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</si>
  <si>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</si>
  <si>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</si>
  <si>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</si>
  <si>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</si>
  <si>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8d 0h 44m 47s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</si>
  <si>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</si>
  <si>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</si>
  <si>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</si>
  <si>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</si>
  <si>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</si>
  <si>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</si>
  <si>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</si>
  <si>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</si>
  <si>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</si>
  <si>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</si>
  <si>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</si>
  <si>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</si>
  <si>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</si>
  <si>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</si>
  <si>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</si>
  <si>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</si>
  <si>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</si>
  <si>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</si>
  <si>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</si>
  <si>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</si>
  <si>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</si>
  <si>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</si>
  <si>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</si>
  <si>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</si>
  <si>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</si>
  <si>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</si>
  <si>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</si>
  <si>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</si>
  <si>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</si>
  <si>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</si>
  <si>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</si>
  <si>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</si>
  <si>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</si>
  <si>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</si>
  <si>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</si>
  <si>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</si>
  <si>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</si>
  <si>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</si>
  <si>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</si>
  <si>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</si>
  <si>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</si>
  <si>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</si>
  <si>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</si>
  <si>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</si>
  <si>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</si>
  <si>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</si>
  <si>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</si>
  <si>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</si>
  <si>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</si>
  <si>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</si>
  <si>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</si>
  <si>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</si>
  <si>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</si>
  <si>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</si>
  <si>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</si>
  <si>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</si>
  <si>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</si>
  <si>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</si>
  <si>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</si>
  <si>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</si>
  <si>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</si>
  <si>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</si>
  <si>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</si>
  <si>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</si>
  <si>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</si>
  <si>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</si>
  <si>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</si>
  <si>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</si>
  <si>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</si>
  <si>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</si>
  <si>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</si>
  <si>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</si>
  <si>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</si>
  <si>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</si>
  <si>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</si>
  <si>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</si>
  <si>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</si>
  <si>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</si>
  <si>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</si>
  <si>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</si>
  <si>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</si>
  <si>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</si>
  <si>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</si>
  <si>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</si>
  <si>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</si>
  <si>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</si>
  <si>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</si>
  <si>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</si>
  <si>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</si>
  <si>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</si>
  <si>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</si>
  <si>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</si>
  <si>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</si>
  <si>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</si>
  <si>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</si>
  <si>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</si>
  <si>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</si>
  <si>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</si>
  <si>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</si>
  <si>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</si>
  <si>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</si>
  <si>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</si>
  <si>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</si>
  <si>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</si>
  <si>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</si>
  <si>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</si>
  <si>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</si>
  <si>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</si>
  <si>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</si>
  <si>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</si>
  <si>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</si>
  <si>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</si>
  <si>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</si>
  <si>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</si>
  <si>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</si>
  <si>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</si>
  <si>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</si>
  <si>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</si>
  <si>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</si>
  <si>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</si>
  <si>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</si>
  <si>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</si>
  <si>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</si>
  <si>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</si>
  <si>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</si>
  <si>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</si>
  <si>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</si>
  <si>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</si>
  <si>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</si>
  <si>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</si>
  <si>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</si>
  <si>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</si>
  <si>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</si>
  <si>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</si>
  <si>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</si>
  <si>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</si>
  <si>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</si>
  <si>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</si>
  <si>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</si>
  <si>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</si>
  <si>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</si>
  <si>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</si>
  <si>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</si>
  <si>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</si>
  <si>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</si>
  <si>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</si>
  <si>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</si>
  <si>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</si>
  <si>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</si>
  <si>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</si>
  <si>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</si>
  <si>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</si>
  <si>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</si>
  <si>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</si>
  <si>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</si>
  <si>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</si>
  <si>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</si>
  <si>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</si>
  <si>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</si>
  <si>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</si>
  <si>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</si>
  <si>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</si>
  <si>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</si>
  <si>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</si>
  <si>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</si>
  <si>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</si>
  <si>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</si>
  <si>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</si>
  <si>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</si>
  <si>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</si>
  <si>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</si>
  <si>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</si>
  <si>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</si>
  <si>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</si>
  <si>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</si>
  <si>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</si>
  <si>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</si>
  <si>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</si>
  <si>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</si>
  <si>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</si>
  <si>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</si>
  <si>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</si>
  <si>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</si>
  <si>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</si>
  <si>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</si>
  <si>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</si>
  <si>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</si>
  <si>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</si>
  <si>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</si>
  <si>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</si>
  <si>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</si>
  <si>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</si>
  <si>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</si>
  <si>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</si>
  <si>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</si>
  <si>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</si>
  <si>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</si>
  <si>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</si>
  <si>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</si>
  <si>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</si>
  <si>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</si>
  <si>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</si>
  <si>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</si>
  <si>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</si>
  <si>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</si>
  <si>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</si>
  <si>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</si>
  <si>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</si>
  <si>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</si>
  <si>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</si>
  <si>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</si>
  <si>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</si>
  <si>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</si>
  <si>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</si>
  <si>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</si>
  <si>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</si>
  <si>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</si>
  <si>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</si>
  <si>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</si>
  <si>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</si>
  <si>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</si>
  <si>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</si>
  <si>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</si>
  <si>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</si>
  <si>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</si>
  <si>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</si>
  <si>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</si>
  <si>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</si>
  <si>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</si>
  <si>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</si>
  <si>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</si>
  <si>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</si>
  <si>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</si>
  <si>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</si>
  <si>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</si>
  <si>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</si>
  <si>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</si>
  <si>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</si>
  <si>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</si>
  <si>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</si>
  <si>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</si>
  <si>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</si>
  <si>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</si>
  <si>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</si>
  <si>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</si>
  <si>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</si>
  <si>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</si>
  <si>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</si>
  <si>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</si>
  <si>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</si>
  <si>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</si>
  <si>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</si>
  <si>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</si>
  <si>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</si>
  <si>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</si>
  <si>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</si>
  <si>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</si>
  <si>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</si>
  <si>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</si>
  <si>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</si>
  <si>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</si>
  <si>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</si>
  <si>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</si>
  <si>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</si>
  <si>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</si>
  <si>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</si>
  <si>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</si>
  <si>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</si>
  <si>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</si>
  <si>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</si>
  <si>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</si>
  <si>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</si>
  <si>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</si>
  <si>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</si>
  <si>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</si>
  <si>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</si>
  <si>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</si>
  <si>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</si>
  <si>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</si>
  <si>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</si>
  <si>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</si>
  <si>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</si>
  <si>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</si>
  <si>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</si>
  <si>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</si>
  <si>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</si>
  <si>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</si>
  <si>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</si>
  <si>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</si>
  <si>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</si>
  <si>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</si>
  <si>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</si>
  <si>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</si>
  <si>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</si>
  <si>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</si>
  <si>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</si>
  <si>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</si>
  <si>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</si>
  <si>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</si>
  <si>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</si>
  <si>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</si>
  <si>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</si>
  <si>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</si>
  <si>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</si>
  <si>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</si>
  <si>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</si>
  <si>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</si>
  <si>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</si>
  <si>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</si>
  <si>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</si>
  <si>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</si>
  <si>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</si>
  <si>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</si>
  <si>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</si>
  <si>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</si>
  <si>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</si>
  <si>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</si>
  <si>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</si>
  <si>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</si>
  <si>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</si>
  <si>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</si>
  <si>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</si>
  <si>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</si>
  <si>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</si>
  <si>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</si>
  <si>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</si>
  <si>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</si>
  <si>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</si>
  <si>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</si>
  <si>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</si>
  <si>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</si>
  <si>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</si>
  <si>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</si>
  <si>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</si>
  <si>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</si>
  <si>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</si>
  <si>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</si>
  <si>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</si>
  <si>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</si>
  <si>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</si>
  <si>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</si>
  <si>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</si>
  <si>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</si>
  <si>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</si>
  <si>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</si>
  <si>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</si>
  <si>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</si>
  <si>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</si>
  <si>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</si>
  <si>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</si>
  <si>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</si>
  <si>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</si>
  <si>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</si>
  <si>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</si>
  <si>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</si>
  <si>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</si>
  <si>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</si>
  <si>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</si>
  <si>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</si>
  <si>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</si>
  <si>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</si>
  <si>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</si>
  <si>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</si>
  <si>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</si>
  <si>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</si>
  <si>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</si>
  <si>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</si>
  <si>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</si>
  <si>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</si>
  <si>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</si>
  <si>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</si>
  <si>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</si>
  <si>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</si>
  <si>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</si>
  <si>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</si>
  <si>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</si>
  <si>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</si>
  <si>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</si>
  <si>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</si>
  <si>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</si>
  <si>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</si>
  <si>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</si>
  <si>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</si>
  <si>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</si>
  <si>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</si>
  <si>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</si>
  <si>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</si>
  <si>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</si>
  <si>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</si>
  <si>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</si>
  <si>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</si>
  <si>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</si>
  <si>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</si>
  <si>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</si>
  <si>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</si>
  <si>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</si>
  <si>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</si>
  <si>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</si>
  <si>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</si>
  <si>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</si>
  <si>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</si>
  <si>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</si>
  <si>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</si>
  <si>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</si>
  <si>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</si>
  <si>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</si>
  <si>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</si>
  <si>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</si>
  <si>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</si>
  <si>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</si>
  <si>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</si>
  <si>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</si>
  <si>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</si>
  <si>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</si>
  <si>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</si>
  <si>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</si>
  <si>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</si>
  <si>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</si>
  <si>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</si>
  <si>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</si>
  <si>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</si>
  <si>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</si>
  <si>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</si>
  <si>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</si>
  <si>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</si>
  <si>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</si>
  <si>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</si>
  <si>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</si>
  <si>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</si>
  <si>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</si>
  <si>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</si>
  <si>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</si>
  <si>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</si>
  <si>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</si>
  <si>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</si>
  <si>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</si>
  <si>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</si>
  <si>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</si>
  <si>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</si>
  <si>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</si>
  <si>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</si>
  <si>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</si>
  <si>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</si>
  <si>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</si>
  <si>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</si>
  <si>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</si>
  <si>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</si>
  <si>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</si>
  <si>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</si>
  <si>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</si>
  <si>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</si>
  <si>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</si>
  <si>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</si>
  <si>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</si>
  <si>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</si>
  <si>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</si>
  <si>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</si>
  <si>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</si>
  <si>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</si>
  <si>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</si>
  <si>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</si>
  <si>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</si>
  <si>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</si>
  <si>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</si>
  <si>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</si>
  <si>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</si>
  <si>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</si>
  <si>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</si>
  <si>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</si>
  <si>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</si>
  <si>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</si>
  <si>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</si>
  <si>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</si>
  <si>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</si>
  <si>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</si>
  <si>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</si>
  <si>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</si>
  <si>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</si>
  <si>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</si>
  <si>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</si>
  <si>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</si>
  <si>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</si>
  <si>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</si>
  <si>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</si>
  <si>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</si>
  <si>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</si>
  <si>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</si>
  <si>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</si>
  <si>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</si>
  <si>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</si>
  <si>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</si>
  <si>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</si>
  <si>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</si>
  <si>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</si>
  <si>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</si>
  <si>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</si>
  <si>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</si>
  <si>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</si>
  <si>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</si>
  <si>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</si>
  <si>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</si>
  <si>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</si>
  <si>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</si>
  <si>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</si>
  <si>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</si>
  <si>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</si>
  <si>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</si>
  <si>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</si>
  <si>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</si>
  <si>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</si>
  <si>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</si>
  <si>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</si>
  <si>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</si>
  <si>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</si>
  <si>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</si>
  <si>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</si>
  <si>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</si>
  <si>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</si>
  <si>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</si>
  <si>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</si>
  <si>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</si>
  <si>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</si>
  <si>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</si>
  <si>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</si>
  <si>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</si>
  <si>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</si>
  <si>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</si>
  <si>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</si>
  <si>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</si>
  <si>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</si>
  <si>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</si>
  <si>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</si>
  <si>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</si>
  <si>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</si>
  <si>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</si>
  <si>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</si>
  <si>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</si>
  <si>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</si>
  <si>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</si>
  <si>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</si>
  <si>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</si>
  <si>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</si>
  <si>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</si>
  <si>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</si>
  <si>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</si>
  <si>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</si>
  <si>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</si>
  <si>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</si>
  <si>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</si>
  <si>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</si>
  <si>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</si>
  <si>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</si>
  <si>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</si>
  <si>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</si>
  <si>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</si>
  <si>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</si>
  <si>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</si>
  <si>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</si>
  <si>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</si>
  <si>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</si>
  <si>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</si>
  <si>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</si>
  <si>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</si>
  <si>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</si>
  <si>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</si>
  <si>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</si>
  <si>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</si>
  <si>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</si>
  <si>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</si>
  <si>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</si>
  <si>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</si>
  <si>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</si>
  <si>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</si>
  <si>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</si>
  <si>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</si>
  <si>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</si>
  <si>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</si>
  <si>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</si>
  <si>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</si>
  <si>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</si>
  <si>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</si>
  <si>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</si>
  <si>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</si>
  <si>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</si>
  <si>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</si>
  <si>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</si>
  <si>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</si>
  <si>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</si>
  <si>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</si>
  <si>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</si>
  <si>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</si>
  <si>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</si>
  <si>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</si>
  <si>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</si>
  <si>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</si>
  <si>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</si>
  <si>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</si>
  <si>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</si>
  <si>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</si>
  <si>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</si>
  <si>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</si>
  <si>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</si>
  <si>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</si>
  <si>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</si>
  <si>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</si>
  <si>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</si>
  <si>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</si>
  <si>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</si>
  <si>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</si>
  <si>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</si>
  <si>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</si>
  <si>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</si>
  <si>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</si>
  <si>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</si>
  <si>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</si>
  <si>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</si>
  <si>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</si>
  <si>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</si>
  <si>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</si>
  <si>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</si>
  <si>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</si>
  <si>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</si>
  <si>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</si>
  <si>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</si>
  <si>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</si>
  <si>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</si>
  <si>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</si>
  <si>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</si>
  <si>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</si>
  <si>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</si>
  <si>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</si>
  <si>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</si>
  <si>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</si>
  <si>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</si>
  <si>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</si>
  <si>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</si>
  <si>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</si>
  <si>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</si>
  <si>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</si>
  <si>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</si>
  <si>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</si>
  <si>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</si>
  <si>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</si>
  <si>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</si>
  <si>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</si>
  <si>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</si>
  <si>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</si>
  <si>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</si>
  <si>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</si>
  <si>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</si>
  <si>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</si>
  <si>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</si>
  <si>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</si>
  <si>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</si>
  <si>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</si>
  <si>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</si>
  <si>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</si>
  <si>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</si>
  <si>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</si>
  <si>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</si>
  <si>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</si>
  <si>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</si>
  <si>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</si>
  <si>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</si>
  <si>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</si>
  <si>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</si>
  <si>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</si>
  <si>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</si>
  <si>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</si>
  <si>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</si>
  <si>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</si>
  <si>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</si>
  <si>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</si>
  <si>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</si>
  <si>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</si>
  <si>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</si>
  <si>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</si>
  <si>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</si>
  <si>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</si>
  <si>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</si>
  <si>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</si>
  <si>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</si>
  <si>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</si>
  <si>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</si>
  <si>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</si>
  <si>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</si>
  <si>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</si>
  <si>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</si>
  <si>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</si>
  <si>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</si>
  <si>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</si>
  <si>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</si>
  <si>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</si>
  <si>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</si>
  <si>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</si>
  <si>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</si>
  <si>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</si>
  <si>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</si>
  <si>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</si>
  <si>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</si>
  <si>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</si>
  <si>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</si>
  <si>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</si>
  <si>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</si>
  <si>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</si>
  <si>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</si>
  <si>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</si>
  <si>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</si>
  <si>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</si>
  <si>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</si>
  <si>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</si>
  <si>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</si>
  <si>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</si>
  <si>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</si>
  <si>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</si>
  <si>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</si>
  <si>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</si>
  <si>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</si>
  <si>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</si>
  <si>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</si>
  <si>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</si>
  <si>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</si>
  <si>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</si>
  <si>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</si>
  <si>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</si>
  <si>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</si>
  <si>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</si>
  <si>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</si>
  <si>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</si>
  <si>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</si>
  <si>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</si>
  <si>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</si>
  <si>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</si>
  <si>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</si>
  <si>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</si>
  <si>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</si>
  <si>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</si>
  <si>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</si>
  <si>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</si>
  <si>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</si>
  <si>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</si>
  <si>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</si>
  <si>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</si>
  <si>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</si>
  <si>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</si>
  <si>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</si>
  <si>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</si>
  <si>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</si>
  <si>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</si>
  <si>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</si>
  <si>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</si>
  <si>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</si>
  <si>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</si>
  <si>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</si>
  <si>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</si>
  <si>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</si>
  <si>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</si>
  <si>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</si>
  <si>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</si>
  <si>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</si>
  <si>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</si>
  <si>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</si>
  <si>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</si>
  <si>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</si>
  <si>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</si>
  <si>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</si>
  <si>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</si>
  <si>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</si>
  <si>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</si>
  <si>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</si>
  <si>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</si>
  <si>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</si>
  <si>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</si>
  <si>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</si>
  <si>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</si>
  <si>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</si>
  <si>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</si>
  <si>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</si>
  <si>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</si>
  <si>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</si>
  <si>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</si>
  <si>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</si>
  <si>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</si>
  <si>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</si>
  <si>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</si>
  <si>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</si>
  <si>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</si>
  <si>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</si>
  <si>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</si>
  <si>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</si>
  <si>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</si>
  <si>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</si>
  <si>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</si>
  <si>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</si>
  <si>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</si>
  <si>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</si>
  <si>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</si>
  <si>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</si>
  <si>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</si>
  <si>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</si>
  <si>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</si>
  <si>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</si>
  <si>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</si>
  <si>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</si>
  <si>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</si>
  <si>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</si>
  <si>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</si>
  <si>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</si>
  <si>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</si>
  <si>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</si>
  <si>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</si>
  <si>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</si>
  <si>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</si>
  <si>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</si>
  <si>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</si>
  <si>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</si>
  <si>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</si>
  <si>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</si>
  <si>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</si>
  <si>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</si>
  <si>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</si>
  <si>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</si>
  <si>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</si>
  <si>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</si>
  <si>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</si>
  <si>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</si>
  <si>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</si>
  <si>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</si>
  <si>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</si>
  <si>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</si>
  <si>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</si>
  <si>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</si>
  <si>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</si>
  <si>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</si>
  <si>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</si>
  <si>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</si>
  <si>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</si>
  <si>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</si>
  <si>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</si>
  <si>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</si>
  <si>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</si>
  <si>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</si>
  <si>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</si>
  <si>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</si>
  <si>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</si>
  <si>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</si>
  <si>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</si>
  <si>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</si>
  <si>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</si>
  <si>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</si>
  <si>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</si>
  <si>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</si>
  <si>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</si>
  <si>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</si>
  <si>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</si>
  <si>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</si>
  <si>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</si>
  <si>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</si>
  <si>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</si>
  <si>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</si>
  <si>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</si>
  <si>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</si>
  <si>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</si>
  <si>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</si>
  <si>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</si>
  <si>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</si>
  <si>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</si>
  <si>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</si>
  <si>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</si>
  <si>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</si>
  <si>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</si>
  <si>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</si>
  <si>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</si>
  <si>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</si>
  <si>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</si>
  <si>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</si>
  <si>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</si>
  <si>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</si>
  <si>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</si>
  <si>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</si>
  <si>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</si>
  <si>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</si>
  <si>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</si>
  <si>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</si>
  <si>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</si>
  <si>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</si>
  <si>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</si>
  <si>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</si>
  <si>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</si>
  <si>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</si>
  <si>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</si>
  <si>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</si>
  <si>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</si>
  <si>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</si>
  <si>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</si>
  <si>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</si>
  <si>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</si>
  <si>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</si>
  <si>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</si>
  <si>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</si>
  <si>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</si>
  <si>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</si>
  <si>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</si>
  <si>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</si>
  <si>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</si>
  <si>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</si>
  <si>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</si>
  <si>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</si>
  <si>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</si>
  <si>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</si>
  <si>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</si>
  <si>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</si>
  <si>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</si>
  <si>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</si>
  <si>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</si>
  <si>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</si>
  <si>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</si>
  <si>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</si>
  <si>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</si>
  <si>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</si>
  <si>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</si>
  <si>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</si>
  <si>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</si>
  <si>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</si>
  <si>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</si>
  <si>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</si>
  <si>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</si>
  <si>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</si>
  <si>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</si>
  <si>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</si>
  <si>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</si>
  <si>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</si>
  <si>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</si>
  <si>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</si>
  <si>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</si>
  <si>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</si>
  <si>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</si>
  <si>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</si>
  <si>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</si>
  <si>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</si>
  <si>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</si>
  <si>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</si>
  <si>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</si>
  <si>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</si>
  <si>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</si>
  <si>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</si>
  <si>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</si>
  <si>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</si>
  <si>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</si>
  <si>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</si>
  <si>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</si>
  <si>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</si>
  <si>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</si>
  <si>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</si>
  <si>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</si>
  <si>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</si>
  <si>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</si>
  <si>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</si>
  <si>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</si>
  <si>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</si>
  <si>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</si>
  <si>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</si>
  <si>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</si>
  <si>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</si>
  <si>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</si>
  <si>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</si>
  <si>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</si>
  <si>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</si>
  <si>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</si>
  <si>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</si>
  <si>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</si>
  <si>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</si>
  <si>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</si>
  <si>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</si>
  <si>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</si>
  <si>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</si>
  <si>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</si>
  <si>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</si>
  <si>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</si>
  <si>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</si>
  <si>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</si>
  <si>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</si>
  <si>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</si>
  <si>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</si>
  <si>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</si>
  <si>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</si>
  <si>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</si>
  <si>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</si>
  <si>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</si>
  <si>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</si>
  <si>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</si>
  <si>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</si>
  <si>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</si>
  <si>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</si>
  <si>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</si>
  <si>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</si>
  <si>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</si>
  <si>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</si>
  <si>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</si>
  <si>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</si>
  <si>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</si>
  <si>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</si>
  <si>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</si>
  <si>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</si>
  <si>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</si>
  <si>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</si>
  <si>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</si>
  <si>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</si>
  <si>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</si>
  <si>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</si>
  <si>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</si>
  <si>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</si>
  <si>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</si>
  <si>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</si>
  <si>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</si>
  <si>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</si>
  <si>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</si>
  <si>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</si>
  <si>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</si>
  <si>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</si>
  <si>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</si>
  <si>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</si>
  <si>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</si>
  <si>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</si>
  <si>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</si>
  <si>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</si>
  <si>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</si>
  <si>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</si>
  <si>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</si>
  <si>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</si>
  <si>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</si>
  <si>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</si>
  <si>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</si>
  <si>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</si>
  <si>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</si>
  <si>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</si>
  <si>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</si>
  <si>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</si>
  <si>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</si>
  <si>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</si>
  <si>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</si>
  <si>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</si>
  <si>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</si>
  <si>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</si>
  <si>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</si>
  <si>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</si>
  <si>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</si>
  <si>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</si>
  <si>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</si>
  <si>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</si>
  <si>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</si>
  <si>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</si>
  <si>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</si>
  <si>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</si>
  <si>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</si>
  <si>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</si>
  <si>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</si>
  <si>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</si>
  <si>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</si>
  <si>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</si>
  <si>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</si>
  <si>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</si>
  <si>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</si>
  <si>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</si>
  <si>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</si>
  <si>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</si>
  <si>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</si>
  <si>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</si>
  <si>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</si>
  <si>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</si>
  <si>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</si>
  <si>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</si>
  <si>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</si>
  <si>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</si>
  <si>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</si>
  <si>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</si>
  <si>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</si>
  <si>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</si>
  <si>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</si>
  <si>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</si>
  <si>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</si>
  <si>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</si>
  <si>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</si>
  <si>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</si>
  <si>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</si>
  <si>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</si>
  <si>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</si>
  <si>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</si>
  <si>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</si>
  <si>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</si>
  <si>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</si>
  <si>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</si>
  <si>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</si>
  <si>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</si>
  <si>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</si>
  <si>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</si>
  <si>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</si>
  <si>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</si>
  <si>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</si>
  <si>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</si>
  <si>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</si>
  <si>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</si>
  <si>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</si>
  <si>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</si>
  <si>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</si>
  <si>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</si>
  <si>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</si>
  <si>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</si>
  <si>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</si>
  <si>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</si>
  <si>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</si>
  <si>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</si>
  <si>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</si>
  <si>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</si>
  <si>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</si>
  <si>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</si>
  <si>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</si>
  <si>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</si>
  <si>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</si>
  <si>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</si>
  <si>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</si>
  <si>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</si>
  <si>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</si>
  <si>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</si>
  <si>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</si>
  <si>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</si>
  <si>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</si>
  <si>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</si>
  <si>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</si>
  <si>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</si>
  <si>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</si>
  <si>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</si>
  <si>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</si>
  <si>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</si>
  <si>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</si>
  <si>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</si>
  <si>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</si>
  <si>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</si>
  <si>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</si>
  <si>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</si>
  <si>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</si>
  <si>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</si>
  <si>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</si>
  <si>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</si>
  <si>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</si>
  <si>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</si>
  <si>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</si>
  <si>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</si>
  <si>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</si>
  <si>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</si>
  <si>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</si>
  <si>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</si>
  <si>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</si>
  <si>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</si>
  <si>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</si>
  <si>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</si>
  <si>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</si>
  <si>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</si>
  <si>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</si>
  <si>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</si>
  <si>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</si>
  <si>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</si>
  <si>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</si>
  <si>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</si>
  <si>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</si>
  <si>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</si>
  <si>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</si>
  <si>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</si>
  <si>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</si>
  <si>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</si>
  <si>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</si>
  <si>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</si>
  <si>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</si>
  <si>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</si>
  <si>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</si>
  <si>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</si>
  <si>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</si>
  <si>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</si>
  <si>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</si>
  <si>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</si>
  <si>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</si>
  <si>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</si>
  <si>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</si>
  <si>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</si>
  <si>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</si>
  <si>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</si>
  <si>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</si>
  <si>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</si>
  <si>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</si>
  <si>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</si>
  <si>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</si>
  <si>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</si>
  <si>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</si>
  <si>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</si>
  <si>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</si>
  <si>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</si>
  <si>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</si>
  <si>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</si>
  <si>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</si>
  <si>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</si>
  <si>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</si>
  <si>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</si>
  <si>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</si>
  <si>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</si>
  <si>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</si>
  <si>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</si>
  <si>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</si>
  <si>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</si>
  <si>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</si>
  <si>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</si>
  <si>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</si>
  <si>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</si>
  <si>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</si>
  <si>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</si>
  <si>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</si>
  <si>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</si>
  <si>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</si>
  <si>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</si>
  <si>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</si>
  <si>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</si>
  <si>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</si>
  <si>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</si>
  <si>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</si>
  <si>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</si>
  <si>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</si>
  <si>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</si>
  <si>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</si>
  <si>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</si>
  <si>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</si>
  <si>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</si>
  <si>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</si>
  <si>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</si>
  <si>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</si>
  <si>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</si>
  <si>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</si>
  <si>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</si>
  <si>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</si>
  <si>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</si>
  <si>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</si>
  <si>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</si>
  <si>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</si>
  <si>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</si>
  <si>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</si>
  <si>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</si>
  <si>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</si>
  <si>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</si>
  <si>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</si>
  <si>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</si>
  <si>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</si>
  <si>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</si>
  <si>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</si>
  <si>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</si>
  <si>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</si>
  <si>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</si>
  <si>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</si>
  <si>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</si>
  <si>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</si>
  <si>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</si>
  <si>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</si>
  <si>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</si>
  <si>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</si>
  <si>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</si>
  <si>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</si>
  <si>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</si>
  <si>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</si>
  <si>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</si>
  <si>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</si>
  <si>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</si>
  <si>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</si>
  <si>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</si>
  <si>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</si>
  <si>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</si>
  <si>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</si>
  <si>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</si>
  <si>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</si>
  <si>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</si>
  <si>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</si>
  <si>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</si>
  <si>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</si>
  <si>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</si>
  <si>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</si>
  <si>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</si>
  <si>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</si>
  <si>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</si>
  <si>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</si>
  <si>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</si>
  <si>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</si>
  <si>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</si>
  <si>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</si>
  <si>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</si>
  <si>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</si>
  <si>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</si>
  <si>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</si>
  <si>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</si>
  <si>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</si>
  <si>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</si>
  <si>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</si>
  <si>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</si>
  <si>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</si>
  <si>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</si>
  <si>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</si>
  <si>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</si>
  <si>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</si>
  <si>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</si>
  <si>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</si>
  <si>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</si>
  <si>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</si>
  <si>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</si>
  <si>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</si>
  <si>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</si>
  <si>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</si>
  <si>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</si>
  <si>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</si>
  <si>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</si>
  <si>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</si>
  <si>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</si>
  <si>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</si>
  <si>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</si>
  <si>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</si>
  <si>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</si>
  <si>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</si>
  <si>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</si>
  <si>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</si>
  <si>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</si>
  <si>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</si>
  <si>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</si>
  <si>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</si>
  <si>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</si>
  <si>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</si>
  <si>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</si>
  <si>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</si>
  <si>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</si>
  <si>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</si>
  <si>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</si>
  <si>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</si>
  <si>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</si>
  <si>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</si>
  <si>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</si>
  <si>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</si>
  <si>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</si>
  <si>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</si>
  <si>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</si>
  <si>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</si>
  <si>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</si>
  <si>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</si>
  <si>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</si>
  <si>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</si>
  <si>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</si>
  <si>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</si>
  <si>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</si>
  <si>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</si>
  <si>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</si>
  <si>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</si>
  <si>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</si>
  <si>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</si>
  <si>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</si>
  <si>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</si>
  <si>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</si>
  <si>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</si>
  <si>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</si>
  <si>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</si>
  <si>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</si>
  <si>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</si>
  <si>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</si>
  <si>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</si>
  <si>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</si>
  <si>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</si>
  <si>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</si>
  <si>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</si>
  <si>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</si>
  <si>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</si>
  <si>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</si>
  <si>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</si>
  <si>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</si>
  <si>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</si>
  <si>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</si>
  <si>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</si>
  <si>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</si>
  <si>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</si>
  <si>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</si>
  <si>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</si>
  <si>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</si>
  <si>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</si>
  <si>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</si>
  <si>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</si>
  <si>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</si>
  <si>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</si>
  <si>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</si>
  <si>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</si>
  <si>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</si>
  <si>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</si>
  <si>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</si>
  <si>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</si>
  <si>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</si>
  <si>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</si>
  <si>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</si>
  <si>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</si>
  <si>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</si>
  <si>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</si>
  <si>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</si>
  <si>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</si>
  <si>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</si>
  <si>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</si>
  <si>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</si>
  <si>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</si>
  <si>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</si>
  <si>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</si>
  <si>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</si>
  <si>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</si>
  <si>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</si>
  <si>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</si>
  <si>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</si>
  <si>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</si>
  <si>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</si>
  <si>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</si>
  <si>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</si>
  <si>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</si>
  <si>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</si>
  <si>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</si>
  <si>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</si>
  <si>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</si>
  <si>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</si>
  <si>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</si>
  <si>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</si>
  <si>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</si>
  <si>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</si>
  <si>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</si>
  <si>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</si>
  <si>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</si>
  <si>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</si>
  <si>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</si>
  <si>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</si>
  <si>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</si>
  <si>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</si>
  <si>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</si>
  <si>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</si>
  <si>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</si>
  <si>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</si>
  <si>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</si>
  <si>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</si>
  <si>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</si>
  <si>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</si>
  <si>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</si>
  <si>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</si>
  <si>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</si>
  <si>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</si>
  <si>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</si>
  <si>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</si>
  <si>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</si>
  <si>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</si>
  <si>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</si>
  <si>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</si>
  <si>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</si>
  <si>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</si>
  <si>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</si>
  <si>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</si>
  <si>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</si>
  <si>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</si>
  <si>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</si>
  <si>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</si>
  <si>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</si>
  <si>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</si>
  <si>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</si>
  <si>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</si>
  <si>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</si>
  <si>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</si>
  <si>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</si>
  <si>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</si>
  <si>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</si>
  <si>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</si>
  <si>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</si>
  <si>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</si>
  <si>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</si>
  <si>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</si>
  <si>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</si>
  <si>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</si>
  <si>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</si>
  <si>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</si>
  <si>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</si>
  <si>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</si>
  <si>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</si>
  <si>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</si>
  <si>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</si>
  <si>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</si>
  <si>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</si>
  <si>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</si>
  <si>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</si>
  <si>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</si>
  <si>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</si>
  <si>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</si>
  <si>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</si>
  <si>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</si>
  <si>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</si>
  <si>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</si>
  <si>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</si>
  <si>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</si>
  <si>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</si>
  <si>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</si>
  <si>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</si>
  <si>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</si>
  <si>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</si>
  <si>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</si>
  <si>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</si>
  <si>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</si>
  <si>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</si>
  <si>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</si>
  <si>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</si>
  <si>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</si>
  <si>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</si>
  <si>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</si>
  <si>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</si>
  <si>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</si>
  <si>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</si>
  <si>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</si>
  <si>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</si>
  <si>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</si>
  <si>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</si>
  <si>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</si>
  <si>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</si>
  <si>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</si>
  <si>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</si>
  <si>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</si>
  <si>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</si>
  <si>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</si>
  <si>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</si>
  <si>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</si>
  <si>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</si>
  <si>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</si>
  <si>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</si>
  <si>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</si>
  <si>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</si>
  <si>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</si>
  <si>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</si>
  <si>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</si>
  <si>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</si>
  <si>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</si>
  <si>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</si>
  <si>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</si>
  <si>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</si>
  <si>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</si>
  <si>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</si>
  <si>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</si>
  <si>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</si>
  <si>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</si>
  <si>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</si>
  <si>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</si>
  <si>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</si>
  <si>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</si>
  <si>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</si>
  <si>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</si>
  <si>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</si>
  <si>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</si>
  <si>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</si>
  <si>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</si>
  <si>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</si>
  <si>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</si>
  <si>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</si>
  <si>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</si>
  <si>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</si>
  <si>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</si>
  <si>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</si>
  <si>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</si>
  <si>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</si>
  <si>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</si>
  <si>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</si>
  <si>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</si>
  <si>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</si>
  <si>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</si>
  <si>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</si>
  <si>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</si>
  <si>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</si>
  <si>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</si>
  <si>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</si>
  <si>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</si>
  <si>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</si>
  <si>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</si>
  <si>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</si>
  <si>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</si>
  <si>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</si>
  <si>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</si>
  <si>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</si>
  <si>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</si>
  <si>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</si>
  <si>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</si>
  <si>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</si>
  <si>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</si>
  <si>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</si>
  <si>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</si>
  <si>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</si>
  <si>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</si>
  <si>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</si>
  <si>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</si>
  <si>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</si>
  <si>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</si>
  <si>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</si>
  <si>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</si>
  <si>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</si>
  <si>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</si>
  <si>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</si>
  <si>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</si>
  <si>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</si>
  <si>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</si>
  <si>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</si>
  <si>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</si>
  <si>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</si>
  <si>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</si>
  <si>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</si>
  <si>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</si>
  <si>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</si>
  <si>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</si>
  <si>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</si>
  <si>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</si>
  <si>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</si>
  <si>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</si>
  <si>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</si>
  <si>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</si>
  <si>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</si>
  <si>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</si>
  <si>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</si>
  <si>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</si>
  <si>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</si>
  <si>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</si>
  <si>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</si>
  <si>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</si>
  <si>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</si>
  <si>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</si>
  <si>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</si>
  <si>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</si>
  <si>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</si>
  <si>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</si>
  <si>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</si>
  <si>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</si>
  <si>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</si>
  <si>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</si>
  <si>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</si>
  <si>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</si>
  <si>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</si>
  <si>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</si>
  <si>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</si>
  <si>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</si>
  <si>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</si>
  <si>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</si>
  <si>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</si>
  <si>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</si>
  <si>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</si>
  <si>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</si>
  <si>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</si>
  <si>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</si>
  <si>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</si>
  <si>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</si>
  <si>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</si>
  <si>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</si>
  <si>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</si>
  <si>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</si>
  <si>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</si>
  <si>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</si>
  <si>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</si>
  <si>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</si>
  <si>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</si>
  <si>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</si>
  <si>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</si>
  <si>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</si>
  <si>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</si>
  <si>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</si>
  <si>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</si>
  <si>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</si>
  <si>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</si>
  <si>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</si>
  <si>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</si>
  <si>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</si>
  <si>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</si>
  <si>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</si>
  <si>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</si>
  <si>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</si>
  <si>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</si>
  <si>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</si>
  <si>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</si>
  <si>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</si>
  <si>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</si>
  <si>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</si>
  <si>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</si>
  <si>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</si>
  <si>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</si>
  <si>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</si>
  <si>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</si>
  <si>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</si>
  <si>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</si>
  <si>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</si>
  <si>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</si>
  <si>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</si>
  <si>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</si>
  <si>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</si>
  <si>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</si>
  <si>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</si>
  <si>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</si>
  <si>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</si>
  <si>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</si>
  <si>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</si>
  <si>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</si>
  <si>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</si>
  <si>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</si>
  <si>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</si>
  <si>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</si>
  <si>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</si>
  <si>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</si>
  <si>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</si>
  <si>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</si>
  <si>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</si>
  <si>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</si>
  <si>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</si>
  <si>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</si>
  <si>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</si>
  <si>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</si>
  <si>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</si>
  <si>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</si>
  <si>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</si>
  <si>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</si>
  <si>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</si>
  <si>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</si>
  <si>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</si>
  <si>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</si>
  <si>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</si>
  <si>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</si>
  <si>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</si>
  <si>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</si>
  <si>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</si>
  <si>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</si>
  <si>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</si>
  <si>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</si>
  <si>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</si>
  <si>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</si>
  <si>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</si>
  <si>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</si>
  <si>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</si>
  <si>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</si>
  <si>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</si>
  <si>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</si>
  <si>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</si>
  <si>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</si>
  <si>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</si>
  <si>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</si>
  <si>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</si>
  <si>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</si>
  <si>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</si>
  <si>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</si>
  <si>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</si>
  <si>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</si>
  <si>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</si>
  <si>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</si>
  <si>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</si>
  <si>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</si>
  <si>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</si>
  <si>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</si>
  <si>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</si>
  <si>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</si>
  <si>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</si>
  <si>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</si>
  <si>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</si>
  <si>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</si>
  <si>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</si>
  <si>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</si>
  <si>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</si>
  <si>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</si>
  <si>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</si>
  <si>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</si>
  <si>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</si>
  <si>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</si>
  <si>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</si>
  <si>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</si>
  <si>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</si>
  <si>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</si>
  <si>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</si>
  <si>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</si>
  <si>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</si>
  <si>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</si>
  <si>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</si>
  <si>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</si>
  <si>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</si>
  <si>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</si>
  <si>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</si>
  <si>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</si>
  <si>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</si>
  <si>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</si>
  <si>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</si>
  <si>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</si>
  <si>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</si>
  <si>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</si>
  <si>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</si>
  <si>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</si>
  <si>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</si>
  <si>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</si>
  <si>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</si>
  <si>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</si>
  <si>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</si>
  <si>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</si>
  <si>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</si>
  <si>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</si>
  <si>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</si>
  <si>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</si>
  <si>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</si>
  <si>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</si>
  <si>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</si>
  <si>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</si>
  <si>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</si>
  <si>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</si>
  <si>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</si>
  <si>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</si>
  <si>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</si>
  <si>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</si>
  <si>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</si>
  <si>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</si>
  <si>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</si>
  <si>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</si>
  <si>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</si>
  <si>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</si>
  <si>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</si>
  <si>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</si>
  <si>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</si>
  <si>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</si>
  <si>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</si>
  <si>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</si>
  <si>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</si>
  <si>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</si>
  <si>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</si>
  <si>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</si>
  <si>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</si>
  <si>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</si>
  <si>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</si>
  <si>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</si>
  <si>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</si>
  <si>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</si>
  <si>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</si>
  <si>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</si>
  <si>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</si>
  <si>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</si>
  <si>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</si>
  <si>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</si>
  <si>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</si>
  <si>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</si>
  <si>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</si>
  <si>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</si>
  <si>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</si>
  <si>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</si>
  <si>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</si>
  <si>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</si>
  <si>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</si>
  <si>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</si>
  <si>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</si>
  <si>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</si>
  <si>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</si>
  <si>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</si>
  <si>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</si>
  <si>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</si>
  <si>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</si>
  <si>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</si>
  <si>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</si>
  <si>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</si>
  <si>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</si>
  <si>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</si>
  <si>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</si>
  <si>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</si>
  <si>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</si>
  <si>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</si>
  <si>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</si>
  <si>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</si>
  <si>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</si>
  <si>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</si>
  <si>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</si>
  <si>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</si>
  <si>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</si>
  <si>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</si>
  <si>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</si>
  <si>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</si>
  <si>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</si>
  <si>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</si>
  <si>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</si>
  <si>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</si>
  <si>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</si>
  <si>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</si>
  <si>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</si>
  <si>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</si>
  <si>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</si>
  <si>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</si>
  <si>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</si>
  <si>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</si>
  <si>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</si>
  <si>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</si>
  <si>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</si>
  <si>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</si>
  <si>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</si>
  <si>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</si>
  <si>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</si>
  <si>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</si>
  <si>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</si>
  <si>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</si>
  <si>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</si>
  <si>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</si>
  <si>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</si>
  <si>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</si>
  <si>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</si>
  <si>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</si>
  <si>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</si>
  <si>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</si>
  <si>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</si>
  <si>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</si>
  <si>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</si>
  <si>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</si>
  <si>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</si>
  <si>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</si>
  <si>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</si>
  <si>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</si>
  <si>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</si>
  <si>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</si>
  <si>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</si>
  <si>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</si>
  <si>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</si>
  <si>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</si>
  <si>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</si>
  <si>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</si>
  <si>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</si>
  <si>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</si>
  <si>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</si>
  <si>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</si>
  <si>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</si>
  <si>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</si>
  <si>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</si>
  <si>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</si>
  <si>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</si>
  <si>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</si>
  <si>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</si>
  <si>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</si>
  <si>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</si>
  <si>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</si>
  <si>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</si>
  <si>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</si>
  <si>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</si>
  <si>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</si>
  <si>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</si>
  <si>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</si>
  <si>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</si>
  <si>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</si>
  <si>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</si>
  <si>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</si>
  <si>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</si>
  <si>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</si>
  <si>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</si>
  <si>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</si>
  <si>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</si>
  <si>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</si>
  <si>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</si>
  <si>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</si>
  <si>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</si>
  <si>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</si>
  <si>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</si>
  <si>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</si>
  <si>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</si>
  <si>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</si>
  <si>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</si>
  <si>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</si>
  <si>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</si>
  <si>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</si>
  <si>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</si>
  <si>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</si>
  <si>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</si>
  <si>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</si>
  <si>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</si>
  <si>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</si>
  <si>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</si>
  <si>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</si>
  <si>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</si>
  <si>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</si>
  <si>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</si>
  <si>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</si>
  <si>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</si>
  <si>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</si>
  <si>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</si>
  <si>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</si>
  <si>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</si>
  <si>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</si>
  <si>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</si>
  <si>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</si>
  <si>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</si>
  <si>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</si>
  <si>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</si>
  <si>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</si>
  <si>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</si>
  <si>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</si>
  <si>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</si>
  <si>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</si>
  <si>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</si>
  <si>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</si>
  <si>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</si>
  <si>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</si>
  <si>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</si>
  <si>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</si>
  <si>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</si>
  <si>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</si>
  <si>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</si>
  <si>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</si>
  <si>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</si>
  <si>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</si>
  <si>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</si>
  <si>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</si>
  <si>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</si>
  <si>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</si>
  <si>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</si>
  <si>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</si>
  <si>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</si>
  <si>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</si>
  <si>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</si>
  <si>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</si>
  <si>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</si>
  <si>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</si>
  <si>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</si>
  <si>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</si>
  <si>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</si>
  <si>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</si>
  <si>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</si>
  <si>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</si>
  <si>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</si>
  <si>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</si>
  <si>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</si>
  <si>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</si>
  <si>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</si>
  <si>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</si>
  <si>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</si>
  <si>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</si>
  <si>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</si>
  <si>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</si>
  <si>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</si>
  <si>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</si>
  <si>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</si>
  <si>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</si>
  <si>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</si>
  <si>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</si>
  <si>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</si>
  <si>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</si>
  <si>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</si>
  <si>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</si>
  <si>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</si>
  <si>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</si>
  <si>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</si>
  <si>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</si>
  <si>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</si>
  <si>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</si>
  <si>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</si>
  <si>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</si>
  <si>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</si>
  <si>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</si>
  <si>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</si>
  <si>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</si>
  <si>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</si>
  <si>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</si>
  <si>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</si>
  <si>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</si>
  <si>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</si>
  <si>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</si>
  <si>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</si>
  <si>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</si>
  <si>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</si>
  <si>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</si>
  <si>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</si>
  <si>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</si>
  <si>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</si>
  <si>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</si>
  <si>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</si>
  <si>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</si>
  <si>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</si>
  <si>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</si>
  <si>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</si>
  <si>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</si>
  <si>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</si>
  <si>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</si>
  <si>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</si>
  <si>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</si>
  <si>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</si>
  <si>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</si>
  <si>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</si>
  <si>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</si>
  <si>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</si>
  <si>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</si>
  <si>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</si>
  <si>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</si>
  <si>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</si>
  <si>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</si>
  <si>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</si>
  <si>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</si>
  <si>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</si>
  <si>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</si>
  <si>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</si>
  <si>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</si>
  <si>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</si>
  <si>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</si>
  <si>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</si>
  <si>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</si>
  <si>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</si>
  <si>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</si>
  <si>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</si>
  <si>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</si>
  <si>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</si>
  <si>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</si>
  <si>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</si>
  <si>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</si>
  <si>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</si>
  <si>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</si>
  <si>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</si>
  <si>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</si>
  <si>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</si>
  <si>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</si>
  <si>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</si>
  <si>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</si>
  <si>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</si>
  <si>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</si>
  <si>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</si>
  <si>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</si>
  <si>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</si>
  <si>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</si>
  <si>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</si>
  <si>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</si>
  <si>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</si>
  <si>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</si>
  <si>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</si>
  <si>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</si>
  <si>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</si>
  <si>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</si>
  <si>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</si>
  <si>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</si>
  <si>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</si>
  <si>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</si>
  <si>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</si>
  <si>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</si>
  <si>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</si>
  <si>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</si>
  <si>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</si>
  <si>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</si>
  <si>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</si>
  <si>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</si>
  <si>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</si>
  <si>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</si>
  <si>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</si>
  <si>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</si>
  <si>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</si>
  <si>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</si>
  <si>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</si>
  <si>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</si>
  <si>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</si>
  <si>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</si>
  <si>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</si>
  <si>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</si>
  <si>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</si>
  <si>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</si>
  <si>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</si>
  <si>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</si>
  <si>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</si>
  <si>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</si>
  <si>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</si>
  <si>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</si>
  <si>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</si>
  <si>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</si>
  <si>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</si>
  <si>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</si>
  <si>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</si>
  <si>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</si>
  <si>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</si>
  <si>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</si>
  <si>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</si>
  <si>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</si>
  <si>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</si>
  <si>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</si>
  <si>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</si>
  <si>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</si>
  <si>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</si>
  <si>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</si>
  <si>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</si>
  <si>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</si>
  <si>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</si>
  <si>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</si>
  <si>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</si>
  <si>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</si>
  <si>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</si>
  <si>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</si>
  <si>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</si>
  <si>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</si>
  <si>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</si>
  <si>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</si>
  <si>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</si>
  <si>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</si>
  <si>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</si>
  <si>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</si>
  <si>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</si>
  <si>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</si>
  <si>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</si>
  <si>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</si>
  <si>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</si>
  <si>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</si>
  <si>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</si>
  <si>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</si>
  <si>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</si>
  <si>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</si>
  <si>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</si>
  <si>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</si>
  <si>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</si>
  <si>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</si>
  <si>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</si>
  <si>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</si>
  <si>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</si>
  <si>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</si>
  <si>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</si>
  <si>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</si>
  <si>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</si>
  <si>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</si>
  <si>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</si>
  <si>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</si>
  <si>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</si>
  <si>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</si>
  <si>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</si>
  <si>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</si>
  <si>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</si>
  <si>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</si>
  <si>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</si>
  <si>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</si>
  <si>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</si>
  <si>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</si>
  <si>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</si>
  <si>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</si>
  <si>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</si>
  <si>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</si>
  <si>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</si>
  <si>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</si>
  <si>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</si>
  <si>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</si>
  <si>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</si>
  <si>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</si>
  <si>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</si>
  <si>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</si>
  <si>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</si>
  <si>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</si>
  <si>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</si>
  <si>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</si>
  <si>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</si>
  <si>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</si>
  <si>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</si>
  <si>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</si>
  <si>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</si>
  <si>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</si>
  <si>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</si>
  <si>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</si>
  <si>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</si>
  <si>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</si>
  <si>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</si>
  <si>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</si>
  <si>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</si>
  <si>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</si>
  <si>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</si>
  <si>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</si>
  <si>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</si>
  <si>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</si>
  <si>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</si>
  <si>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</si>
  <si>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</si>
  <si>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</si>
  <si>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</si>
  <si>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</si>
  <si>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</si>
  <si>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</si>
  <si>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</si>
  <si>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</si>
  <si>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</si>
  <si>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</si>
  <si>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</si>
  <si>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</si>
  <si>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</si>
  <si>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</si>
  <si>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</si>
  <si>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</si>
  <si>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</si>
  <si>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</si>
  <si>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</si>
  <si>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</si>
  <si>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</si>
  <si>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</si>
  <si>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</si>
  <si>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</si>
  <si>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</si>
  <si>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</si>
  <si>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</si>
  <si>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</si>
  <si>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</si>
  <si>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</si>
  <si>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</si>
  <si>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</si>
  <si>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</si>
  <si>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</si>
  <si>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</si>
  <si>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</si>
  <si>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</si>
  <si>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</si>
  <si>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</si>
  <si>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</si>
  <si>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</si>
  <si>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</si>
  <si>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</si>
  <si>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</si>
  <si>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</si>
  <si>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</si>
  <si>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</si>
  <si>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</si>
  <si>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</si>
  <si>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</si>
  <si>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</si>
  <si>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</si>
  <si>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</si>
  <si>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</si>
  <si>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</si>
  <si>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</si>
  <si>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</si>
  <si>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</si>
  <si>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</si>
  <si>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</si>
  <si>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</si>
  <si>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</si>
  <si>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</si>
  <si>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</si>
  <si>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</si>
  <si>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</si>
  <si>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</si>
  <si>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</si>
  <si>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</si>
  <si>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</si>
  <si>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</si>
  <si>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</si>
  <si>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</si>
  <si>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</si>
  <si>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</si>
  <si>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</si>
  <si>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</si>
  <si>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</si>
  <si>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</si>
  <si>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</si>
  <si>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</si>
  <si>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</si>
  <si>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</si>
  <si>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</si>
  <si>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</si>
  <si>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</si>
  <si>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</si>
  <si>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</si>
  <si>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</si>
  <si>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</si>
  <si>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</si>
  <si>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</si>
  <si>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</si>
  <si>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</si>
  <si>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</si>
  <si>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</si>
  <si>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</si>
  <si>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</si>
  <si>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</si>
  <si>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</si>
  <si>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</si>
  <si>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</si>
  <si>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</si>
  <si>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</si>
  <si>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</si>
  <si>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</si>
  <si>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</si>
  <si>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</si>
  <si>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</si>
  <si>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</si>
  <si>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</si>
  <si>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</si>
  <si>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</si>
  <si>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</si>
  <si>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</si>
  <si>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</si>
  <si>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</si>
  <si>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</si>
  <si>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</si>
  <si>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</si>
  <si>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</si>
  <si>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</si>
  <si>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</si>
  <si>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</si>
  <si>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</si>
  <si>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</si>
  <si>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</si>
  <si>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</si>
  <si>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</si>
  <si>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</si>
  <si>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</si>
  <si>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</si>
  <si>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</si>
  <si>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</si>
  <si>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</si>
  <si>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</si>
  <si>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</si>
  <si>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</si>
  <si>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</si>
  <si>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</si>
  <si>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</si>
  <si>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</si>
  <si>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</si>
  <si>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</si>
  <si>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</si>
  <si>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</si>
  <si>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</si>
  <si>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</si>
  <si>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</si>
  <si>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</si>
  <si>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</si>
  <si>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</si>
  <si>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</si>
  <si>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</si>
  <si>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</si>
  <si>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</si>
  <si>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</si>
  <si>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</si>
  <si>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</si>
  <si>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</si>
  <si>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</si>
  <si>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</si>
  <si>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</si>
  <si>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</si>
  <si>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</si>
  <si>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</si>
  <si>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</si>
  <si>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</si>
  <si>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</si>
  <si>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</si>
  <si>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</si>
  <si>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</si>
  <si>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</si>
  <si>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</si>
  <si>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</si>
  <si>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</si>
  <si>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</si>
  <si>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</si>
  <si>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</si>
  <si>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</si>
  <si>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</si>
  <si>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</si>
  <si>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</si>
  <si>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</si>
  <si>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</si>
  <si>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</si>
  <si>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</si>
  <si>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</si>
  <si>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</si>
  <si>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</si>
  <si>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</si>
  <si>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</si>
  <si>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</si>
  <si>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</si>
  <si>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</si>
  <si>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</si>
  <si>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</si>
  <si>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</si>
  <si>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</si>
  <si>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</si>
  <si>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</si>
  <si>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</si>
  <si>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</si>
  <si>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</si>
  <si>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</si>
  <si>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</si>
  <si>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</si>
  <si>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</si>
  <si>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</si>
  <si>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</si>
  <si>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</si>
  <si>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</si>
  <si>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</si>
  <si>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</si>
  <si>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</si>
  <si>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</si>
  <si>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</si>
  <si>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</si>
  <si>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</si>
  <si>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</si>
  <si>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</si>
  <si>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</si>
  <si>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</si>
  <si>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</si>
  <si>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</si>
  <si>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</si>
  <si>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</si>
  <si>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</si>
  <si>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</si>
  <si>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</si>
  <si>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</si>
  <si>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</si>
  <si>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</si>
  <si>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</si>
  <si>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</si>
  <si>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</si>
  <si>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</si>
  <si>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</si>
  <si>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</si>
  <si>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</si>
  <si>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</si>
  <si>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</si>
  <si>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</si>
  <si>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</si>
  <si>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</si>
  <si>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</si>
  <si>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</si>
  <si>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</si>
  <si>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</si>
  <si>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</si>
  <si>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</si>
  <si>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</si>
  <si>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</si>
  <si>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</si>
  <si>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</si>
  <si>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</si>
  <si>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</si>
  <si>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</si>
  <si>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</si>
  <si>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</si>
  <si>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</si>
  <si>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</si>
  <si>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</si>
  <si>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</si>
  <si>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</si>
  <si>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</si>
  <si>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</si>
  <si>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</si>
  <si>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</si>
  <si>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</si>
  <si>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</si>
  <si>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</si>
  <si>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</si>
  <si>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</si>
  <si>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</si>
  <si>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</si>
  <si>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</si>
  <si>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</si>
  <si>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</si>
  <si>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</si>
  <si>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</si>
  <si>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</si>
  <si>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</si>
  <si>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</si>
  <si>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</si>
  <si>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</si>
  <si>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</si>
  <si>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</si>
  <si>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</si>
  <si>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</si>
  <si>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</si>
  <si>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</si>
  <si>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</si>
  <si>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</si>
  <si>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</si>
  <si>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</si>
  <si>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</si>
  <si>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</si>
  <si>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</si>
  <si>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</si>
  <si>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</si>
  <si>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</si>
  <si>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</si>
  <si>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</si>
  <si>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</si>
  <si>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</si>
  <si>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</si>
  <si>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</si>
  <si>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</si>
  <si>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</si>
  <si>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</si>
  <si>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</si>
  <si>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</si>
  <si>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</si>
  <si>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</si>
  <si>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</si>
  <si>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</si>
  <si>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</si>
  <si>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</si>
  <si>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</si>
  <si>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</si>
  <si>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</si>
  <si>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</si>
  <si>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</si>
  <si>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</si>
  <si>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</si>
  <si>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</si>
  <si>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</si>
  <si>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</si>
  <si>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</si>
  <si>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</si>
  <si>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</si>
  <si>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</si>
  <si>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</si>
  <si>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</si>
  <si>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</si>
  <si>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</si>
  <si>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</si>
  <si>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</si>
  <si>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</si>
  <si>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</si>
  <si>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</si>
  <si>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</si>
  <si>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</si>
  <si>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</si>
  <si>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</si>
  <si>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</si>
  <si>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</si>
  <si>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</si>
  <si>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</si>
  <si>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</si>
  <si>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</si>
  <si>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</si>
  <si>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</si>
  <si>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</si>
  <si>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</si>
  <si>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</si>
  <si>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</si>
  <si>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</si>
  <si>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</si>
  <si>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</si>
  <si>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</si>
  <si>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</si>
  <si>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</si>
  <si>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</si>
  <si>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</si>
  <si>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</si>
  <si>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</si>
  <si>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</si>
  <si>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</si>
  <si>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</si>
  <si>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</si>
  <si>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</si>
  <si>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</si>
  <si>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</si>
  <si>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</si>
  <si>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</si>
  <si>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</si>
  <si>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</si>
  <si>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</si>
  <si>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</si>
  <si>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</si>
  <si>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</si>
  <si>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</si>
  <si>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</si>
  <si>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</si>
  <si>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</si>
  <si>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</si>
  <si>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</si>
  <si>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</si>
  <si>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</si>
  <si>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</si>
  <si>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</si>
  <si>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</si>
  <si>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</si>
  <si>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</si>
  <si>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</si>
  <si>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</si>
  <si>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</si>
  <si>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</si>
  <si>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</si>
  <si>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</si>
  <si>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</si>
  <si>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</si>
  <si>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</si>
  <si>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</si>
  <si>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</si>
  <si>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</si>
  <si>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</si>
  <si>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</si>
  <si>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</si>
  <si>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</si>
  <si>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</si>
  <si>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</si>
  <si>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</si>
  <si>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</si>
  <si>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</si>
  <si>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</si>
  <si>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</si>
  <si>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</si>
  <si>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</si>
  <si>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</si>
  <si>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</si>
  <si>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</si>
  <si>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</si>
  <si>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</si>
  <si>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</si>
  <si>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</si>
  <si>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</si>
  <si>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</si>
  <si>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</si>
  <si>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</si>
  <si>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</si>
  <si>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</si>
  <si>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</si>
  <si>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</si>
  <si>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</si>
  <si>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</si>
  <si>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</si>
  <si>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</si>
  <si>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</si>
  <si>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</si>
  <si>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</si>
  <si>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</si>
  <si>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</si>
  <si>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</si>
  <si>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</si>
  <si>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</si>
  <si>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</si>
  <si>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</si>
  <si>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</si>
  <si>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</si>
  <si>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</si>
  <si>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</si>
  <si>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</si>
  <si>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</si>
  <si>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</si>
  <si>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</si>
  <si>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</si>
  <si>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</si>
  <si>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</si>
  <si>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</si>
  <si>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</si>
  <si>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</si>
  <si>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</si>
  <si>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</si>
  <si>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</si>
  <si>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</si>
  <si>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</si>
  <si>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</si>
  <si>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</si>
  <si>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</si>
  <si>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</si>
  <si>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</si>
  <si>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</si>
  <si>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</si>
  <si>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</si>
  <si>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</si>
  <si>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</si>
  <si>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</si>
  <si>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</si>
  <si>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</si>
  <si>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</si>
  <si>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</si>
  <si>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</si>
  <si>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</si>
  <si>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</si>
  <si>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</si>
  <si>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</si>
  <si>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</si>
  <si>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</si>
  <si>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</si>
  <si>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</si>
  <si>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</si>
  <si>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</si>
  <si>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</si>
  <si>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</si>
  <si>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</si>
  <si>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</si>
  <si>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</si>
  <si>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</si>
  <si>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</si>
  <si>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</si>
  <si>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</si>
  <si>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</si>
  <si>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</si>
  <si>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</si>
  <si>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</si>
  <si>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</si>
  <si>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</si>
  <si>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</si>
  <si>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</si>
  <si>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</si>
  <si>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</si>
  <si>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</si>
  <si>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</si>
  <si>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</si>
  <si>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</si>
  <si>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</si>
  <si>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</si>
  <si>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</si>
  <si>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</si>
  <si>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</si>
  <si>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</si>
  <si>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</si>
  <si>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</si>
  <si>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</si>
  <si>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</si>
  <si>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</si>
  <si>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</si>
  <si>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</si>
  <si>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</si>
  <si>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</si>
  <si>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</si>
  <si>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</si>
  <si>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</si>
  <si>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</si>
  <si>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</si>
  <si>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</si>
  <si>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</si>
  <si>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</si>
  <si>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</si>
  <si>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</si>
  <si>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</si>
  <si>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</si>
  <si>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</si>
  <si>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</si>
  <si>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</si>
  <si>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</si>
  <si>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</si>
  <si>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</si>
  <si>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</si>
  <si>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</si>
  <si>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</si>
  <si>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</si>
  <si>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</si>
  <si>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</si>
  <si>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</si>
  <si>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</si>
  <si>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</si>
  <si>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</si>
  <si>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</si>
  <si>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</si>
  <si>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</si>
  <si>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</si>
  <si>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</si>
  <si>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</si>
  <si>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</si>
  <si>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</si>
  <si>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</si>
  <si>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</si>
  <si>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</si>
  <si>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</si>
  <si>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</si>
  <si>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</si>
  <si>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</si>
  <si>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</si>
  <si>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</si>
  <si>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</si>
  <si>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</si>
  <si>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</si>
  <si>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</si>
  <si>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</si>
  <si>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</si>
  <si>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</si>
  <si>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</si>
  <si>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</si>
  <si>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</si>
  <si>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</si>
  <si>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</si>
  <si>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</si>
  <si>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</si>
  <si>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</si>
  <si>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</si>
  <si>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</si>
  <si>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</si>
  <si>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</si>
  <si>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</si>
  <si>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</si>
  <si>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</si>
  <si>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</si>
  <si>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</si>
  <si>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</si>
  <si>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</si>
  <si>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</si>
  <si>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</si>
  <si>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</si>
  <si>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</si>
  <si>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</si>
  <si>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</si>
  <si>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</si>
  <si>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</si>
  <si>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</si>
  <si>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</si>
  <si>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</si>
  <si>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</si>
  <si>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</si>
  <si>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</si>
  <si>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</si>
  <si>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</si>
  <si>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</si>
  <si>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</si>
  <si>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</si>
  <si>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</si>
  <si>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</si>
  <si>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</si>
  <si>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</si>
  <si>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</si>
  <si>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</si>
  <si>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</si>
  <si>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</si>
  <si>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</si>
  <si>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</si>
  <si>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</si>
  <si>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</si>
  <si>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</si>
  <si>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</si>
  <si>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</si>
  <si>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</si>
  <si>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</si>
  <si>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</si>
  <si>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</si>
  <si>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</si>
  <si>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</si>
  <si>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</si>
  <si>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</si>
  <si>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</si>
  <si>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</si>
  <si>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</si>
  <si>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</si>
  <si>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</si>
  <si>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</si>
  <si>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</si>
  <si>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</si>
  <si>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</si>
  <si>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</si>
  <si>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</si>
  <si>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</si>
  <si>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</si>
  <si>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</si>
  <si>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</si>
  <si>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</si>
  <si>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</si>
  <si>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</si>
  <si>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</si>
  <si>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</si>
  <si>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</si>
  <si>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</si>
  <si>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</si>
  <si>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</si>
  <si>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</si>
  <si>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</si>
  <si>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</si>
  <si>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</si>
  <si>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</si>
  <si>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</si>
  <si>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</si>
  <si>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</si>
  <si>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</si>
  <si>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</si>
  <si>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</si>
  <si>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</si>
  <si>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</si>
  <si>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</si>
  <si>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</si>
  <si>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</si>
  <si>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</si>
  <si>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</si>
  <si>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</si>
  <si>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</si>
  <si>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</si>
  <si>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</si>
  <si>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</si>
  <si>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</si>
  <si>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</si>
  <si>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</si>
  <si>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</si>
  <si>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</si>
  <si>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</si>
  <si>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</si>
  <si>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</si>
  <si>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</si>
  <si>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</si>
  <si>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</si>
  <si>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</si>
  <si>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</si>
  <si>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</si>
  <si>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</si>
  <si>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</si>
  <si>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</si>
  <si>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</si>
  <si>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</si>
  <si>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</si>
  <si>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</si>
  <si>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</si>
  <si>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</si>
  <si>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</si>
  <si>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</si>
  <si>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</si>
  <si>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</si>
  <si>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</si>
  <si>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</si>
  <si>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</si>
  <si>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</si>
  <si>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</si>
  <si>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</si>
  <si>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</si>
  <si>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</si>
  <si>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</si>
  <si>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</si>
  <si>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</si>
  <si>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</si>
  <si>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</si>
  <si>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</si>
  <si>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</si>
  <si>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</si>
  <si>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</si>
  <si>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</si>
  <si>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</si>
  <si>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</si>
  <si>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</si>
  <si>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</si>
  <si>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</si>
  <si>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</si>
  <si>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</si>
  <si>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</si>
  <si>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</si>
  <si>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</si>
  <si>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</si>
  <si>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</si>
  <si>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</si>
  <si>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</si>
  <si>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</si>
  <si>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</si>
  <si>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</si>
  <si>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</si>
  <si>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</si>
  <si>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</si>
  <si>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</si>
  <si>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</si>
  <si>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</si>
  <si>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</si>
  <si>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</si>
  <si>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</si>
  <si>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</si>
  <si>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</si>
  <si>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</si>
  <si>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</si>
  <si>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</si>
  <si>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</si>
  <si>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</si>
  <si>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</si>
  <si>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</si>
  <si>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</si>
  <si>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</si>
  <si>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</si>
  <si>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</si>
  <si>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</si>
  <si>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</si>
  <si>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</si>
  <si>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</si>
  <si>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</si>
  <si>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</si>
  <si>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</si>
  <si>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</si>
  <si>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</si>
  <si>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</si>
  <si>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</si>
  <si>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</si>
  <si>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</si>
  <si>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</si>
  <si>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</si>
  <si>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</si>
  <si>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</si>
  <si>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</si>
  <si>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</si>
  <si>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</si>
  <si>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</si>
  <si>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</si>
  <si>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</si>
  <si>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</si>
  <si>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</si>
  <si>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</si>
  <si>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</si>
  <si>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</si>
  <si>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</si>
  <si>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</si>
  <si>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</si>
  <si>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</si>
  <si>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</si>
  <si>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</si>
  <si>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</si>
  <si>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</si>
  <si>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</si>
  <si>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</si>
  <si>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</si>
  <si>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</si>
  <si>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</si>
  <si>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</si>
  <si>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</si>
  <si>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</si>
  <si>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</si>
  <si>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</si>
  <si>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</si>
  <si>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</si>
  <si>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</si>
  <si>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</si>
  <si>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</si>
  <si>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</si>
  <si>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</si>
  <si>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</si>
  <si>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</si>
  <si>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</si>
  <si>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</si>
  <si>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</si>
  <si>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</si>
  <si>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</si>
  <si>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</si>
  <si>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</si>
  <si>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</si>
  <si>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</si>
  <si>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</si>
  <si>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</si>
  <si>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</si>
  <si>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</si>
  <si>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</si>
  <si>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</si>
  <si>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</si>
  <si>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</si>
  <si>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</si>
  <si>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</si>
  <si>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</si>
  <si>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</si>
  <si>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</si>
  <si>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</si>
  <si>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</si>
  <si>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</si>
  <si>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</si>
  <si>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</si>
  <si>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</si>
  <si>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</si>
  <si>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</si>
  <si>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</si>
  <si>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</si>
  <si>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</si>
  <si>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</si>
  <si>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</si>
  <si>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</si>
  <si>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</si>
  <si>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</si>
  <si>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</si>
  <si>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</si>
  <si>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</si>
  <si>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</si>
  <si>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</si>
  <si>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</si>
  <si>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</si>
  <si>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</si>
  <si>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</si>
  <si>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</si>
  <si>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</si>
  <si>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</si>
  <si>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</si>
  <si>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</si>
  <si>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</si>
  <si>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</si>
  <si>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</si>
  <si>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</si>
  <si>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</si>
  <si>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</si>
  <si>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</si>
  <si>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</si>
  <si>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</si>
  <si>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</si>
  <si>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</si>
  <si>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</si>
  <si>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</si>
  <si>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</si>
  <si>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</si>
  <si>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</si>
  <si>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</si>
  <si>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</si>
  <si>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</si>
  <si>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</si>
  <si>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</si>
  <si>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</si>
  <si>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</si>
  <si>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</si>
  <si>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</si>
  <si>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</si>
  <si>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</si>
  <si>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</si>
  <si>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</si>
  <si>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</si>
  <si>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</si>
  <si>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</si>
  <si>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</si>
  <si>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</si>
  <si>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</si>
  <si>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</si>
  <si>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</si>
  <si>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</si>
  <si>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</si>
  <si>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</si>
  <si>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</si>
  <si>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</si>
  <si>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</si>
  <si>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</si>
  <si>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</si>
  <si>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</si>
  <si>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</si>
  <si>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</si>
  <si>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</si>
  <si>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</si>
  <si>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</si>
  <si>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</si>
  <si>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</si>
  <si>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</si>
  <si>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</si>
  <si>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</si>
  <si>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</si>
  <si>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</si>
  <si>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</si>
  <si>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</si>
  <si>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</si>
  <si>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</si>
  <si>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</si>
  <si>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</si>
  <si>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</si>
  <si>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</si>
  <si>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</si>
  <si>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</si>
  <si>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</si>
  <si>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</si>
  <si>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</si>
  <si>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</si>
  <si>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</si>
  <si>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</si>
  <si>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</si>
  <si>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</si>
  <si>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</si>
  <si>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</si>
  <si>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</si>
  <si>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</si>
  <si>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</si>
  <si>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</si>
  <si>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</si>
  <si>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</si>
  <si>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</si>
  <si>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</si>
  <si>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</si>
  <si>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</si>
  <si>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</si>
  <si>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</si>
  <si>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</si>
  <si>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</si>
  <si>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</si>
  <si>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</si>
  <si>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</si>
  <si>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</si>
  <si>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</si>
  <si>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</si>
  <si>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</si>
  <si>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</si>
  <si>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</si>
  <si>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</si>
  <si>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</si>
  <si>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</si>
  <si>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</si>
  <si>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</si>
  <si>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</si>
  <si>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</si>
  <si>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</si>
  <si>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</si>
  <si>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</si>
  <si>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</si>
  <si>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</si>
  <si>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</si>
  <si>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</si>
  <si>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</si>
  <si>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</si>
  <si>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</si>
  <si>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</si>
  <si>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</si>
  <si>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</si>
  <si>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</si>
  <si>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</si>
  <si>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</si>
  <si>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</si>
  <si>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</si>
  <si>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</si>
  <si>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</si>
  <si>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</si>
  <si>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</si>
  <si>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</si>
  <si>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</si>
  <si>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</si>
  <si>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</si>
  <si>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</si>
  <si>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</si>
  <si>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</si>
  <si>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</si>
  <si>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</si>
  <si>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</si>
  <si>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</si>
  <si>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</si>
  <si>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</si>
  <si>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</si>
  <si>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</si>
  <si>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</si>
  <si>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</si>
  <si>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</si>
  <si>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</si>
  <si>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</si>
  <si>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</si>
  <si>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</si>
  <si>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</si>
  <si>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</si>
  <si>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</si>
  <si>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</si>
  <si>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</si>
  <si>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</si>
  <si>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</si>
  <si>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</si>
  <si>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</si>
  <si>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</si>
  <si>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</si>
  <si>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</si>
  <si>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</si>
  <si>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</si>
  <si>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</si>
  <si>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</si>
  <si>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</si>
  <si>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</si>
  <si>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</si>
  <si>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</si>
  <si>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</si>
  <si>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</si>
  <si>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</si>
  <si>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</si>
  <si>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</si>
  <si>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</si>
  <si>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</si>
  <si>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</si>
  <si>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</si>
  <si>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</si>
  <si>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</si>
  <si>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</si>
  <si>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</si>
  <si>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</si>
  <si>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</si>
  <si>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</si>
  <si>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</si>
  <si>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</si>
  <si>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</si>
  <si>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</si>
  <si>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</si>
  <si>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</si>
  <si>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</si>
  <si>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</si>
  <si>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</si>
  <si>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</si>
  <si>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</si>
  <si>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</si>
  <si>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</si>
  <si>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</si>
  <si>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</si>
  <si>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</si>
  <si>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</si>
  <si>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</si>
  <si>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</si>
  <si>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</si>
  <si>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</si>
  <si>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</si>
  <si>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</si>
  <si>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</si>
  <si>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</si>
  <si>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</si>
  <si>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</si>
  <si>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</si>
  <si>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</si>
  <si>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</si>
  <si>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</si>
  <si>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</si>
  <si>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</si>
  <si>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</si>
  <si>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</si>
  <si>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</si>
  <si>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</si>
  <si>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</si>
  <si>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</si>
  <si>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</si>
  <si>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</si>
  <si>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</si>
  <si>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</si>
  <si>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</si>
  <si>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</si>
  <si>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</si>
  <si>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</si>
  <si>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</si>
  <si>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</si>
  <si>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</si>
  <si>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</si>
  <si>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</si>
  <si>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</si>
  <si>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</si>
  <si>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</si>
  <si>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</si>
  <si>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</si>
  <si>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</si>
  <si>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</si>
  <si>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</si>
  <si>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</si>
  <si>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</si>
  <si>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</si>
  <si>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</si>
  <si>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</si>
  <si>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</si>
  <si>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</si>
  <si>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</si>
  <si>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</si>
  <si>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</si>
  <si>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</si>
  <si>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</si>
  <si>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</si>
  <si>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</si>
  <si>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</si>
  <si>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</si>
  <si>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</si>
  <si>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</si>
  <si>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</si>
  <si>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</si>
  <si>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</si>
  <si>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</si>
  <si>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</si>
  <si>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</si>
  <si>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</si>
  <si>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</si>
  <si>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</si>
  <si>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</si>
  <si>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</si>
  <si>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</si>
  <si>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</si>
  <si>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</si>
  <si>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</si>
  <si>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</si>
  <si>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</si>
  <si>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</si>
  <si>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</si>
  <si>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</si>
  <si>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</si>
  <si>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</si>
  <si>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</si>
  <si>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</si>
  <si>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</si>
  <si>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</si>
  <si>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</si>
  <si>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</si>
  <si>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</si>
  <si>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</si>
  <si>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</si>
  <si>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</si>
  <si>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</si>
  <si>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</si>
  <si>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</si>
  <si>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</si>
  <si>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</si>
  <si>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</si>
  <si>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</si>
  <si>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</si>
  <si>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</si>
  <si>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</si>
  <si>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</si>
  <si>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</si>
  <si>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</si>
  <si>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</si>
  <si>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</si>
  <si>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</si>
  <si>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</si>
  <si>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</si>
  <si>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</si>
  <si>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</si>
  <si>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</si>
  <si>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</si>
  <si>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</si>
  <si>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</si>
  <si>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</si>
  <si>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</si>
  <si>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</si>
  <si>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</si>
  <si>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</si>
  <si>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</si>
  <si>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</si>
  <si>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</si>
  <si>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</si>
  <si>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</si>
  <si>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</si>
  <si>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</si>
  <si>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</si>
  <si>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</si>
  <si>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</si>
  <si>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</si>
  <si>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</si>
  <si>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</si>
  <si>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</si>
  <si>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</si>
  <si>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</si>
  <si>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</si>
  <si>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</si>
  <si>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</si>
  <si>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</si>
  <si>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</si>
  <si>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</si>
  <si>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</si>
  <si>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</si>
  <si>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</si>
  <si>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</si>
  <si>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</si>
  <si>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</si>
  <si>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</si>
  <si>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</si>
  <si>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</si>
  <si>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</si>
  <si>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</si>
  <si>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</si>
  <si>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</si>
  <si>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</si>
  <si>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</si>
  <si>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</si>
  <si>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</si>
  <si>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</si>
  <si>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</si>
  <si>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</si>
  <si>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</si>
  <si>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</si>
  <si>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</si>
  <si>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</si>
  <si>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</si>
  <si>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</si>
  <si>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</si>
  <si>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</si>
  <si>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</si>
  <si>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</si>
  <si>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</si>
  <si>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</si>
  <si>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</si>
  <si>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</si>
  <si>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</si>
  <si>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</si>
  <si>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</si>
  <si>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</si>
  <si>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</si>
  <si>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</si>
  <si>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</si>
  <si>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</si>
  <si>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</si>
  <si>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</si>
  <si>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</si>
  <si>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</si>
  <si>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</si>
  <si>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</si>
  <si>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</si>
  <si>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</si>
  <si>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</si>
  <si>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</si>
  <si>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</si>
  <si>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</si>
  <si>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</si>
  <si>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</si>
  <si>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</si>
  <si>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</si>
  <si>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</si>
  <si>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</si>
  <si>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</si>
  <si>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</si>
  <si>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</si>
  <si>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</si>
  <si>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</si>
  <si>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</si>
  <si>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</si>
  <si>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</si>
  <si>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</si>
  <si>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</si>
  <si>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</si>
  <si>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</si>
  <si>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</si>
  <si>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</si>
  <si>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</si>
  <si>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</si>
  <si>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</si>
  <si>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</si>
  <si>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</si>
  <si>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</si>
  <si>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</si>
  <si>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</si>
  <si>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</si>
  <si>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</si>
  <si>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</si>
  <si>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</si>
  <si>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</si>
  <si>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</si>
  <si>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</si>
  <si>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</si>
  <si>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</si>
  <si>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</si>
  <si>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</si>
  <si>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</si>
  <si>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</si>
  <si>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</si>
  <si>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</si>
  <si>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</si>
  <si>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</si>
  <si>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</si>
  <si>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</si>
  <si>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</si>
  <si>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</si>
  <si>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</si>
  <si>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</si>
  <si>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</si>
  <si>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</si>
  <si>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</si>
  <si>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</si>
  <si>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</si>
  <si>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</si>
  <si>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</si>
  <si>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</si>
  <si>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</si>
  <si>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</si>
  <si>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</si>
  <si>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</si>
  <si>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</si>
  <si>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</si>
  <si>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</si>
  <si>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</si>
  <si>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</si>
  <si>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</si>
  <si>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</si>
  <si>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</si>
  <si>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</si>
  <si>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</si>
  <si>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</si>
  <si>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</si>
  <si>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</si>
  <si>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</si>
  <si>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</si>
  <si>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</si>
  <si>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</si>
  <si>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</si>
  <si>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</si>
  <si>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</si>
  <si>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</si>
  <si>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</si>
  <si>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</si>
  <si>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</si>
  <si>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</si>
  <si>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</si>
  <si>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</si>
  <si>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</si>
  <si>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</si>
  <si>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</si>
  <si>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</si>
  <si>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</si>
  <si>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</si>
  <si>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</si>
  <si>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</si>
  <si>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</si>
  <si>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</si>
  <si>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</si>
  <si>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</si>
  <si>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</si>
  <si>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</si>
  <si>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</si>
  <si>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</si>
  <si>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</si>
  <si>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</si>
  <si>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</si>
  <si>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</si>
  <si>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</si>
  <si>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</si>
  <si>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</si>
  <si>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</si>
  <si>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</si>
  <si>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</si>
  <si>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</si>
  <si>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</si>
  <si>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</si>
  <si>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</si>
  <si>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</si>
  <si>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</si>
  <si>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</si>
  <si>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</si>
  <si>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</si>
  <si>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</si>
  <si>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</si>
  <si>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</si>
  <si>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</si>
  <si>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</si>
  <si>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</si>
  <si>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</si>
  <si>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</si>
  <si>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</si>
  <si>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</si>
  <si>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</si>
  <si>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</si>
  <si>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</si>
  <si>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</si>
  <si>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</si>
  <si>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</si>
  <si>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</si>
  <si>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</si>
  <si>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</si>
  <si>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</si>
  <si>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</si>
  <si>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</si>
  <si>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</si>
  <si>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</si>
  <si>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</si>
  <si>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</si>
  <si>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</si>
  <si>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</si>
  <si>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</si>
  <si>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</si>
  <si>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</si>
  <si>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</si>
  <si>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</si>
  <si>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</si>
  <si>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</si>
  <si>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</si>
  <si>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</si>
  <si>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</si>
  <si>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</si>
  <si>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</si>
  <si>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</si>
  <si>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</si>
  <si>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</si>
  <si>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</si>
  <si>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</si>
  <si>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</si>
  <si>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</si>
  <si>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</si>
  <si>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</si>
  <si>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</si>
  <si>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</si>
  <si>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</si>
  <si>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</si>
  <si>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</si>
  <si>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</si>
  <si>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</si>
  <si>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</si>
  <si>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</si>
  <si>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</si>
  <si>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</si>
  <si>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</si>
  <si>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</si>
  <si>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</si>
  <si>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</si>
  <si>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</si>
  <si>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</si>
  <si>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</si>
  <si>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</si>
  <si>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</si>
  <si>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</si>
  <si>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</si>
  <si>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</si>
  <si>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</si>
  <si>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</si>
  <si>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</si>
  <si>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</si>
  <si>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</si>
  <si>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</si>
  <si>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</si>
  <si>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</si>
  <si>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</si>
  <si>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</si>
  <si>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</si>
  <si>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</si>
  <si>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</si>
  <si>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</si>
  <si>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</si>
  <si>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</si>
  <si>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</si>
  <si>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</si>
  <si>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</si>
  <si>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</si>
  <si>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</si>
  <si>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</si>
  <si>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</si>
  <si>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</si>
  <si>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</si>
  <si>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</si>
  <si>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</si>
  <si>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</si>
  <si>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</si>
  <si>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</si>
  <si>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</si>
  <si>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</si>
  <si>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</si>
  <si>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</si>
  <si>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</si>
  <si>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</si>
  <si>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</si>
  <si>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</si>
  <si>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</si>
  <si>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</si>
  <si>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</si>
  <si>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</si>
  <si>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</si>
  <si>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</si>
  <si>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</si>
  <si>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</si>
  <si>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</si>
  <si>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</si>
  <si>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</si>
  <si>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</si>
  <si>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</si>
  <si>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</si>
  <si>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</si>
  <si>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</si>
  <si>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</si>
  <si>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</si>
  <si>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</si>
  <si>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</si>
  <si>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</si>
  <si>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</si>
  <si>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</si>
  <si>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</si>
  <si>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</si>
  <si>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</si>
  <si>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</si>
  <si>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</si>
  <si>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</si>
  <si>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</si>
  <si>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</si>
  <si>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</si>
  <si>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</si>
  <si>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</si>
  <si>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</si>
  <si>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</si>
  <si>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</si>
  <si>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</si>
  <si>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</si>
  <si>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</si>
  <si>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</si>
  <si>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</si>
  <si>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</si>
  <si>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</si>
  <si>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</si>
  <si>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</si>
  <si>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</si>
  <si>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</si>
  <si>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</si>
  <si>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</si>
  <si>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</si>
  <si>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</si>
  <si>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</si>
  <si>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</si>
  <si>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</si>
  <si>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</si>
  <si>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</si>
  <si>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</si>
  <si>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</si>
  <si>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</si>
  <si>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</si>
  <si>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</si>
  <si>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</si>
  <si>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</si>
  <si>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</si>
  <si>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</si>
  <si>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</si>
  <si>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</si>
  <si>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</si>
  <si>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</si>
  <si>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</si>
  <si>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</si>
  <si>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</si>
  <si>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</si>
  <si>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</si>
  <si>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</si>
  <si>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</si>
  <si>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</si>
  <si>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</si>
  <si>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</si>
  <si>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</si>
  <si>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</si>
  <si>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</si>
  <si>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</si>
  <si>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</si>
  <si>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</si>
  <si>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</si>
  <si>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</si>
  <si>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</si>
  <si>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</si>
  <si>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</si>
  <si>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</si>
  <si>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</si>
  <si>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</si>
  <si>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</si>
  <si>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</si>
  <si>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</si>
  <si>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</si>
  <si>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</si>
  <si>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</si>
  <si>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</si>
  <si>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</si>
  <si>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</si>
  <si>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</si>
  <si>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</si>
  <si>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</si>
  <si>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</si>
  <si>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</si>
  <si>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</si>
  <si>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</si>
  <si>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</si>
  <si>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</si>
  <si>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</si>
  <si>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</si>
  <si>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</si>
  <si>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</si>
  <si>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</si>
  <si>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</si>
  <si>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</si>
  <si>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</si>
  <si>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</si>
  <si>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</si>
  <si>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</si>
  <si>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</si>
  <si>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</si>
  <si>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</si>
  <si>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</si>
  <si>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</si>
  <si>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</si>
  <si>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</si>
  <si>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</si>
  <si>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</si>
  <si>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</si>
  <si>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</si>
  <si>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</si>
  <si>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</si>
  <si>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</si>
  <si>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</si>
  <si>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</si>
  <si>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</si>
  <si>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</si>
  <si>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</si>
  <si>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</si>
  <si>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</si>
  <si>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</si>
  <si>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</si>
  <si>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</si>
  <si>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</si>
  <si>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</si>
  <si>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</si>
  <si>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</si>
  <si>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</si>
  <si>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</si>
  <si>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</si>
  <si>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</si>
  <si>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</si>
  <si>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</si>
  <si>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</si>
  <si>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</si>
  <si>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</si>
  <si>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</si>
  <si>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</si>
  <si>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</si>
  <si>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</si>
  <si>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</si>
  <si>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</si>
  <si>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</si>
  <si>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</si>
  <si>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</si>
  <si>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</si>
  <si>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</si>
  <si>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</si>
  <si>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</si>
  <si>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</si>
  <si>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</si>
  <si>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</si>
  <si>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</si>
  <si>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</si>
  <si>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</si>
  <si>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</si>
  <si>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</si>
  <si>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</si>
  <si>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</si>
  <si>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</si>
  <si>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</si>
  <si>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</si>
  <si>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</si>
  <si>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</si>
  <si>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</si>
  <si>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</si>
  <si>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</si>
  <si>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</si>
  <si>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</si>
  <si>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</si>
  <si>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</si>
  <si>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</si>
  <si>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</si>
  <si>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</si>
  <si>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</si>
  <si>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</si>
  <si>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</si>
  <si>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</si>
  <si>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</si>
  <si>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</si>
  <si>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</si>
  <si>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</si>
  <si>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</si>
  <si>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</si>
  <si>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</si>
  <si>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</si>
  <si>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</si>
  <si>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</si>
  <si>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</si>
  <si>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</si>
  <si>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</si>
  <si>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</si>
  <si>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</si>
  <si>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</si>
  <si>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</si>
  <si>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</si>
  <si>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</si>
  <si>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</si>
  <si>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</si>
  <si>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</si>
  <si>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</si>
  <si>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</si>
  <si>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</si>
  <si>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</si>
  <si>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</si>
  <si>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</si>
  <si>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</si>
  <si>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</si>
  <si>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</si>
  <si>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</si>
  <si>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</si>
  <si>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</si>
  <si>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</si>
  <si>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</si>
  <si>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</si>
  <si>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</si>
  <si>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</si>
  <si>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</si>
  <si>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</si>
  <si>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</si>
  <si>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</si>
  <si>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</si>
  <si>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</si>
  <si>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</si>
  <si>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</si>
  <si>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</si>
  <si>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</si>
  <si>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</si>
  <si>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</si>
  <si>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</si>
  <si>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</si>
  <si>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</si>
  <si>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</si>
  <si>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</si>
  <si>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</si>
  <si>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</si>
  <si>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</si>
  <si>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</si>
  <si>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</si>
  <si>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</si>
  <si>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</si>
  <si>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</si>
  <si>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</si>
  <si>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</si>
  <si>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</si>
  <si>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</si>
  <si>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</si>
  <si>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</si>
  <si>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</si>
  <si>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</si>
  <si>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</si>
  <si>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</si>
  <si>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</si>
  <si>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</si>
  <si>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</si>
  <si>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</si>
  <si>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</si>
  <si>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</si>
  <si>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</si>
  <si>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</si>
  <si>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</si>
  <si>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</si>
  <si>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</si>
  <si>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</si>
  <si>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</si>
  <si>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</si>
  <si>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</si>
  <si>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</si>
  <si>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</si>
  <si>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</si>
  <si>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</si>
  <si>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</si>
  <si>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</si>
  <si>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</si>
  <si>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</si>
  <si>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</si>
  <si>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</si>
  <si>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</si>
  <si>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</si>
  <si>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</si>
  <si>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</si>
  <si>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</si>
  <si>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</si>
  <si>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</si>
  <si>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</si>
  <si>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</si>
  <si>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</si>
  <si>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</si>
  <si>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</si>
  <si>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</si>
  <si>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</si>
  <si>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</si>
  <si>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</si>
  <si>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</si>
  <si>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</si>
  <si>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</si>
  <si>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</si>
  <si>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</si>
  <si>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</si>
  <si>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</si>
  <si>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</si>
  <si>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</si>
  <si>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</si>
  <si>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</si>
  <si>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</si>
  <si>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</si>
  <si>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</si>
  <si>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</si>
  <si>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</si>
  <si>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</si>
  <si>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</si>
  <si>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</si>
  <si>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</si>
  <si>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</si>
  <si>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</si>
  <si>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</si>
  <si>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</si>
  <si>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</si>
  <si>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</si>
  <si>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</si>
  <si>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</si>
  <si>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</si>
  <si>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</si>
  <si>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</si>
  <si>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</si>
  <si>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</si>
  <si>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</si>
  <si>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</si>
  <si>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</si>
  <si>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</si>
  <si>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</si>
  <si>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</si>
  <si>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</si>
  <si>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</si>
  <si>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</si>
  <si>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</si>
  <si>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</si>
  <si>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</si>
  <si>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</si>
  <si>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</si>
  <si>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</si>
  <si>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</si>
  <si>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</si>
  <si>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</si>
  <si>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</si>
  <si>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</si>
  <si>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</si>
  <si>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</si>
  <si>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</si>
  <si>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</si>
  <si>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</si>
  <si>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</si>
  <si>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</si>
  <si>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</si>
  <si>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</si>
  <si>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</si>
  <si>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</si>
  <si>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</si>
  <si>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</si>
  <si>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</si>
  <si>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</si>
  <si>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</si>
  <si>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</si>
  <si>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</si>
  <si>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</si>
  <si>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</si>
  <si>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</si>
  <si>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</si>
  <si>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</si>
  <si>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</si>
  <si>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</si>
  <si>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</si>
  <si>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</si>
  <si>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</si>
  <si>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</si>
  <si>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</si>
  <si>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</si>
  <si>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</si>
  <si>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</si>
  <si>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</si>
  <si>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</si>
  <si>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</si>
  <si>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</si>
  <si>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</si>
  <si>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</si>
  <si>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</si>
  <si>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</si>
  <si>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</si>
  <si>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</si>
  <si>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</si>
  <si>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</si>
  <si>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</si>
  <si>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</si>
  <si>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</si>
  <si>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</si>
  <si>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</si>
  <si>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</si>
  <si>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</si>
  <si>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</si>
  <si>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</si>
  <si>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</si>
  <si>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</si>
  <si>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</si>
  <si>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</si>
  <si>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</si>
  <si>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</si>
  <si>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</si>
  <si>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</si>
  <si>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</si>
  <si>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</si>
  <si>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</si>
  <si>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</si>
  <si>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</si>
  <si>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</si>
  <si>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</si>
  <si>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</si>
  <si>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</si>
  <si>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</si>
  <si>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</si>
  <si>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</si>
  <si>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</si>
  <si>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</si>
  <si>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</si>
  <si>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</si>
  <si>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</si>
  <si>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</si>
  <si>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</si>
  <si>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</si>
  <si>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</si>
  <si>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</si>
  <si>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</si>
  <si>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</si>
  <si>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</si>
  <si>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</si>
  <si>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</si>
  <si>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</si>
  <si>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</si>
  <si>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</si>
  <si>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</si>
  <si>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</si>
  <si>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</si>
  <si>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</si>
  <si>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</si>
  <si>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</si>
  <si>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</si>
  <si>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</si>
  <si>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</si>
  <si>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</si>
  <si>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</si>
  <si>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</si>
  <si>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</si>
  <si>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</si>
  <si>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</si>
  <si>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</si>
  <si>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</si>
  <si>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</si>
  <si>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</si>
  <si>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</si>
  <si>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</si>
  <si>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</si>
  <si>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</si>
  <si>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</si>
  <si>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</si>
  <si>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</si>
  <si>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</si>
  <si>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</si>
  <si>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</si>
  <si>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</si>
  <si>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</si>
  <si>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</si>
  <si>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</si>
  <si>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</si>
  <si>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</si>
  <si>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</si>
  <si>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</si>
  <si>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</si>
  <si>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</si>
  <si>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</si>
  <si>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</si>
  <si>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</si>
  <si>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</si>
  <si>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</si>
  <si>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</si>
  <si>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</si>
  <si>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</si>
  <si>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</si>
  <si>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</si>
  <si>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</si>
  <si>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</si>
  <si>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</si>
  <si>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</si>
  <si>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</si>
  <si>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</si>
  <si>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</si>
  <si>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</si>
  <si>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</si>
  <si>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</si>
  <si>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</si>
  <si>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</si>
  <si>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</si>
  <si>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</si>
  <si>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</si>
  <si>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</si>
  <si>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</si>
  <si>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</si>
  <si>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</si>
  <si>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</si>
  <si>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</si>
  <si>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</si>
  <si>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</si>
  <si>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</si>
  <si>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</si>
  <si>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</si>
  <si>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</si>
  <si>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</si>
  <si>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</si>
  <si>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</si>
  <si>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</si>
  <si>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</si>
  <si>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</si>
  <si>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</si>
  <si>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</si>
  <si>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</si>
  <si>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</si>
  <si>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</si>
  <si>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</si>
  <si>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</si>
  <si>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</si>
  <si>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</si>
  <si>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</si>
  <si>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</si>
  <si>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</si>
  <si>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</si>
  <si>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</si>
  <si>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</si>
  <si>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</si>
  <si>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</si>
  <si>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</si>
  <si>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</si>
  <si>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</si>
  <si>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</si>
  <si>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</si>
  <si>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</si>
  <si>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</si>
  <si>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</si>
  <si>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</si>
  <si>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</si>
  <si>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</si>
  <si>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</si>
  <si>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</si>
  <si>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</si>
  <si>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</si>
  <si>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</si>
  <si>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</si>
  <si>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</si>
  <si>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</si>
  <si>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</si>
  <si>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</si>
  <si>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</si>
  <si>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</si>
  <si>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</si>
  <si>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</si>
  <si>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</si>
  <si>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</si>
  <si>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</si>
  <si>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</si>
  <si>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</si>
  <si>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</si>
  <si>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</si>
  <si>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</si>
  <si>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</si>
  <si>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</si>
  <si>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</si>
  <si>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</si>
  <si>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</si>
  <si>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</si>
  <si>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</si>
  <si>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</si>
  <si>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</si>
  <si>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</si>
  <si>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</si>
  <si>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</si>
  <si>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</si>
  <si>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</si>
  <si>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</si>
  <si>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</si>
  <si>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</si>
  <si>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</si>
  <si>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</si>
  <si>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</si>
  <si>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</si>
  <si>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</si>
  <si>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</si>
  <si>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</si>
  <si>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</si>
  <si>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</si>
  <si>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</si>
  <si>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</si>
  <si>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</si>
  <si>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</si>
  <si>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</si>
  <si>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</si>
  <si>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</si>
  <si>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</si>
  <si>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</si>
  <si>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</si>
  <si>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</si>
  <si>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</si>
  <si>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</si>
  <si>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</si>
  <si>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</si>
  <si>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</si>
  <si>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</si>
  <si>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</si>
  <si>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</si>
  <si>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</si>
  <si>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</si>
  <si>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</si>
  <si>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</si>
  <si>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</si>
  <si>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</si>
  <si>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</si>
  <si>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</si>
  <si>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</si>
  <si>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</si>
  <si>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</si>
  <si>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</si>
  <si>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</si>
  <si>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</si>
  <si>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</si>
  <si>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</si>
  <si>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</si>
  <si>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</si>
  <si>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</si>
  <si>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</si>
  <si>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</si>
  <si>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</si>
  <si>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</si>
  <si>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</si>
  <si>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</si>
  <si>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</si>
  <si>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</si>
  <si>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</si>
  <si>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</si>
  <si>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</si>
  <si>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</si>
  <si>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</si>
  <si>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</si>
  <si>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</si>
  <si>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</si>
  <si>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</si>
  <si>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</si>
  <si>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</si>
  <si>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</si>
  <si>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</si>
  <si>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</si>
  <si>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</si>
  <si>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</si>
  <si>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</si>
  <si>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</si>
  <si>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</si>
  <si>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</si>
  <si>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</si>
  <si>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</si>
  <si>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</si>
  <si>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</si>
  <si>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</si>
  <si>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</si>
  <si>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</si>
  <si>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</si>
  <si>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</si>
  <si>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</si>
  <si>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</si>
  <si>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</si>
  <si>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</si>
  <si>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</si>
  <si>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</si>
  <si>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</si>
  <si>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</si>
  <si>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</si>
  <si>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</si>
  <si>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</si>
  <si>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</si>
  <si>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</si>
  <si>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</si>
  <si>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</si>
  <si>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</si>
  <si>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</si>
  <si>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</si>
  <si>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</si>
  <si>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</si>
  <si>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</si>
  <si>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</si>
  <si>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</si>
  <si>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</si>
  <si>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</si>
  <si>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</si>
  <si>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</si>
  <si>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</si>
  <si>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</si>
  <si>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</si>
  <si>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</si>
  <si>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</si>
  <si>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</si>
  <si>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</si>
  <si>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</si>
  <si>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</si>
  <si>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</si>
  <si>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</si>
  <si>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</si>
  <si>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</si>
  <si>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</si>
  <si>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</si>
  <si>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</si>
  <si>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</si>
  <si>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</si>
  <si>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</si>
  <si>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</si>
  <si>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</si>
  <si>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</si>
  <si>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</si>
  <si>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</si>
  <si>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</si>
  <si>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</si>
  <si>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</si>
  <si>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</si>
  <si>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</si>
  <si>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</si>
  <si>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</si>
  <si>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</si>
  <si>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</si>
  <si>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</si>
  <si>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</si>
  <si>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</si>
  <si>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</si>
  <si>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</si>
  <si>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</si>
  <si>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</si>
  <si>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</si>
  <si>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</si>
  <si>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</si>
  <si>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</si>
  <si>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</si>
  <si>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</si>
  <si>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</si>
  <si>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</si>
  <si>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</si>
  <si>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</si>
  <si>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</si>
  <si>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</si>
  <si>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</si>
  <si>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</si>
  <si>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</si>
  <si>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</si>
  <si>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</si>
  <si>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</si>
  <si>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</si>
  <si>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</si>
  <si>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</si>
  <si>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</si>
  <si>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</si>
  <si>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</si>
  <si>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</si>
  <si>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</si>
  <si>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</si>
  <si>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</si>
  <si>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</si>
  <si>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</si>
  <si>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</si>
  <si>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</si>
  <si>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</si>
  <si>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</si>
  <si>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</si>
  <si>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</si>
  <si>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</si>
  <si>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</si>
  <si>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</si>
  <si>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</si>
  <si>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</si>
  <si>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</si>
  <si>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</si>
  <si>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</si>
  <si>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</si>
  <si>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</si>
  <si>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</si>
  <si>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</si>
  <si>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</si>
  <si>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</si>
  <si>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</si>
  <si>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</si>
  <si>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</si>
  <si>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</si>
  <si>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</si>
  <si>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</si>
  <si>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</si>
  <si>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</si>
  <si>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</si>
  <si>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</si>
  <si>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</si>
  <si>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</si>
  <si>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</si>
  <si>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</si>
  <si>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</si>
  <si>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</si>
  <si>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</si>
  <si>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</si>
  <si>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</si>
  <si>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</si>
  <si>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</si>
  <si>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</si>
  <si>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</si>
  <si>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</si>
  <si>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</si>
  <si>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</si>
  <si>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</si>
  <si>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</si>
  <si>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</si>
  <si>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</si>
  <si>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</si>
  <si>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</si>
  <si>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</si>
  <si>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</si>
  <si>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</si>
  <si>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</si>
  <si>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</si>
  <si>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</si>
  <si>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</si>
  <si>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</si>
  <si>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</si>
  <si>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</si>
  <si>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</si>
  <si>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</si>
  <si>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</si>
  <si>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</si>
  <si>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</si>
  <si>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</si>
  <si>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</si>
  <si>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</si>
  <si>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</si>
  <si>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</si>
  <si>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</si>
  <si>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</si>
  <si>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</si>
  <si>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</si>
  <si>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</si>
  <si>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</si>
  <si>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</si>
  <si>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</si>
  <si>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</si>
  <si>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</si>
  <si>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</si>
  <si>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</si>
  <si>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</si>
  <si>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</si>
  <si>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</si>
  <si>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</si>
  <si>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</si>
  <si>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</si>
  <si>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</si>
  <si>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</si>
  <si>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</si>
  <si>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</si>
  <si>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</si>
  <si>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</si>
  <si>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</si>
  <si>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</si>
  <si>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</si>
  <si>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</si>
  <si>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</si>
  <si>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</si>
  <si>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</si>
  <si>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</si>
  <si>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</si>
  <si>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</si>
  <si>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</si>
  <si>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</si>
  <si>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</si>
  <si>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</si>
  <si>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</si>
  <si>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</si>
  <si>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</si>
  <si>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</si>
  <si>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</si>
  <si>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</si>
  <si>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</si>
  <si>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</si>
  <si>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</si>
  <si>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</si>
  <si>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</si>
  <si>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</si>
  <si>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</si>
  <si>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</si>
  <si>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</si>
  <si>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</si>
  <si>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</si>
  <si>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</si>
  <si>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</si>
  <si>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</si>
  <si>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</si>
  <si>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</si>
  <si>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</si>
  <si>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</si>
  <si>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</si>
  <si>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</si>
  <si>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</si>
  <si>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</si>
  <si>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</si>
  <si>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</si>
  <si>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</si>
  <si>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</si>
  <si>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</si>
  <si>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</si>
  <si>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</si>
  <si>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</si>
  <si>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</si>
  <si>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</si>
  <si>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</si>
  <si>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</si>
  <si>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</si>
  <si>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</si>
  <si>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</si>
  <si>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</si>
  <si>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</si>
  <si>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</si>
  <si>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</si>
  <si>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</si>
  <si>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</si>
  <si>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</si>
  <si>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</si>
  <si>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</si>
  <si>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</si>
  <si>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</si>
  <si>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</si>
  <si>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</si>
  <si>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</si>
  <si>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</si>
  <si>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</si>
  <si>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</si>
  <si>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</si>
  <si>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</si>
  <si>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</si>
  <si>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</si>
  <si>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</si>
  <si>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</si>
  <si>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</si>
  <si>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</si>
  <si>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</si>
  <si>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</si>
  <si>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</si>
  <si>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</si>
  <si>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</si>
  <si>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</si>
  <si>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</si>
  <si>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</si>
  <si>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</si>
  <si>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</si>
  <si>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</si>
  <si>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</si>
  <si>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</si>
  <si>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</si>
  <si>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</si>
  <si>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</si>
  <si>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</si>
  <si>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</si>
  <si>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</si>
  <si>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</si>
  <si>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</si>
  <si>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</si>
  <si>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</si>
  <si>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</si>
  <si>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</si>
  <si>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</si>
  <si>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</si>
  <si>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</si>
  <si>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</si>
  <si>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</si>
  <si>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</si>
  <si>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</si>
  <si>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</si>
  <si>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</si>
  <si>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</si>
  <si>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</si>
  <si>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</si>
  <si>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</si>
  <si>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</si>
  <si>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</si>
  <si>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</si>
  <si>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</si>
  <si>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</si>
  <si>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</si>
  <si>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</si>
  <si>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</si>
  <si>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</si>
  <si>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</si>
  <si>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</si>
  <si>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</si>
  <si>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</si>
  <si>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</si>
  <si>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5h 32m 23s</t>
  </si>
  <si>
    <t>5d 1h 37m 53s</t>
  </si>
  <si>
    <t>5d 1h 37m 58s</t>
  </si>
  <si>
    <t>5d 1h 59m 1s</t>
  </si>
  <si>
    <t>3d 22h 11m 49s</t>
  </si>
  <si>
    <t>5d 23h 10m 12s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</si>
  <si>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</si>
  <si>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</si>
  <si>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</si>
  <si>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</si>
  <si>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</si>
  <si>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</si>
  <si>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</si>
  <si>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</si>
  <si>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</si>
  <si>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</si>
  <si>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</si>
  <si>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</si>
  <si>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5h 40m 15s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</si>
  <si>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</si>
  <si>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</si>
  <si>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</si>
  <si>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</si>
  <si>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</si>
  <si>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</si>
  <si>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</si>
  <si>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</si>
  <si>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</si>
  <si>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</si>
  <si>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</si>
  <si>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13d 22h 52m 49s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</si>
  <si>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</si>
  <si>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</si>
  <si>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</si>
  <si>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</si>
  <si>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</si>
  <si>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</si>
  <si>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</si>
  <si>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</si>
  <si>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</si>
  <si>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</si>
  <si>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</si>
  <si>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</si>
  <si>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</si>
  <si>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</si>
  <si>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</si>
  <si>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</si>
  <si>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</si>
  <si>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</si>
  <si>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</si>
  <si>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</si>
  <si>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</si>
  <si>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</si>
  <si>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</si>
  <si>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</si>
  <si>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</si>
  <si>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</si>
  <si>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</si>
  <si>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</si>
  <si>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</si>
  <si>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47d 17h 5m 4s</t>
  </si>
  <si>
    <t>DPZ-9094132</t>
  </si>
  <si>
    <t>DPE-9084332</t>
  </si>
  <si>
    <t>Nezir Rexhep Vishi</t>
  </si>
  <si>
    <t>Strazhe</t>
  </si>
  <si>
    <t>1171516397</t>
  </si>
  <si>
    <t>0h 1m 18s</t>
  </si>
  <si>
    <t>2026-08-12T14:57:04.0118803</t>
  </si>
  <si>
    <t>048 104 172</t>
  </si>
  <si>
    <t>Fitim Ramiz Kuklecaj</t>
  </si>
  <si>
    <t>Isniq-Rr:Bojku</t>
  </si>
  <si>
    <t>1500240551</t>
  </si>
  <si>
    <t>0h 1m 20s</t>
  </si>
  <si>
    <t>2026-08-12T14:57:01.8292507</t>
  </si>
  <si>
    <t>049784061</t>
  </si>
  <si>
    <t>Avdil Qani Loku</t>
  </si>
  <si>
    <t>1172788013</t>
  </si>
  <si>
    <t>0h 10m 48s</t>
  </si>
  <si>
    <t>2026-08-12T14:47:33.5499009</t>
  </si>
  <si>
    <t>049 146 157</t>
  </si>
  <si>
    <t>Mali   Hajdari</t>
  </si>
  <si>
    <t>1234819093</t>
  </si>
  <si>
    <t>0h 12m 28s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</si>
  <si>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</si>
  <si>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</si>
  <si>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</si>
  <si>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</si>
  <si>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</si>
  <si>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0h 16m 42s</t>
  </si>
  <si>
    <t>2026-08-12T14:41:39.1715925</t>
  </si>
  <si>
    <t>049-482-884</t>
  </si>
  <si>
    <t>438</t>
  </si>
  <si>
    <t>0h 17m 49s</t>
  </si>
  <si>
    <t>2026-08-12T14:40:32.9992142</t>
  </si>
  <si>
    <t>Shpejtim Kadri Guniqi</t>
  </si>
  <si>
    <t>Fshati Ngucat,Rruga Agim Elshani</t>
  </si>
  <si>
    <t>1172616948</t>
  </si>
  <si>
    <t>0h 19m 0s</t>
  </si>
  <si>
    <t>2026-08-12T14:39:21.6341245</t>
  </si>
  <si>
    <t>044683219</t>
  </si>
  <si>
    <t>Ujup  Pollomi</t>
  </si>
  <si>
    <t>1015339833</t>
  </si>
  <si>
    <t>0h 23m 29s</t>
  </si>
  <si>
    <t>2026-08-12T14:34:53.106301</t>
  </si>
  <si>
    <t>044-552-455</t>
  </si>
  <si>
    <t>Shaban Islam Rama</t>
  </si>
  <si>
    <t>Rr.Zuko Dzumhur Vitomirië-Pejë</t>
  </si>
  <si>
    <t>1248147527</t>
  </si>
  <si>
    <t>0h 23m 47s</t>
  </si>
  <si>
    <t>2026-08-12T14:34:34.1535712</t>
  </si>
  <si>
    <t>045891498</t>
  </si>
  <si>
    <t>Besnik Fazli Hasanramaj</t>
  </si>
  <si>
    <t>Strellc i Epërm-Rr: Sadri Xhem Hajrizaj</t>
  </si>
  <si>
    <t>1001279684</t>
  </si>
  <si>
    <t>0h 32m 21s</t>
  </si>
  <si>
    <t>2026-08-12T14:26:00.2827698</t>
  </si>
  <si>
    <t>043752016</t>
  </si>
  <si>
    <t>Ushtrim Binak  Krasniqi</t>
  </si>
  <si>
    <t>Fshati Dejnë Rruga Ramiz Krasniqi</t>
  </si>
  <si>
    <t>1007636284</t>
  </si>
  <si>
    <t>0h 33m 11s</t>
  </si>
  <si>
    <t>2026-08-12T14:25:10.53028</t>
  </si>
  <si>
    <t>044-443894</t>
  </si>
  <si>
    <t>Shqipe  Berisha</t>
  </si>
  <si>
    <t>2004913607</t>
  </si>
  <si>
    <t>0h 33m 22s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</si>
  <si>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</si>
  <si>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</si>
  <si>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</si>
  <si>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</si>
  <si>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</si>
  <si>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</si>
  <si>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0h 35m 52s</t>
  </si>
  <si>
    <t>2026-08-12T14:22:29.8283003</t>
  </si>
  <si>
    <t>Elvira Abdurrahman Agovic</t>
  </si>
  <si>
    <t>Rr,Bihor Vitomiricë-Pejë</t>
  </si>
  <si>
    <t>L18VCP9XL</t>
  </si>
  <si>
    <t>0h 39m 48s</t>
  </si>
  <si>
    <t>2026-08-12T14:18:33.9934713</t>
  </si>
  <si>
    <t>Dritro Shabani</t>
  </si>
  <si>
    <t>Fsh.Llapashticë Rr.Tabet e Llapashticës</t>
  </si>
  <si>
    <t>1011342988</t>
  </si>
  <si>
    <t>0h 40m 47s</t>
  </si>
  <si>
    <t>2026-08-12T14:17:34.3400841</t>
  </si>
  <si>
    <t>044-777-454</t>
  </si>
  <si>
    <t>Selatin Esat Syla</t>
  </si>
  <si>
    <t>Rr.Qarkore -"Fehmi Agani"</t>
  </si>
  <si>
    <t>1012674526</t>
  </si>
  <si>
    <t>0h 41m 59s</t>
  </si>
  <si>
    <t>2026-08-12T14:16:22.6780927</t>
  </si>
  <si>
    <t>045294792</t>
  </si>
  <si>
    <t>Lis Sheholli</t>
  </si>
  <si>
    <t>1230791763</t>
  </si>
  <si>
    <t>0h 47m 55s</t>
  </si>
  <si>
    <t>2026-08-12T14:10:27.0681497</t>
  </si>
  <si>
    <t>044-480-407</t>
  </si>
  <si>
    <t>Masar Muhamet  Kryeziu</t>
  </si>
  <si>
    <t>Fshat Xërxë Rruga Shtjefën Gjeqovi</t>
  </si>
  <si>
    <t>1007863949</t>
  </si>
  <si>
    <t>0h 48m 36s</t>
  </si>
  <si>
    <t>2026-08-12T14:09:45.9264412</t>
  </si>
  <si>
    <t>043718536</t>
  </si>
  <si>
    <t>0h 49m 2s</t>
  </si>
  <si>
    <t>2026-08-12T14:09:19.8340987</t>
  </si>
  <si>
    <t>Mevlide Sabit Islami Gashi</t>
  </si>
  <si>
    <t>Kryshevc</t>
  </si>
  <si>
    <t>1010938259</t>
  </si>
  <si>
    <t>0h 51m 13s</t>
  </si>
  <si>
    <t>2026-08-12T14:07:08.2057823</t>
  </si>
  <si>
    <t>044-256-326</t>
  </si>
  <si>
    <t>Amir  Lushaku</t>
  </si>
  <si>
    <t>Fsh.Sekiraq Rr.Halil Breznica</t>
  </si>
  <si>
    <t>1248080171</t>
  </si>
  <si>
    <t>0h 54m 16s</t>
  </si>
  <si>
    <t>2026-08-12T14:04:06.0516614</t>
  </si>
  <si>
    <t>049-221-860</t>
  </si>
  <si>
    <t>Albrim Emrush Kastrati</t>
  </si>
  <si>
    <t>Rruga 535 Prof,Hamdi Berisha</t>
  </si>
  <si>
    <t>1170725359</t>
  </si>
  <si>
    <t>0h 56m 0s</t>
  </si>
  <si>
    <t>2026-08-12T14:02:22.1110916</t>
  </si>
  <si>
    <t>044381055</t>
  </si>
  <si>
    <t>Dorart Remzi Çerkini</t>
  </si>
  <si>
    <t>1171193687</t>
  </si>
  <si>
    <t>1h 1m 46s</t>
  </si>
  <si>
    <t>2026-08-12T13:56:35.7998976</t>
  </si>
  <si>
    <t>044 860 496</t>
  </si>
  <si>
    <t>1h 2m 41s</t>
  </si>
  <si>
    <t>2026-08-12T13:55:40.2174484</t>
  </si>
  <si>
    <t>Rr.Per Qallapek Qallapek-Deçan</t>
  </si>
  <si>
    <t>1h 8m 23s</t>
  </si>
  <si>
    <t>2026-08-12T13:49:58.7908394</t>
  </si>
  <si>
    <t>Besnik Blerim  Zogjani</t>
  </si>
  <si>
    <t>1174489188</t>
  </si>
  <si>
    <t>1h 17m 9s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</si>
  <si>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</si>
  <si>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</si>
  <si>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</si>
  <si>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</si>
  <si>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</si>
  <si>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</si>
  <si>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1h 17m 25s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</si>
  <si>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</si>
  <si>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</si>
  <si>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</si>
  <si>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</si>
  <si>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</si>
  <si>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</si>
  <si>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</si>
  <si>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</si>
  <si>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</si>
  <si>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</si>
  <si>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1h 17m 49s</t>
  </si>
  <si>
    <t>2026-08-12T13:40:32.9282868</t>
  </si>
  <si>
    <t>044709197</t>
  </si>
  <si>
    <t>Mirsad Xhafer  Gashi</t>
  </si>
  <si>
    <t>1230990286</t>
  </si>
  <si>
    <t>1h 21m 10s</t>
  </si>
  <si>
    <t>2026-08-12T13:37:11.4787886</t>
  </si>
  <si>
    <t>049860707</t>
  </si>
  <si>
    <t>Mustaf Raif Bekteshi</t>
  </si>
  <si>
    <t>Rr;Daut Bekteshi''Fsh;Rekë</t>
  </si>
  <si>
    <t>1005636406</t>
  </si>
  <si>
    <t>1h 23m 37s</t>
  </si>
  <si>
    <t>2026-08-12T13:34:44.7055892</t>
  </si>
  <si>
    <t>Adnan Ymer Umeri</t>
  </si>
  <si>
    <t>1173706029</t>
  </si>
  <si>
    <t>1h 24m 5s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</si>
  <si>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</si>
  <si>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</si>
  <si>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</si>
  <si>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</si>
  <si>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</si>
  <si>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</si>
  <si>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1h 27m 31s</t>
  </si>
  <si>
    <t>2026-08-12T13:30:51.0663566</t>
  </si>
  <si>
    <t>049639013-049346601</t>
  </si>
  <si>
    <t>Sami Sali Mazreku</t>
  </si>
  <si>
    <t>Fshati Guriq ,Rruga Deshmort e Gurishtes</t>
  </si>
  <si>
    <t>1230215053</t>
  </si>
  <si>
    <t>1h 28m 44s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</si>
  <si>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</si>
  <si>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</si>
  <si>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</si>
  <si>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</si>
  <si>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</si>
  <si>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</si>
  <si>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0h 34m 44s</t>
  </si>
  <si>
    <t>2026-08-12T13:22:48.3615771</t>
  </si>
  <si>
    <t>044954426</t>
  </si>
  <si>
    <t>Milit Sali Mazreku</t>
  </si>
  <si>
    <t>Fshati Guriq,Rruga deshmort e Gurishtes</t>
  </si>
  <si>
    <t>1170382745</t>
  </si>
  <si>
    <t>1h 36m 43s</t>
  </si>
  <si>
    <t>2026-08-12T13:21:38.6216104</t>
  </si>
  <si>
    <t>Xhevahire Vesel Mustafa</t>
  </si>
  <si>
    <t>Rr.Lumbardhi Poterq i Epërm-Kline</t>
  </si>
  <si>
    <t>1003285657</t>
  </si>
  <si>
    <t>0h 38m 23s</t>
  </si>
  <si>
    <t>2026-08-12T13:20:24.4699146</t>
  </si>
  <si>
    <t>044328052</t>
  </si>
  <si>
    <t>Cazim  Nuridin Nuridini</t>
  </si>
  <si>
    <t>1252595917</t>
  </si>
  <si>
    <t>1h 39m 42s</t>
  </si>
  <si>
    <t>2026-08-12T13:18:39.5423188</t>
  </si>
  <si>
    <t>Rinor Musaj Leku</t>
  </si>
  <si>
    <t>1242057534</t>
  </si>
  <si>
    <t>1h 39m 53s</t>
  </si>
  <si>
    <t>2026-08-12T13:18:28.6510891</t>
  </si>
  <si>
    <t>044-963-054</t>
  </si>
  <si>
    <t>Dzemsailj Maliq Redzepi</t>
  </si>
  <si>
    <t xml:space="preserve">Lubinje e poshtme </t>
  </si>
  <si>
    <t>2016197427</t>
  </si>
  <si>
    <t>1h 43m 51s</t>
  </si>
  <si>
    <t>2026-08-12T13:14:30.3612446</t>
  </si>
  <si>
    <t>049509436</t>
  </si>
  <si>
    <t>Visar Rexhep Malaj</t>
  </si>
  <si>
    <t>Strellc i Epërm- Rr:Bill Clinton</t>
  </si>
  <si>
    <t>1234054003</t>
  </si>
  <si>
    <t>1h 44m 37s</t>
  </si>
  <si>
    <t>2026-08-12T13:13:45.0832546</t>
  </si>
  <si>
    <t>049834461</t>
  </si>
  <si>
    <t>Jetmir  Zeneli</t>
  </si>
  <si>
    <t>Rr.Naser Hasani -Prapashticë</t>
  </si>
  <si>
    <t>1248627227</t>
  </si>
  <si>
    <t>1h 47m 49s</t>
  </si>
  <si>
    <t>2026-08-12T13:10:32.1595835</t>
  </si>
  <si>
    <t>046-216-216</t>
  </si>
  <si>
    <t>045-444-981</t>
  </si>
  <si>
    <t>Agim  Halili</t>
  </si>
  <si>
    <t>Rr Haxhi Zeka</t>
  </si>
  <si>
    <t>1231091099</t>
  </si>
  <si>
    <t>1h 52m 38s</t>
  </si>
  <si>
    <t>2026-08-12T13:05:43.9351371</t>
  </si>
  <si>
    <t>044291699</t>
  </si>
  <si>
    <t>Kushtrim  Krasniqi</t>
  </si>
  <si>
    <t xml:space="preserve">Fsh.Barshosh Rr.Ekrem Dili </t>
  </si>
  <si>
    <t>1240439332</t>
  </si>
  <si>
    <t>1h 57m 57s</t>
  </si>
  <si>
    <t>2026-08-12T13:00:24.4397652</t>
  </si>
  <si>
    <t>049-442-294</t>
  </si>
  <si>
    <t>Ranko Bogomir Ljuisalvjevic</t>
  </si>
  <si>
    <t>1231287449</t>
  </si>
  <si>
    <t>1h 58m 48s</t>
  </si>
  <si>
    <t>2026-08-12T12:59:33.949613</t>
  </si>
  <si>
    <t>045440626</t>
  </si>
  <si>
    <t>Naser  Sefer Kastrati</t>
  </si>
  <si>
    <t>Fshati Drenoc</t>
  </si>
  <si>
    <t>1500138625</t>
  </si>
  <si>
    <t>2h 5m 34s</t>
  </si>
  <si>
    <t>2026-08-12T12:52:47.9208533</t>
  </si>
  <si>
    <t>044242901</t>
  </si>
  <si>
    <t>Muharrem  Ramadan Bajrami</t>
  </si>
  <si>
    <t>484 Rruga e Radeshes</t>
  </si>
  <si>
    <t>2016000097</t>
  </si>
  <si>
    <t>2h 7m 29s</t>
  </si>
  <si>
    <t>2026-08-12T12:50:52.649994</t>
  </si>
  <si>
    <t>045853550</t>
  </si>
  <si>
    <t>Zeqir Shemsedin Jahiri</t>
  </si>
  <si>
    <t>Luigj Gurakuqi</t>
  </si>
  <si>
    <t>1170833674</t>
  </si>
  <si>
    <t>2h 8m 28s</t>
  </si>
  <si>
    <t>2026-08-12T12:49:53.1628312</t>
  </si>
  <si>
    <t>044 664 657</t>
  </si>
  <si>
    <t>Agim Latif Dobruna</t>
  </si>
  <si>
    <t>Fshati LLazicë,Rruga Berati</t>
  </si>
  <si>
    <t>1009316317</t>
  </si>
  <si>
    <t>2h 9m 13s</t>
  </si>
  <si>
    <t>2026-08-12T12:49:09.0357114</t>
  </si>
  <si>
    <t>044312265</t>
  </si>
  <si>
    <t>Mon Ali Balaj</t>
  </si>
  <si>
    <t>Dedaj:Rr:Dervish Braha</t>
  </si>
  <si>
    <t>1007974406</t>
  </si>
  <si>
    <t>2h 11m 49s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</si>
  <si>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</si>
  <si>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</si>
  <si>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</si>
  <si>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</si>
  <si>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</si>
  <si>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</si>
  <si>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2h 21m 31s</t>
  </si>
  <si>
    <t>2026-08-12T12:36:51.1225744</t>
  </si>
  <si>
    <t>044541953</t>
  </si>
  <si>
    <t>Hysen Hukaj-Vitomericë-Pejë</t>
  </si>
  <si>
    <t>I1361899M</t>
  </si>
  <si>
    <t>2h 22m 30s</t>
  </si>
  <si>
    <t>2026-08-12T12:35:51.7915874</t>
  </si>
  <si>
    <t>Fitor Musli Ferati</t>
  </si>
  <si>
    <t xml:space="preserve">Velekincë </t>
  </si>
  <si>
    <t>3h 22m 57s</t>
  </si>
  <si>
    <t>2026-08-12T11:35:24.4893831</t>
  </si>
  <si>
    <t xml:space="preserve">Edita Nagip  Demiri </t>
  </si>
  <si>
    <t>"Dardanet" - Begunce</t>
  </si>
  <si>
    <t>1170803872</t>
  </si>
  <si>
    <t>3h 26m 11s</t>
  </si>
  <si>
    <t>2026-08-12T11:32:11.0397735</t>
  </si>
  <si>
    <t>045803611  045531948</t>
  </si>
  <si>
    <t>Rexhep  Behrami</t>
  </si>
  <si>
    <t>1172231558</t>
  </si>
  <si>
    <t>3h 30m 50s</t>
  </si>
  <si>
    <t>2026-08-12T11:27:31.8749431</t>
  </si>
  <si>
    <t>044131372</t>
  </si>
  <si>
    <t>Florim Krasniqi</t>
  </si>
  <si>
    <t>Fsh.Shushicë, Graçanicë</t>
  </si>
  <si>
    <t>1500579818</t>
  </si>
  <si>
    <t>3h 47m 23s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</si>
  <si>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</si>
  <si>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</si>
  <si>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</si>
  <si>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</si>
  <si>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</si>
  <si>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</si>
  <si>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3h 48m 48s</t>
  </si>
  <si>
    <t>2026-08-12T11:09:33.3192772</t>
  </si>
  <si>
    <t>044498881</t>
  </si>
  <si>
    <t>Shaban   Sylejman   Latifi</t>
  </si>
  <si>
    <t>Fsh.Orllan Rr.Pajazit Hamiti</t>
  </si>
  <si>
    <t>1030409066</t>
  </si>
  <si>
    <t>3h 50m 4s</t>
  </si>
  <si>
    <t>2026-08-12T11:08:17.9772513</t>
  </si>
  <si>
    <t>044-699-269</t>
  </si>
  <si>
    <t>Halim   Krasniqi</t>
  </si>
  <si>
    <t>1002172344</t>
  </si>
  <si>
    <t>3h 52m 41s</t>
  </si>
  <si>
    <t>2026-08-12T11:05:40.6311559</t>
  </si>
  <si>
    <t xml:space="preserve">Hamdi Hamdush  Salihu </t>
  </si>
  <si>
    <t xml:space="preserve">Flaka e Janarit - Viti </t>
  </si>
  <si>
    <t>1002780203</t>
  </si>
  <si>
    <t>4h 7m 26s</t>
  </si>
  <si>
    <t>2026-08-12T10:50:55.3438013</t>
  </si>
  <si>
    <t>044625895</t>
  </si>
  <si>
    <t>Bajram Refik Balje</t>
  </si>
  <si>
    <t>1173480195</t>
  </si>
  <si>
    <t>4h 7m 37s</t>
  </si>
  <si>
    <t>2026-08-12T10:50:44.9366898</t>
  </si>
  <si>
    <t>043970813</t>
  </si>
  <si>
    <t>Rexhep Mejdi Lushi</t>
  </si>
  <si>
    <t>L8TT1YWVM</t>
  </si>
  <si>
    <t>4h 13m 23s</t>
  </si>
  <si>
    <t>2026-08-12T10:44:58.7776405</t>
  </si>
  <si>
    <t>049-571-900</t>
  </si>
  <si>
    <t>045-329-201</t>
  </si>
  <si>
    <t>Zbukurim  Bekteshi</t>
  </si>
  <si>
    <t>Rr.Gani Balaj</t>
  </si>
  <si>
    <t>1244427533</t>
  </si>
  <si>
    <t>4h 19m 7s</t>
  </si>
  <si>
    <t>2026-08-12T10:39:15.0144681</t>
  </si>
  <si>
    <t>045-231-181</t>
  </si>
  <si>
    <t>Shupkovce</t>
  </si>
  <si>
    <t>4h 19m 51s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</si>
  <si>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</si>
  <si>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</si>
  <si>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</si>
  <si>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</si>
  <si>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</si>
  <si>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4h 20m 8s</t>
  </si>
  <si>
    <t>2026-08-12T10:38:14.0706316</t>
  </si>
  <si>
    <t>044-673-756</t>
  </si>
  <si>
    <t>Sevdai Shaqir Rudhani</t>
  </si>
  <si>
    <t>kamenicë-Rogaçicë-Rr.-Madenit</t>
  </si>
  <si>
    <t>L2N49JM9L</t>
  </si>
  <si>
    <t>4h 21m 24s</t>
  </si>
  <si>
    <t>2026-08-12T10:36:57.1618598</t>
  </si>
  <si>
    <t>044704025</t>
  </si>
  <si>
    <t>Fehmi Musli Telaku</t>
  </si>
  <si>
    <t>Fshati Banjë,Rruga Sadri Abazi</t>
  </si>
  <si>
    <t>LFKXJY4CL</t>
  </si>
  <si>
    <t>4h 33m 47s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</si>
  <si>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</si>
  <si>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</si>
  <si>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</si>
  <si>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</si>
  <si>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</si>
  <si>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</si>
  <si>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4h 34m 14s</t>
  </si>
  <si>
    <t>2026-08-12T10:24:07.2984218</t>
  </si>
  <si>
    <t>046 176 272-048 530 733</t>
  </si>
  <si>
    <t>Arbër  Lipoveci</t>
  </si>
  <si>
    <t>Rruga Yll Morina</t>
  </si>
  <si>
    <t>1171823958</t>
  </si>
  <si>
    <t>4h 38m 6s</t>
  </si>
  <si>
    <t>2026-08-12T10:20:15.4928719</t>
  </si>
  <si>
    <t>044-385-364</t>
  </si>
  <si>
    <t>4h 38m 37s</t>
  </si>
  <si>
    <t>2026-08-12T10:19:44.8627427</t>
  </si>
  <si>
    <t>Ramiz Rizah Hoxha</t>
  </si>
  <si>
    <t>Enver Gashi</t>
  </si>
  <si>
    <t>1015107045</t>
  </si>
  <si>
    <t>4h 39m 57s</t>
  </si>
  <si>
    <t>2026-08-12T10:18:24.4043132</t>
  </si>
  <si>
    <t>044-640-342</t>
  </si>
  <si>
    <t>045-936-014</t>
  </si>
  <si>
    <t>Fikret  Elmi  Duraku</t>
  </si>
  <si>
    <t>1173113737</t>
  </si>
  <si>
    <t>4h 48m 32s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</si>
  <si>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</si>
  <si>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</si>
  <si>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</si>
  <si>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</si>
  <si>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</si>
  <si>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</si>
  <si>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4h 50m 4s</t>
  </si>
  <si>
    <t>2026-08-12T10:08:17.6209754</t>
  </si>
  <si>
    <t>044263806</t>
  </si>
  <si>
    <t>Mursel Hamdi Bytyqi</t>
  </si>
  <si>
    <t>Reshtan Rr Arrat</t>
  </si>
  <si>
    <t>1170763706</t>
  </si>
  <si>
    <t>4h 50m 24s</t>
  </si>
  <si>
    <t>2026-08-12T10:07:57.6073338</t>
  </si>
  <si>
    <t>049889482</t>
  </si>
  <si>
    <t>Miqail Ejup  Hoti</t>
  </si>
  <si>
    <t>1011483077</t>
  </si>
  <si>
    <t>4h 53m 19s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</si>
  <si>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</si>
  <si>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</si>
  <si>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</si>
  <si>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</si>
  <si>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</si>
  <si>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</si>
  <si>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4h 53m 30s</t>
  </si>
  <si>
    <t>2026-08-12T10:04:51.2613471</t>
  </si>
  <si>
    <t>049869215</t>
  </si>
  <si>
    <t>Linda Kamer Kabashi</t>
  </si>
  <si>
    <t>1170688437</t>
  </si>
  <si>
    <t>4h 56m 45s</t>
  </si>
  <si>
    <t>2026-08-12T10:01:36.2483082</t>
  </si>
  <si>
    <t>044839529</t>
  </si>
  <si>
    <t>Cymë  Shabanaj</t>
  </si>
  <si>
    <t>Fshati Devë , Rruga Mustafë Binakaj</t>
  </si>
  <si>
    <t>1176674179</t>
  </si>
  <si>
    <t>4h 57m 24s</t>
  </si>
  <si>
    <t>2026-08-12T10:00:57.779402</t>
  </si>
  <si>
    <t>045-640-397</t>
  </si>
  <si>
    <t>Nesret  Bajram Bajrami</t>
  </si>
  <si>
    <t>Zborc</t>
  </si>
  <si>
    <t>1173125948</t>
  </si>
  <si>
    <t>5h 13m 25s</t>
  </si>
  <si>
    <t>2026-08-12T09:44:56.8234841</t>
  </si>
  <si>
    <t>044-649-534</t>
  </si>
  <si>
    <t>Leonora Shani Hoti</t>
  </si>
  <si>
    <t>Fshati Rogovë , Rruga Fehmi Berisha</t>
  </si>
  <si>
    <t>1016640839</t>
  </si>
  <si>
    <t>5h 15m 25s</t>
  </si>
  <si>
    <t>2026-08-12T09:42:56.3769488</t>
  </si>
  <si>
    <t>048-592-308</t>
  </si>
  <si>
    <t>Blerim   Behrami</t>
  </si>
  <si>
    <t>1030929175</t>
  </si>
  <si>
    <t>5h 16m 3s</t>
  </si>
  <si>
    <t>2026-08-12T09:42:19.020013</t>
  </si>
  <si>
    <t>044-131372</t>
  </si>
  <si>
    <t>Shkelzim Haqif Shkodra</t>
  </si>
  <si>
    <t>Velekincë Rr."Ramadan Tërstena"</t>
  </si>
  <si>
    <t>1233579951</t>
  </si>
  <si>
    <t>5h 23m 22s</t>
  </si>
  <si>
    <t>2026-08-12T09:34:59.8888545</t>
  </si>
  <si>
    <t>044369275</t>
  </si>
  <si>
    <t>Deshira Behrami</t>
  </si>
  <si>
    <t>1172230209</t>
  </si>
  <si>
    <t>5h 26m 14s</t>
  </si>
  <si>
    <t>2026-08-12T09:32:07.7375596</t>
  </si>
  <si>
    <t>Albert Sylejman Jashari</t>
  </si>
  <si>
    <t>Daut Jashari -Strovc</t>
  </si>
  <si>
    <t>1173932916</t>
  </si>
  <si>
    <t>5h 27m 30s</t>
  </si>
  <si>
    <t>2026-08-12T09:30:51.2850956</t>
  </si>
  <si>
    <t>045-585-788</t>
  </si>
  <si>
    <t>Bashkim Sadik  Duraku</t>
  </si>
  <si>
    <t>1500495797</t>
  </si>
  <si>
    <t>5h 47m 16s</t>
  </si>
  <si>
    <t>2026-08-12T09:11:05.9707671</t>
  </si>
  <si>
    <t>5h 47m 26s</t>
  </si>
  <si>
    <t>2026-08-12T09:10:55.6077617</t>
  </si>
  <si>
    <t>5h 54m 34s</t>
  </si>
  <si>
    <t>5h 55m 48s</t>
  </si>
  <si>
    <t>5h 56m 9s</t>
  </si>
  <si>
    <t>5h 57m 51s</t>
  </si>
  <si>
    <t>6h 5m 3s</t>
  </si>
  <si>
    <t>6h 15m 56s</t>
  </si>
  <si>
    <t>6h 19m 52s</t>
  </si>
  <si>
    <t>6h 25m 48s</t>
  </si>
  <si>
    <t>6h 29m 47s</t>
  </si>
  <si>
    <t>6h 32m 35s</t>
  </si>
  <si>
    <t>6h 37m 2s</t>
  </si>
  <si>
    <t>6h 38m 0s</t>
  </si>
  <si>
    <t>6h 43m 0s</t>
  </si>
  <si>
    <t>6h 46m 52s</t>
  </si>
  <si>
    <t>6h 51m 13s</t>
  </si>
  <si>
    <t>21h 50m 45s</t>
  </si>
  <si>
    <t>21h 55m 16s</t>
  </si>
  <si>
    <t>22h 0m 43s</t>
  </si>
  <si>
    <t>22h 2m 41s</t>
  </si>
  <si>
    <t>22h 5m 59s</t>
  </si>
  <si>
    <t>22h 6m 40s</t>
  </si>
  <si>
    <t>22h 10m 29s</t>
  </si>
  <si>
    <t>22h 12m 49s</t>
  </si>
  <si>
    <t>22h 16m 26s</t>
  </si>
  <si>
    <t>22h 22m 57s</t>
  </si>
  <si>
    <t>21h 32m 52s</t>
  </si>
  <si>
    <t>1h 2m 17s</t>
  </si>
  <si>
    <t>22h 40m 52s</t>
  </si>
  <si>
    <t>22h 59m 26s</t>
  </si>
  <si>
    <t>23h 10m 23s</t>
  </si>
  <si>
    <t>23h 38m 44s</t>
  </si>
  <si>
    <t>23h 43m 18s</t>
  </si>
  <si>
    <t>21h 28m 5s</t>
  </si>
  <si>
    <t>2h 23m 42s</t>
  </si>
  <si>
    <t>23h 53m 6s</t>
  </si>
  <si>
    <t>22h 26m 23s</t>
  </si>
  <si>
    <t>23h 55m 24s</t>
  </si>
  <si>
    <t>23h 58m 11s</t>
  </si>
  <si>
    <t>23h 58m 25s</t>
  </si>
  <si>
    <t>1d 0h 0m 41s</t>
  </si>
  <si>
    <t>1d 0h 0m 50s</t>
  </si>
  <si>
    <t>21h 38m 53s</t>
  </si>
  <si>
    <t>2h 23m 57s</t>
  </si>
  <si>
    <t>1d 0h 4m 21s</t>
  </si>
  <si>
    <t>1d 0h 4m 38s</t>
  </si>
  <si>
    <t>1d 0h 7m 7s</t>
  </si>
  <si>
    <t>1d 0h 9m 50s</t>
  </si>
  <si>
    <t>1d 0h 12m 30s</t>
  </si>
  <si>
    <t>1d 0h 15m 22s</t>
  </si>
  <si>
    <t>1d 0h 19m 55s</t>
  </si>
  <si>
    <t>1d 0h 24m 54s</t>
  </si>
  <si>
    <t>1d 0h 26m 0s</t>
  </si>
  <si>
    <t>1d 0h 34m 51s</t>
  </si>
  <si>
    <t>1d 0h 38m 21s</t>
  </si>
  <si>
    <t>1d 0h 41m 31s</t>
  </si>
  <si>
    <t>1d 0h 42m 17s</t>
  </si>
  <si>
    <t>1d 0h 43m 59s</t>
  </si>
  <si>
    <t>1d 1h 11m 32s</t>
  </si>
  <si>
    <t>1d 1h 14m 20s</t>
  </si>
  <si>
    <t>1d 1h 27m 59s</t>
  </si>
  <si>
    <t>1d 1h 28m 28s</t>
  </si>
  <si>
    <t>1d 1h 31m 41s</t>
  </si>
  <si>
    <t>1d 1h 31m 51s</t>
  </si>
  <si>
    <t>1d 1h 37m 58s</t>
  </si>
  <si>
    <t>1d 1h 47m 46s</t>
  </si>
  <si>
    <t>1d 0h 50m 51s</t>
  </si>
  <si>
    <t>1d 2h 10m 5s</t>
  </si>
  <si>
    <t>1d 2h 16m 8s</t>
  </si>
  <si>
    <t>1d 2h 35m 4s</t>
  </si>
  <si>
    <t>1d 2h 50m 6s</t>
  </si>
  <si>
    <t>21h 59m 46s</t>
  </si>
  <si>
    <t>5h 4m 5s</t>
  </si>
  <si>
    <t>1d 3h 9m 20s</t>
  </si>
  <si>
    <t>1d 3h 17m 47s</t>
  </si>
  <si>
    <t>6h 2m 0s</t>
  </si>
  <si>
    <t>1d 3h 31m 6s</t>
  </si>
  <si>
    <t>1d 3h 34m 55s</t>
  </si>
  <si>
    <t>1d 3h 38m 17s</t>
  </si>
  <si>
    <t>1d 3h 44m 58s</t>
  </si>
  <si>
    <t>22h 46m 13s</t>
  </si>
  <si>
    <t>1d 3h 54m 46s</t>
  </si>
  <si>
    <t>1d 4h 5m 16s</t>
  </si>
  <si>
    <t>1d 4h 8m 41s</t>
  </si>
  <si>
    <t>1d 4h 16m 22s</t>
  </si>
  <si>
    <t>1d 4h 16m 51s</t>
  </si>
  <si>
    <t>1d 4h 19m 44s</t>
  </si>
  <si>
    <t>1d 4h 22m 12s</t>
  </si>
  <si>
    <t>22h 58m 39s</t>
  </si>
  <si>
    <t>5h 25m 14s</t>
  </si>
  <si>
    <t>1d 3h 26m 39s</t>
  </si>
  <si>
    <t>1d 4h 30m 45s</t>
  </si>
  <si>
    <t>23h 8m 58s</t>
  </si>
  <si>
    <t>5h 23m 2s</t>
  </si>
  <si>
    <t>23h 12m 39s</t>
  </si>
  <si>
    <t>5h 25m 54s</t>
  </si>
  <si>
    <t>1d 3h 42m 23s</t>
  </si>
  <si>
    <t>1h 4m 1s</t>
  </si>
  <si>
    <t>1d 4h 46m 41s</t>
  </si>
  <si>
    <t>1d 4h 48m 55s</t>
  </si>
  <si>
    <t>1d 4h 49m 55s</t>
  </si>
  <si>
    <t>1d 4h 57m 9s</t>
  </si>
  <si>
    <t>1d 5h 7m 43s</t>
  </si>
  <si>
    <t>1d 5h 11m 50s</t>
  </si>
  <si>
    <t>1d 5h 20m 0s</t>
  </si>
  <si>
    <t>1d 5h 31m 32s</t>
  </si>
  <si>
    <t>1d 5h 32m 44s</t>
  </si>
  <si>
    <t>1d 5h 44m 55s</t>
  </si>
  <si>
    <t>1d 0h 3m 4s</t>
  </si>
  <si>
    <t>5h 43m 43s</t>
  </si>
  <si>
    <t>1d 0h 31m 10s</t>
  </si>
  <si>
    <t>5h 23m 54s</t>
  </si>
  <si>
    <t>1d 6h 2m 28s</t>
  </si>
  <si>
    <t>1d 6h 18m 4s</t>
  </si>
  <si>
    <t>1d 6h 27m 48s</t>
  </si>
  <si>
    <t>1d 6h 9m 21s</t>
  </si>
  <si>
    <t>1d 21h 41m 32s</t>
  </si>
  <si>
    <t>1d 21h 46m 46s</t>
  </si>
  <si>
    <t>1d 21h 50m 45s</t>
  </si>
  <si>
    <t>1d 21h 58m 16s</t>
  </si>
  <si>
    <t>1d 22h 8m 58s</t>
  </si>
  <si>
    <t>1d 22h 14m 13s</t>
  </si>
  <si>
    <t>1d 22h 24m 7s</t>
  </si>
  <si>
    <t>1d 22h 31m 37s</t>
  </si>
  <si>
    <t>1d 22h 31m 44s</t>
  </si>
  <si>
    <t>1d 22h 36m 7s</t>
  </si>
  <si>
    <t>1d 22h 43m 41s</t>
  </si>
  <si>
    <t>1d 22h 54m 53s</t>
  </si>
  <si>
    <t>1d 22h 56m 2s</t>
  </si>
  <si>
    <t>1d 23h 4m 2s</t>
  </si>
  <si>
    <t>1d 23h 4m 10s</t>
  </si>
  <si>
    <t>1d 23h 10m 14s</t>
  </si>
  <si>
    <t>1d 23h 14m 57s</t>
  </si>
  <si>
    <t>1d 23h 15m 45s</t>
  </si>
  <si>
    <t>1d 23h 17m 40s</t>
  </si>
  <si>
    <t>1d 23h 18m 41s</t>
  </si>
  <si>
    <t>1d 5h 24m 26s</t>
  </si>
  <si>
    <t>1d 23h 30m 7s</t>
  </si>
  <si>
    <t>1d 23h 30m 21s</t>
  </si>
  <si>
    <t>1d 23h 37m 6s</t>
  </si>
  <si>
    <t>1d 23h 40m 28s</t>
  </si>
  <si>
    <t>1d 18h 6m 10s</t>
  </si>
  <si>
    <t>5h 42m 26s</t>
  </si>
  <si>
    <t>1d 23h 49m 48s</t>
  </si>
  <si>
    <t>1d 18h 37m 35s</t>
  </si>
  <si>
    <t>5h 16m 15s</t>
  </si>
  <si>
    <t>1d 4h 40m 28s</t>
  </si>
  <si>
    <t>2d 0h 3m 2s</t>
  </si>
  <si>
    <t>1d 4h 39m 50s</t>
  </si>
  <si>
    <t>1d 5h 21m 11s</t>
  </si>
  <si>
    <t>1d 5h 22m 25s</t>
  </si>
  <si>
    <t>1d 5h 23m 21s</t>
  </si>
  <si>
    <t>2d 0h 17m 8s</t>
  </si>
  <si>
    <t>2d 0h 21m 30s</t>
  </si>
  <si>
    <t>2d 0h 23m 59s</t>
  </si>
  <si>
    <t>2d 0h 25m 44s</t>
  </si>
  <si>
    <t>2d 0h 29m 30s</t>
  </si>
  <si>
    <t>1d 6h 29m 17s</t>
  </si>
  <si>
    <t>2d 0h 39m 21s</t>
  </si>
  <si>
    <t>2d 0h 46m 23s</t>
  </si>
  <si>
    <t>2d 0h 58m 40s</t>
  </si>
  <si>
    <t>2d 0h 18m 43s</t>
  </si>
  <si>
    <t>2d 1h 4m 49s</t>
  </si>
  <si>
    <t>1d 4h 50m 23s</t>
  </si>
  <si>
    <t>2d 1h 7m 47s</t>
  </si>
  <si>
    <t>2d 1h 15m 56s</t>
  </si>
  <si>
    <t>1d 19h 41m 22s</t>
  </si>
  <si>
    <t>5h 44m 46s</t>
  </si>
  <si>
    <t>1d 20h 34m 50s</t>
  </si>
  <si>
    <t>5h 7m 8s</t>
  </si>
  <si>
    <t>2d 2h 16m 33s</t>
  </si>
  <si>
    <t>2d 2h 18m 59s</t>
  </si>
  <si>
    <t>2d 2h 46m 27s</t>
  </si>
  <si>
    <t>2d 2h 48m 9s</t>
  </si>
  <si>
    <t>2d 2h 49m 42s</t>
  </si>
  <si>
    <t>2d 2h 58m 36s</t>
  </si>
  <si>
    <t>2d 2h 59m 19s</t>
  </si>
  <si>
    <t>2d 3h 0m 35s</t>
  </si>
  <si>
    <t>2d 3h 9m 0s</t>
  </si>
  <si>
    <t>2d 3h 10m 55s</t>
  </si>
  <si>
    <t>2d 3h 24m 0s</t>
  </si>
  <si>
    <t>1d 22h 0m 19s</t>
  </si>
  <si>
    <t>5h 24m 36s</t>
  </si>
  <si>
    <t>1d 22h 25m 25s</t>
  </si>
  <si>
    <t>4h 59m 45s</t>
  </si>
  <si>
    <t>2d 3h 29m 34s</t>
  </si>
  <si>
    <t>2d 3h 35m 26s</t>
  </si>
  <si>
    <t>2d 3h 36m 56s</t>
  </si>
  <si>
    <t>2d 3h 40m 23s</t>
  </si>
  <si>
    <t>2d 3h 53m 27s</t>
  </si>
  <si>
    <t>2d 3h 56m 25s</t>
  </si>
  <si>
    <t>2d 3h 58m 51s</t>
  </si>
  <si>
    <t>2d 4h 1m 12s</t>
  </si>
  <si>
    <t>1d 0h 35m 20s</t>
  </si>
  <si>
    <t>2d 4h 9m 24s</t>
  </si>
  <si>
    <t>15h 15m 14s</t>
  </si>
  <si>
    <t>1d 4h 51m 27s</t>
  </si>
  <si>
    <t>2d 4h 16m 40s</t>
  </si>
  <si>
    <t>2d 4h 27m 24s</t>
  </si>
  <si>
    <t>1d 3h 23m 32s</t>
  </si>
  <si>
    <t>1d 4h 52m 15s</t>
  </si>
  <si>
    <t>2d 4h 53m 15s</t>
  </si>
  <si>
    <t>2d 4h 54m 1s</t>
  </si>
  <si>
    <t>1d 5h 52m 47s</t>
  </si>
  <si>
    <t>2d 5h 4m 4s</t>
  </si>
  <si>
    <t>2d 0h 2m 55s</t>
  </si>
  <si>
    <t>5h 1m 50s</t>
  </si>
  <si>
    <t>2d 5h 15m 49s</t>
  </si>
  <si>
    <t>2d 5h 16m 29s</t>
  </si>
  <si>
    <t>2d 5h 24m 14s</t>
  </si>
  <si>
    <t>2d 5h 26m 41s</t>
  </si>
  <si>
    <t>2d 5h 26m 56s</t>
  </si>
  <si>
    <t>1d 5h 20m 17s</t>
  </si>
  <si>
    <t>2d 5h 34m 31s</t>
  </si>
  <si>
    <t>1d 4h 50m 56s</t>
  </si>
  <si>
    <t>2d 5h 41m 11s</t>
  </si>
  <si>
    <t>2d 5h 47m 2s</t>
  </si>
  <si>
    <t>2d 5h 50m 54s</t>
  </si>
  <si>
    <t>2d 6h 1m 13s</t>
  </si>
  <si>
    <t>2d 6h 6m 15s</t>
  </si>
  <si>
    <t>2d 6h 9m 50s</t>
  </si>
  <si>
    <t>2d 6h 10m 14s</t>
  </si>
  <si>
    <t>2d 1h 45m 16s</t>
  </si>
  <si>
    <t>4h 26m 9s</t>
  </si>
  <si>
    <t>1d 0h 19m 35s</t>
  </si>
  <si>
    <t>4d 1h 16m 30s</t>
  </si>
  <si>
    <t>4d 1h 29m 21s</t>
  </si>
  <si>
    <t>4d 3h 49m 26s</t>
  </si>
  <si>
    <t>4d 4h 5m 0s</t>
  </si>
  <si>
    <t>4d 4h 10m 6s</t>
  </si>
  <si>
    <t>1d 22h 52m 57s</t>
  </si>
  <si>
    <t>4d 4h 28m 9s</t>
  </si>
  <si>
    <t>4d 4h 28m 36s</t>
  </si>
  <si>
    <t>0h 13m 41s</t>
  </si>
  <si>
    <t>4d 5h 8m 28s</t>
  </si>
  <si>
    <t>4d 2h 5m 28s</t>
  </si>
  <si>
    <t>4d 2h 36m 44s</t>
  </si>
  <si>
    <t>4d 5h 44m 36s</t>
  </si>
  <si>
    <t>6h 1m 14s</t>
  </si>
  <si>
    <t>4d 2h 39m 39s</t>
  </si>
  <si>
    <t>2d 5h 58m 59s</t>
  </si>
  <si>
    <t>2d 5h 59m 19s</t>
  </si>
  <si>
    <t>4d 22h 37m 34s</t>
  </si>
  <si>
    <t>4d 22h 39m 40s</t>
  </si>
  <si>
    <t>1d 1h 4m 58s</t>
  </si>
  <si>
    <t>4d 5h 27m 8s</t>
  </si>
  <si>
    <t>4d 5h 20m 45s</t>
  </si>
  <si>
    <t>4d 23h 13m 19s</t>
  </si>
  <si>
    <t>4d 5h 15m 20s</t>
  </si>
  <si>
    <t>4d 23h 17m 58s</t>
  </si>
  <si>
    <t>4d 23h 18m 44s</t>
  </si>
  <si>
    <t>4d 23h 22m 33s</t>
  </si>
  <si>
    <t>4d 18h 7m 17s</t>
  </si>
  <si>
    <t>5h 16m 17s</t>
  </si>
  <si>
    <t>4d 23h 24m 35s</t>
  </si>
  <si>
    <t>1d 3h 22m 37s</t>
  </si>
  <si>
    <t>4d 5h 45m 44s</t>
  </si>
  <si>
    <t>4d 23h 25m 30s</t>
  </si>
  <si>
    <t>4d 23h 36m 34s</t>
  </si>
  <si>
    <t>4d 23h 48m 5s</t>
  </si>
  <si>
    <t>1d 3h 18m 51s</t>
  </si>
  <si>
    <t>4d 19h 24m 15s</t>
  </si>
  <si>
    <t>4h 25m 35s</t>
  </si>
  <si>
    <t>4d 23h 59m 39s</t>
  </si>
  <si>
    <t>5d 0h 1m 37s</t>
  </si>
  <si>
    <t>5d 0h 4m 41s</t>
  </si>
  <si>
    <t>1d 3h 23m 40s</t>
  </si>
  <si>
    <t>4d 19h 22m 46s</t>
  </si>
  <si>
    <t>4h 49m 50s</t>
  </si>
  <si>
    <t>1d 3h 19m 19s</t>
  </si>
  <si>
    <t>1d 1h 58m 21s</t>
  </si>
  <si>
    <t>4d 23h 40m 25s</t>
  </si>
  <si>
    <t>1d 21h 34m 37s</t>
  </si>
  <si>
    <t>1d 3h 24m 38s</t>
  </si>
  <si>
    <t>4d 5h 29m 28s</t>
  </si>
  <si>
    <t>22h 52m 15s</t>
  </si>
  <si>
    <t>5d 0h 46m 5s</t>
  </si>
  <si>
    <t>4d 19h 39m 36s</t>
  </si>
  <si>
    <t>5h 9m 56s</t>
  </si>
  <si>
    <t>5d 1h 12m 45s</t>
  </si>
  <si>
    <t>4d 20h 56m 11s</t>
  </si>
  <si>
    <t>4h 24m 26s</t>
  </si>
  <si>
    <t>2d 5h 53m 22s</t>
  </si>
  <si>
    <t>5d 1h 26m 17s</t>
  </si>
  <si>
    <t>1d 0h 37m 12s</t>
  </si>
  <si>
    <t>1d 0h 32m 16s</t>
  </si>
  <si>
    <t>5d 1h 45m 39s</t>
  </si>
  <si>
    <t>5d 1h 49m 37s</t>
  </si>
  <si>
    <t>5d 1h 56m 54s</t>
  </si>
  <si>
    <t>4d 22h 46m 43s</t>
  </si>
  <si>
    <t>5d 2h 24m 44s</t>
  </si>
  <si>
    <t>5d 2h 50m 17s</t>
  </si>
  <si>
    <t>2d 4h 23m 56s</t>
  </si>
  <si>
    <t>5d 2h 57m 46s</t>
  </si>
  <si>
    <t>5d 3h 5m 57s</t>
  </si>
  <si>
    <t>4d 21h 44m 47s</t>
  </si>
  <si>
    <t>5h 24m 42s</t>
  </si>
  <si>
    <t>5d 3h 10m 36s</t>
  </si>
  <si>
    <t>5d 3h 17m 8s</t>
  </si>
  <si>
    <t>2d 3h 25m 22s</t>
  </si>
  <si>
    <t>5d 3h 36m 48s</t>
  </si>
  <si>
    <t>5d 3h 46m 46s</t>
  </si>
  <si>
    <t>5d 2h 48m 58s</t>
  </si>
  <si>
    <t>1h 3m 6s</t>
  </si>
  <si>
    <t>5d 3h 55m 41s</t>
  </si>
  <si>
    <t>5d 3h 57m 30s</t>
  </si>
  <si>
    <t>5d 4h 2m 58s</t>
  </si>
  <si>
    <t>5d 4h 6m 5s</t>
  </si>
  <si>
    <t>5d 4h 11m 25s</t>
  </si>
  <si>
    <t>5d 4h 16m 48s</t>
  </si>
  <si>
    <t>5d 4h 18m 7s</t>
  </si>
  <si>
    <t>5d 4h 24m 17s</t>
  </si>
  <si>
    <t>5d 4h 42m 54s</t>
  </si>
  <si>
    <t>1d 4h 38m 49s</t>
  </si>
  <si>
    <t>4d 22h 47m 52s</t>
  </si>
  <si>
    <t>4d 5h 46m 20s</t>
  </si>
  <si>
    <t>5d 5h 5m 49s</t>
  </si>
  <si>
    <t>1d 0h 21m 46s</t>
  </si>
  <si>
    <t>5d 5h 10m 3s</t>
  </si>
  <si>
    <t>5d 5h 10m 21s</t>
  </si>
  <si>
    <t>2d 6h 24m 48s</t>
  </si>
  <si>
    <t>5d 5h 16m 40s</t>
  </si>
  <si>
    <t>5d 5h 18m 12s</t>
  </si>
  <si>
    <t>5d 5h 25m 23s</t>
  </si>
  <si>
    <t>4d 22h 33m 5s</t>
  </si>
  <si>
    <t>5d 5h 35m 29s</t>
  </si>
  <si>
    <t>1d 4h 37m 50s</t>
  </si>
  <si>
    <t>5d 5h 43m 32s</t>
  </si>
  <si>
    <t>5d 0h 57m 19s</t>
  </si>
  <si>
    <t>5d 0h 58m 5s</t>
  </si>
  <si>
    <t>5d 0h 59m 15s</t>
  </si>
  <si>
    <t>4d 23h 5m 57s</t>
  </si>
  <si>
    <t>5d 6h 4m 17s</t>
  </si>
  <si>
    <t>4d 23h 8m 3s</t>
  </si>
  <si>
    <t>4d 5h 7m 37s</t>
  </si>
  <si>
    <t>4d 5h 9m 14s</t>
  </si>
  <si>
    <t>5d 6h 14m 57s</t>
  </si>
  <si>
    <t>4d 22h 31m 40s</t>
  </si>
  <si>
    <t>5d 6h 19m 20s</t>
  </si>
  <si>
    <t>5d 6h 19m 55s</t>
  </si>
  <si>
    <t>4d 22h 57m 24s</t>
  </si>
  <si>
    <t>5d 6h 28m 38s</t>
  </si>
  <si>
    <t>5d 6h 33m 58s</t>
  </si>
  <si>
    <t>1d 4h 37m 9s</t>
  </si>
  <si>
    <t>1d 4h 38m 20s</t>
  </si>
  <si>
    <t>5d 22h 25m 5s</t>
  </si>
  <si>
    <t>5d 6h 2m 42s</t>
  </si>
  <si>
    <t>1d 0h 30m 9s</t>
  </si>
  <si>
    <t>1d 4h 22m 39s</t>
  </si>
  <si>
    <t>5d 22h 32m 32s</t>
  </si>
  <si>
    <t>5d 22h 55m 50s</t>
  </si>
  <si>
    <t>5d 22h 43m 4s</t>
  </si>
  <si>
    <t>5d 22h 46m 56s</t>
  </si>
  <si>
    <t>5d 23h 12m 3s</t>
  </si>
  <si>
    <t>5d 23h 13m 24s</t>
  </si>
  <si>
    <t>1d 3h 19m 49s</t>
  </si>
  <si>
    <t>5d 23h 27m 3s</t>
  </si>
  <si>
    <t>1d 2h 54m 1s</t>
  </si>
  <si>
    <t>0h 58m 21s</t>
  </si>
  <si>
    <t>5d 23h 41m 45s</t>
  </si>
  <si>
    <t>1d 4h 28m 48s</t>
  </si>
  <si>
    <t>5d 23h 55m 53s</t>
  </si>
  <si>
    <t>5d 23h 17m 11s</t>
  </si>
  <si>
    <t>5d 6h 39m 20s</t>
  </si>
  <si>
    <t>1d 3h 51m 5s</t>
  </si>
  <si>
    <t>1d 5h 57m 23s</t>
  </si>
  <si>
    <t>1d 6h 12m 17s</t>
  </si>
  <si>
    <t>6d 0h 24m 43s</t>
  </si>
  <si>
    <t>22h 50m 49s</t>
  </si>
  <si>
    <t>6d 0h 29m 33s</t>
  </si>
  <si>
    <t>5d 18h 57m 59s</t>
  </si>
  <si>
    <t>5h 31m 39s</t>
  </si>
  <si>
    <t>4d 22h 38m 37s</t>
  </si>
  <si>
    <t>6d 0h 33m 45s</t>
  </si>
  <si>
    <t>6d 0h 37m 15s</t>
  </si>
  <si>
    <t>6d 0h 37m 55s</t>
  </si>
  <si>
    <t>4d 22h 37m 38s</t>
  </si>
  <si>
    <t>4d 22h 34m 8s</t>
  </si>
  <si>
    <t>4d 5h 50m 42s</t>
  </si>
  <si>
    <t>23h 10m 18s</t>
  </si>
  <si>
    <t>2d 5h 10m 59s</t>
  </si>
  <si>
    <t>21h 3m 24s</t>
  </si>
  <si>
    <t>6d 1h 9m 21s</t>
  </si>
  <si>
    <t>5d 6h 34m 48s</t>
  </si>
  <si>
    <t>6d 1h 15m 16s</t>
  </si>
  <si>
    <t>6d 1h 19m 51s</t>
  </si>
  <si>
    <t>6d 1h 20m 9s</t>
  </si>
  <si>
    <t>4d 3h 8m 25s</t>
  </si>
  <si>
    <t>6d 1h 24m 40s</t>
  </si>
  <si>
    <t>4d 22h 59m 12s</t>
  </si>
  <si>
    <t>4d 22h 59m 37s</t>
  </si>
  <si>
    <t>5d 6h 37m 0s</t>
  </si>
  <si>
    <t>5d 23h 17m 2s</t>
  </si>
  <si>
    <t>6d 0h 21m 28s</t>
  </si>
  <si>
    <t>1h 18m 43s</t>
  </si>
  <si>
    <t>6d 1h 44m 7s</t>
  </si>
  <si>
    <t>6d 1h 45m 20s</t>
  </si>
  <si>
    <t>6d 2h 1m 49s</t>
  </si>
  <si>
    <t>6d 2h 4m 58s</t>
  </si>
  <si>
    <t>6d 2h 10m 12s</t>
  </si>
  <si>
    <t>6d 2h 13m 55s</t>
  </si>
  <si>
    <t>5d 22h 44m 59s</t>
  </si>
  <si>
    <t>6d 2h 52m 2s</t>
  </si>
  <si>
    <t>5d 21h 44m 56s</t>
  </si>
  <si>
    <t>4d 22h 11m 57s</t>
  </si>
  <si>
    <t>6d 1h 10m 45s</t>
  </si>
  <si>
    <t>2h 2m 45s</t>
  </si>
  <si>
    <t>1d 4h 52m 33s</t>
  </si>
  <si>
    <t>5d 22h 1m 21s</t>
  </si>
  <si>
    <t>5h 40m 43s</t>
  </si>
  <si>
    <t>6d 4h 6m 33s</t>
  </si>
  <si>
    <t>5d 5h 59m 9s</t>
  </si>
  <si>
    <t>2d 5h 12m 35s</t>
  </si>
  <si>
    <t>4d 5h 49m 21s</t>
  </si>
  <si>
    <t>6d 4h 23m 3s</t>
  </si>
  <si>
    <t>6d 4h 23m 48s</t>
  </si>
  <si>
    <t>6d 4h 26m 40s</t>
  </si>
  <si>
    <t>1d 3h 48m 56s</t>
  </si>
  <si>
    <t>6d 2h 22m 4s</t>
  </si>
  <si>
    <t>6d 5h 4m 0s</t>
  </si>
  <si>
    <t>5d 6h 2m 14s</t>
  </si>
  <si>
    <t>1d 3h 50m 9s</t>
  </si>
  <si>
    <t>6d 5h 15m 24s</t>
  </si>
  <si>
    <t>6d 1h 7m 59s</t>
  </si>
  <si>
    <t>6d 5h 28m 54s</t>
  </si>
  <si>
    <t>6d 5h 32m 29s</t>
  </si>
  <si>
    <t>6d 5h 38m 20s</t>
  </si>
  <si>
    <t>6d 5h 43m 33s</t>
  </si>
  <si>
    <t>4d 5h 46m 58s</t>
  </si>
  <si>
    <t>4d 5h 47m 37s</t>
  </si>
  <si>
    <t>4d 5h 50m 3s</t>
  </si>
  <si>
    <t>4d 3h 15m 58s</t>
  </si>
  <si>
    <t>6d 3h 2m 52s</t>
  </si>
  <si>
    <t>6d 6h 17m 3s</t>
  </si>
  <si>
    <t>1d 4h 28m 8s</t>
  </si>
  <si>
    <t>6d 6h 24m 2s</t>
  </si>
  <si>
    <t>4d 3h 12m 47s</t>
  </si>
  <si>
    <t>6d 6h 31m 32s</t>
  </si>
  <si>
    <t>4d 3h 23m 17s</t>
  </si>
  <si>
    <t>4d 3h 23m 20s</t>
  </si>
  <si>
    <t>4d 2h 50m 30s</t>
  </si>
  <si>
    <t>6d 21h 17m 55s</t>
  </si>
  <si>
    <t>1h 9m 31s</t>
  </si>
  <si>
    <t>6d 4h 51m 15s</t>
  </si>
  <si>
    <t>6d 22h 42m 8s</t>
  </si>
  <si>
    <t>6d 22h 52m 52s</t>
  </si>
  <si>
    <t>6d 6h 16m 53s</t>
  </si>
  <si>
    <t>22h 29m 46s</t>
  </si>
  <si>
    <t>1d 4h 52m 6s</t>
  </si>
  <si>
    <t>6d 23h 3m 37s</t>
  </si>
  <si>
    <t>6d 2h 21m 51s</t>
  </si>
  <si>
    <t>6d 23h 9m 3s</t>
  </si>
  <si>
    <t>4d 22h 57m 3s</t>
  </si>
  <si>
    <t>4d 22h 57m 40s</t>
  </si>
  <si>
    <t>6d 23h 24m 57s</t>
  </si>
  <si>
    <t>4d 23h 3m 19s</t>
  </si>
  <si>
    <t>6d 23h 33m 42s</t>
  </si>
  <si>
    <t>4d 23h 10m 49s</t>
  </si>
  <si>
    <t>6d 23h 39m 34s</t>
  </si>
  <si>
    <t>4d 2h 53m 10s</t>
  </si>
  <si>
    <t>4d 5h 13m 11s</t>
  </si>
  <si>
    <t>5d 21h 44m 23s</t>
  </si>
  <si>
    <t>4d 22h 9m 18s</t>
  </si>
  <si>
    <t>6d 23h 47m 30s</t>
  </si>
  <si>
    <t>5d 22h 8m 52s</t>
  </si>
  <si>
    <t>6d 23h 56m 12s</t>
  </si>
  <si>
    <t>1d 3h 47m 5s</t>
  </si>
  <si>
    <t>7d 0h 4m 48s</t>
  </si>
  <si>
    <t>6d 3h 6m 3s</t>
  </si>
  <si>
    <t>7d 0h 18m 3s</t>
  </si>
  <si>
    <t>5d 2h 19m 48s</t>
  </si>
  <si>
    <t>2d 6h 25m 22s</t>
  </si>
  <si>
    <t>7d 0h 36m 1s</t>
  </si>
  <si>
    <t>7d 0h 36m 50s</t>
  </si>
  <si>
    <t>6d 21h 7m 17s</t>
  </si>
  <si>
    <t>3h 30m 25s</t>
  </si>
  <si>
    <t>6d 22h 31m 57s</t>
  </si>
  <si>
    <t>7d 0h 49m 41s</t>
  </si>
  <si>
    <t>5d 6h 18m 43s</t>
  </si>
  <si>
    <t>7d 1h 9m 43s</t>
  </si>
  <si>
    <t>7d 1h 9m 50s</t>
  </si>
  <si>
    <t>7d 1h 18m 5s</t>
  </si>
  <si>
    <t>7d 1h 18m 25s</t>
  </si>
  <si>
    <t>7d 1h 27m 58s</t>
  </si>
  <si>
    <t>4d 22h 45m 31s</t>
  </si>
  <si>
    <t>7d 1h 33m 17s</t>
  </si>
  <si>
    <t>7d 1h 39m 4s</t>
  </si>
  <si>
    <t>7d 1h 43m 39s</t>
  </si>
  <si>
    <t>1d 3h 52m 11s</t>
  </si>
  <si>
    <t>4d 5h 11m 16s</t>
  </si>
  <si>
    <t>7d 1h 56m 50s</t>
  </si>
  <si>
    <t>5d 2h 43m 2s</t>
  </si>
  <si>
    <t>5d 22h 26m 10s</t>
  </si>
  <si>
    <t>5d 22h 21m 49s</t>
  </si>
  <si>
    <t>5d 5h 55m 39s</t>
  </si>
  <si>
    <t>6d 2h 21m 39s</t>
  </si>
  <si>
    <t>7d 2h 49m 26s</t>
  </si>
  <si>
    <t>7d 3h 5m 41s</t>
  </si>
  <si>
    <t>5d 22h 46m 59s</t>
  </si>
  <si>
    <t>7d 3h 12m 55s</t>
  </si>
  <si>
    <t>6d 3h 0m 36s</t>
  </si>
  <si>
    <t>6d 3h 8m 38s</t>
  </si>
  <si>
    <t>1d 3h 46m 22s</t>
  </si>
  <si>
    <t>1d 4h 6m 27s</t>
  </si>
  <si>
    <t>6d 23h 14m 57s</t>
  </si>
  <si>
    <t>4h 29m 30s</t>
  </si>
  <si>
    <t>7d 1h 59m 56s</t>
  </si>
  <si>
    <t>5d 22h 26m 39s</t>
  </si>
  <si>
    <t>1d 6h 1m 27s</t>
  </si>
  <si>
    <t>7d 1h 53m 44s</t>
  </si>
  <si>
    <t>4d 1h 33m 4s</t>
  </si>
  <si>
    <t>6d 5h 54m 0s</t>
  </si>
  <si>
    <t>7d 4h 47m 48s</t>
  </si>
  <si>
    <t>7d 4h 57m 6s</t>
  </si>
  <si>
    <t>4d 22h 40m 19s</t>
  </si>
  <si>
    <t>5d 22h 47m 11s</t>
  </si>
  <si>
    <t>7d 5h 14m 12s</t>
  </si>
  <si>
    <t>7d 5h 14m 41s</t>
  </si>
  <si>
    <t>7d 5h 15m 45s</t>
  </si>
  <si>
    <t>7d 5h 23m 51s</t>
  </si>
  <si>
    <t>5d 22h 46m 39s</t>
  </si>
  <si>
    <t>6d 2h 21m 28s</t>
  </si>
  <si>
    <t>6d 2h 21m 1s</t>
  </si>
  <si>
    <t>7d 5h 38m 11s</t>
  </si>
  <si>
    <t>1d 4h 36m 5s</t>
  </si>
  <si>
    <t>1d 3h 48m 13s</t>
  </si>
  <si>
    <t>7d 0h 23m 43s</t>
  </si>
  <si>
    <t>5h 41m 30s</t>
  </si>
  <si>
    <t>5d 22h 42m 24s</t>
  </si>
  <si>
    <t>5d 21h 37m 27s</t>
  </si>
  <si>
    <t>7d 6h 22m 5s</t>
  </si>
  <si>
    <t>1d 4h 38m 14s</t>
  </si>
  <si>
    <t>1d 4h 35m 6s</t>
  </si>
  <si>
    <t>7d 0h 37m 45s</t>
  </si>
  <si>
    <t>7d 22h 22m 14s</t>
  </si>
  <si>
    <t>7d 22h 23m 45s</t>
  </si>
  <si>
    <t>5d 23h 24m 31s</t>
  </si>
  <si>
    <t>5d 23h 8m 27s</t>
  </si>
  <si>
    <t>5d 23h 49m 32s</t>
  </si>
  <si>
    <t>6d 2h 20m 51s</t>
  </si>
  <si>
    <t>7d 4h 58m 23s</t>
  </si>
  <si>
    <t>5d 23h 4m 55s</t>
  </si>
  <si>
    <t>4d 23h 0m 40s</t>
  </si>
  <si>
    <t>4d 1h 49m 28s</t>
  </si>
  <si>
    <t>4d 1h 47m 34s</t>
  </si>
  <si>
    <t>5d 23h 26m 30s</t>
  </si>
  <si>
    <t>4d 22h 39m 26s</t>
  </si>
  <si>
    <t>4d 22h 39m 55s</t>
  </si>
  <si>
    <t>7d 22h 48m 24s</t>
  </si>
  <si>
    <t>22h 30m 52s</t>
  </si>
  <si>
    <t>5d 23h 26m 52s</t>
  </si>
  <si>
    <t>7d 22h 54m 39s</t>
  </si>
  <si>
    <t>1d 4h 34m 3s</t>
  </si>
  <si>
    <t>6d 22h 32m 42s</t>
  </si>
  <si>
    <t>5d 23h 17m 12s</t>
  </si>
  <si>
    <t>7d 23h 10m 15s</t>
  </si>
  <si>
    <t>7d 5h 59m 19s</t>
  </si>
  <si>
    <t>7d 23h 23m 48s</t>
  </si>
  <si>
    <t>6d 3h 29m 48s</t>
  </si>
  <si>
    <t>7d 23h 49m 5s</t>
  </si>
  <si>
    <t>7d 21h 37m 49s</t>
  </si>
  <si>
    <t>2h 12m 10s</t>
  </si>
  <si>
    <t>5d 21h 35m 4s</t>
  </si>
  <si>
    <t>7d 6h 15m 20s</t>
  </si>
  <si>
    <t>4d 1h 31m 10s</t>
  </si>
  <si>
    <t>6d 2h 20m 40s</t>
  </si>
  <si>
    <t>4d 22h 39m 4s</t>
  </si>
  <si>
    <t>4d 1h 29m 23s</t>
  </si>
  <si>
    <t>7d 6h 17m 35s</t>
  </si>
  <si>
    <t>6d 2h 20m 28s</t>
  </si>
  <si>
    <t>4d 1h 35m 40s</t>
  </si>
  <si>
    <t>6d 5h 53m 15s</t>
  </si>
  <si>
    <t>6d 5h 50m 44s</t>
  </si>
  <si>
    <t>8d 0h 26m 19s</t>
  </si>
  <si>
    <t>5d 22h 53m 10s</t>
  </si>
  <si>
    <t>4d 22h 32m 18s</t>
  </si>
  <si>
    <t>6d 1h 46m 12s</t>
  </si>
  <si>
    <t>8d 0h 40m 53s</t>
  </si>
  <si>
    <t>5d 6h 3m 43s</t>
  </si>
  <si>
    <t>5d 6h 3m 6s</t>
  </si>
  <si>
    <t>8d 0h 56m 51s</t>
  </si>
  <si>
    <t>5d 6h 17m 53s</t>
  </si>
  <si>
    <t>7d 23h 46m 16s</t>
  </si>
  <si>
    <t>1h 15m 46s</t>
  </si>
  <si>
    <t>1d 0h 20m 18s</t>
  </si>
  <si>
    <t>3h 58m 21s</t>
  </si>
  <si>
    <t>8d 1h 4m 35s</t>
  </si>
  <si>
    <t>5d 23h 4m 19s</t>
  </si>
  <si>
    <t>7d 6h 19m 43s</t>
  </si>
  <si>
    <t>6d 2h 20m 17s</t>
  </si>
  <si>
    <t>8d 1h 9m 13s</t>
  </si>
  <si>
    <t>8d 1h 32m 10s</t>
  </si>
  <si>
    <t>5d 22h 19m 17s</t>
  </si>
  <si>
    <t>8d 1h 40m 51s</t>
  </si>
  <si>
    <t>7d 6h 16m 19s</t>
  </si>
  <si>
    <t>7d 5h 1m 40s</t>
  </si>
  <si>
    <t>5d 23h 17m 45s</t>
  </si>
  <si>
    <t>8d 1h 45m 37s</t>
  </si>
  <si>
    <t>4d 22h 54m 59s</t>
  </si>
  <si>
    <t>4d 23h 0m 9s</t>
  </si>
  <si>
    <t>1d 1h 16m 28s</t>
  </si>
  <si>
    <t>1d 0h 15m 54s</t>
  </si>
  <si>
    <t>7d 6h 21m 21s</t>
  </si>
  <si>
    <t>5d 22h 27m 29s</t>
  </si>
  <si>
    <t>8d 2h 28m 28s</t>
  </si>
  <si>
    <t>5d 22h 26m 55s</t>
  </si>
  <si>
    <t>8d 2h 43m 12s</t>
  </si>
  <si>
    <t>7d 6h 8m 3s</t>
  </si>
  <si>
    <t>8d 2h 50m 28s</t>
  </si>
  <si>
    <t>8d 0h 42m 51s</t>
  </si>
  <si>
    <t>2h 11m 39s</t>
  </si>
  <si>
    <t>7d 5h 43m 20s</t>
  </si>
  <si>
    <t>7d 23h 26m 25s</t>
  </si>
  <si>
    <t>3h 39m 41s</t>
  </si>
  <si>
    <t>1d 4h 31m 42s</t>
  </si>
  <si>
    <t>7d 21h 25m 13s</t>
  </si>
  <si>
    <t>5h 47m 23s</t>
  </si>
  <si>
    <t>8d 3h 12m 36s</t>
  </si>
  <si>
    <t>3d 22h 39m 38s</t>
  </si>
  <si>
    <t>7d 1h 24m 42s</t>
  </si>
  <si>
    <t>8d 3h 31m 35s</t>
  </si>
  <si>
    <t>5d 6h 5m 16s</t>
  </si>
  <si>
    <t>1d 3h 42m 37s</t>
  </si>
  <si>
    <t>2d 3h 26m 0s</t>
  </si>
  <si>
    <t>6d 3h 30m 56s</t>
  </si>
  <si>
    <t>7d 5h 21m 57s</t>
  </si>
  <si>
    <t>22h 49m 42s</t>
  </si>
  <si>
    <t>4d 0h 28m 58s</t>
  </si>
  <si>
    <t>5d 6h 6m 29s</t>
  </si>
  <si>
    <t>8d 4h 19m 0s</t>
  </si>
  <si>
    <t>8d 4h 23m 54s</t>
  </si>
  <si>
    <t>4d 0h 28m 23s</t>
  </si>
  <si>
    <t>8d 0h 56m 26s</t>
  </si>
  <si>
    <t>3h 51m 41s</t>
  </si>
  <si>
    <t>4d 22h 41m 24s</t>
  </si>
  <si>
    <t>4d 22h 6m 14s</t>
  </si>
  <si>
    <t>8d 4h 58m 33s</t>
  </si>
  <si>
    <t>1d 22h 50m 47s</t>
  </si>
  <si>
    <t>7d 0h 44m 55s</t>
  </si>
  <si>
    <t>1d 3h 40m 42s</t>
  </si>
  <si>
    <t>8d 5h 49m 6s</t>
  </si>
  <si>
    <t>8d 5h 49m 35s</t>
  </si>
  <si>
    <t>1d 4h 30m 37s</t>
  </si>
  <si>
    <t>8d 5h 52m 23s</t>
  </si>
  <si>
    <t>2d 3h 43m 46s</t>
  </si>
  <si>
    <t>8d 0h 19m 29s</t>
  </si>
  <si>
    <t>5h 37m 7s</t>
  </si>
  <si>
    <t>6d 3h 28m 3s</t>
  </si>
  <si>
    <t>8d 4h 51m 56s</t>
  </si>
  <si>
    <t>1h 18m 17s</t>
  </si>
  <si>
    <t>5d 5h 51m 39s</t>
  </si>
  <si>
    <t>6d 4h 55m 42s</t>
  </si>
  <si>
    <t>6d 5h 56m 37s</t>
  </si>
  <si>
    <t>6d 5h 51m 37s</t>
  </si>
  <si>
    <t>1d 3h 45m 31s</t>
  </si>
  <si>
    <t>1d 3h 44m 0s</t>
  </si>
  <si>
    <t>1d 3h 43m 22s</t>
  </si>
  <si>
    <t>8d 21h 0m 47s</t>
  </si>
  <si>
    <t>5d 23h 12m 44s</t>
  </si>
  <si>
    <t>5d 23h 3m 58s</t>
  </si>
  <si>
    <t>4d 23h 2m 41s</t>
  </si>
  <si>
    <t>8d 21h 26m 17s</t>
  </si>
  <si>
    <t>5d 23h 45m 40s</t>
  </si>
  <si>
    <t>4d 22h 55m 59s</t>
  </si>
  <si>
    <t>5d 23h 8m 52s</t>
  </si>
  <si>
    <t>5d 23h 47m 36s</t>
  </si>
  <si>
    <t>8d 22h 11m 50s</t>
  </si>
  <si>
    <t>7d 4h 17m 12s</t>
  </si>
  <si>
    <t>7d 4h 25m 11s</t>
  </si>
  <si>
    <t>6d 2h 20m 5s</t>
  </si>
  <si>
    <t>6d 2h 19m 48s</t>
  </si>
  <si>
    <t>8d 22h 37m 37s</t>
  </si>
  <si>
    <t>1d 3h 38m 22s</t>
  </si>
  <si>
    <t>6d 5h 52m 31s</t>
  </si>
  <si>
    <t>1d 5h 50m 24s</t>
  </si>
  <si>
    <t>7d 4h 26m 54s</t>
  </si>
  <si>
    <t>7d 6h 6m 56s</t>
  </si>
  <si>
    <t>8d 22h 46m 52s</t>
  </si>
  <si>
    <t>7d 6h 5m 59s</t>
  </si>
  <si>
    <t>22h 55m 17s</t>
  </si>
  <si>
    <t>6d 2h 19m 39s</t>
  </si>
  <si>
    <t>8d 22h 59m 29s</t>
  </si>
  <si>
    <t>23h 1m 17s</t>
  </si>
  <si>
    <t>8d 23h 8m 39s</t>
  </si>
  <si>
    <t>6d 2h 19m 29s</t>
  </si>
  <si>
    <t>5d 22h 29m 10s</t>
  </si>
  <si>
    <t>6d 5h 44m 29s</t>
  </si>
  <si>
    <t>6d 2h 19m 19s</t>
  </si>
  <si>
    <t>8d 23h 41m 37s</t>
  </si>
  <si>
    <t>6d 5h 39m 30s</t>
  </si>
  <si>
    <t>5d 2h 41m 28s</t>
  </si>
  <si>
    <t>1d 4h 17m 39s</t>
  </si>
  <si>
    <t>1d 4h 19m 57s</t>
  </si>
  <si>
    <t>7d 6h 17m 48s</t>
  </si>
  <si>
    <t>6d 1h 12m 17s</t>
  </si>
  <si>
    <t>5d 6h 12m 24s</t>
  </si>
  <si>
    <t>8d 23h 22m 54s</t>
  </si>
  <si>
    <t>0h 56m 52s</t>
  </si>
  <si>
    <t>5d 5h 59m 19s</t>
  </si>
  <si>
    <t>7d 6h 14m 44s</t>
  </si>
  <si>
    <t>4d 3h 2m 36s</t>
  </si>
  <si>
    <t>1d 3h 20m 28s</t>
  </si>
  <si>
    <t>6d 2h 19m 6s</t>
  </si>
  <si>
    <t>4d 3h 2m 21s</t>
  </si>
  <si>
    <t>8d 5h 6m 7s</t>
  </si>
  <si>
    <t>9d 0h 54m 44s</t>
  </si>
  <si>
    <t>1d 3h 40m 10s</t>
  </si>
  <si>
    <t>6d 1h 41m 8s</t>
  </si>
  <si>
    <t>4d 22h 32m 47s</t>
  </si>
  <si>
    <t>9d 1h 0m 56s</t>
  </si>
  <si>
    <t>6d 2h 18m 53s</t>
  </si>
  <si>
    <t>9d 1h 7m 33s</t>
  </si>
  <si>
    <t>8d 5h 7m 32s</t>
  </si>
  <si>
    <t>6d 15h 46m 27s</t>
  </si>
  <si>
    <t>2d 4h 28m 51s</t>
  </si>
  <si>
    <t>1d 3h 21m 6s</t>
  </si>
  <si>
    <t>6d 2h 20m 18s</t>
  </si>
  <si>
    <t>7d 1h 19m 9s</t>
  </si>
  <si>
    <t>9d 1h 32m 39s</t>
  </si>
  <si>
    <t>5d 2h 40m 58s</t>
  </si>
  <si>
    <t>DPE-9084337</t>
  </si>
  <si>
    <t>5d 22h 46m 7s</t>
  </si>
  <si>
    <t>DPE-9084336</t>
  </si>
  <si>
    <t>7d 3h 40m 19s</t>
  </si>
  <si>
    <t>DGL-9067837</t>
  </si>
  <si>
    <t>6d 2h 11m 26s</t>
  </si>
  <si>
    <t>8d 3h 17m 34s</t>
  </si>
  <si>
    <t>22h 58m 21s</t>
  </si>
  <si>
    <t>9d 3h 41m 51s</t>
  </si>
  <si>
    <t>6d 0h 56m 37s</t>
  </si>
  <si>
    <t>1d 4h 35m 53s</t>
  </si>
  <si>
    <t>9d 3h 42m 52s</t>
  </si>
  <si>
    <t>6d 2h 18m 7s</t>
  </si>
  <si>
    <t>7d 4h 39m 24s</t>
  </si>
  <si>
    <t>4d 22h 4m 56s</t>
  </si>
  <si>
    <t>5d 6h 1m 54s</t>
  </si>
  <si>
    <t>9d 1h 48m 42s</t>
  </si>
  <si>
    <t>2h 13m 35s</t>
  </si>
  <si>
    <t>6d 3h 4m 30s</t>
  </si>
  <si>
    <t>1d 1h 40m 2s</t>
  </si>
  <si>
    <t>8d 22h 38m 2s</t>
  </si>
  <si>
    <t>15h 12m 54s</t>
  </si>
  <si>
    <t>9d 4h 48m 15s</t>
  </si>
  <si>
    <t>DGL-9067842</t>
  </si>
  <si>
    <t>4d 22h 43m 25s</t>
  </si>
  <si>
    <t>9d 4h 59m 44s</t>
  </si>
  <si>
    <t>9d 1h 8m 28s</t>
  </si>
  <si>
    <t>9d 5h 12m 37s</t>
  </si>
  <si>
    <t>4d 2h 19m 56s</t>
  </si>
  <si>
    <t>6d 5h 0m 33s</t>
  </si>
  <si>
    <t>1d 3h 39m 38s</t>
  </si>
  <si>
    <t>7d 22h 32m 18s</t>
  </si>
  <si>
    <t>9d 5h 52m 35s</t>
  </si>
  <si>
    <t>4d 22h 41m 0s</t>
  </si>
  <si>
    <t>1d 3h 38m 59s</t>
  </si>
  <si>
    <t>9d 6h 14m 38s</t>
  </si>
  <si>
    <t>5d 5h 54m 33s</t>
  </si>
  <si>
    <t>8d 22h 37m 17s</t>
  </si>
  <si>
    <t>7d 4h 51m 45s</t>
  </si>
  <si>
    <t>11d 22h 51m 5s</t>
  </si>
  <si>
    <t>4d 22h 46m 12s</t>
  </si>
  <si>
    <t>4d 22h 48m 32s</t>
  </si>
  <si>
    <t>4d 23h 3m 37s</t>
  </si>
  <si>
    <t>8d 2h 7m 1s</t>
  </si>
  <si>
    <t>7d 3h 36m 14s</t>
  </si>
  <si>
    <t>3d 22h 36m 33s</t>
  </si>
  <si>
    <t>3d 22h 44m 48s</t>
  </si>
  <si>
    <t>3d 22h 45m 28s</t>
  </si>
  <si>
    <t>3d 22h 42m 19s</t>
  </si>
  <si>
    <t>1d 4h 19m 15s</t>
  </si>
  <si>
    <t>12d 0h 1m 52s</t>
  </si>
  <si>
    <t>5d 5h 48m 9s</t>
  </si>
  <si>
    <t>8d 2h 11m 9s</t>
  </si>
  <si>
    <t>8d 0h 13m 2s</t>
  </si>
  <si>
    <t>8d 2h 13m 27s</t>
  </si>
  <si>
    <t>2d 6h 2m 35s</t>
  </si>
  <si>
    <t>4d 21h 59m 57s</t>
  </si>
  <si>
    <t>7d 1h 4m 24s</t>
  </si>
  <si>
    <t>12d 0h 46m 27s</t>
  </si>
  <si>
    <t>6d 5h 57m 40s</t>
  </si>
  <si>
    <t>8d 1h 54m 11s</t>
  </si>
  <si>
    <t>6d 5h 54m 43s</t>
  </si>
  <si>
    <t>6d 3h 25m 38s</t>
  </si>
  <si>
    <t>8d 3h 34m 10s</t>
  </si>
  <si>
    <t>8d 2h 27m 52s</t>
  </si>
  <si>
    <t>8d 2h 29m 52s</t>
  </si>
  <si>
    <t>8d 5h 3m 29s</t>
  </si>
  <si>
    <t>5d 5h 56m 23s</t>
  </si>
  <si>
    <t>1d 3h 23m 25s</t>
  </si>
  <si>
    <t>8d 5h 4m 2s</t>
  </si>
  <si>
    <t>5d 0h 2m 50s</t>
  </si>
  <si>
    <t>1d 3h 21m 40s</t>
  </si>
  <si>
    <t>5d 23h 46m 2s</t>
  </si>
  <si>
    <t>1d 4h 49m 4s</t>
  </si>
  <si>
    <t>11d 22h 23m 36s</t>
  </si>
  <si>
    <t>7d 5h 25m 0s</t>
  </si>
  <si>
    <t>6d 2h 17m 40s</t>
  </si>
  <si>
    <t>12d 3h 26m 54s</t>
  </si>
  <si>
    <t>5d 21h 41m 14s</t>
  </si>
  <si>
    <t>5d 22h 25m 31s</t>
  </si>
  <si>
    <t>8d 22h 59m 47s</t>
  </si>
  <si>
    <t>6d 4h 23m 4s</t>
  </si>
  <si>
    <t>8d 1h 7m 38s</t>
  </si>
  <si>
    <t>5d 23h 3m 35s</t>
  </si>
  <si>
    <t>5d 5h 47m 21s</t>
  </si>
  <si>
    <t>12d 4h 37m 12s</t>
  </si>
  <si>
    <t>8d 3h 20m 20s</t>
  </si>
  <si>
    <t>12d 4h 44m 57s</t>
  </si>
  <si>
    <t>4d 23h 1m 14s</t>
  </si>
  <si>
    <t>7d 5h 22m 47s</t>
  </si>
  <si>
    <t>4d 22h 31m 49s</t>
  </si>
  <si>
    <t>1d 4h 50m 10s</t>
  </si>
  <si>
    <t>5d 0h 9m 6s</t>
  </si>
  <si>
    <t>8d 2h 2m 14s</t>
  </si>
  <si>
    <t>8d 23h 44m 25s</t>
  </si>
  <si>
    <t>7d 3h 44m 59s</t>
  </si>
  <si>
    <t>6d 2h 17m 22s</t>
  </si>
  <si>
    <t>12d 5h 39m 16s</t>
  </si>
  <si>
    <t>1d 1h 40m 35s</t>
  </si>
  <si>
    <t>2d 6h 25m 57s</t>
  </si>
  <si>
    <t>1d 4h 32m 14s</t>
  </si>
  <si>
    <t>1h 40m 16s</t>
  </si>
  <si>
    <t>12d 6h 20m 56s</t>
  </si>
  <si>
    <t>12d 6h 24m 4s</t>
  </si>
  <si>
    <t>5d 23h 26m 7s</t>
  </si>
  <si>
    <t>4d 23h 4m 15s</t>
  </si>
  <si>
    <t>12d 22h 37m 3s</t>
  </si>
  <si>
    <t>12d 22h 37m 13s</t>
  </si>
  <si>
    <t>8d 22h 36m 34s</t>
  </si>
  <si>
    <t>5d 23h 19m 14s</t>
  </si>
  <si>
    <t>5d 23h 19m 43s</t>
  </si>
  <si>
    <t>5d 21h 41m 42s</t>
  </si>
  <si>
    <t>6d 3h 26m 50s</t>
  </si>
  <si>
    <t>12d 23h 2m 6s</t>
  </si>
  <si>
    <t>12d 23h 8m 59s</t>
  </si>
  <si>
    <t>1d 4h 17m 9s</t>
  </si>
  <si>
    <t>12d 23h 33m 11s</t>
  </si>
  <si>
    <t>6d 3h 0m 24s</t>
  </si>
  <si>
    <t>12d 21h 33m 56s</t>
  </si>
  <si>
    <t>1h 59m 47s</t>
  </si>
  <si>
    <t>9d 5h 0m 58s</t>
  </si>
  <si>
    <t>12d 23h 34m 43s</t>
  </si>
  <si>
    <t>12d 23h 40m 36s</t>
  </si>
  <si>
    <t>12d 1h 28m 31s</t>
  </si>
  <si>
    <t>12d 23h 47m 37s</t>
  </si>
  <si>
    <t>5d 21h 39m 14s</t>
  </si>
  <si>
    <t>6d 2h 17m 10s</t>
  </si>
  <si>
    <t>5d 5h 42m 52s</t>
  </si>
  <si>
    <t>8d 2h 16m 11s</t>
  </si>
  <si>
    <t>8d 2h 18m 21s</t>
  </si>
  <si>
    <t>9d 1h 19m 6s</t>
  </si>
  <si>
    <t>1d 4h 24m 13s</t>
  </si>
  <si>
    <t>1d 3h 44m 38s</t>
  </si>
  <si>
    <t>7d 3h 32m 1s</t>
  </si>
  <si>
    <t>6d 4h 1m 6s</t>
  </si>
  <si>
    <t>8d 23h 18m 8s</t>
  </si>
  <si>
    <t>11d 23h 37m 14s</t>
  </si>
  <si>
    <t>2d 6h 1m 33s</t>
  </si>
  <si>
    <t>11d 23h 35m 4s</t>
  </si>
  <si>
    <t>5d 21h 42m 9s</t>
  </si>
  <si>
    <t>13d 0h 43m 10s</t>
  </si>
  <si>
    <t>2h 4m 1s</t>
  </si>
  <si>
    <t>1d 4h 16m 57s</t>
  </si>
  <si>
    <t>5d 22h 42m 52s</t>
  </si>
  <si>
    <t>5d 5h 57m 40s</t>
  </si>
  <si>
    <t>12d 22h 6m 37s</t>
  </si>
  <si>
    <t>5h 31m 1s</t>
  </si>
  <si>
    <t>6d 4h 21m 58s</t>
  </si>
  <si>
    <t>6d 2h 6m 48s</t>
  </si>
  <si>
    <t>8d 3h 11m 33s</t>
  </si>
  <si>
    <t>13d 4h 31m 12s</t>
  </si>
  <si>
    <t>13d 4h 48m 36s</t>
  </si>
  <si>
    <t>6d 2h 16m 25s</t>
  </si>
  <si>
    <t>11d 23h 35m 33s</t>
  </si>
  <si>
    <t>5d 22h 23m 18s</t>
  </si>
  <si>
    <t>5d 22h 23m 51s</t>
  </si>
  <si>
    <t>6d 2h 16m 3s</t>
  </si>
  <si>
    <t>13d 5h 6m 24s</t>
  </si>
  <si>
    <t>5d 5h 43m 15s</t>
  </si>
  <si>
    <t>1d 4h 26m 2s</t>
  </si>
  <si>
    <t>5d 6h 4m 55s</t>
  </si>
  <si>
    <t>5d 23h 3m 9s</t>
  </si>
  <si>
    <t>6d 2h 15m 40s</t>
  </si>
  <si>
    <t>5d 23h 44m 50s</t>
  </si>
  <si>
    <t>9d 1h 13m 50s</t>
  </si>
  <si>
    <t>8d 4h 51m 24s</t>
  </si>
  <si>
    <t>5d 23h 11m 46s</t>
  </si>
  <si>
    <t>5d 23h 45m 16s</t>
  </si>
  <si>
    <t>1d 4h 39m 37s</t>
  </si>
  <si>
    <t>4d 23h 27m 10s</t>
  </si>
  <si>
    <t>5d 23h 11m 12s</t>
  </si>
  <si>
    <t>11d 23h 23m 46s</t>
  </si>
  <si>
    <t>13d 23h 33m 25s</t>
  </si>
  <si>
    <t>7d 5h 27m 1s</t>
  </si>
  <si>
    <t>13d 23h 48m 46s</t>
  </si>
  <si>
    <t>1d 4h 37m 56s</t>
  </si>
  <si>
    <t>6d 2h 3m 22s</t>
  </si>
  <si>
    <t>12d 3h 7m 50s</t>
  </si>
  <si>
    <t>13d 18h 38m 43s</t>
  </si>
  <si>
    <t>5h 45m 37s</t>
  </si>
  <si>
    <t>14d 0h 27m 2s</t>
  </si>
  <si>
    <t>12d 5h 8m 25s</t>
  </si>
  <si>
    <t>6d 22h 49m 45s</t>
  </si>
  <si>
    <t>1d 4h 39m 51s</t>
  </si>
  <si>
    <t>9d 5h 1m 23s</t>
  </si>
  <si>
    <t>9d 1h 6m 48s</t>
  </si>
  <si>
    <t>14d 1h 34m 40s</t>
  </si>
  <si>
    <t>1d 22h 41m 31s</t>
  </si>
  <si>
    <t>11d 21h 33m 42s</t>
  </si>
  <si>
    <t>6d 6h 0m 53s</t>
  </si>
  <si>
    <t>4d 2h 55m 8s</t>
  </si>
  <si>
    <t>14d 2h 46m 54s</t>
  </si>
  <si>
    <t>6d 23h 57m 37s</t>
  </si>
  <si>
    <t>7d 0h 0m 10s</t>
  </si>
  <si>
    <t>11d 0h 58m 21s</t>
  </si>
  <si>
    <t>13d 22h 7m 49s</t>
  </si>
  <si>
    <t>5h 27m 41s</t>
  </si>
  <si>
    <t>11d 23h 34m 32s</t>
  </si>
  <si>
    <t>6d 2h 15m 2s</t>
  </si>
  <si>
    <t>5d 2h 0m 57s</t>
  </si>
  <si>
    <t>5d 23h 16m 43s</t>
  </si>
  <si>
    <t>11d 23h 36m 45s</t>
  </si>
  <si>
    <t>14d 4h 14m 49s</t>
  </si>
  <si>
    <t>14d 2h 5m 57s</t>
  </si>
  <si>
    <t>2h 10m 33s</t>
  </si>
  <si>
    <t>8d 5h 2m 59s</t>
  </si>
  <si>
    <t>6d 2h 3m 45s</t>
  </si>
  <si>
    <t>5d 23h 16m 33s</t>
  </si>
  <si>
    <t>5d 23h 16m 23s</t>
  </si>
  <si>
    <t>14d 4h 56m 57s</t>
  </si>
  <si>
    <t>12d 23h 10m 54s</t>
  </si>
  <si>
    <t>8d 2h 14m 58s</t>
  </si>
  <si>
    <t>12d 4h 36m 52s</t>
  </si>
  <si>
    <t>6d 4h 41m 4s</t>
  </si>
  <si>
    <t>13d 21h 6m 58s</t>
  </si>
  <si>
    <t>2h 20m 15s</t>
  </si>
  <si>
    <t>1d 3h 58m 21s</t>
  </si>
  <si>
    <t>13d 23h 48m 33s</t>
  </si>
  <si>
    <t>5h 39m 47s</t>
  </si>
  <si>
    <t>8d 1h 5m 8s</t>
  </si>
  <si>
    <t>7d 5h 16m 0s</t>
  </si>
  <si>
    <t>5d 5h 41m 40s</t>
  </si>
  <si>
    <t>14d 5h 51m 49s</t>
  </si>
  <si>
    <t>5d 23h 16m 10s</t>
  </si>
  <si>
    <t>5d 21h 40m 41s</t>
  </si>
  <si>
    <t>13d 6h 13m 43s</t>
  </si>
  <si>
    <t>8d 19h 46m 47s</t>
  </si>
  <si>
    <t>5d 23h 48m 8s</t>
  </si>
  <si>
    <t>14d 5h 59m 2s</t>
  </si>
  <si>
    <t>8d 23h 11m 14s</t>
  </si>
  <si>
    <t>13d 22h 28m 25s</t>
  </si>
  <si>
    <t>14d 23h 2m 1s</t>
  </si>
  <si>
    <t>8d 23h 15m 39s</t>
  </si>
  <si>
    <t>DGL-9067839</t>
  </si>
  <si>
    <t>8d 5h 29m 34s</t>
  </si>
  <si>
    <t>14d 23h 30m 11s</t>
  </si>
  <si>
    <t>8d 22h 37m 29s</t>
  </si>
  <si>
    <t>1d 3h 49m 59s</t>
  </si>
  <si>
    <t>13d 22h 29m 22s</t>
  </si>
  <si>
    <t>5d 23h 15m 56s</t>
  </si>
  <si>
    <t>14d 3h 10m 29s</t>
  </si>
  <si>
    <t>14d 3h 57m 12s</t>
  </si>
  <si>
    <t>15d 0h 27m 45s</t>
  </si>
  <si>
    <t>11d 21h 36m 55s</t>
  </si>
  <si>
    <t>8d 21h 45m 13s</t>
  </si>
  <si>
    <t>8d 21h 46m 18s</t>
  </si>
  <si>
    <t>14d 4h 40m 32s</t>
  </si>
  <si>
    <t>4d 22h 14m 18s</t>
  </si>
  <si>
    <t>9d 1h 54m 37s</t>
  </si>
  <si>
    <t>13d 0h 18m 24s</t>
  </si>
  <si>
    <t>14d 19h 48m 38s</t>
  </si>
  <si>
    <t>5h 20m 9s</t>
  </si>
  <si>
    <t>5d 3h 54m 42s</t>
  </si>
  <si>
    <t>14d 6h 41m 28s</t>
  </si>
  <si>
    <t>15d 0h 16m 8s</t>
  </si>
  <si>
    <t>1h 11m 55s</t>
  </si>
  <si>
    <t>13d 22h 10m 55s</t>
  </si>
  <si>
    <t>12d 5h 49m 46s</t>
  </si>
  <si>
    <t>13d 21h 56m 41s</t>
  </si>
  <si>
    <t>14d 2h 9m 23s</t>
  </si>
  <si>
    <t>5d 23h 12m 18s</t>
  </si>
  <si>
    <t>5d 23h 44m 7s</t>
  </si>
  <si>
    <t>5d 23h 15m 45s</t>
  </si>
  <si>
    <t>12d 0h 2m 37s</t>
  </si>
  <si>
    <t>11d 23h 33m 56s</t>
  </si>
  <si>
    <t>5d 23h 15m 30s</t>
  </si>
  <si>
    <t>4d 23h 26m 32s</t>
  </si>
  <si>
    <t>2d 6h 26m 35s</t>
  </si>
  <si>
    <t>14d 6h 35m 33s</t>
  </si>
  <si>
    <t>15d 3h 40m 50s</t>
  </si>
  <si>
    <t>1d 4h 18m 45s</t>
  </si>
  <si>
    <t>13d 22h 13m 43s</t>
  </si>
  <si>
    <t>14d 22h 10m 57s</t>
  </si>
  <si>
    <t>5h 38m 12s</t>
  </si>
  <si>
    <t>11d 23h 38m 17s</t>
  </si>
  <si>
    <t>14d 3h 5m 4s</t>
  </si>
  <si>
    <t>4d 1h 12m 41s</t>
  </si>
  <si>
    <t>5d 23h 15m 21s</t>
  </si>
  <si>
    <t>1d 4h 25m 12s</t>
  </si>
  <si>
    <t>15d 4h 41m 11s</t>
  </si>
  <si>
    <t>13d 0h 17m 59s</t>
  </si>
  <si>
    <t>5d 0h 10m 17s</t>
  </si>
  <si>
    <t>14d 23h 37m 45s</t>
  </si>
  <si>
    <t>5h 21m 0s</t>
  </si>
  <si>
    <t>13d 0h 20m 12s</t>
  </si>
  <si>
    <t>13d 22h 52m 27s</t>
  </si>
  <si>
    <t>14d 23h 43m 56s</t>
  </si>
  <si>
    <t>5h 21m 48s</t>
  </si>
  <si>
    <t>5d 3h 56m 42s</t>
  </si>
  <si>
    <t>15d 5h 14m 13s</t>
  </si>
  <si>
    <t>9d 2h 58m 21s</t>
  </si>
  <si>
    <t>1d 3h 54m 40s</t>
  </si>
  <si>
    <t>1d 4h 54m 9s</t>
  </si>
  <si>
    <t>15d 5h 29m 55s</t>
  </si>
  <si>
    <t>11d 21h 36m 19s</t>
  </si>
  <si>
    <t>8d 22h 47m 15s</t>
  </si>
  <si>
    <t>14d 22h 28m 57s</t>
  </si>
  <si>
    <t>1d 4h 16m 16s</t>
  </si>
  <si>
    <t>13d 22h 57m 37s</t>
  </si>
  <si>
    <t>8d 22h 47m 41s</t>
  </si>
  <si>
    <t>14d 3h 59m 13s</t>
  </si>
  <si>
    <t>15d 6h 20m 28s</t>
  </si>
  <si>
    <t>14d 3h 1m 3s</t>
  </si>
  <si>
    <t>15d 6h 31m 45s</t>
  </si>
  <si>
    <t>13d 20h 37m 59s</t>
  </si>
  <si>
    <t>15d 6h 44m 7s</t>
  </si>
  <si>
    <t>4d 23h 4m 42s</t>
  </si>
  <si>
    <t>13d 22h 42m 36s</t>
  </si>
  <si>
    <t>5d 23h 16m 29s</t>
  </si>
  <si>
    <t>13d 23h 54m 17s</t>
  </si>
  <si>
    <t>15d 22h 17m 40s</t>
  </si>
  <si>
    <t>15d 22h 18m 59s</t>
  </si>
  <si>
    <t>15d 22h 29m 49s</t>
  </si>
  <si>
    <t>2d 4h 29m 41s</t>
  </si>
  <si>
    <t>1d 1h 38m 38s</t>
  </si>
  <si>
    <t>15d 22h 58m 24s</t>
  </si>
  <si>
    <t>11d 23h 38m 45s</t>
  </si>
  <si>
    <t>14d 23h 4m 9s</t>
  </si>
  <si>
    <t>5d 22h 26m 50s</t>
  </si>
  <si>
    <t>15d 23h 23m 27s</t>
  </si>
  <si>
    <t>5d 6h 29m 6s</t>
  </si>
  <si>
    <t>12d 23h 55m 22s</t>
  </si>
  <si>
    <t>2d 1h 28m 8s</t>
  </si>
  <si>
    <t>2d 1h 26m 39s</t>
  </si>
  <si>
    <t>14d 3h 51m 36s</t>
  </si>
  <si>
    <t>13d 0h 2m 42s</t>
  </si>
  <si>
    <t>14d 1h 55m 16s</t>
  </si>
  <si>
    <t>5d 23h 15m 11s</t>
  </si>
  <si>
    <t>15d 23h 55m 26s</t>
  </si>
  <si>
    <t>DGL-9067833</t>
  </si>
  <si>
    <t>14d 5h 12m 33s</t>
  </si>
  <si>
    <t>13d 5h 26m 12s</t>
  </si>
  <si>
    <t>1d 1h 20m 0s</t>
  </si>
  <si>
    <t>6d 23h 58m 9s</t>
  </si>
  <si>
    <t>14d 5h 57m 54s</t>
  </si>
  <si>
    <t>14d 5h 58m 47s</t>
  </si>
  <si>
    <t>5d 2h 41m 17s</t>
  </si>
  <si>
    <t>8d 22h 36m 58s</t>
  </si>
  <si>
    <t>16d 0h 34m 5s</t>
  </si>
  <si>
    <t>1d 3h 51m 16s</t>
  </si>
  <si>
    <t>16d 0h 35m 52s</t>
  </si>
  <si>
    <t>1d 4h 23m 27s</t>
  </si>
  <si>
    <t>15d 21h 31m 46s</t>
  </si>
  <si>
    <t>3h 17m 25s</t>
  </si>
  <si>
    <t>5d 23h 14m 50s</t>
  </si>
  <si>
    <t>16d 1h 1m 29s</t>
  </si>
  <si>
    <t>16d 1h 3m 11s</t>
  </si>
  <si>
    <t>1d 4h 49m 32s</t>
  </si>
  <si>
    <t>1d 0h 50m 12s</t>
  </si>
  <si>
    <t>2d 1h 28m 47s</t>
  </si>
  <si>
    <t>4d 1h 1m 45s</t>
  </si>
  <si>
    <t>1d 4h 50m 45s</t>
  </si>
  <si>
    <t>5d 3h 59m 38s</t>
  </si>
  <si>
    <t>1d 4h 51m 40s</t>
  </si>
  <si>
    <t>5d 3h 55m 40s</t>
  </si>
  <si>
    <t>1d 4h 20m 19s</t>
  </si>
  <si>
    <t>14d 5h 54m 15s</t>
  </si>
  <si>
    <t>2d 1h 23m 0s</t>
  </si>
  <si>
    <t>7d 3h 6m 39s</t>
  </si>
  <si>
    <t>5d 6h 0m 46s</t>
  </si>
  <si>
    <t>16d 2h 58m 47s</t>
  </si>
  <si>
    <t>5d 0h 11m 29s</t>
  </si>
  <si>
    <t>8d 22h 37m 55s</t>
  </si>
  <si>
    <t>13d 0h 18m 48s</t>
  </si>
  <si>
    <t>1d 4h 51m 11s</t>
  </si>
  <si>
    <t>5d 23h 14m 40s</t>
  </si>
  <si>
    <t>5d 0h 12m 13s</t>
  </si>
  <si>
    <t>11d 21h 35m 51s</t>
  </si>
  <si>
    <t>16d 3h 38m 4s</t>
  </si>
  <si>
    <t>16d 3h 51m 2s</t>
  </si>
  <si>
    <t>16d 3h 51m 3s</t>
  </si>
  <si>
    <t>16d 2h 3m 35s</t>
  </si>
  <si>
    <t>2h 2m 20s</t>
  </si>
  <si>
    <t>7d 3h 41m 55s</t>
  </si>
  <si>
    <t>16d 4h 16m 17s</t>
  </si>
  <si>
    <t>5d 23h 20m 16s</t>
  </si>
  <si>
    <t>16d 4h 37m 37s</t>
  </si>
  <si>
    <t>23h 3m 4s</t>
  </si>
  <si>
    <t>16d 4h 43m 27s</t>
  </si>
  <si>
    <t>2d 1h 29m 14s</t>
  </si>
  <si>
    <t>5d 2h 56m 47s</t>
  </si>
  <si>
    <t>13d 5h 5m 52s</t>
  </si>
  <si>
    <t>16d 3h 14m 43s</t>
  </si>
  <si>
    <t>2h 2m 1s</t>
  </si>
  <si>
    <t>16d 3h 14m 6s</t>
  </si>
  <si>
    <t>2h 13m 5s</t>
  </si>
  <si>
    <t>16d 5h 35m 29s</t>
  </si>
  <si>
    <t>16d 5h 36m 20s</t>
  </si>
  <si>
    <t>13d 0h 3m 39s</t>
  </si>
  <si>
    <t>5d 23h 13m 41s</t>
  </si>
  <si>
    <t>14d 1h 41m 53s</t>
  </si>
  <si>
    <t>12d 23h 18m 14s</t>
  </si>
  <si>
    <t>13d 23h 53m 3s</t>
  </si>
  <si>
    <t>13d 23h 53m 51s</t>
  </si>
  <si>
    <t>13d 23h 53m 27s</t>
  </si>
  <si>
    <t>13d 0h 16m 6s</t>
  </si>
  <si>
    <t>11d 21h 34m 54s</t>
  </si>
  <si>
    <t>2d 5h 58m 14s</t>
  </si>
  <si>
    <t>18d 20h 44m 24s</t>
  </si>
  <si>
    <t>2h 11m 5s</t>
  </si>
  <si>
    <t>18d 23h 1m 15s</t>
  </si>
  <si>
    <t>2d 1h 26m 9s</t>
  </si>
  <si>
    <t>18d 23h 4m 2s</t>
  </si>
  <si>
    <t>18d 23h 5m 57s</t>
  </si>
  <si>
    <t>2d 3h 45m 53s</t>
  </si>
  <si>
    <t>7d 3h 45m 31s</t>
  </si>
  <si>
    <t>8d 22h 45m 47s</t>
  </si>
  <si>
    <t>5d 23h 13m 31s</t>
  </si>
  <si>
    <t>6d 2h 48m 8s</t>
  </si>
  <si>
    <t>14d 22h 37m 59s</t>
  </si>
  <si>
    <t>15d 23h 19m 36s</t>
  </si>
  <si>
    <t>14d 22h 49m 33s</t>
  </si>
  <si>
    <t>19d 0h 29m 2s</t>
  </si>
  <si>
    <t>19d 0h 36m 25s</t>
  </si>
  <si>
    <t>6d 2h 49m 53s</t>
  </si>
  <si>
    <t>13d 5h 7m 59s</t>
  </si>
  <si>
    <t>16d 1h 16m 34s</t>
  </si>
  <si>
    <t>19d 0h 53m 23s</t>
  </si>
  <si>
    <t>16d 0h 51m 1s</t>
  </si>
  <si>
    <t>19d 1h 15m 52s</t>
  </si>
  <si>
    <t>14d 22h 39m 20s</t>
  </si>
  <si>
    <t>14d 1h 57m 34s</t>
  </si>
  <si>
    <t>19d 1h 24m 43s</t>
  </si>
  <si>
    <t>16d 0h 1m 31s</t>
  </si>
  <si>
    <t>18d 23h 35m 27s</t>
  </si>
  <si>
    <t>2h 16m 22s</t>
  </si>
  <si>
    <t>4d 22h 58m 21s</t>
  </si>
  <si>
    <t>DGL-9067836</t>
  </si>
  <si>
    <t>11d 23h 39m 36s</t>
  </si>
  <si>
    <t>11d 23h 37m 45s</t>
  </si>
  <si>
    <t>19d 3h 10m 57s</t>
  </si>
  <si>
    <t>14d 3h 55m 16s</t>
  </si>
  <si>
    <t>DGL-9067841</t>
  </si>
  <si>
    <t>16d 3h 44m 28s</t>
  </si>
  <si>
    <t>4d 0h 27m 48s</t>
  </si>
  <si>
    <t>19d 3h 22m 1s</t>
  </si>
  <si>
    <t>18d 21h 50m 46s</t>
  </si>
  <si>
    <t>5h 39m 3s</t>
  </si>
  <si>
    <t>19d 3h 59m 33s</t>
  </si>
  <si>
    <t>5d 23h 13m 11s</t>
  </si>
  <si>
    <t>14d 22h 43m 43s</t>
  </si>
  <si>
    <t>19d 4h 29m 52s</t>
  </si>
  <si>
    <t>13d 2h 4m 41s</t>
  </si>
  <si>
    <t>1d 1h 39m 12s</t>
  </si>
  <si>
    <t>5d 23h 10m 28s</t>
  </si>
  <si>
    <t>15d 23h 17m 48s</t>
  </si>
  <si>
    <t>7d 5h 21m 25s</t>
  </si>
  <si>
    <t>19d 5h 27m 27s</t>
  </si>
  <si>
    <t>19d 5h 38m 14s</t>
  </si>
  <si>
    <t>14d 23h 7m 50s</t>
  </si>
  <si>
    <t>19d 5h 57m 36s</t>
  </si>
  <si>
    <t>19d 6h 9m 58s</t>
  </si>
  <si>
    <t>16d 0h 55m 55s</t>
  </si>
  <si>
    <t>13d 22h 44m 6s</t>
  </si>
  <si>
    <t>16d 3h 43m 38s</t>
  </si>
  <si>
    <t>19d 22h 40m 44s</t>
  </si>
  <si>
    <t>8d 22h 56m 12s</t>
  </si>
  <si>
    <t>19d 20h 49m 1s</t>
  </si>
  <si>
    <t>2h 1m 17s</t>
  </si>
  <si>
    <t>18d 2h 26m 5s</t>
  </si>
  <si>
    <t>2d 3h 30m 7s</t>
  </si>
  <si>
    <t>4d 0h 30m 8s</t>
  </si>
  <si>
    <t>13d 0h 45m 6s</t>
  </si>
  <si>
    <t>4d 23h 9m 59s</t>
  </si>
  <si>
    <t>5d 5h 22m 49s</t>
  </si>
  <si>
    <t>7d 21h 36m 27s</t>
  </si>
  <si>
    <t>20d 0h 31m 35s</t>
  </si>
  <si>
    <t>4d 2h 16m 56s</t>
  </si>
  <si>
    <t>16d 3h 44m 2s</t>
  </si>
  <si>
    <t>13d 0h 45m 34s</t>
  </si>
  <si>
    <t>19d 6h 47m 8s</t>
  </si>
  <si>
    <t>20d 0h 58m 23s</t>
  </si>
  <si>
    <t>16d 1h 35m 54s</t>
  </si>
  <si>
    <t>20d 1h 7m 18s</t>
  </si>
  <si>
    <t>14d 4h 36m 45s</t>
  </si>
  <si>
    <t>15d 22h 17m 0s</t>
  </si>
  <si>
    <t>1d 4h 37m 15s</t>
  </si>
  <si>
    <t>12d 22h 42m 24s</t>
  </si>
  <si>
    <t>1d 6h 11m 0s</t>
  </si>
  <si>
    <t>1d 22h 47m 10s</t>
  </si>
  <si>
    <t>4d 23h 29m 45s</t>
  </si>
  <si>
    <t>6d 1h 29m 56s</t>
  </si>
  <si>
    <t>15d 0h 19m 40s</t>
  </si>
  <si>
    <t>20d 4h 7m 27s</t>
  </si>
  <si>
    <t>20d 4h 21m 51s</t>
  </si>
  <si>
    <t>2d 1h 42m 29s</t>
  </si>
  <si>
    <t>18d 0h 11m 2s</t>
  </si>
  <si>
    <t>20d 4h 37m 56s</t>
  </si>
  <si>
    <t>20d 4h 38m 31s</t>
  </si>
  <si>
    <t>7d 22h 46m 37s</t>
  </si>
  <si>
    <t>6d 4h 1m 40s</t>
  </si>
  <si>
    <t>1d 1h 34m 28s</t>
  </si>
  <si>
    <t>20d 4h 59m 32s</t>
  </si>
  <si>
    <t>19d 0h 56m 42s</t>
  </si>
  <si>
    <t>1d 0h 41m 4s</t>
  </si>
  <si>
    <t>19d 0h 50m 48s</t>
  </si>
  <si>
    <t>12d 3h 26m 14s</t>
  </si>
  <si>
    <t>12d 3h 26m 46s</t>
  </si>
  <si>
    <t>4d 23h 32m 10s</t>
  </si>
  <si>
    <t>13d 1h 7m 2s</t>
  </si>
  <si>
    <t>20d 6h 26m 21s</t>
  </si>
  <si>
    <t>8d 5h 21m 55s</t>
  </si>
  <si>
    <t>13d 22h 46m 28s</t>
  </si>
  <si>
    <t>16d 1h 17m 40s</t>
  </si>
  <si>
    <t>14d 6h 10m 31s</t>
  </si>
  <si>
    <t>4d 23h 6m 48s</t>
  </si>
  <si>
    <t>1d 1h 34m 45s</t>
  </si>
  <si>
    <t>20d 23h 4m 56s</t>
  </si>
  <si>
    <t>19d 5h 23m 8s</t>
  </si>
  <si>
    <t>20d 23h 18m 1s</t>
  </si>
  <si>
    <t>14d 6h 14m 16s</t>
  </si>
  <si>
    <t>20d 23h 33m 6s</t>
  </si>
  <si>
    <t>5d 5h 48m 29s</t>
  </si>
  <si>
    <t>20d 23h 37m 44s</t>
  </si>
  <si>
    <t>15d 23h 13m 41s</t>
  </si>
  <si>
    <t>15d 23h 14m 2s</t>
  </si>
  <si>
    <t>14d 6h 17m 29s</t>
  </si>
  <si>
    <t>20d 22h 43m 44s</t>
  </si>
  <si>
    <t>21d 0h 16m 39s</t>
  </si>
  <si>
    <t>21d 0h 33m 18s</t>
  </si>
  <si>
    <t>21d 0h 50m 45s</t>
  </si>
  <si>
    <t>20d 1h 6m 46s</t>
  </si>
  <si>
    <t>1d 4h 17m 52s</t>
  </si>
  <si>
    <t>14d 22h 48m 24s</t>
  </si>
  <si>
    <t>1d 4h 40m 30s</t>
  </si>
  <si>
    <t>1d 5h 51m 16s</t>
  </si>
  <si>
    <t>7d 17h 48m 29s</t>
  </si>
  <si>
    <t>21d 2h 49m 53s</t>
  </si>
  <si>
    <t>14d 5h 9m 33s</t>
  </si>
  <si>
    <t>21d 3h 26m 0s</t>
  </si>
  <si>
    <t>21d 3h 31m 16s</t>
  </si>
  <si>
    <t>9d 4h 29m 20s</t>
  </si>
  <si>
    <t>9d 4h 33m 6s</t>
  </si>
  <si>
    <t>4d 23h 31m 36s</t>
  </si>
  <si>
    <t>21d 3h 8m 40s</t>
  </si>
  <si>
    <t>1h 11m 0s</t>
  </si>
  <si>
    <t>18d 1h 25m 23s</t>
  </si>
  <si>
    <t>1d 4h 53m 6s</t>
  </si>
  <si>
    <t>8d 5h 36m 43s</t>
  </si>
  <si>
    <t>21d 2h 40m 44s</t>
  </si>
  <si>
    <t>2h 0m 52s</t>
  </si>
  <si>
    <t>5d 3h 0m 9s</t>
  </si>
  <si>
    <t>13d 1h 43m 16s</t>
  </si>
  <si>
    <t>4d 23h 33m 20s</t>
  </si>
  <si>
    <t>21d 2h 49m 30s</t>
  </si>
  <si>
    <t>2h 9m 59s</t>
  </si>
  <si>
    <t>8d 5h 2m 17s</t>
  </si>
  <si>
    <t>2d 5h 39m 54s</t>
  </si>
  <si>
    <t>5d 21h 43m 18s</t>
  </si>
  <si>
    <t>12d 5h 43m 21s</t>
  </si>
  <si>
    <t>2d 1h 18m 7s</t>
  </si>
  <si>
    <t>12d 3h 35m 12s</t>
  </si>
  <si>
    <t>16d 3h 55m 48s</t>
  </si>
  <si>
    <t>2d 1h 18m 0s</t>
  </si>
  <si>
    <t>12d 3h 20m 13s</t>
  </si>
  <si>
    <t>21d 19h 33m 12s</t>
  </si>
  <si>
    <t>5h 23m 53s</t>
  </si>
  <si>
    <t>2d 1h 34m 55s</t>
  </si>
  <si>
    <t>1d 3h 41m 18s</t>
  </si>
  <si>
    <t>21d 22h 30m 15s</t>
  </si>
  <si>
    <t>22d 1h 34m 45s</t>
  </si>
  <si>
    <t>4d 23h 30m 12s</t>
  </si>
  <si>
    <t>5d 23h 2m 44s</t>
  </si>
  <si>
    <t>22d 1h 43m 36s</t>
  </si>
  <si>
    <t>16d 1h 16m 36s</t>
  </si>
  <si>
    <t>20d 0h 51m 48s</t>
  </si>
  <si>
    <t>6d 2h 5m 39s</t>
  </si>
  <si>
    <t>4d 22h 45m 30s</t>
  </si>
  <si>
    <t>18d 21h 51m 53s</t>
  </si>
  <si>
    <t>18d 2h 23m 39s</t>
  </si>
  <si>
    <t>18d 21h 52m 46s</t>
  </si>
  <si>
    <t>18d 2h 25m 8s</t>
  </si>
  <si>
    <t>22d 1h 19m 40s</t>
  </si>
  <si>
    <t>2h 9m 23s</t>
  </si>
  <si>
    <t>22d 3h 41m 33s</t>
  </si>
  <si>
    <t>5d 0h 18m 22s</t>
  </si>
  <si>
    <t>2d 1h 27m 9s</t>
  </si>
  <si>
    <t>2d 1h 27m 35s</t>
  </si>
  <si>
    <t>22d 2h 10m 30s</t>
  </si>
  <si>
    <t>2h 1m 39s</t>
  </si>
  <si>
    <t>22d 2h 8m 38s</t>
  </si>
  <si>
    <t>2h 3m 31s</t>
  </si>
  <si>
    <t>22d 2h 12m 42s</t>
  </si>
  <si>
    <t>1h 59m 28s</t>
  </si>
  <si>
    <t>1d 4h 19m 14s</t>
  </si>
  <si>
    <t>22d 4h 15m 3s</t>
  </si>
  <si>
    <t>1d 0h 11m 29s</t>
  </si>
  <si>
    <t>1d 4h 17m 27s</t>
  </si>
  <si>
    <t>3d 23h 31m 11s</t>
  </si>
  <si>
    <t>22d 4h 44m 37s</t>
  </si>
  <si>
    <t>22d 2h 32m 37s</t>
  </si>
  <si>
    <t>2h 15m 40s</t>
  </si>
  <si>
    <t>5d 23h 10m 0s</t>
  </si>
  <si>
    <t>22d 2h 52m 55s</t>
  </si>
  <si>
    <t>2h 4m 29s</t>
  </si>
  <si>
    <t>DGL-9067838</t>
  </si>
  <si>
    <t>6d 0h 57m 50s</t>
  </si>
  <si>
    <t>22d 5h 13m 0s</t>
  </si>
  <si>
    <t>5d 0h 32m 56s</t>
  </si>
  <si>
    <t>22d 5h 16m 25s</t>
  </si>
  <si>
    <t>4d 22h 13m 50s</t>
  </si>
  <si>
    <t>1d 0h 18m 23s</t>
  </si>
  <si>
    <t>12d 5h 44m 55s</t>
  </si>
  <si>
    <t>5d 1h 16m 15s</t>
  </si>
  <si>
    <t>2d 1h 43m 36s</t>
  </si>
  <si>
    <t>22d 6h 20m 9s</t>
  </si>
  <si>
    <t>22d 22h 20m 41s</t>
  </si>
  <si>
    <t>7d 5h 38m 29s</t>
  </si>
  <si>
    <t>7d 0h 18m 7s</t>
  </si>
  <si>
    <t>22d 23h 0m 27s</t>
  </si>
  <si>
    <t>22d 23h 11m 52s</t>
  </si>
  <si>
    <t>22d 23h 19m 31s</t>
  </si>
  <si>
    <t>22d 23h 19m 40s</t>
  </si>
  <si>
    <t>21d 6h 11m 24s</t>
  </si>
  <si>
    <t>22d 23h 34m 40s</t>
  </si>
  <si>
    <t>2d 3h 55m 11s</t>
  </si>
  <si>
    <t>2d 1h 22m 17s</t>
  </si>
  <si>
    <t>21d 5h 11m 17s</t>
  </si>
  <si>
    <t>21d 5h 19m 15s</t>
  </si>
  <si>
    <t>1d 4h 32m 28s</t>
  </si>
  <si>
    <t>14d 23h 12m 0s</t>
  </si>
  <si>
    <t>14d 23h 10m 10s</t>
  </si>
  <si>
    <t>6d 0h 17m 37s</t>
  </si>
  <si>
    <t>3d 22h 40m 51s</t>
  </si>
  <si>
    <t>22d 4h 45m 28s</t>
  </si>
  <si>
    <t>4d 23h 5m 19s</t>
  </si>
  <si>
    <t>23d 2h 47m 21s</t>
  </si>
  <si>
    <t>16d 1h 17m 15s</t>
  </si>
  <si>
    <t>DGL-9067835</t>
  </si>
  <si>
    <t>5d 3h 59m 0s</t>
  </si>
  <si>
    <t>5d 6h 8m 7s</t>
  </si>
  <si>
    <t>14d 22h 47m 31s</t>
  </si>
  <si>
    <t>21d 3h 38m 45s</t>
  </si>
  <si>
    <t>21d 4h 39m 51s</t>
  </si>
  <si>
    <t>2d 0h 4m 39s</t>
  </si>
  <si>
    <t>22d 5h 32m 50s</t>
  </si>
  <si>
    <t>14d 4h 51m 18s</t>
  </si>
  <si>
    <t>22d 5h 41m 39s</t>
  </si>
  <si>
    <t>1d 4h 33m 26s</t>
  </si>
  <si>
    <t>25d 16h 56m 43s</t>
  </si>
  <si>
    <t>5h 17m 5s</t>
  </si>
  <si>
    <t>1d 4h 30m 9s</t>
  </si>
  <si>
    <t>5d 5h 21m 43s</t>
  </si>
  <si>
    <t>25d 23h 17m 49s</t>
  </si>
  <si>
    <t>20d 4h 5m 5s</t>
  </si>
  <si>
    <t>5d 23h 23m 40s</t>
  </si>
  <si>
    <t>26d 0h 16m 8s</t>
  </si>
  <si>
    <t>21d 3h 48m 19s</t>
  </si>
  <si>
    <t>21d 5h 13m 42s</t>
  </si>
  <si>
    <t>23d 1h 17m 50s</t>
  </si>
  <si>
    <t>23d 3h 34m 44s</t>
  </si>
  <si>
    <t>2d 1h 17m 54s</t>
  </si>
  <si>
    <t>20d 0h 51m 57s</t>
  </si>
  <si>
    <t>16d 1h 16m 11s</t>
  </si>
  <si>
    <t>16d 1h 15m 41s</t>
  </si>
  <si>
    <t>13d 0h 17m 9s</t>
  </si>
  <si>
    <t>2d 1h 58m 21s</t>
  </si>
  <si>
    <t>23d 1h 8m 43s</t>
  </si>
  <si>
    <t>20d 23h 0m 42s</t>
  </si>
  <si>
    <t>22d 0h 6m 12s</t>
  </si>
  <si>
    <t>25d 22h 44m 9s</t>
  </si>
  <si>
    <t>25d 20h 18m 6s</t>
  </si>
  <si>
    <t>5h 32m 48s</t>
  </si>
  <si>
    <t>26d 2h 17m 5s</t>
  </si>
  <si>
    <t>25d 5h 2m 56s</t>
  </si>
  <si>
    <t>DGL-9067840</t>
  </si>
  <si>
    <t>18d 21h 57m 7s</t>
  </si>
  <si>
    <t>26d 2h 40m 41s</t>
  </si>
  <si>
    <t>25d 5h 2m 26s</t>
  </si>
  <si>
    <t>2d 1h 35m 58s</t>
  </si>
  <si>
    <t>2d 1h 35m 26s</t>
  </si>
  <si>
    <t>26d 3h 36m 48s</t>
  </si>
  <si>
    <t>2d 1h 37m 23s</t>
  </si>
  <si>
    <t>19d 3h 19m 38s</t>
  </si>
  <si>
    <t>26d 4h 2m 54s</t>
  </si>
  <si>
    <t>26d 4h 31m 13s</t>
  </si>
  <si>
    <t>26d 4h 37m 48s</t>
  </si>
  <si>
    <t>4d 2h 19m 16s</t>
  </si>
  <si>
    <t>13d 5h 8m 39s</t>
  </si>
  <si>
    <t>21d 3h 36m 10s</t>
  </si>
  <si>
    <t>18d 22h 35m 2s</t>
  </si>
  <si>
    <t>12d 3h 20m 48s</t>
  </si>
  <si>
    <t>16d 0h 44m 1s</t>
  </si>
  <si>
    <t>5d 0h 29m 4s</t>
  </si>
  <si>
    <t>14d 22h 46m 14s</t>
  </si>
  <si>
    <t>22d 23h 21m 18s</t>
  </si>
  <si>
    <t>1d 5h 57m 56s</t>
  </si>
  <si>
    <t>2d 3h 31m 32s</t>
  </si>
  <si>
    <t>26d 0h 33m 13s</t>
  </si>
  <si>
    <t>1d 4h 17m 59s</t>
  </si>
  <si>
    <t>2d 1h 17m 49s</t>
  </si>
  <si>
    <t>5d 3h 57m 49s</t>
  </si>
  <si>
    <t>1d 5h 49m 17s</t>
  </si>
  <si>
    <t>22d 23h 14m 59s</t>
  </si>
  <si>
    <t>6d 6h 43m 2s</t>
  </si>
  <si>
    <t>27d 0h 53m 32s</t>
  </si>
  <si>
    <t>21d 22h 27m 13s</t>
  </si>
  <si>
    <t>25d 5h 3m 19s</t>
  </si>
  <si>
    <t>9d 5h 2m 3s</t>
  </si>
  <si>
    <t>1d 3h 41m 58s</t>
  </si>
  <si>
    <t>5d 3h 56m 7s</t>
  </si>
  <si>
    <t>22d 23h 23m 6s</t>
  </si>
  <si>
    <t>4d 23h 5m 1s</t>
  </si>
  <si>
    <t>1d 3h 51m 35s</t>
  </si>
  <si>
    <t>20d 0h 51m 49s</t>
  </si>
  <si>
    <t>4d 23h 3m 58s</t>
  </si>
  <si>
    <t>27d 4h 44m 35s</t>
  </si>
  <si>
    <t>15h 13m 50s</t>
  </si>
  <si>
    <t>27d 4h 53m 36s</t>
  </si>
  <si>
    <t>25d 1h 51m 34s</t>
  </si>
  <si>
    <t>20d 0h 57m 31s</t>
  </si>
  <si>
    <t>27d 5h 27m 21s</t>
  </si>
  <si>
    <t>4d 2h 58m 4s</t>
  </si>
  <si>
    <t>20d 0h 52m 18s</t>
  </si>
  <si>
    <t>27d 16h 6m 23s</t>
  </si>
  <si>
    <t>5h 17m 53s</t>
  </si>
  <si>
    <t>5d 23h 35m 5s</t>
  </si>
  <si>
    <t>1d 6h 10m 18s</t>
  </si>
  <si>
    <t>2d 3h 44m 22s</t>
  </si>
  <si>
    <t>21d 22h 30m 11s</t>
  </si>
  <si>
    <t>2d 3h 44m 37s</t>
  </si>
  <si>
    <t>22d 4h 42m 8s</t>
  </si>
  <si>
    <t>9d 1h 51m 57s</t>
  </si>
  <si>
    <t>26d 0h 51m 21s</t>
  </si>
  <si>
    <t>7d 3h 53m 37s</t>
  </si>
  <si>
    <t>28d 0h 38m 37s</t>
  </si>
  <si>
    <t>26d 22h 44m 53s</t>
  </si>
  <si>
    <t>25d 1h 43m 40s</t>
  </si>
  <si>
    <t>26d 1h 31m 39s</t>
  </si>
  <si>
    <t>9d 5h 2m 47s</t>
  </si>
  <si>
    <t>2d 3h 45m 24s</t>
  </si>
  <si>
    <t>14d 2h 44m 21s</t>
  </si>
  <si>
    <t>5d 21h 40m 9s</t>
  </si>
  <si>
    <t>28d 3h 33m 53s</t>
  </si>
  <si>
    <t>12d 5h 17m 5s</t>
  </si>
  <si>
    <t>26d 4h 33m 48s</t>
  </si>
  <si>
    <t>28d 4h 1m 45s</t>
  </si>
  <si>
    <t>26d 1h 34m 12s</t>
  </si>
  <si>
    <t>1d 4h 32m 54s</t>
  </si>
  <si>
    <t>4d 22h 2m 3s</t>
  </si>
  <si>
    <t>2d 1h 27m 54s</t>
  </si>
  <si>
    <t>12d 23h 36m 11s</t>
  </si>
  <si>
    <t>28d 5h 17m 5s</t>
  </si>
  <si>
    <t>21d 23h 1m 45s</t>
  </si>
  <si>
    <t>13d 23h 53m 36s</t>
  </si>
  <si>
    <t>28d 6h 0m 29s</t>
  </si>
  <si>
    <t>7d 4h 4m 55s</t>
  </si>
  <si>
    <t>28d 6h 16m 23s</t>
  </si>
  <si>
    <t>22d 23h 3m 57s</t>
  </si>
  <si>
    <t>22d 23h 3m 30s</t>
  </si>
  <si>
    <t>26d 0h 47m 35s</t>
  </si>
  <si>
    <t>22d 23h 12m 10s</t>
  </si>
  <si>
    <t>26d 1h 35m 9s</t>
  </si>
  <si>
    <t>21d 5h 25m 5s</t>
  </si>
  <si>
    <t>21d 4h 40m 25s</t>
  </si>
  <si>
    <t>1d 4h 29m 43s</t>
  </si>
  <si>
    <t>21d 5h 32m 54s</t>
  </si>
  <si>
    <t>26d 1h 26m 0s</t>
  </si>
  <si>
    <t>17d 23h 28m 11s</t>
  </si>
  <si>
    <t>2d 1h 35m 23s</t>
  </si>
  <si>
    <t>29d 4h 11m 51s</t>
  </si>
  <si>
    <t>21d 1h 2m 59s</t>
  </si>
  <si>
    <t>21d 5h 24m 34s</t>
  </si>
  <si>
    <t>5d 0h 17m 35s</t>
  </si>
  <si>
    <t>25d 23h 35m 6s</t>
  </si>
  <si>
    <t>1d 4h 53m 40s</t>
  </si>
  <si>
    <t>12d 23h 18m 18s</t>
  </si>
  <si>
    <t>21d 22h 26m 16s</t>
  </si>
  <si>
    <t>29d 6h 9m 52s</t>
  </si>
  <si>
    <t>29d 22h 20m 53s</t>
  </si>
  <si>
    <t>12d 23h 20m 45s</t>
  </si>
  <si>
    <t>29d 22h 29m 11s</t>
  </si>
  <si>
    <t>14d 5h 5m 34s</t>
  </si>
  <si>
    <t>5d 23h 46m 36s</t>
  </si>
  <si>
    <t>21d 23h 3m 50s</t>
  </si>
  <si>
    <t>2d 1h 35m 56s</t>
  </si>
  <si>
    <t>2d 1h 36m 25s</t>
  </si>
  <si>
    <t>2d 1h 30m 51s</t>
  </si>
  <si>
    <t>6d 0h 15m 40s</t>
  </si>
  <si>
    <t>28d 3h 51m 42s</t>
  </si>
  <si>
    <t>20d 0h 50m 40s</t>
  </si>
  <si>
    <t>30d 1h 45m 43s</t>
  </si>
  <si>
    <t>22d 4h 40m 52s</t>
  </si>
  <si>
    <t>16d 3h 45m 32s</t>
  </si>
  <si>
    <t>5d 22h 20m 35s</t>
  </si>
  <si>
    <t>28d 4h 26m 28s</t>
  </si>
  <si>
    <t>5d 22h 19m 55s</t>
  </si>
  <si>
    <t>28d 22h 35m 18s</t>
  </si>
  <si>
    <t>27d 4h 42m 0s</t>
  </si>
  <si>
    <t>12d 23h 39m 0s</t>
  </si>
  <si>
    <t>30d 4h 30m 35s</t>
  </si>
  <si>
    <t>20d 2h 50m 2s</t>
  </si>
  <si>
    <t>5d 2h 31m 54s</t>
  </si>
  <si>
    <t>29d 5h 50m 11s</t>
  </si>
  <si>
    <t>6d 2h 1m 38s</t>
  </si>
  <si>
    <t>29d 22h 42m 49s</t>
  </si>
  <si>
    <t>26d 4h 30m 13s</t>
  </si>
  <si>
    <t>12d 23h 27m 23s</t>
  </si>
  <si>
    <t>8d 5h 27m 15s</t>
  </si>
  <si>
    <t>2d 6h 27m 12s</t>
  </si>
  <si>
    <t>32d 20h 1m 33s</t>
  </si>
  <si>
    <t>2h 14m 16s</t>
  </si>
  <si>
    <t>2d 1h 40m 15s</t>
  </si>
  <si>
    <t>4d 23h 10m 27s</t>
  </si>
  <si>
    <t>2d 1h 27m 23s</t>
  </si>
  <si>
    <t>26d 4h 15m 40s</t>
  </si>
  <si>
    <t>26d 4h 15m 19s</t>
  </si>
  <si>
    <t>14d 4h 48m 34s</t>
  </si>
  <si>
    <t>2d 1h 30m 17s</t>
  </si>
  <si>
    <t>16d 3h 48m 49s</t>
  </si>
  <si>
    <t>26d 5h 29m 51s</t>
  </si>
  <si>
    <t>30d 4h 10m 3s</t>
  </si>
  <si>
    <t>12d 23h 21m 26s</t>
  </si>
  <si>
    <t>5d 21h 42m 40s</t>
  </si>
  <si>
    <t>27d 4h 54m 36s</t>
  </si>
  <si>
    <t>33d 1h 37m 45s</t>
  </si>
  <si>
    <t>22d 23h 8m 41s</t>
  </si>
  <si>
    <t>6d 0h 45m 54s</t>
  </si>
  <si>
    <t>25d 22h 14m 55s</t>
  </si>
  <si>
    <t>33d 3h 7m 54s</t>
  </si>
  <si>
    <t>25d 5h 4m 50s</t>
  </si>
  <si>
    <t>27d 4h 53m 40s</t>
  </si>
  <si>
    <t>25d 5h 6m 4s</t>
  </si>
  <si>
    <t>5d 0h 33m 37s</t>
  </si>
  <si>
    <t>26d 0h 52m 24s</t>
  </si>
  <si>
    <t>26d 1h 31m 18s</t>
  </si>
  <si>
    <t>26d 4h 34m 37s</t>
  </si>
  <si>
    <t>27d 23h 37m 21s</t>
  </si>
  <si>
    <t>22d 23h 9m 13s</t>
  </si>
  <si>
    <t>27d 23h 37m 2s</t>
  </si>
  <si>
    <t>18d 21h 52m 20s</t>
  </si>
  <si>
    <t>15d 1h 39m 54s</t>
  </si>
  <si>
    <t>21d 5h 25m 37s</t>
  </si>
  <si>
    <t>29d 3h 8m 34s</t>
  </si>
  <si>
    <t>26d 1h 30m 20s</t>
  </si>
  <si>
    <t>29d 4h 21m 10s</t>
  </si>
  <si>
    <t>12d 23h 22m 13s</t>
  </si>
  <si>
    <t>12d 23h 22m 37s</t>
  </si>
  <si>
    <t>26d 0h 52m 46s</t>
  </si>
  <si>
    <t>22d 23h 11m 44s</t>
  </si>
  <si>
    <t>13d 0h 19m 48s</t>
  </si>
  <si>
    <t>20d 0h 51m 7s</t>
  </si>
  <si>
    <t>12d 23h 38m 22s</t>
  </si>
  <si>
    <t>DMI-9078360</t>
  </si>
  <si>
    <t>33d 23h 43m 17s</t>
  </si>
  <si>
    <t>25d 3h 54m 54s</t>
  </si>
  <si>
    <t>25d 3h 53m 9s</t>
  </si>
  <si>
    <t>25d 3h 51m 13s</t>
  </si>
  <si>
    <t>5d 1h 7m 17s</t>
  </si>
  <si>
    <t>16d 3h 45m 0s</t>
  </si>
  <si>
    <t>26d 0h 53m 35s</t>
  </si>
  <si>
    <t>18d 22h 52m 44s</t>
  </si>
  <si>
    <t>26d 1h 32m 22s</t>
  </si>
  <si>
    <t>22d 23h 11m 12s</t>
  </si>
  <si>
    <t>27d 3h 47m 40s</t>
  </si>
  <si>
    <t>12d 4h 41m 13s</t>
  </si>
  <si>
    <t>16d 1h 7m 8s</t>
  </si>
  <si>
    <t>25d 22h 55m 47s</t>
  </si>
  <si>
    <t>1h 58m 21s</t>
  </si>
  <si>
    <t>12d 5h 12m 58s</t>
  </si>
  <si>
    <t>19d 23h 10m 45s</t>
  </si>
  <si>
    <t>34d 23h 8m 14s</t>
  </si>
  <si>
    <t>1d 22h 43m 0s</t>
  </si>
  <si>
    <t>27d 4h 49m 16s</t>
  </si>
  <si>
    <t>14d 23h 16m 20s</t>
  </si>
  <si>
    <t>26d 3h 3m 14s</t>
  </si>
  <si>
    <t>12d 23h 53m 2s</t>
  </si>
  <si>
    <t>27d 3h 50m 55s</t>
  </si>
  <si>
    <t>34d 18h 40m 0s</t>
  </si>
  <si>
    <t>4h 54m 40s</t>
  </si>
  <si>
    <t>19d 5h 34m 49s</t>
  </si>
  <si>
    <t>5d 0h 32m 15s</t>
  </si>
  <si>
    <t>28d 3h 38m 46s</t>
  </si>
  <si>
    <t>4d 23h 2m 52s</t>
  </si>
  <si>
    <t>2d 1h 33m 34s</t>
  </si>
  <si>
    <t>35d 1h 10m 58s</t>
  </si>
  <si>
    <t>35d 1h 15m 50s</t>
  </si>
  <si>
    <t>19d 23h 8m 54s</t>
  </si>
  <si>
    <t>19d 23h 8m 21s</t>
  </si>
  <si>
    <t>27d 3h 49m 50s</t>
  </si>
  <si>
    <t>12d 23h 39m 35s</t>
  </si>
  <si>
    <t>6d 0h 13m 1s</t>
  </si>
  <si>
    <t>35d 3h 4m 21s</t>
  </si>
  <si>
    <t>32d 1h 48m 2s</t>
  </si>
  <si>
    <t>20d 1h 49m 40s</t>
  </si>
  <si>
    <t>35d 3h 28m 33s</t>
  </si>
  <si>
    <t>1d 4h 31m 0s</t>
  </si>
  <si>
    <t>32d 23h 46m 20s</t>
  </si>
  <si>
    <t>2h 21m 2s</t>
  </si>
  <si>
    <t>21d 22h 55m 8s</t>
  </si>
  <si>
    <t>2d 6h 12m 31s</t>
  </si>
  <si>
    <t>29d 1h 17m 55s</t>
  </si>
  <si>
    <t>2d 1h 21m 43s</t>
  </si>
  <si>
    <t>26d 0h 12m 19s</t>
  </si>
  <si>
    <t>26d 3h 23m 51s</t>
  </si>
  <si>
    <t>29d 23h 1m 10s</t>
  </si>
  <si>
    <t>2h 22m 16s</t>
  </si>
  <si>
    <t>33d 23h 16m 31s</t>
  </si>
  <si>
    <t>12d 23h 36m 58s</t>
  </si>
  <si>
    <t>12d 23h 26m 33s</t>
  </si>
  <si>
    <t>35d 5h 44m 30s</t>
  </si>
  <si>
    <t>1d 4h 30m 11s</t>
  </si>
  <si>
    <t>15d 1h 38m 35s</t>
  </si>
  <si>
    <t>19d 23h 6m 34s</t>
  </si>
  <si>
    <t>33d 2h 3m 57s</t>
  </si>
  <si>
    <t>21d 23h 55m 21s</t>
  </si>
  <si>
    <t>1d 6h 13m 55s</t>
  </si>
  <si>
    <t>4d 22h 7m 55s</t>
  </si>
  <si>
    <t>1d 6h 13m 10s</t>
  </si>
  <si>
    <t>12d 23h 46m 23s</t>
  </si>
  <si>
    <t>12d 23h 48m 17s</t>
  </si>
  <si>
    <t>12d 23h 49m 29s</t>
  </si>
  <si>
    <t>14d 4h 49m 45s</t>
  </si>
  <si>
    <t>1d 23h 59m 54s</t>
  </si>
  <si>
    <t>36d 1h 16m 23s</t>
  </si>
  <si>
    <t>11d 1h 35m 53s</t>
  </si>
  <si>
    <t>22d 0h 29m 26s</t>
  </si>
  <si>
    <t>26d 4h 31m 35s</t>
  </si>
  <si>
    <t>36d 1h 47m 25s</t>
  </si>
  <si>
    <t>12d 23h 52m 7s</t>
  </si>
  <si>
    <t>28d 22h 32m 30s</t>
  </si>
  <si>
    <t>26d 4h 24m 49s</t>
  </si>
  <si>
    <t>26d 4h 24m 25s</t>
  </si>
  <si>
    <t>1d 4h 29m 11s</t>
  </si>
  <si>
    <t>36d 4h 23m 14s</t>
  </si>
  <si>
    <t>5d 1h 16m 49s</t>
  </si>
  <si>
    <t>35d 22h 46m 17s</t>
  </si>
  <si>
    <t>35d 5h 32m 29s</t>
  </si>
  <si>
    <t>12d 23h 28m 29s</t>
  </si>
  <si>
    <t>36d 5h 5m 46s</t>
  </si>
  <si>
    <t>2d 1h 32m 56s</t>
  </si>
  <si>
    <t>33d 4h 5m 50s</t>
  </si>
  <si>
    <t>2d 3h 54m 44s</t>
  </si>
  <si>
    <t>36d 5h 44m 16s</t>
  </si>
  <si>
    <t>2d 1h 28m 56s</t>
  </si>
  <si>
    <t>28d 22h 13m 42s</t>
  </si>
  <si>
    <t>30d 1h 17m 23s</t>
  </si>
  <si>
    <t>16d 3h 49m 11s</t>
  </si>
  <si>
    <t>27d 4h 50m 27s</t>
  </si>
  <si>
    <t>33d 4h 6m 24s</t>
  </si>
  <si>
    <t>27d 4h 43m 24s</t>
  </si>
  <si>
    <t>3d 22h 39m 51s</t>
  </si>
  <si>
    <t>33d 1h 34m 15s</t>
  </si>
  <si>
    <t>33d 21h 15m 12s</t>
  </si>
  <si>
    <t>26d 4h 14m 0s</t>
  </si>
  <si>
    <t>22d 23h 13m 52s</t>
  </si>
  <si>
    <t>30d 0h 42m 11s</t>
  </si>
  <si>
    <t>12d 23h 34m 24s</t>
  </si>
  <si>
    <t>8d 5h 37m 33s</t>
  </si>
  <si>
    <t>23d 6h 57m 28s</t>
  </si>
  <si>
    <t>22d 23h 57m 3s</t>
  </si>
  <si>
    <t>37d 2h 17m 11s</t>
  </si>
  <si>
    <t>19d 22h 54m 20s</t>
  </si>
  <si>
    <t>35d 19h 17m 50s</t>
  </si>
  <si>
    <t>33d 1h 49m 9s</t>
  </si>
  <si>
    <t>28d 5h 16m 50s</t>
  </si>
  <si>
    <t>12d 23h 29m 17s</t>
  </si>
  <si>
    <t>23d 1h 7m 34s</t>
  </si>
  <si>
    <t>33d 2h 0m 39s</t>
  </si>
  <si>
    <t>32d 23h 5m 24s</t>
  </si>
  <si>
    <t>30d 4h 46m 1s</t>
  </si>
  <si>
    <t>21d 23h 19m 54s</t>
  </si>
  <si>
    <t>30d 4h 50m 25s</t>
  </si>
  <si>
    <t>16d 3h 45m 56s</t>
  </si>
  <si>
    <t>16d 3h 53m 7s</t>
  </si>
  <si>
    <t>36d 2h 8m 35s</t>
  </si>
  <si>
    <t>26d 1h 29m 36s</t>
  </si>
  <si>
    <t>29d 23h 39m 53s</t>
  </si>
  <si>
    <t>21d 5h 12m 6s</t>
  </si>
  <si>
    <t>12d 23h 18m 51s</t>
  </si>
  <si>
    <t>11d 21h 34m 7s</t>
  </si>
  <si>
    <t>30d 4h 51m 45s</t>
  </si>
  <si>
    <t>33d 4h 52m 4s</t>
  </si>
  <si>
    <t>33d 4h 7m 14s</t>
  </si>
  <si>
    <t>33d 23h 16m 10s</t>
  </si>
  <si>
    <t>36d 2h 0m 33s</t>
  </si>
  <si>
    <t>36d 1h 47m 51s</t>
  </si>
  <si>
    <t>30d 4h 48m 13s</t>
  </si>
  <si>
    <t>13d 0h 17m 34s</t>
  </si>
  <si>
    <t>29d 23h 41m 57s</t>
  </si>
  <si>
    <t>29d 23h 47m 54s</t>
  </si>
  <si>
    <t>2d 1h 42m 11s</t>
  </si>
  <si>
    <t>36d 4h 26m 29s</t>
  </si>
  <si>
    <t>2d 1h 34m 24s</t>
  </si>
  <si>
    <t>39d 23h 9m 58s</t>
  </si>
  <si>
    <t>2d 1h 29m 34s</t>
  </si>
  <si>
    <t>2d 1h 31m 49s</t>
  </si>
  <si>
    <t>39d 23h 40m 11s</t>
  </si>
  <si>
    <t>2d 1h 33m 24s</t>
  </si>
  <si>
    <t>39d 23h 51m 21s</t>
  </si>
  <si>
    <t>28d 3h 35m 14s</t>
  </si>
  <si>
    <t>12d 3h 36m 48s</t>
  </si>
  <si>
    <t>2d 1h 28m 29s</t>
  </si>
  <si>
    <t>12d 5h 10m 28s</t>
  </si>
  <si>
    <t>35d 5h 58m 45s</t>
  </si>
  <si>
    <t>40d 1h 29m 26s</t>
  </si>
  <si>
    <t>36d 1h 27m 17s</t>
  </si>
  <si>
    <t>30d 4h 52m 12s</t>
  </si>
  <si>
    <t>39d 21h 58m 32s</t>
  </si>
  <si>
    <t>26d 4h 38m 32s</t>
  </si>
  <si>
    <t>12d 23h 33m 53s</t>
  </si>
  <si>
    <t>35d 5h 55m 33s</t>
  </si>
  <si>
    <t>36d 0h 47m 16s</t>
  </si>
  <si>
    <t>18d 23h 22m 1s</t>
  </si>
  <si>
    <t>6d 0h 58m 44s</t>
  </si>
  <si>
    <t>12d 5h 14m 3s</t>
  </si>
  <si>
    <t>8d 5h 32m 19s</t>
  </si>
  <si>
    <t>19d 4h 58m 2s</t>
  </si>
  <si>
    <t>19d 22h 46m 58s</t>
  </si>
  <si>
    <t>23h 40m 29s</t>
  </si>
  <si>
    <t>34d 3h 51m 15s</t>
  </si>
  <si>
    <t>30d 1h 19m 25s</t>
  </si>
  <si>
    <t>19d 23h 1m 2s</t>
  </si>
  <si>
    <t>36d 0h 46m 6s</t>
  </si>
  <si>
    <t>36d 4h 50m 16s</t>
  </si>
  <si>
    <t>39d 21h 59m 1s</t>
  </si>
  <si>
    <t>36d 1h 28m 15s</t>
  </si>
  <si>
    <t>36d 2h 0m 13s</t>
  </si>
  <si>
    <t>33d 4h 4m 58s</t>
  </si>
  <si>
    <t>13d 23h 23m 39s</t>
  </si>
  <si>
    <t>34d 5h 26m 9s</t>
  </si>
  <si>
    <t>18d 23h 43m 40s</t>
  </si>
  <si>
    <t>18d 23h 43m 30s</t>
  </si>
  <si>
    <t>30d 1h 22m 51s</t>
  </si>
  <si>
    <t>5d 21h 39m 40s</t>
  </si>
  <si>
    <t>14d 22h 54m 47s</t>
  </si>
  <si>
    <t>19d 22h 53m 38s</t>
  </si>
  <si>
    <t>41d 3h 34m 24s</t>
  </si>
  <si>
    <t>41d 4h 26m 44s</t>
  </si>
  <si>
    <t>22d 4h 31m 22s</t>
  </si>
  <si>
    <t>29d 1h 22m 34s</t>
  </si>
  <si>
    <t>29d 1h 21m 51s</t>
  </si>
  <si>
    <t>7d 0h 20m 4s</t>
  </si>
  <si>
    <t>29d 3h 51m 23s</t>
  </si>
  <si>
    <t>1d 4h 25m 1s</t>
  </si>
  <si>
    <t>27d 23h 44m 53s</t>
  </si>
  <si>
    <t>5d 0h 47m 23s</t>
  </si>
  <si>
    <t>6d 15h 37m 39s</t>
  </si>
  <si>
    <t>41d 5h 49m 12s</t>
  </si>
  <si>
    <t>35d 2h 6m 43s</t>
  </si>
  <si>
    <t>26d 2h 41m 20s</t>
  </si>
  <si>
    <t>29d 0h 44m 39s</t>
  </si>
  <si>
    <t>21d 4h 33m 8s</t>
  </si>
  <si>
    <t>4d 2h 30m 6s</t>
  </si>
  <si>
    <t>35d 1h 40m 23s</t>
  </si>
  <si>
    <t>42d 0h 31m 22s</t>
  </si>
  <si>
    <t>4d 2h 18m 30s</t>
  </si>
  <si>
    <t>4d 2h 17m 50s</t>
  </si>
  <si>
    <t>28d 1h 15m 2s</t>
  </si>
  <si>
    <t>2h 17m 20s</t>
  </si>
  <si>
    <t>37d 4h 39m 14s</t>
  </si>
  <si>
    <t>42d 1h 44m 7s</t>
  </si>
  <si>
    <t>4d 23h 7m 36s</t>
  </si>
  <si>
    <t>6d 0h 12m 18s</t>
  </si>
  <si>
    <t>21d 23h 53m 14s</t>
  </si>
  <si>
    <t>6d 0h 59m 37s</t>
  </si>
  <si>
    <t>36d 5h 50m 29s</t>
  </si>
  <si>
    <t>30d 1h 17m 43s</t>
  </si>
  <si>
    <t>2d 1h 37m 11s</t>
  </si>
  <si>
    <t>12d 3h 34m 14s</t>
  </si>
  <si>
    <t>21d 23h 30m 15s</t>
  </si>
  <si>
    <t>4d 23h 33m 50s</t>
  </si>
  <si>
    <t>23d 0h 53m 41s</t>
  </si>
  <si>
    <t>35d 2h 7m 24s</t>
  </si>
  <si>
    <t>30d 1h 21m 30s</t>
  </si>
  <si>
    <t>5d 20h 51m 13s</t>
  </si>
  <si>
    <t>2h 18m 13s</t>
  </si>
  <si>
    <t>4d 23h 26m 9s</t>
  </si>
  <si>
    <t>43d 2h 52m 57s</t>
  </si>
  <si>
    <t>5d 0h 16m 30s</t>
  </si>
  <si>
    <t>43d 5h 47m 43s</t>
  </si>
  <si>
    <t>12d 23h 50m 43s</t>
  </si>
  <si>
    <t>30d 1h 24m 8s</t>
  </si>
  <si>
    <t>35d 2h 34m 11s</t>
  </si>
  <si>
    <t>34d 23h 18m 2s</t>
  </si>
  <si>
    <t>19d 22h 55m 53s</t>
  </si>
  <si>
    <t>5d 0h 4m 30s</t>
  </si>
  <si>
    <t>23d 0h 4m 20s</t>
  </si>
  <si>
    <t>5d 0h 29m 55s</t>
  </si>
  <si>
    <t>5d 0h 49m 32s</t>
  </si>
  <si>
    <t>44d 0h 11m 13s</t>
  </si>
  <si>
    <t>19d 22h 58m 51s</t>
  </si>
  <si>
    <t>19d 22h 58m 17s</t>
  </si>
  <si>
    <t>40d 2h 42m 37s</t>
  </si>
  <si>
    <t>40d 0h 17m 21s</t>
  </si>
  <si>
    <t>39d 22h 38m 32s</t>
  </si>
  <si>
    <t>19d 22h 57m 9s</t>
  </si>
  <si>
    <t>12d 23h 31m 52s</t>
  </si>
  <si>
    <t>29d 0h 41m 32s</t>
  </si>
  <si>
    <t>1d 4h 11m 52s</t>
  </si>
  <si>
    <t>44d 0h 56m 53s</t>
  </si>
  <si>
    <t>23d 0h 19m 13s</t>
  </si>
  <si>
    <t>30d 1h 18m 15s</t>
  </si>
  <si>
    <t>22d 22h 3m 55s</t>
  </si>
  <si>
    <t>32d 1h 43m 47s</t>
  </si>
  <si>
    <t>23d 0h 15m 8s</t>
  </si>
  <si>
    <t>29d 5h 56m 3s</t>
  </si>
  <si>
    <t>12d 23h 40m 50s</t>
  </si>
  <si>
    <t>12d 23h 40m 13s</t>
  </si>
  <si>
    <t>2d 0h 1m 24s</t>
  </si>
  <si>
    <t>1d 4h 28m 29s</t>
  </si>
  <si>
    <t>1d 1h 39m 45s</t>
  </si>
  <si>
    <t>19d 22h 57m 7s</t>
  </si>
  <si>
    <t>26d 0h 28m 40s</t>
  </si>
  <si>
    <t>26d 3h 41m 11s</t>
  </si>
  <si>
    <t>12d 23h 31m 12s</t>
  </si>
  <si>
    <t>37d 4h 29m 0s</t>
  </si>
  <si>
    <t>18d 23h 21m 43s</t>
  </si>
  <si>
    <t>35d 1h 39m 35s</t>
  </si>
  <si>
    <t>12d 4h 43m 6s</t>
  </si>
  <si>
    <t>1d 4h 19m 3s</t>
  </si>
  <si>
    <t>23d 0h 13m 37s</t>
  </si>
  <si>
    <t>6d 0h 14m 25s</t>
  </si>
  <si>
    <t>5d 0h 48m 24s</t>
  </si>
  <si>
    <t>2d 1h 25m 25s</t>
  </si>
  <si>
    <t>46d 23h 43m 10s</t>
  </si>
  <si>
    <t>29d 5h 58m 19s</t>
  </si>
  <si>
    <t>47d 1h 48m 33s</t>
  </si>
  <si>
    <t>42d 5h 6m 59s</t>
  </si>
  <si>
    <t>19d 22h 49m 52s</t>
  </si>
  <si>
    <t>37d 1h 34m 40s</t>
  </si>
  <si>
    <t>35d 0h 50m 30s</t>
  </si>
  <si>
    <t>44d 5h 12m 29s</t>
  </si>
  <si>
    <t>29d 5h 59m 5s</t>
  </si>
  <si>
    <t>47d 23h 30m 44s</t>
  </si>
  <si>
    <t>41d 5h 59m 10s</t>
  </si>
  <si>
    <t>19d 22h 52m 56s</t>
  </si>
  <si>
    <t>47d 23h 46m 20s</t>
  </si>
  <si>
    <t>47d 0h 58m 4s</t>
  </si>
  <si>
    <t>40d 4h 11m 16s</t>
  </si>
  <si>
    <t>40d 4h 13m 55s</t>
  </si>
  <si>
    <t>2d 1h 34m 56s</t>
  </si>
  <si>
    <t>48d 0h 30m 37s</t>
  </si>
  <si>
    <t>37d 2h 43m 23s</t>
  </si>
  <si>
    <t>30d 1h 26m 51s</t>
  </si>
  <si>
    <t>12d 23h 32m 38s</t>
  </si>
  <si>
    <t>30d 1h 27m 33s</t>
  </si>
  <si>
    <t>2d 1h 33m 53s</t>
  </si>
  <si>
    <t>48d 4h 28m 18s</t>
  </si>
  <si>
    <t>36d 3h 43m 44s</t>
  </si>
  <si>
    <t>22d 23h 52m 12s</t>
  </si>
  <si>
    <t>23d 6h 47m 2s</t>
  </si>
  <si>
    <t>12d 23h 43m 50s</t>
  </si>
  <si>
    <t>26d 2h 25m 31s</t>
  </si>
  <si>
    <t>46d 5h 48m 20s</t>
  </si>
  <si>
    <t>37d 1h 53m 35s</t>
  </si>
  <si>
    <t>46d 4h 17m 15s</t>
  </si>
  <si>
    <t>46d 4h 37m 30s</t>
  </si>
  <si>
    <t>12d 23h 44m 57s</t>
  </si>
  <si>
    <t>46d 3h 44m 33s</t>
  </si>
  <si>
    <t>37d 4h 31m 30s</t>
  </si>
  <si>
    <t>48d 23h 24m 48s</t>
  </si>
  <si>
    <t>2d 1h 43m 4s</t>
  </si>
  <si>
    <t>1d 6h 9m 39s</t>
  </si>
  <si>
    <t>41d 22h 46m 43s</t>
  </si>
  <si>
    <t>1d 0h 20m 5s</t>
  </si>
  <si>
    <t>46d 5h 53m 14s</t>
  </si>
  <si>
    <t>12d 23h 19m 38s</t>
  </si>
  <si>
    <t>49d 0h 51m 13s</t>
  </si>
  <si>
    <t>12d 23h 23m 52s</t>
  </si>
  <si>
    <t>DGL-9067834</t>
  </si>
  <si>
    <t>2d 1h 37m 44s</t>
  </si>
  <si>
    <t>47d 22h 49m 8s</t>
  </si>
  <si>
    <t>34d 23h 17m 13s</t>
  </si>
  <si>
    <t>12d 23h 23m 32s</t>
  </si>
  <si>
    <t>47d 4h 7m 16s</t>
  </si>
  <si>
    <t>23d 6h 45m 46s</t>
  </si>
  <si>
    <t>35d 2h 18m 6s</t>
  </si>
  <si>
    <t>14d 22h 53m 49s</t>
  </si>
  <si>
    <t>48d 5h 33m 48s</t>
  </si>
  <si>
    <t>47d 23h 51m 51s</t>
  </si>
  <si>
    <t>12d 23h 42m 30s</t>
  </si>
  <si>
    <t>30d 1h 41m 39s</t>
  </si>
  <si>
    <t>48d 5h 10m 46s</t>
  </si>
  <si>
    <t>22d 23h 50m 59s</t>
  </si>
  <si>
    <t>13d 5h 3m 31s</t>
  </si>
  <si>
    <t>36d 3h 57m 20s</t>
  </si>
  <si>
    <t>44d 4h 39m 24s</t>
  </si>
  <si>
    <t>42d 5h 4m 5s</t>
  </si>
  <si>
    <t>42d 5h 4m 40s</t>
  </si>
  <si>
    <t>30d 1h 55m 27s</t>
  </si>
  <si>
    <t>22d 23h 54m 12s</t>
  </si>
  <si>
    <t>35d 2h 14m 53s</t>
  </si>
  <si>
    <t>8d 5h 28m 39s</t>
  </si>
  <si>
    <t>22d 23h 54m 57s</t>
  </si>
  <si>
    <t>30d 1h 14m 54s</t>
  </si>
  <si>
    <t>45d 6h 25m 15s</t>
  </si>
  <si>
    <t>22d 23h 53m 33s</t>
  </si>
  <si>
    <t>12d 23h 25m 36s</t>
  </si>
  <si>
    <t>30d 1h 17m 9s</t>
  </si>
  <si>
    <t>35d 2h 29m 47s</t>
  </si>
  <si>
    <t>12d 23h 29m 56s</t>
  </si>
  <si>
    <t>30d 1h 18m 50s</t>
  </si>
  <si>
    <t>11d 21h 35m 18s</t>
  </si>
  <si>
    <t>36d 4h 1m 56s</t>
  </si>
  <si>
    <t>43d 5h 52m 46s</t>
  </si>
  <si>
    <t>4d 23h 24m 20s</t>
  </si>
  <si>
    <t>41d 23h 2m 37s</t>
  </si>
  <si>
    <t>36d 4h 21m 25s</t>
  </si>
  <si>
    <t>37d 4h 42m 21s</t>
  </si>
  <si>
    <t>37d 4h 32m 57s</t>
  </si>
  <si>
    <t>47d 4h 16m 42s</t>
  </si>
  <si>
    <t>21d 23h 18m 24s</t>
  </si>
  <si>
    <t>23d 0h 6m 33s</t>
  </si>
  <si>
    <t>47d 4h 2m 46s</t>
  </si>
  <si>
    <t>22d 23h 56m 22s</t>
  </si>
  <si>
    <t>47d 5h 38m 22s</t>
  </si>
  <si>
    <t>12d 23h 25m 6s</t>
  </si>
  <si>
    <t>35d 2h 8m 59s</t>
  </si>
  <si>
    <t>29d 5h 55m 23s</t>
  </si>
  <si>
    <t>16d 0h 47m 42s</t>
  </si>
  <si>
    <t>1d 4h 25m 28s</t>
  </si>
  <si>
    <t>4d 23h 5m 36s</t>
  </si>
  <si>
    <t>18d 23h 27m 55s</t>
  </si>
  <si>
    <t>4d 23h 3m 26s</t>
  </si>
  <si>
    <t>47d 4h 4m 7s</t>
  </si>
  <si>
    <t>23d 0h 18m 13s</t>
  </si>
  <si>
    <t>41d 3h 45m 15s</t>
  </si>
  <si>
    <t>47d 5h 12m 48s</t>
  </si>
  <si>
    <t>40d 4h 12m 52s</t>
  </si>
  <si>
    <t>47d 5h 11m 31s</t>
  </si>
  <si>
    <t>1d 4h 29m 14s</t>
  </si>
  <si>
    <t>48d 4h 36m 7s</t>
  </si>
  <si>
    <t>7d 0h 8m 40s</t>
  </si>
  <si>
    <t>12d 23h 24m 26s</t>
  </si>
  <si>
    <t>50d 5h 51m 31s</t>
  </si>
  <si>
    <t>48d 0h 3m 45s</t>
  </si>
  <si>
    <t>12d 23h 33m 18s</t>
  </si>
  <si>
    <t>15d 2h 5m 43s</t>
  </si>
  <si>
    <t>23d 1h 15m 34s</t>
  </si>
  <si>
    <t>16d 0h 47m 7s</t>
  </si>
  <si>
    <t>21d 5h 11m 7s</t>
  </si>
  <si>
    <t>23d 6h 45m 25s</t>
  </si>
  <si>
    <t>47d 2h 12m 2s</t>
  </si>
  <si>
    <t>2h 19m 38s</t>
  </si>
  <si>
    <t>48d 0h 1m 36s</t>
  </si>
  <si>
    <t>30d 0h 9m 47s</t>
  </si>
  <si>
    <t>43d 23h 35m 45s</t>
  </si>
  <si>
    <t>48d 1h 1m 12s</t>
  </si>
  <si>
    <t>49d 23h 53m 10s</t>
  </si>
  <si>
    <t>45d 21h 18m 54s</t>
  </si>
  <si>
    <t>2h 18m 56s</t>
  </si>
  <si>
    <t>48d 0h 22m 13s</t>
  </si>
  <si>
    <t>50d 0h 2m 0s</t>
  </si>
  <si>
    <t>48d 4h 27m 12s</t>
  </si>
  <si>
    <t>49d 23h 51m 41s</t>
  </si>
  <si>
    <t>2d 0h 3m 40s</t>
  </si>
  <si>
    <t>47d 23h 56m 3s</t>
  </si>
  <si>
    <t>5d 23h 9m 2s</t>
  </si>
  <si>
    <t>19d 1h 55m 46s</t>
  </si>
  <si>
    <t>19d 0h 1m 15s</t>
  </si>
  <si>
    <t>4d 23h 4m 36s</t>
  </si>
  <si>
    <t>13d 21h 24m 25s</t>
  </si>
  <si>
    <t>14d 4h 49m 15s</t>
  </si>
  <si>
    <t>4d 23h 2m 32s</t>
  </si>
  <si>
    <t>23d 0h 7m 28s</t>
  </si>
  <si>
    <t>43d 4h 24m 52s</t>
  </si>
  <si>
    <t>19d 22h 48m 36s</t>
  </si>
  <si>
    <t>4d 23h 5m 59s</t>
  </si>
  <si>
    <t>19d 22h 52m 18s</t>
  </si>
  <si>
    <t>22d 23h 55m 35s</t>
  </si>
  <si>
    <t>50d 3h 51m 36s</t>
  </si>
  <si>
    <t>36d 4h 28m 41s</t>
  </si>
  <si>
    <t>23d 0h 8m 53s</t>
  </si>
  <si>
    <t>2d 1h 37m 56s</t>
  </si>
  <si>
    <t>2d 1h 24m 21s</t>
  </si>
  <si>
    <t>30d 3h 12m 34s</t>
  </si>
  <si>
    <t>48d 22h 38m 17s</t>
  </si>
  <si>
    <t>2d 6h 28m 6s</t>
  </si>
  <si>
    <t>12d 23h 54m 32s</t>
  </si>
  <si>
    <t>53d 4h 21m 51s</t>
  </si>
  <si>
    <t>2d 1h 32m 19s</t>
  </si>
  <si>
    <t>16d 0h 53m 27s</t>
  </si>
  <si>
    <t>19d 22h 50m 32s</t>
  </si>
  <si>
    <t>23d 0h 50m 57s</t>
  </si>
  <si>
    <t>32d 1h 46m 12s</t>
  </si>
  <si>
    <t>23d 0h 12m 45s</t>
  </si>
  <si>
    <t>53d 22h 33m 23s</t>
  </si>
  <si>
    <t>23d 0h 1m 56s</t>
  </si>
  <si>
    <t>8d 5h 32m 47s</t>
  </si>
  <si>
    <t>6d 0h 46m 50s</t>
  </si>
  <si>
    <t>6d 0h 11m 33s</t>
  </si>
  <si>
    <t>30d 3h 34m 53s</t>
  </si>
  <si>
    <t>23d 0h 2m 57s</t>
  </si>
  <si>
    <t>53d 23h 45m 29s</t>
  </si>
  <si>
    <t>23d 0h 17m 4s</t>
  </si>
  <si>
    <t>35d 2h 27m 44s</t>
  </si>
  <si>
    <t>47d 3h 51m 59s</t>
  </si>
  <si>
    <t>53d 3h 57m 25s</t>
  </si>
  <si>
    <t>37d 3h 56m 36s</t>
  </si>
  <si>
    <t>37d 3h 56m 1s</t>
  </si>
  <si>
    <t>23d 0h 0m 38s</t>
  </si>
  <si>
    <t>23d 0h 3m 41s</t>
  </si>
  <si>
    <t>12d 23h 20m 3s</t>
  </si>
  <si>
    <t>14d 4h 37m 4s</t>
  </si>
  <si>
    <t>39d 3h 18m 23s</t>
  </si>
  <si>
    <t>5d 23h 8m 48s</t>
  </si>
  <si>
    <t>50d 0h 16m 31s</t>
  </si>
  <si>
    <t>30d 4h 17m 56s</t>
  </si>
  <si>
    <t>2d 0h 5m 15s</t>
  </si>
  <si>
    <t>1d 1h 32m 59s</t>
  </si>
  <si>
    <t>18d 23h 36m 53s</t>
  </si>
  <si>
    <t>23d 0h 57m 28s</t>
  </si>
  <si>
    <t>22d 0h 51m 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</si>
</sst>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9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22" fontId="0" fillId="0" borderId="1" xfId="0" applyNumberFormat="1" applyBorder="1"/>
    <xf numFmtId="22" fontId="0" fillId="0" borderId="2" xfId="0" applyNumberFormat="1" applyBorder="1"/>
    <xf numFmtId="14" fontId="0" fillId="0" borderId="0" xfId="0" applyNumberFormat="1"/>
    <xf numFmtId="0" fontId="2" fillId="3" borderId="1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2" fontId="0" fillId="0" borderId="18" xfId="0" applyNumberFormat="1" applyBorder="1"/>
    <xf numFmtId="0" fontId="0" fillId="0" borderId="20" xfId="0" applyBorder="1" applyAlignment="1">
      <alignment horizontal="center" vertical="center"/>
    </xf>
    <xf numFmtId="22" fontId="0" fillId="0" borderId="3" xfId="0" applyNumberFormat="1" applyBorder="1"/>
    <xf numFmtId="14" fontId="0" fillId="0" borderId="1" xfId="0" applyNumberFormat="1" applyBorder="1"/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43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6.650708217596" createdVersion="6" refreshedVersion="6" minRefreshableVersion="3" recordCount="4417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eje"/>
        <s v="Prishtine"/>
        <s v="Mitrovice"/>
        <s v="Gjakova"/>
        <s v="Gjilan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44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Platon"/>
        <s v="CustomerCare.BackOffice"/>
        <s v="NewConnection.Engineer"/>
        <s v="NewConnection.SketchingVerification"/>
        <s v="SystemOperation"/>
        <s v="NewConnection.Contractor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2T14:57:04"/>
    </cacheField>
    <cacheField name="OPERATION START" numFmtId="14">
      <sharedItems containsNonDate="0" containsDate="1" containsString="0" containsBlank="1" minDate="2026-05-29T13:12:55" maxDate="2026-08-12T14:57:04"/>
    </cacheField>
    <cacheField name="OPERATION COMPLETED AT" numFmtId="14">
      <sharedItems containsNonDate="0" containsDate="1" containsString="0" containsBlank="1" minDate="2026-05-29T16:42:59" maxDate="2026-08-12T14:44:40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295.7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2T14:44:40"/>
    </cacheField>
    <cacheField name="COORDINATOR + PLATON COMPLETED AT" numFmtId="14">
      <sharedItems containsNonDate="0" containsDate="1" containsString="0" containsBlank="1" minDate="2026-06-03T10:08:55" maxDate="2026-08-12T14:30:17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275.96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2T14:00:01"/>
    </cacheField>
    <cacheField name="ENGINEER COMPLETED AT" numFmtId="0">
      <sharedItems containsString="0" containsBlank="1" containsNumber="1" minValue="46204.67827546296" maxValue="46246.605497685188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97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1T13:25:23"/>
    </cacheField>
    <cacheField name="SKETCHING VERIFICATION COMPLETED AT" numFmtId="0">
      <sharedItems containsString="0" containsBlank="1" containsNumber="1" minValue="46223.562436828703" maxValue="46244.623935474534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25.55" maxValue="868.4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0T14:58:28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8" maxValue="552.9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7">
  <r>
    <s v="New Connection"/>
    <n v="1"/>
    <x v="0"/>
    <s v="Kaçanik"/>
    <m/>
    <n v="4440"/>
    <s v="Nezir Rexhep Vishi"/>
    <s v="Strazhe"/>
    <s v="1171516397"/>
    <s v=""/>
    <s v="4/02"/>
    <x v="0"/>
    <d v="2026-08-12T14:57:04"/>
    <d v="2026-08-12T14:57:04"/>
    <m/>
    <s v="0h 1m 18s"/>
    <n v="0.02"/>
    <s v="Në proces"/>
    <m/>
    <m/>
    <m/>
    <m/>
    <m/>
    <m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9b3247fe-d5e7-4b36-37b3-08de88d10ac0"/>
    <s v="[]"/>
    <s v="[]"/>
  </r>
  <r>
    <s v="New Connection"/>
    <n v="5"/>
    <x v="1"/>
    <s v="Deçan"/>
    <m/>
    <n v="4439"/>
    <s v="Fitim Ramiz Kuklecaj"/>
    <s v="Isniq-Rr:Bojku"/>
    <s v="1500240551"/>
    <s v=""/>
    <s v="4/02"/>
    <x v="0"/>
    <d v="2026-08-12T14:57:02"/>
    <d v="2026-08-12T14:57:02"/>
    <m/>
    <s v="0h 1m 20s"/>
    <n v="0.02"/>
    <s v="Në proces"/>
    <m/>
    <m/>
    <m/>
    <m/>
    <m/>
    <m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9b3247fe-d5e7-4b36-37b3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0"/>
    <d v="2026-08-12T14:47:34"/>
    <d v="2026-08-12T14:47:34"/>
    <m/>
    <s v="0h 10m 48s"/>
    <n v="0.18"/>
    <s v="Në proces"/>
    <m/>
    <m/>
    <m/>
    <m/>
    <m/>
    <m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9b3247fe-d5e7-4b36-37b3-08de88d10ac0"/>
    <s v="[]"/>
    <s v="[]"/>
  </r>
  <r>
    <s v="New Connection"/>
    <n v="6"/>
    <x v="2"/>
    <s v="Podujevë"/>
    <m/>
    <n v="4437"/>
    <s v="Mali   Hajdari"/>
    <s v="Rr.Zahir Pajaziti"/>
    <s v="1234819093"/>
    <s v="N/A"/>
    <s v="4/02"/>
    <x v="0"/>
    <d v="2026-08-12T14:45:53"/>
    <d v="2026-08-12T14:45:53"/>
    <m/>
    <s v="0h 12m 28s"/>
    <n v="0.21"/>
    <s v="Në proces"/>
    <m/>
    <m/>
    <m/>
    <m/>
    <m/>
    <m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9b3247fe-d5e7-4b36-37b3-08de88d10ac0"/>
    <s v="[]"/>
    <s v="[]"/>
  </r>
  <r>
    <s v="New Connection"/>
    <n v="4"/>
    <x v="3"/>
    <s v="Mitrovicë - Qendër"/>
    <m/>
    <n v="4436"/>
    <s v="Edison Xhavit Beqiri"/>
    <s v="Rr.Sokol Brahimi Kqiq i madhe "/>
    <s v="1244631343"/>
    <s v="Nr 10"/>
    <s v="4/02"/>
    <x v="0"/>
    <d v="2026-08-12T14:41:39"/>
    <d v="2026-08-12T14:41:39"/>
    <m/>
    <s v="0h 16m 42s"/>
    <n v="0.28000000000000003"/>
    <s v="Në proces"/>
    <m/>
    <m/>
    <m/>
    <m/>
    <m/>
    <m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9b3247fe-d5e7-4b36-37b3-08de88d10ac0"/>
    <s v="[]"/>
    <s v="[]"/>
  </r>
  <r>
    <s v="New Connection"/>
    <n v="1"/>
    <x v="0"/>
    <s v="Ferizaj - Qendër"/>
    <m/>
    <n v="4435"/>
    <s v="Burim Bajrush Berisha"/>
    <s v="Greme"/>
    <s v="1006180635"/>
    <s v="438"/>
    <s v="4/02"/>
    <x v="0"/>
    <d v="2026-08-12T14:40:33"/>
    <d v="2026-08-12T14:40:33"/>
    <m/>
    <s v="0h 17m 49s"/>
    <n v="0.3"/>
    <s v="Në proces"/>
    <m/>
    <m/>
    <m/>
    <m/>
    <m/>
    <m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9b3247fe-d5e7-4b36-37b3-08de88d10ac0"/>
    <s v="[]"/>
    <s v="[]"/>
  </r>
  <r>
    <s v="New Connection"/>
    <n v="2"/>
    <x v="4"/>
    <s v="Malishevë"/>
    <m/>
    <n v="4434"/>
    <s v="Shpejtim Kadri Guniqi"/>
    <s v="Fshati Ngucat,Rruga Agim Elshani"/>
    <s v="1172616948"/>
    <s v=""/>
    <s v="4/02"/>
    <x v="0"/>
    <d v="2026-08-12T14:39:22"/>
    <d v="2026-08-12T14:39:22"/>
    <m/>
    <s v="0h 19m 0s"/>
    <n v="0.3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9b3247fe-d5e7-4b36-37b3-08de88d10ac0"/>
    <s v="[]"/>
    <s v="[]"/>
  </r>
  <r>
    <s v="New Connection"/>
    <n v="6"/>
    <x v="2"/>
    <s v="Podujevë"/>
    <m/>
    <n v="4433"/>
    <s v="Ujup  Pollomi"/>
    <s v="Fsh.Balloc"/>
    <s v="1015339833"/>
    <s v="N/A"/>
    <s v="4/02"/>
    <x v="0"/>
    <d v="2026-08-12T14:34:53"/>
    <d v="2026-08-12T14:34:53"/>
    <m/>
    <s v="0h 23m 29s"/>
    <n v="0.39"/>
    <s v="Në proces"/>
    <m/>
    <m/>
    <m/>
    <m/>
    <m/>
    <m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9b3247fe-d5e7-4b36-37b3-08de88d10ac0"/>
    <s v="[]"/>
    <s v="[]"/>
  </r>
  <r>
    <s v="New Connection"/>
    <n v="5"/>
    <x v="1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0h 23m 47s"/>
    <n v="0.4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1"/>
    <s v="Deçan"/>
    <m/>
    <n v="4431"/>
    <s v="Besnik Fazli Hasanramaj"/>
    <s v="Strellc i Epërm-Rr: Sadri Xhem Hajrizaj"/>
    <s v="1001279684"/>
    <s v=""/>
    <s v="4/02"/>
    <x v="0"/>
    <d v="2026-08-12T14:26:00"/>
    <d v="2026-08-12T14:26:00"/>
    <m/>
    <s v="0h 32m 21s"/>
    <n v="0.54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9b3247fe-d5e7-4b36-37b3-08de88d10ac0"/>
    <s v="[]"/>
    <s v="[]"/>
  </r>
  <r>
    <s v="New Connection"/>
    <n v="2"/>
    <x v="4"/>
    <s v="Rahovec"/>
    <m/>
    <n v="4430"/>
    <s v="Ushtrim Binak  Krasniqi"/>
    <s v="Fshati Dejnë Rruga Ramiz Krasniqi"/>
    <s v="1007636284"/>
    <s v="N/A"/>
    <s v="4/02"/>
    <x v="0"/>
    <d v="2026-08-12T14:25:11"/>
    <d v="2026-08-12T14:25:11"/>
    <m/>
    <s v="0h 33m 11s"/>
    <n v="0.55000000000000004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9b3247fe-d5e7-4b36-37b3-08de88d10ac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0"/>
    <d v="2026-08-12T14:24:59"/>
    <d v="2026-08-12T14:24:59"/>
    <m/>
    <s v="0h 33m 22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9b3247fe-d5e7-4b36-37b3-08de88d10ac0"/>
    <s v="[]"/>
    <s v="[]"/>
  </r>
  <r>
    <s v="New Connection"/>
    <n v="5"/>
    <x v="1"/>
    <s v="Deçan"/>
    <m/>
    <n v="4428"/>
    <s v="Demë Ali Sylaj"/>
    <s v="Maznik-Rr:Të Sylt"/>
    <s v="1009263507"/>
    <s v=""/>
    <s v="4/02"/>
    <x v="0"/>
    <d v="2026-08-12T14:22:30"/>
    <d v="2026-08-12T14:22:30"/>
    <m/>
    <s v="0h 35m 52s"/>
    <n v="0.6"/>
    <s v="Në proces"/>
    <m/>
    <m/>
    <m/>
    <m/>
    <m/>
    <m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9b3247fe-d5e7-4b36-37b3-08de88d10ac0"/>
    <s v="[]"/>
    <s v="[]"/>
  </r>
  <r>
    <s v="New Connection"/>
    <n v="5"/>
    <x v="1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0h 39m 48s"/>
    <n v="0.66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0"/>
    <d v="2026-08-12T14:17:34"/>
    <d v="2026-08-12T14:17:34"/>
    <m/>
    <s v="0h 40m 47s"/>
    <n v="0.68"/>
    <s v="Në proces"/>
    <m/>
    <m/>
    <m/>
    <m/>
    <m/>
    <m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9b3247fe-d5e7-4b36-37b3-08de88d10ac0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0"/>
    <d v="2026-08-12T14:16:23"/>
    <d v="2026-08-12T14:16:23"/>
    <m/>
    <s v="0h 41m 59s"/>
    <n v="0.7"/>
    <s v="Në proces"/>
    <m/>
    <m/>
    <m/>
    <m/>
    <m/>
    <m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9b3247fe-d5e7-4b36-37b3-08de88d10ac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0"/>
    <d v="2026-08-12T14:10:27"/>
    <d v="2026-08-12T14:10:27"/>
    <m/>
    <s v="0h 47m 55s"/>
    <n v="0.8"/>
    <s v="Në proces"/>
    <m/>
    <m/>
    <m/>
    <m/>
    <m/>
    <m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9b3247fe-d5e7-4b36-37b3-08de88d10ac0"/>
    <s v="[]"/>
    <s v="[]"/>
  </r>
  <r>
    <s v="New Connection"/>
    <n v="2"/>
    <x v="4"/>
    <s v="Rahovec"/>
    <m/>
    <n v="4423"/>
    <s v="Masar Muhamet  Kryeziu"/>
    <s v="Fshat Xërxë Rruga Shtjefën Gjeqovi"/>
    <s v="1007863949"/>
    <s v=""/>
    <s v="4/02"/>
    <x v="0"/>
    <d v="2026-08-12T14:09:46"/>
    <d v="2026-08-12T14:09:46"/>
    <m/>
    <s v="0h 48m 36s"/>
    <n v="0.81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9b3247fe-d5e7-4b36-37b3-08de88d10ac0"/>
    <s v="[]"/>
    <s v="[]"/>
  </r>
  <r>
    <s v="New Connection"/>
    <n v="1"/>
    <x v="0"/>
    <s v="Shtime"/>
    <m/>
    <n v="4422"/>
    <s v="Hajri Habib Xhelili"/>
    <s v="William Walker"/>
    <s v="1013877706"/>
    <s v=""/>
    <s v="4/02"/>
    <x v="0"/>
    <d v="2026-08-12T14:09:20"/>
    <d v="2026-08-12T14:09:20"/>
    <m/>
    <s v="0h 49m 2s"/>
    <n v="0.82"/>
    <s v="Në proces"/>
    <m/>
    <m/>
    <m/>
    <m/>
    <m/>
    <m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9b3247fe-d5e7-4b36-37b3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0"/>
    <d v="2026-08-12T14:07:08"/>
    <d v="2026-08-12T14:07:08"/>
    <m/>
    <s v="0h 51m 13s"/>
    <n v="0.85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0"/>
    <d v="2026-08-12T14:04:06"/>
    <d v="2026-08-12T14:04:06"/>
    <m/>
    <s v="0h 54m 16s"/>
    <n v="0.9"/>
    <s v="Në proces"/>
    <m/>
    <m/>
    <m/>
    <m/>
    <m/>
    <m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9b3247fe-d5e7-4b36-37b3-08de88d10ac0"/>
    <s v="[]"/>
    <s v="[]"/>
  </r>
  <r>
    <s v="New Connection"/>
    <n v="2"/>
    <x v="4"/>
    <s v="Malishevë"/>
    <m/>
    <n v="4419"/>
    <s v="Albrim Emrush Kastrati"/>
    <s v="Rruga 535 Prof,Hamdi Berisha"/>
    <s v="1170725359"/>
    <s v=""/>
    <s v="4/02"/>
    <x v="0"/>
    <d v="2026-08-12T14:02:22"/>
    <d v="2026-08-12T14:02:22"/>
    <m/>
    <s v="0h 56m 0s"/>
    <n v="0.93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9b3247fe-d5e7-4b36-37b3-08de88d10ac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0"/>
    <d v="2026-08-12T13:56:36"/>
    <d v="2026-08-12T13:56:36"/>
    <m/>
    <s v="1h 1m 46s"/>
    <n v="1.03"/>
    <s v="Në proces"/>
    <m/>
    <m/>
    <m/>
    <m/>
    <m/>
    <m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9b3247fe-d5e7-4b36-37b3-08de88d10ac0"/>
    <s v="[]"/>
    <s v="[]"/>
  </r>
  <r>
    <s v="New Connection"/>
    <n v="2"/>
    <x v="4"/>
    <s v="Malishevë"/>
    <m/>
    <n v="4417"/>
    <s v="Albrim Emrush Kastrati"/>
    <s v="Rruga 535 Prof,Hamdi Berisha"/>
    <s v="1170725359"/>
    <s v=""/>
    <s v="7/02"/>
    <x v="0"/>
    <d v="2026-08-12T13:55:40"/>
    <d v="2026-08-12T13:55:40"/>
    <m/>
    <s v="1h 2m 41s"/>
    <n v="1.0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9b3247fe-d5e7-4b36-37b3-08de88d10ac0"/>
    <s v="[]"/>
    <s v="[]"/>
  </r>
  <r>
    <s v="New Connection"/>
    <n v="5"/>
    <x v="1"/>
    <s v="Deçan"/>
    <m/>
    <n v="4416"/>
    <s v="Ramadan Zhuk Shala"/>
    <s v="Rr.Per Qallapek Qallapek-Deçan"/>
    <s v="1174382057"/>
    <s v="0"/>
    <s v="4/02"/>
    <x v="0"/>
    <d v="2026-08-12T13:49:59"/>
    <d v="2026-08-12T13:49:59"/>
    <m/>
    <s v="1h 8m 23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9b3247fe-d5e7-4b36-37b3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0"/>
    <d v="2026-08-12T13:41:13"/>
    <d v="2026-08-12T13:41:13"/>
    <m/>
    <s v="1h 17m 9s"/>
    <n v="1.29"/>
    <s v="Në proces"/>
    <m/>
    <m/>
    <m/>
    <m/>
    <m/>
    <m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9b3247fe-d5e7-4b36-37b3-08de88d10ac0"/>
    <s v="[]"/>
    <s v="[]"/>
  </r>
  <r>
    <s v="New Connection"/>
    <n v="5"/>
    <x v="1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h 17m 25s"/>
    <n v="1.2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1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h 17m 46s"/>
    <n v="1.3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1"/>
    <s v="Deçan"/>
    <m/>
    <n v="4412"/>
    <s v="Maxhun Nimon Halilaj"/>
    <s v="Strellc i Epërm-Rr:Ragip Hasnmetaj"/>
    <s v="1171571258"/>
    <s v=""/>
    <s v="4/02"/>
    <x v="0"/>
    <d v="2026-08-12T13:40:33"/>
    <d v="2026-08-12T13:40:33"/>
    <m/>
    <s v="1h 17m 49s"/>
    <n v="1.3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9b3247fe-d5e7-4b36-37b3-08de88d10ac0"/>
    <s v="[]"/>
    <s v="[]"/>
  </r>
  <r>
    <s v="New Connection"/>
    <n v="7"/>
    <x v="6"/>
    <s v="Prizreni - Qendër"/>
    <m/>
    <n v="4411"/>
    <s v="Mirsad Xhafer  Gashi"/>
    <s v="Atmagjë"/>
    <s v="1230990286"/>
    <s v=""/>
    <s v="4/02"/>
    <x v="0"/>
    <d v="2026-08-12T13:37:11"/>
    <d v="2026-08-12T13:37:11"/>
    <m/>
    <s v="1h 21m 10s"/>
    <n v="1.3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9b3247fe-d5e7-4b36-37b3-08de88d10ac0"/>
    <s v="[]"/>
    <s v="[]"/>
  </r>
  <r>
    <s v="New Connection"/>
    <n v="4"/>
    <x v="3"/>
    <s v="Mitrovicë - Qendër"/>
    <m/>
    <n v="4410"/>
    <s v="Mustaf Raif Bekteshi"/>
    <s v="Rr;Daut Bekteshi''Fsh;Rekë"/>
    <s v="1005636406"/>
    <s v="ska"/>
    <s v="4/02"/>
    <x v="0"/>
    <d v="2026-08-12T13:34:45"/>
    <d v="2026-08-12T13:34:45"/>
    <m/>
    <s v="1h 23m 37s"/>
    <n v="1.39"/>
    <s v="Në proces"/>
    <m/>
    <m/>
    <m/>
    <m/>
    <m/>
    <m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9b3247fe-d5e7-4b36-37b3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0"/>
    <d v="2026-08-12T13:34:17"/>
    <d v="2026-08-12T13:34:17"/>
    <m/>
    <s v="1h 24m 5s"/>
    <n v="1.4"/>
    <s v="Në proces"/>
    <m/>
    <m/>
    <m/>
    <m/>
    <m/>
    <m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9b3247fe-d5e7-4b36-37b3-08de88d10ac0"/>
    <s v="[]"/>
    <s v="[]"/>
  </r>
  <r>
    <s v="New Connection"/>
    <n v="5"/>
    <x v="1"/>
    <s v="Deçan"/>
    <m/>
    <n v="4408"/>
    <s v="Arben Brahim Zejnaj"/>
    <s v="Irzniq-Rr:Haxhi Ahmeti"/>
    <s v="1500037276"/>
    <s v=""/>
    <s v="4/02"/>
    <x v="0"/>
    <d v="2026-08-12T13:30:51"/>
    <d v="2026-08-12T13:30:51"/>
    <m/>
    <s v="1h 27m 31s"/>
    <n v="1.46"/>
    <s v="Në proces"/>
    <m/>
    <m/>
    <m/>
    <m/>
    <m/>
    <m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9b3247fe-d5e7-4b36-37b3-08de88d10ac0"/>
    <s v="[]"/>
    <s v="[]"/>
  </r>
  <r>
    <s v="New Connection"/>
    <n v="2"/>
    <x v="4"/>
    <s v="Malishevë"/>
    <m/>
    <n v="4407"/>
    <s v="Sami Sali Mazreku"/>
    <s v="Fshati Guriq ,Rruga Deshmort e Gurishtes"/>
    <s v="1230215053"/>
    <s v=""/>
    <s v="4/02"/>
    <x v="0"/>
    <d v="2026-08-12T13:29:37"/>
    <d v="2026-08-12T13:29:37"/>
    <m/>
    <s v="1h 28m 44s"/>
    <n v="1.4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9b3247fe-d5e7-4b36-37b3-08de88d10ac0"/>
    <s v="[]"/>
    <s v="[]"/>
  </r>
  <r>
    <s v="New Connection"/>
    <n v="5"/>
    <x v="1"/>
    <s v="Deçan"/>
    <m/>
    <n v="4406"/>
    <s v="Bekim Shpend Balaj"/>
    <s v="Isniq-Rr: Xhafer Balaj"/>
    <s v="LF3RZJ4FR"/>
    <s v=""/>
    <s v="4/02"/>
    <x v="1"/>
    <d v="2026-08-12T14:23:38"/>
    <d v="2026-08-12T13:22:48"/>
    <d v="2026-08-12T14:23:38"/>
    <s v="1h 0m 49s"/>
    <n v="1.01"/>
    <s v="Përfunduar"/>
    <d v="2026-08-12T14:23:38"/>
    <m/>
    <m/>
    <s v="0h 34m 44s"/>
    <n v="0.57999999999999996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c90e9596-f024-4090-37b4-08de88d10ac0"/>
    <s v="[]"/>
    <s v="[]"/>
  </r>
  <r>
    <s v="New Connection"/>
    <n v="2"/>
    <x v="4"/>
    <s v="Malishevë"/>
    <m/>
    <n v="4405"/>
    <s v="Milit Sali Mazreku"/>
    <s v="Fshati Guriq,Rruga deshmort e Gurishtes"/>
    <s v="1170382745"/>
    <s v=""/>
    <s v="4/02"/>
    <x v="0"/>
    <d v="2026-08-12T13:21:39"/>
    <d v="2026-08-12T13:21:39"/>
    <m/>
    <s v="1h 36m 43s"/>
    <n v="1.6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9b3247fe-d5e7-4b36-37b3-08de88d10ac0"/>
    <s v="[]"/>
    <s v="[]"/>
  </r>
  <r>
    <s v="New Connection"/>
    <n v="5"/>
    <x v="1"/>
    <s v="Klina"/>
    <m/>
    <n v="4404"/>
    <s v="Xhevahire Vesel Mustafa"/>
    <s v="Rr.Lumbardhi Poterq i Epërm-Kline"/>
    <s v="1003285657"/>
    <s v="0"/>
    <s v="4/02"/>
    <x v="0"/>
    <d v="2026-08-12T14:19:59"/>
    <d v="2026-08-12T14:19:59"/>
    <m/>
    <s v="0h 38m 23s"/>
    <n v="0.64"/>
    <s v="Në proces"/>
    <m/>
    <m/>
    <m/>
    <m/>
    <m/>
    <m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9b3247fe-d5e7-4b36-37b3-08de88d10ac0"/>
    <s v="[]"/>
    <s v="[]"/>
  </r>
  <r>
    <s v="New Connection"/>
    <n v="7"/>
    <x v="6"/>
    <s v="Dragash"/>
    <m/>
    <n v="4403"/>
    <s v="Cazim  Nuridin Nuridini"/>
    <s v="Leshtan"/>
    <s v="1252595917"/>
    <s v=""/>
    <s v="4/02"/>
    <x v="0"/>
    <d v="2026-08-12T13:18:40"/>
    <d v="2026-08-12T13:18:40"/>
    <m/>
    <s v="1h 39m 42s"/>
    <n v="1.66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9b3247fe-d5e7-4b36-37b3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0"/>
    <d v="2026-08-12T13:18:29"/>
    <d v="2026-08-12T13:18:29"/>
    <m/>
    <s v="1h 39m 53s"/>
    <n v="1.66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6"/>
    <s v="Prizreni - Qendër"/>
    <m/>
    <n v="4401"/>
    <s v="Dzemsailj Maliq Redzepi"/>
    <s v="Lubinje e poshtme "/>
    <s v="2016197427"/>
    <s v=""/>
    <s v="4/02"/>
    <x v="0"/>
    <d v="2026-08-12T13:14:30"/>
    <d v="2026-08-12T13:14:30"/>
    <m/>
    <s v="1h 43m 51s"/>
    <n v="1.73"/>
    <s v="Në proces"/>
    <m/>
    <m/>
    <m/>
    <m/>
    <m/>
    <m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9b3247fe-d5e7-4b36-37b3-08de88d10ac0"/>
    <s v="[]"/>
    <s v="[]"/>
  </r>
  <r>
    <s v="New Connection"/>
    <n v="5"/>
    <x v="1"/>
    <s v="Deçan"/>
    <m/>
    <n v="4400"/>
    <s v="Visar Rexhep Malaj"/>
    <s v="Strellc i Epërm- Rr:Bill Clinton"/>
    <s v="1234054003"/>
    <s v=""/>
    <s v="4/02"/>
    <x v="0"/>
    <d v="2026-08-12T13:13:45"/>
    <d v="2026-08-12T13:13:45"/>
    <m/>
    <s v="1h 44m 37s"/>
    <n v="1.74"/>
    <s v="Në proces"/>
    <m/>
    <m/>
    <m/>
    <m/>
    <m/>
    <m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9b3247fe-d5e7-4b36-37b3-08de88d10ac0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0"/>
    <d v="2026-08-12T13:10:32"/>
    <d v="2026-08-12T13:10:32"/>
    <m/>
    <s v="1h 47m 49s"/>
    <n v="1.8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9b3247fe-d5e7-4b36-37b3-08de88d10ac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0"/>
    <d v="2026-08-12T13:05:44"/>
    <d v="2026-08-12T13:05:44"/>
    <m/>
    <s v="1h 52m 38s"/>
    <n v="1.88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9b3247fe-d5e7-4b36-37b3-08de88d10ac0"/>
    <s v="[]"/>
    <s v="[]"/>
  </r>
  <r>
    <s v="New Connection"/>
    <n v="6"/>
    <x v="2"/>
    <s v="Prishtina - Veri"/>
    <m/>
    <n v="4397"/>
    <s v="Kushtrim  Krasniqi"/>
    <s v="Fsh.Barshosh Rr.Ekrem Dili "/>
    <s v="1240439332"/>
    <s v="N/A"/>
    <s v="4/02"/>
    <x v="0"/>
    <d v="2026-08-12T13:00:24"/>
    <d v="2026-08-12T13:00:24"/>
    <m/>
    <s v="1h 57m 57s"/>
    <n v="1.97"/>
    <s v="Në proces"/>
    <m/>
    <m/>
    <m/>
    <m/>
    <m/>
    <m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9b3247fe-d5e7-4b36-37b3-08de88d10ac0"/>
    <s v="[]"/>
    <s v="[]"/>
  </r>
  <r>
    <s v="New Connection"/>
    <n v="7"/>
    <x v="6"/>
    <s v="Prizreni - Qendër"/>
    <m/>
    <n v="4396"/>
    <s v="Ranko Bogomir Ljuisalvjevic"/>
    <s v="Mushnikovë"/>
    <s v="1231287449"/>
    <s v=""/>
    <s v="4/02"/>
    <x v="0"/>
    <d v="2026-08-12T12:59:34"/>
    <d v="2026-08-12T12:59:34"/>
    <m/>
    <s v="1h 58m 48s"/>
    <n v="1.98"/>
    <s v="Në proces"/>
    <m/>
    <m/>
    <m/>
    <m/>
    <m/>
    <m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9b3247fe-d5e7-4b36-37b3-08de88d10ac0"/>
    <s v="[]"/>
    <s v="[]"/>
  </r>
  <r>
    <s v="New Connection"/>
    <n v="2"/>
    <x v="4"/>
    <s v="Rahovec"/>
    <m/>
    <n v="4395"/>
    <s v="Naser  Sefer Kastrati"/>
    <s v="Fshati Drenoc"/>
    <s v="1500138625"/>
    <s v=""/>
    <s v="4/02"/>
    <x v="0"/>
    <d v="2026-08-12T12:52:48"/>
    <d v="2026-08-12T12:52:48"/>
    <m/>
    <s v="2h 5m 34s"/>
    <n v="2.09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9b3247fe-d5e7-4b36-37b3-08de88d10ac0"/>
    <s v="[]"/>
    <s v="[]"/>
  </r>
  <r>
    <s v="New Connection"/>
    <n v="7"/>
    <x v="6"/>
    <s v="Dragash"/>
    <m/>
    <n v="4394"/>
    <s v="Muharrem  Ramadan Bajrami"/>
    <s v="484 Rruga e Radeshes"/>
    <s v="2016000097"/>
    <s v=""/>
    <s v="4/02"/>
    <x v="0"/>
    <d v="2026-08-12T12:50:53"/>
    <d v="2026-08-12T12:50:53"/>
    <m/>
    <s v="2h 7m 29s"/>
    <n v="2.12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9b3247fe-d5e7-4b36-37b3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2h 8m 28s"/>
    <n v="2.14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4"/>
    <s v="Malishevë"/>
    <m/>
    <n v="4392"/>
    <s v="Agim Latif Dobruna"/>
    <s v="Fshati LLazicë,Rruga Berati"/>
    <s v="1009316317"/>
    <s v=""/>
    <s v="4/02"/>
    <x v="0"/>
    <d v="2026-08-12T12:49:09"/>
    <d v="2026-08-12T12:49:09"/>
    <m/>
    <s v="2h 9m 13s"/>
    <n v="2.1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9b3247fe-d5e7-4b36-37b3-08de88d10ac0"/>
    <s v="[]"/>
    <s v="[]"/>
  </r>
  <r>
    <s v="New Connection"/>
    <n v="7"/>
    <x v="6"/>
    <s v="Prizreni - Qendër"/>
    <m/>
    <n v="4391"/>
    <s v="Mon Ali Balaj"/>
    <s v="Dedaj:Rr:Dervish Braha"/>
    <s v="1007974406"/>
    <s v="Nr:57"/>
    <s v="4/02"/>
    <x v="0"/>
    <d v="2026-08-12T12:46:32"/>
    <d v="2026-08-12T12:46:32"/>
    <m/>
    <s v="2h 11m 49s"/>
    <n v="2.200000000000000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9b3247fe-d5e7-4b36-37b3-08de88d10ac0"/>
    <s v="[]"/>
    <s v="[]"/>
  </r>
  <r>
    <s v="New Connection"/>
    <n v="7"/>
    <x v="6"/>
    <s v="Prizreni - Qendër"/>
    <m/>
    <n v="4390"/>
    <s v="Mon Ali Balaj"/>
    <s v="Dedaj:Rr:Dervish Braha"/>
    <s v="1007974406"/>
    <s v="Nr:57"/>
    <s v="4/02"/>
    <x v="0"/>
    <d v="2026-08-12T12:46:32"/>
    <d v="2026-08-12T12:46:32"/>
    <m/>
    <s v="2h 11m 49s"/>
    <n v="2.200000000000000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9b3247fe-d5e7-4b36-37b3-08de88d10ac0"/>
    <s v="[]"/>
    <s v="[]"/>
  </r>
  <r>
    <s v="New Connection"/>
    <n v="7"/>
    <x v="6"/>
    <s v="Prizreni - Qendër"/>
    <m/>
    <n v="4389"/>
    <s v="Vit Vejap Banovci"/>
    <s v="Manastirice'Rr:Kalajdzini"/>
    <s v="1173414974"/>
    <s v="Nr:37"/>
    <s v="4/02"/>
    <x v="0"/>
    <d v="2026-08-12T12:36:51"/>
    <d v="2026-08-12T12:36:51"/>
    <m/>
    <s v="2h 21m 31s"/>
    <n v="2.36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9b3247fe-d5e7-4b36-37b3-08de88d10ac0"/>
    <s v="[]"/>
    <s v="[]"/>
  </r>
  <r>
    <s v="New Connection"/>
    <n v="5"/>
    <x v="1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2h 22m 30s"/>
    <n v="2.38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0"/>
    <d v="2026-08-12T11:35:24"/>
    <d v="2026-08-12T11:35:24"/>
    <m/>
    <s v="3h 22m 57s"/>
    <n v="3.38"/>
    <s v="Në proces"/>
    <m/>
    <m/>
    <m/>
    <m/>
    <m/>
    <m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9b3247fe-d5e7-4b36-37b3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0"/>
    <d v="2026-08-12T11:32:11"/>
    <d v="2026-08-12T11:32:11"/>
    <m/>
    <s v="3h 26m 11s"/>
    <n v="3.44"/>
    <s v="Në proces"/>
    <m/>
    <m/>
    <m/>
    <m/>
    <m/>
    <m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9b3247fe-d5e7-4b36-37b3-08de88d10ac0"/>
    <s v="[]"/>
    <s v="[]"/>
  </r>
  <r>
    <s v="New Connection"/>
    <n v="6"/>
    <x v="2"/>
    <s v="Podujevë"/>
    <m/>
    <n v="4385"/>
    <s v="Rexhep  Behrami"/>
    <s v="Rr.Skënderbeu"/>
    <s v="1172231558"/>
    <s v="N/A"/>
    <s v="4/02"/>
    <x v="0"/>
    <d v="2026-08-12T11:27:32"/>
    <d v="2026-08-12T11:27:32"/>
    <m/>
    <s v="3h 30m 50s"/>
    <n v="3.51"/>
    <s v="Në proces"/>
    <m/>
    <m/>
    <m/>
    <m/>
    <m/>
    <m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9b3247fe-d5e7-4b36-37b3-08de88d10ac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0"/>
    <d v="2026-08-12T11:10:58"/>
    <d v="2026-08-12T11:10:58"/>
    <m/>
    <s v="3h 47m 23s"/>
    <n v="3.79"/>
    <s v="Në proces"/>
    <m/>
    <m/>
    <m/>
    <m/>
    <m/>
    <m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9b3247fe-d5e7-4b36-37b3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0"/>
    <d v="2026-08-12T11:09:33"/>
    <d v="2026-08-12T11:09:33"/>
    <m/>
    <s v="3h 48m 48s"/>
    <n v="3.81"/>
    <s v="Në proces"/>
    <m/>
    <m/>
    <m/>
    <m/>
    <m/>
    <m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9b3247fe-d5e7-4b36-37b3-08de88d10ac0"/>
    <s v="[]"/>
    <s v="[]"/>
  </r>
  <r>
    <s v="New Connection"/>
    <n v="6"/>
    <x v="2"/>
    <s v="Podujevë"/>
    <m/>
    <n v="4382"/>
    <s v="Shaban   Sylejman   Latifi"/>
    <s v="Fsh.Orllan Rr.Pajazit Hamiti"/>
    <s v="1030409066"/>
    <s v="N/A"/>
    <s v="4/02"/>
    <x v="0"/>
    <d v="2026-08-12T11:08:18"/>
    <d v="2026-08-12T11:08:18"/>
    <m/>
    <s v="3h 50m 4s"/>
    <n v="3.83"/>
    <s v="Në proces"/>
    <m/>
    <m/>
    <m/>
    <m/>
    <m/>
    <m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9b3247fe-d5e7-4b36-37b3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0"/>
    <d v="2026-08-12T11:05:41"/>
    <d v="2026-08-12T11:05:41"/>
    <m/>
    <s v="3h 52m 41s"/>
    <n v="3.88"/>
    <s v="Në proces"/>
    <m/>
    <m/>
    <m/>
    <m/>
    <m/>
    <m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9b3247fe-d5e7-4b36-37b3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0"/>
    <d v="2026-08-12T10:50:55"/>
    <d v="2026-08-12T10:50:55"/>
    <m/>
    <s v="4h 7m 26s"/>
    <n v="4.12"/>
    <s v="Në proces"/>
    <m/>
    <m/>
    <m/>
    <m/>
    <m/>
    <m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9b3247fe-d5e7-4b36-37b3-08de88d10ac0"/>
    <s v="[]"/>
    <s v="[]"/>
  </r>
  <r>
    <s v="New Connection"/>
    <n v="7"/>
    <x v="6"/>
    <s v="Dragash"/>
    <m/>
    <n v="4379"/>
    <s v="Bajram Refik Balje"/>
    <s v="Restelicë"/>
    <s v="1173480195"/>
    <s v=""/>
    <s v="4/02"/>
    <x v="0"/>
    <d v="2026-08-12T10:50:45"/>
    <d v="2026-08-12T10:50:45"/>
    <m/>
    <s v="4h 7m 37s"/>
    <n v="4.13"/>
    <s v="Në proces"/>
    <m/>
    <m/>
    <m/>
    <m/>
    <m/>
    <m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9b3247fe-d5e7-4b36-37b3-08de88d10ac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0"/>
    <d v="2026-08-12T10:44:59"/>
    <d v="2026-08-12T10:44:59"/>
    <m/>
    <s v="4h 13m 23s"/>
    <n v="4.22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4h 19m 7s"/>
    <n v="4.3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3"/>
    <s v="Mitrovicë - Qendër"/>
    <m/>
    <n v="4376"/>
    <s v="Xhevdet Mursel Tahiri"/>
    <s v="Shupkovce"/>
    <s v="1004792587"/>
    <s v=""/>
    <s v="4/02"/>
    <x v="0"/>
    <d v="2026-08-12T10:38:30"/>
    <d v="2026-08-12T10:38:30"/>
    <m/>
    <s v="4h 19m 51s"/>
    <n v="4.33"/>
    <s v="Në proces"/>
    <m/>
    <m/>
    <m/>
    <m/>
    <m/>
    <m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9b3247fe-d5e7-4b36-37b3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0"/>
    <d v="2026-08-12T10:38:14"/>
    <d v="2026-08-12T10:38:14"/>
    <m/>
    <s v="4h 20m 8s"/>
    <n v="4.34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4h 21m 24s"/>
    <n v="4.3600000000000003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4"/>
    <s v="Malishevë"/>
    <m/>
    <n v="4373"/>
    <s v="Fehmi Musli Telaku"/>
    <s v="Fshati Banjë,Rruga Sadri Abazi"/>
    <s v="LFKXJY4CL"/>
    <s v="42"/>
    <s v="4/02"/>
    <x v="0"/>
    <d v="2026-08-12T10:24:34"/>
    <d v="2026-08-12T10:24:34"/>
    <m/>
    <s v="4h 33m 47s"/>
    <n v="4.5599999999999996"/>
    <s v="Në proces"/>
    <m/>
    <m/>
    <m/>
    <m/>
    <m/>
    <m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9b3247fe-d5e7-4b36-37b3-08de88d10ac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0"/>
    <d v="2026-08-12T10:24:07"/>
    <d v="2026-08-12T10:24:07"/>
    <m/>
    <s v="4h 34m 14s"/>
    <n v="4.57"/>
    <s v="Në proces"/>
    <m/>
    <m/>
    <m/>
    <m/>
    <m/>
    <m/>
    <m/>
    <m/>
    <m/>
    <m/>
    <m/>
    <m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9b3247fe-d5e7-4b36-37b3-08de88d10ac0"/>
    <s v="[]"/>
    <s v="[]"/>
  </r>
  <r>
    <s v="New Connection"/>
    <n v="2"/>
    <x v="4"/>
    <s v="Gjakova - Qendër"/>
    <m/>
    <n v="4371"/>
    <s v="Arbër  Lipoveci"/>
    <s v="Rruga Yll Morina"/>
    <s v="1171823958"/>
    <s v=""/>
    <s v="4/02"/>
    <x v="0"/>
    <d v="2026-08-12T10:20:15"/>
    <d v="2026-08-12T10:20:15"/>
    <m/>
    <s v="4h 38m 6s"/>
    <n v="4.6399999999999997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9b3247fe-d5e7-4b36-37b3-08de88d10ac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0"/>
    <d v="2026-08-12T10:19:45"/>
    <d v="2026-08-12T10:19:45"/>
    <m/>
    <s v="4h 38m 37s"/>
    <n v="4.6399999999999997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9b3247fe-d5e7-4b36-37b3-08de88d10ac0"/>
    <s v="[]"/>
    <s v="[]"/>
  </r>
  <r>
    <s v="New Connection"/>
    <n v="1"/>
    <x v="0"/>
    <s v="Shtime"/>
    <m/>
    <n v="4369"/>
    <s v="Ramiz Rizah Hoxha"/>
    <s v="Enver Gashi"/>
    <s v="1015107045"/>
    <s v=""/>
    <s v="4/02"/>
    <x v="0"/>
    <d v="2026-08-12T10:18:24"/>
    <d v="2026-08-12T10:18:24"/>
    <m/>
    <s v="4h 39m 57s"/>
    <n v="4.67"/>
    <s v="Në proces"/>
    <m/>
    <m/>
    <m/>
    <m/>
    <m/>
    <m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9b3247fe-d5e7-4b36-37b3-08de88d10ac0"/>
    <s v="[]"/>
    <s v="[]"/>
  </r>
  <r>
    <s v="New Connection"/>
    <n v="2"/>
    <x v="4"/>
    <s v="Gjakova - Qendër"/>
    <m/>
    <n v="4368"/>
    <s v="Fikret  Elmi  Duraku"/>
    <s v="Fshati Damjan , Rruga Jusuf Duraku"/>
    <s v="1173113737"/>
    <s v=""/>
    <s v="4/02"/>
    <x v="0"/>
    <d v="2026-08-12T10:09:50"/>
    <d v="2026-08-12T10:09:50"/>
    <m/>
    <s v="4h 48m 32s"/>
    <n v="4.8099999999999996"/>
    <s v="Në proces"/>
    <m/>
    <m/>
    <m/>
    <m/>
    <m/>
    <m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9b3247fe-d5e7-4b36-37b3-08de88d10ac0"/>
    <s v="[]"/>
    <s v="[]"/>
  </r>
  <r>
    <s v="New Connection"/>
    <n v="7"/>
    <x v="6"/>
    <s v="Prizreni - Qendër"/>
    <m/>
    <n v="4367"/>
    <s v="Qëndrim Tafa Totaj"/>
    <s v="Gjonaj,Rr:Hasi Jehon"/>
    <s v="1232162763"/>
    <s v="Nr:208"/>
    <s v="4/02"/>
    <x v="0"/>
    <d v="2026-08-12T10:08:18"/>
    <d v="2026-08-12T10:08:18"/>
    <m/>
    <s v="4h 50m 4s"/>
    <n v="4.83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9b3247fe-d5e7-4b36-37b3-08de88d10ac0"/>
    <s v="[]"/>
    <s v="[]"/>
  </r>
  <r>
    <s v="New Connection"/>
    <n v="7"/>
    <x v="6"/>
    <s v="Suharekë"/>
    <m/>
    <n v="4366"/>
    <s v="Mursel Hamdi Bytyqi"/>
    <s v="Reshtan Rr Arrat"/>
    <s v="1170763706"/>
    <s v=""/>
    <s v="4/02"/>
    <x v="0"/>
    <d v="2026-08-12T10:07:58"/>
    <d v="2026-08-12T10:07:58"/>
    <m/>
    <s v="4h 50m 24s"/>
    <n v="4.84"/>
    <s v="Në proces"/>
    <m/>
    <m/>
    <m/>
    <m/>
    <m/>
    <m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9b3247fe-d5e7-4b36-37b3-08de88d10ac0"/>
    <s v="[]"/>
    <s v="[]"/>
  </r>
  <r>
    <s v="New Connection"/>
    <n v="1"/>
    <x v="0"/>
    <s v="Lipjan"/>
    <m/>
    <n v="4365"/>
    <s v="Miqail Ejup  Hoti"/>
    <s v="Ribar i Madh"/>
    <s v="1011483077"/>
    <s v=""/>
    <s v="4/02"/>
    <x v="0"/>
    <d v="2026-08-12T10:05:03"/>
    <d v="2026-08-12T10:05:03"/>
    <m/>
    <s v="4h 53m 19s"/>
    <n v="4.8899999999999997"/>
    <s v="Në proces"/>
    <m/>
    <m/>
    <m/>
    <m/>
    <m/>
    <m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9b3247fe-d5e7-4b36-37b3-08de88d10ac0"/>
    <s v="[]"/>
    <s v="[]"/>
  </r>
  <r>
    <s v="New Connection"/>
    <n v="7"/>
    <x v="6"/>
    <s v="Suharekë"/>
    <m/>
    <n v="4364"/>
    <s v="Skender Selman Sallauka"/>
    <s v="Budakove Rr Man Sallauka"/>
    <s v="1030634086"/>
    <s v=""/>
    <s v="4/02"/>
    <x v="0"/>
    <d v="2026-08-12T10:04:51"/>
    <d v="2026-08-12T10:04:51"/>
    <m/>
    <s v="4h 53m 30s"/>
    <n v="4.8899999999999997"/>
    <s v="Në proces"/>
    <m/>
    <m/>
    <m/>
    <m/>
    <m/>
    <m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9b3247fe-d5e7-4b36-37b3-08de88d10ac0"/>
    <s v="[]"/>
    <s v="[]"/>
  </r>
  <r>
    <s v="New Connection"/>
    <n v="7"/>
    <x v="6"/>
    <s v="Prizreni - Qendër"/>
    <m/>
    <n v="4363"/>
    <s v="Linda Kamer Kabashi"/>
    <s v="439 Besim Shala"/>
    <s v="1170688437"/>
    <s v="Pn"/>
    <s v="4/02"/>
    <x v="0"/>
    <d v="2026-08-12T10:01:36"/>
    <d v="2026-08-12T10:01:36"/>
    <m/>
    <s v="4h 56m 45s"/>
    <n v="4.95"/>
    <s v="Në proces"/>
    <m/>
    <m/>
    <m/>
    <m/>
    <m/>
    <m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9b3247fe-d5e7-4b36-37b3-08de88d10ac0"/>
    <s v="[]"/>
    <s v="[]"/>
  </r>
  <r>
    <s v="New Connection"/>
    <n v="2"/>
    <x v="4"/>
    <s v="Gjakova - Qendër"/>
    <m/>
    <n v="4362"/>
    <s v="Cymë  Shabanaj"/>
    <s v="Fshati Devë , Rruga Mustafë Binakaj"/>
    <s v="1176674179"/>
    <s v=""/>
    <s v="4/02"/>
    <x v="0"/>
    <d v="2026-08-12T10:00:58"/>
    <d v="2026-08-12T10:00:58"/>
    <m/>
    <s v="4h 57m 24s"/>
    <n v="4.96"/>
    <s v="Në proces"/>
    <m/>
    <m/>
    <m/>
    <m/>
    <m/>
    <m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9b3247fe-d5e7-4b36-37b3-08de88d10ac0"/>
    <s v="[]"/>
    <s v="[]"/>
  </r>
  <r>
    <s v="New Connection"/>
    <n v="1"/>
    <x v="0"/>
    <s v="Shtime"/>
    <m/>
    <n v="4361"/>
    <s v="Nesret  Bajram Bajrami"/>
    <s v="Zborc"/>
    <s v="1173125948"/>
    <s v=""/>
    <s v="4/02"/>
    <x v="0"/>
    <d v="2026-08-12T09:44:57"/>
    <d v="2026-08-12T09:44:57"/>
    <m/>
    <s v="5h 13m 25s"/>
    <n v="5.22"/>
    <s v="Në proces"/>
    <m/>
    <m/>
    <m/>
    <m/>
    <m/>
    <m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9b3247fe-d5e7-4b36-37b3-08de88d10ac0"/>
    <s v="[]"/>
    <s v="[]"/>
  </r>
  <r>
    <s v="New Connection"/>
    <n v="2"/>
    <x v="4"/>
    <s v="Gjakova - Qendër"/>
    <m/>
    <n v="4360"/>
    <s v="Leonora Shani Hoti"/>
    <s v="Fshati Rogovë , Rruga Fehmi Berisha"/>
    <s v="1016640839"/>
    <s v=""/>
    <s v="4/02"/>
    <x v="0"/>
    <d v="2026-08-12T09:42:56"/>
    <d v="2026-08-12T09:42:56"/>
    <m/>
    <s v="5h 15m 25s"/>
    <n v="5.26"/>
    <s v="Në proces"/>
    <m/>
    <m/>
    <m/>
    <m/>
    <m/>
    <m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9b3247fe-d5e7-4b36-37b3-08de88d10ac0"/>
    <s v="[]"/>
    <s v="[]"/>
  </r>
  <r>
    <s v="New Connection"/>
    <n v="6"/>
    <x v="2"/>
    <s v="Podujevë"/>
    <m/>
    <n v="4359"/>
    <s v="Blerim   Behrami"/>
    <s v="Rr.Skënderbeu"/>
    <s v="1030929175"/>
    <s v="N/A"/>
    <s v="4/02"/>
    <x v="0"/>
    <d v="2026-08-12T09:42:19"/>
    <d v="2026-08-12T09:42:19"/>
    <m/>
    <s v="5h 16m 3s"/>
    <n v="5.27"/>
    <s v="Në proces"/>
    <m/>
    <m/>
    <m/>
    <m/>
    <m/>
    <m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9b3247fe-d5e7-4b36-37b3-08de88d10ac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0"/>
    <d v="2026-08-12T09:35:00"/>
    <d v="2026-08-12T09:35:00"/>
    <m/>
    <s v="5h 23m 22s"/>
    <n v="5.39"/>
    <s v="Në proces"/>
    <m/>
    <m/>
    <m/>
    <m/>
    <m/>
    <m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9b3247fe-d5e7-4b36-37b3-08de88d10ac0"/>
    <s v="[]"/>
    <s v="[]"/>
  </r>
  <r>
    <s v="New Connection"/>
    <n v="6"/>
    <x v="2"/>
    <s v="Podujevë"/>
    <m/>
    <n v="4357"/>
    <s v="Deshira Behrami"/>
    <s v="Rr.Skënderbeu"/>
    <s v="1172230209"/>
    <s v="N/A"/>
    <s v="4/02"/>
    <x v="0"/>
    <d v="2026-08-12T09:32:08"/>
    <d v="2026-08-12T09:32:08"/>
    <m/>
    <s v="5h 26m 14s"/>
    <n v="5.44"/>
    <s v="Në proces"/>
    <m/>
    <m/>
    <m/>
    <m/>
    <m/>
    <m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9b3247fe-d5e7-4b36-37b3-08de88d10ac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0"/>
    <d v="2026-08-12T09:30:51"/>
    <d v="2026-08-12T09:30:51"/>
    <m/>
    <s v="5h 27m 30s"/>
    <n v="5.46"/>
    <s v="Në proces"/>
    <m/>
    <m/>
    <m/>
    <m/>
    <m/>
    <m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9b3247fe-d5e7-4b36-37b3-08de88d10ac0"/>
    <s v="[]"/>
    <s v="[]"/>
  </r>
  <r>
    <s v="New Connection"/>
    <n v="2"/>
    <x v="4"/>
    <s v="Gjakova - Qendër"/>
    <m/>
    <n v="4355"/>
    <s v="Bashkim Sadik  Duraku"/>
    <s v="Fshati Damjan , Rruga Jusuf Duraku"/>
    <s v="1500495797"/>
    <s v=""/>
    <s v="4/02"/>
    <x v="0"/>
    <d v="2026-08-12T09:11:06"/>
    <d v="2026-08-12T09:11:06"/>
    <m/>
    <s v="5h 47m 16s"/>
    <n v="5.79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1:05.9707671"/>
    <s v="2026-08-12T09:11:05.9707671"/>
    <m/>
    <s v="044-305-246"/>
    <m/>
    <b v="0"/>
    <s v="9b3247fe-d5e7-4b36-37b3-08de88d10ac0"/>
    <s v="[]"/>
    <s v="[]"/>
  </r>
  <r>
    <s v="New Connection"/>
    <n v="2"/>
    <x v="4"/>
    <s v="Gjakova - Qendër"/>
    <m/>
    <n v="4354"/>
    <s v="Bashkim Sadik  Duraku"/>
    <s v="Fshati Damjan , Rruga Jusuf Duraku"/>
    <s v="1500495797"/>
    <s v=""/>
    <s v="4/02"/>
    <x v="0"/>
    <d v="2026-08-12T09:10:56"/>
    <d v="2026-08-12T09:10:56"/>
    <m/>
    <s v="5h 47m 26s"/>
    <n v="5.79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9b3247fe-d5e7-4b36-37b3-08de88d10ac0"/>
    <s v="[]"/>
    <s v="[]"/>
  </r>
  <r>
    <s v="New Connection"/>
    <n v="1"/>
    <x v="0"/>
    <s v="Lipjan"/>
    <m/>
    <n v="4353"/>
    <s v="Burim  Sheremet  Bytyqi"/>
    <s v="Qylagë"/>
    <s v="1003079470"/>
    <s v=""/>
    <s v="4/02"/>
    <x v="0"/>
    <d v="2026-08-12T09:03:47"/>
    <d v="2026-08-12T09:03:47"/>
    <m/>
    <s v="5h 54m 34s"/>
    <n v="5.91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0"/>
    <d v="2026-08-12T09:02:34"/>
    <d v="2026-08-12T09:02:34"/>
    <m/>
    <s v="5h 55m 48s"/>
    <n v="5.9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0"/>
    <d v="2026-08-12T09:02:12"/>
    <d v="2026-08-12T09:02:12"/>
    <m/>
    <s v="5h 56m 9s"/>
    <n v="5.94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6"/>
    <s v="Prizreni - Qendër"/>
    <m/>
    <n v="4350"/>
    <s v="Blerim Qemajl Morina"/>
    <s v="Medvec,Rr:Mjaltishtë"/>
    <s v="2006810457"/>
    <s v="Nr:16"/>
    <s v="4/02"/>
    <x v="0"/>
    <d v="2026-08-12T09:00:30"/>
    <d v="2026-08-12T09:00:30"/>
    <m/>
    <s v="5h 57m 51s"/>
    <n v="5.9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9b3247fe-d5e7-4b36-37b3-08de88d10ac0"/>
    <s v="[]"/>
    <s v="[]"/>
  </r>
  <r>
    <s v="New Connection"/>
    <n v="5"/>
    <x v="1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6h 5m 3s"/>
    <n v="6.0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6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6h 15m 56s"/>
    <n v="6.27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6"/>
    <s v="Prizreni - Qendër"/>
    <m/>
    <n v="4347"/>
    <s v="Nexhmidin Muhamet Gashi"/>
    <s v="Atmagjë"/>
    <s v="1173671497"/>
    <s v=""/>
    <s v="4/02"/>
    <x v="0"/>
    <d v="2026-08-12T08:38:30"/>
    <d v="2026-08-12T08:38:30"/>
    <m/>
    <s v="6h 19m 52s"/>
    <n v="6.33"/>
    <s v="Në proces"/>
    <m/>
    <m/>
    <m/>
    <m/>
    <m/>
    <m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9b3247fe-d5e7-4b36-37b3-08de88d10ac0"/>
    <s v="[]"/>
    <s v="[]"/>
  </r>
  <r>
    <s v="New Connection"/>
    <n v="7"/>
    <x v="6"/>
    <s v="Prizreni - Qendër"/>
    <m/>
    <n v="4346"/>
    <s v="Erland Veton Tarjani"/>
    <s v="Piranë"/>
    <s v="1233724013"/>
    <s v=""/>
    <s v="4/02"/>
    <x v="0"/>
    <d v="2026-08-12T08:32:34"/>
    <d v="2026-08-12T08:32:34"/>
    <m/>
    <s v="6h 25m 48s"/>
    <n v="6.4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6"/>
    <s v="Prizreni - Qendër"/>
    <m/>
    <n v="4345"/>
    <s v="Hamit Ramadan Taçi"/>
    <s v="Mamushë"/>
    <s v="2031237737"/>
    <s v=""/>
    <s v="4/02"/>
    <x v="0"/>
    <d v="2026-08-12T08:28:35"/>
    <d v="2026-08-12T08:28:35"/>
    <m/>
    <s v="6h 29m 47s"/>
    <n v="6.5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9b3247fe-d5e7-4b36-37b3-08de88d10ac0"/>
    <s v="[]"/>
    <s v="[]"/>
  </r>
  <r>
    <s v="New Connection"/>
    <n v="7"/>
    <x v="6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6h 32m 35s"/>
    <n v="6.54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6"/>
    <s v="Prizreni - Qendër"/>
    <m/>
    <n v="4343"/>
    <s v="Fuat Emrulla Taç"/>
    <s v="Trepça"/>
    <s v="2070009857"/>
    <s v=""/>
    <s v="4/02"/>
    <x v="0"/>
    <d v="2026-08-12T08:21:20"/>
    <d v="2026-08-12T08:21:20"/>
    <m/>
    <s v="6h 37m 2s"/>
    <n v="6.6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6"/>
    <s v="Dragash"/>
    <m/>
    <n v="4342"/>
    <s v="Dzeljaljudin Nedzat Hadziisaku"/>
    <s v="Restelicë"/>
    <s v="1250845665"/>
    <s v="Pn"/>
    <s v="4/02"/>
    <x v="0"/>
    <d v="2026-08-12T08:20:21"/>
    <d v="2026-08-12T08:20:21"/>
    <m/>
    <s v="6h 38m 0s"/>
    <n v="6.63"/>
    <s v="Në proces"/>
    <m/>
    <m/>
    <m/>
    <m/>
    <m/>
    <m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9b3247fe-d5e7-4b36-37b3-08de88d10ac0"/>
    <s v="[]"/>
    <s v="[]"/>
  </r>
  <r>
    <s v="New Connection"/>
    <n v="7"/>
    <x v="6"/>
    <s v="Prizreni - Qendër"/>
    <m/>
    <n v="4341"/>
    <s v="Nasuf Ibish Saramat"/>
    <s v="Dobrushtë"/>
    <s v="1007713661"/>
    <s v="Pn"/>
    <s v="4/02"/>
    <x v="0"/>
    <d v="2026-08-12T08:15:21"/>
    <d v="2026-08-12T08:15:21"/>
    <m/>
    <s v="6h 43m 0s"/>
    <n v="6.72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6"/>
    <s v="Prizreni - Qendër"/>
    <m/>
    <n v="4340"/>
    <s v="Liriand Orhan Buduri"/>
    <s v="Hoçë e Qytetit,Rr:Likeni"/>
    <s v="CA34084QC"/>
    <s v="Pn"/>
    <s v="4/02"/>
    <x v="0"/>
    <d v="2026-08-12T08:11:30"/>
    <d v="2026-08-12T08:11:30"/>
    <m/>
    <s v="6h 46m 52s"/>
    <n v="6.78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9b3247fe-d5e7-4b36-37b3-08de88d10ac0"/>
    <s v="[]"/>
    <s v="[]"/>
  </r>
  <r>
    <s v="New Connection"/>
    <n v="7"/>
    <x v="6"/>
    <s v="Prizreni - Qendër"/>
    <m/>
    <n v="4339"/>
    <s v="Parim Orhan Buduri"/>
    <s v="Hoçë e Qytetit.Rr:Likeni"/>
    <s v="CA83605QF"/>
    <s v="Pn"/>
    <s v="4/02"/>
    <x v="0"/>
    <d v="2026-08-12T08:07:09"/>
    <d v="2026-08-12T08:07:09"/>
    <m/>
    <s v="6h 51m 13s"/>
    <n v="6.85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9b3247fe-d5e7-4b36-37b3-08de88d10ac0"/>
    <s v="[]"/>
    <s v="[]"/>
  </r>
  <r>
    <s v="New Connection"/>
    <n v="7"/>
    <x v="6"/>
    <s v="Prizreni - Qendër"/>
    <m/>
    <n v="4338"/>
    <s v="Besar Hilmi Morina"/>
    <s v="89 Bije Vokshi"/>
    <s v="1030966518"/>
    <s v="Nr:17"/>
    <s v="7/02"/>
    <x v="0"/>
    <d v="2026-08-11T17:07:37"/>
    <d v="2026-08-11T17:07:37"/>
    <m/>
    <s v="21h 50m 45s"/>
    <n v="21.85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9b3247fe-d5e7-4b36-37b3-08de88d10ac0"/>
    <s v="[]"/>
    <s v="[]"/>
  </r>
  <r>
    <s v="New Connection"/>
    <n v="7"/>
    <x v="6"/>
    <s v="Prizreni - Qendër"/>
    <m/>
    <n v="4337"/>
    <s v="Ferat Milaim Bytyqi"/>
    <s v="16 Mati"/>
    <s v="1230205643"/>
    <s v="Pn"/>
    <s v="4/02"/>
    <x v="0"/>
    <d v="2026-08-11T17:03:06"/>
    <d v="2026-08-11T17:03:06"/>
    <m/>
    <s v="21h 55m 16s"/>
    <n v="21.9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9b3247fe-d5e7-4b36-37b3-08de88d10ac0"/>
    <s v="[]"/>
    <s v="[]"/>
  </r>
  <r>
    <s v="New Connection"/>
    <n v="7"/>
    <x v="6"/>
    <s v="Dragash"/>
    <m/>
    <n v="4336"/>
    <s v="Eljam Jonuz Ese"/>
    <s v="Restelicë,Rr:Vodeniçki Rid"/>
    <s v="117671528"/>
    <s v="Pn"/>
    <s v="4/02"/>
    <x v="0"/>
    <d v="2026-08-11T16:57:39"/>
    <d v="2026-08-11T16:57:39"/>
    <m/>
    <s v="22h 0m 43s"/>
    <n v="22.01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6"/>
    <s v="Dragash"/>
    <m/>
    <n v="4335"/>
    <s v="Eljam Jonuz Ese"/>
    <s v="Restelicë,Rr:Vodeniçki Rid"/>
    <s v="117671528"/>
    <s v="Pn"/>
    <s v="4/02"/>
    <x v="0"/>
    <d v="2026-08-11T16:57:39"/>
    <d v="2026-08-11T16:57:39"/>
    <m/>
    <s v="22h 0m 43s"/>
    <n v="22.01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9b3247fe-d5e7-4b36-37b3-08de88d10ac0"/>
    <s v="[]"/>
    <s v="[]"/>
  </r>
  <r>
    <s v="New Connection"/>
    <n v="7"/>
    <x v="6"/>
    <s v="Prizreni - Qendër"/>
    <m/>
    <n v="4334"/>
    <s v="Agush Mehmet  Kastrati"/>
    <s v="Ismail Kryeziu"/>
    <s v="1003576244"/>
    <s v=""/>
    <s v="4/02"/>
    <x v="0"/>
    <d v="2026-08-11T16:55:41"/>
    <d v="2026-08-11T16:55:41"/>
    <m/>
    <s v="22h 2m 41s"/>
    <n v="22.04"/>
    <s v="Në proces"/>
    <m/>
    <m/>
    <m/>
    <m/>
    <m/>
    <m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9b3247fe-d5e7-4b36-37b3-08de88d10ac0"/>
    <s v="[]"/>
    <s v="[]"/>
  </r>
  <r>
    <s v="New Connection"/>
    <n v="7"/>
    <x v="6"/>
    <s v="Dragash"/>
    <m/>
    <n v="4333"/>
    <s v="Muidin Feim Reka"/>
    <s v="Restelicë,Rr:Groud"/>
    <s v="1254119055"/>
    <s v="Pn"/>
    <s v="4/02"/>
    <x v="0"/>
    <d v="2026-08-11T16:52:22"/>
    <d v="2026-08-11T16:52:22"/>
    <m/>
    <s v="22h 5m 59s"/>
    <n v="22.1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9b3247fe-d5e7-4b36-37b3-08de88d10ac0"/>
    <s v="[]"/>
    <s v="[]"/>
  </r>
  <r>
    <s v="New Connection"/>
    <n v="7"/>
    <x v="6"/>
    <s v="Prizreni - Qendër"/>
    <m/>
    <n v="4332"/>
    <s v="Nazmi Sulejman Morina"/>
    <s v="Mamushë"/>
    <s v="1173602487"/>
    <s v=""/>
    <s v="7/02"/>
    <x v="0"/>
    <d v="2026-08-11T16:51:42"/>
    <d v="2026-08-11T16:51:42"/>
    <m/>
    <s v="22h 6m 40s"/>
    <n v="22.11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9b3247fe-d5e7-4b36-37b3-08de88d10ac0"/>
    <s v="[]"/>
    <s v="[]"/>
  </r>
  <r>
    <s v="New Connection"/>
    <n v="7"/>
    <x v="6"/>
    <s v="Dragash"/>
    <m/>
    <n v="4331"/>
    <s v="Bedri Fadil Ajupi"/>
    <s v="Zym i Sharrit,Rr:Arbëria"/>
    <s v="1004750019"/>
    <s v="Nr:48"/>
    <s v="4/02"/>
    <x v="0"/>
    <d v="2026-08-11T16:47:53"/>
    <d v="2026-08-11T16:47:53"/>
    <m/>
    <s v="22h 10m 29s"/>
    <n v="22.17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9b3247fe-d5e7-4b36-37b3-08de88d10ac0"/>
    <s v="[]"/>
    <s v="[]"/>
  </r>
  <r>
    <s v="New Connection"/>
    <n v="7"/>
    <x v="6"/>
    <s v="Dragash"/>
    <m/>
    <n v="4330"/>
    <s v="Ibrahim Mazllum Boza"/>
    <s v="Restelicë"/>
    <s v="1003994429"/>
    <s v=""/>
    <s v="4/02"/>
    <x v="0"/>
    <d v="2026-08-11T16:45:33"/>
    <d v="2026-08-11T16:45:33"/>
    <m/>
    <s v="22h 12m 49s"/>
    <n v="22.21"/>
    <s v="Në proces"/>
    <m/>
    <m/>
    <m/>
    <m/>
    <m/>
    <m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9b3247fe-d5e7-4b36-37b3-08de88d10ac0"/>
    <s v="[]"/>
    <s v="[]"/>
  </r>
  <r>
    <s v="New Connection"/>
    <n v="7"/>
    <x v="6"/>
    <s v="Dragash"/>
    <m/>
    <n v="4329"/>
    <s v="Dumret  Xhulbehar  Abdulahi"/>
    <s v="Kërstec"/>
    <s v="1500307672"/>
    <s v=""/>
    <s v="4/02"/>
    <x v="0"/>
    <d v="2026-08-11T16:41:56"/>
    <d v="2026-08-11T16:41:56"/>
    <m/>
    <s v="22h 16m 26s"/>
    <n v="22.27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2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6"/>
    <s v="Prizreni - Qendër"/>
    <m/>
    <n v="4327"/>
    <s v="Agran Hajri  Trupaj"/>
    <s v="Mbreti Pleurat "/>
    <s v="1004853462"/>
    <s v="N/A"/>
    <s v="4/02"/>
    <x v="0"/>
    <d v="2026-08-11T16:35:24"/>
    <d v="2026-08-11T16:35:24"/>
    <m/>
    <s v="22h 22m 57s"/>
    <n v="22.38"/>
    <s v="Në proces"/>
    <m/>
    <m/>
    <m/>
    <m/>
    <m/>
    <m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9b3247fe-d5e7-4b36-37b3-08de88d10ac0"/>
    <s v="[]"/>
    <s v="[]"/>
  </r>
  <r>
    <s v="New Connection"/>
    <n v="2"/>
    <x v="4"/>
    <s v="Gjakova - Qendër"/>
    <m/>
    <n v="4326"/>
    <s v="Ali Hakan Safak Hakan   Safak"/>
    <s v="Jahoc-Gjakovë"/>
    <s v="S25829207"/>
    <s v=""/>
    <s v="7/02"/>
    <x v="3"/>
    <d v="2026-08-12T14:03:45"/>
    <d v="2026-08-11T16:23:12"/>
    <d v="2026-08-12T13:56:04"/>
    <s v="21h 32m 52s"/>
    <n v="21.55"/>
    <s v="Përfunduar"/>
    <d v="2026-08-12T13:56:04"/>
    <m/>
    <m/>
    <s v="1h 2m 17s"/>
    <n v="1.04"/>
    <s v="Në proces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7d9d4689-a417-4ea3-6e66-08de915b8750"/>
    <s v="[]"/>
    <s v="[]"/>
  </r>
  <r>
    <s v="New Connection"/>
    <n v="5"/>
    <x v="1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2h 40m 52s"/>
    <n v="22.68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1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2h 59m 26s"/>
    <n v="22.99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4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23h 10m 23s"/>
    <n v="23.17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3"/>
    <s v="Mitrovicë - Qendër"/>
    <m/>
    <n v="4322"/>
    <s v="Hajzer Mexhit Smajli"/>
    <s v="Rr.Cernusha Lagja Bair"/>
    <s v="040573-321T"/>
    <s v=""/>
    <s v="4/02"/>
    <x v="0"/>
    <d v="2026-08-11T15:19:38"/>
    <d v="2026-08-11T15:19:38"/>
    <m/>
    <s v="23h 38m 44s"/>
    <n v="23.65"/>
    <s v="Në proces"/>
    <m/>
    <m/>
    <m/>
    <m/>
    <m/>
    <m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9b3247fe-d5e7-4b36-37b3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0"/>
    <d v="2026-08-11T15:15:03"/>
    <d v="2026-08-11T15:15:03"/>
    <m/>
    <s v="23h 43m 18s"/>
    <n v="23.72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2h 23m 42s"/>
    <n v="2.4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6"/>
    <s v="Suharekë"/>
    <m/>
    <n v="4319"/>
    <s v="Rraif Xhemali Demiraj"/>
    <s v="Samadrexhe Pn"/>
    <s v="1500123903"/>
    <s v=""/>
    <s v="4/02"/>
    <x v="0"/>
    <d v="2026-08-11T15:05:15"/>
    <d v="2026-08-11T15:05:15"/>
    <m/>
    <s v="23h 53m 6s"/>
    <n v="23.89"/>
    <s v="Në proces"/>
    <m/>
    <m/>
    <m/>
    <m/>
    <m/>
    <m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9b3247fe-d5e7-4b36-37b3-08de88d10ac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0"/>
    <d v="2026-08-11T16:31:58"/>
    <d v="2026-08-11T16:31:58"/>
    <m/>
    <s v="22h 26m 23s"/>
    <n v="22.44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6"/>
    <s v="Suharekë"/>
    <m/>
    <n v="4317"/>
    <s v="Shpetim Ilaz Demiraj"/>
    <s v="Samadrexhe Pn"/>
    <s v="1233130903"/>
    <s v=""/>
    <s v="4/02"/>
    <x v="0"/>
    <d v="2026-08-11T15:02:58"/>
    <d v="2026-08-11T15:02:58"/>
    <m/>
    <s v="23h 55m 24s"/>
    <n v="23.92"/>
    <s v="Në proces"/>
    <m/>
    <m/>
    <m/>
    <m/>
    <m/>
    <m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9b3247fe-d5e7-4b36-37b3-08de88d10ac0"/>
    <s v="[]"/>
    <s v="[]"/>
  </r>
  <r>
    <s v="New Connection"/>
    <n v="7"/>
    <x v="6"/>
    <s v="Suharekë"/>
    <m/>
    <n v="4316"/>
    <s v="Nexhat Xhemali Demiraj"/>
    <s v="Samadrexhe Pn"/>
    <s v="1003222582"/>
    <s v=""/>
    <s v="4/02"/>
    <x v="0"/>
    <d v="2026-08-11T15:00:10"/>
    <d v="2026-08-11T15:00:10"/>
    <m/>
    <s v="23h 58m 11s"/>
    <n v="23.97"/>
    <s v="Në proces"/>
    <m/>
    <m/>
    <m/>
    <m/>
    <m/>
    <m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9b3247fe-d5e7-4b36-37b3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0"/>
    <d v="2026-08-11T14:59:56"/>
    <d v="2026-08-11T14:59:56"/>
    <m/>
    <s v="23h 58m 25s"/>
    <n v="23.97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1d 0h 0m 41s"/>
    <n v="24.01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6"/>
    <s v="Suharekë"/>
    <m/>
    <n v="4313"/>
    <s v="Sami Shaban Cikaqi"/>
    <s v="Doberdelan Pn"/>
    <s v="1003226405"/>
    <s v=""/>
    <s v="4/02"/>
    <x v="0"/>
    <d v="2026-08-11T14:57:31"/>
    <d v="2026-08-11T14:57:31"/>
    <m/>
    <s v="1d 0h 0m 50s"/>
    <n v="24.01"/>
    <s v="Në proces"/>
    <m/>
    <m/>
    <m/>
    <m/>
    <m/>
    <m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9b3247fe-d5e7-4b36-37b3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2h 23m 57s"/>
    <n v="2.4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0"/>
    <d v="2026-08-11T14:54:01"/>
    <d v="2026-08-11T14:54:01"/>
    <m/>
    <s v="1d 0h 4m 21s"/>
    <n v="24.07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6"/>
    <s v="Suharekë"/>
    <m/>
    <n v="4310"/>
    <s v="Lirim Sinan Halili"/>
    <s v="Shiroke Rr 2 Prill"/>
    <s v="1240491741"/>
    <s v=""/>
    <s v="4/02"/>
    <x v="0"/>
    <d v="2026-08-11T14:53:44"/>
    <d v="2026-08-11T14:53:44"/>
    <m/>
    <s v="1d 0h 4m 38s"/>
    <n v="24.08"/>
    <s v="Në proces"/>
    <m/>
    <m/>
    <m/>
    <m/>
    <m/>
    <m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9b3247fe-d5e7-4b36-37b3-08de88d10ac0"/>
    <s v="[]"/>
    <s v="[]"/>
  </r>
  <r>
    <s v="New Connection"/>
    <n v="7"/>
    <x v="6"/>
    <s v="Suharekë"/>
    <m/>
    <n v="4309"/>
    <s v="Agim Mehmet Kryeziu"/>
    <s v="Shiroke Rr Brigada 123"/>
    <s v="1030370640"/>
    <s v=""/>
    <s v="4/02"/>
    <x v="0"/>
    <d v="2026-08-11T14:51:15"/>
    <d v="2026-08-11T14:51:15"/>
    <m/>
    <s v="1d 0h 7m 7s"/>
    <n v="24.12"/>
    <s v="Në proces"/>
    <m/>
    <m/>
    <m/>
    <m/>
    <m/>
    <m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9b3247fe-d5e7-4b36-37b3-08de88d10ac0"/>
    <s v="[]"/>
    <s v="[]"/>
  </r>
  <r>
    <s v="New Connection"/>
    <n v="7"/>
    <x v="6"/>
    <s v="Suharekë"/>
    <m/>
    <n v="4308"/>
    <s v="Nehat Faredin Sopa"/>
    <s v="Studenqan Pn"/>
    <s v="2171562697"/>
    <s v=""/>
    <s v="4/02"/>
    <x v="0"/>
    <d v="2026-08-11T14:48:32"/>
    <d v="2026-08-11T14:48:32"/>
    <m/>
    <s v="1d 0h 9m 50s"/>
    <n v="24.16"/>
    <s v="Në proces"/>
    <m/>
    <m/>
    <m/>
    <m/>
    <m/>
    <m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9b3247fe-d5e7-4b36-37b3-08de88d10ac0"/>
    <s v="[]"/>
    <s v="[]"/>
  </r>
  <r>
    <s v="New Connection"/>
    <n v="7"/>
    <x v="6"/>
    <s v="Suharekë"/>
    <m/>
    <n v="4307"/>
    <s v="Besarta Avni Elshani"/>
    <s v="Nebih Hodo Kuqi Pn"/>
    <s v="1174715498"/>
    <s v=""/>
    <s v="4/02"/>
    <x v="0"/>
    <d v="2026-08-11T14:45:52"/>
    <d v="2026-08-11T14:45:52"/>
    <m/>
    <s v="1d 0h 12m 30s"/>
    <n v="24.21"/>
    <s v="Në proces"/>
    <m/>
    <m/>
    <m/>
    <m/>
    <m/>
    <m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9b3247fe-d5e7-4b36-37b3-08de88d10ac0"/>
    <s v="[]"/>
    <s v="[]"/>
  </r>
  <r>
    <s v="New Connection"/>
    <n v="7"/>
    <x v="6"/>
    <s v="Suharekë"/>
    <m/>
    <n v="4306"/>
    <s v="Pajtim Melit Voci"/>
    <s v="Terrnje Pn"/>
    <s v="1232128549"/>
    <s v=""/>
    <s v="4/02"/>
    <x v="0"/>
    <d v="2026-08-11T14:43:00"/>
    <d v="2026-08-11T14:43:00"/>
    <m/>
    <s v="1d 0h 15m 22s"/>
    <n v="24.26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3"/>
    <s v="Vushtrri"/>
    <m/>
    <n v="4305"/>
    <s v="Nazif  Bunjaku"/>
    <s v="Rr.Adem e Ferit Bunjaku, Samadrexhe, Vushtrri"/>
    <s v="1171883390"/>
    <s v=""/>
    <s v="4/02"/>
    <x v="1"/>
    <d v="2026-08-11T16:12:41"/>
    <d v="2026-08-11T14:38:40"/>
    <d v="2026-08-11T16:12:41"/>
    <s v="1h 34m 0s"/>
    <n v="1.57"/>
    <s v="Përfunduar"/>
    <d v="2026-08-11T16:12:41"/>
    <m/>
    <m/>
    <s v="22h 45m 41s"/>
    <n v="22.76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6"/>
    <s v="Suharekë"/>
    <m/>
    <n v="4304"/>
    <s v="Sami Dervish Elshani"/>
    <s v="Xhavit Syla Pn"/>
    <s v="1002829238"/>
    <s v=""/>
    <s v="4/02"/>
    <x v="0"/>
    <d v="2026-08-11T14:38:26"/>
    <d v="2026-08-11T14:38:26"/>
    <m/>
    <s v="1d 0h 19m 55s"/>
    <n v="24.33"/>
    <s v="Në proces"/>
    <m/>
    <m/>
    <m/>
    <m/>
    <m/>
    <m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9b3247fe-d5e7-4b36-37b3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0"/>
    <d v="2026-08-11T14:33:27"/>
    <d v="2026-08-11T14:33:27"/>
    <m/>
    <s v="1d 0h 24m 54s"/>
    <n v="24.42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1d 0h 26m 0s"/>
    <n v="24.43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0"/>
    <d v="2026-08-11T14:23:31"/>
    <d v="2026-08-11T14:23:31"/>
    <m/>
    <s v="1d 0h 34m 51s"/>
    <n v="24.58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0"/>
    <s v="Ferizaj - Qendër"/>
    <m/>
    <n v="4300"/>
    <s v="Shpejtim Hyzer Heta"/>
    <s v="Varosh"/>
    <s v="2170363097"/>
    <s v=""/>
    <s v="4/02"/>
    <x v="0"/>
    <d v="2026-08-11T14:20:00"/>
    <d v="2026-08-11T14:20:00"/>
    <m/>
    <s v="1d 0h 38m 21s"/>
    <n v="24.64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0"/>
    <s v="Ferizaj - Qendër"/>
    <m/>
    <n v="4299"/>
    <s v="Shpejtim Hyzer Heta"/>
    <s v="Varosh"/>
    <s v="2170363097"/>
    <s v=""/>
    <s v="4/02"/>
    <x v="0"/>
    <d v="2026-08-11T14:20:00"/>
    <d v="2026-08-11T14:20:00"/>
    <m/>
    <s v="1d 0h 38m 21s"/>
    <n v="24.64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0"/>
    <d v="2026-08-11T14:16:51"/>
    <d v="2026-08-11T14:16:51"/>
    <m/>
    <s v="1d 0h 41m 31s"/>
    <n v="24.69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d 0h 42m 17s"/>
    <n v="24.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3"/>
    <s v="Mitrovicë - Qendër"/>
    <m/>
    <n v="4296"/>
    <s v="Qazim Adem Kaçiku"/>
    <s v="Fshati Rrashan "/>
    <s v="1021034432"/>
    <s v=""/>
    <s v="4/02"/>
    <x v="0"/>
    <d v="2026-08-11T14:14:23"/>
    <d v="2026-08-11T14:14:23"/>
    <m/>
    <s v="1d 0h 43m 59s"/>
    <n v="24.73"/>
    <s v="Në proces"/>
    <m/>
    <m/>
    <m/>
    <m/>
    <m/>
    <m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9b3247fe-d5e7-4b36-37b3-08de88d10ac0"/>
    <s v="[]"/>
    <s v="[]"/>
  </r>
  <r>
    <s v="New Connection"/>
    <n v="6"/>
    <x v="2"/>
    <s v="Podujevë"/>
    <m/>
    <n v="4295"/>
    <s v="Ali  Kërtoku"/>
    <s v="Fsh.Peran Rr. Enver RR Maloku"/>
    <s v="L948HJ58X"/>
    <s v="N/A"/>
    <s v="4/02"/>
    <x v="0"/>
    <d v="2026-08-11T13:46:49"/>
    <d v="2026-08-11T13:46:49"/>
    <m/>
    <s v="1d 1h 11m 32s"/>
    <n v="25.19"/>
    <s v="Në proces"/>
    <m/>
    <m/>
    <m/>
    <m/>
    <m/>
    <m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9b3247fe-d5e7-4b36-37b3-08de88d10ac0"/>
    <s v="[]"/>
    <s v="[]"/>
  </r>
  <r>
    <s v="New Connection"/>
    <n v="6"/>
    <x v="2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1d 1h 14m 20s"/>
    <n v="25.24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d 1h 27m 59s"/>
    <n v="25.47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4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1d 1h 28m 28s"/>
    <n v="25.47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0"/>
    <d v="2026-08-11T13:26:41"/>
    <d v="2026-08-11T13:26:41"/>
    <m/>
    <s v="1d 1h 31m 41s"/>
    <n v="25.53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1d 1h 31m 51s"/>
    <n v="25.53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0"/>
    <d v="2026-08-11T13:20:24"/>
    <d v="2026-08-11T13:20:24"/>
    <m/>
    <s v="1d 1h 37m 58s"/>
    <n v="25.63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1d 1h 47m 46s"/>
    <n v="25.8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6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1d 2h 10m 5s"/>
    <n v="26.17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d 2h 16m 8s"/>
    <n v="26.27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1d 2h 35m 4s"/>
    <n v="26.58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0"/>
    <d v="2026-08-11T12:08:16"/>
    <d v="2026-08-11T12:08:16"/>
    <m/>
    <s v="1d 2h 50m 6s"/>
    <n v="26.84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5"/>
    <s v="Viti"/>
    <m/>
    <n v="4282"/>
    <s v="Afërdita  Shabi  Ismajli "/>
    <s v="Ushtari i Lirise - Skifteraj "/>
    <s v="1172470757"/>
    <s v=""/>
    <s v="4/02"/>
    <x v="1"/>
    <d v="2026-08-12T09:54:17"/>
    <d v="2026-08-11T11:54:30"/>
    <d v="2026-08-12T09:54:17"/>
    <s v="21h 59m 46s"/>
    <n v="22"/>
    <s v="Përfunduar"/>
    <d v="2026-08-12T09:54:17"/>
    <m/>
    <m/>
    <s v="5h 4m 5s"/>
    <n v="5.07"/>
    <s v="Në proces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c90e9596-f024-4090-37b4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d 3h 9m 20s"/>
    <n v="27.16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1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d 3h 17m 47s"/>
    <n v="27.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3"/>
    <d v="2026-08-12T13:09:45"/>
    <d v="2026-08-11T11:38:53"/>
    <d v="2026-08-12T08:56:21"/>
    <s v="21h 17m 27s"/>
    <n v="21.29"/>
    <s v="Përfunduar"/>
    <d v="2026-08-12T08:56:21"/>
    <m/>
    <m/>
    <s v="6h 2m 0s"/>
    <n v="6.03"/>
    <s v="Në proces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7d9d4689-a417-4ea3-6e66-08de915b8750"/>
    <s v="[]"/>
    <s v="[]"/>
  </r>
  <r>
    <s v="New Connection"/>
    <n v="4"/>
    <x v="3"/>
    <s v="Mitrovicë - Qendër"/>
    <m/>
    <n v="4278"/>
    <s v="Izet Mehmet Imeri"/>
    <s v="Rr.Deshmoret e Vinarcit b-Vinarc i poshtem "/>
    <s v="1007060838"/>
    <s v="Nr 72"/>
    <s v="4/02"/>
    <x v="0"/>
    <d v="2026-08-11T11:27:16"/>
    <d v="2026-08-11T11:27:16"/>
    <m/>
    <s v="1d 3h 31m 6s"/>
    <n v="27.52"/>
    <s v="Në proces"/>
    <m/>
    <m/>
    <m/>
    <m/>
    <m/>
    <m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9b3247fe-d5e7-4b36-37b3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1d 3h 34m 55s"/>
    <n v="27.58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4"/>
    <s v="Malishevë"/>
    <m/>
    <n v="4276"/>
    <s v="Miftar Hasan Morina"/>
    <s v="Fshati Burim ,Rruga Januz Robaj"/>
    <s v="1016093862"/>
    <s v=""/>
    <s v="4/02"/>
    <x v="0"/>
    <d v="2026-08-11T11:20:05"/>
    <d v="2026-08-11T11:20:05"/>
    <m/>
    <s v="1d 3h 38m 17s"/>
    <n v="27.64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9b3247fe-d5e7-4b36-37b3-08de88d10ac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1d 3h 44m 58s"/>
    <n v="27.7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1"/>
    <d v="2026-08-11T16:12:09"/>
    <d v="2026-08-11T11:08:45"/>
    <d v="2026-08-11T16:12:09"/>
    <s v="5h 3m 23s"/>
    <n v="5.0599999999999996"/>
    <s v="Përfunduar"/>
    <d v="2026-08-11T16:12:09"/>
    <m/>
    <m/>
    <s v="22h 46m 13s"/>
    <n v="22.77"/>
    <s v="Në proces"/>
    <m/>
    <m/>
    <m/>
    <m/>
    <m/>
    <m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c90e9596-f024-4090-37b4-08de88d10ac0"/>
    <s v="[]"/>
    <s v="[]"/>
  </r>
  <r>
    <s v="New Connection"/>
    <n v="3"/>
    <x v="5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1d 3h 54m 46s"/>
    <n v="27.91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1d 4h 5m 16s"/>
    <n v="28.09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4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1d 4h 8m 41s"/>
    <n v="28.1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1d 4h 16m 22s"/>
    <n v="28.27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1d 4h 16m 51s"/>
    <n v="28.28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0"/>
    <d v="2026-08-11T10:38:37"/>
    <d v="2026-08-11T10:38:37"/>
    <m/>
    <s v="1d 4h 19m 44s"/>
    <n v="28.33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4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1d 4h 22m 12s"/>
    <n v="28.37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3"/>
    <s v="Vushtrri"/>
    <m/>
    <n v="4266"/>
    <s v="Lokal Alaudin  Kasumi"/>
    <s v="Rr.Bahri Kuqi, Vushtrri"/>
    <s v="1234906514"/>
    <s v=""/>
    <s v="7/02"/>
    <x v="3"/>
    <d v="2026-08-12T13:29:55"/>
    <d v="2026-08-11T10:34:28"/>
    <d v="2026-08-12T09:33:08"/>
    <s v="22h 58m 39s"/>
    <n v="22.98"/>
    <s v="Përfunduar"/>
    <d v="2026-08-12T09:33:08"/>
    <m/>
    <m/>
    <s v="5h 25m 14s"/>
    <n v="5.42"/>
    <s v="Në proces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7d9d4689-a417-4ea3-6e66-08de915b875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0"/>
    <d v="2026-08-11T11:31:43"/>
    <d v="2026-08-11T11:31:43"/>
    <m/>
    <s v="1d 3h 26m 39s"/>
    <n v="27.44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d 4h 30m 45s"/>
    <n v="28.51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3"/>
    <s v="Vushtrri"/>
    <m/>
    <n v="4263"/>
    <s v="Flamur Feka"/>
    <s v="Begaj, Vushtrri"/>
    <s v="1234865915"/>
    <s v=""/>
    <s v="4/02"/>
    <x v="3"/>
    <d v="2026-08-12T13:30:18"/>
    <d v="2026-08-11T10:26:22"/>
    <d v="2026-08-12T09:35:20"/>
    <s v="23h 8m 58s"/>
    <n v="23.15"/>
    <s v="Përfunduar"/>
    <d v="2026-08-12T09:35:20"/>
    <m/>
    <m/>
    <s v="5h 23m 2s"/>
    <n v="5.38"/>
    <s v="Në proces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7d9d4689-a417-4ea3-6e66-08de915b8750"/>
    <s v="[]"/>
    <s v="[]"/>
  </r>
  <r>
    <s v="New Connection"/>
    <n v="4"/>
    <x v="3"/>
    <s v="Vushtrri"/>
    <m/>
    <n v="4262"/>
    <s v="Lokal Lulzim Imeri"/>
    <s v="Shtitarice, Vushtrri"/>
    <s v="1021040645"/>
    <s v=""/>
    <s v="7/02"/>
    <x v="1"/>
    <d v="2026-08-12T09:32:27"/>
    <d v="2026-08-11T10:19:48"/>
    <d v="2026-08-12T09:32:27"/>
    <s v="23h 12m 39s"/>
    <n v="23.21"/>
    <s v="Përfunduar"/>
    <d v="2026-08-12T09:32:27"/>
    <m/>
    <m/>
    <s v="5h 25m 54s"/>
    <n v="5.43"/>
    <s v="Në proces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c90e9596-f024-4090-37b4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1"/>
    <d v="2026-08-12T13:54:21"/>
    <d v="2026-08-11T10:11:57"/>
    <d v="2026-08-12T13:54:21"/>
    <s v="1d 3h 42m 23s"/>
    <n v="27.71"/>
    <s v="Përfunduar"/>
    <d v="2026-08-12T13:54:21"/>
    <m/>
    <m/>
    <s v="1h 4m 1s"/>
    <n v="1.07"/>
    <s v="Në proces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c90e9596-f024-4090-37b4-08de88d10ac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1d 4h 46m 41s"/>
    <n v="28.78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0"/>
    <d v="2026-08-11T10:09:27"/>
    <d v="2026-08-11T10:09:27"/>
    <m/>
    <s v="1d 4h 48m 55s"/>
    <n v="28.82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3"/>
    <s v="Mitrovicë - Qendër"/>
    <m/>
    <n v="4258"/>
    <s v="Vullnet Shemsedin Rexhepi"/>
    <s v="Rr.Hysen Statovci"/>
    <s v="1244175038"/>
    <s v="Nr:19"/>
    <s v="4/02"/>
    <x v="0"/>
    <d v="2026-08-11T10:08:27"/>
    <d v="2026-08-11T10:08:27"/>
    <m/>
    <s v="1d 4h 49m 55s"/>
    <n v="28.83"/>
    <s v="Në proces"/>
    <m/>
    <m/>
    <m/>
    <m/>
    <m/>
    <m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9b3247fe-d5e7-4b36-37b3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1d 4h 57m 9s"/>
    <n v="28.95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1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d 5h 7m 43s"/>
    <n v="29.1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0"/>
    <d v="2026-08-11T09:46:32"/>
    <d v="2026-08-11T09:46:32"/>
    <m/>
    <s v="1d 5h 11m 50s"/>
    <n v="29.2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2"/>
    <s v="Podujevë"/>
    <m/>
    <n v="4254"/>
    <s v="Valdrin   Abazi"/>
    <s v="Fsh.Bellopojë Rr. Rruga e Bardhe"/>
    <s v="1232637907"/>
    <s v="N/A"/>
    <s v="4/02"/>
    <x v="0"/>
    <d v="2026-08-11T09:38:22"/>
    <d v="2026-08-11T09:38:22"/>
    <m/>
    <s v="1d 5h 20m 0s"/>
    <n v="29.33"/>
    <s v="Në proces"/>
    <m/>
    <m/>
    <m/>
    <m/>
    <m/>
    <m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9b3247fe-d5e7-4b36-37b3-08de88d10ac0"/>
    <s v="[]"/>
    <s v="[]"/>
  </r>
  <r>
    <s v="New Connection"/>
    <n v="2"/>
    <x v="4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1d 5h 31m 32s"/>
    <n v="29.5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1d 5h 32m 44s"/>
    <n v="29.55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4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1d 5h 44m 55s"/>
    <n v="29.7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3"/>
    <d v="2026-08-12T13:38:46"/>
    <d v="2026-08-11T09:11:34"/>
    <d v="2026-08-12T09:14:39"/>
    <s v="1d 0h 3m 4s"/>
    <n v="24.05"/>
    <s v="Përfunduar"/>
    <d v="2026-08-12T09:14:39"/>
    <m/>
    <m/>
    <s v="5h 43m 43s"/>
    <n v="5.73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3"/>
    <s v="Vushtrri"/>
    <m/>
    <n v="4249"/>
    <s v="Fitim Ademi"/>
    <s v="Rr.Shote Galica, Vushtrri"/>
    <s v="1174761414"/>
    <s v=""/>
    <s v="4/02"/>
    <x v="3"/>
    <d v="2026-08-12T13:30:37"/>
    <d v="2026-08-11T09:03:16"/>
    <d v="2026-08-12T09:34:27"/>
    <s v="1d 0h 31m 10s"/>
    <n v="24.52"/>
    <s v="Përfunduar"/>
    <d v="2026-08-12T09:34:27"/>
    <m/>
    <m/>
    <s v="5h 23m 54s"/>
    <n v="5.4"/>
    <s v="Në proces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7d9d4689-a417-4ea3-6e66-08de915b8750"/>
    <s v="[]"/>
    <s v="[]"/>
  </r>
  <r>
    <s v="New Connection"/>
    <n v="7"/>
    <x v="6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d 6h 2m 28s"/>
    <n v="30.0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4"/>
    <s v="Rahovec"/>
    <m/>
    <n v="4247"/>
    <s v="Valon Jahir  Hoti"/>
    <s v="Fshati Dejnë"/>
    <s v="1002858670"/>
    <s v=""/>
    <s v="4/02"/>
    <x v="0"/>
    <d v="2026-08-11T08:40:18"/>
    <d v="2026-08-11T08:40:18"/>
    <m/>
    <s v="1d 6h 18m 4s"/>
    <n v="30.3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4"/>
    <s v="Rahovec"/>
    <m/>
    <n v="4246"/>
    <s v="Zog Qamil Ukaj"/>
    <s v="Fshati Radostë"/>
    <s v="1500142835"/>
    <s v=""/>
    <s v="4/02"/>
    <x v="0"/>
    <d v="2026-08-11T08:30:33"/>
    <d v="2026-08-11T08:30:33"/>
    <m/>
    <s v="1d 6h 27m 48s"/>
    <n v="30.4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6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1d 6h 9m 21s"/>
    <n v="30.16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6"/>
    <s v="Prizreni - Qendër"/>
    <m/>
    <n v="4244"/>
    <s v="Afrim Sylejman Kryeziu"/>
    <s v="462 Qenë Qenaj"/>
    <s v="1008978227"/>
    <s v="Pn"/>
    <s v="4/02"/>
    <x v="0"/>
    <d v="2026-08-10T17:16:50"/>
    <d v="2026-08-10T17:16:50"/>
    <m/>
    <s v="1d 21h 41m 32s"/>
    <n v="45.6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6"/>
    <s v="Prizreni - Qendër"/>
    <m/>
    <n v="4243"/>
    <s v="Besim Muhamet Gashi"/>
    <s v="Atmagjë,Rr:Dardhishtë"/>
    <s v="1173672167"/>
    <s v="Nr:36"/>
    <s v="4/02"/>
    <x v="0"/>
    <d v="2026-08-10T17:11:36"/>
    <d v="2026-08-10T17:11:36"/>
    <m/>
    <s v="1d 21h 46m 46s"/>
    <n v="45.78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6"/>
    <s v="Prizreni - Qendër"/>
    <m/>
    <n v="4242"/>
    <s v="Besim Hasan Selmani"/>
    <s v="10 Kukësi"/>
    <s v="1016003324"/>
    <s v="Pn"/>
    <s v="4/02"/>
    <x v="0"/>
    <d v="2026-08-10T17:07:37"/>
    <d v="2026-08-10T17:07:37"/>
    <m/>
    <s v="1d 21h 50m 45s"/>
    <n v="45.85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6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1d 21h 58m 16s"/>
    <n v="45.97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6"/>
    <s v="Prizreni - Qendër"/>
    <m/>
    <n v="4240"/>
    <s v="Besart Besim Shala"/>
    <s v="Atmagjë,Rr:Vaja"/>
    <s v="1249470836"/>
    <s v="Nr:62"/>
    <s v="4/02"/>
    <x v="0"/>
    <d v="2026-08-10T16:49:23"/>
    <d v="2026-08-10T16:49:23"/>
    <m/>
    <s v="1d 22h 8m 58s"/>
    <n v="46.15"/>
    <s v="Në proces"/>
    <m/>
    <m/>
    <m/>
    <m/>
    <m/>
    <m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6"/>
    <s v="Prizreni - Qendër"/>
    <m/>
    <n v="4239"/>
    <s v="Sinan Skender Taçi"/>
    <s v="Mamushë,Rr:Kisla"/>
    <s v="1232583599"/>
    <s v="Nr:15"/>
    <s v="7/02"/>
    <x v="0"/>
    <d v="2026-08-10T16:44:08"/>
    <d v="2026-08-10T16:44:08"/>
    <m/>
    <s v="1d 22h 14m 13s"/>
    <n v="46.2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6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1d 22h 24m 7s"/>
    <n v="46.4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6"/>
    <s v="Prizreni - Qendër"/>
    <m/>
    <n v="4237"/>
    <s v="Gazi Rasim Shala"/>
    <s v="Hoçë e Qytetit,Rr:Mulliri i Hiqës"/>
    <s v="1172130867"/>
    <s v="Pn"/>
    <s v="4/02"/>
    <x v="0"/>
    <d v="2026-08-10T16:26:45"/>
    <d v="2026-08-10T16:26:45"/>
    <m/>
    <s v="1d 22h 31m 37s"/>
    <n v="46.53"/>
    <s v="Në proces"/>
    <m/>
    <m/>
    <m/>
    <m/>
    <m/>
    <m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4"/>
    <s v="Rahovec"/>
    <m/>
    <n v="4236"/>
    <s v="Ismet  Manush Morina"/>
    <s v="Fshati Ratkoc Rruga Isa Morina"/>
    <s v="2016031227"/>
    <s v="60"/>
    <s v="4/02"/>
    <x v="0"/>
    <d v="2026-08-10T16:26:38"/>
    <d v="2026-08-10T16:26:38"/>
    <m/>
    <s v="1d 22h 31m 44s"/>
    <n v="46.5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4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1d 22h 31m 44s"/>
    <n v="46.5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6"/>
    <s v="Dragash"/>
    <m/>
    <n v="4234"/>
    <s v="Omer Bajram Hodza"/>
    <s v="Rezsrelicë,Rr:Kosharçe"/>
    <s v="1172839084"/>
    <s v="Pn"/>
    <s v="4/02"/>
    <x v="0"/>
    <d v="2026-08-10T16:22:14"/>
    <d v="2026-08-10T16:22:14"/>
    <m/>
    <s v="1d 22h 36m 7s"/>
    <n v="46.6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4"/>
    <s v="Rahovec"/>
    <m/>
    <n v="4233"/>
    <s v="Avni  Jahir Hoti"/>
    <s v="Fshati Dejnë "/>
    <s v="1500134715"/>
    <s v=""/>
    <s v="4/02"/>
    <x v="0"/>
    <d v="2026-08-10T16:14:40"/>
    <d v="2026-08-10T16:14:40"/>
    <m/>
    <s v="1d 22h 43m 41s"/>
    <n v="46.73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4"/>
    <s v="Rahovec"/>
    <m/>
    <n v="4231"/>
    <s v="Vajdin Xhevat Hajda"/>
    <s v="Rruga  UÇK-ës"/>
    <s v="1240705458"/>
    <s v=""/>
    <s v="4/02"/>
    <x v="0"/>
    <d v="2026-08-10T16:03:29"/>
    <d v="2026-08-10T16:03:29"/>
    <m/>
    <s v="1d 22h 54m 53s"/>
    <n v="46.91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0"/>
    <s v="Ferizaj - Qendër"/>
    <m/>
    <n v="4230"/>
    <s v="Xhejlane Hamit Rexhepi"/>
    <s v="Brezovicë"/>
    <s v="1074302819"/>
    <s v=""/>
    <s v="4/02"/>
    <x v="0"/>
    <d v="2026-08-10T16:02:20"/>
    <d v="2026-08-10T16:02:20"/>
    <m/>
    <s v="1d 22h 56m 2s"/>
    <n v="46.93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1d 23h 4m 2s"/>
    <n v="47.07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4"/>
    <s v="Rahovec"/>
    <m/>
    <n v="4228"/>
    <s v="Bashkim Nasim Shehu"/>
    <s v="Rruga Gëzim Hamza -Piktori"/>
    <s v="1243325699"/>
    <s v="273"/>
    <s v="7/02"/>
    <x v="0"/>
    <d v="2026-08-10T15:54:11"/>
    <d v="2026-08-10T15:54:11"/>
    <m/>
    <s v="1d 23h 4m 10s"/>
    <n v="47.07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1d 4h 21m 5s"/>
    <n v="28.3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1d 23h 10m 14s"/>
    <n v="47.17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1d 23h 14m 57s"/>
    <n v="47.25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4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1d 23h 15m 45s"/>
    <n v="47.26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1d 23h 17m 40s"/>
    <n v="47.29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6"/>
    <s v="Suharekë"/>
    <m/>
    <n v="4222"/>
    <s v="Nazim Qemajl Gashi"/>
    <s v="Studenqan Rr Te Ftojet"/>
    <s v="1500814418"/>
    <s v=""/>
    <s v="4/02"/>
    <x v="0"/>
    <d v="2026-08-10T15:39:40"/>
    <d v="2026-08-10T15:39:40"/>
    <m/>
    <s v="1d 23h 18m 41s"/>
    <n v="47.31"/>
    <s v="Në proces"/>
    <m/>
    <m/>
    <m/>
    <m/>
    <m/>
    <m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6"/>
    <s v="Suharekë"/>
    <m/>
    <n v="4221"/>
    <s v="Osman Ali Sahitaj"/>
    <s v="Shiroke Pn"/>
    <s v="1002475100"/>
    <s v=""/>
    <s v="4/02"/>
    <x v="1"/>
    <d v="2026-08-11T09:33:56"/>
    <d v="2026-08-10T15:36:06"/>
    <d v="2026-08-11T09:33:56"/>
    <s v="17h 57m 50s"/>
    <n v="17.96"/>
    <s v="Përfunduar"/>
    <d v="2026-08-11T09:33:56"/>
    <m/>
    <m/>
    <s v="1d 5h 24m 26s"/>
    <n v="29.41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0"/>
    <d v="2026-08-10T15:28:15"/>
    <d v="2026-08-10T15:28:15"/>
    <m/>
    <s v="1d 23h 30m 7s"/>
    <n v="47.5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2"/>
    <s v="Obiliq"/>
    <m/>
    <n v="4219"/>
    <s v="Basri Osmani"/>
    <s v="Fsh.Besi, Rr.15 Marsi"/>
    <s v="1500573216"/>
    <s v=""/>
    <s v="4/02"/>
    <x v="0"/>
    <d v="2026-08-10T15:28:01"/>
    <d v="2026-08-10T15:28:01"/>
    <m/>
    <s v="1d 23h 30m 21s"/>
    <n v="47.51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4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1d 23h 37m 6s"/>
    <n v="47.62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1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d 23h 40m 28s"/>
    <n v="47.6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5h 42m 26s"/>
    <n v="5.7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0"/>
    <d v="2026-08-10T15:08:34"/>
    <d v="2026-08-10T15:08:34"/>
    <m/>
    <s v="1d 23h 49m 48s"/>
    <n v="47.83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2"/>
    <s v="Podujevë"/>
    <m/>
    <n v="4214"/>
    <s v="Besnik  Sadriu"/>
    <s v="FSh.Revuq"/>
    <s v="1252471754"/>
    <s v="N/a"/>
    <s v="4/02"/>
    <x v="3"/>
    <d v="2026-08-12T13:40:26"/>
    <d v="2026-08-10T15:04:31"/>
    <d v="2026-08-12T09:42:07"/>
    <s v="1d 18h 37m 35s"/>
    <n v="42.63"/>
    <s v="Përfunduar"/>
    <d v="2026-08-12T09:42:07"/>
    <m/>
    <m/>
    <s v="5h 16m 15s"/>
    <n v="5.27"/>
    <s v="Në proces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7d9d4689-a417-4ea3-6e66-08de915b8750"/>
    <s v="[]"/>
    <s v="[]"/>
  </r>
  <r>
    <s v="New Connection"/>
    <n v="2"/>
    <x v="4"/>
    <s v="Malishevë"/>
    <m/>
    <n v="4213"/>
    <s v="Enver Brahim  Shala"/>
    <s v="Fshati Banjë,Rruga Hasan Shala"/>
    <s v="2007574897"/>
    <s v=""/>
    <s v="4/02"/>
    <x v="3"/>
    <d v="2026-08-11T10:40:49"/>
    <d v="2026-08-10T15:02:13"/>
    <d v="2026-08-11T10:17:53"/>
    <s v="19h 15m 40s"/>
    <n v="19.260000000000002"/>
    <s v="Përfunduar"/>
    <d v="2026-08-11T10:17:53"/>
    <m/>
    <m/>
    <s v="1d 4h 40m 28s"/>
    <n v="28.67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0"/>
    <d v="2026-08-10T14:55:20"/>
    <d v="2026-08-10T14:55:20"/>
    <m/>
    <s v="2d 0h 3m 2s"/>
    <n v="48.05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4"/>
    <s v="Malishevë"/>
    <m/>
    <n v="4211"/>
    <s v="Muharrem Brahim  Shala"/>
    <s v="Fshati Banjë,Rruga Hasan Shala"/>
    <s v="1500063013"/>
    <s v=""/>
    <s v="4/02"/>
    <x v="3"/>
    <d v="2026-08-11T10:40:57"/>
    <d v="2026-08-10T14:54:43"/>
    <d v="2026-08-11T10:18:32"/>
    <s v="19h 23m 49s"/>
    <n v="19.399999999999999"/>
    <s v="Përfunduar"/>
    <d v="2026-08-11T10:18:32"/>
    <m/>
    <m/>
    <s v="1d 4h 39m 50s"/>
    <n v="28.66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6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d 5h 21m 11s"/>
    <n v="29.35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6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d 5h 22m 25s"/>
    <n v="29.37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6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d 5h 23m 21s"/>
    <n v="29.39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0"/>
    <d v="2026-08-10T14:41:14"/>
    <d v="2026-08-10T14:41:14"/>
    <m/>
    <s v="2d 0h 17m 8s"/>
    <n v="48.29"/>
    <s v="Në proces"/>
    <m/>
    <m/>
    <m/>
    <m/>
    <m/>
    <m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9b3247fe-d5e7-4b36-37b3-08de88d10ac0"/>
    <s v="[]"/>
    <s v="[]"/>
  </r>
  <r>
    <s v="New Connection"/>
    <n v="2"/>
    <x v="4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2d 0h 21m 30s"/>
    <n v="48.3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2d 0h 23m 59s"/>
    <n v="48.4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4"/>
    <s v="Gjakova - Qendër"/>
    <m/>
    <n v="4204"/>
    <s v="Emanuel  Tahiri"/>
    <s v="Fshati Dol "/>
    <s v="YZJK9982H"/>
    <s v=""/>
    <s v="4/02"/>
    <x v="0"/>
    <d v="2026-08-10T14:32:37"/>
    <d v="2026-08-10T14:32:37"/>
    <m/>
    <s v="2d 0h 25m 44s"/>
    <n v="48.43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0"/>
    <d v="2026-08-10T14:28:51"/>
    <d v="2026-08-10T14:28:51"/>
    <m/>
    <s v="2d 0h 29m 30s"/>
    <n v="48.49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3"/>
    <d v="2026-08-11T14:40:50"/>
    <d v="2026-08-10T14:28:05"/>
    <d v="2026-08-11T08:29:05"/>
    <s v="18h 0m 59s"/>
    <n v="18.02"/>
    <s v="Përfunduar"/>
    <d v="2026-08-11T08:29:05"/>
    <m/>
    <m/>
    <s v="1d 6h 29m 17s"/>
    <n v="30.49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1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2d 0h 34m 12s"/>
    <n v="48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1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2d 0h 34m 12s"/>
    <n v="48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1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2d 0h 34m 12s"/>
    <n v="48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1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2d 0h 34m 12s"/>
    <n v="48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d 0h 39m 21s"/>
    <n v="48.6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2d 0h 46m 23s"/>
    <n v="48.7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2d 0h 58m 40s"/>
    <n v="48.98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1"/>
    <s v="Peja - Qendër"/>
    <m/>
    <n v="4194"/>
    <s v="Endrit Ahmet Morinaj"/>
    <s v="Rr.Mustafa Quni Vitomiricë-Pejë"/>
    <s v="PA1419966"/>
    <s v="0"/>
    <s v="4/02"/>
    <x v="3"/>
    <d v="2026-08-11T16:46:27"/>
    <d v="2026-08-10T13:57:54"/>
    <d v="2026-08-10T14:39:39"/>
    <s v="0h 41m 45s"/>
    <n v="0.7"/>
    <s v="Përfunduar"/>
    <d v="2026-08-10T14:39:39"/>
    <m/>
    <m/>
    <s v="2d 0h 18m 43s"/>
    <n v="48.31"/>
    <s v="Në proces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7d9d4689-a417-4ea3-6e66-08de915b8750"/>
    <s v="[]"/>
    <s v="[]"/>
  </r>
  <r>
    <s v="New Connection"/>
    <n v="3"/>
    <x v="5"/>
    <s v="Viti"/>
    <m/>
    <n v="4193"/>
    <s v="Urim Xhevat Ademi "/>
    <s v="6 Dëshmorët- Lubishte"/>
    <s v="1011985684"/>
    <s v=""/>
    <s v="4/02"/>
    <x v="0"/>
    <d v="2026-08-10T13:53:33"/>
    <d v="2026-08-10T13:53:33"/>
    <m/>
    <s v="2d 1h 4m 49s"/>
    <n v="49.08"/>
    <s v="Në proces"/>
    <m/>
    <m/>
    <m/>
    <m/>
    <m/>
    <m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3"/>
    <s v="Vushtrri"/>
    <m/>
    <n v="4192"/>
    <s v="Miftar  Salihi"/>
    <s v="Rr.Bajram Curri"/>
    <s v="2004933977"/>
    <s v=""/>
    <s v="4/02"/>
    <x v="3"/>
    <d v="2026-08-12T13:30:49"/>
    <d v="2026-08-10T13:51:55"/>
    <d v="2026-08-11T10:07:59"/>
    <s v="20h 16m 4s"/>
    <n v="20.27"/>
    <s v="Përfunduar"/>
    <d v="2026-08-11T10:07:59"/>
    <m/>
    <m/>
    <s v="1d 4h 50m 23s"/>
    <n v="28.84"/>
    <s v="Në proces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7d9d4689-a417-4ea3-6e66-08de915b875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d 1h 7m 47s"/>
    <n v="49.1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0"/>
    <d v="2026-08-10T13:42:26"/>
    <d v="2026-08-10T13:42:26"/>
    <m/>
    <s v="2d 1h 15m 56s"/>
    <n v="49.27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m/>
    <n v="4188"/>
    <s v="Muhamet   Latifi"/>
    <s v="Rr.Zahir Pajaziti"/>
    <s v="1235060490"/>
    <s v="N/A"/>
    <s v="4/02"/>
    <x v="3"/>
    <d v="2026-08-12T13:41:25"/>
    <d v="2026-08-10T13:32:14"/>
    <d v="2026-08-12T09:13:36"/>
    <s v="1d 19h 41m 22s"/>
    <n v="43.69"/>
    <s v="Përfunduar"/>
    <d v="2026-08-12T09:13:36"/>
    <m/>
    <m/>
    <s v="5h 44m 46s"/>
    <n v="5.75"/>
    <s v="Në proces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7d9d4689-a417-4ea3-6e66-08de915b875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5h 7m 8s"/>
    <n v="5.12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4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2d 2h 16m 33s"/>
    <n v="50.28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1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d 2h 18m 59s"/>
    <n v="50.32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2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2d 2h 46m 27s"/>
    <n v="50.77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4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2d 2h 48m 9s"/>
    <n v="50.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2d 2h 49m 42s"/>
    <n v="50.83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1"/>
    <s v="Peja - Qendër"/>
    <m/>
    <n v="4181"/>
    <s v="Astrit Isuf Gashi"/>
    <s v="Rr.Zenel Gashi"/>
    <s v="1170171833"/>
    <s v="0"/>
    <s v="4/02"/>
    <x v="0"/>
    <d v="2026-08-10T12:00:46"/>
    <d v="2026-08-10T12:00:46"/>
    <m/>
    <s v="2d 2h 57m 36s"/>
    <n v="50.9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0"/>
    <d v="2026-08-10T11:59:45"/>
    <d v="2026-08-10T11:59:45"/>
    <m/>
    <s v="2d 2h 58m 36s"/>
    <n v="50.98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0"/>
    <d v="2026-08-10T11:59:02"/>
    <d v="2026-08-10T11:59:02"/>
    <m/>
    <s v="2d 2h 59m 19s"/>
    <n v="50.99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2d 3h 0m 35s"/>
    <n v="51.01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0"/>
    <d v="2026-08-10T11:49:22"/>
    <d v="2026-08-10T11:49:22"/>
    <m/>
    <s v="2d 3h 9m 0s"/>
    <n v="51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10T11:49:22"/>
    <d v="2026-08-10T11:49:22"/>
    <m/>
    <s v="2d 3h 9m 0s"/>
    <n v="51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0"/>
    <d v="2026-08-10T11:49:22"/>
    <d v="2026-08-10T11:49:22"/>
    <m/>
    <s v="2d 3h 9m 0s"/>
    <n v="51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0"/>
    <d v="2026-08-10T11:49:22"/>
    <d v="2026-08-10T11:49:22"/>
    <m/>
    <s v="2d 3h 9m 0s"/>
    <n v="51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1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d 3h 10m 55s"/>
    <n v="51.18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0"/>
    <d v="2026-08-10T11:34:21"/>
    <d v="2026-08-10T11:34:21"/>
    <m/>
    <s v="2d 3h 24m 0s"/>
    <n v="51.4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3"/>
    <s v="Vushtrri"/>
    <m/>
    <n v="4171"/>
    <s v="Xhelal Fejzullahu"/>
    <s v="Sllatine, Vushtrri"/>
    <s v="1172822556"/>
    <s v=""/>
    <s v="4/02"/>
    <x v="1"/>
    <d v="2026-08-12T09:33:46"/>
    <d v="2026-08-10T11:33:27"/>
    <d v="2026-08-12T09:33:46"/>
    <s v="1d 22h 0m 19s"/>
    <n v="46.01"/>
    <s v="Përfunduar"/>
    <d v="2026-08-12T09:33:46"/>
    <m/>
    <m/>
    <s v="5h 24m 36s"/>
    <n v="5.41"/>
    <s v="Në proces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c90e9596-f024-4090-37b4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4h 59m 45s"/>
    <n v="5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0"/>
    <d v="2026-08-10T11:28:47"/>
    <d v="2026-08-10T11:28:47"/>
    <m/>
    <s v="2d 3h 29m 34s"/>
    <n v="51.49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2d 3h 35m 26s"/>
    <n v="51.59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2d 3h 36m 56s"/>
    <n v="51.62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2d 3h 40m 23s"/>
    <n v="51.67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3"/>
    <s v="Mitrovicë - Qendër"/>
    <m/>
    <n v="4165"/>
    <s v="Milazim  Rrustem Kajtazi"/>
    <s v="Rr.Deshmoret e Kombit"/>
    <s v="2170083167"/>
    <s v="110"/>
    <s v="7/02"/>
    <x v="0"/>
    <d v="2026-08-10T11:04:55"/>
    <d v="2026-08-10T11:04:55"/>
    <m/>
    <s v="2d 3h 53m 27s"/>
    <n v="51.89"/>
    <s v="Në proces"/>
    <m/>
    <m/>
    <m/>
    <m/>
    <m/>
    <m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2d 3h 56m 25s"/>
    <n v="51.94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1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d 3h 58m 51s"/>
    <n v="51.98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2d 4h 1m 12s"/>
    <n v="52.02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1d 0h 35m 20s"/>
    <n v="24.59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1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d 4h 9m 24s"/>
    <n v="52.16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m/>
    <n v="4159"/>
    <s v="Blendim Qerkin Rexhepi"/>
    <s v="Medvec"/>
    <s v="1235176277"/>
    <s v=""/>
    <s v="4/02"/>
    <x v="1"/>
    <d v="2026-08-11T23:43:08"/>
    <d v="2026-08-10T10:48:54"/>
    <d v="2026-08-11T23:43:08"/>
    <s v="1d 12h 54m 13s"/>
    <n v="36.9"/>
    <s v="Përfunduar"/>
    <d v="2026-08-11T23:43:08"/>
    <m/>
    <m/>
    <s v="15h 15m 14s"/>
    <n v="15.25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c90e9596-f024-4090-37b4-08de88d10ac0"/>
    <s v="[]"/>
    <s v="[]"/>
  </r>
  <r>
    <s v="New Connection"/>
    <n v="4"/>
    <x v="3"/>
    <s v="Vushtrri"/>
    <m/>
    <n v="4158"/>
    <s v="Avni Rrahmani"/>
    <s v="Rr.Adem Ademi, Vushtrri"/>
    <s v="1171122160"/>
    <s v="Nr.13"/>
    <s v="4/02"/>
    <x v="3"/>
    <d v="2026-08-12T13:31:03"/>
    <d v="2026-08-10T10:45:14"/>
    <d v="2026-08-11T10:06:54"/>
    <s v="23h 21m 40s"/>
    <n v="23.36"/>
    <s v="Përfunduar"/>
    <d v="2026-08-11T10:06:54"/>
    <m/>
    <m/>
    <s v="1d 4h 51m 27s"/>
    <n v="28.86"/>
    <s v="Në proces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7d9d4689-a417-4ea3-6e66-08de915b875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0"/>
    <d v="2026-08-10T10:41:42"/>
    <d v="2026-08-10T10:41:42"/>
    <m/>
    <s v="2d 4h 16m 40s"/>
    <n v="52.28"/>
    <s v="Në proces"/>
    <m/>
    <m/>
    <m/>
    <m/>
    <m/>
    <m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0"/>
    <d v="2026-08-10T10:30:58"/>
    <d v="2026-08-10T10:30:58"/>
    <m/>
    <s v="2d 4h 27m 24s"/>
    <n v="52.46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3"/>
    <s v="Mitrovicë - Qendër"/>
    <m/>
    <n v="4155"/>
    <s v="Rexhep Adem Avdija"/>
    <s v="Rr.marie Kraja"/>
    <s v="1005890159"/>
    <s v=""/>
    <s v="4/02"/>
    <x v="4"/>
    <d v="2026-08-12T12:00:0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ec90e595-bfc1-4941-37b7-08de88d10ac0"/>
    <s v="[]"/>
    <s v="[]"/>
  </r>
  <r>
    <s v="New Connection"/>
    <n v="4"/>
    <x v="3"/>
    <s v="Vushtrri"/>
    <m/>
    <n v="4154"/>
    <s v="Sami Mustafa"/>
    <s v="Reznik, Vushtrri"/>
    <s v="1030497534"/>
    <s v="Nr.73"/>
    <s v="4/02"/>
    <x v="1"/>
    <d v="2026-08-11T10:06:07"/>
    <d v="2026-08-10T10:14:36"/>
    <d v="2026-08-11T10:06:07"/>
    <s v="23h 51m 31s"/>
    <n v="23.86"/>
    <s v="Përfunduar"/>
    <d v="2026-08-11T10:06:07"/>
    <m/>
    <m/>
    <s v="1d 4h 52m 15s"/>
    <n v="28.87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0"/>
    <d v="2026-08-10T10:05:07"/>
    <d v="2026-08-10T10:05:07"/>
    <m/>
    <s v="2d 4h 53m 15s"/>
    <n v="52.89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0"/>
    <d v="2026-08-10T10:04:21"/>
    <d v="2026-08-10T10:04:21"/>
    <m/>
    <s v="2d 4h 54m 1s"/>
    <n v="52.9"/>
    <s v="Në proces"/>
    <m/>
    <m/>
    <m/>
    <m/>
    <m/>
    <m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3"/>
    <d v="2026-08-11T13:54:57"/>
    <d v="2026-08-10T10:02:10"/>
    <d v="2026-08-11T09:05:35"/>
    <s v="23h 3m 25s"/>
    <n v="23.06"/>
    <s v="Përfunduar"/>
    <d v="2026-08-11T09:05:35"/>
    <m/>
    <m/>
    <s v="1d 5h 52m 47s"/>
    <n v="29.88"/>
    <s v="Në proces"/>
    <m/>
    <m/>
    <m/>
    <m/>
    <m/>
    <m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7d9d4689-a417-4ea3-6e66-08de915b8750"/>
    <s v="[]"/>
    <s v="[]"/>
  </r>
  <r>
    <s v="New Connection"/>
    <n v="1"/>
    <x v="0"/>
    <s v="Shtime"/>
    <m/>
    <n v="4150"/>
    <s v="Naim Bejtush Ademi"/>
    <s v="Koshare"/>
    <s v="1170060187"/>
    <s v=""/>
    <s v="4/02"/>
    <x v="0"/>
    <d v="2026-08-10T09:54:18"/>
    <d v="2026-08-10T09:54:18"/>
    <m/>
    <s v="2d 5h 4m 4s"/>
    <n v="53.07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5h 1m 50s"/>
    <n v="5.03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2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0"/>
    <d v="2026-08-10T09:42:32"/>
    <d v="2026-08-10T09:42:32"/>
    <m/>
    <s v="2d 5h 15m 49s"/>
    <n v="53.26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1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d 5h 16m 29s"/>
    <n v="53.2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0"/>
    <d v="2026-08-10T09:34:08"/>
    <d v="2026-08-10T09:34:08"/>
    <m/>
    <s v="2d 5h 24m 14s"/>
    <n v="53.4"/>
    <s v="Në proces"/>
    <m/>
    <m/>
    <m/>
    <m/>
    <m/>
    <m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2"/>
    <s v="Obiliq"/>
    <m/>
    <n v="4144"/>
    <s v="Vlora Krasniqi"/>
    <s v="Faruk Rrama"/>
    <s v="1011128137"/>
    <s v=" "/>
    <s v="7/02"/>
    <x v="0"/>
    <d v="2026-08-10T09:31:41"/>
    <d v="2026-08-10T09:31:41"/>
    <m/>
    <s v="2d 5h 26m 41s"/>
    <n v="53.44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1"/>
    <s v="Peja - Qendër"/>
    <m/>
    <n v="4143"/>
    <s v="Feta Ali Berisha"/>
    <s v="Pejë, Ruhot "/>
    <s v="1248423788"/>
    <s v=""/>
    <s v="4/02"/>
    <x v="0"/>
    <d v="2026-08-10T09:31:26"/>
    <d v="2026-08-10T09:31:26"/>
    <m/>
    <s v="2d 5h 26m 56s"/>
    <n v="53.45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1"/>
    <d v="2026-08-11T09:38:04"/>
    <d v="2026-08-10T09:30:32"/>
    <d v="2026-08-11T09:38:04"/>
    <s v="1d 0h 7m 32s"/>
    <n v="24.13"/>
    <s v="Përfunduar"/>
    <d v="2026-08-11T09:38:04"/>
    <m/>
    <m/>
    <s v="1d 5h 20m 17s"/>
    <n v="29.3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1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d 5h 34m 31s"/>
    <n v="53.5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3"/>
    <s v="Vushtrri"/>
    <m/>
    <n v="4140"/>
    <s v="Haki  Sadiku"/>
    <s v="Rr.Faruk Beqiri, Vushtrri"/>
    <s v="1021049162"/>
    <s v=""/>
    <s v="4/02"/>
    <x v="1"/>
    <d v="2026-08-11T10:07:26"/>
    <d v="2026-08-10T09:21:35"/>
    <d v="2026-08-11T10:07:26"/>
    <s v="1d 0h 45m 50s"/>
    <n v="24.76"/>
    <s v="Përfunduar"/>
    <d v="2026-08-11T10:07:26"/>
    <m/>
    <m/>
    <s v="1d 4h 50m 56s"/>
    <n v="28.85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2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2d 5h 41m 11s"/>
    <n v="53.69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2d 5h 47m 2s"/>
    <n v="53.78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5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2d 5h 50m 54s"/>
    <n v="53.85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1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2d 6h 1m 13s"/>
    <n v="54.02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0"/>
    <d v="2026-08-10T08:52:07"/>
    <d v="2026-08-10T08:52:07"/>
    <m/>
    <s v="2d 6h 6m 15s"/>
    <n v="54.1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2d 6h 9m 50s"/>
    <n v="54.16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0"/>
    <d v="2026-08-10T08:48:07"/>
    <d v="2026-08-10T08:48:07"/>
    <m/>
    <s v="2d 6h 10m 14s"/>
    <n v="54.1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1"/>
    <d v="2026-08-12T10:32:13"/>
    <d v="2026-08-10T08:46:56"/>
    <d v="2026-08-12T10:32:13"/>
    <s v="2d 1h 45m 16s"/>
    <n v="49.75"/>
    <s v="Përfunduar"/>
    <d v="2026-08-12T10:32:13"/>
    <m/>
    <m/>
    <s v="4h 26m 9s"/>
    <n v="4.4400000000000004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c90e9596-f024-4090-37b4-08de88d10ac0"/>
    <s v="[]"/>
    <s v="[]"/>
  </r>
  <r>
    <s v="New Connection"/>
    <n v="7"/>
    <x v="6"/>
    <s v="Dragash"/>
    <m/>
    <n v="4131"/>
    <s v="Zendel Bilair Reka"/>
    <s v="Restelice"/>
    <s v="117074150"/>
    <s v=""/>
    <s v="4/02"/>
    <x v="1"/>
    <d v="2026-08-11T14:38:46"/>
    <d v="2026-08-10T08:40:00"/>
    <d v="2026-08-11T14:38:46"/>
    <s v="1d 5h 58m 46s"/>
    <n v="29.98"/>
    <s v="Përfunduar"/>
    <d v="2026-08-11T14:38:46"/>
    <m/>
    <m/>
    <s v="1d 0h 19m 35s"/>
    <n v="24.33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0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0"/>
    <d v="2026-08-08T13:41:51"/>
    <d v="2026-08-08T13:41:51"/>
    <m/>
    <s v="4d 1h 16m 30s"/>
    <n v="97.28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0"/>
    <d v="2026-08-08T13:29:00"/>
    <d v="2026-08-08T13:29:00"/>
    <m/>
    <s v="4d 1h 29m 21s"/>
    <n v="97.49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1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4d 3h 49m 26s"/>
    <n v="99.82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1"/>
    <s v="Peja - Qendër"/>
    <m/>
    <n v="4126"/>
    <s v="Driton Muharrem Veseli"/>
    <s v="Rr.Uke Dreshaj"/>
    <s v="103787458"/>
    <s v="0"/>
    <s v="4/02"/>
    <x v="0"/>
    <d v="2026-08-08T10:53:22"/>
    <d v="2026-08-08T10:53:22"/>
    <m/>
    <s v="4d 4h 5m 0s"/>
    <n v="100.08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1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4d 4h 10m 6s"/>
    <n v="100.1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1"/>
    <s v="Klina"/>
    <m/>
    <n v="4124"/>
    <s v="Hashim Hasan Shala"/>
    <s v="Rr. per Dollove Dollove-Kline"/>
    <s v="1003484943"/>
    <s v="0"/>
    <s v="4/02"/>
    <x v="3"/>
    <d v="2026-08-11T08:30:08"/>
    <d v="2026-08-08T10:39:59"/>
    <d v="2026-08-10T16:05:24"/>
    <s v="2d 5h 25m 25s"/>
    <n v="53.42"/>
    <s v="Përfunduar"/>
    <d v="2026-08-10T16:05:24"/>
    <m/>
    <m/>
    <s v="1d 22h 52m 57s"/>
    <n v="46.88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1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4d 4h 28m 9s"/>
    <n v="100.4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1"/>
    <s v="Deçan"/>
    <m/>
    <n v="4122"/>
    <s v="Ukshin Sadri Sallaj"/>
    <s v="Rr.Hasan Prishtina-Junik"/>
    <s v="1030759156"/>
    <s v="0"/>
    <s v="7/02"/>
    <x v="1"/>
    <d v="2026-08-12T14:44:40"/>
    <d v="2026-08-08T10:16:04"/>
    <d v="2026-08-12T14:44:40"/>
    <s v="4d 4h 28m 36s"/>
    <n v="100.48"/>
    <s v="Përfunduar"/>
    <d v="2026-08-12T14:44:40"/>
    <m/>
    <m/>
    <s v="0h 13m 41s"/>
    <n v="0.23"/>
    <s v="Në proces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c90e9596-f024-4090-37b4-08de88d10ac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0"/>
    <d v="2026-08-08T09:49:54"/>
    <d v="2026-08-08T09:49:54"/>
    <m/>
    <s v="4d 5h 8m 28s"/>
    <n v="101.14"/>
    <s v="Në proces"/>
    <m/>
    <m/>
    <m/>
    <m/>
    <m/>
    <m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1"/>
    <d v="2026-08-08T12:52:54"/>
    <d v="2026-08-08T09:43:02"/>
    <d v="2026-08-08T12:52:54"/>
    <s v="3h 9m 51s"/>
    <n v="3.16"/>
    <s v="Përfunduar"/>
    <d v="2026-08-08T12:52:54"/>
    <m/>
    <m/>
    <s v="4d 2h 5m 28s"/>
    <n v="98.09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4d 2h 36m 44s"/>
    <n v="98.61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1"/>
    <s v="Deçan"/>
    <m/>
    <n v="4118"/>
    <s v="Shpend Rem Gjocaj"/>
    <s v="Rr.Avdyl Smajli Rashiq-Pejë"/>
    <s v="1172333571"/>
    <s v="0"/>
    <s v="4/02"/>
    <x v="0"/>
    <d v="2026-08-08T09:13:46"/>
    <d v="2026-08-08T09:13:46"/>
    <m/>
    <s v="4d 5h 44m 36s"/>
    <n v="101.74"/>
    <s v="Në proces"/>
    <m/>
    <m/>
    <m/>
    <m/>
    <m/>
    <m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6h 1m 14s"/>
    <n v="6.0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6"/>
    <s v="Dragash"/>
    <m/>
    <n v="4116"/>
    <s v="Bajram Ahmed  Sulejmani"/>
    <s v="Mlike"/>
    <s v="1170480526"/>
    <s v=""/>
    <s v="4/02"/>
    <x v="3"/>
    <d v="2026-08-11T16:12:51"/>
    <d v="2026-08-07T16:34:40"/>
    <d v="2026-08-08T12:18:43"/>
    <s v="19h 44m 3s"/>
    <n v="19.73"/>
    <s v="Përfunduar"/>
    <d v="2026-08-08T12:18:43"/>
    <m/>
    <m/>
    <s v="4d 2h 39m 39s"/>
    <n v="98.66"/>
    <s v="Në proces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7d9d4689-a417-4ea3-6e66-08de915b8750"/>
    <s v="[]"/>
    <s v="[]"/>
  </r>
  <r>
    <s v="New Connection"/>
    <n v="5"/>
    <x v="1"/>
    <s v="Peja - Qendër"/>
    <m/>
    <n v="4115"/>
    <s v="Qamil Ragip Muhaxheri"/>
    <s v="Rr.Mbreteresha Teutë-Pejë"/>
    <s v="1175379220"/>
    <s v="0"/>
    <s v="7/02"/>
    <x v="3"/>
    <d v="2026-08-11T16:47:15"/>
    <d v="2026-08-07T16:28:27"/>
    <d v="2026-08-10T08:59:23"/>
    <s v="2d 16h 30m 55s"/>
    <n v="64.52"/>
    <s v="Përfunduar"/>
    <d v="2026-08-10T08:59:23"/>
    <m/>
    <m/>
    <s v="2d 5h 58m 59s"/>
    <n v="53.98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1"/>
    <s v="Peja - Qendër"/>
    <m/>
    <n v="4114"/>
    <s v="Qamil Ragip Muhaxheri"/>
    <s v="Rr.Mbreteresha Teutë-Pejë"/>
    <s v="1175379220"/>
    <s v="0"/>
    <s v="7/02"/>
    <x v="3"/>
    <d v="2026-08-11T16:47:41"/>
    <d v="2026-08-07T16:28:27"/>
    <d v="2026-08-10T08:59:03"/>
    <s v="2d 16h 30m 35s"/>
    <n v="64.510000000000005"/>
    <s v="Përfunduar"/>
    <d v="2026-08-10T08:59:03"/>
    <m/>
    <m/>
    <s v="2d 5h 59m 19s"/>
    <n v="53.99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2"/>
    <s v="Obiliq"/>
    <m/>
    <n v="4113"/>
    <s v="Driton  Selmani"/>
    <s v="Afrim Zhitia"/>
    <s v="1171399889"/>
    <s v=" "/>
    <s v="7/02"/>
    <x v="0"/>
    <d v="2026-08-07T16:20:47"/>
    <d v="2026-08-07T16:20:47"/>
    <m/>
    <s v="4d 22h 37m 34s"/>
    <n v="118.63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3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4d 22h 39m 40s"/>
    <n v="118.66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3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4d 5h 27m 8s"/>
    <n v="101.45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4d 5h 20m 45s"/>
    <n v="101.35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0"/>
    <d v="2026-08-07T15:45:03"/>
    <d v="2026-08-07T15:45:03"/>
    <m/>
    <s v="4d 23h 13m 19s"/>
    <n v="119.22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4d 5h 15m 20s"/>
    <n v="101.2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4d 23h 17m 58s"/>
    <n v="119.3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0"/>
    <d v="2026-08-07T15:39:37"/>
    <d v="2026-08-07T15:39:37"/>
    <m/>
    <s v="4d 23h 18m 44s"/>
    <n v="119.31"/>
    <s v="Në proces"/>
    <m/>
    <m/>
    <m/>
    <m/>
    <m/>
    <m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0"/>
    <d v="2026-08-07T15:35:48"/>
    <d v="2026-08-07T15:35:48"/>
    <m/>
    <s v="4d 23h 22m 33s"/>
    <n v="119.38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1"/>
    <s v="Peja - Qendër"/>
    <m/>
    <n v="4102"/>
    <s v="Feriz  Halit Lukaj"/>
    <s v="Rr.Ahmet Rexha-Pejë"/>
    <s v="1170400760"/>
    <s v="0"/>
    <s v="4/02"/>
    <x v="1"/>
    <d v="2026-08-12T09:42:04"/>
    <d v="2026-08-07T15:34:47"/>
    <d v="2026-08-12T09:42:04"/>
    <s v="4d 18h 7m 17s"/>
    <n v="114.12"/>
    <s v="Përfunduar"/>
    <d v="2026-08-12T09:42:04"/>
    <m/>
    <m/>
    <s v="5h 16m 17s"/>
    <n v="5.27"/>
    <s v="Në proces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c90e9596-f024-4090-37b4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0"/>
    <d v="2026-08-07T15:33:46"/>
    <d v="2026-08-07T15:33:46"/>
    <m/>
    <s v="4d 23h 24m 35s"/>
    <n v="119.41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4"/>
    <s v="Rahovec"/>
    <m/>
    <n v="4100"/>
    <s v="Agron  Rakip Mazrek"/>
    <s v="RRuga Xhelal Hajda -Toni"/>
    <s v="1030208760"/>
    <s v=""/>
    <s v="4/02"/>
    <x v="3"/>
    <d v="2026-08-11T15:27:58"/>
    <d v="2026-08-07T15:33:45"/>
    <d v="2026-08-11T11:35:45"/>
    <s v="3d 20h 1m 59s"/>
    <n v="92.03"/>
    <s v="Përfunduar"/>
    <d v="2026-08-11T11:35:45"/>
    <m/>
    <m/>
    <s v="1d 3h 22m 37s"/>
    <n v="27.38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3"/>
    <s v="Vushtrri"/>
    <m/>
    <n v="4099"/>
    <s v="Bekim Bajram Musa"/>
    <s v="Rr.Shemsi Istrefi"/>
    <s v="1020679898"/>
    <s v="Nr:135"/>
    <s v="7/02"/>
    <x v="1"/>
    <d v="2026-08-08T09:12:37"/>
    <d v="2026-08-07T15:33:39"/>
    <d v="2026-08-08T09:12:37"/>
    <s v="17h 38m 58s"/>
    <n v="17.649999999999999"/>
    <s v="Përfunduar"/>
    <d v="2026-08-08T09:12:37"/>
    <m/>
    <m/>
    <s v="4d 5h 45m 44s"/>
    <n v="101.76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0"/>
    <d v="2026-08-07T15:32:52"/>
    <d v="2026-08-07T15:32:52"/>
    <m/>
    <s v="4d 23h 25m 30s"/>
    <n v="119.43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0"/>
    <d v="2026-08-07T15:21:48"/>
    <d v="2026-08-07T15:21:48"/>
    <m/>
    <s v="4d 23h 36m 34s"/>
    <n v="119.61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0"/>
    <d v="2026-08-07T15:21:48"/>
    <d v="2026-08-07T15:21:48"/>
    <m/>
    <s v="4d 23h 36m 34s"/>
    <n v="119.61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3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4d 23h 48m 5s"/>
    <n v="119.8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4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1d 3h 18m 51s"/>
    <n v="27.31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1"/>
    <d v="2026-08-12T10:32:46"/>
    <d v="2026-08-07T15:08:31"/>
    <d v="2026-08-12T10:32:46"/>
    <s v="4d 19h 24m 15s"/>
    <n v="115.4"/>
    <s v="Përfunduar"/>
    <d v="2026-08-12T10:32:46"/>
    <m/>
    <m/>
    <s v="4h 25m 35s"/>
    <n v="4.43"/>
    <s v="Në proces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c90e9596-f024-4090-37b4-08de88d10ac0"/>
    <s v="[]"/>
    <s v="[]"/>
  </r>
  <r>
    <s v="New Connection"/>
    <n v="2"/>
    <x v="4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4d 23h 59m 39s"/>
    <n v="119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4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4d 23h 59m 39s"/>
    <n v="119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4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4d 23h 59m 39s"/>
    <n v="119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1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5d 0h 1m 37s"/>
    <n v="120.0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m/>
    <n v="4087"/>
    <s v="Albert Shtjefën Uka"/>
    <s v="&quot;Kroni Shtruzhit&quot;-Stubëll e Epërme"/>
    <s v="1011649480"/>
    <s v=""/>
    <s v="4/02"/>
    <x v="0"/>
    <d v="2026-08-07T14:53:41"/>
    <d v="2026-08-07T14:53:41"/>
    <m/>
    <s v="5d 0h 4m 41s"/>
    <n v="120.08"/>
    <s v="Në proces"/>
    <m/>
    <m/>
    <m/>
    <m/>
    <m/>
    <m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4"/>
    <s v="Rahovec"/>
    <m/>
    <n v="4086"/>
    <s v="Artan Miftar Gashi"/>
    <s v="Fshati Sapniq Rruga Pesëqind"/>
    <s v="1175090211"/>
    <s v="105"/>
    <s v="4/02"/>
    <x v="3"/>
    <d v="2026-08-11T15:28:18"/>
    <d v="2026-08-07T14:50:59"/>
    <d v="2026-08-11T11:34:42"/>
    <s v="3d 20h 43m 42s"/>
    <n v="92.73"/>
    <s v="Përfunduar"/>
    <d v="2026-08-11T11:34:42"/>
    <m/>
    <m/>
    <s v="1d 3h 23m 40s"/>
    <n v="27.39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3"/>
    <s v="Mitrovicë - Qendër"/>
    <m/>
    <n v="4085"/>
    <s v="Zymer Smajl Isufi"/>
    <s v="Rr.Vllezerit Frasheri Mitrovice"/>
    <s v="1173070477"/>
    <s v="Nr 15"/>
    <s v="4/02"/>
    <x v="1"/>
    <d v="2026-08-12T10:08:32"/>
    <d v="2026-08-07T14:45:45"/>
    <d v="2026-08-12T10:08:32"/>
    <s v="4d 19h 22m 46s"/>
    <n v="115.38"/>
    <s v="Përfunduar"/>
    <d v="2026-08-12T10:08:32"/>
    <m/>
    <m/>
    <s v="4h 49m 50s"/>
    <n v="4.83"/>
    <s v="Në proces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c90e9596-f024-4090-37b4-08de88d10ac0"/>
    <s v="[]"/>
    <s v="[]"/>
  </r>
  <r>
    <s v="New Connection"/>
    <n v="2"/>
    <x v="4"/>
    <s v="Rahovec"/>
    <m/>
    <n v="4084"/>
    <s v="Albert Teki Ramsha"/>
    <s v="Rruga UÇK-ës"/>
    <s v="1234255181"/>
    <s v=""/>
    <s v="4/02"/>
    <x v="3"/>
    <d v="2026-08-11T15:28:26"/>
    <d v="2026-08-07T14:36:45"/>
    <d v="2026-08-11T11:39:02"/>
    <s v="3d 21h 2m 17s"/>
    <n v="93.04"/>
    <s v="Përfunduar"/>
    <d v="2026-08-11T11:39:02"/>
    <m/>
    <m/>
    <s v="1d 3h 19m 19s"/>
    <n v="27.32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3"/>
    <s v="Mitrovicë - Qendër"/>
    <s v="DMI-0"/>
    <n v="4083"/>
    <s v="Visar Muhamet Xhosha"/>
    <s v="Rr.Lura Vaganice"/>
    <s v="L8YT8RYH6"/>
    <s v=""/>
    <s v="4/02"/>
    <x v="5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1d 1h 58m 21s"/>
    <n v="25.97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0"/>
    <d v="2026-08-07T15:17:57"/>
    <d v="2026-08-07T15:17:57"/>
    <m/>
    <s v="4d 23h 40m 25s"/>
    <n v="119.67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0"/>
    <s v="Lipjan"/>
    <m/>
    <n v="4081"/>
    <s v="Betim Fadil Bytyqi"/>
    <s v="Smallushë"/>
    <s v="1241079887"/>
    <s v=""/>
    <s v="4/02"/>
    <x v="4"/>
    <d v="2026-08-12T14:00:01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ec90e595-bfc1-4941-37b7-08de88d10ac0"/>
    <s v="[]"/>
    <s v="[]"/>
  </r>
  <r>
    <s v="New Connection"/>
    <n v="2"/>
    <x v="4"/>
    <s v="Rahovec"/>
    <m/>
    <n v="4080"/>
    <s v="Armend  Miftar Gashi"/>
    <s v="Fshati Sapniq Pika pesqind"/>
    <s v="1174914334"/>
    <s v="105"/>
    <s v="4/02"/>
    <x v="3"/>
    <d v="2026-08-11T15:28:35"/>
    <d v="2026-08-07T14:25:54"/>
    <d v="2026-08-11T11:33:43"/>
    <s v="3d 21h 7m 49s"/>
    <n v="93.13"/>
    <s v="Përfunduar"/>
    <d v="2026-08-11T11:33:43"/>
    <m/>
    <m/>
    <s v="1d 3h 24m 38s"/>
    <n v="27.41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4d 5h 29m 28s"/>
    <n v="101.49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1"/>
    <s v="Klina"/>
    <m/>
    <n v="4078"/>
    <s v="Petrit Hamdi Boja"/>
    <s v="Klinë, Shtupel"/>
    <s v="1005270410"/>
    <s v=""/>
    <s v="4/02"/>
    <x v="1"/>
    <d v="2026-08-11T16:06:06"/>
    <d v="2026-08-07T14:17:36"/>
    <d v="2026-08-11T16:06:06"/>
    <s v="4d 1h 48m 30s"/>
    <n v="97.81"/>
    <s v="Përfunduar"/>
    <d v="2026-08-11T16:06:06"/>
    <m/>
    <m/>
    <s v="22h 52m 15s"/>
    <n v="22.87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c90e9596-f024-4090-37b4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0"/>
    <d v="2026-08-07T14:12:17"/>
    <d v="2026-08-07T14:12:17"/>
    <m/>
    <s v="5d 0h 46m 5s"/>
    <n v="120.77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5h 9m 56s"/>
    <n v="5.17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0"/>
    <d v="2026-08-07T13:45:37"/>
    <d v="2026-08-07T13:45:37"/>
    <m/>
    <s v="5d 1h 12m 45s"/>
    <n v="121.21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1"/>
    <d v="2026-08-12T10:33:56"/>
    <d v="2026-08-07T13:37:44"/>
    <d v="2026-08-12T10:33:56"/>
    <s v="4d 20h 56m 11s"/>
    <n v="116.94"/>
    <s v="Përfunduar"/>
    <d v="2026-08-12T10:33:56"/>
    <m/>
    <m/>
    <s v="4h 24m 26s"/>
    <n v="4.41"/>
    <s v="Në proces"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c90e9596-f024-4090-37b4-08de88d10ac0"/>
    <s v="[]"/>
    <s v="[]"/>
  </r>
  <r>
    <s v="New Connection"/>
    <n v="6"/>
    <x v="2"/>
    <s v="Prishtina - Jug"/>
    <m/>
    <n v="4073"/>
    <s v="Uran  Tahiri "/>
    <s v="Çagllavicë"/>
    <s v="2707977742912"/>
    <s v=""/>
    <s v="4/02"/>
    <x v="3"/>
    <d v="2026-08-10T11:46:17"/>
    <d v="2026-08-07T13:36:06"/>
    <d v="2026-08-10T09:05:00"/>
    <s v="2d 19h 28m 53s"/>
    <n v="67.48"/>
    <s v="Përfunduar"/>
    <d v="2026-08-10T09:05:00"/>
    <m/>
    <m/>
    <s v="2d 5h 53m 22s"/>
    <n v="53.89"/>
    <s v="Në proces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1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5d 1h 26m 17s"/>
    <n v="121.4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d 0h 37m 12s"/>
    <n v="24.62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1"/>
    <d v="2026-08-11T14:26:06"/>
    <d v="2026-08-07T13:17:23"/>
    <d v="2026-08-11T14:26:06"/>
    <s v="4d 1h 8m 42s"/>
    <n v="97.15"/>
    <s v="Përfunduar"/>
    <d v="2026-08-11T14:26:06"/>
    <m/>
    <m/>
    <s v="1d 0h 32m 16s"/>
    <n v="24.54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1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0"/>
    <d v="2026-08-07T13:12:42"/>
    <d v="2026-08-07T13:12:42"/>
    <m/>
    <s v="5d 1h 45m 39s"/>
    <n v="121.76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0"/>
    <d v="2026-08-07T13:08:44"/>
    <d v="2026-08-07T13:08:44"/>
    <m/>
    <s v="5d 1h 49m 37s"/>
    <n v="121.8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0"/>
    <d v="2026-08-07T13:08:44"/>
    <d v="2026-08-07T13:08:44"/>
    <m/>
    <s v="5d 1h 49m 37s"/>
    <n v="121.8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0"/>
    <d v="2026-08-07T13:01:28"/>
    <d v="2026-08-07T13:01:28"/>
    <m/>
    <s v="5d 1h 56m 54s"/>
    <n v="121.95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1"/>
    <s v="Klina"/>
    <m/>
    <n v="4064"/>
    <s v="Mizavere Haxhi Gashi Osmani"/>
    <s v="Klinë, Rr.&quot;Adem Dashi&quot;"/>
    <s v="L93P6GJMO"/>
    <s v=""/>
    <s v="4/02"/>
    <x v="3"/>
    <d v="2026-08-08T15:57:44"/>
    <d v="2026-08-07T12:58:37"/>
    <d v="2026-08-07T16:11:39"/>
    <s v="3h 13m 2s"/>
    <n v="3.22"/>
    <s v="Përfunduar"/>
    <d v="2026-08-07T16:11:39"/>
    <m/>
    <m/>
    <s v="4d 22h 46m 43s"/>
    <n v="118.78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2"/>
    <s v="Obiliq"/>
    <m/>
    <n v="4063"/>
    <s v="Kujtim Ilmi Aliu"/>
    <s v="Strovc"/>
    <s v="1170818870"/>
    <s v="N/A"/>
    <s v="4/02"/>
    <x v="0"/>
    <d v="2026-08-07T12:33:38"/>
    <d v="2026-08-07T12:33:38"/>
    <m/>
    <s v="5d 2h 24m 44s"/>
    <n v="122.41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0"/>
    <d v="2026-08-07T12:08:04"/>
    <d v="2026-08-07T12:08:04"/>
    <m/>
    <s v="5d 2h 50m 17s"/>
    <n v="122.84"/>
    <s v="Në proces"/>
    <m/>
    <m/>
    <m/>
    <m/>
    <m/>
    <m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1"/>
    <s v="Deçan"/>
    <m/>
    <n v="4061"/>
    <s v="Armend Shpend Hasaj"/>
    <s v="Rr.Valiant Ferizi Kodrali-Deqan"/>
    <s v="1009025754"/>
    <s v="0"/>
    <s v="4/02"/>
    <x v="3"/>
    <d v="2026-08-11T16:39:07"/>
    <d v="2026-08-07T12:05:21"/>
    <d v="2026-08-10T10:34:26"/>
    <s v="2d 22h 29m 4s"/>
    <n v="70.48"/>
    <s v="Përfunduar"/>
    <d v="2026-08-10T10:34:26"/>
    <m/>
    <m/>
    <s v="2d 4h 23m 56s"/>
    <n v="52.4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4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5d 2h 57m 46s"/>
    <n v="122.96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0"/>
    <d v="2026-08-07T11:52:24"/>
    <d v="2026-08-07T11:52:24"/>
    <m/>
    <s v="5d 3h 5m 57s"/>
    <n v="123.1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3"/>
    <d v="2026-08-12T13:41:57"/>
    <d v="2026-08-07T11:48:52"/>
    <d v="2026-08-12T09:33:40"/>
    <s v="4d 21h 44m 47s"/>
    <n v="117.75"/>
    <s v="Përfunduar"/>
    <d v="2026-08-12T09:33:40"/>
    <m/>
    <m/>
    <s v="5h 24m 42s"/>
    <n v="5.41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1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5d 3h 10m 36s"/>
    <n v="123.1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1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5d 3h 10m 36s"/>
    <n v="123.1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1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5d 3h 10m 36s"/>
    <n v="123.1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0"/>
    <d v="2026-08-07T11:41:14"/>
    <d v="2026-08-07T11:41:14"/>
    <m/>
    <s v="5d 3h 17m 8s"/>
    <n v="123.29"/>
    <s v="Në proces"/>
    <m/>
    <m/>
    <m/>
    <m/>
    <m/>
    <m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3"/>
    <d v="2026-08-10T13:11:35"/>
    <d v="2026-08-07T11:27:17"/>
    <d v="2026-08-10T11:32:59"/>
    <s v="3d 0h 5m 42s"/>
    <n v="72.099999999999994"/>
    <s v="Përfunduar"/>
    <d v="2026-08-10T11:32:59"/>
    <m/>
    <m/>
    <s v="2d 3h 25m 22s"/>
    <n v="51.42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0"/>
    <d v="2026-08-07T11:21:34"/>
    <d v="2026-08-07T11:21:34"/>
    <m/>
    <s v="5d 3h 36m 48s"/>
    <n v="123.61"/>
    <s v="Në proces"/>
    <m/>
    <m/>
    <m/>
    <m/>
    <m/>
    <m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0"/>
    <d v="2026-08-07T11:11:36"/>
    <d v="2026-08-07T11:11:36"/>
    <m/>
    <s v="5d 3h 46m 46s"/>
    <n v="123.78"/>
    <s v="Në proces"/>
    <m/>
    <m/>
    <m/>
    <m/>
    <m/>
    <m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2"/>
    <s v="Obiliq"/>
    <m/>
    <n v="4050"/>
    <s v="Fatmire Ilmi Gashi"/>
    <s v="Rudinat"/>
    <s v="1015256032"/>
    <s v=" "/>
    <s v="7/02"/>
    <x v="1"/>
    <d v="2026-08-12T13:55:16"/>
    <d v="2026-08-07T11:06:18"/>
    <d v="2026-08-12T13:55:16"/>
    <s v="5d 2h 48m 58s"/>
    <n v="122.82"/>
    <s v="Përfunduar"/>
    <d v="2026-08-12T13:55:16"/>
    <m/>
    <m/>
    <s v="1h 3m 6s"/>
    <n v="1.0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c90e9596-f024-4090-37b4-08de88d10ac0"/>
    <s v="[]"/>
    <s v="[]"/>
  </r>
  <r>
    <s v="New Connection"/>
    <n v="2"/>
    <x v="4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5d 3h 55m 41s"/>
    <n v="123.93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0"/>
    <d v="2026-08-07T11:00:51"/>
    <d v="2026-08-07T11:00:51"/>
    <m/>
    <s v="5d 3h 57m 30s"/>
    <n v="123.96"/>
    <s v="Në proces"/>
    <m/>
    <m/>
    <m/>
    <m/>
    <m/>
    <m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5d 4h 2m 58s"/>
    <n v="124.05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4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5d 4h 6m 5s"/>
    <n v="124.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1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5d 4h 11m 25s"/>
    <n v="124.1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d v="2026-08-07T10:41:33"/>
    <d v="2026-08-07T10:41:33"/>
    <m/>
    <s v="5d 4h 16m 48s"/>
    <n v="124.28"/>
    <s v="Në proces"/>
    <m/>
    <m/>
    <m/>
    <m/>
    <m/>
    <m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5d 4h 18m 7s"/>
    <n v="124.3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m/>
    <n v="4042"/>
    <s v="Agron Ali Shala"/>
    <s v="Shalë"/>
    <s v="1172920329"/>
    <s v=""/>
    <s v="4/02"/>
    <x v="4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0"/>
    <d v="2026-08-07T10:34:05"/>
    <d v="2026-08-07T10:34:05"/>
    <m/>
    <s v="5d 4h 24m 17s"/>
    <n v="124.4"/>
    <s v="Në proces"/>
    <m/>
    <m/>
    <m/>
    <m/>
    <m/>
    <m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5d 4h 42m 54s"/>
    <n v="124.7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4"/>
    <s v="Malishevë"/>
    <m/>
    <n v="4039"/>
    <s v="Jeton Malush Mazreku"/>
    <s v="Fshati Guriq,Rruga Deshmort e Guriqit"/>
    <s v="1170384438"/>
    <s v=""/>
    <s v="4/02"/>
    <x v="3"/>
    <d v="2026-08-11T10:41:04"/>
    <d v="2026-08-07T10:11:43"/>
    <d v="2026-08-11T10:19:33"/>
    <s v="4d 0h 7m 49s"/>
    <n v="96.13"/>
    <s v="Përfunduar"/>
    <d v="2026-08-11T10:19:33"/>
    <m/>
    <m/>
    <s v="1d 4h 38m 49s"/>
    <n v="28.6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1"/>
    <s v="Klina"/>
    <s v="DPE-0"/>
    <n v="4038"/>
    <s v="Besnik Niman Temaj"/>
    <s v="Klinë, Dresnik "/>
    <s v="1175182477"/>
    <s v=""/>
    <s v="4/02"/>
    <x v="1"/>
    <d v="2026-08-11T16:00:00"/>
    <d v="2026-08-07T10:11:39"/>
    <d v="2026-08-07T16:10:30"/>
    <s v="5h 58m 50s"/>
    <n v="5.98"/>
    <s v="Përfunduar"/>
    <d v="2026-08-07T16:10:30"/>
    <m/>
    <m/>
    <s v="4d 22h 47m 52s"/>
    <n v="118.8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3"/>
    <s v="Vushtrri"/>
    <m/>
    <n v="4037"/>
    <s v="Albion Nexhat Merovci"/>
    <s v="Rr.Abedin Ferizi"/>
    <s v="1240327275"/>
    <s v=""/>
    <s v="4/02"/>
    <x v="1"/>
    <d v="2026-08-08T09:12:02"/>
    <d v="2026-08-07T09:52:47"/>
    <d v="2026-08-08T09:12:02"/>
    <s v="23h 19m 15s"/>
    <n v="23.32"/>
    <s v="Përfunduar"/>
    <d v="2026-08-08T09:12:02"/>
    <m/>
    <m/>
    <s v="4d 5h 46m 20s"/>
    <n v="101.77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1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5d 5h 5m 49s"/>
    <n v="125.1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2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2"/>
    <s v="Prishtina - Veri"/>
    <m/>
    <n v="4034"/>
    <s v="Musa  Hoxha"/>
    <s v="Rr Nikoll Breti"/>
    <s v="1015473165"/>
    <s v="Nr 3"/>
    <s v="4/02"/>
    <x v="0"/>
    <d v="2026-08-07T09:48:19"/>
    <d v="2026-08-07T09:48:19"/>
    <m/>
    <s v="5d 5h 10m 3s"/>
    <n v="125.17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5"/>
    <s v="Kamenicë"/>
    <m/>
    <n v="4033"/>
    <s v="Ekrem  Muharrem Mahmuti"/>
    <s v="Leshtar-Kamenicë"/>
    <s v="2012097347"/>
    <s v=""/>
    <s v="4/02"/>
    <x v="0"/>
    <d v="2026-08-07T09:48:01"/>
    <d v="2026-08-07T09:48:01"/>
    <m/>
    <s v="5d 5h 10m 21s"/>
    <n v="125.17"/>
    <s v="Në proces"/>
    <m/>
    <m/>
    <m/>
    <m/>
    <m/>
    <m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2"/>
    <s v="Prishtina - Jug"/>
    <m/>
    <n v="4032"/>
    <s v="Bajram  Hoxha"/>
    <s v="Laxhja Qendersa"/>
    <s v="1012504701"/>
    <s v="P A"/>
    <s v="4/02"/>
    <x v="0"/>
    <d v="2026-08-10T08:33:34"/>
    <d v="2026-08-10T08:33:34"/>
    <m/>
    <s v="2d 6h 24m 48s"/>
    <n v="54.41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0"/>
    <s v="Ferizaj - Qendër"/>
    <m/>
    <n v="4031"/>
    <s v="Zenel Liman Guci"/>
    <s v="Dubravë"/>
    <s v="1171409868"/>
    <s v=""/>
    <s v="4/02"/>
    <x v="0"/>
    <d v="2026-08-07T09:41:42"/>
    <d v="2026-08-07T09:41:42"/>
    <m/>
    <s v="5d 5h 16m 40s"/>
    <n v="125.28"/>
    <s v="Në proces"/>
    <m/>
    <m/>
    <m/>
    <m/>
    <m/>
    <m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0"/>
    <d v="2026-08-07T09:40:10"/>
    <d v="2026-08-07T09:40:10"/>
    <m/>
    <s v="5d 5h 18m 12s"/>
    <n v="125.3"/>
    <s v="Në proces"/>
    <m/>
    <m/>
    <m/>
    <m/>
    <m/>
    <m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0"/>
    <d v="2026-08-07T09:32:59"/>
    <d v="2026-08-07T09:32:59"/>
    <m/>
    <s v="5d 5h 25m 23s"/>
    <n v="125.42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0"/>
    <s v="Ferizaj - Qendër"/>
    <m/>
    <n v="4028"/>
    <s v="Zeqir Faik Asllani"/>
    <s v="Sojevë"/>
    <s v="1174318987"/>
    <s v=""/>
    <s v="4/02"/>
    <x v="3"/>
    <d v="2026-08-10T08:38:44"/>
    <d v="2026-08-07T09:26:43"/>
    <d v="2026-08-07T16:25:17"/>
    <s v="6h 58m 34s"/>
    <n v="6.98"/>
    <s v="Përfunduar"/>
    <d v="2026-08-07T16:25:17"/>
    <m/>
    <m/>
    <s v="4d 22h 33m 5s"/>
    <n v="118.55"/>
    <s v="Në proces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4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5d 5h 35m 29s"/>
    <n v="125.59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4"/>
    <s v="Malishevë"/>
    <m/>
    <n v="4026"/>
    <s v="Shukri Nazif Krasniqi"/>
    <s v="Fshati drenoc,Rruga Binak Alia"/>
    <s v="1003725410"/>
    <s v="170"/>
    <s v="4/02"/>
    <x v="3"/>
    <d v="2026-08-11T10:41:11"/>
    <d v="2026-08-07T09:19:15"/>
    <d v="2026-08-11T10:20:32"/>
    <s v="4d 1h 1m 16s"/>
    <n v="97.02"/>
    <s v="Përfunduar"/>
    <d v="2026-08-11T10:20:32"/>
    <m/>
    <m/>
    <s v="1d 4h 37m 50s"/>
    <n v="28.63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0"/>
    <d v="2026-08-07T09:14:50"/>
    <d v="2026-08-07T09:14:50"/>
    <m/>
    <s v="5d 5h 43m 32s"/>
    <n v="125.73"/>
    <s v="Në proces"/>
    <m/>
    <m/>
    <m/>
    <m/>
    <m/>
    <m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1"/>
    <d v="2026-08-12T12:00:00"/>
    <d v="2026-08-07T09:04:06"/>
    <d v="2026-08-07T14:01:02"/>
    <s v="4h 56m 55s"/>
    <n v="4.95"/>
    <s v="Përfunduar"/>
    <d v="2026-08-07T14:01:02"/>
    <m/>
    <m/>
    <s v="5d 0h 57m 19s"/>
    <n v="120.96"/>
    <s v="Në proces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c90e9596-f024-4090-37b4-08de88d10ac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1"/>
    <d v="2026-08-12T12:00:00"/>
    <d v="2026-08-07T09:01:28"/>
    <d v="2026-08-07T14:00:17"/>
    <s v="4h 58m 48s"/>
    <n v="4.9800000000000004"/>
    <s v="Përfunduar"/>
    <d v="2026-08-07T14:00:17"/>
    <m/>
    <m/>
    <s v="5d 0h 58m 5s"/>
    <n v="120.97"/>
    <s v="Në proces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c90e9596-f024-4090-37b4-08de88d10ac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1"/>
    <d v="2026-08-07T13:59:06"/>
    <d v="2026-08-07T08:58:56"/>
    <d v="2026-08-07T13:59:06"/>
    <s v="5h 0m 10s"/>
    <n v="5"/>
    <s v="Përfunduar"/>
    <d v="2026-08-07T13:59:06"/>
    <m/>
    <m/>
    <s v="5d 0h 59m 15s"/>
    <n v="120.99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4d 23h 5m 57s"/>
    <n v="119.1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d v="2026-08-07T08:54:05"/>
    <d v="2026-08-07T08:54:05"/>
    <m/>
    <s v="5d 6h 4m 17s"/>
    <n v="126.07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4d 23h 8m 3s"/>
    <n v="119.13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4d 5h 7m 37s"/>
    <n v="101.1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4d 5h 9m 14s"/>
    <n v="101.15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4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5d 6h 14m 57s"/>
    <n v="126.25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4d 22h 31m 40s"/>
    <n v="118.5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0"/>
    <d v="2026-08-07T08:39:01"/>
    <d v="2026-08-07T08:39:01"/>
    <m/>
    <s v="5d 6h 19m 20s"/>
    <n v="126.3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0"/>
    <d v="2026-08-07T08:38:27"/>
    <d v="2026-08-07T08:38:27"/>
    <m/>
    <s v="5d 6h 19m 55s"/>
    <n v="126.33"/>
    <s v="Në proces"/>
    <m/>
    <m/>
    <m/>
    <m/>
    <m/>
    <m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1"/>
    <d v="2026-08-07T16:00:57"/>
    <d v="2026-08-07T08:35:14"/>
    <d v="2026-08-07T16:00:57"/>
    <s v="7h 25m 43s"/>
    <n v="7.43"/>
    <s v="Përfunduar"/>
    <d v="2026-08-07T16:00:57"/>
    <m/>
    <m/>
    <s v="4d 22h 57m 24s"/>
    <n v="118.96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5d 6h 28m 38s"/>
    <n v="126.4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0"/>
    <d v="2026-08-07T08:24:24"/>
    <d v="2026-08-07T08:24:24"/>
    <m/>
    <s v="5d 6h 33m 58s"/>
    <n v="126.57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4"/>
    <s v="Malishevë"/>
    <m/>
    <n v="4009"/>
    <s v="Mehdi Latif Krasniqi"/>
    <s v="Fshati Drenoc,Rruga Pandeli Sotiri"/>
    <s v="1500280987"/>
    <s v="16"/>
    <s v="4/02"/>
    <x v="3"/>
    <d v="2026-08-11T10:41:19"/>
    <d v="2026-08-07T07:36:24"/>
    <d v="2026-08-11T10:21:12"/>
    <s v="4d 2h 44m 48s"/>
    <n v="98.75"/>
    <s v="Përfunduar"/>
    <d v="2026-08-11T10:21:12"/>
    <m/>
    <m/>
    <s v="1d 4h 37m 9s"/>
    <n v="28.62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4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1d 4h 38m 20s"/>
    <n v="28.6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0"/>
    <d v="2026-08-06T16:33:16"/>
    <d v="2026-08-06T16:33:16"/>
    <m/>
    <s v="5d 22h 25m 5s"/>
    <n v="142.41999999999999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3"/>
    <d v="2026-08-07T09:55:52"/>
    <d v="2026-08-06T16:31:55"/>
    <d v="2026-08-07T08:55:39"/>
    <s v="16h 23m 44s"/>
    <n v="16.399999999999999"/>
    <s v="Përfunduar"/>
    <d v="2026-08-07T08:55:39"/>
    <m/>
    <m/>
    <s v="5d 6h 2m 42s"/>
    <n v="126.0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d 0h 30m 9s"/>
    <n v="24.5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3"/>
    <d v="2026-08-11T15:13:56"/>
    <d v="2026-08-06T16:27:18"/>
    <d v="2026-08-11T10:35:43"/>
    <s v="4d 18h 8m 24s"/>
    <n v="114.14"/>
    <s v="Përfunduar"/>
    <d v="2026-08-11T10:35:43"/>
    <m/>
    <m/>
    <s v="1d 4h 22m 39s"/>
    <n v="28.38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5d 22h 32m 32s"/>
    <n v="142.5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4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5d 22h 55m 50s"/>
    <n v="142.9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1"/>
    <s v="Deçan"/>
    <s v="DPE-0"/>
    <n v="4001"/>
    <s v="Ilir Gjon Balaj"/>
    <s v="Rr.Dalmatet Llugagji-Pejë"/>
    <s v="PA1767825"/>
    <s v="0"/>
    <s v="4/02"/>
    <x v="3"/>
    <d v="2026-08-11T16:40:06"/>
    <d v="2026-08-06T15:47:15"/>
    <d v="2026-08-06T16:16:56"/>
    <s v="0h 29m 41s"/>
    <n v="0.49"/>
    <s v="Përfunduar"/>
    <d v="2026-08-06T16:16:56"/>
    <m/>
    <m/>
    <s v="5d 22h 43m 4s"/>
    <n v="142.72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1"/>
    <s v="Deçan"/>
    <s v="DPE-0"/>
    <n v="4000"/>
    <s v="Ilir Gjon Balaj"/>
    <s v="Rr.Dalmatet Llugagji-Pejë"/>
    <s v="PA1767825"/>
    <s v="0"/>
    <s v="4/02"/>
    <x v="3"/>
    <d v="2026-08-11T16:41:12"/>
    <d v="2026-08-06T15:47:15"/>
    <d v="2026-08-06T16:13:04"/>
    <s v="0h 25m 49s"/>
    <n v="0.43"/>
    <s v="Përfunduar"/>
    <d v="2026-08-06T16:13:04"/>
    <m/>
    <m/>
    <s v="5d 22h 46m 56s"/>
    <n v="142.78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0"/>
    <s v="Kaçanik"/>
    <m/>
    <n v="3999"/>
    <s v="Arban Arif Muqa"/>
    <s v="Kovaçec"/>
    <s v="1234515400"/>
    <s v=""/>
    <s v="4/02"/>
    <x v="0"/>
    <d v="2026-08-06T15:46:19"/>
    <d v="2026-08-06T15:46:19"/>
    <m/>
    <s v="5d 23h 12m 3s"/>
    <n v="143.19999999999999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5d 23h 13m 24s"/>
    <n v="143.22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4"/>
    <s v="Rahovec"/>
    <m/>
    <n v="3997"/>
    <s v="Egzon Avdurrahman Isma"/>
    <s v="Rruga UÇK-ës"/>
    <s v="1231271623"/>
    <s v=""/>
    <s v="4/02"/>
    <x v="3"/>
    <d v="2026-08-11T15:28:43"/>
    <d v="2026-08-06T15:43:18"/>
    <d v="2026-08-11T11:38:33"/>
    <s v="4d 19h 55m 14s"/>
    <n v="115.92"/>
    <s v="Përfunduar"/>
    <d v="2026-08-11T11:38:33"/>
    <m/>
    <m/>
    <s v="1d 3h 19m 49s"/>
    <n v="27.3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0"/>
    <d v="2026-08-06T15:31:18"/>
    <d v="2026-08-06T15:31:18"/>
    <m/>
    <s v="5d 23h 27m 3s"/>
    <n v="143.44999999999999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0"/>
    <d v="2026-08-06T15:31:18"/>
    <d v="2026-08-06T15:31:18"/>
    <m/>
    <s v="5d 23h 27m 3s"/>
    <n v="143.44999999999999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2"/>
    <s v="Podujevë"/>
    <s v="DPR-0"/>
    <n v="3994"/>
    <s v="Arsim  Namani"/>
    <s v="Fsh.Orllan, Rr.Bali Shillova "/>
    <s v="1001103373"/>
    <s v=""/>
    <s v="4/02"/>
    <x v="5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0h 58m 21s"/>
    <n v="0.97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4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5d 23h 41m 45s"/>
    <n v="143.69999999999999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4"/>
    <s v="Malishevë"/>
    <m/>
    <n v="3992"/>
    <s v="Shefshet Nuredin Gashi"/>
    <s v="Rruga 606 Pavarësia"/>
    <s v="1009791147"/>
    <s v=""/>
    <s v="4/02"/>
    <x v="3"/>
    <d v="2026-08-11T10:41:35"/>
    <d v="2026-08-06T15:12:53"/>
    <d v="2026-08-11T10:29:33"/>
    <s v="4d 19h 16m 39s"/>
    <n v="115.28"/>
    <s v="Përfunduar"/>
    <d v="2026-08-11T10:29:33"/>
    <m/>
    <m/>
    <s v="1d 4h 28m 48s"/>
    <n v="28.48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2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0"/>
    <d v="2026-08-06T15:02:28"/>
    <d v="2026-08-06T15:02:28"/>
    <m/>
    <s v="5d 23h 55m 53s"/>
    <n v="143.93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5d 23h 17m 11s"/>
    <n v="143.2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m/>
    <n v="3988"/>
    <s v="Muharrem  Muhamet Shaqiri"/>
    <s v="&quot;Hoxhë Syla &quot; Terpez"/>
    <s v="1252196311"/>
    <s v=""/>
    <s v="4/02"/>
    <x v="1"/>
    <d v="2026-08-07T08:19:02"/>
    <d v="2026-08-06T14:51:40"/>
    <d v="2026-08-07T08:19:02"/>
    <s v="17h 27m 21s"/>
    <n v="17.46"/>
    <s v="Përfunduar"/>
    <d v="2026-08-07T08:19:02"/>
    <m/>
    <m/>
    <s v="5d 6h 39m 20s"/>
    <n v="126.66"/>
    <s v="Në proces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4"/>
    <s v="Malishevë"/>
    <m/>
    <n v="3987"/>
    <s v="Flurim Muhamet Berisha"/>
    <s v="Fshati Gurbardhë,Rruga Deshmort e Gurbardhit"/>
    <s v="1016520680"/>
    <s v=""/>
    <s v="4/02"/>
    <x v="3"/>
    <d v="2026-08-11T13:51:31"/>
    <d v="2026-08-06T14:49:43"/>
    <d v="2026-08-11T11:07:17"/>
    <s v="4d 20h 17m 33s"/>
    <n v="116.29"/>
    <s v="Përfunduar"/>
    <d v="2026-08-11T11:07:17"/>
    <m/>
    <m/>
    <s v="1d 3h 51m 5s"/>
    <n v="27.85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1d 5h 57m 23s"/>
    <n v="29.9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1d 6h 12m 17s"/>
    <n v="30.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3"/>
    <s v="Vushtrri"/>
    <m/>
    <n v="3983"/>
    <s v="Ejup Ahmet Avdiu"/>
    <s v="Dumnic e Lluges"/>
    <s v="1030234991"/>
    <s v=""/>
    <s v="4/02"/>
    <x v="1"/>
    <d v="2026-08-08T09:09:58"/>
    <d v="2026-08-06T14:34:48"/>
    <d v="2026-08-08T09:09:58"/>
    <s v="1d 18h 35m 9s"/>
    <n v="42.59"/>
    <s v="Përfunduar"/>
    <d v="2026-08-08T09:09:58"/>
    <m/>
    <m/>
    <s v="4d 5h 48m 24s"/>
    <n v="101.81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0"/>
    <d v="2026-08-06T14:33:39"/>
    <d v="2026-08-06T14:33:39"/>
    <m/>
    <s v="6d 0h 24m 43s"/>
    <n v="144.4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1"/>
    <s v="Klina"/>
    <m/>
    <n v="3981"/>
    <s v="Hamit  Halim Gashi"/>
    <s v="Rr.Elena Gjika Dresnik-Kline"/>
    <s v="1013478666"/>
    <s v="0"/>
    <s v="4/02"/>
    <x v="1"/>
    <d v="2026-08-11T16:07:33"/>
    <d v="2026-08-06T14:29:40"/>
    <d v="2026-08-11T16:07:33"/>
    <s v="5d 1h 37m 53s"/>
    <n v="121.63"/>
    <s v="Përfunduar"/>
    <d v="2026-08-11T16:07:33"/>
    <m/>
    <m/>
    <s v="22h 50m 49s"/>
    <n v="22.85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c90e9596-f024-4090-37b4-08de88d10ac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0"/>
    <d v="2026-08-06T14:28:49"/>
    <d v="2026-08-06T14:28:49"/>
    <m/>
    <s v="6d 0h 29m 33s"/>
    <n v="144.49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2"/>
    <s v="Prishtina - Jug"/>
    <m/>
    <n v="3979"/>
    <s v="Zenun  Muriqi"/>
    <s v="Mbreti Gent-Çagllavicë"/>
    <s v="1003885930"/>
    <s v=" "/>
    <s v="4/02"/>
    <x v="3"/>
    <d v="2026-08-12T12:43:07"/>
    <d v="2026-08-06T14:28:43"/>
    <d v="2026-08-12T09:26:43"/>
    <s v="5d 18h 57m 59s"/>
    <n v="138.97"/>
    <s v="Përfunduar"/>
    <d v="2026-08-12T09:26:43"/>
    <m/>
    <m/>
    <s v="5h 31m 39s"/>
    <n v="5.53"/>
    <s v="Në proces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7d9d4689-a417-4ea3-6e66-08de915b8750"/>
    <s v="[]"/>
    <s v="[]"/>
  </r>
  <r>
    <s v="New Connection"/>
    <n v="2"/>
    <x v="4"/>
    <s v="Gjakova - Qendër"/>
    <m/>
    <n v="3978"/>
    <s v="Arjan Agim Hoxhaj"/>
    <s v="Fshati Cërmjan , Rruga Xhemë Sadrija"/>
    <s v="1234458325"/>
    <s v=""/>
    <s v="4/02"/>
    <x v="3"/>
    <d v="2026-08-08T11:22:00"/>
    <d v="2026-08-06T14:24:56"/>
    <d v="2026-08-07T16:19:44"/>
    <s v="1d 1h 54m 48s"/>
    <n v="25.91"/>
    <s v="Përfunduar"/>
    <d v="2026-08-07T16:19:44"/>
    <m/>
    <m/>
    <s v="4d 22h 38m 37s"/>
    <n v="118.64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4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6d 0h 33m 45s"/>
    <n v="144.5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0"/>
    <d v="2026-08-06T14:21:06"/>
    <d v="2026-08-06T14:21:06"/>
    <m/>
    <s v="6d 0h 37m 15s"/>
    <n v="144.6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0"/>
    <d v="2026-08-06T14:20:26"/>
    <d v="2026-08-06T14:20:26"/>
    <m/>
    <s v="6d 0h 37m 55s"/>
    <n v="144.63"/>
    <s v="Në proces"/>
    <m/>
    <m/>
    <m/>
    <m/>
    <m/>
    <m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4"/>
    <s v="Gjakova - Qendër"/>
    <m/>
    <n v="3974"/>
    <s v="Elvi  Agim  Hoxhaj"/>
    <s v="Fshati Cërmjan , Rruga Xhemë Sadrija"/>
    <s v="1175146284"/>
    <s v=""/>
    <s v="4/02"/>
    <x v="3"/>
    <d v="2026-08-08T11:22:11"/>
    <d v="2026-08-06T14:20:24"/>
    <d v="2026-08-07T16:20:43"/>
    <s v="1d 2h 0m 19s"/>
    <n v="26.01"/>
    <s v="Përfunduar"/>
    <d v="2026-08-07T16:20:43"/>
    <m/>
    <m/>
    <s v="4d 22h 37m 38s"/>
    <n v="118.63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4"/>
    <s v="Gjakova - Qendër"/>
    <m/>
    <n v="3973"/>
    <s v="Elki  Agim  Hoxhaj"/>
    <s v="Fshati Cërmjan , Rruga Xhemë Sadrija"/>
    <s v="1230539835"/>
    <s v=""/>
    <s v="4/02"/>
    <x v="3"/>
    <d v="2026-08-08T11:22:18"/>
    <d v="2026-08-06T14:16:05"/>
    <d v="2026-08-07T16:24:13"/>
    <s v="1d 2h 8m 8s"/>
    <n v="26.14"/>
    <s v="Përfunduar"/>
    <d v="2026-08-07T16:24:13"/>
    <m/>
    <m/>
    <s v="4d 22h 34m 8s"/>
    <n v="118.57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3"/>
    <s v="Vushtrri"/>
    <m/>
    <n v="3972"/>
    <s v="Naim  Asllan Mustafa"/>
    <s v="Rr.Sylejman Mustafa-Bajskë"/>
    <s v="1171129563"/>
    <s v=""/>
    <s v="4/02"/>
    <x v="1"/>
    <d v="2026-08-08T09:07:40"/>
    <d v="2026-08-06T14:13:42"/>
    <d v="2026-08-08T09:07:40"/>
    <s v="1d 18h 53m 58s"/>
    <n v="42.9"/>
    <s v="Përfunduar"/>
    <d v="2026-08-08T09:07:40"/>
    <m/>
    <m/>
    <s v="4d 5h 50m 42s"/>
    <n v="101.85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3"/>
    <d v="2026-08-12T13:42:40"/>
    <d v="2026-08-06T14:10:06"/>
    <d v="2026-08-11T15:48:04"/>
    <s v="5d 1h 37m 58s"/>
    <n v="121.63"/>
    <s v="Përfunduar"/>
    <d v="2026-08-11T15:48:04"/>
    <m/>
    <m/>
    <s v="23h 10m 18s"/>
    <n v="23.17"/>
    <s v="Në proces"/>
    <m/>
    <m/>
    <m/>
    <m/>
    <m/>
    <m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7d9d4689-a417-4ea3-6e66-08de915b8750"/>
    <s v="[]"/>
    <s v="[]"/>
  </r>
  <r>
    <s v="New Connection"/>
    <n v="4"/>
    <x v="3"/>
    <s v="Mitrovicë - Qendër"/>
    <m/>
    <n v="3970"/>
    <s v="Omer Hysen Bislimi"/>
    <s v="Rr.Lordi Bajron Mitrovice"/>
    <s v="2003965727"/>
    <s v=""/>
    <s v="4/02"/>
    <x v="3"/>
    <d v="2026-08-11T11:38:36"/>
    <d v="2026-08-06T14:01:21"/>
    <d v="2026-08-10T09:47:23"/>
    <s v="3d 19h 46m 1s"/>
    <n v="91.77"/>
    <s v="Përfunduar"/>
    <d v="2026-08-10T09:47:23"/>
    <m/>
    <m/>
    <s v="2d 5h 10m 59s"/>
    <n v="53.18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2"/>
    <s v="Podujevë"/>
    <m/>
    <n v="3969"/>
    <s v="Arben  Gjata"/>
    <s v="Fsh.Bajçinë"/>
    <s v="1015012028"/>
    <s v="N/A"/>
    <s v="4/02"/>
    <x v="4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1"/>
    <s v="Istog"/>
    <m/>
    <n v="3968"/>
    <s v="Sadik Qemail Ramadani"/>
    <s v="Istog, Rr.&quot;Rinia&quot;"/>
    <s v="1176337357"/>
    <s v=""/>
    <s v="7/02"/>
    <x v="0"/>
    <d v="2026-08-06T13:49:01"/>
    <d v="2026-08-06T13:49:01"/>
    <m/>
    <s v="6d 1h 9m 21s"/>
    <n v="145.16"/>
    <s v="Në proces"/>
    <m/>
    <m/>
    <m/>
    <m/>
    <m/>
    <m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5"/>
    <s v="Viti"/>
    <m/>
    <n v="3967"/>
    <s v="Enver Liman Luzha"/>
    <s v="&quot;Dushku&quot;- Sadovinë e Jerlive "/>
    <s v="L8RYP61K2"/>
    <s v=""/>
    <s v="4/02"/>
    <x v="1"/>
    <d v="2026-08-07T08:23:34"/>
    <d v="2026-08-06T13:48:41"/>
    <d v="2026-08-07T08:23:34"/>
    <s v="18h 34m 52s"/>
    <n v="18.579999999999998"/>
    <s v="Përfunduar"/>
    <d v="2026-08-07T08:23:34"/>
    <m/>
    <m/>
    <s v="5d 6h 34m 48s"/>
    <n v="126.58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2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6d 1h 15m 16s"/>
    <n v="145.25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6d 1h 19m 51s"/>
    <n v="145.33000000000001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0"/>
    <d v="2026-08-06T13:38:13"/>
    <d v="2026-08-06T13:38:13"/>
    <m/>
    <s v="6d 1h 20m 9s"/>
    <n v="145.34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4d 3h 8m 25s"/>
    <n v="99.1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6d 1h 24m 40s"/>
    <n v="145.41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4d 22h 59m 12s"/>
    <n v="118.9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4d 22h 59m 37s"/>
    <n v="118.9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1"/>
    <d v="2026-08-07T08:21:21"/>
    <d v="2026-08-06T13:27:29"/>
    <d v="2026-08-07T08:21:21"/>
    <s v="18h 53m 51s"/>
    <n v="18.899999999999999"/>
    <s v="Përfunduar"/>
    <d v="2026-08-07T08:21:21"/>
    <m/>
    <m/>
    <s v="5d 6h 37m 0s"/>
    <n v="126.62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3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5d 23h 17m 2s"/>
    <n v="143.28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h 18m 43s"/>
    <n v="1.31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0"/>
    <s v="Lipjan"/>
    <s v="DFE-0"/>
    <n v="3955"/>
    <s v="Imri Flamur Gashi"/>
    <s v="Sllovi"/>
    <s v="1243174615"/>
    <s v=""/>
    <s v="4/02"/>
    <x v="5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23h 58m 21s"/>
    <n v="23.97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1"/>
    <s v="Istog"/>
    <m/>
    <n v="3954"/>
    <s v="Shkumbin Isa Jahaj"/>
    <s v="Istog, Muzhevinë - Istog "/>
    <s v="1170948170"/>
    <s v=""/>
    <s v="4/02"/>
    <x v="0"/>
    <d v="2026-08-06T13:14:15"/>
    <d v="2026-08-06T13:14:15"/>
    <m/>
    <s v="6d 1h 44m 7s"/>
    <n v="145.74"/>
    <s v="Në proces"/>
    <m/>
    <m/>
    <m/>
    <m/>
    <m/>
    <m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0"/>
    <d v="2026-08-06T13:13:01"/>
    <d v="2026-08-06T13:13:01"/>
    <m/>
    <s v="6d 1h 45m 20s"/>
    <n v="145.7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0"/>
    <d v="2026-08-06T12:56:33"/>
    <d v="2026-08-06T12:56:33"/>
    <m/>
    <s v="6d 2h 1m 49s"/>
    <n v="146.03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4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6d 2h 4m 58s"/>
    <n v="146.080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6d 2h 10m 12s"/>
    <n v="146.16999999999999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4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6d 2h 13m 55s"/>
    <n v="146.2299999999999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5d 22h 44m 59s"/>
    <n v="142.7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0"/>
    <d v="2026-08-06T12:06:20"/>
    <d v="2026-08-06T12:06:20"/>
    <m/>
    <s v="6d 2h 52m 2s"/>
    <n v="146.87"/>
    <s v="Në proces"/>
    <m/>
    <m/>
    <m/>
    <m/>
    <m/>
    <m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3"/>
    <d v="2026-08-10T08:39:25"/>
    <d v="2026-08-06T11:49:22"/>
    <d v="2026-08-06T17:13:26"/>
    <s v="5h 24m 3s"/>
    <n v="5.4"/>
    <s v="Përfunduar"/>
    <d v="2026-08-06T17:13:26"/>
    <m/>
    <m/>
    <s v="5d 21h 44m 56s"/>
    <n v="141.75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0"/>
    <s v="Lipjan"/>
    <m/>
    <n v="3944"/>
    <s v="Mufail Feriz Gashi"/>
    <s v="Sllovi"/>
    <s v="1015175865"/>
    <s v=""/>
    <s v="4/02"/>
    <x v="3"/>
    <d v="2026-08-11T08:30:54"/>
    <d v="2026-08-06T11:46:04"/>
    <d v="2026-08-07T16:46:25"/>
    <s v="1d 5h 0m 20s"/>
    <n v="29.01"/>
    <s v="Përfunduar"/>
    <d v="2026-08-07T16:46:25"/>
    <m/>
    <m/>
    <s v="4d 22h 11m 57s"/>
    <n v="118.2"/>
    <s v="Në proces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1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2h 2m 45s"/>
    <n v="2.0499999999999998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1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d 4h 52m 33s"/>
    <n v="28.88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4"/>
    <s v="Malishevë"/>
    <m/>
    <n v="3941"/>
    <s v="Rexhep Nazif Bytyqi"/>
    <s v="Fshati Shkozë,Rruga Hamit Bytyçi"/>
    <s v="1030624617"/>
    <s v="25"/>
    <s v="4/02"/>
    <x v="3"/>
    <d v="2026-08-11T10:41:41"/>
    <d v="2026-08-06T11:32:16"/>
    <d v="2026-08-11T10:28:58"/>
    <s v="4d 22h 56m 41s"/>
    <n v="118.94"/>
    <s v="Përfunduar"/>
    <d v="2026-08-11T10:28:58"/>
    <m/>
    <m/>
    <s v="1d 4h 29m 24s"/>
    <n v="28.49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3"/>
    <d v="2026-08-12T13:43:13"/>
    <d v="2026-08-06T11:16:17"/>
    <d v="2026-08-12T09:17:39"/>
    <s v="5d 22h 1m 21s"/>
    <n v="142.02000000000001"/>
    <s v="Përfunduar"/>
    <d v="2026-08-12T09:17:39"/>
    <m/>
    <m/>
    <s v="5h 40m 43s"/>
    <n v="5.6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4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6d 4h 6m 33s"/>
    <n v="148.11000000000001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3"/>
    <d v="2026-08-11T15:58:37"/>
    <d v="2026-08-06T10:49:37"/>
    <d v="2026-08-07T08:59:13"/>
    <s v="22h 9m 35s"/>
    <n v="22.16"/>
    <s v="Përfunduar"/>
    <d v="2026-08-07T08:59:13"/>
    <m/>
    <m/>
    <s v="5d 5h 59m 9s"/>
    <n v="125.99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3"/>
    <s v="Mitrovicë - Qendër"/>
    <m/>
    <n v="3936"/>
    <s v="Sefer Niman Nimani"/>
    <s v="Rr.Vllezerit Nimani -Vinarc i Eperm"/>
    <s v="1008462549"/>
    <s v=""/>
    <s v="4/02"/>
    <x v="3"/>
    <d v="2026-08-10T14:00:20"/>
    <d v="2026-08-06T10:46:53"/>
    <d v="2026-08-10T09:45:47"/>
    <s v="3d 22h 58m 53s"/>
    <n v="94.98"/>
    <s v="Përfunduar"/>
    <d v="2026-08-10T09:45:47"/>
    <m/>
    <m/>
    <s v="2d 5h 12m 35s"/>
    <n v="53.21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3"/>
    <s v="Vushtrri"/>
    <m/>
    <n v="3935"/>
    <s v="Drejtoria  Per Sherbime Publike Ndriqimi Publik"/>
    <s v="Pantinë"/>
    <s v="600535001"/>
    <s v=""/>
    <s v="8/01"/>
    <x v="1"/>
    <d v="2026-08-08T09:09:01"/>
    <d v="2026-08-06T10:44:18"/>
    <d v="2026-08-08T09:09:01"/>
    <s v="1d 22h 24m 42s"/>
    <n v="46.41"/>
    <s v="Përfunduar"/>
    <d v="2026-08-08T09:09:01"/>
    <m/>
    <m/>
    <s v="4d 5h 49m 21s"/>
    <n v="101.82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0"/>
    <d v="2026-08-06T10:35:19"/>
    <d v="2026-08-06T10:35:19"/>
    <m/>
    <s v="6d 4h 23m 3s"/>
    <n v="148.38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6d 4h 23m 48s"/>
    <n v="148.4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4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6d 4h 26m 40s"/>
    <n v="148.44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4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1d 3h 48m 56s"/>
    <n v="27.8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5"/>
    <s v="Gjilani - Qendër"/>
    <m/>
    <n v="3930"/>
    <s v="Qahil ramush Rexhepi"/>
    <s v="Nato 99"/>
    <s v="1002794434"/>
    <s v=""/>
    <s v="7/02"/>
    <x v="1"/>
    <d v="2026-08-06T12:36:18"/>
    <d v="2026-08-06T10:09:29"/>
    <d v="2026-08-06T12:36:18"/>
    <s v="2h 26m 48s"/>
    <n v="2.4500000000000002"/>
    <s v="Përfunduar"/>
    <d v="2026-08-06T12:36:18"/>
    <m/>
    <m/>
    <s v="6d 2h 22m 4s"/>
    <n v="146.37"/>
    <s v="Në proces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6d 5h 4m 0s"/>
    <n v="149.07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5d 6h 2m 14s"/>
    <n v="126.0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4"/>
    <s v="Malishevë"/>
    <m/>
    <n v="3927"/>
    <s v="Imer Ismet Berisha"/>
    <s v="Fshati Gurbardhë,Rruga Gradina"/>
    <s v="1016011688"/>
    <s v=""/>
    <s v="4/02"/>
    <x v="3"/>
    <d v="2026-08-11T13:51:45"/>
    <d v="2026-08-06T09:46:17"/>
    <d v="2026-08-11T11:08:13"/>
    <s v="5d 1h 21m 55s"/>
    <n v="121.37"/>
    <s v="Përfunduar"/>
    <d v="2026-08-11T11:08:13"/>
    <m/>
    <m/>
    <s v="1d 3h 50m 9s"/>
    <n v="27.84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0"/>
    <d v="2026-08-06T09:42:58"/>
    <d v="2026-08-06T09:42:58"/>
    <m/>
    <s v="6d 5h 15m 24s"/>
    <n v="149.26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1"/>
    <d v="2026-08-06T13:50:22"/>
    <d v="2026-08-06T09:41:46"/>
    <d v="2026-08-06T13:50:22"/>
    <s v="4h 8m 36s"/>
    <n v="4.1399999999999997"/>
    <s v="Përfunduar"/>
    <d v="2026-08-06T13:50:22"/>
    <m/>
    <m/>
    <s v="6d 1h 7m 59s"/>
    <n v="145.13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1"/>
    <s v="Istog"/>
    <m/>
    <n v="3924"/>
    <s v="Zyla Sylë Gecaj"/>
    <s v="Istog, Banjë, Rr.&quot;Abetarja&quot;"/>
    <s v="1003232685"/>
    <s v="5"/>
    <s v="4/02"/>
    <x v="0"/>
    <d v="2026-08-06T09:29:28"/>
    <d v="2026-08-06T09:29:28"/>
    <m/>
    <s v="6d 5h 28m 54s"/>
    <n v="149.47999999999999"/>
    <s v="Në proces"/>
    <m/>
    <m/>
    <m/>
    <m/>
    <m/>
    <m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0"/>
    <d v="2026-08-06T09:25:53"/>
    <d v="2026-08-06T09:25:53"/>
    <m/>
    <s v="6d 5h 32m 29s"/>
    <n v="149.54"/>
    <s v="Në proces"/>
    <m/>
    <m/>
    <m/>
    <m/>
    <m/>
    <m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4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6d 5h 38m 20s"/>
    <n v="149.639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2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6d 5h 43m 33s"/>
    <n v="149.72999999999999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3"/>
    <s v="Vushtrri"/>
    <m/>
    <n v="3919"/>
    <s v="Florim Asllan Strana"/>
    <s v="Rr.Imer Xhaferi "/>
    <s v="1016881097"/>
    <s v="Nr:41"/>
    <s v="4/02"/>
    <x v="1"/>
    <d v="2026-08-08T09:11:23"/>
    <d v="2026-08-06T09:03:19"/>
    <d v="2026-08-08T09:11:23"/>
    <s v="2d 0h 8m 3s"/>
    <n v="48.13"/>
    <s v="Përfunduar"/>
    <d v="2026-08-08T09:11:23"/>
    <m/>
    <m/>
    <s v="4d 5h 46m 58s"/>
    <n v="101.78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3"/>
    <s v="Vushtrri"/>
    <m/>
    <n v="3918"/>
    <s v="Zahir  Shefqet Fetahu"/>
    <s v="Galicë"/>
    <s v="1004357287"/>
    <s v=""/>
    <s v="4/02"/>
    <x v="1"/>
    <d v="2026-08-08T09:10:45"/>
    <d v="2026-08-06T08:55:42"/>
    <d v="2026-08-08T09:10:45"/>
    <s v="2d 0h 15m 2s"/>
    <n v="48.25"/>
    <s v="Përfunduar"/>
    <d v="2026-08-08T09:10:45"/>
    <m/>
    <m/>
    <s v="4d 5h 47m 37s"/>
    <n v="101.79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3"/>
    <s v="Vushtrri"/>
    <m/>
    <n v="3917"/>
    <s v="Ruzhdi Shefqet Fetahu"/>
    <s v="Galicë"/>
    <s v="1003895358"/>
    <s v=""/>
    <s v="4/02"/>
    <x v="1"/>
    <d v="2026-08-08T09:08:19"/>
    <d v="2026-08-06T08:49:12"/>
    <d v="2026-08-08T09:08:19"/>
    <s v="2d 0h 19m 6s"/>
    <n v="48.32"/>
    <s v="Përfunduar"/>
    <d v="2026-08-08T09:08:19"/>
    <m/>
    <m/>
    <s v="4d 5h 50m 3s"/>
    <n v="101.83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1"/>
    <d v="2026-08-08T11:42:23"/>
    <d v="2026-08-06T08:48:58"/>
    <d v="2026-08-08T11:42:23"/>
    <s v="2d 2h 53m 25s"/>
    <n v="50.89"/>
    <s v="Përfunduar"/>
    <d v="2026-08-08T11:42:23"/>
    <m/>
    <m/>
    <s v="4d 3h 15m 58s"/>
    <n v="99.27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5"/>
    <s v="Viti"/>
    <m/>
    <n v="3915"/>
    <s v="Xhevat Rrahmon Avdiu "/>
    <s v="Feriz Rama - Skifteraj "/>
    <s v="1030064085"/>
    <s v=""/>
    <s v="4/02"/>
    <x v="1"/>
    <d v="2026-08-06T11:55:30"/>
    <d v="2026-08-06T08:47:54"/>
    <d v="2026-08-06T11:55:30"/>
    <s v="3h 7m 35s"/>
    <n v="3.13"/>
    <s v="Përfunduar"/>
    <d v="2026-08-06T11:55:30"/>
    <m/>
    <m/>
    <s v="6d 3h 2m 52s"/>
    <n v="147.05000000000001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d v="2026-08-06T08:41:18"/>
    <d v="2026-08-06T08:41:18"/>
    <m/>
    <s v="6d 6h 17m 3s"/>
    <n v="150.28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4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1d 4h 28m 8s"/>
    <n v="28.4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d v="2026-08-06T08:34:20"/>
    <d v="2026-08-06T08:34:20"/>
    <m/>
    <s v="6d 6h 24m 2s"/>
    <n v="150.4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4d 3h 12m 47s"/>
    <n v="99.21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0"/>
    <d v="2026-08-06T08:26:49"/>
    <d v="2026-08-06T08:26:49"/>
    <m/>
    <s v="6d 6h 31m 32s"/>
    <n v="150.53"/>
    <s v="Në proces"/>
    <m/>
    <m/>
    <m/>
    <m/>
    <m/>
    <m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3"/>
    <d v="2026-08-11T16:14:06"/>
    <d v="2026-08-06T08:18:11"/>
    <d v="2026-08-08T11:36:44"/>
    <s v="2d 3h 18m 32s"/>
    <n v="51.31"/>
    <s v="Përfunduar"/>
    <d v="2026-08-08T11:36:44"/>
    <m/>
    <m/>
    <s v="4d 3h 23m 17s"/>
    <n v="99.39"/>
    <s v="Në proces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7d9d4689-a417-4ea3-6e66-08de915b8750"/>
    <s v="[]"/>
    <s v="[]"/>
  </r>
  <r>
    <s v="New Connection"/>
    <n v="7"/>
    <x v="6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4d 3h 23m 20s"/>
    <n v="99.3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1"/>
    <d v="2026-08-08T12:07:51"/>
    <d v="2026-08-05T16:35:45"/>
    <d v="2026-08-08T12:07:51"/>
    <s v="2d 19h 32m 6s"/>
    <n v="67.540000000000006"/>
    <s v="Përfunduar"/>
    <d v="2026-08-08T12:07:51"/>
    <m/>
    <m/>
    <s v="4d 2h 50m 30s"/>
    <n v="98.84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1"/>
    <d v="2026-08-12T13:48:51"/>
    <d v="2026-08-05T16:30:55"/>
    <d v="2026-08-12T13:48:51"/>
    <s v="6d 21h 17m 55s"/>
    <n v="165.3"/>
    <s v="Përfunduar"/>
    <d v="2026-08-12T13:48:51"/>
    <m/>
    <m/>
    <s v="1h 9m 31s"/>
    <n v="1.1599999999999999"/>
    <s v="Në proces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c90e9596-f024-4090-37b4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0"/>
    <d v="2026-08-06T10:07:07"/>
    <d v="2026-08-06T10:07:07"/>
    <m/>
    <s v="6d 4h 51m 15s"/>
    <n v="148.85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0"/>
    <s v="Lipjan"/>
    <m/>
    <n v="3904"/>
    <s v="Arben Selim Kozhani"/>
    <s v="Ribar i Madh"/>
    <s v="1004229050"/>
    <s v=""/>
    <s v="4/02"/>
    <x v="0"/>
    <d v="2026-08-05T16:16:14"/>
    <d v="2026-08-05T16:16:14"/>
    <m/>
    <s v="6d 22h 42m 8s"/>
    <n v="166.7"/>
    <s v="Në proces"/>
    <m/>
    <m/>
    <m/>
    <m/>
    <m/>
    <m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0"/>
    <d v="2026-08-05T16:05:30"/>
    <d v="2026-08-05T16:05:30"/>
    <m/>
    <s v="6d 22h 52m 52s"/>
    <n v="166.88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3"/>
    <s v="Mitrovicë - Qendër"/>
    <m/>
    <n v="3902"/>
    <s v="Fetah Nezir Trepça"/>
    <s v="Rr.Trepcalive Vidishiq"/>
    <s v="1500254129"/>
    <s v=""/>
    <s v="4/02"/>
    <x v="1"/>
    <d v="2026-08-06T08:41:29"/>
    <d v="2026-08-05T16:02:20"/>
    <d v="2026-08-06T08:41:29"/>
    <s v="16h 39m 9s"/>
    <n v="16.649999999999999"/>
    <s v="Përfunduar"/>
    <d v="2026-08-06T08:41:29"/>
    <m/>
    <m/>
    <s v="6d 6h 16m 53s"/>
    <n v="150.28"/>
    <s v="Në proces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1"/>
    <d v="2026-08-11T16:28:36"/>
    <d v="2026-08-05T16:00:53"/>
    <d v="2026-08-11T16:28:36"/>
    <s v="6d 0h 27m 43s"/>
    <n v="144.46"/>
    <s v="Përfunduar"/>
    <d v="2026-08-11T16:28:36"/>
    <m/>
    <m/>
    <s v="22h 29m 46s"/>
    <n v="22.5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1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d 4h 52m 6s"/>
    <n v="28.87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0"/>
    <d v="2026-08-05T15:54:44"/>
    <d v="2026-08-05T15:54:44"/>
    <m/>
    <s v="6d 23h 3m 37s"/>
    <n v="167.0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5"/>
    <s v="Gjilani - Qendër"/>
    <m/>
    <n v="3897"/>
    <s v="Shkëzen Zijadin Maliqi"/>
    <s v="Fshati -Përlepnicë,Rruga Memet Ramadani"/>
    <s v="1170444244"/>
    <s v="30"/>
    <s v="4/02"/>
    <x v="1"/>
    <d v="2026-08-06T12:36:31"/>
    <d v="2026-08-05T15:50:13"/>
    <d v="2026-08-06T12:36:31"/>
    <s v="20h 46m 17s"/>
    <n v="20.77"/>
    <s v="Përfunduar"/>
    <d v="2026-08-06T12:36:31"/>
    <m/>
    <m/>
    <s v="6d 2h 21m 51s"/>
    <n v="146.36000000000001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0"/>
    <d v="2026-08-05T15:49:18"/>
    <d v="2026-08-05T15:49:18"/>
    <m/>
    <s v="6d 23h 9m 3s"/>
    <n v="167.1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1"/>
    <d v="2026-08-07T16:01:19"/>
    <d v="2026-08-05T15:46:07"/>
    <d v="2026-08-07T16:01:19"/>
    <s v="2d 0h 15m 11s"/>
    <n v="48.25"/>
    <s v="Përfunduar"/>
    <d v="2026-08-07T16:01:19"/>
    <m/>
    <m/>
    <s v="4d 22h 57m 3s"/>
    <n v="118.95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1"/>
    <d v="2026-08-07T16:00:42"/>
    <d v="2026-08-05T15:40:05"/>
    <d v="2026-08-07T16:00:42"/>
    <s v="2d 0h 20m 36s"/>
    <n v="48.34"/>
    <s v="Përfunduar"/>
    <d v="2026-08-07T16:00:42"/>
    <m/>
    <m/>
    <s v="4d 22h 57m 40s"/>
    <n v="118.96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0"/>
    <d v="2026-08-05T15:33:24"/>
    <d v="2026-08-05T15:33:24"/>
    <m/>
    <s v="6d 23h 24m 57s"/>
    <n v="167.42"/>
    <s v="Në proces"/>
    <m/>
    <m/>
    <m/>
    <m/>
    <m/>
    <m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4d 23h 3m 19s"/>
    <n v="119.0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0"/>
    <d v="2026-08-05T15:24:39"/>
    <d v="2026-08-05T15:24:39"/>
    <m/>
    <s v="6d 23h 33m 42s"/>
    <n v="167.56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4d 23h 10m 49s"/>
    <n v="119.1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0"/>
    <d v="2026-08-05T15:18:47"/>
    <d v="2026-08-05T15:18:47"/>
    <m/>
    <s v="6d 23h 39m 34s"/>
    <n v="167.66"/>
    <s v="Në proces"/>
    <m/>
    <m/>
    <m/>
    <m/>
    <m/>
    <m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1"/>
    <d v="2026-08-08T12:05:12"/>
    <d v="2026-08-05T15:16:15"/>
    <d v="2026-08-08T12:05:12"/>
    <s v="2d 20h 48m 56s"/>
    <n v="68.819999999999993"/>
    <s v="Përfunduar"/>
    <d v="2026-08-08T12:05:12"/>
    <m/>
    <m/>
    <s v="4d 2h 53m 10s"/>
    <n v="98.89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1"/>
    <d v="2026-08-08T09:45:10"/>
    <d v="2026-08-05T15:13:59"/>
    <d v="2026-08-08T09:45:10"/>
    <s v="2d 18h 31m 10s"/>
    <n v="66.52"/>
    <s v="Përfunduar"/>
    <d v="2026-08-08T09:45:10"/>
    <m/>
    <m/>
    <s v="4d 5h 13m 11s"/>
    <n v="101.22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3"/>
    <d v="2026-08-10T08:40:31"/>
    <d v="2026-08-05T15:11:41"/>
    <d v="2026-08-06T17:13:59"/>
    <s v="1d 2h 2m 18s"/>
    <n v="26.04"/>
    <s v="Përfunduar"/>
    <d v="2026-08-06T17:13:59"/>
    <m/>
    <m/>
    <s v="5d 21h 44m 23s"/>
    <n v="141.74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0"/>
    <s v="Lipjan"/>
    <m/>
    <n v="3884"/>
    <s v="Jeton Shefqet Berisha"/>
    <s v="Sllovi"/>
    <s v="1601773369"/>
    <s v=""/>
    <s v="4/02"/>
    <x v="1"/>
    <d v="2026-08-11T14:00:01"/>
    <d v="2026-08-05T15:11:06"/>
    <d v="2026-08-07T16:49:03"/>
    <s v="2d 1h 37m 57s"/>
    <n v="49.63"/>
    <s v="Përfunduar"/>
    <d v="2026-08-07T16:49:03"/>
    <m/>
    <m/>
    <s v="4d 22h 9m 18s"/>
    <n v="118.16"/>
    <s v="Në proces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c90e9596-f024-4090-37b4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6d 23h 47m 30s"/>
    <n v="167.79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5"/>
    <s v="Viti"/>
    <m/>
    <n v="3882"/>
    <s v="Gjon Ded Ramaj "/>
    <s v="Kabash - Ramadan Berati "/>
    <s v="1030458377"/>
    <s v=""/>
    <s v="4/02"/>
    <x v="4"/>
    <d v="2026-08-12T09:56:27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ec90e595-bfc1-4941-37b7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0"/>
    <d v="2026-08-05T15:02:10"/>
    <d v="2026-08-05T15:02:10"/>
    <m/>
    <s v="6d 23h 56m 12s"/>
    <n v="167.94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3"/>
    <d v="2026-08-11T13:51:53"/>
    <d v="2026-08-05T15:00:34"/>
    <d v="2026-08-11T11:11:17"/>
    <s v="5d 20h 10m 43s"/>
    <n v="140.18"/>
    <s v="Përfunduar"/>
    <d v="2026-08-11T11:11:17"/>
    <m/>
    <m/>
    <s v="1d 3h 47m 5s"/>
    <n v="27.78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0"/>
    <d v="2026-08-05T14:53:34"/>
    <d v="2026-08-05T14:53:34"/>
    <m/>
    <s v="7d 0h 4m 48s"/>
    <n v="168.08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3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1"/>
    <d v="2026-08-06T11:52:19"/>
    <d v="2026-08-05T14:48:05"/>
    <d v="2026-08-06T11:52:19"/>
    <s v="21h 4m 13s"/>
    <n v="21.07"/>
    <s v="Përfunduar"/>
    <d v="2026-08-06T11:52:19"/>
    <m/>
    <m/>
    <s v="6d 3h 6m 3s"/>
    <n v="147.1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7d 0h 18m 3s"/>
    <n v="168.3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2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3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d 6h 25m 22s"/>
    <n v="54.42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1"/>
    <s v="Deçan"/>
    <m/>
    <n v="3869"/>
    <s v="Xhemë Sadri Hysenaj"/>
    <s v="Rr.Elmi Malushaj Kotradiq-Pejë"/>
    <s v="1175375615"/>
    <s v="0"/>
    <s v="4/02"/>
    <x v="0"/>
    <d v="2026-08-05T14:22:21"/>
    <d v="2026-08-05T14:22:21"/>
    <m/>
    <s v="7d 0h 36m 1s"/>
    <n v="168.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1"/>
    <s v="Istog"/>
    <m/>
    <n v="3868"/>
    <s v="Avdulla Bajram Osmanaj"/>
    <s v="Istog, Rr.&quot;Arben Januzaj&quot;"/>
    <s v="1009085439"/>
    <s v=""/>
    <s v="4/02"/>
    <x v="0"/>
    <d v="2026-08-05T14:21:32"/>
    <d v="2026-08-05T14:21:32"/>
    <m/>
    <s v="7d 0h 36m 50s"/>
    <n v="168.61"/>
    <s v="Në proces"/>
    <m/>
    <m/>
    <m/>
    <m/>
    <m/>
    <m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3"/>
    <d v="2026-08-12T11:29:04"/>
    <d v="2026-08-05T14:20:39"/>
    <d v="2026-08-12T11:27:57"/>
    <s v="6d 21h 7m 17s"/>
    <n v="165.12"/>
    <s v="Përfunduar"/>
    <d v="2026-08-12T11:27:57"/>
    <m/>
    <m/>
    <s v="3h 30m 25s"/>
    <n v="3.51"/>
    <s v="Në proces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7d9d4689-a417-4ea3-6e66-08de915b8750"/>
    <s v="[]"/>
    <s v="[]"/>
  </r>
  <r>
    <s v="New Connection"/>
    <n v="4"/>
    <x v="3"/>
    <s v="Mitrovicë - Qendër"/>
    <m/>
    <n v="3866"/>
    <s v="Sylejman Ramadan Osmani"/>
    <s v="Fshati Dedi "/>
    <s v="1006367948"/>
    <s v=""/>
    <s v="4/02"/>
    <x v="1"/>
    <d v="2026-08-05T16:26:25"/>
    <d v="2026-08-05T14:09:06"/>
    <d v="2026-08-05T16:26:25"/>
    <s v="2h 17m 19s"/>
    <n v="2.29"/>
    <s v="Përfunduar"/>
    <d v="2026-08-05T16:26:25"/>
    <m/>
    <m/>
    <s v="6d 22h 31m 57s"/>
    <n v="166.53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0"/>
    <d v="2026-08-05T14:08:40"/>
    <d v="2026-08-05T14:08:40"/>
    <m/>
    <s v="7d 0h 49m 41s"/>
    <n v="168.8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3"/>
    <s v="Skenderaj"/>
    <m/>
    <n v="3864"/>
    <s v="Bujar  Arif Malaj"/>
    <s v="Rr.UÇK-së-Skenderaj"/>
    <s v="1230555016"/>
    <s v="1"/>
    <s v="4/02"/>
    <x v="1"/>
    <d v="2026-08-07T08:39:38"/>
    <d v="2026-08-05T14:01:15"/>
    <d v="2026-08-07T08:39:38"/>
    <s v="1d 18h 38m 22s"/>
    <n v="42.64"/>
    <s v="Përfunduar"/>
    <d v="2026-08-07T08:39:38"/>
    <m/>
    <m/>
    <s v="5d 6h 18m 43s"/>
    <n v="126.31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1"/>
    <s v="Istog"/>
    <m/>
    <n v="3863"/>
    <s v="Valon  Haxhi Haskaj"/>
    <s v="Istog, Cerrcë, Rr.&quot;Tahir Haskaj&quot;"/>
    <s v="1018950525"/>
    <s v=""/>
    <s v="4/02"/>
    <x v="0"/>
    <d v="2026-08-05T13:48:38"/>
    <d v="2026-08-05T13:48:38"/>
    <m/>
    <s v="7d 1h 9m 43s"/>
    <n v="169.16"/>
    <s v="Në proces"/>
    <m/>
    <m/>
    <m/>
    <m/>
    <m/>
    <m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1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7d 1h 9m 50s"/>
    <n v="169.1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1"/>
    <s v="Istog"/>
    <m/>
    <n v="3861"/>
    <s v="Remzi Sadri Miranaj"/>
    <s v="Istog, Orrobërd, Rr.&quot;Nazmi Muzlija&quot;"/>
    <s v="1172264847"/>
    <s v=""/>
    <s v="4/02"/>
    <x v="0"/>
    <d v="2026-08-05T13:40:17"/>
    <d v="2026-08-05T13:40:17"/>
    <m/>
    <s v="7d 1h 18m 5s"/>
    <n v="169.3"/>
    <s v="Në proces"/>
    <m/>
    <m/>
    <m/>
    <m/>
    <m/>
    <m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0"/>
    <d v="2026-08-05T13:39:57"/>
    <d v="2026-08-05T13:39:57"/>
    <m/>
    <s v="7d 1h 18m 25s"/>
    <n v="169.31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d v="2026-08-05T13:30:23"/>
    <d v="2026-08-05T13:30:23"/>
    <m/>
    <s v="7d 1h 27m 58s"/>
    <n v="169.47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0"/>
    <d v="2026-08-05T13:26:11"/>
    <d v="2026-08-05T13:26:11"/>
    <m/>
    <s v="7d 1h 32m 11s"/>
    <n v="169.54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2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1"/>
    <s v="Klina"/>
    <m/>
    <n v="3856"/>
    <s v="Nderim Gani Sallahaj"/>
    <s v="Klinë, Gremnik, Rr.&quot;Abedin Mërlaku&quot;"/>
    <s v="1249533226"/>
    <s v="82"/>
    <s v="4/02"/>
    <x v="3"/>
    <d v="2026-08-08T15:58:26"/>
    <d v="2026-08-05T13:25:29"/>
    <d v="2026-08-07T16:12:50"/>
    <s v="2d 2h 47m 21s"/>
    <n v="50.79"/>
    <s v="Përfunduar"/>
    <d v="2026-08-07T16:12:50"/>
    <m/>
    <m/>
    <s v="4d 22h 45m 31s"/>
    <n v="118.76"/>
    <s v="Në proces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0"/>
    <d v="2026-08-05T13:25:04"/>
    <d v="2026-08-05T13:25:04"/>
    <m/>
    <s v="7d 1h 33m 17s"/>
    <n v="169.55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4"/>
    <s v="Rahovec"/>
    <m/>
    <n v="3854"/>
    <s v="Ruzhdi  Fahredin  Bytyqi"/>
    <s v="Fshati Dejnë  ,  Rruga Arben Bytyqi"/>
    <s v="2007638577"/>
    <s v=""/>
    <s v="4/02"/>
    <x v="4"/>
    <d v="2026-08-07T12:00:00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1"/>
    <s v="Istog"/>
    <m/>
    <n v="3853"/>
    <s v="Rexhep Imer Shatri"/>
    <s v="Istog, Tomoc"/>
    <s v="1174683880"/>
    <s v=""/>
    <s v="4/02"/>
    <x v="0"/>
    <d v="2026-08-05T13:19:18"/>
    <d v="2026-08-05T13:19:18"/>
    <m/>
    <s v="7d 1h 39m 4s"/>
    <n v="169.65"/>
    <s v="Në proces"/>
    <m/>
    <m/>
    <m/>
    <m/>
    <m/>
    <m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1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7d 1h 43m 39s"/>
    <n v="169.73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4"/>
    <s v="Gjakova - Qendër"/>
    <m/>
    <n v="3851"/>
    <s v="Prek  Pjeter  Karrica"/>
    <s v="Fshati Bishtazhin"/>
    <s v="1173225985"/>
    <s v=""/>
    <s v="4/02"/>
    <x v="4"/>
    <d v="2026-08-07T16:00:01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3"/>
    <d v="2026-08-11T13:52:00"/>
    <d v="2026-08-05T13:08:47"/>
    <d v="2026-08-11T11:06:11"/>
    <s v="5d 21h 57m 23s"/>
    <n v="141.96"/>
    <s v="Përfunduar"/>
    <d v="2026-08-11T11:06:11"/>
    <m/>
    <m/>
    <s v="1d 3h 52m 11s"/>
    <n v="27.87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1"/>
    <d v="2026-08-08T09:47:06"/>
    <d v="2026-08-05T13:07:36"/>
    <d v="2026-08-08T09:47:06"/>
    <s v="2d 20h 39m 29s"/>
    <n v="68.66"/>
    <s v="Përfunduar"/>
    <d v="2026-08-08T09:47:06"/>
    <m/>
    <m/>
    <s v="4d 5h 11m 16s"/>
    <n v="101.19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1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7d 1h 56m 50s"/>
    <n v="169.9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3"/>
    <d v="2026-08-07T14:22:47"/>
    <d v="2026-08-05T12:56:18"/>
    <d v="2026-08-07T12:15:19"/>
    <s v="1d 23h 19m 0s"/>
    <n v="47.32"/>
    <s v="Përfunduar"/>
    <d v="2026-08-07T12:15:19"/>
    <m/>
    <m/>
    <s v="5d 2h 43m 2s"/>
    <n v="122.72"/>
    <s v="Në proces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0"/>
    <s v="Kaçanik"/>
    <m/>
    <n v="3846"/>
    <s v="Arben Avdurrahim Axhani"/>
    <s v="Lanishtë Rr Emin Duraku"/>
    <s v="1172475635"/>
    <s v=""/>
    <s v="4/02"/>
    <x v="3"/>
    <d v="2026-08-11T16:20:41"/>
    <d v="2026-08-05T12:55:43"/>
    <d v="2026-08-06T16:32:12"/>
    <s v="1d 3h 36m 29s"/>
    <n v="27.61"/>
    <s v="Përfunduar"/>
    <d v="2026-08-06T16:32:12"/>
    <m/>
    <m/>
    <s v="5d 22h 26m 10s"/>
    <n v="142.44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5d 22h 21m 49s"/>
    <n v="142.3600000000000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3"/>
    <d v="2026-08-11T16:21:27"/>
    <d v="2026-08-05T12:55:43"/>
    <d v="2026-08-07T09:02:42"/>
    <s v="1d 20h 6m 59s"/>
    <n v="44.12"/>
    <s v="Përfunduar"/>
    <d v="2026-08-07T09:02:42"/>
    <m/>
    <m/>
    <s v="5d 5h 55m 39s"/>
    <n v="125.9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4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6d 2h 21m 39s"/>
    <n v="146.36000000000001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7d 2h 49m 26s"/>
    <n v="170.82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0"/>
    <d v="2026-08-05T11:52:41"/>
    <d v="2026-08-05T11:52:41"/>
    <m/>
    <s v="7d 3h 5m 41s"/>
    <n v="171.09"/>
    <s v="Në proces"/>
    <m/>
    <m/>
    <m/>
    <m/>
    <m/>
    <m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5d 22h 46m 59s"/>
    <n v="142.78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0"/>
    <d v="2026-08-05T11:45:27"/>
    <d v="2026-08-05T11:45:27"/>
    <m/>
    <s v="7d 3h 12m 55s"/>
    <n v="171.22"/>
    <s v="Në proces"/>
    <m/>
    <m/>
    <m/>
    <m/>
    <m/>
    <m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1"/>
    <d v="2026-08-06T11:57:46"/>
    <d v="2026-08-05T11:44:11"/>
    <d v="2026-08-06T11:57:46"/>
    <s v="1d 0h 13m 35s"/>
    <n v="24.23"/>
    <s v="Përfunduar"/>
    <d v="2026-08-06T11:57:46"/>
    <m/>
    <m/>
    <s v="6d 3h 0m 36s"/>
    <n v="147.01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5"/>
    <s v="Viti"/>
    <m/>
    <n v="3834"/>
    <s v="Jeton Abaz Zeka"/>
    <s v="Hasan Prishtina "/>
    <s v="1174384114"/>
    <s v=""/>
    <s v="4/02"/>
    <x v="1"/>
    <d v="2026-08-06T11:49:44"/>
    <d v="2026-08-05T11:35:19"/>
    <d v="2026-08-06T11:49:44"/>
    <s v="1d 0h 14m 24s"/>
    <n v="24.24"/>
    <s v="Përfunduar"/>
    <d v="2026-08-06T11:49:44"/>
    <m/>
    <m/>
    <s v="6d 3h 8m 38s"/>
    <n v="147.13999999999999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3"/>
    <d v="2026-08-11T13:52:06"/>
    <d v="2026-08-05T11:20:18"/>
    <d v="2026-08-11T11:12:00"/>
    <s v="5d 23h 51m 41s"/>
    <n v="143.86000000000001"/>
    <s v="Përfunduar"/>
    <d v="2026-08-11T11:12:00"/>
    <m/>
    <m/>
    <s v="1d 3h 46m 22s"/>
    <n v="27.77"/>
    <s v="Në proces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7d9d4689-a417-4ea3-6e66-08de915b8750"/>
    <s v="[]"/>
    <s v="[]"/>
  </r>
  <r>
    <s v="New Connection"/>
    <n v="1"/>
    <x v="0"/>
    <s v="Kaçanik"/>
    <m/>
    <n v="3832"/>
    <s v="Besnik Haki Sejdiu"/>
    <s v="Qrdak-Kaçanik i Vjetër"/>
    <s v="1234754455"/>
    <s v=""/>
    <s v="4/02"/>
    <x v="3"/>
    <d v="2026-08-11T16:21:58"/>
    <d v="2026-08-05T11:16:05"/>
    <d v="2026-08-11T10:51:55"/>
    <s v="5d 23h 35m 49s"/>
    <n v="143.6"/>
    <s v="Përfunduar"/>
    <d v="2026-08-11T10:51:55"/>
    <m/>
    <m/>
    <s v="1d 4h 6m 27s"/>
    <n v="28.11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1"/>
    <d v="2026-08-12T10:28:51"/>
    <d v="2026-08-05T11:13:54"/>
    <d v="2026-08-12T10:28:51"/>
    <s v="6d 23h 14m 57s"/>
    <n v="167.25"/>
    <s v="Përfunduar"/>
    <d v="2026-08-12T10:28:51"/>
    <m/>
    <m/>
    <s v="4h 29m 30s"/>
    <n v="4.49"/>
    <s v="Në proces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c90e9596-f024-4090-37b4-08de88d10ac0"/>
    <s v="[]"/>
    <s v="[]"/>
  </r>
  <r>
    <s v="New Connection"/>
    <n v="5"/>
    <x v="1"/>
    <s v="Istog"/>
    <m/>
    <n v="3830"/>
    <s v="Muzamil Ali Stollaj"/>
    <s v="Istog,Zallq, Rr.&quot;Sadri Lata&quot; "/>
    <s v="1242035891"/>
    <s v=""/>
    <s v="4/02"/>
    <x v="3"/>
    <d v="2026-08-05T16:25:54"/>
    <d v="2026-08-05T11:07:39"/>
    <d v="2026-08-05T12:58:25"/>
    <s v="1h 50m 46s"/>
    <n v="1.85"/>
    <s v="Përfunduar"/>
    <d v="2026-08-05T12:58:25"/>
    <m/>
    <m/>
    <s v="7d 1h 59m 56s"/>
    <n v="170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3"/>
    <s v="Vushtrri"/>
    <m/>
    <n v="3829"/>
    <s v="Remzi Ali Ademi"/>
    <s v="Rr.Rrahim Zabergja-Ropicë"/>
    <s v="1173688101"/>
    <s v="Nr:68"/>
    <s v="4/02"/>
    <x v="1"/>
    <d v="2026-08-06T16:31:43"/>
    <d v="2026-08-05T11:07:36"/>
    <d v="2026-08-06T16:31:43"/>
    <s v="1d 5h 24m 6s"/>
    <n v="29.4"/>
    <s v="Përfunduar"/>
    <d v="2026-08-06T16:31:43"/>
    <m/>
    <m/>
    <s v="5d 22h 26m 39s"/>
    <n v="142.44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1"/>
    <s v="Deçan"/>
    <m/>
    <n v="3828"/>
    <s v="Sylejman Rexhep Shala"/>
    <s v="Rr. Deli Ukt Rashiq-Pejë"/>
    <s v="1018801546"/>
    <s v="0"/>
    <s v="4/02"/>
    <x v="3"/>
    <d v="2026-08-11T16:41:39"/>
    <d v="2026-08-05T11:07:25"/>
    <d v="2026-08-11T08:56:54"/>
    <s v="5d 21h 49m 29s"/>
    <n v="141.82"/>
    <s v="Përfunduar"/>
    <d v="2026-08-11T08:56:54"/>
    <m/>
    <m/>
    <s v="1d 6h 1m 27s"/>
    <n v="30.02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1"/>
    <s v="Istog"/>
    <m/>
    <n v="3827"/>
    <s v="Shkelzim Hasan Hasanaj"/>
    <s v="Istog, Rr.&quot;Bekim Fehmiu&quot;"/>
    <s v="1500875379"/>
    <s v=""/>
    <s v="4/02"/>
    <x v="3"/>
    <d v="2026-08-05T16:26:22"/>
    <d v="2026-08-05T11:01:29"/>
    <d v="2026-08-05T13:04:37"/>
    <s v="2h 3m 8s"/>
    <n v="2.0499999999999998"/>
    <s v="Përfunduar"/>
    <d v="2026-08-05T13:04:37"/>
    <m/>
    <m/>
    <s v="7d 1h 53m 44s"/>
    <n v="169.9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4d 1h 33m 4s"/>
    <n v="97.5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6d 5h 54m 0s"/>
    <n v="149.9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7d 4h 47m 48s"/>
    <n v="172.8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4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7d 4h 57m 6s"/>
    <n v="172.95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1"/>
    <s v="Peja - Qendër"/>
    <m/>
    <n v="3821"/>
    <s v="Shpend Rem Gjocaj"/>
    <s v="Rr.Avdyl Ismajli Rashiq-Pejë"/>
    <s v="1172333571"/>
    <s v="0"/>
    <s v="4/02"/>
    <x v="4"/>
    <d v="2026-08-05T09:58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4d 22h 40m 19s"/>
    <n v="118.67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5d 22h 47m 11s"/>
    <n v="142.7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7d 5h 14m 12s"/>
    <n v="173.2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7d 5h 14m 41s"/>
    <n v="173.2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0"/>
    <d v="2026-08-05T09:42:36"/>
    <d v="2026-08-05T09:42:36"/>
    <m/>
    <s v="7d 5h 15m 45s"/>
    <n v="173.26"/>
    <s v="Në proces"/>
    <m/>
    <m/>
    <m/>
    <m/>
    <m/>
    <m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7d 5h 23m 51s"/>
    <n v="173.4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1"/>
    <s v="Istog"/>
    <m/>
    <n v="3814"/>
    <s v="Blendar Isa Blakaj"/>
    <s v="Rr.Zeqir Ademi Vrellë-Istog"/>
    <s v="1231788456"/>
    <s v="0"/>
    <s v="4/02"/>
    <x v="3"/>
    <d v="2026-08-06T16:30:02"/>
    <d v="2026-08-05T09:29:08"/>
    <d v="2026-08-06T16:11:42"/>
    <s v="1d 6h 42m 34s"/>
    <n v="30.71"/>
    <s v="Përfunduar"/>
    <d v="2026-08-06T16:11:42"/>
    <m/>
    <m/>
    <s v="5d 22h 46m 39s"/>
    <n v="142.78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6d 2h 21m 28s"/>
    <n v="146.36000000000001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6d 2h 21m 1s"/>
    <n v="146.35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0"/>
    <d v="2026-08-05T09:20:11"/>
    <d v="2026-08-05T09:20:11"/>
    <m/>
    <s v="7d 5h 38m 11s"/>
    <n v="173.64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1d 4h 36m 5s"/>
    <n v="28.6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3"/>
    <d v="2026-08-11T13:52:12"/>
    <d v="2026-08-05T08:53:17"/>
    <d v="2026-08-11T11:10:09"/>
    <s v="6d 2h 16m 51s"/>
    <n v="146.28"/>
    <s v="Përfunduar"/>
    <d v="2026-08-11T11:10:09"/>
    <m/>
    <m/>
    <s v="1d 3h 48m 13s"/>
    <n v="27.8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3"/>
    <d v="2026-08-12T13:43:55"/>
    <d v="2026-08-05T08:53:08"/>
    <d v="2026-08-12T09:16:51"/>
    <s v="7d 0h 23m 43s"/>
    <n v="168.4"/>
    <s v="Përfunduar"/>
    <d v="2026-08-12T09:16:51"/>
    <m/>
    <m/>
    <s v="5h 41m 30s"/>
    <n v="5.69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1"/>
    <s v="Istog"/>
    <s v="DPE-0"/>
    <n v="3805"/>
    <s v="Haxhi Hazir Mujaj"/>
    <s v="Istog, Llukafc i thatë"/>
    <s v="1009563306"/>
    <s v=""/>
    <s v="4/02"/>
    <x v="3"/>
    <d v="2026-08-08T15:51:11"/>
    <d v="2026-08-05T08:50:30"/>
    <d v="2026-08-06T16:15:57"/>
    <s v="1d 7h 25m 27s"/>
    <n v="31.42"/>
    <s v="Përfunduar"/>
    <d v="2026-08-06T16:15:57"/>
    <m/>
    <m/>
    <s v="5d 22h 42m 24s"/>
    <n v="142.71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1"/>
    <s v="Istog"/>
    <m/>
    <n v="3804"/>
    <s v="Gent Bajram Mujaj"/>
    <s v="Istog, Llukafc i thatë, Rr.&quot;Podguri&quot;"/>
    <s v="1170620549"/>
    <s v=""/>
    <s v="4/02"/>
    <x v="4"/>
    <d v="2026-08-12T13:57:25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ec90e595-bfc1-4941-37b7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7d 6h 22m 5s"/>
    <n v="174.37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4"/>
    <s v="Malishevë"/>
    <m/>
    <n v="3802"/>
    <s v="Xhavit Veli Bahtjaraj"/>
    <s v="Fshati Bubël,Rruga Ajet Rrahmanaj"/>
    <s v="1170381412"/>
    <s v=""/>
    <s v="4/02"/>
    <x v="3"/>
    <d v="2026-08-11T10:40:31"/>
    <d v="2026-08-05T08:04:47"/>
    <d v="2026-08-11T10:21:46"/>
    <s v="6d 2h 16m 59s"/>
    <n v="146.28"/>
    <s v="Përfunduar"/>
    <d v="2026-08-11T10:21:46"/>
    <m/>
    <m/>
    <s v="1d 4h 38m 14s"/>
    <n v="28.64"/>
    <s v="Në proces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7d9d4689-a417-4ea3-6e66-08de915b875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s v="DPR-0"/>
    <n v="3800"/>
    <s v="Avni Fana"/>
    <s v="Hajdin Haxhiu"/>
    <s v="1002125800"/>
    <s v="13"/>
    <s v="4/02"/>
    <x v="6"/>
    <d v="2026-08-11T10:23:15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m/>
    <m/>
    <s v="1d 4h 35m 6s"/>
    <n v="28.59"/>
    <s v="Në proces"/>
    <m/>
    <m/>
    <m/>
    <m/>
    <m/>
    <m/>
    <n v="42.603617"/>
    <n v="20.940508999999999"/>
    <s v="2026-08-04T22:19:54.9916113"/>
    <s v="2026-08-04T22:19:54.9916113"/>
    <m/>
    <s v="049207191"/>
    <m/>
    <b v="1"/>
    <s v="3738b3aa-6093-4e5e-8126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0"/>
    <d v="2026-08-05T14:20:36"/>
    <d v="2026-08-05T14:20:36"/>
    <m/>
    <s v="7d 0h 37m 45s"/>
    <n v="168.63"/>
    <s v="Në proces"/>
    <m/>
    <m/>
    <m/>
    <m/>
    <m/>
    <m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7d 22h 22m 14s"/>
    <n v="190.3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d v="2026-08-04T16:34:37"/>
    <d v="2026-08-04T16:34:37"/>
    <m/>
    <s v="7d 22h 23m 45s"/>
    <n v="190.4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5d 23h 24m 31s"/>
    <n v="143.4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5d 23h 8m 27s"/>
    <n v="143.13999999999999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5d 23h 49m 32s"/>
    <n v="143.83000000000001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6d 2h 20m 51s"/>
    <n v="146.3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7d 4h 58m 23s"/>
    <n v="172.97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5d 23h 4m 55s"/>
    <n v="143.08000000000001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1"/>
    <d v="2026-08-07T15:57:42"/>
    <d v="2026-08-04T16:18:33"/>
    <d v="2026-08-07T15:57:42"/>
    <s v="2d 23h 39m 8s"/>
    <n v="71.650000000000006"/>
    <s v="Përfunduar"/>
    <d v="2026-08-07T15:57:42"/>
    <m/>
    <m/>
    <s v="4d 23h 0m 40s"/>
    <n v="119.01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5d 23h 26m 30s"/>
    <n v="143.44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4"/>
    <s v="Gjakova - Qendër"/>
    <m/>
    <n v="3785"/>
    <s v="Tal  Zenun Rexhepaj"/>
    <s v="Fshati Hereç"/>
    <s v="2030175517"/>
    <s v=""/>
    <s v="4/02"/>
    <x v="3"/>
    <d v="2026-08-08T11:22:30"/>
    <d v="2026-08-04T16:14:17"/>
    <d v="2026-08-07T16:18:56"/>
    <s v="3d 0h 4m 39s"/>
    <n v="72.08"/>
    <s v="Përfunduar"/>
    <d v="2026-08-07T16:18:56"/>
    <m/>
    <m/>
    <s v="4d 22h 39m 26s"/>
    <n v="118.66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4"/>
    <s v="Gjakova - Qendër"/>
    <m/>
    <n v="3784"/>
    <s v="Tal  Zenun Rexhepaj"/>
    <s v="Fshati Hereç"/>
    <s v="2030175517"/>
    <s v=""/>
    <s v="4/02"/>
    <x v="3"/>
    <d v="2026-08-08T11:22:37"/>
    <d v="2026-08-04T16:14:17"/>
    <d v="2026-08-07T16:18:27"/>
    <s v="3d 0h 4m 10s"/>
    <n v="72.069999999999993"/>
    <s v="Përfunduar"/>
    <d v="2026-08-07T16:18:27"/>
    <m/>
    <m/>
    <s v="4d 22h 39m 55s"/>
    <n v="118.67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d v="2026-08-04T16:09:57"/>
    <d v="2026-08-04T16:09:57"/>
    <m/>
    <s v="7d 22h 48m 24s"/>
    <n v="190.8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m/>
    <n v="3782"/>
    <s v="Jozef  Nrecë Gjini"/>
    <s v="Fshati Pjetërshan , Rruga Liria"/>
    <s v="1171606108"/>
    <s v=""/>
    <s v="4/02"/>
    <x v="3"/>
    <d v="2026-08-12T14:03:53"/>
    <d v="2026-08-04T16:07:16"/>
    <d v="2026-08-11T16:27:30"/>
    <s v="7d 0h 20m 14s"/>
    <n v="168.34"/>
    <s v="Përfunduar"/>
    <d v="2026-08-11T16:27:30"/>
    <m/>
    <m/>
    <s v="22h 30m 52s"/>
    <n v="22.51"/>
    <s v="Në proces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7d9d4689-a417-4ea3-6e66-08de915b875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5d 23h 26m 52s"/>
    <n v="143.44999999999999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7d 22h 54m 39s"/>
    <n v="190.91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1d 4h 34m 3s"/>
    <n v="28.5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3"/>
    <s v="Mitrovicë - Qendër"/>
    <m/>
    <n v="3778"/>
    <s v="Basri Ramiz Feta"/>
    <s v="Rr.Qamil Fetahu Kqiq i Vogel"/>
    <s v="1250919421"/>
    <s v=""/>
    <s v="4/02"/>
    <x v="3"/>
    <d v="2026-08-11T14:01:20"/>
    <d v="2026-08-04T15:53:02"/>
    <d v="2026-08-05T16:25:39"/>
    <s v="1d 0h 32m 37s"/>
    <n v="24.54"/>
    <s v="Përfunduar"/>
    <d v="2026-08-05T16:25:39"/>
    <m/>
    <m/>
    <s v="6d 22h 32m 42s"/>
    <n v="166.55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1"/>
    <d v="2026-08-06T15:41:09"/>
    <d v="2026-08-04T15:48:18"/>
    <d v="2026-08-06T15:41:09"/>
    <s v="1d 23h 52m 51s"/>
    <n v="47.88"/>
    <s v="Përfunduar"/>
    <d v="2026-08-06T15:41:09"/>
    <m/>
    <m/>
    <s v="5d 23h 17m 12s"/>
    <n v="143.29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0"/>
    <d v="2026-08-04T15:48:07"/>
    <d v="2026-08-04T15:48:07"/>
    <m/>
    <s v="7d 23h 10m 15s"/>
    <n v="191.17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3"/>
    <s v="Skenderaj"/>
    <m/>
    <n v="3775"/>
    <s v="Bujar Elmi Kajtazi"/>
    <s v="Klin e Mesme-Skenderaj"/>
    <s v="1174693958"/>
    <s v="8"/>
    <s v="4/02"/>
    <x v="1"/>
    <d v="2026-08-05T08:59:02"/>
    <d v="2026-08-04T15:42:51"/>
    <d v="2026-08-05T08:59:02"/>
    <s v="17h 16m 11s"/>
    <n v="17.27"/>
    <s v="Përfunduar"/>
    <d v="2026-08-05T08:59:02"/>
    <m/>
    <m/>
    <s v="7d 5h 59m 19s"/>
    <n v="173.99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3"/>
    <s v="Mitrovicë - Qendër"/>
    <m/>
    <n v="3774"/>
    <s v="Nazmi Azem Dajaku"/>
    <s v="Rr.Gazmend Baliu-Mitrovic"/>
    <s v="1021294442"/>
    <s v="0"/>
    <s v="4/02"/>
    <x v="4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7d 23h 23m 48s"/>
    <n v="191.4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3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3"/>
    <d v="2026-08-12T09:32:54"/>
    <d v="2026-08-04T15:17:15"/>
    <d v="2026-08-06T11:28:34"/>
    <s v="1d 20h 11m 18s"/>
    <n v="44.19"/>
    <s v="Përfunduar"/>
    <d v="2026-08-06T11:28:34"/>
    <m/>
    <m/>
    <s v="6d 3h 29m 48s"/>
    <n v="147.5"/>
    <s v="Në proces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7d9d4689-a417-4ea3-6e66-08de915b875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7d 23h 49m 5s"/>
    <n v="191.82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1"/>
    <s v="Peja - Qendër"/>
    <m/>
    <n v="3767"/>
    <s v="Binak Sadri Berisha"/>
    <s v="Rr.Ali Ademi Nabergjan-Pejë"/>
    <s v="1234978388"/>
    <s v="0"/>
    <s v="4/02"/>
    <x v="1"/>
    <d v="2026-08-12T12:46:12"/>
    <d v="2026-08-04T15:08:22"/>
    <d v="2026-08-12T12:46:12"/>
    <s v="7d 21h 37m 49s"/>
    <n v="189.63"/>
    <s v="Përfunduar"/>
    <d v="2026-08-12T12:46:12"/>
    <m/>
    <m/>
    <s v="2h 12m 10s"/>
    <n v="2.2000000000000002"/>
    <s v="Në proces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c90e9596-f024-4090-37b4-08de88d10ac0"/>
    <s v="[]"/>
    <s v="[]"/>
  </r>
  <r>
    <s v="New Connection"/>
    <n v="5"/>
    <x v="1"/>
    <s v="Istog"/>
    <m/>
    <n v="3766"/>
    <s v="Fitim  Januz Kikaj"/>
    <s v="Istog, Tomoc, Rr.&quot;Ramë Aliti&quot;"/>
    <s v="1002255959"/>
    <s v=""/>
    <s v="4/02"/>
    <x v="4"/>
    <d v="2026-08-12T14:01:15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ec90e595-bfc1-4941-37b7-08de88d10ac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7d 6h 15m 20s"/>
    <n v="174.2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1"/>
    <d v="2026-08-08T13:27:11"/>
    <d v="2026-08-04T14:51:31"/>
    <d v="2026-08-08T13:27:11"/>
    <s v="3d 22h 35m 40s"/>
    <n v="94.59"/>
    <s v="Përfunduar"/>
    <d v="2026-08-08T13:27:11"/>
    <m/>
    <m/>
    <s v="4d 1h 31m 10s"/>
    <n v="97.52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6d 2h 20m 40s"/>
    <n v="146.34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3"/>
    <d v="2026-08-08T11:22:44"/>
    <d v="2026-08-04T14:48:28"/>
    <d v="2026-08-07T16:19:18"/>
    <s v="3d 1h 30m 50s"/>
    <n v="73.510000000000005"/>
    <s v="Përfunduar"/>
    <d v="2026-08-07T16:19:18"/>
    <m/>
    <m/>
    <s v="4d 22h 39m 4s"/>
    <n v="118.65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1"/>
    <d v="2026-08-08T13:28:59"/>
    <d v="2026-08-04T14:47:58"/>
    <d v="2026-08-08T13:28:59"/>
    <s v="3d 22h 41m 1s"/>
    <n v="94.68"/>
    <s v="Përfunduar"/>
    <d v="2026-08-08T13:28:59"/>
    <m/>
    <m/>
    <s v="4d 1h 29m 23s"/>
    <n v="97.49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3"/>
    <d v="2026-08-07T09:09:47"/>
    <d v="2026-08-04T14:44:58"/>
    <d v="2026-08-05T08:42:25"/>
    <s v="17h 57m 27s"/>
    <n v="17.96"/>
    <s v="Përfunduar"/>
    <d v="2026-08-05T08:42:25"/>
    <m/>
    <m/>
    <s v="7d 6h 17m 35s"/>
    <n v="174.29"/>
    <s v="Në proces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6d 2h 20m 28s"/>
    <n v="146.34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1"/>
    <d v="2026-08-08T13:22:42"/>
    <d v="2026-08-04T14:41:13"/>
    <d v="2026-08-08T13:22:42"/>
    <s v="3d 22h 41m 28s"/>
    <n v="94.69"/>
    <s v="Përfunduar"/>
    <d v="2026-08-08T13:22:42"/>
    <m/>
    <m/>
    <s v="4d 1h 35m 40s"/>
    <n v="97.59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1"/>
    <d v="2026-08-06T09:05:06"/>
    <d v="2026-08-04T14:37:44"/>
    <d v="2026-08-06T09:05:06"/>
    <s v="1d 18h 27m 21s"/>
    <n v="42.46"/>
    <s v="Përfunduar"/>
    <d v="2026-08-06T09:05:06"/>
    <m/>
    <m/>
    <s v="6d 5h 53m 15s"/>
    <n v="149.8899999999999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6d 5h 50m 44s"/>
    <n v="149.85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d v="2026-08-04T14:32:03"/>
    <d v="2026-08-04T14:32:03"/>
    <m/>
    <s v="8d 0h 26m 19s"/>
    <n v="192.44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3"/>
    <d v="2026-08-11T16:22:21"/>
    <d v="2026-08-04T14:24:11"/>
    <d v="2026-08-06T16:05:11"/>
    <s v="2d 1h 40m 59s"/>
    <n v="49.68"/>
    <s v="Përfunduar"/>
    <d v="2026-08-06T16:05:11"/>
    <m/>
    <m/>
    <s v="5d 22h 53m 10s"/>
    <n v="142.88999999999999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4d 22h 32m 18s"/>
    <n v="118.5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1"/>
    <s v="Istog"/>
    <s v="DPE-0"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6d 1h 46m 12s"/>
    <n v="145.77000000000001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8d 0h 40m 53s"/>
    <n v="192.6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3"/>
    <s v="Vushtrri"/>
    <m/>
    <n v="3749"/>
    <s v="Ilir Destan  Osmani"/>
    <s v="Rr.Fortesa Mihaliq"/>
    <s v="1231017905"/>
    <s v=""/>
    <s v="4/02"/>
    <x v="3"/>
    <d v="2026-08-11T08:37:00"/>
    <d v="2026-08-04T14:12:42"/>
    <d v="2026-08-07T08:54:39"/>
    <s v="2d 18h 41m 56s"/>
    <n v="66.7"/>
    <s v="Përfunduar"/>
    <d v="2026-08-07T08:54:39"/>
    <m/>
    <m/>
    <s v="5d 6h 3m 43s"/>
    <n v="126.06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3"/>
    <s v="Vushtrri"/>
    <m/>
    <n v="3748"/>
    <s v="Ilir Destan  Osmani"/>
    <s v="Rr.Fortesa Mihaliq"/>
    <s v="1231017905"/>
    <s v=""/>
    <s v="4/02"/>
    <x v="3"/>
    <d v="2026-08-11T08:36:52"/>
    <d v="2026-08-04T14:12:42"/>
    <d v="2026-08-07T08:55:15"/>
    <s v="2d 18h 42m 33s"/>
    <n v="66.709999999999994"/>
    <s v="Përfunduar"/>
    <d v="2026-08-07T08:55:15"/>
    <m/>
    <m/>
    <s v="5d 6h 3m 6s"/>
    <n v="126.05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8d 0h 56m 51s"/>
    <n v="192.95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3"/>
    <d v="2026-08-11T16:22:46"/>
    <d v="2026-08-04T14:00:09"/>
    <d v="2026-08-07T08:40:29"/>
    <s v="2d 18h 40m 19s"/>
    <n v="66.67"/>
    <s v="Përfunduar"/>
    <d v="2026-08-07T08:40:29"/>
    <m/>
    <m/>
    <s v="5d 6h 17m 53s"/>
    <n v="126.3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0"/>
    <s v="Shtime"/>
    <m/>
    <n v="3745"/>
    <s v="Shaban  Ali Shala"/>
    <s v="Shalë"/>
    <s v="1030399290"/>
    <s v=""/>
    <s v="4/02"/>
    <x v="4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1"/>
    <d v="2026-08-12T13:42:35"/>
    <d v="2026-08-04T13:56:19"/>
    <d v="2026-08-12T13:42:35"/>
    <s v="7d 23h 46m 16s"/>
    <n v="191.77"/>
    <s v="Përfunduar"/>
    <d v="2026-08-12T13:42:35"/>
    <m/>
    <m/>
    <s v="1h 15m 46s"/>
    <n v="1.26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c90e9596-f024-4090-37b4-08de88d10ac0"/>
    <s v="[]"/>
    <s v="[]"/>
  </r>
  <r>
    <s v="New Connection"/>
    <n v="6"/>
    <x v="2"/>
    <s v="Fushë Kosovë"/>
    <s v="DPR-0"/>
    <n v="3743"/>
    <s v="Besnik Gjeli"/>
    <s v="Rr.Emshir-Uglar"/>
    <s v="1171414063"/>
    <s v="Nr.69"/>
    <s v="4/02"/>
    <x v="5"/>
    <d v="2026-08-12T11:00:0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m/>
    <m/>
    <s v="3h 58m 21s"/>
    <n v="3.97"/>
    <s v="Në proces"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fecaf7e5-4c97-4b38-37b6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0"/>
    <d v="2026-08-04T13:53:46"/>
    <d v="2026-08-04T13:53:46"/>
    <m/>
    <s v="8d 1h 4m 35s"/>
    <n v="193.08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5d 23h 4m 19s"/>
    <n v="143.07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3"/>
    <s v="Mitrovicë - Qendër"/>
    <m/>
    <n v="3740"/>
    <s v="Miftar Ramadan Osmani"/>
    <s v="Fshati Dedi Mitrovice"/>
    <s v="1030117057"/>
    <s v=""/>
    <s v="4/02"/>
    <x v="1"/>
    <d v="2026-08-05T08:38:39"/>
    <d v="2026-08-04T13:51:03"/>
    <d v="2026-08-05T08:38:39"/>
    <s v="18h 47m 36s"/>
    <n v="18.79"/>
    <s v="Përfunduar"/>
    <d v="2026-08-05T08:38:39"/>
    <m/>
    <m/>
    <s v="7d 6h 19m 43s"/>
    <n v="174.33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6d 2h 20m 17s"/>
    <n v="146.3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1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d v="2026-08-04T13:49:08"/>
    <d v="2026-08-04T13:49:08"/>
    <m/>
    <s v="8d 1h 9m 13s"/>
    <n v="193.15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8d 1h 32m 10s"/>
    <n v="193.54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m/>
    <n v="3735"/>
    <s v="Besnik Avdi Bytyqi"/>
    <s v="Sllovi"/>
    <s v="1015180087"/>
    <s v=""/>
    <s v="4/02"/>
    <x v="3"/>
    <d v="2026-08-07T08:39:38"/>
    <d v="2026-08-04T13:21:06"/>
    <d v="2026-08-06T16:39:05"/>
    <s v="2d 3h 17m 58s"/>
    <n v="51.3"/>
    <s v="Përfunduar"/>
    <d v="2026-08-06T16:39:05"/>
    <m/>
    <m/>
    <s v="5d 22h 19m 17s"/>
    <n v="142.32"/>
    <s v="Në proces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8d 1h 40m 51s"/>
    <n v="193.68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3"/>
    <s v="Mitrovicë - Qendër"/>
    <m/>
    <n v="3733"/>
    <s v="Faruk Sahit Cimili"/>
    <s v="Rr.Ali Pashe Tepelena Mitrovice"/>
    <s v="1171582365"/>
    <s v=""/>
    <s v="4/02"/>
    <x v="3"/>
    <d v="2026-08-11T11:37:59"/>
    <d v="2026-08-04T13:16:23"/>
    <d v="2026-08-05T08:42:03"/>
    <s v="19h 25m 39s"/>
    <n v="19.43"/>
    <s v="Përfunduar"/>
    <d v="2026-08-05T08:42:03"/>
    <m/>
    <m/>
    <s v="7d 6h 16m 19s"/>
    <n v="174.27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1"/>
    <d v="2026-08-05T09:56:42"/>
    <d v="2026-08-04T13:15:27"/>
    <d v="2026-08-05T09:56:42"/>
    <s v="20h 41m 14s"/>
    <n v="20.69"/>
    <s v="Përfunduar"/>
    <d v="2026-08-05T09:56:42"/>
    <m/>
    <m/>
    <s v="7d 5h 1m 40s"/>
    <n v="173.03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1"/>
    <d v="2026-08-06T15:40:36"/>
    <d v="2026-08-04T13:14:45"/>
    <d v="2026-08-06T15:40:36"/>
    <s v="2d 2h 25m 51s"/>
    <n v="50.43"/>
    <s v="Përfunduar"/>
    <d v="2026-08-06T15:40:36"/>
    <m/>
    <m/>
    <s v="5d 23h 17m 45s"/>
    <n v="143.30000000000001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8d 1h 45m 37s"/>
    <n v="193.76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4d 22h 54m 59s"/>
    <n v="118.9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1"/>
    <d v="2026-08-07T15:58:13"/>
    <d v="2026-08-04T13:05:59"/>
    <d v="2026-08-07T15:58:13"/>
    <s v="3d 2h 52m 13s"/>
    <n v="74.87"/>
    <s v="Përfunduar"/>
    <d v="2026-08-07T15:58:13"/>
    <m/>
    <m/>
    <s v="4d 23h 0m 9s"/>
    <n v="119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m/>
    <n v="3726"/>
    <s v="Avdi  Rexhep Xhemajli"/>
    <s v="Driton Islami"/>
    <s v="1030536734"/>
    <s v=""/>
    <s v="7/02"/>
    <x v="4"/>
    <d v="2026-08-12T11:00:01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ec90e595-bfc1-4941-37b7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1"/>
    <s v="Peja - Qendër"/>
    <m/>
    <n v="3724"/>
    <s v="Ramadan Zhuk Shala"/>
    <s v="Rr. per Qallapek Qallapek-Pejë"/>
    <s v="1174382057"/>
    <s v="0"/>
    <s v="4/02"/>
    <x v="4"/>
    <d v="2026-08-06T13:47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3"/>
    <s v="Mitrovicë - Qendër"/>
    <m/>
    <n v="3723"/>
    <s v="Fadil  Hajrë Begolli"/>
    <s v="Fshati Kacanolle Lagjja Begu "/>
    <s v="1005639707"/>
    <s v=""/>
    <s v="4/02"/>
    <x v="1"/>
    <d v="2026-08-05T08:37:00"/>
    <d v="2026-08-04T12:59:40"/>
    <d v="2026-08-05T08:37:00"/>
    <s v="19h 37m 19s"/>
    <n v="19.62"/>
    <s v="Përfunduar"/>
    <d v="2026-08-05T08:37:00"/>
    <m/>
    <m/>
    <s v="7d 6h 21m 21s"/>
    <n v="174.36"/>
    <s v="Në proces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3"/>
    <d v="2026-08-07T09:33:34"/>
    <d v="2026-08-04T12:38:30"/>
    <d v="2026-08-06T16:30:53"/>
    <s v="2d 3h 52m 23s"/>
    <n v="51.87"/>
    <s v="Përfunduar"/>
    <d v="2026-08-06T16:30:53"/>
    <m/>
    <m/>
    <s v="5d 22h 27m 29s"/>
    <n v="142.46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8d 2h 28m 28s"/>
    <n v="194.47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3"/>
    <d v="2026-08-07T09:33:43"/>
    <d v="2026-08-04T12:26:24"/>
    <d v="2026-08-06T16:31:26"/>
    <s v="2d 4h 5m 2s"/>
    <n v="52.08"/>
    <s v="Përfunduar"/>
    <d v="2026-08-06T16:31:26"/>
    <m/>
    <m/>
    <s v="5d 22h 26m 55s"/>
    <n v="142.44999999999999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8d 2h 43m 12s"/>
    <n v="194.7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3"/>
    <s v="Skenderaj"/>
    <m/>
    <n v="3717"/>
    <s v="Jakup Hetem Krasniqi"/>
    <s v="Vajnik-Skenderaj"/>
    <s v="1001800287"/>
    <s v="1"/>
    <s v="4/02"/>
    <x v="3"/>
    <d v="2026-08-12T08:33:07"/>
    <d v="2026-08-04T12:14:59"/>
    <d v="2026-08-05T08:51:57"/>
    <s v="20h 36m 58s"/>
    <n v="20.62"/>
    <s v="Përfunduar"/>
    <d v="2026-08-05T08:51:57"/>
    <m/>
    <m/>
    <s v="7d 6h 8m 3s"/>
    <n v="174.13"/>
    <s v="Në proces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7d9d4689-a417-4ea3-6e66-08de915b875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0"/>
    <d v="2026-08-04T12:07:53"/>
    <d v="2026-08-04T12:07:53"/>
    <m/>
    <s v="8d 2h 50m 28s"/>
    <n v="194.84"/>
    <s v="Në proces"/>
    <m/>
    <m/>
    <m/>
    <m/>
    <m/>
    <m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1"/>
    <s v="Peja - Qendër"/>
    <m/>
    <n v="3715"/>
    <s v="Ramiz Col Rizvan"/>
    <s v="Rr.Mic Nimani Qungur-Pejë"/>
    <s v="1234194492"/>
    <s v="0"/>
    <s v="4/02"/>
    <x v="1"/>
    <d v="2026-08-12T12:46:43"/>
    <d v="2026-08-04T12:03:51"/>
    <d v="2026-08-12T12:46:43"/>
    <s v="8d 0h 42m 51s"/>
    <n v="192.71"/>
    <s v="Përfunduar"/>
    <d v="2026-08-12T12:46:43"/>
    <m/>
    <m/>
    <s v="2h 11m 39s"/>
    <n v="2.19"/>
    <s v="Në proces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c90e9596-f024-4090-37b4-08de88d10ac0"/>
    <s v="[]"/>
    <s v="[]"/>
  </r>
  <r>
    <s v="New Connection"/>
    <n v="7"/>
    <x v="6"/>
    <s v="Dragash"/>
    <m/>
    <n v="3714"/>
    <s v="Eljvir Mirsad  Reka"/>
    <s v="Restelicë"/>
    <s v="1232047069"/>
    <s v=""/>
    <s v="4/02"/>
    <x v="1"/>
    <d v="2026-08-05T09:15:02"/>
    <d v="2026-08-04T11:59:19"/>
    <d v="2026-08-05T09:15:02"/>
    <s v="21h 15m 43s"/>
    <n v="21.26"/>
    <s v="Përfunduar"/>
    <d v="2026-08-05T09:15:02"/>
    <m/>
    <m/>
    <s v="7d 5h 43m 20s"/>
    <n v="173.72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1"/>
    <s v="Istog"/>
    <m/>
    <n v="3713"/>
    <s v="Mehmet Tafë Kukiqi"/>
    <s v="Istog, Gurakoc, Rr.&quot;Nimon Kabashi&quot;"/>
    <s v="2030311437"/>
    <s v="83"/>
    <s v="4/02"/>
    <x v="1"/>
    <d v="2026-08-12T11:18:40"/>
    <d v="2026-08-04T11:52:15"/>
    <d v="2026-08-12T11:18:40"/>
    <s v="7d 23h 26m 25s"/>
    <n v="191.44"/>
    <s v="Përfunduar"/>
    <d v="2026-08-12T11:18:40"/>
    <m/>
    <m/>
    <s v="3h 39m 41s"/>
    <n v="3.66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c90e9596-f024-4090-37b4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1d 4h 31m 42s"/>
    <n v="28.5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3"/>
    <d v="2026-08-12T13:44:26"/>
    <d v="2026-08-04T11:45:45"/>
    <d v="2026-08-12T09:10:59"/>
    <s v="7d 21h 25m 13s"/>
    <n v="189.42"/>
    <s v="Përfunduar"/>
    <d v="2026-08-12T09:10:59"/>
    <m/>
    <m/>
    <s v="5h 47m 23s"/>
    <n v="5.79"/>
    <s v="Në proces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7d9d4689-a417-4ea3-6e66-08de915b875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8d 3h 12m 36s"/>
    <n v="195.21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3"/>
    <d v="2026-08-10T11:39:08"/>
    <d v="2026-08-04T11:45:04"/>
    <d v="2026-08-08T16:18:43"/>
    <s v="4d 4h 33m 39s"/>
    <n v="100.56"/>
    <s v="Përfunduar"/>
    <d v="2026-08-08T16:18:43"/>
    <m/>
    <m/>
    <s v="3d 22h 39m 38s"/>
    <n v="94.6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m/>
    <n v="3708"/>
    <s v="Pashk Sar Uka"/>
    <s v="Stubëll e Epërme"/>
    <s v="1005460057"/>
    <s v=""/>
    <s v="4/02"/>
    <x v="1"/>
    <d v="2026-08-05T13:33:40"/>
    <d v="2026-08-04T11:41:25"/>
    <d v="2026-08-05T13:33:40"/>
    <s v="1d 1h 52m 15s"/>
    <n v="25.87"/>
    <s v="Përfunduar"/>
    <d v="2026-08-05T13:33:40"/>
    <m/>
    <m/>
    <s v="7d 1h 24m 42s"/>
    <n v="169.41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2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m/>
    <n v="3706"/>
    <s v="Leutrim Pllana"/>
    <s v="Rr.Kruja"/>
    <s v="1174491620"/>
    <s v=""/>
    <s v="4/02"/>
    <x v="0"/>
    <d v="2026-08-04T11:26:46"/>
    <d v="2026-08-04T11:26:46"/>
    <m/>
    <s v="8d 3h 31m 35s"/>
    <n v="195.53"/>
    <s v="Në proces"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3"/>
    <s v="Vushtrri"/>
    <m/>
    <n v="3705"/>
    <s v="Benjamin  Shala"/>
    <s v="Pantinë"/>
    <s v="1174325495"/>
    <s v=""/>
    <s v="8/01"/>
    <x v="4"/>
    <d v="2026-08-06T08:40:3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3"/>
    <d v="2026-08-11T16:23:12"/>
    <d v="2026-08-04T11:17:59"/>
    <d v="2026-08-07T08:53:06"/>
    <s v="2d 21h 35m 6s"/>
    <n v="69.59"/>
    <s v="Përfunduar"/>
    <d v="2026-08-07T08:53:06"/>
    <m/>
    <m/>
    <s v="5d 6h 5m 16s"/>
    <n v="126.09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3"/>
    <d v="2026-08-11T13:52:17"/>
    <d v="2026-08-04T11:16:17"/>
    <d v="2026-08-11T11:15:44"/>
    <s v="6d 23h 59m 27s"/>
    <n v="167.99"/>
    <s v="Përfunduar"/>
    <d v="2026-08-11T11:15:44"/>
    <m/>
    <m/>
    <s v="1d 3h 42m 37s"/>
    <n v="27.71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3"/>
    <d v="2026-08-10T13:11:52"/>
    <d v="2026-08-04T11:05:02"/>
    <d v="2026-08-10T11:32:21"/>
    <s v="6d 0h 27m 19s"/>
    <n v="144.46"/>
    <s v="Përfunduar"/>
    <d v="2026-08-10T11:32:21"/>
    <m/>
    <m/>
    <s v="2d 3h 26m 0s"/>
    <n v="51.43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5"/>
    <s v="Viti"/>
    <m/>
    <n v="3700"/>
    <s v="Leotrim  Sabri Terziu "/>
    <s v="Pozharan"/>
    <s v="1176468030"/>
    <s v=""/>
    <s v="4/02"/>
    <x v="1"/>
    <d v="2026-08-06T11:27:25"/>
    <d v="2026-08-04T10:54:30"/>
    <d v="2026-08-06T11:27:25"/>
    <s v="2d 0h 32m 54s"/>
    <n v="48.55"/>
    <s v="Përfunduar"/>
    <d v="2026-08-06T11:27:25"/>
    <m/>
    <m/>
    <s v="6d 3h 30m 56s"/>
    <n v="147.52000000000001"/>
    <s v="Në proces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3"/>
    <d v="2026-08-05T11:09:12"/>
    <d v="2026-08-04T10:51:38"/>
    <d v="2026-08-05T09:36:25"/>
    <s v="22h 44m 46s"/>
    <n v="22.75"/>
    <s v="Përfunduar"/>
    <d v="2026-08-05T09:36:25"/>
    <m/>
    <m/>
    <s v="7d 5h 21m 57s"/>
    <n v="173.37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1"/>
    <s v="Klina"/>
    <m/>
    <n v="3698"/>
    <s v="Mahije Ramiz  Berisha"/>
    <s v="Klinë, Rr.&quot;Elena Gjika&quot;"/>
    <s v="1009886903"/>
    <s v="23"/>
    <s v="4/02"/>
    <x v="1"/>
    <d v="2026-08-11T16:08:39"/>
    <d v="2026-08-04T10:49:39"/>
    <d v="2026-08-11T16:08:39"/>
    <s v="7d 5h 19m 0s"/>
    <n v="173.32"/>
    <s v="Përfunduar"/>
    <d v="2026-08-11T16:08:39"/>
    <m/>
    <m/>
    <s v="22h 49m 42s"/>
    <n v="22.83"/>
    <s v="Në proces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c90e9596-f024-4090-37b4-08de88d10ac0"/>
    <s v="[]"/>
    <s v="[]"/>
  </r>
  <r>
    <s v="New Connection"/>
    <n v="1"/>
    <x v="0"/>
    <s v="Ferizaj - Qendër"/>
    <m/>
    <n v="3697"/>
    <s v="Riza Tahir Shaqiri"/>
    <s v="Pojatë"/>
    <s v="1005086732"/>
    <s v=""/>
    <s v="4/02"/>
    <x v="3"/>
    <d v="2026-08-10T13:12:09"/>
    <d v="2026-08-04T10:46:47"/>
    <d v="2026-08-08T14:29:23"/>
    <s v="4d 3h 42m 36s"/>
    <n v="99.71"/>
    <s v="Përfunduar"/>
    <d v="2026-08-08T14:29:23"/>
    <m/>
    <m/>
    <s v="4d 0h 28m 58s"/>
    <n v="96.48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3"/>
    <s v="Vushtrri"/>
    <m/>
    <n v="3696"/>
    <s v="Faik Sheremet  Rr.Ali Rrustemi"/>
    <s v="Rr.Ali Rrustemi Reznik"/>
    <s v="1005301889"/>
    <s v=""/>
    <s v="4/02"/>
    <x v="1"/>
    <d v="2026-08-07T08:51:53"/>
    <d v="2026-08-04T10:42:09"/>
    <d v="2026-08-07T08:51:53"/>
    <s v="2d 22h 9m 43s"/>
    <n v="70.16"/>
    <s v="Përfunduar"/>
    <d v="2026-08-07T08:51:53"/>
    <m/>
    <m/>
    <s v="5d 6h 6m 29s"/>
    <n v="126.11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8d 4h 19m 0s"/>
    <n v="196.32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8d 4h 23m 54s"/>
    <n v="196.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m/>
    <n v="3693"/>
    <s v="Xhevdet Ali Haxhija"/>
    <s v="Sazli Rr Ali Haxhiu"/>
    <s v="1005085299"/>
    <s v=""/>
    <s v="4/02"/>
    <x v="3"/>
    <d v="2026-08-10T13:12:29"/>
    <d v="2026-08-04T10:15:31"/>
    <d v="2026-08-08T14:29:59"/>
    <s v="4d 4h 14m 27s"/>
    <n v="100.24"/>
    <s v="Përfunduar"/>
    <d v="2026-08-08T14:29:59"/>
    <m/>
    <m/>
    <s v="4d 0h 28m 23s"/>
    <n v="96.47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6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1"/>
    <s v="Istog"/>
    <m/>
    <n v="3691"/>
    <s v="Agron  Bajram Isenaj"/>
    <s v="Istog, Dubravë, Rr.&quot;Qerim Kelmendi&quot;"/>
    <s v="1030889718"/>
    <s v="207"/>
    <s v="4/02"/>
    <x v="1"/>
    <d v="2026-08-12T11:06:40"/>
    <d v="2026-08-04T10:10:14"/>
    <d v="2026-08-12T11:06:40"/>
    <s v="8d 0h 56m 26s"/>
    <n v="192.94"/>
    <s v="Përfunduar"/>
    <d v="2026-08-12T11:06:40"/>
    <m/>
    <m/>
    <s v="3h 51m 41s"/>
    <n v="3.86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c90e9596-f024-4090-37b4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3"/>
    <d v="2026-08-08T11:22:57"/>
    <d v="2026-08-04T10:07:18"/>
    <d v="2026-08-07T16:16:58"/>
    <s v="3d 6h 9m 39s"/>
    <n v="78.16"/>
    <s v="Përfunduar"/>
    <d v="2026-08-07T16:16:58"/>
    <m/>
    <m/>
    <s v="4d 22h 41m 24s"/>
    <n v="118.69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m/>
    <n v="3689"/>
    <s v="Mentor Xhemajl Qorrolli"/>
    <s v="Rashincë"/>
    <s v="1175823928"/>
    <s v=""/>
    <s v="4/02"/>
    <x v="3"/>
    <d v="2026-08-10T08:45:48"/>
    <d v="2026-08-04T10:03:45"/>
    <d v="2026-08-07T16:52:08"/>
    <s v="3d 6h 48m 22s"/>
    <n v="78.81"/>
    <s v="Përfunduar"/>
    <d v="2026-08-07T16:52:08"/>
    <m/>
    <m/>
    <s v="4d 22h 6m 14s"/>
    <n v="118.1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0"/>
    <d v="2026-08-04T09:59:49"/>
    <d v="2026-08-04T09:59:49"/>
    <m/>
    <s v="8d 4h 58m 33s"/>
    <n v="196.98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3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1"/>
    <s v="Klina"/>
    <m/>
    <n v="3686"/>
    <s v="Nusha  Malë Berisha"/>
    <s v="Klinë, Zajm, Rr.&quot;Iliria&quot;"/>
    <s v="1003623722"/>
    <s v="19"/>
    <s v="4/02"/>
    <x v="3"/>
    <d v="2026-08-11T08:31:01"/>
    <d v="2026-08-04T09:56:45"/>
    <d v="2026-08-10T16:07:35"/>
    <s v="6d 6h 10m 50s"/>
    <n v="150.18"/>
    <s v="Përfunduar"/>
    <d v="2026-08-10T16:07:35"/>
    <m/>
    <m/>
    <s v="1d 22h 50m 47s"/>
    <n v="46.85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3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s v="DPR-0"/>
    <n v="3684"/>
    <s v="Agim Hamit Kasumi"/>
    <s v="Shaban Polluzha"/>
    <s v="X4398568-W"/>
    <s v=" "/>
    <s v="4/02"/>
    <x v="3"/>
    <d v="2026-08-10T13:27:31"/>
    <d v="2026-08-04T09:49:16"/>
    <d v="2026-08-05T14:13:27"/>
    <s v="1d 4h 24m 10s"/>
    <n v="28.4"/>
    <s v="Përfunduar"/>
    <d v="2026-08-05T14:13:27"/>
    <m/>
    <m/>
    <s v="7d 0h 44m 55s"/>
    <n v="168.75"/>
    <s v="Në proces"/>
    <m/>
    <m/>
    <m/>
    <m/>
    <m/>
    <m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2"/>
    <s v="Drenas"/>
    <m/>
    <n v="3683"/>
    <s v="Arbnor  Faik  Bresilla"/>
    <s v="Vasilev,Lagjja Bresillve,Rr,Nuhi Berisha"/>
    <s v="1175385319"/>
    <s v="N/A"/>
    <s v="4/02"/>
    <x v="4"/>
    <d v="2026-08-05T11:00:01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4"/>
    <s v="Malishevë"/>
    <m/>
    <n v="3682"/>
    <s v="Bujar Latif Begaj"/>
    <s v="Fshati Banjë,Rruga Jakup Begu"/>
    <s v="1002559451"/>
    <s v="30"/>
    <s v="4/02"/>
    <x v="3"/>
    <d v="2026-08-11T13:52:23"/>
    <d v="2026-08-04T09:24:37"/>
    <d v="2026-08-11T11:17:40"/>
    <s v="7d 1h 53m 2s"/>
    <n v="169.88"/>
    <s v="Përfunduar"/>
    <d v="2026-08-11T11:17:40"/>
    <m/>
    <m/>
    <s v="1d 3h 40m 42s"/>
    <n v="27.68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8d 5h 49m 6s"/>
    <n v="197.82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0"/>
    <d v="2026-08-04T09:08:47"/>
    <d v="2026-08-04T09:08:47"/>
    <m/>
    <s v="8d 5h 49m 35s"/>
    <n v="197.83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3"/>
    <d v="2026-08-11T10:40:09"/>
    <d v="2026-08-04T09:06:15"/>
    <d v="2026-08-11T10:27:45"/>
    <s v="7d 1h 21m 30s"/>
    <n v="169.36"/>
    <s v="Përfunduar"/>
    <d v="2026-08-11T10:27:45"/>
    <m/>
    <m/>
    <s v="1d 4h 30m 37s"/>
    <n v="28.51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8d 5h 52m 23s"/>
    <n v="197.87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0"/>
    <s v="Lipjan"/>
    <s v="DFE-0"/>
    <n v="3676"/>
    <s v="Atdhe Naser Sopjani"/>
    <s v="Sllovi"/>
    <s v="1173141129"/>
    <s v=""/>
    <s v="4/02"/>
    <x v="5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23h 58m 21s"/>
    <n v="23.97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2"/>
    <s v="Drenas"/>
    <s v="DPR-0"/>
    <n v="3675"/>
    <s v="Ibrahim  Bujupi"/>
    <s v="Arllat"/>
    <s v="1175250358"/>
    <s v="P/A"/>
    <s v="4/02"/>
    <x v="6"/>
    <d v="2026-08-10T11:14:36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m/>
    <m/>
    <s v="2d 3h 43m 46s"/>
    <n v="51.73"/>
    <s v="Në proces"/>
    <m/>
    <m/>
    <m/>
    <m/>
    <m/>
    <m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3"/>
    <d v="2026-08-12T13:45:02"/>
    <d v="2026-08-04T09:01:45"/>
    <d v="2026-08-12T09:21:15"/>
    <s v="8d 0h 19m 29s"/>
    <n v="192.32"/>
    <s v="Përfunduar"/>
    <d v="2026-08-12T09:21:15"/>
    <m/>
    <m/>
    <s v="5h 37m 7s"/>
    <n v="5.62"/>
    <s v="Në proces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7d9d4689-a417-4ea3-6e66-08de915b8750"/>
    <s v="[]"/>
    <s v="[]"/>
  </r>
  <r>
    <s v="New Connection"/>
    <n v="4"/>
    <x v="3"/>
    <s v="Mitrovicë - Qendër"/>
    <m/>
    <n v="3673"/>
    <s v="Avdi Ali Isufi"/>
    <s v="Rr.Gavaz Bajgora Zhabar i Ulet "/>
    <s v="1176540288"/>
    <s v=""/>
    <s v="4/02"/>
    <x v="4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1"/>
    <d v="2026-08-06T11:30:19"/>
    <d v="2026-08-04T08:54:06"/>
    <d v="2026-08-06T11:30:19"/>
    <s v="2d 2h 36m 12s"/>
    <n v="50.6"/>
    <s v="Përfunduar"/>
    <d v="2026-08-06T11:30:19"/>
    <m/>
    <m/>
    <s v="6d 3h 28m 3s"/>
    <n v="147.47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1"/>
    <d v="2026-08-12T13:40:04"/>
    <d v="2026-08-04T08:48:07"/>
    <d v="2026-08-12T13:40:04"/>
    <s v="8d 4h 51m 56s"/>
    <n v="196.87"/>
    <s v="Përfunduar"/>
    <d v="2026-08-12T13:40:04"/>
    <m/>
    <m/>
    <s v="1h 18m 17s"/>
    <n v="1.3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c90e9596-f024-4090-37b4-08de88d10ac0"/>
    <s v="[]"/>
    <s v="[]"/>
  </r>
  <r>
    <s v="New Connection"/>
    <n v="4"/>
    <x v="3"/>
    <s v="Mitrovicë - Qendër"/>
    <m/>
    <n v="3670"/>
    <s v="Nexhmedin Ali  Isufi"/>
    <s v="Rr.Gavaz Bajgora Zhabar i Ulet "/>
    <s v="1006980615"/>
    <s v=""/>
    <s v="4/02"/>
    <x v="4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3"/>
    <s v="Vushtrri"/>
    <m/>
    <n v="3669"/>
    <s v="Agron Avdi Gela"/>
    <s v="Mihaliq"/>
    <s v="1171126564"/>
    <s v=""/>
    <s v="4/02"/>
    <x v="3"/>
    <d v="2026-08-11T08:36:34"/>
    <d v="2026-08-04T08:45:18"/>
    <d v="2026-08-07T09:06:42"/>
    <s v="3d 0h 21m 24s"/>
    <n v="72.36"/>
    <s v="Përfunduar"/>
    <d v="2026-08-07T09:06:42"/>
    <m/>
    <m/>
    <s v="5d 5h 51m 39s"/>
    <n v="125.86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6"/>
    <s v="Suharekë"/>
    <s v="DPZ-0"/>
    <n v="3668"/>
    <s v="Mustaf Shaban Morina"/>
    <s v="Samadrexhe Pn"/>
    <s v="1003220075"/>
    <s v=""/>
    <s v="4/02"/>
    <x v="4"/>
    <d v="2026-08-12T14:00:01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ec90e595-bfc1-4941-37b7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1"/>
    <d v="2026-08-06T09:01:45"/>
    <d v="2026-08-04T08:41:08"/>
    <d v="2026-08-06T09:01:45"/>
    <s v="2d 0h 20m 36s"/>
    <n v="48.34"/>
    <s v="Përfunduar"/>
    <d v="2026-08-06T09:01:45"/>
    <m/>
    <m/>
    <s v="6d 5h 56m 37s"/>
    <n v="149.94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1"/>
    <d v="2026-08-06T09:06:45"/>
    <d v="2026-08-04T08:36:49"/>
    <d v="2026-08-06T09:06:45"/>
    <s v="2d 0h 29m 55s"/>
    <n v="48.5"/>
    <s v="Përfunduar"/>
    <d v="2026-08-06T09:06:45"/>
    <m/>
    <m/>
    <s v="6d 5h 51m 37s"/>
    <n v="149.86000000000001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4"/>
    <s v="Malishevë"/>
    <m/>
    <n v="3665"/>
    <s v="Ismet Islam Hoti"/>
    <s v="Rruga Imer Krasniqi"/>
    <s v="1002802356"/>
    <s v=""/>
    <s v="4/02"/>
    <x v="3"/>
    <d v="2026-08-11T13:52:30"/>
    <d v="2026-08-04T08:17:15"/>
    <d v="2026-08-11T11:12:50"/>
    <s v="7d 2h 55m 35s"/>
    <n v="170.93"/>
    <s v="Përfunduar"/>
    <d v="2026-08-11T11:12:50"/>
    <m/>
    <m/>
    <s v="1d 3h 45m 31s"/>
    <n v="27.76"/>
    <s v="Në proces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7d9d4689-a417-4ea3-6e66-08de915b875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1d 3h 44m 0s"/>
    <n v="27.73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3"/>
    <d v="2026-08-11T13:48:24"/>
    <d v="2026-08-04T07:22:47"/>
    <d v="2026-08-11T11:14:59"/>
    <s v="7d 3h 52m 12s"/>
    <n v="171.87"/>
    <s v="Përfunduar"/>
    <d v="2026-08-11T11:14:59"/>
    <m/>
    <m/>
    <s v="1d 3h 43m 22s"/>
    <n v="27.72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8d 21h 0m 47s"/>
    <n v="213.01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5d 23h 12m 44s"/>
    <n v="143.21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5d 23h 3m 58s"/>
    <n v="143.07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1"/>
    <d v="2026-08-07T15:55:41"/>
    <d v="2026-08-03T17:36:17"/>
    <d v="2026-08-07T15:55:41"/>
    <s v="3d 22h 19m 23s"/>
    <n v="94.32"/>
    <s v="Përfunduar"/>
    <d v="2026-08-07T15:55:41"/>
    <m/>
    <m/>
    <s v="4d 23h 2m 41s"/>
    <n v="119.04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8d 21h 26m 17s"/>
    <n v="213.44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5d 23h 45m 40s"/>
    <n v="143.76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3"/>
    <d v="2026-08-11T15:06:42"/>
    <d v="2026-08-03T17:13:38"/>
    <d v="2026-08-07T16:02:23"/>
    <s v="3d 22h 48m 44s"/>
    <n v="94.81"/>
    <s v="Përfunduar"/>
    <d v="2026-08-07T16:02:23"/>
    <m/>
    <m/>
    <s v="4d 22h 55m 59s"/>
    <n v="118.93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5d 23h 8m 52s"/>
    <n v="143.1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5d 23h 47m 36s"/>
    <n v="143.79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8d 22h 11m 50s"/>
    <n v="214.2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1"/>
    <d v="2026-08-05T10:41:10"/>
    <d v="2026-08-03T16:38:50"/>
    <d v="2026-08-05T10:41:10"/>
    <s v="1d 18h 2m 19s"/>
    <n v="42.04"/>
    <s v="Përfunduar"/>
    <d v="2026-08-05T10:41:10"/>
    <m/>
    <m/>
    <s v="7d 4h 17m 12s"/>
    <n v="172.29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1"/>
    <d v="2026-08-05T10:33:11"/>
    <d v="2026-08-03T16:34:01"/>
    <d v="2026-08-05T10:33:11"/>
    <s v="1d 17h 59m 9s"/>
    <n v="41.99"/>
    <s v="Përfunduar"/>
    <d v="2026-08-05T10:33:11"/>
    <m/>
    <m/>
    <s v="7d 4h 25m 11s"/>
    <n v="172.42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6d 2h 20m 5s"/>
    <n v="146.3300000000000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6d 2h 19m 48s"/>
    <n v="146.3300000000000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m/>
    <n v="3647"/>
    <s v="Visar Ilaz Zeqiri"/>
    <s v="Hallaç i Madh"/>
    <s v="2015426767"/>
    <s v=""/>
    <s v="4/02"/>
    <x v="0"/>
    <d v="2026-08-03T16:20:44"/>
    <d v="2026-08-03T16:20:44"/>
    <m/>
    <s v="8d 22h 37m 37s"/>
    <n v="214.63"/>
    <s v="Në proces"/>
    <m/>
    <m/>
    <m/>
    <m/>
    <m/>
    <m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3"/>
    <d v="2026-08-11T13:48:30"/>
    <d v="2026-08-03T16:19:04"/>
    <d v="2026-08-11T11:20:00"/>
    <s v="7d 19h 0m 55s"/>
    <n v="187.02"/>
    <s v="Përfunduar"/>
    <d v="2026-08-11T11:20:00"/>
    <m/>
    <m/>
    <s v="1d 3h 38m 22s"/>
    <n v="27.64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1"/>
    <d v="2026-08-06T09:05:51"/>
    <d v="2026-08-03T16:17:18"/>
    <d v="2026-08-06T09:05:51"/>
    <s v="2d 16h 48m 33s"/>
    <n v="64.81"/>
    <s v="Përfunduar"/>
    <d v="2026-08-06T09:05:51"/>
    <m/>
    <m/>
    <s v="6d 5h 52m 31s"/>
    <n v="149.88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3"/>
    <d v="2026-08-11T13:52:32"/>
    <d v="2026-08-03T16:14:03"/>
    <d v="2026-08-11T09:07:58"/>
    <s v="7d 16h 53m 55s"/>
    <n v="184.9"/>
    <s v="Përfunduar"/>
    <d v="2026-08-11T09:07:58"/>
    <m/>
    <m/>
    <s v="1d 5h 50m 24s"/>
    <n v="29.84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6"/>
    <s v="Dragash"/>
    <m/>
    <n v="3642"/>
    <s v="Serif Fedis Cufta"/>
    <s v="Restelicë"/>
    <s v="1175516324"/>
    <s v="Pn"/>
    <s v="4/02"/>
    <x v="1"/>
    <d v="2026-08-05T10:31:28"/>
    <d v="2026-08-03T16:12:43"/>
    <d v="2026-08-05T10:31:28"/>
    <s v="1d 18h 18m 44s"/>
    <n v="42.31"/>
    <s v="Përfunduar"/>
    <d v="2026-08-05T10:31:28"/>
    <m/>
    <m/>
    <s v="7d 4h 26m 54s"/>
    <n v="172.45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3"/>
    <s v="Skenderaj"/>
    <m/>
    <n v="3641"/>
    <s v="Asllan Kamer  Ahmeti"/>
    <s v="L.Ahmeti-Prelloc-Skenderaj"/>
    <s v="1003955610"/>
    <s v="2"/>
    <s v="4/02"/>
    <x v="1"/>
    <d v="2026-08-05T08:51:25"/>
    <d v="2026-08-03T16:12:41"/>
    <d v="2026-08-05T08:51:25"/>
    <s v="1d 16h 38m 43s"/>
    <n v="40.65"/>
    <s v="Përfunduar"/>
    <d v="2026-08-05T08:51:25"/>
    <m/>
    <m/>
    <s v="7d 6h 6m 56s"/>
    <n v="174.12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8d 22h 46m 52s"/>
    <n v="214.78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3"/>
    <s v="Skenderaj"/>
    <m/>
    <n v="3639"/>
    <s v="Bedri Kadri Çitaku"/>
    <s v="Çitak-Skenderaj"/>
    <s v="1030748839"/>
    <s v="3"/>
    <s v="4/02"/>
    <x v="1"/>
    <d v="2026-08-05T08:52:23"/>
    <d v="2026-08-03T16:06:45"/>
    <d v="2026-08-05T08:52:23"/>
    <s v="1d 16h 45m 37s"/>
    <n v="40.76"/>
    <s v="Përfunduar"/>
    <d v="2026-08-05T08:52:23"/>
    <m/>
    <m/>
    <s v="7d 6h 5m 59s"/>
    <n v="174.1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1"/>
    <s v="Istog"/>
    <m/>
    <n v="3638"/>
    <s v="Abedin Rexhep Llabjani"/>
    <s v="Istog, Tomoc, Rr.&quot;Taulanti&quot;"/>
    <s v="J520009S442"/>
    <s v=""/>
    <s v="4/02"/>
    <x v="1"/>
    <d v="2026-08-11T16:03:04"/>
    <d v="2026-08-03T16:05:07"/>
    <d v="2026-08-11T16:03:04"/>
    <s v="7d 23h 57m 57s"/>
    <n v="191.97"/>
    <s v="Përfunduar"/>
    <d v="2026-08-11T16:03:04"/>
    <m/>
    <m/>
    <s v="22h 55m 17s"/>
    <n v="22.92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2"/>
    <s v="Prishtina - Jug"/>
    <m/>
    <n v="3637"/>
    <s v="Raba  Vuqetieviq"/>
    <s v="Rr Veterrnik"/>
    <s v="1233835559"/>
    <s v="P A"/>
    <s v="4/02"/>
    <x v="4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6d 2h 19m 39s"/>
    <n v="146.33000000000001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d v="2026-08-03T15:58:53"/>
    <d v="2026-08-03T15:58:53"/>
    <m/>
    <s v="8d 22h 59m 29s"/>
    <n v="214.99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0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1"/>
    <s v="Istog"/>
    <m/>
    <n v="3632"/>
    <s v="Avni Rrustem Zekaj"/>
    <s v="Istog, Rr.&quot;Hysen Bujupi&quot; "/>
    <s v="1500215204"/>
    <s v="16"/>
    <s v="4/02"/>
    <x v="1"/>
    <d v="2026-08-11T15:57:04"/>
    <d v="2026-08-03T15:51:07"/>
    <d v="2026-08-11T15:57:04"/>
    <s v="8d 0h 5m 57s"/>
    <n v="192.1"/>
    <s v="Përfunduar"/>
    <d v="2026-08-11T15:57:04"/>
    <m/>
    <m/>
    <s v="23h 1m 17s"/>
    <n v="23.02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8d 23h 8m 39s"/>
    <n v="215.14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6d 2h 19m 29s"/>
    <n v="146.32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3"/>
    <s v="Vushtrri"/>
    <m/>
    <n v="3629"/>
    <s v="Fehmi Muharrem Uka"/>
    <s v="Sllakofcë"/>
    <s v="1030498247"/>
    <s v=""/>
    <s v="4/02"/>
    <x v="1"/>
    <d v="2026-08-06T16:29:11"/>
    <d v="2026-08-03T15:43:59"/>
    <d v="2026-08-06T16:29:11"/>
    <s v="3d 0h 45m 12s"/>
    <n v="72.75"/>
    <s v="Përfunduar"/>
    <d v="2026-08-06T16:29:11"/>
    <m/>
    <m/>
    <s v="5d 22h 29m 10s"/>
    <n v="142.49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3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1"/>
    <s v="Istog"/>
    <m/>
    <n v="3627"/>
    <s v="Kamber Idriz Kastrati"/>
    <s v="Istog, Dubravë"/>
    <s v="1008887922"/>
    <s v=""/>
    <s v="7/02"/>
    <x v="3"/>
    <d v="2026-08-06T16:32:48"/>
    <d v="2026-08-03T15:33:13"/>
    <d v="2026-08-06T09:13:53"/>
    <s v="2d 17h 40m 39s"/>
    <n v="65.680000000000007"/>
    <s v="Përfunduar"/>
    <d v="2026-08-06T09:13:53"/>
    <m/>
    <m/>
    <s v="6d 5h 44m 29s"/>
    <n v="149.74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6d 2h 19m 19s"/>
    <n v="146.32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8d 23h 41m 37s"/>
    <n v="215.69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1"/>
    <s v="Istog"/>
    <m/>
    <n v="3624"/>
    <s v="Avni Zekë Turkaj"/>
    <s v="Istog, Orrobërd, Rr.&quot;Zymer Turkaj&quot;"/>
    <s v="1172265509"/>
    <s v=""/>
    <s v="4/02"/>
    <x v="3"/>
    <d v="2026-08-06T16:33:23"/>
    <d v="2026-08-03T15:15:05"/>
    <d v="2026-08-06T09:18:51"/>
    <s v="2d 18h 3m 45s"/>
    <n v="66.06"/>
    <s v="Përfunduar"/>
    <d v="2026-08-06T09:18:51"/>
    <m/>
    <m/>
    <s v="6d 5h 39m 30s"/>
    <n v="149.66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3"/>
    <d v="2026-08-07T14:25:32"/>
    <d v="2026-08-03T15:11:28"/>
    <d v="2026-08-07T12:16:54"/>
    <s v="3d 21h 5m 26s"/>
    <n v="93.09"/>
    <s v="Përfunduar"/>
    <d v="2026-08-07T12:16:54"/>
    <m/>
    <m/>
    <s v="5d 2h 41m 28s"/>
    <n v="122.69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3"/>
    <d v="2026-08-11T11:01:40"/>
    <d v="2026-08-03T15:10:12"/>
    <d v="2026-08-11T10:40:43"/>
    <s v="7d 19h 30m 31s"/>
    <n v="187.51"/>
    <s v="Përfunduar"/>
    <d v="2026-08-11T10:40:43"/>
    <m/>
    <m/>
    <s v="1d 4h 17m 39s"/>
    <n v="28.29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3"/>
    <d v="2026-08-11T14:37:45"/>
    <d v="2026-08-03T15:05:37"/>
    <d v="2026-08-11T10:38:24"/>
    <s v="7d 19h 32m 46s"/>
    <n v="187.55"/>
    <s v="Përfunduar"/>
    <d v="2026-08-11T10:38:24"/>
    <m/>
    <m/>
    <s v="1d 4h 19m 57s"/>
    <n v="28.33"/>
    <s v="Në proces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7d9d4689-a417-4ea3-6e66-08de915b875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3"/>
    <s v="Mitrovicë - Qendër"/>
    <s v="DMI-0"/>
    <n v="3618"/>
    <s v="Xhavit Ali Kurti"/>
    <s v="Fsh;Bare"/>
    <s v="1170819892"/>
    <s v="Nr;339"/>
    <s v="4/02"/>
    <x v="1"/>
    <d v="2026-08-05T16:00:01"/>
    <d v="2026-08-03T14:44:43"/>
    <d v="2026-08-05T08:40:34"/>
    <s v="1d 17h 55m 51s"/>
    <n v="41.93"/>
    <s v="Përfunduar"/>
    <d v="2026-08-05T08:40:34"/>
    <m/>
    <m/>
    <s v="7d 6h 17m 48s"/>
    <n v="174.3"/>
    <s v="Në proces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1"/>
    <s v="Istog"/>
    <s v="DPE-0"/>
    <n v="3617"/>
    <s v="Adem Smail Mashollaj"/>
    <s v="Isotg, Dobrushë, Rr.&quot;Behryska&quot;"/>
    <s v="YZ4LK9Y91"/>
    <s v=""/>
    <s v="4/02"/>
    <x v="3"/>
    <d v="2026-08-08T15:51:58"/>
    <d v="2026-08-03T14:41:48"/>
    <d v="2026-08-06T13:46:05"/>
    <s v="2d 23h 4m 17s"/>
    <n v="71.069999999999993"/>
    <s v="Përfunduar"/>
    <d v="2026-08-06T13:46:05"/>
    <m/>
    <m/>
    <s v="6d 1h 12m 17s"/>
    <n v="145.19999999999999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3"/>
    <d v="2026-08-11T16:24:14"/>
    <d v="2026-08-03T14:40:31"/>
    <d v="2026-08-07T08:45:58"/>
    <s v="3d 18h 5m 27s"/>
    <n v="90.09"/>
    <s v="Përfunduar"/>
    <d v="2026-08-07T08:45:58"/>
    <m/>
    <m/>
    <s v="5d 6h 12m 24s"/>
    <n v="126.21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3"/>
    <d v="2026-08-12T14:03:00"/>
    <d v="2026-08-03T14:38:35"/>
    <d v="2026-08-12T14:01:29"/>
    <s v="8d 23h 22m 54s"/>
    <n v="215.38"/>
    <s v="Përfunduar"/>
    <d v="2026-08-12T14:01:29"/>
    <m/>
    <m/>
    <s v="0h 56m 52s"/>
    <n v="0.95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1"/>
    <d v="2026-08-07T08:59:03"/>
    <d v="2026-08-03T14:38:20"/>
    <d v="2026-08-07T08:59:03"/>
    <s v="3d 18h 20m 42s"/>
    <n v="90.35"/>
    <s v="Përfunduar"/>
    <d v="2026-08-07T08:59:03"/>
    <m/>
    <m/>
    <s v="5d 5h 59m 19s"/>
    <n v="125.99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3"/>
    <s v="Mitrovicë - Qendër"/>
    <s v="DMI-0"/>
    <n v="3613"/>
    <s v="Xhevdet Ali Kurti"/>
    <s v="Fshati Bare"/>
    <s v="1007752667"/>
    <s v="Nr;339"/>
    <s v="4/02"/>
    <x v="1"/>
    <d v="2026-08-05T16:00:01"/>
    <d v="2026-08-03T14:36:55"/>
    <d v="2026-08-05T08:43:38"/>
    <s v="1d 18h 6m 43s"/>
    <n v="42.11"/>
    <s v="Përfunduar"/>
    <d v="2026-08-05T08:43:38"/>
    <m/>
    <m/>
    <s v="7d 6h 14m 44s"/>
    <n v="174.25"/>
    <s v="Në proces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4d 3h 2m 36s"/>
    <n v="99.04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1d 3h 20m 28s"/>
    <n v="27.3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3"/>
    <s v="Mitrovicë - Qendër"/>
    <m/>
    <n v="3609"/>
    <s v="Nazmi Arif Preteni"/>
    <s v="Rr.Luan Haradinaj "/>
    <s v="1171638603"/>
    <s v=""/>
    <s v="4/02"/>
    <x v="4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5"/>
    <s v="Gjilani - Qendër"/>
    <m/>
    <n v="3608"/>
    <s v="Venera Selver Maloku"/>
    <s v="Makresh Epërm"/>
    <s v="1013089058"/>
    <s v=""/>
    <s v="4/02"/>
    <x v="1"/>
    <d v="2026-08-06T12:39:16"/>
    <d v="2026-08-03T14:16:02"/>
    <d v="2026-08-06T12:39:16"/>
    <s v="2d 22h 23m 13s"/>
    <n v="70.39"/>
    <s v="Përfunduar"/>
    <d v="2026-08-06T12:39:16"/>
    <m/>
    <m/>
    <s v="6d 2h 19m 6s"/>
    <n v="146.32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4d 3h 2m 21s"/>
    <n v="99.04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4"/>
    <s v="Rahovec"/>
    <m/>
    <n v="3606"/>
    <s v="Arsim  Vajet  Hoti"/>
    <s v="Fshati Ratkoc Rruga Lulzim Hoti"/>
    <s v="1232331476"/>
    <s v="214"/>
    <s v="4/02"/>
    <x v="3"/>
    <d v="2026-08-05T11:13:42"/>
    <d v="2026-08-03T14:09:18"/>
    <d v="2026-08-04T09:52:15"/>
    <s v="19h 42m 56s"/>
    <n v="19.72"/>
    <s v="Përfunduar"/>
    <d v="2026-08-04T09:52:15"/>
    <m/>
    <m/>
    <s v="8d 5h 6m 7s"/>
    <n v="197.1"/>
    <s v="Në proces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03T14:03:38"/>
    <d v="2026-08-03T14:03:38"/>
    <m/>
    <s v="9d 0h 54m 44s"/>
    <n v="216.91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3"/>
    <d v="2026-08-11T13:48:36"/>
    <d v="2026-08-03T13:58:05"/>
    <d v="2026-08-11T11:18:12"/>
    <s v="7d 21h 20m 7s"/>
    <n v="189.34"/>
    <s v="Përfunduar"/>
    <d v="2026-08-11T11:18:12"/>
    <m/>
    <m/>
    <s v="1d 3h 40m 10s"/>
    <n v="27.67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1"/>
    <s v="Istog"/>
    <m/>
    <n v="3603"/>
    <s v="Jahir Rexhep Shatri"/>
    <s v="Istog, Tomoc "/>
    <s v="2500223297"/>
    <s v=""/>
    <s v="4/02"/>
    <x v="3"/>
    <d v="2026-08-06T16:34:10"/>
    <d v="2026-08-03T13:57:58"/>
    <d v="2026-08-06T13:17:13"/>
    <s v="2d 23h 19m 14s"/>
    <n v="71.319999999999993"/>
    <s v="Përfunduar"/>
    <d v="2026-08-06T13:17:13"/>
    <m/>
    <m/>
    <s v="6d 1h 41m 8s"/>
    <n v="145.69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4d 22h 32m 47s"/>
    <n v="118.5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9d 1h 0m 56s"/>
    <n v="217.02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6d 2h 18m 53s"/>
    <n v="146.31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1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9d 1h 7m 33s"/>
    <n v="217.1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3"/>
    <d v="2026-08-05T11:13:49"/>
    <d v="2026-08-03T13:49:24"/>
    <d v="2026-08-04T09:50:50"/>
    <s v="20h 1m 25s"/>
    <n v="20.02"/>
    <s v="Përfunduar"/>
    <d v="2026-08-04T09:50:50"/>
    <m/>
    <m/>
    <s v="8d 5h 7m 32s"/>
    <n v="197.13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3"/>
    <d v="2026-08-06T09:04:18"/>
    <d v="2026-08-03T13:32:48"/>
    <d v="2026-08-05T23:11:54"/>
    <s v="2d 9h 39m 6s"/>
    <n v="57.65"/>
    <s v="Përfunduar"/>
    <d v="2026-08-05T23:11:54"/>
    <m/>
    <m/>
    <s v="6d 15h 46m 27s"/>
    <n v="159.77000000000001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1"/>
    <s v="Peja - Qendër"/>
    <m/>
    <n v="3596"/>
    <s v="Qazim Magjun Kastrati"/>
    <s v="Rr.Blini Doberdol-Pejë"/>
    <s v="1500381538"/>
    <s v="0"/>
    <s v="4/02"/>
    <x v="3"/>
    <d v="2026-08-11T16:48:51"/>
    <d v="2026-08-03T13:31:33"/>
    <d v="2026-08-10T10:29:30"/>
    <s v="6d 20h 57m 57s"/>
    <n v="164.97"/>
    <s v="Përfunduar"/>
    <d v="2026-08-10T10:29:30"/>
    <m/>
    <m/>
    <s v="2d 4h 28m 51s"/>
    <n v="52.48"/>
    <s v="Në proces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7d9d4689-a417-4ea3-6e66-08de915b875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1d 3h 21m 6s"/>
    <n v="27.35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3"/>
    <d v="2026-08-10T16:01:30"/>
    <d v="2026-08-03T13:28:14"/>
    <d v="2026-08-06T12:39:43"/>
    <s v="2d 23h 11m 29s"/>
    <n v="71.19"/>
    <s v="Përfunduar"/>
    <d v="2026-08-06T12:39:43"/>
    <m/>
    <m/>
    <s v="6d 2h 20m 18s"/>
    <n v="146.34"/>
    <s v="Në proces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7d9d4689-a417-4ea3-6e66-08de915b875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1"/>
    <d v="2026-08-05T13:39:13"/>
    <d v="2026-08-03T13:26:23"/>
    <d v="2026-08-05T13:39:13"/>
    <s v="2d 0h 12m 49s"/>
    <n v="48.21"/>
    <s v="Përfunduar"/>
    <d v="2026-08-05T13:39:13"/>
    <m/>
    <m/>
    <s v="7d 1h 19m 9s"/>
    <n v="169.32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4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9d 1h 32m 39s"/>
    <n v="217.54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3"/>
    <d v="2026-08-07T14:31:16"/>
    <d v="2026-08-03T13:18:24"/>
    <d v="2026-08-07T12:17:23"/>
    <s v="3d 22h 58m 59s"/>
    <n v="94.98"/>
    <s v="Përfunduar"/>
    <d v="2026-08-07T12:17:23"/>
    <m/>
    <m/>
    <s v="5d 2h 40m 58s"/>
    <n v="122.68"/>
    <s v="Në proces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1"/>
    <s v="Deçan"/>
    <s v="DPE-9084337"/>
    <n v="3590"/>
    <s v="Eduard Muharrem Kadrijaj"/>
    <s v="Rr. Elez Geci Magjun Berisha-Deqan"/>
    <s v="1235035339"/>
    <s v="0"/>
    <s v="4/02"/>
    <x v="4"/>
    <d v="2026-08-10T15:00:01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ec90e595-bfc1-4941-37b7-08de88d10ac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3"/>
    <d v="2026-08-07T14:32:55"/>
    <d v="2026-08-03T13:06:20"/>
    <d v="2026-08-06T16:12:15"/>
    <s v="3d 3h 5m 54s"/>
    <n v="75.099999999999994"/>
    <s v="Përfunduar"/>
    <d v="2026-08-06T16:12:15"/>
    <m/>
    <m/>
    <s v="5d 22h 46m 7s"/>
    <n v="142.77000000000001"/>
    <s v="Në proces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1"/>
    <s v="Deçan"/>
    <s v="DPE-9084336"/>
    <n v="3588"/>
    <s v="Avni Niman Kadrijaj"/>
    <s v="Rr. Elez Geci Magjun Berisha-Deqan"/>
    <s v="1500509054"/>
    <s v="0"/>
    <s v="4/02"/>
    <x v="4"/>
    <d v="2026-08-10T16:00:01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ec90e595-bfc1-4941-37b7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7d 3h 40m 19s"/>
    <n v="171.67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s v="DGL-0"/>
    <n v="3582"/>
    <s v="Faruk   Halit  Hajdari "/>
    <s v="Lubishtë"/>
    <s v="1170880206"/>
    <s v=""/>
    <s v="4/02"/>
    <x v="1"/>
    <d v="2026-08-11T12:00:01"/>
    <d v="2026-08-03T11:51:08"/>
    <d v="2026-08-04T11:40:47"/>
    <s v="23h 49m 39s"/>
    <n v="23.83"/>
    <s v="Përfunduar"/>
    <d v="2026-08-04T11:40:47"/>
    <m/>
    <m/>
    <s v="8d 3h 17m 34s"/>
    <n v="195.29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2"/>
    <s v="Drenas"/>
    <s v="DPR-0"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2h 58m 21s"/>
    <n v="22.97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m/>
    <n v="3580"/>
    <s v="Valdrin Adem Kastrati"/>
    <s v="Rrafshina treshnjevkë"/>
    <s v="1173068081"/>
    <s v=""/>
    <s v="4/02"/>
    <x v="4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0"/>
    <d v="2026-08-03T11:16:31"/>
    <d v="2026-08-03T11:16:31"/>
    <m/>
    <s v="9d 3h 41m 51s"/>
    <n v="219.7"/>
    <s v="Në proces"/>
    <m/>
    <m/>
    <m/>
    <m/>
    <m/>
    <m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3"/>
    <d v="2026-08-06T14:16:12"/>
    <d v="2026-08-03T11:16:20"/>
    <d v="2026-08-06T14:01:44"/>
    <s v="3d 2h 45m 24s"/>
    <n v="74.760000000000005"/>
    <s v="Përfunduar"/>
    <d v="2026-08-06T14:01:44"/>
    <m/>
    <m/>
    <s v="6d 0h 56m 37s"/>
    <n v="144.94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1"/>
    <s v="Peja - Qendër"/>
    <m/>
    <n v="3576"/>
    <s v="Faik Hagji Camaj"/>
    <s v="Rr.Istref Selmani Novosellë-Pejë"/>
    <s v="100894243"/>
    <s v="0"/>
    <s v="4/02"/>
    <x v="3"/>
    <d v="2026-08-11T16:49:34"/>
    <d v="2026-08-03T11:15:58"/>
    <d v="2026-08-11T10:22:29"/>
    <s v="7d 23h 6m 30s"/>
    <n v="191.11"/>
    <s v="Përfunduar"/>
    <d v="2026-08-11T10:22:29"/>
    <m/>
    <m/>
    <s v="1d 4h 35m 53s"/>
    <n v="28.6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9d 3h 42m 52s"/>
    <n v="219.7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6d 2h 18m 7s"/>
    <n v="146.3000000000000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1"/>
    <d v="2026-08-05T10:18:57"/>
    <d v="2026-08-03T11:14:45"/>
    <d v="2026-08-05T10:18:57"/>
    <s v="1d 23h 4m 12s"/>
    <n v="47.07"/>
    <s v="Përfunduar"/>
    <d v="2026-08-05T10:18:57"/>
    <m/>
    <m/>
    <s v="7d 4h 39m 24s"/>
    <n v="172.66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0"/>
    <s v="Lipjan"/>
    <m/>
    <n v="3572"/>
    <s v="Agron Osman Mehmeti"/>
    <s v="Koshare"/>
    <s v="2011783387"/>
    <s v=""/>
    <s v="7/02"/>
    <x v="3"/>
    <d v="2026-08-10T10:52:09"/>
    <d v="2026-08-03T11:07:31"/>
    <d v="2026-08-07T16:53:26"/>
    <s v="4d 5h 45m 54s"/>
    <n v="101.77"/>
    <s v="Përfunduar"/>
    <d v="2026-08-07T16:53:26"/>
    <m/>
    <m/>
    <s v="4d 22h 4m 56s"/>
    <n v="118.08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m/>
    <n v="3570"/>
    <s v="Elmi Xhevdet  Llugiqi"/>
    <s v="Dobraj e Madhe"/>
    <s v="1902147EL9JE"/>
    <s v=""/>
    <s v="4/02"/>
    <x v="4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3"/>
    <s v="Vushtrri"/>
    <m/>
    <n v="3569"/>
    <s v="Shahin  Avdyl Latifi"/>
    <s v="Rr.Mbretresha Teuta-Doberlluk"/>
    <s v="1004620042"/>
    <s v=""/>
    <s v="4/02"/>
    <x v="1"/>
    <d v="2026-08-07T08:56:28"/>
    <d v="2026-08-03T10:58:53"/>
    <d v="2026-08-07T08:56:28"/>
    <s v="3d 21h 57m 34s"/>
    <n v="93.96"/>
    <s v="Përfunduar"/>
    <d v="2026-08-07T08:56:28"/>
    <m/>
    <m/>
    <s v="5d 6h 1m 54s"/>
    <n v="126.03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1"/>
    <s v="Peja - Qendër"/>
    <m/>
    <n v="3568"/>
    <s v="Bajram Ibish Jellaj"/>
    <s v="Rr.Afrim Halitaj Vitomiricë-Pejë"/>
    <s v="1232981764"/>
    <s v="0"/>
    <s v="4/02"/>
    <x v="1"/>
    <d v="2026-08-12T12:44:47"/>
    <d v="2026-08-03T10:56:05"/>
    <d v="2026-08-12T12:44:47"/>
    <s v="9d 1h 48m 42s"/>
    <n v="217.81"/>
    <s v="Përfunduar"/>
    <d v="2026-08-12T12:44:47"/>
    <m/>
    <m/>
    <s v="2h 13m 35s"/>
    <n v="2.23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c90e9596-f024-4090-37b4-08de88d10ac0"/>
    <s v="[]"/>
    <s v="[]"/>
  </r>
  <r>
    <s v="New Connection"/>
    <n v="1"/>
    <x v="0"/>
    <s v="Ferizaj - Qendër"/>
    <s v="DFE-0"/>
    <n v="3567"/>
    <s v="Besim Feta Shehu"/>
    <s v="Greme"/>
    <s v="1030662802"/>
    <s v=""/>
    <s v="4/02"/>
    <x v="3"/>
    <d v="2026-08-10T13:17:20"/>
    <d v="2026-08-03T10:54:04"/>
    <d v="2026-08-06T11:53:52"/>
    <s v="3d 0h 59m 47s"/>
    <n v="73"/>
    <s v="Përfunduar"/>
    <d v="2026-08-06T11:53:52"/>
    <m/>
    <m/>
    <s v="6d 3h 4m 30s"/>
    <n v="147.08000000000001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3"/>
    <d v="2026-08-11T14:31:23"/>
    <d v="2026-08-03T10:51:39"/>
    <d v="2026-08-11T13:18:20"/>
    <s v="8d 2h 26m 41s"/>
    <n v="194.44"/>
    <s v="Përfunduar"/>
    <d v="2026-08-11T13:18:20"/>
    <m/>
    <m/>
    <s v="1d 1h 40m 2s"/>
    <n v="25.67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3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1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3"/>
    <s v="Mitrovicë - Qendër"/>
    <m/>
    <n v="3562"/>
    <s v="Fidan Haradin Peci"/>
    <s v="Rr.Ulqinit Zhabar Mitrovice"/>
    <s v="1171637445"/>
    <s v=""/>
    <s v="4/02"/>
    <x v="3"/>
    <d v="2026-08-10T13:59:39"/>
    <d v="2026-08-03T10:23:31"/>
    <d v="2026-08-03T16:20:19"/>
    <s v="5h 56m 47s"/>
    <n v="5.95"/>
    <s v="Përfunduar"/>
    <d v="2026-08-03T16:20:19"/>
    <m/>
    <m/>
    <s v="8d 22h 38m 2s"/>
    <n v="214.63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1"/>
    <s v="Istog"/>
    <m/>
    <n v="3561"/>
    <s v="Gëzim Shaban Sylaj"/>
    <s v="Istog, Dragolevc, Rr.&quot;Dëshmoret e Kombit "/>
    <s v="1030196003"/>
    <s v=""/>
    <s v="4/02"/>
    <x v="4"/>
    <d v="2026-08-06T15:00:01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1"/>
    <d v="2026-08-11T23:45:28"/>
    <d v="2026-08-03T10:18:02"/>
    <d v="2026-08-11T23:45:28"/>
    <s v="8d 13h 27m 25s"/>
    <n v="205.46"/>
    <s v="Përfunduar"/>
    <d v="2026-08-11T23:45:28"/>
    <m/>
    <m/>
    <s v="15h 12m 54s"/>
    <n v="15.22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3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9d 4h 48m 15s"/>
    <n v="220.8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0"/>
    <s v="Lipjan"/>
    <m/>
    <n v="3554"/>
    <s v="Burim  Maliq Bytyqi"/>
    <s v="Qylagë"/>
    <s v="1010663730"/>
    <s v=""/>
    <s v="4/02"/>
    <x v="4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9d 4h 59m 44s"/>
    <n v="22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1"/>
    <s v="Istog"/>
    <m/>
    <n v="3552"/>
    <s v="Besim Hysen Osmanaj"/>
    <s v="Istog, Kaliqan, Rr.&quot;Agimi Lirisë&quot;"/>
    <s v="1170940055"/>
    <s v=""/>
    <s v="4/02"/>
    <x v="3"/>
    <d v="2026-08-04T16:44:25"/>
    <d v="2026-08-03T09:54:18"/>
    <d v="2026-08-03T13:49:54"/>
    <s v="3h 55m 35s"/>
    <n v="3.93"/>
    <s v="Përfunduar"/>
    <d v="2026-08-03T13:49:54"/>
    <m/>
    <m/>
    <s v="9d 1h 8m 28s"/>
    <n v="217.14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9d 5h 12m 37s"/>
    <n v="221.2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3"/>
    <d v="2026-08-10T13:17:42"/>
    <d v="2026-08-03T09:32:41"/>
    <d v="2026-08-08T12:38:26"/>
    <s v="5d 3h 5m 44s"/>
    <n v="123.1"/>
    <s v="Përfunduar"/>
    <d v="2026-08-08T12:38:26"/>
    <m/>
    <m/>
    <s v="4d 2h 19m 56s"/>
    <n v="98.33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3"/>
    <s v="Mitrovicë - Qendër"/>
    <m/>
    <n v="3546"/>
    <s v="Bylent  Xhelal Smakiqi"/>
    <s v="Fshati Bajgore "/>
    <s v="1004724808"/>
    <s v=""/>
    <s v="4/02"/>
    <x v="4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3"/>
    <d v="2026-08-06T10:00:35"/>
    <d v="2026-08-03T09:15:38"/>
    <d v="2026-08-06T09:57:48"/>
    <s v="3d 0h 42m 10s"/>
    <n v="72.7"/>
    <s v="Përfunduar"/>
    <d v="2026-08-06T09:57:48"/>
    <m/>
    <m/>
    <s v="6d 5h 0m 33s"/>
    <n v="149.01"/>
    <s v="Në proces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4"/>
    <s v="Malishevë"/>
    <m/>
    <n v="3544"/>
    <s v="Behxhet Arif Krasniqi"/>
    <s v="Fshati Drenoc,Rruga Mustafë Krasniqi"/>
    <s v="1009790868"/>
    <s v="259"/>
    <s v="4/02"/>
    <x v="3"/>
    <d v="2026-08-11T13:48:42"/>
    <d v="2026-08-03T09:14:41"/>
    <d v="2026-08-11T11:18:44"/>
    <s v="8d 2h 4m 2s"/>
    <n v="194.07"/>
    <s v="Përfunduar"/>
    <d v="2026-08-11T11:18:44"/>
    <m/>
    <m/>
    <s v="1d 3h 39m 38s"/>
    <n v="27.66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3"/>
    <d v="2026-08-04T16:29:25"/>
    <d v="2026-08-03T09:13:11"/>
    <d v="2026-08-04T16:26:03"/>
    <s v="1d 7h 12m 52s"/>
    <n v="31.21"/>
    <s v="Përfunduar"/>
    <d v="2026-08-04T16:26:03"/>
    <m/>
    <m/>
    <s v="7d 22h 32m 18s"/>
    <n v="190.54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0"/>
    <s v="Lipjan"/>
    <m/>
    <n v="3542"/>
    <s v="Dardan Abedin Ilazi"/>
    <s v="Torinë"/>
    <s v="1245085784"/>
    <s v=""/>
    <s v="4/02"/>
    <x v="3"/>
    <d v="2026-08-07T08:42:01"/>
    <d v="2026-08-03T09:09:10"/>
    <d v="2026-08-06T16:33:50"/>
    <s v="3d 7h 24m 39s"/>
    <n v="79.41"/>
    <s v="Përfunduar"/>
    <d v="2026-08-06T16:33:50"/>
    <m/>
    <m/>
    <s v="5d 22h 26m 10s"/>
    <n v="142.44"/>
    <s v="Në proces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9d 5h 52m 35s"/>
    <n v="221.88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m/>
    <n v="3540"/>
    <s v="Albi  Petrit Doli"/>
    <s v="Rruga Tirana"/>
    <s v="1232149520"/>
    <s v=""/>
    <s v="7/02"/>
    <x v="3"/>
    <d v="2026-08-08T11:23:14"/>
    <d v="2026-08-03T08:57:46"/>
    <d v="2026-08-07T16:17:22"/>
    <s v="4d 7h 19m 36s"/>
    <n v="103.33"/>
    <s v="Përfunduar"/>
    <d v="2026-08-07T16:17:22"/>
    <m/>
    <m/>
    <s v="4d 22h 41m 0s"/>
    <n v="118.68"/>
    <s v="Në proces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3"/>
    <d v="2026-08-11T13:48:49"/>
    <d v="2026-08-03T08:51:40"/>
    <d v="2026-08-11T11:19:22"/>
    <s v="8d 2h 27m 42s"/>
    <n v="194.46"/>
    <s v="Përfunduar"/>
    <d v="2026-08-11T11:19:22"/>
    <m/>
    <m/>
    <s v="1d 3h 38m 59s"/>
    <n v="27.65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0"/>
    <d v="2026-08-03T08:43:44"/>
    <d v="2026-08-03T08:43:44"/>
    <m/>
    <s v="9d 6h 14m 38s"/>
    <n v="222.2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3"/>
    <s v="Vushtrri"/>
    <m/>
    <n v="3537"/>
    <s v="Hasan  Selim Shala"/>
    <s v="Rr.Skine Maxhuni"/>
    <s v="1004613003"/>
    <s v=""/>
    <s v="4/02"/>
    <x v="1"/>
    <d v="2026-08-07T09:03:49"/>
    <d v="2026-08-03T08:40:05"/>
    <d v="2026-08-07T09:03:49"/>
    <s v="4d 0h 23m 44s"/>
    <n v="96.4"/>
    <s v="Përfunduar"/>
    <d v="2026-08-07T09:03:49"/>
    <m/>
    <m/>
    <s v="5d 5h 54m 33s"/>
    <n v="125.91"/>
    <s v="Në proces"/>
    <m/>
    <m/>
    <m/>
    <m/>
    <m/>
    <m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2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3"/>
    <s v="Mitrovicë - Qendër"/>
    <s v="DMI-0"/>
    <n v="3535"/>
    <s v="Remzi Tafil Hajdari"/>
    <s v="Rr.Sefe Kosharja Shipol "/>
    <s v="1230715650"/>
    <s v=""/>
    <s v="4/02"/>
    <x v="3"/>
    <d v="2026-08-11T11:37:23"/>
    <d v="2026-07-31T16:11:01"/>
    <d v="2026-08-03T16:21:04"/>
    <s v="3d 0h 10m 3s"/>
    <n v="72.17"/>
    <s v="Përfunduar"/>
    <d v="2026-08-03T16:21:04"/>
    <m/>
    <m/>
    <s v="8d 22h 37m 17s"/>
    <n v="214.62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1"/>
    <d v="2026-08-05T10:06:36"/>
    <d v="2026-07-31T16:07:50"/>
    <d v="2026-08-05T10:06:36"/>
    <s v="4d 17h 58m 46s"/>
    <n v="113.98"/>
    <s v="Përfunduar"/>
    <d v="2026-08-05T10:06:36"/>
    <m/>
    <m/>
    <s v="7d 4h 51m 45s"/>
    <n v="172.86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0"/>
    <d v="2026-07-31T16:07:17"/>
    <d v="2026-07-31T16:07:17"/>
    <m/>
    <s v="11d 22h 51m 5s"/>
    <n v="286.85000000000002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1"/>
    <s v="Deçan"/>
    <m/>
    <n v="3532"/>
    <s v="Latif Dinë Gaxherri"/>
    <s v="Junik-Rr: Xhafer Kuka"/>
    <s v="L86MC9WRN"/>
    <s v=""/>
    <s v="4/02"/>
    <x v="3"/>
    <d v="2026-08-08T15:44:41"/>
    <d v="2026-07-31T16:03:47"/>
    <d v="2026-08-07T16:13:48"/>
    <s v="7d 0h 10m 1s"/>
    <n v="168.17"/>
    <s v="Përfunduar"/>
    <d v="2026-08-07T16:13:48"/>
    <m/>
    <m/>
    <s v="4d 22h 46m 12s"/>
    <n v="118.77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0"/>
    <s v="Ferizaj - Qendër"/>
    <m/>
    <n v="3531"/>
    <s v="Qamil Haki Gërbovci"/>
    <s v="Softaj"/>
    <s v="1171402197"/>
    <s v=""/>
    <s v="4/02"/>
    <x v="4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1"/>
    <s v="Deçan"/>
    <m/>
    <n v="3529"/>
    <s v="Valon Dinë Gaxherri"/>
    <s v="Junik-Rr: Xhafer Kuka"/>
    <s v="1170196569"/>
    <s v=""/>
    <s v="4/02"/>
    <x v="3"/>
    <d v="2026-08-08T15:44:59"/>
    <d v="2026-07-31T15:55:02"/>
    <d v="2026-08-07T16:09:50"/>
    <s v="7d 0h 14m 47s"/>
    <n v="168.25"/>
    <s v="Përfunduar"/>
    <d v="2026-08-07T16:09:50"/>
    <m/>
    <m/>
    <s v="4d 22h 48m 32s"/>
    <n v="118.81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4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4d 23h 3m 37s"/>
    <n v="119.0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1"/>
    <d v="2026-08-04T12:51:21"/>
    <d v="2026-07-31T15:43:11"/>
    <d v="2026-08-04T12:51:21"/>
    <s v="3d 21h 8m 9s"/>
    <n v="93.14"/>
    <s v="Përfunduar"/>
    <d v="2026-08-04T12:51:21"/>
    <m/>
    <m/>
    <s v="8d 2h 7m 1s"/>
    <n v="194.12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3"/>
    <d v="2026-08-12T12:01:54"/>
    <d v="2026-08-03T10:47:55"/>
    <d v="2026-08-05T11:22:08"/>
    <s v="2d 0h 34m 12s"/>
    <n v="48.57"/>
    <s v="Përfunduar"/>
    <d v="2026-08-05T11:22:08"/>
    <m/>
    <m/>
    <s v="7d 3h 36m 14s"/>
    <n v="171.6"/>
    <s v="Në proces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7d9d4689-a417-4ea3-6e66-08de915b875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3"/>
    <d v="2026-08-10T13:17:57"/>
    <d v="2026-07-31T15:18:03"/>
    <d v="2026-08-08T16:21:49"/>
    <s v="8d 1h 3m 45s"/>
    <n v="193.06"/>
    <s v="Përfunduar"/>
    <d v="2026-08-08T16:21:49"/>
    <m/>
    <m/>
    <s v="3d 22h 36m 33s"/>
    <n v="94.61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3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3"/>
    <d v="2026-08-11T09:08:34"/>
    <d v="2026-07-31T15:13:08"/>
    <d v="2026-08-08T16:13:34"/>
    <s v="8d 1h 0m 25s"/>
    <n v="193.01"/>
    <s v="Përfunduar"/>
    <d v="2026-08-08T16:13:34"/>
    <m/>
    <m/>
    <s v="3d 22h 44m 48s"/>
    <n v="94.75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3"/>
    <d v="2026-08-11T09:08:49"/>
    <d v="2026-07-31T15:13:08"/>
    <d v="2026-08-08T16:12:54"/>
    <s v="8d 0h 59m 46s"/>
    <n v="193"/>
    <s v="Përfunduar"/>
    <d v="2026-08-08T16:12:54"/>
    <m/>
    <m/>
    <s v="3d 22h 45m 28s"/>
    <n v="94.76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3"/>
    <d v="2026-08-11T09:09:22"/>
    <d v="2026-07-31T15:13:08"/>
    <d v="2026-08-08T16:16:02"/>
    <s v="8d 1h 2m 54s"/>
    <n v="193.05"/>
    <s v="Përfunduar"/>
    <d v="2026-08-08T16:16:02"/>
    <m/>
    <m/>
    <s v="3d 22h 42m 19s"/>
    <n v="94.71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3"/>
    <d v="2026-08-11T14:38:23"/>
    <d v="2026-07-31T15:08:36"/>
    <d v="2026-08-11T10:39:06"/>
    <s v="10d 19h 30m 30s"/>
    <n v="259.51"/>
    <s v="Përfunduar"/>
    <d v="2026-08-11T10:39:06"/>
    <m/>
    <m/>
    <s v="1d 4h 19m 15s"/>
    <n v="28.32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4"/>
    <d v="2026-08-05T11:04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0"/>
    <d v="2026-07-31T14:56:30"/>
    <d v="2026-07-31T14:56:30"/>
    <m/>
    <s v="12d 0h 1m 52s"/>
    <n v="288.02999999999997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3"/>
    <s v="Vushtrri"/>
    <m/>
    <n v="3516"/>
    <s v="Emin Zeqiri"/>
    <s v="Nadakovc, Vushtrri"/>
    <s v="1230073402"/>
    <s v=""/>
    <s v="4/02"/>
    <x v="1"/>
    <d v="2026-08-07T09:10:12"/>
    <d v="2026-07-31T14:50:22"/>
    <d v="2026-08-07T09:10:12"/>
    <s v="6d 18h 19m 50s"/>
    <n v="162.33000000000001"/>
    <s v="Përfunduar"/>
    <d v="2026-08-07T09:10:12"/>
    <m/>
    <m/>
    <s v="5d 5h 48m 9s"/>
    <n v="125.8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6"/>
    <s v="Suharekë"/>
    <m/>
    <n v="3515"/>
    <s v="Vlora Mehmet Morina"/>
    <s v="Samadrexhe Rr Morina"/>
    <s v="1030502988"/>
    <s v=""/>
    <s v="4/02"/>
    <x v="3"/>
    <d v="2026-08-12T08:12:02"/>
    <d v="2026-07-31T14:41:06"/>
    <d v="2026-08-04T12:48:51"/>
    <s v="3d 22h 7m 45s"/>
    <n v="94.13"/>
    <s v="Përfunduar"/>
    <d v="2026-08-04T12:48:51"/>
    <m/>
    <m/>
    <s v="8d 2h 11m 9s"/>
    <n v="194.19"/>
    <s v="Në proces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7d9d4689-a417-4ea3-6e66-08de915b875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8d 2h 13m 27s"/>
    <n v="194.22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s v="DFE-0"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d 4h 33m 24s"/>
    <n v="28.5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3"/>
    <d v="2026-08-10T11:46:49"/>
    <d v="2026-07-31T14:28:34"/>
    <d v="2026-08-10T08:55:47"/>
    <s v="9d 18h 27m 12s"/>
    <n v="234.45"/>
    <s v="Përfunduar"/>
    <d v="2026-08-10T08:55:47"/>
    <m/>
    <m/>
    <s v="2d 6h 2m 35s"/>
    <n v="54.04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0"/>
    <s v="Shtime"/>
    <s v="DFE-0"/>
    <n v="3510"/>
    <s v="Besnik Dalip Saiti"/>
    <s v="Koshare"/>
    <s v="1231552088"/>
    <s v=""/>
    <s v="4/02"/>
    <x v="1"/>
    <d v="2026-08-11T11:00:01"/>
    <d v="2026-07-31T14:24:09"/>
    <d v="2026-08-07T16:58:25"/>
    <s v="7d 2h 34m 15s"/>
    <n v="170.57"/>
    <s v="Përfunduar"/>
    <d v="2026-08-07T16:58:25"/>
    <m/>
    <m/>
    <s v="4d 21h 59m 57s"/>
    <n v="118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3"/>
    <d v="2026-08-11T16:23:31"/>
    <d v="2026-07-31T14:21:37"/>
    <d v="2026-08-05T13:53:57"/>
    <s v="4d 23h 32m 20s"/>
    <n v="119.54"/>
    <s v="Përfunduar"/>
    <d v="2026-08-05T13:53:57"/>
    <m/>
    <m/>
    <s v="7d 1h 4m 24s"/>
    <n v="169.07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3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2d 0h 46m 27s"/>
    <n v="288.77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6d 5h 57m 40s"/>
    <n v="149.96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1"/>
    <d v="2026-08-04T13:04:10"/>
    <d v="2026-07-31T14:08:18"/>
    <d v="2026-08-04T13:04:10"/>
    <s v="3d 22h 55m 52s"/>
    <n v="94.93"/>
    <s v="Përfunduar"/>
    <d v="2026-08-04T13:04:10"/>
    <m/>
    <m/>
    <s v="8d 1h 54m 11s"/>
    <n v="193.9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6d 5h 54m 43s"/>
    <n v="149.91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m/>
    <n v="3503"/>
    <s v="Lumni  Halil Hafizi "/>
    <s v="Ramnishte"/>
    <s v="1005497589"/>
    <s v=""/>
    <s v="4/02"/>
    <x v="1"/>
    <d v="2026-08-06T11:32:44"/>
    <d v="2026-07-31T14:04:16"/>
    <d v="2026-08-06T11:32:44"/>
    <s v="5d 21h 28m 27s"/>
    <n v="141.47"/>
    <s v="Përfunduar"/>
    <d v="2026-08-06T11:32:44"/>
    <m/>
    <m/>
    <s v="6d 3h 25m 38s"/>
    <n v="147.43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8d 3h 34m 10s"/>
    <n v="195.57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1"/>
    <d v="2026-08-04T12:30:30"/>
    <d v="2026-07-31T13:58:11"/>
    <d v="2026-08-04T12:30:30"/>
    <s v="3d 22h 32m 19s"/>
    <n v="94.54"/>
    <s v="Përfunduar"/>
    <d v="2026-08-04T12:30:30"/>
    <m/>
    <m/>
    <s v="8d 2h 27m 52s"/>
    <n v="194.46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1"/>
    <d v="2026-08-04T12:28:29"/>
    <d v="2026-07-31T13:53:28"/>
    <d v="2026-08-04T12:28:29"/>
    <s v="3d 22h 35m 0s"/>
    <n v="94.58"/>
    <s v="Përfunduar"/>
    <d v="2026-08-04T12:28:29"/>
    <m/>
    <m/>
    <s v="8d 2h 29m 52s"/>
    <n v="194.5"/>
    <s v="Në proces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4"/>
    <s v="Gjakova - Qendër"/>
    <m/>
    <n v="3499"/>
    <s v="Kened  Gjinaj"/>
    <s v="Fshati Qerim , Rruga Wesley Clark "/>
    <s v="1230537174"/>
    <s v=""/>
    <s v="7/02"/>
    <x v="4"/>
    <d v="2026-08-07T15:00:01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3"/>
    <d v="2026-08-05T11:14:03"/>
    <d v="2026-07-31T13:21:58"/>
    <d v="2026-08-04T09:54:53"/>
    <s v="3d 20h 32m 55s"/>
    <n v="92.55"/>
    <s v="Përfunduar"/>
    <d v="2026-08-04T09:54:53"/>
    <m/>
    <m/>
    <s v="8d 5h 3m 29s"/>
    <n v="197.0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3"/>
    <s v="Vushtrri"/>
    <m/>
    <n v="3497"/>
    <s v="Lokal Bajram Feka"/>
    <s v="Gojbule, Vushtrri"/>
    <s v="1021244623"/>
    <s v=""/>
    <s v="7/02"/>
    <x v="1"/>
    <d v="2026-08-07T09:01:59"/>
    <d v="2026-07-31T13:16:22"/>
    <d v="2026-08-07T09:01:59"/>
    <s v="6d 19h 45m 36s"/>
    <n v="163.76"/>
    <s v="Përfunduar"/>
    <d v="2026-08-07T09:01:59"/>
    <m/>
    <m/>
    <s v="5d 5h 56m 23s"/>
    <n v="125.94"/>
    <s v="Në proces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6"/>
    <s v="Prizreni - Qendër"/>
    <m/>
    <n v="3496"/>
    <s v="Haxhi Alush Gashi"/>
    <s v="Atmagjë"/>
    <s v="2173881447"/>
    <s v=""/>
    <s v="7/02"/>
    <x v="3"/>
    <d v="2026-08-12T08:02:53"/>
    <d v="2026-07-31T13:13:49"/>
    <d v="2026-08-11T11:36:35"/>
    <s v="10d 22h 22m 46s"/>
    <n v="262.38"/>
    <s v="Përfunduar"/>
    <d v="2026-08-11T11:36:35"/>
    <m/>
    <m/>
    <s v="1d 3h 23m 25s"/>
    <n v="27.39"/>
    <s v="Në proces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7d9d4689-a417-4ea3-6e66-08de915b875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3"/>
    <d v="2026-08-05T11:14:11"/>
    <d v="2026-07-31T13:03:58"/>
    <d v="2026-08-04T09:54:20"/>
    <s v="3d 20h 50m 21s"/>
    <n v="92.84"/>
    <s v="Përfunduar"/>
    <d v="2026-08-04T09:54:20"/>
    <m/>
    <m/>
    <s v="8d 5h 4m 2s"/>
    <n v="197.07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3"/>
    <d v="2026-08-11T11:02:20"/>
    <d v="2026-07-31T12:31:28"/>
    <d v="2026-08-07T14:55:31"/>
    <s v="7d 2h 24m 3s"/>
    <n v="170.4"/>
    <s v="Përfunduar"/>
    <d v="2026-08-07T14:55:31"/>
    <m/>
    <m/>
    <s v="5d 0h 2m 50s"/>
    <n v="120.05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3"/>
    <d v="2026-08-11T15:29:25"/>
    <d v="2026-07-31T12:01:54"/>
    <d v="2026-08-11T11:36:42"/>
    <s v="10d 23h 34m 47s"/>
    <n v="263.58"/>
    <s v="Përfunduar"/>
    <d v="2026-08-11T11:36:42"/>
    <m/>
    <m/>
    <s v="1d 3h 21m 40s"/>
    <n v="27.36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1"/>
    <d v="2026-08-06T15:12:20"/>
    <d v="2026-07-31T11:59:06"/>
    <d v="2026-08-06T15:12:20"/>
    <s v="6d 3h 13m 14s"/>
    <n v="147.22"/>
    <s v="Përfunduar"/>
    <d v="2026-08-06T15:12:20"/>
    <m/>
    <m/>
    <s v="5d 23h 46m 2s"/>
    <n v="143.77000000000001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1"/>
    <s v="Peja - Qendër"/>
    <s v="DPE-0"/>
    <n v="3490"/>
    <s v="Ajna Jahë Gashi-Berisha"/>
    <s v="Rr.Ismail Nikoqeviq Vitomeric-Pejë"/>
    <s v="L3109V2W3"/>
    <s v="0"/>
    <s v="4/02"/>
    <x v="1"/>
    <d v="2026-08-12T12:00:00"/>
    <d v="2026-07-31T11:52:07"/>
    <d v="2026-08-11T10:09:18"/>
    <s v="10d 22h 17m 10s"/>
    <n v="262.29000000000002"/>
    <s v="Përfunduar"/>
    <d v="2026-08-11T10:09:18"/>
    <m/>
    <m/>
    <s v="1d 4h 49m 4s"/>
    <n v="28.82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c90e9596-f024-4090-37b4-08de88d10ac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3"/>
    <d v="2026-08-03T10:31:16"/>
    <d v="2026-07-31T11:48:11"/>
    <d v="2026-07-31T16:34:45"/>
    <s v="4h 46m 34s"/>
    <n v="4.78"/>
    <s v="Përfunduar"/>
    <d v="2026-07-31T16:34:45"/>
    <m/>
    <m/>
    <s v="11d 22h 23m 36s"/>
    <n v="286.39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3"/>
    <d v="2026-08-08T08:22:42"/>
    <d v="2026-07-31T11:48:00"/>
    <d v="2026-08-05T09:33:22"/>
    <s v="4d 21h 45m 21s"/>
    <n v="117.76"/>
    <s v="Përfunduar"/>
    <d v="2026-08-05T09:33:22"/>
    <m/>
    <m/>
    <s v="7d 5h 25m 0s"/>
    <n v="173.42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6d 2h 17m 40s"/>
    <n v="146.29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1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12d 3h 26m 54s"/>
    <n v="291.4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1"/>
    <s v="Istog"/>
    <m/>
    <n v="3483"/>
    <s v="Sadush Ali Murselaj"/>
    <s v="Istog, Muzhevinë, Rr.&quot;Mustaf Blakaj&quot;"/>
    <s v="1247798079"/>
    <s v=""/>
    <s v="4/02"/>
    <x v="4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m/>
    <n v="3481"/>
    <s v="Rushan Nuhi Kuqi"/>
    <s v="Fshat i Vjetër"/>
    <s v="1012722725"/>
    <s v=""/>
    <s v="4/02"/>
    <x v="3"/>
    <d v="2026-08-11T11:02:47"/>
    <d v="2026-07-31T11:11:28"/>
    <d v="2026-08-06T17:17:08"/>
    <s v="6d 6h 5m 40s"/>
    <n v="150.09"/>
    <s v="Përfunduar"/>
    <d v="2026-08-06T17:17:08"/>
    <m/>
    <m/>
    <s v="5d 21h 41m 14s"/>
    <n v="141.69"/>
    <s v="Në proces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7d9d4689-a417-4ea3-6e66-08de915b8750"/>
    <s v="[]"/>
    <s v="[]"/>
  </r>
  <r>
    <s v="New Connection"/>
    <n v="4"/>
    <x v="3"/>
    <s v="Vushtrri"/>
    <m/>
    <n v="3480"/>
    <s v="Sinan Hyseni"/>
    <s v="Doberlluke, Vushtrri"/>
    <s v="2006872827"/>
    <s v=""/>
    <s v="4/02"/>
    <x v="1"/>
    <d v="2026-08-06T16:32:51"/>
    <d v="2026-07-31T11:05:33"/>
    <d v="2026-08-06T16:32:51"/>
    <s v="6d 5h 27m 17s"/>
    <n v="149.44999999999999"/>
    <s v="Përfunduar"/>
    <d v="2026-08-06T16:32:51"/>
    <m/>
    <m/>
    <s v="5d 22h 25m 31s"/>
    <n v="142.43"/>
    <s v="Në proces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1"/>
    <s v="Deçan"/>
    <m/>
    <n v="3479"/>
    <s v="Xhevdet Lan Mataj"/>
    <s v="Baballoq-Rr: Adem Mataj"/>
    <s v="1003443376"/>
    <s v=""/>
    <s v="4/02"/>
    <x v="3"/>
    <d v="2026-08-04T16:41:27"/>
    <d v="2026-07-31T11:05:25"/>
    <d v="2026-08-03T15:58:35"/>
    <s v="3d 4h 53m 9s"/>
    <n v="76.89"/>
    <s v="Përfunduar"/>
    <d v="2026-08-03T15:58:35"/>
    <m/>
    <m/>
    <s v="8d 22h 59m 47s"/>
    <n v="215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2"/>
    <s v="Prishtina - Qendër"/>
    <s v="DPR-0"/>
    <n v="3478"/>
    <s v="Filloreta Haxholli"/>
    <s v="Rr Isa Kastrati"/>
    <s v="1231691193"/>
    <s v="Nr 298"/>
    <s v="4/02"/>
    <x v="3"/>
    <d v="2026-08-08T08:09:54"/>
    <d v="2026-08-03T10:32:29"/>
    <d v="2026-08-06T10:35:18"/>
    <s v="3d 0h 2m 49s"/>
    <n v="72.05"/>
    <s v="Përfunduar"/>
    <d v="2026-08-06T10:35:18"/>
    <m/>
    <m/>
    <s v="6d 4h 23m 4s"/>
    <n v="148.38"/>
    <s v="Në proces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5"/>
    <s v="Viti"/>
    <s v="DGL-0"/>
    <n v="3477"/>
    <s v="Hysen Qazim  Samakova "/>
    <s v="Flaka e Janarit "/>
    <s v="1011985722"/>
    <s v=""/>
    <s v="4/02"/>
    <x v="4"/>
    <d v="2026-08-12T14:00:01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ec90e595-bfc1-4941-37b7-08de88d10ac0"/>
    <s v="[]"/>
    <s v="[]"/>
  </r>
  <r>
    <s v="New Connection"/>
    <n v="7"/>
    <x v="6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3"/>
    <s v="Vushtrri"/>
    <m/>
    <n v="3475"/>
    <s v="Mergim  Aliu"/>
    <s v="Rr.KAdri Gerxhaliu, Vushtrri"/>
    <s v="1171173562"/>
    <s v=""/>
    <s v="4/02"/>
    <x v="4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1"/>
    <s v="Istog"/>
    <m/>
    <n v="3474"/>
    <s v="Enver  Ramë Talaj"/>
    <s v="Isotg, Banjë, Rr.&quot;Daut Zagragja&quot;"/>
    <s v="1244243831"/>
    <s v=""/>
    <s v="4/02"/>
    <x v="4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5d 23h 3m 35s"/>
    <n v="143.06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3"/>
    <s v="Vushtrri"/>
    <m/>
    <n v="3471"/>
    <s v="Burim Kutllovci"/>
    <s v="RR.Fezli Shabani, Vushtrri"/>
    <s v="1173036520"/>
    <s v=""/>
    <s v="4/02"/>
    <x v="3"/>
    <d v="2026-08-11T08:35:03"/>
    <d v="2026-07-31T10:22:07"/>
    <d v="2026-08-07T09:11:01"/>
    <s v="6d 22h 48m 53s"/>
    <n v="166.81"/>
    <s v="Përfunduar"/>
    <d v="2026-08-07T09:11:01"/>
    <m/>
    <m/>
    <s v="5d 5h 47m 21s"/>
    <n v="125.79"/>
    <s v="Në proces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0"/>
    <d v="2026-07-31T10:21:09"/>
    <d v="2026-07-31T10:21:09"/>
    <m/>
    <s v="12d 4h 37m 12s"/>
    <n v="292.62"/>
    <s v="Në proces"/>
    <m/>
    <m/>
    <m/>
    <m/>
    <m/>
    <m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3"/>
    <d v="2026-08-05T07:59:11"/>
    <d v="2026-07-31T10:13:53"/>
    <d v="2026-08-04T11:38:02"/>
    <s v="4d 1h 24m 8s"/>
    <n v="97.4"/>
    <s v="Përfunduar"/>
    <d v="2026-08-04T11:38:02"/>
    <m/>
    <m/>
    <s v="8d 3h 20m 20s"/>
    <n v="195.34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2d 4h 44m 57s"/>
    <n v="292.7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1"/>
    <d v="2026-08-07T15:57:08"/>
    <d v="2026-07-31T10:12:22"/>
    <d v="2026-08-07T15:57:08"/>
    <s v="7d 5h 44m 45s"/>
    <n v="173.75"/>
    <s v="Përfunduar"/>
    <d v="2026-08-07T15:57:08"/>
    <m/>
    <m/>
    <s v="4d 23h 1m 14s"/>
    <n v="119.02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7d 5h 22m 47s"/>
    <n v="173.38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3"/>
    <d v="2026-08-08T11:23:20"/>
    <d v="2026-07-31T09:57:39"/>
    <d v="2026-08-07T16:26:33"/>
    <s v="7d 6h 28m 53s"/>
    <n v="174.48"/>
    <s v="Përfunduar"/>
    <d v="2026-08-07T16:26:33"/>
    <m/>
    <m/>
    <s v="4d 22h 31m 49s"/>
    <n v="118.53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1"/>
    <s v="Peja - Qendër"/>
    <m/>
    <n v="3464"/>
    <s v="Jahë Selim Gecaj"/>
    <s v="Rr.Halil Dema Dugaivë-Pejë"/>
    <s v="1009789649"/>
    <s v="0"/>
    <s v="4/02"/>
    <x v="3"/>
    <d v="2026-08-11T16:50:31"/>
    <d v="2026-07-31T09:53:57"/>
    <d v="2026-08-11T10:08:12"/>
    <s v="11d 0h 14m 14s"/>
    <n v="264.24"/>
    <s v="Përfunduar"/>
    <d v="2026-08-11T10:08:12"/>
    <m/>
    <m/>
    <s v="1d 4h 50m 10s"/>
    <n v="28.84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3"/>
    <d v="2026-08-11T11:03:21"/>
    <d v="2026-07-31T09:48:12"/>
    <d v="2026-08-07T14:49:16"/>
    <s v="7d 5h 1m 4s"/>
    <n v="173.02"/>
    <s v="Përfunduar"/>
    <d v="2026-08-07T14:49:16"/>
    <m/>
    <m/>
    <s v="5d 0h 9m 6s"/>
    <n v="120.15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8d 2h 2m 14s"/>
    <n v="194.04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1"/>
    <s v="Deçan"/>
    <s v="DPE-0"/>
    <n v="3461"/>
    <s v="Mustafë Sylë Gashi"/>
    <s v="Beteja 29 Maji-Kryshec-Deçan"/>
    <s v="1175184763"/>
    <s v=""/>
    <s v="4/02"/>
    <x v="5"/>
    <d v="2026-08-12T14:00:01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m/>
    <m/>
    <s v="0h 58m 21s"/>
    <n v="0.97"/>
    <s v="Në proces"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fecaf7e5-4c97-4b38-37b6-08de88d10ac0"/>
    <s v="[]"/>
    <s v="[]"/>
  </r>
  <r>
    <s v="New Connection"/>
    <n v="1"/>
    <x v="0"/>
    <s v="Ferizaj - Qendër"/>
    <m/>
    <n v="3460"/>
    <s v="Xhelal Muhamet  Heta"/>
    <s v="Varosh"/>
    <s v="1030287351"/>
    <s v=""/>
    <s v="4/02"/>
    <x v="3"/>
    <d v="2026-08-06T08:45:03"/>
    <d v="2026-07-31T09:32:15"/>
    <d v="2026-08-05T11:13:23"/>
    <s v="5d 1h 41m 8s"/>
    <n v="121.69"/>
    <s v="Përfunduar"/>
    <d v="2026-08-05T11:13:23"/>
    <m/>
    <m/>
    <s v="7d 3h 44m 59s"/>
    <n v="171.75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1"/>
    <d v="2026-08-06T12:40:59"/>
    <d v="2026-07-31T09:22:15"/>
    <d v="2026-08-06T12:40:59"/>
    <s v="6d 3h 18m 44s"/>
    <n v="147.31"/>
    <s v="Përfunduar"/>
    <d v="2026-08-06T12:40:59"/>
    <m/>
    <m/>
    <s v="6d 2h 17m 22s"/>
    <n v="146.29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0"/>
    <d v="2026-07-31T09:19:06"/>
    <d v="2026-07-31T09:19:06"/>
    <m/>
    <s v="12d 5h 39m 16s"/>
    <n v="293.64999999999998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3"/>
    <d v="2026-08-11T14:32:08"/>
    <d v="2026-07-31T09:18:23"/>
    <d v="2026-08-11T13:17:47"/>
    <s v="11d 3h 59m 24s"/>
    <n v="267.99"/>
    <s v="Përfunduar"/>
    <d v="2026-08-11T13:17:47"/>
    <m/>
    <m/>
    <s v="1d 1h 40m 35s"/>
    <n v="25.68"/>
    <s v="Në proces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7d9d4689-a417-4ea3-6e66-08de915b8750"/>
    <s v="[]"/>
    <s v="[]"/>
  </r>
  <r>
    <s v="New Connection"/>
    <n v="5"/>
    <x v="1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Qendër"/>
    <m/>
    <n v="3454"/>
    <s v="Besjon Hamit Murturi"/>
    <s v="Qajupi"/>
    <s v="1242440028"/>
    <s v=" "/>
    <s v="4/02"/>
    <x v="0"/>
    <d v="2026-08-10T08:32:25"/>
    <d v="2026-08-10T08:32:25"/>
    <m/>
    <s v="2d 6h 25m 57s"/>
    <n v="54.4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3"/>
    <d v="2026-08-11T15:40:53"/>
    <d v="2026-08-03T09:58:04"/>
    <d v="2026-08-11T10:26:08"/>
    <s v="8d 0h 28m 4s"/>
    <n v="192.47"/>
    <s v="Përfunduar"/>
    <d v="2026-08-11T10:26:08"/>
    <m/>
    <m/>
    <s v="1d 4h 32m 14s"/>
    <n v="28.54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1"/>
    <d v="2026-08-12T13:54:54"/>
    <d v="2026-07-31T08:46:47"/>
    <d v="2026-08-07T11:04:19"/>
    <s v="7d 2h 17m 31s"/>
    <n v="170.29"/>
    <s v="Përfunduar"/>
    <d v="2026-08-07T11:04:19"/>
    <m/>
    <m/>
    <s v="1h 40m 16s"/>
    <n v="1.67"/>
    <s v="Në proces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c90e9596-f024-4090-37b4-08de88d10ac0"/>
    <s v="[]"/>
    <s v="[]"/>
  </r>
  <r>
    <s v="New Connection"/>
    <n v="4"/>
    <x v="3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2d 6h 20m 56s"/>
    <n v="294.3500000000000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2d 6h 24m 4s"/>
    <n v="294.39999999999998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5d 23h 26m 7s"/>
    <n v="143.44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4"/>
    <d v="2026-08-05T14:45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4d 23h 4m 15s"/>
    <n v="119.0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0"/>
    <d v="2026-07-30T16:21:18"/>
    <d v="2026-07-30T16:21:18"/>
    <m/>
    <s v="12d 22h 37m 3s"/>
    <n v="310.62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2d 22h 37m 13s"/>
    <n v="310.62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4"/>
    <s v="Gjakova - Qendër"/>
    <m/>
    <n v="3442"/>
    <s v="Fidan  Canë Dinaj"/>
    <s v="Rruga Vashingtoni"/>
    <s v="1176487611"/>
    <s v=""/>
    <s v="4/02"/>
    <x v="4"/>
    <d v="2026-08-06T15:00:01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4"/>
    <s v="Gjakova - Qendër"/>
    <m/>
    <n v="3441"/>
    <s v="Fidan  Canë Dinaj"/>
    <s v="Rruga Vashingtoni"/>
    <s v="1176487611"/>
    <s v=""/>
    <s v="4/02"/>
    <x v="4"/>
    <d v="2026-08-06T15:00:0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3"/>
    <d v="2026-08-05T11:14:39"/>
    <d v="2026-07-30T16:12:31"/>
    <d v="2026-08-03T16:21:48"/>
    <s v="4d 0h 9m 16s"/>
    <n v="96.15"/>
    <s v="Përfunduar"/>
    <d v="2026-08-03T16:21:48"/>
    <m/>
    <m/>
    <s v="8d 22h 36m 34s"/>
    <n v="214.61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5d 23h 19m 14s"/>
    <n v="143.3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5d 23h 19m 43s"/>
    <n v="143.3300000000000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m/>
    <n v="3435"/>
    <s v="Fitim  Ruzhdi  Rekaj"/>
    <s v="Fshat i Vjetër "/>
    <s v="1170841120"/>
    <s v=""/>
    <s v="4/02"/>
    <x v="3"/>
    <d v="2026-08-11T11:03:40"/>
    <d v="2026-07-30T16:09:45"/>
    <d v="2026-08-06T17:16:39"/>
    <s v="7d 1h 6m 54s"/>
    <n v="169.12"/>
    <s v="Përfunduar"/>
    <d v="2026-08-06T17:16:39"/>
    <m/>
    <m/>
    <s v="5d 21h 41m 42s"/>
    <n v="141.69999999999999"/>
    <s v="Në proces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7d9d4689-a417-4ea3-6e66-08de915b8750"/>
    <s v="[]"/>
    <s v="[]"/>
  </r>
  <r>
    <s v="New Connection"/>
    <n v="3"/>
    <x v="5"/>
    <s v="Viti"/>
    <m/>
    <n v="3434"/>
    <s v="Emrush Shabi Shabiu"/>
    <s v="Ramnishtë"/>
    <s v="1006586526"/>
    <s v=""/>
    <s v="4/02"/>
    <x v="1"/>
    <d v="2026-08-06T11:31:31"/>
    <d v="2026-07-30T16:04:03"/>
    <d v="2026-08-06T11:31:31"/>
    <s v="6d 19h 27m 27s"/>
    <n v="163.46"/>
    <s v="Përfunduar"/>
    <d v="2026-08-06T11:31:31"/>
    <m/>
    <m/>
    <s v="6d 3h 26m 50s"/>
    <n v="147.44999999999999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2d 23h 2m 6s"/>
    <n v="311.04000000000002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2d 23h 8m 59s"/>
    <n v="311.14999999999998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1"/>
    <s v="Peja - Qendër"/>
    <m/>
    <n v="3431"/>
    <s v="Gjevdet  Ilaz  Zikolli"/>
    <s v="Pejë, Vitomeric I "/>
    <s v="1002253883"/>
    <s v=""/>
    <s v="4/02"/>
    <x v="1"/>
    <d v="2026-08-11T10:41:12"/>
    <d v="2026-07-30T15:39:43"/>
    <d v="2026-08-11T10:41:12"/>
    <s v="11d 19h 1m 29s"/>
    <n v="283.02"/>
    <s v="Përfunduar"/>
    <d v="2026-08-11T10:41:12"/>
    <m/>
    <m/>
    <s v="1d 4h 17m 9s"/>
    <n v="28.2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0"/>
    <d v="2026-07-30T15:25:10"/>
    <d v="2026-07-30T15:25:10"/>
    <m/>
    <s v="12d 23h 33m 11s"/>
    <n v="311.55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1"/>
    <s v="Klina"/>
    <m/>
    <n v="3429"/>
    <s v="Bujar Selmon  Ahmetxhekaj"/>
    <s v="Klinë, Rudicë, Rr.&quot;Haki Ahmetxhekaj&quot;"/>
    <s v="1173716547"/>
    <s v=""/>
    <s v="4/02"/>
    <x v="3"/>
    <d v="2026-08-06T16:38:39"/>
    <d v="2026-07-30T15:25:06"/>
    <d v="2026-08-06T11:57:58"/>
    <s v="6d 20h 32m 52s"/>
    <n v="164.55"/>
    <s v="Përfunduar"/>
    <d v="2026-08-06T11:57:58"/>
    <m/>
    <m/>
    <s v="6d 3h 0m 24s"/>
    <n v="147.01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1"/>
    <s v="Peja - Qendër"/>
    <m/>
    <n v="3428"/>
    <s v="Vesel Ibish Smajlaj"/>
    <s v="Rr.Zhuk Haxhija Stankaj-Pejë"/>
    <s v="1009735948"/>
    <s v="0"/>
    <s v="4/02"/>
    <x v="1"/>
    <d v="2026-08-12T12:58:34"/>
    <d v="2026-07-30T15:24:38"/>
    <d v="2026-08-12T12:58:34"/>
    <s v="12d 21h 33m 56s"/>
    <n v="309.57"/>
    <s v="Përfunduar"/>
    <d v="2026-08-12T12:58:34"/>
    <m/>
    <m/>
    <s v="1h 59m 47s"/>
    <n v="2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c90e9596-f024-4090-37b4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0"/>
    <d v="2026-08-03T09:57:24"/>
    <d v="2026-08-03T09:57:24"/>
    <m/>
    <s v="9d 5h 0m 58s"/>
    <n v="221.0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0"/>
    <d v="2026-07-30T15:23:38"/>
    <d v="2026-07-30T15:23:38"/>
    <m/>
    <s v="12d 23h 34m 43s"/>
    <n v="311.58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3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0"/>
    <d v="2026-07-30T15:17:46"/>
    <d v="2026-07-30T15:17:46"/>
    <m/>
    <s v="12d 23h 40m 36s"/>
    <n v="311.68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3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0"/>
    <d v="2026-07-30T15:10:45"/>
    <d v="2026-07-30T15:10:45"/>
    <m/>
    <s v="12d 23h 47m 37s"/>
    <n v="311.79000000000002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0"/>
    <s v="Ferizaj - Qendër"/>
    <m/>
    <n v="3421"/>
    <s v="Femir Avdush Hetemi"/>
    <s v="Dubravë"/>
    <s v="1240115944"/>
    <s v=""/>
    <s v="4/02"/>
    <x v="3"/>
    <d v="2026-08-11T11:04:22"/>
    <d v="2026-07-30T15:09:47"/>
    <d v="2026-08-06T17:19:08"/>
    <s v="7d 2h 9m 20s"/>
    <n v="170.16"/>
    <s v="Përfunduar"/>
    <d v="2026-08-06T17:19:08"/>
    <m/>
    <m/>
    <s v="5d 21h 39m 14s"/>
    <n v="141.65"/>
    <s v="Në proces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6d 2h 17m 10s"/>
    <n v="146.2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3"/>
    <s v="Vushtrri"/>
    <m/>
    <n v="3419"/>
    <s v="Valdrin Shala"/>
    <s v="Akrashtice, Vushtrri"/>
    <s v="1233965886"/>
    <s v=""/>
    <s v="4/02"/>
    <x v="1"/>
    <d v="2026-08-07T09:15:29"/>
    <d v="2026-07-30T14:56:06"/>
    <d v="2026-08-07T09:15:29"/>
    <s v="7d 18h 19m 23s"/>
    <n v="186.32"/>
    <s v="Përfunduar"/>
    <d v="2026-08-07T09:15:29"/>
    <m/>
    <m/>
    <s v="5d 5h 42m 52s"/>
    <n v="125.71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1"/>
    <d v="2026-08-04T12:42:10"/>
    <d v="2026-07-30T14:52:53"/>
    <d v="2026-08-04T12:42:10"/>
    <s v="4d 21h 49m 17s"/>
    <n v="117.82"/>
    <s v="Përfunduar"/>
    <d v="2026-08-04T12:42:10"/>
    <m/>
    <m/>
    <s v="8d 2h 16m 11s"/>
    <n v="194.27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1"/>
    <d v="2026-08-04T12:40:01"/>
    <d v="2026-07-30T14:45:10"/>
    <d v="2026-08-04T12:40:01"/>
    <s v="4d 21h 54m 50s"/>
    <n v="117.91"/>
    <s v="Përfunduar"/>
    <d v="2026-08-04T12:40:01"/>
    <m/>
    <m/>
    <s v="8d 2h 18m 21s"/>
    <n v="194.31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0"/>
    <s v="Kaçanik"/>
    <m/>
    <n v="3415"/>
    <s v="Medin Ismail Kalisi"/>
    <s v="Xhemsedin Suma"/>
    <s v="1171041011"/>
    <s v=""/>
    <s v="4/02"/>
    <x v="4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3"/>
    <d v="2026-08-08T08:18:38"/>
    <d v="2026-07-30T14:12:11"/>
    <d v="2026-08-03T13:39:16"/>
    <s v="3d 23h 27m 5s"/>
    <n v="95.45"/>
    <s v="Përfunduar"/>
    <d v="2026-08-03T13:39:16"/>
    <m/>
    <m/>
    <s v="9d 1h 19m 6s"/>
    <n v="217.32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3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3"/>
    <d v="2026-08-12T13:45:40"/>
    <d v="2026-07-30T14:09:41"/>
    <d v="2026-08-11T10:34:09"/>
    <s v="11d 20h 24m 27s"/>
    <n v="284.41000000000003"/>
    <s v="Përfunduar"/>
    <d v="2026-08-11T10:34:09"/>
    <m/>
    <m/>
    <s v="1d 4h 24m 13s"/>
    <n v="28.4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7d9d4689-a417-4ea3-6e66-08de915b875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1d 3h 44m 38s"/>
    <n v="27.74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3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7d 3h 32m 1s"/>
    <n v="171.53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4"/>
    <d v="2026-08-05T16:08:48"/>
    <d v="2026-07-30T13:17:35"/>
    <d v="2026-08-05T09:26:32"/>
    <s v="5d 20h 8m 56s"/>
    <n v="140.15"/>
    <s v="Përfunduar"/>
    <d v="2026-08-05T09:26:32"/>
    <d v="2026-08-05T16:08:48"/>
    <s v="CustomerCare.BackOffice"/>
    <s v="6h 42m 15s"/>
    <n v="6.7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3"/>
    <d v="2026-08-06T12:21:00"/>
    <d v="2026-07-30T13:13:41"/>
    <d v="2026-08-06T10:57:16"/>
    <s v="6d 21h 43m 34s"/>
    <n v="165.73"/>
    <s v="Përfunduar"/>
    <d v="2026-08-06T10:57:16"/>
    <m/>
    <m/>
    <s v="6d 4h 1m 6s"/>
    <n v="148.02000000000001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6d 2h 16m 59s"/>
    <n v="146.28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3"/>
    <d v="2026-07-31T15:27:49"/>
    <d v="2026-07-30T13:06:38"/>
    <d v="2026-07-31T15:21:08"/>
    <s v="1d 2h 14m 29s"/>
    <n v="26.24"/>
    <s v="Përfunduar"/>
    <d v="2026-07-31T15:21:08"/>
    <m/>
    <m/>
    <s v="11d 23h 37m 14s"/>
    <n v="287.62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3"/>
    <d v="2026-08-10T11:47:24"/>
    <d v="2026-07-30T12:59:37"/>
    <d v="2026-08-10T08:56:48"/>
    <s v="10d 19h 57m 11s"/>
    <n v="259.95"/>
    <s v="Përfunduar"/>
    <d v="2026-08-10T08:56:48"/>
    <m/>
    <m/>
    <s v="2d 6h 1m 33s"/>
    <n v="54.03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3"/>
    <d v="2026-07-31T15:27:59"/>
    <d v="2026-07-30T12:58:19"/>
    <d v="2026-07-31T15:23:18"/>
    <s v="1d 2h 24m 59s"/>
    <n v="26.42"/>
    <s v="Përfunduar"/>
    <d v="2026-07-31T15:23:18"/>
    <m/>
    <m/>
    <s v="11d 23h 35m 4s"/>
    <n v="287.58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1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6d 2h 16m 42s"/>
    <n v="146.2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3"/>
    <d v="2026-08-11T11:05:49"/>
    <d v="2026-07-30T12:16:44"/>
    <d v="2026-08-06T17:16:12"/>
    <s v="7d 4h 59m 28s"/>
    <n v="172.99"/>
    <s v="Përfunduar"/>
    <d v="2026-08-06T17:16:12"/>
    <m/>
    <m/>
    <s v="5d 21h 42m 9s"/>
    <n v="141.69999999999999"/>
    <s v="Në proces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7d9d4689-a417-4ea3-6e66-08de915b8750"/>
    <s v="[]"/>
    <s v="[]"/>
  </r>
  <r>
    <s v="New Connection"/>
    <n v="5"/>
    <x v="1"/>
    <s v="Peja - Qendër"/>
    <m/>
    <n v="3397"/>
    <s v="Qazim Rexhep Zenelaj"/>
    <s v="Rr.Tahir Zemaj Lubeni-Pejë"/>
    <s v="1500932488"/>
    <s v="0"/>
    <s v="4/02"/>
    <x v="1"/>
    <d v="2026-08-12T12:54:21"/>
    <d v="2026-07-30T12:11:11"/>
    <d v="2026-08-12T12:54:21"/>
    <s v="13d 0h 43m 10s"/>
    <n v="312.72000000000003"/>
    <s v="Përfunduar"/>
    <d v="2026-08-12T12:54:21"/>
    <m/>
    <m/>
    <s v="2h 4m 1s"/>
    <n v="2.0699999999999998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c90e9596-f024-4090-37b4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3"/>
    <d v="2026-08-11T11:06:46"/>
    <d v="2026-07-30T11:49:07"/>
    <d v="2026-08-11T10:41:24"/>
    <s v="11d 22h 52m 17s"/>
    <n v="286.87"/>
    <s v="Përfunduar"/>
    <d v="2026-08-11T10:41:24"/>
    <m/>
    <m/>
    <s v="1d 4h 16m 57s"/>
    <n v="28.28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0"/>
    <s v="Kaçanik"/>
    <m/>
    <n v="3395"/>
    <s v="Fikrije Nazmi Burrniki"/>
    <s v="Dëshnorët e Lirisë"/>
    <s v="1011805155"/>
    <s v=""/>
    <s v="4/02"/>
    <x v="3"/>
    <d v="2026-08-11T16:24:42"/>
    <d v="2026-07-30T11:45:51"/>
    <d v="2026-08-06T16:15:30"/>
    <s v="7d 4h 29m 39s"/>
    <n v="172.49"/>
    <s v="Përfunduar"/>
    <d v="2026-08-06T16:15:30"/>
    <m/>
    <m/>
    <s v="5d 22h 42m 52s"/>
    <n v="142.71"/>
    <s v="Në proces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7d9d4689-a417-4ea3-6e66-08de915b8750"/>
    <s v="[]"/>
    <s v="[]"/>
  </r>
  <r>
    <s v="New Connection"/>
    <n v="4"/>
    <x v="3"/>
    <s v="Vushtrri"/>
    <s v="DMI-0"/>
    <n v="3394"/>
    <s v="Gazmend Hamiti"/>
    <s v="RR.Ana Lin, Vushtrri"/>
    <s v="1174255225"/>
    <s v=""/>
    <s v="7/02"/>
    <x v="1"/>
    <d v="2026-08-11T16:00:00"/>
    <d v="2026-07-30T11:35:13"/>
    <d v="2026-08-07T09:00:42"/>
    <s v="7d 21h 25m 28s"/>
    <n v="189.42"/>
    <s v="Përfunduar"/>
    <d v="2026-08-07T09:00:42"/>
    <m/>
    <m/>
    <s v="5d 5h 57m 40s"/>
    <n v="125.96"/>
    <s v="Në proces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2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3"/>
    <d v="2026-08-12T12:53:32"/>
    <d v="2026-07-30T11:20:44"/>
    <d v="2026-08-12T09:27:21"/>
    <s v="12d 22h 6m 37s"/>
    <n v="310.11"/>
    <s v="Përfunduar"/>
    <d v="2026-08-12T09:27:21"/>
    <m/>
    <m/>
    <s v="5h 31m 1s"/>
    <n v="5.52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6d 4h 21m 58s"/>
    <n v="148.3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3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3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3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3"/>
    <d v="2026-08-06T14:01:20"/>
    <d v="2026-07-30T11:00:33"/>
    <d v="2026-08-06T12:51:33"/>
    <s v="7d 1h 51m 0s"/>
    <n v="169.85"/>
    <s v="Përfunduar"/>
    <d v="2026-08-06T12:51:33"/>
    <m/>
    <m/>
    <s v="6d 2h 6m 48s"/>
    <n v="146.11000000000001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3"/>
    <s v="Vushtrri"/>
    <m/>
    <n v="3386"/>
    <s v="Liridon Aliu"/>
    <s v="Rr.Kadri Gerxhaliu, Vushtrri"/>
    <s v="1030495884"/>
    <s v="Nr.4"/>
    <s v="4/02"/>
    <x v="4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3"/>
    <d v="2026-08-12T09:32:23"/>
    <d v="2026-07-30T10:35:28"/>
    <d v="2026-08-04T11:46:49"/>
    <s v="5d 1h 11m 20s"/>
    <n v="121.19"/>
    <s v="Përfunduar"/>
    <d v="2026-08-04T11:46:49"/>
    <m/>
    <m/>
    <s v="8d 3h 11m 33s"/>
    <n v="195.19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7d9d4689-a417-4ea3-6e66-08de915b8750"/>
    <s v="[]"/>
    <s v="[]"/>
  </r>
  <r>
    <s v="New Connection"/>
    <n v="1"/>
    <x v="0"/>
    <s v="Lipjan"/>
    <m/>
    <n v="3384"/>
    <s v="Rifat Raif Zeqiri"/>
    <s v="Hallaç i Madh"/>
    <s v="2004226197"/>
    <s v=""/>
    <s v="4/02"/>
    <x v="0"/>
    <d v="2026-07-30T10:27:10"/>
    <d v="2026-07-30T10:27:10"/>
    <m/>
    <s v="13d 4h 31m 12s"/>
    <n v="316.52"/>
    <s v="Në proces"/>
    <m/>
    <m/>
    <m/>
    <m/>
    <m/>
    <m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0"/>
    <d v="2026-07-30T10:09:46"/>
    <d v="2026-07-30T10:09:46"/>
    <m/>
    <s v="13d 4h 48m 36s"/>
    <n v="316.81"/>
    <s v="Në proces"/>
    <m/>
    <m/>
    <m/>
    <m/>
    <m/>
    <m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1"/>
    <d v="2026-08-06T12:41:57"/>
    <d v="2026-07-30T09:49:43"/>
    <d v="2026-08-06T12:41:57"/>
    <s v="7d 2h 52m 13s"/>
    <n v="170.87"/>
    <s v="Përfunduar"/>
    <d v="2026-08-06T12:41:57"/>
    <m/>
    <m/>
    <s v="6d 2h 16m 25s"/>
    <n v="146.27000000000001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4"/>
    <s v="Rahovec"/>
    <m/>
    <n v="3381"/>
    <s v="Musaj  Feim Elshani"/>
    <s v="Fshati Nagavc"/>
    <s v="1003200058"/>
    <s v="7"/>
    <s v="4/02"/>
    <x v="3"/>
    <d v="2026-07-31T15:28:06"/>
    <d v="2026-07-30T09:48:53"/>
    <d v="2026-07-31T15:22:48"/>
    <s v="1d 5h 33m 54s"/>
    <n v="29.57"/>
    <s v="Përfunduar"/>
    <d v="2026-07-31T15:22:48"/>
    <m/>
    <m/>
    <s v="11d 23h 35m 33s"/>
    <n v="287.58999999999997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0"/>
    <s v="Lipjan"/>
    <m/>
    <n v="3380"/>
    <s v="Mevlide Dulla"/>
    <s v="Magurë"/>
    <s v="1010669126"/>
    <s v=""/>
    <s v="4/02"/>
    <x v="3"/>
    <d v="2026-08-07T08:43:04"/>
    <d v="2026-07-30T09:48:47"/>
    <d v="2026-08-06T16:35:03"/>
    <s v="7d 6h 46m 15s"/>
    <n v="174.77"/>
    <s v="Përfunduar"/>
    <d v="2026-08-06T16:35:03"/>
    <m/>
    <m/>
    <s v="5d 22h 23m 18s"/>
    <n v="142.38999999999999"/>
    <s v="Në proces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3"/>
    <d v="2026-08-07T08:46:29"/>
    <d v="2026-07-30T09:39:17"/>
    <d v="2026-08-06T16:34:31"/>
    <s v="7d 6h 55m 13s"/>
    <n v="174.92"/>
    <s v="Përfunduar"/>
    <d v="2026-08-06T16:34:31"/>
    <m/>
    <m/>
    <s v="5d 22h 23m 51s"/>
    <n v="142.4"/>
    <s v="Në proces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6d 2h 16m 3s"/>
    <n v="146.27000000000001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4"/>
    <s v="Malishevë"/>
    <m/>
    <n v="3376"/>
    <s v="Fekret Fazli Mazreku"/>
    <s v="Fshati Guriq Rruga Rinia"/>
    <s v="1016082372"/>
    <s v=""/>
    <s v="4/02"/>
    <x v="3"/>
    <d v="2026-07-30T11:24:18"/>
    <d v="2026-07-30T08:55:22"/>
    <d v="2026-07-30T09:51:58"/>
    <s v="0h 56m 36s"/>
    <n v="0.94"/>
    <s v="Përfunduar"/>
    <d v="2026-07-30T09:51:58"/>
    <m/>
    <m/>
    <s v="13d 5h 6m 24s"/>
    <n v="317.11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3"/>
    <s v="Vushtrri"/>
    <m/>
    <n v="3375"/>
    <s v="Lulzim Hyseni"/>
    <s v="Rr.Ekrem Isufi, Vushtrri"/>
    <s v="1232011226"/>
    <s v=""/>
    <s v="4/02"/>
    <x v="3"/>
    <d v="2026-08-11T08:33:53"/>
    <d v="2026-07-30T08:55:04"/>
    <d v="2026-08-07T09:15:07"/>
    <s v="8d 0h 20m 2s"/>
    <n v="192.33"/>
    <s v="Përfunduar"/>
    <d v="2026-08-07T09:15:07"/>
    <m/>
    <m/>
    <s v="5d 5h 43m 15s"/>
    <n v="125.72"/>
    <s v="Në proces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3"/>
    <d v="2026-08-12T08:59:41"/>
    <d v="2026-07-30T08:49:07"/>
    <d v="2026-08-11T10:32:19"/>
    <s v="12d 1h 43m 12s"/>
    <n v="289.72000000000003"/>
    <s v="Përfunduar"/>
    <d v="2026-08-11T10:32:19"/>
    <m/>
    <m/>
    <s v="1d 4h 26m 2s"/>
    <n v="28.43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3"/>
    <s v="Vushtrri"/>
    <m/>
    <n v="3373"/>
    <s v="Nazmi Muslija"/>
    <s v="Sfaraqak, Vuyshtrri"/>
    <s v="1007143466"/>
    <s v=""/>
    <s v="4/02"/>
    <x v="1"/>
    <d v="2026-08-07T08:53:27"/>
    <d v="2026-07-30T08:41:38"/>
    <d v="2026-08-07T08:53:27"/>
    <s v="8d 0h 11m 49s"/>
    <n v="192.2"/>
    <s v="Përfunduar"/>
    <d v="2026-08-07T08:53:27"/>
    <m/>
    <m/>
    <s v="5d 6h 4m 55s"/>
    <n v="126.08"/>
    <s v="Në proces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5d 23h 3m 9s"/>
    <n v="143.05000000000001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6d 2h 15m 40s"/>
    <n v="146.26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1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3"/>
    <d v="2026-08-08T17:10:54"/>
    <d v="2026-07-29T16:11:06"/>
    <d v="2026-08-06T15:13:31"/>
    <s v="7d 23h 2m 24s"/>
    <n v="191.04"/>
    <s v="Përfunduar"/>
    <d v="2026-08-06T15:13:31"/>
    <m/>
    <m/>
    <s v="5d 23h 44m 50s"/>
    <n v="143.7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9d 1h 13m 50s"/>
    <n v="217.2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8d 4h 51m 24s"/>
    <n v="196.86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1"/>
    <s v="Deçan"/>
    <m/>
    <n v="3365"/>
    <s v="Berat Metë Tolaj"/>
    <s v="Edmond Hoxha"/>
    <s v="1009788448"/>
    <s v=""/>
    <s v="7/02"/>
    <x v="4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5d 23h 11m 46s"/>
    <n v="143.19999999999999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5d 23h 45m 16s"/>
    <n v="143.7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3"/>
    <d v="2026-08-12T13:50:14"/>
    <d v="2026-07-29T15:40:04"/>
    <d v="2026-08-11T10:18:44"/>
    <s v="12d 18h 38m 39s"/>
    <n v="306.64"/>
    <s v="Përfunduar"/>
    <d v="2026-08-11T10:18:44"/>
    <m/>
    <m/>
    <s v="1d 4h 39m 37s"/>
    <n v="28.66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0"/>
    <s v="Kaçanik"/>
    <s v="DFE-0"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4d 23h 27m 10s"/>
    <n v="119.45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1"/>
    <d v="2026-08-06T15:47:10"/>
    <d v="2026-07-29T15:31:08"/>
    <d v="2026-08-06T15:47:10"/>
    <s v="8d 0h 16m 1s"/>
    <n v="192.27"/>
    <s v="Përfunduar"/>
    <d v="2026-08-06T15:47:10"/>
    <m/>
    <m/>
    <s v="5d 23h 11m 12s"/>
    <n v="143.1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1"/>
    <s v="Deçan"/>
    <m/>
    <n v="3358"/>
    <s v="Shaha Miftar Zejnaj"/>
    <s v="Irzniq-Rr:Haxhi Ahmet Zejnaj"/>
    <s v="1500328009"/>
    <s v="14"/>
    <s v="4/02"/>
    <x v="1"/>
    <d v="2026-08-12T12:00:00"/>
    <d v="2026-07-29T15:30:43"/>
    <d v="2026-07-31T15:34:36"/>
    <s v="2d 0h 3m 52s"/>
    <n v="48.06"/>
    <s v="Përfunduar"/>
    <d v="2026-07-31T15:34:36"/>
    <m/>
    <m/>
    <s v="11d 23h 23m 46s"/>
    <n v="287.39999999999998"/>
    <s v="Në proces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c90e9596-f024-4090-37b4-08de88d10ac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3d 23h 33m 25s"/>
    <n v="335.56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1"/>
    <d v="2026-08-05T09:31:21"/>
    <d v="2026-07-29T15:24:29"/>
    <d v="2026-08-05T09:31:21"/>
    <s v="6d 18h 6m 52s"/>
    <n v="162.11000000000001"/>
    <s v="Përfunduar"/>
    <d v="2026-08-05T09:31:21"/>
    <m/>
    <m/>
    <s v="7d 5h 27m 1s"/>
    <n v="173.45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3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0"/>
    <d v="2026-07-29T15:09:35"/>
    <d v="2026-07-29T15:09:35"/>
    <m/>
    <s v="13d 23h 48m 46s"/>
    <n v="335.81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2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1"/>
    <s v="Peja - Qendër"/>
    <m/>
    <n v="3352"/>
    <s v="Gjula Beqir Bicaj"/>
    <s v="Rr.Zekë Berdynaj Vitomiricë-Pejë"/>
    <s v="1251018959"/>
    <s v="0"/>
    <s v="4/02"/>
    <x v="3"/>
    <d v="2026-08-12T08:37:58"/>
    <d v="2026-07-29T15:01:09"/>
    <d v="2026-08-11T10:22:04"/>
    <s v="12d 19h 20m 55s"/>
    <n v="307.35000000000002"/>
    <s v="Përfunduar"/>
    <d v="2026-08-11T10:22:04"/>
    <m/>
    <m/>
    <s v="1d 4h 37m 56s"/>
    <n v="28.63"/>
    <s v="Në proces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7d9d4689-a417-4ea3-6e66-08de915b8750"/>
    <s v="[]"/>
    <s v="[]"/>
  </r>
  <r>
    <s v="New Connection"/>
    <n v="1"/>
    <x v="0"/>
    <s v="Ferizaj - Qendër"/>
    <s v="DFE-0"/>
    <n v="3351"/>
    <s v="Albion Ali  Rexhepi"/>
    <s v="Sojevë "/>
    <s v="1241182904"/>
    <s v=""/>
    <s v="4/02"/>
    <x v="3"/>
    <d v="2026-08-11T09:09:43"/>
    <d v="2026-07-29T14:54:29"/>
    <d v="2026-08-06T12:55:00"/>
    <s v="7d 22h 0m 31s"/>
    <n v="190.01"/>
    <s v="Përfunduar"/>
    <d v="2026-08-06T12:55:00"/>
    <m/>
    <m/>
    <s v="6d 2h 3m 22s"/>
    <n v="146.06"/>
    <s v="Në proces"/>
    <m/>
    <m/>
    <m/>
    <m/>
    <m/>
    <m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3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3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m/>
    <n v="3348"/>
    <s v="Sadat  Ramadan Rysha"/>
    <s v="Varosh"/>
    <s v="1172961718"/>
    <s v=""/>
    <s v="4/02"/>
    <x v="4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3"/>
    <d v="2026-08-12T13:50:50"/>
    <d v="2026-07-29T14:34:02"/>
    <d v="2026-08-12T09:12:45"/>
    <s v="13d 18h 38m 43s"/>
    <n v="330.65"/>
    <s v="Përfunduar"/>
    <d v="2026-08-12T09:12:45"/>
    <m/>
    <m/>
    <s v="5h 45m 37s"/>
    <n v="5.76"/>
    <s v="Në proces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7d9d4689-a417-4ea3-6e66-08de915b875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4d 0h 27m 2s"/>
    <n v="336.45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3"/>
    <s v="Skenderaj"/>
    <s v="DMI-0"/>
    <n v="3343"/>
    <s v="Valdrin Lutfi Ibishi"/>
    <s v="Vajnik-Turian-Skenderaj"/>
    <s v="1230933207"/>
    <s v="3"/>
    <s v="4/02"/>
    <x v="4"/>
    <d v="2026-08-12T14:00:01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ec90e595-bfc1-4941-37b7-08de88d10ac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1"/>
    <s v="Istog"/>
    <m/>
    <n v="3341"/>
    <s v="Ramo Isa Avdijaj"/>
    <s v="Istog, Dubravë"/>
    <s v="7605098594"/>
    <s v=""/>
    <s v="4/02"/>
    <x v="4"/>
    <d v="2026-08-11T15:00:00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ec90e595-bfc1-4941-37b7-08de88d10ac0"/>
    <s v="[]"/>
    <s v="[]"/>
  </r>
  <r>
    <s v="New Connection"/>
    <n v="5"/>
    <x v="1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1"/>
    <s v="Deçan"/>
    <m/>
    <n v="3339"/>
    <s v="Dashurije Ramadan Vishaj"/>
    <s v="Ratishë e Epërme-Rr:Dëshmoreve"/>
    <s v="1009288160"/>
    <s v=""/>
    <s v="4/02"/>
    <x v="3"/>
    <d v="2026-08-05T16:25:11"/>
    <d v="2026-07-29T13:44:28"/>
    <d v="2026-08-05T16:08:37"/>
    <s v="7d 2h 24m 9s"/>
    <n v="170.4"/>
    <s v="Përfunduar"/>
    <d v="2026-08-05T16:08:37"/>
    <m/>
    <m/>
    <s v="6d 22h 49m 45s"/>
    <n v="166.83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1"/>
    <s v="Peja - Qendër"/>
    <m/>
    <n v="3338"/>
    <s v="Dzevdet Ahmet Canovic"/>
    <s v="Hysen Hyka-Vitomericë III-Pejë"/>
    <s v="1176417915"/>
    <s v=""/>
    <s v="4/02"/>
    <x v="1"/>
    <d v="2026-08-11T10:18:31"/>
    <d v="2026-07-29T13:37:19"/>
    <d v="2026-08-11T10:18:31"/>
    <s v="12d 20h 41m 11s"/>
    <n v="308.69"/>
    <s v="Përfunduar"/>
    <d v="2026-08-11T10:18:31"/>
    <m/>
    <m/>
    <s v="1d 4h 39m 51s"/>
    <n v="28.66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c90e9596-f024-4090-37b4-08de88d10ac0"/>
    <s v="[]"/>
    <s v="[]"/>
  </r>
  <r>
    <s v="New Connection"/>
    <n v="5"/>
    <x v="1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0"/>
    <d v="2026-08-03T09:56:58"/>
    <d v="2026-08-03T09:56:58"/>
    <m/>
    <s v="9d 5h 1m 23s"/>
    <n v="221.02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9d 1h 6m 48s"/>
    <n v="217.11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4d 1h 34m 40s"/>
    <n v="337.58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3"/>
    <d v="2026-08-11T11:08:04"/>
    <d v="2026-07-29T13:15:17"/>
    <d v="2026-08-10T16:16:51"/>
    <s v="12d 3h 1m 34s"/>
    <n v="291.02999999999997"/>
    <s v="Përfunduar"/>
    <d v="2026-08-10T16:16:51"/>
    <m/>
    <m/>
    <s v="1d 22h 41m 31s"/>
    <n v="46.69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11d 21h 33m 42s"/>
    <n v="285.56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7"/>
    <d v="2026-08-03T11:55:52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3"/>
    <d v="2026-08-06T09:03:22"/>
    <d v="2026-07-29T12:24:42"/>
    <d v="2026-08-06T08:57:29"/>
    <s v="7d 20h 32m 47s"/>
    <n v="188.55"/>
    <s v="Përfunduar"/>
    <d v="2026-08-06T08:57:29"/>
    <m/>
    <m/>
    <s v="6d 6h 0m 53s"/>
    <n v="150.01"/>
    <s v="Në proces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4d 2h 55m 8s"/>
    <n v="98.9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d v="2026-07-29T12:11:28"/>
    <d v="2026-07-29T12:11:28"/>
    <m/>
    <s v="14d 2h 46m 54s"/>
    <n v="338.78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3"/>
    <d v="2026-08-05T15:38:33"/>
    <d v="2026-07-29T12:07:06"/>
    <d v="2026-08-05T15:00:45"/>
    <s v="7d 2h 53m 38s"/>
    <n v="170.89"/>
    <s v="Përfunduar"/>
    <d v="2026-08-05T15:00:45"/>
    <m/>
    <m/>
    <s v="6d 23h 57m 37s"/>
    <n v="167.96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m/>
    <n v="3324"/>
    <s v="Avni  Nuradin  Shala"/>
    <s v="Verbovc,Rr,Marteret Shala dhe Prokshi"/>
    <s v="1010434226"/>
    <s v="Nr.64"/>
    <s v="4/02"/>
    <x v="4"/>
    <d v="2026-08-06T13:00:01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2"/>
    <s v="Obiliq"/>
    <m/>
    <n v="3323"/>
    <s v="Besart Regjep Stublla"/>
    <s v="UÇK-Milloshev"/>
    <s v="1232885331"/>
    <s v=" "/>
    <s v="4/02"/>
    <x v="4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4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3"/>
    <d v="2026-08-05T15:41:03"/>
    <d v="2026-07-29T11:42:02"/>
    <d v="2026-08-05T14:58:12"/>
    <s v="7d 3h 16m 9s"/>
    <n v="171.27"/>
    <s v="Përfunduar"/>
    <d v="2026-08-05T14:58:12"/>
    <m/>
    <m/>
    <s v="7d 0h 0m 10s"/>
    <n v="168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3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s v="DGL-0"/>
    <n v="3319"/>
    <s v="Gazmend Nue  Idrizi"/>
    <s v="Kabash"/>
    <s v="1000499443"/>
    <s v=""/>
    <s v="4/02"/>
    <x v="5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1d 0h 58m 21s"/>
    <n v="264.97000000000003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3"/>
    <d v="2026-08-12T13:51:35"/>
    <d v="2026-07-29T11:22:51"/>
    <d v="2026-08-12T09:30:41"/>
    <s v="13d 22h 7m 49s"/>
    <n v="334.13"/>
    <s v="Përfunduar"/>
    <d v="2026-08-12T09:30:41"/>
    <m/>
    <m/>
    <s v="5h 27m 41s"/>
    <n v="5.46"/>
    <s v="Në proces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7d9d4689-a417-4ea3-6e66-08de915b8750"/>
    <s v="[]"/>
    <s v="[]"/>
  </r>
  <r>
    <s v="New Connection"/>
    <n v="3"/>
    <x v="5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3"/>
    <d v="2026-07-31T15:28:15"/>
    <d v="2026-07-29T11:17:11"/>
    <d v="2026-07-31T15:23:50"/>
    <s v="2d 4h 6m 38s"/>
    <n v="52.11"/>
    <s v="Përfunduar"/>
    <d v="2026-07-31T15:23:50"/>
    <m/>
    <m/>
    <s v="11d 23h 34m 32s"/>
    <n v="287.58"/>
    <s v="Në proces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6d 2h 15m 2s"/>
    <n v="146.2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4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1"/>
    <s v="Klina"/>
    <s v="DPE-0"/>
    <n v="3313"/>
    <s v="Ekrem Aziz Abazaj"/>
    <s v="Rr.Adem Berisha Dresnik-Kline"/>
    <s v="L32V4PPRY"/>
    <s v="0"/>
    <s v="4/02"/>
    <x v="1"/>
    <d v="2026-08-11T16:00:00"/>
    <d v="2026-07-29T10:58:45"/>
    <d v="2026-08-07T12:57:24"/>
    <s v="9d 1h 58m 39s"/>
    <n v="217.98"/>
    <s v="Përfunduar"/>
    <d v="2026-08-07T12:57:24"/>
    <m/>
    <m/>
    <s v="5d 2h 0m 57s"/>
    <n v="122.02"/>
    <s v="Në proces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c90e9596-f024-4090-37b4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5d 23h 16m 43s"/>
    <n v="143.2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4"/>
    <s v="Rahovec"/>
    <m/>
    <n v="3311"/>
    <s v="Tair Idriz Spahiu"/>
    <s v="Fshati Opterushë "/>
    <s v="1016057513"/>
    <s v=""/>
    <s v="4/02"/>
    <x v="3"/>
    <d v="2026-07-31T15:28:22"/>
    <d v="2026-07-29T10:47:48"/>
    <d v="2026-07-31T15:21:37"/>
    <s v="2d 4h 33m 48s"/>
    <n v="52.56"/>
    <s v="Përfunduar"/>
    <d v="2026-07-31T15:21:37"/>
    <m/>
    <m/>
    <s v="11d 23h 36m 45s"/>
    <n v="287.61"/>
    <s v="Në proces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4d 4h 14m 49s"/>
    <n v="340.2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1"/>
    <s v="Peja - Qendër"/>
    <m/>
    <n v="3309"/>
    <s v="Kushtrim Sylë Dreshaj"/>
    <s v="Smail Quku-Nabërgjan-Pejë"/>
    <s v="1242869954"/>
    <s v="34"/>
    <s v="7/02"/>
    <x v="1"/>
    <d v="2026-08-12T12:47:48"/>
    <d v="2026-07-29T10:41:50"/>
    <d v="2026-08-12T12:47:48"/>
    <s v="14d 2h 5m 57s"/>
    <n v="338.1"/>
    <s v="Përfunduar"/>
    <d v="2026-08-12T12:47:48"/>
    <m/>
    <m/>
    <s v="2h 10m 33s"/>
    <n v="2.1800000000000002"/>
    <s v="Në proces"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c90e9596-f024-4090-37b4-08de88d10ac0"/>
    <s v="[]"/>
    <s v="[]"/>
  </r>
  <r>
    <s v="New Connection"/>
    <n v="2"/>
    <x v="4"/>
    <s v="Rahovec"/>
    <m/>
    <n v="3308"/>
    <s v="Valon Hysen  Canziba"/>
    <s v="Rruga Sadedin Hajda"/>
    <s v="1170104095"/>
    <s v="N/A"/>
    <s v="4/02"/>
    <x v="3"/>
    <d v="2026-08-05T11:14:16"/>
    <d v="2026-07-29T10:38:36"/>
    <d v="2026-08-04T09:55:23"/>
    <s v="5d 23h 16m 46s"/>
    <n v="143.28"/>
    <s v="Përfunduar"/>
    <d v="2026-08-04T09:55:23"/>
    <m/>
    <m/>
    <s v="8d 5h 2m 59s"/>
    <n v="197.05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1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1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m/>
    <n v="3304"/>
    <s v="Bekim Ibrahim Lubishtani"/>
    <s v="Gursel e Bajram Sylejmani"/>
    <s v="1030665569"/>
    <s v=""/>
    <s v="4/02"/>
    <x v="3"/>
    <d v="2026-08-06T14:16:58"/>
    <d v="2026-07-29T10:23:13"/>
    <d v="2026-08-06T12:54:37"/>
    <s v="8d 2h 31m 24s"/>
    <n v="194.52"/>
    <s v="Përfunduar"/>
    <d v="2026-08-06T12:54:37"/>
    <m/>
    <m/>
    <s v="6d 2h 3m 45s"/>
    <n v="146.06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1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5d 23h 16m 33s"/>
    <n v="143.2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m/>
    <n v="3301"/>
    <s v="Blerinë Musa Lakna"/>
    <s v="Dardania e Lashtë"/>
    <s v="1232856714"/>
    <s v=""/>
    <s v="4/02"/>
    <x v="1"/>
    <d v="2026-08-06T15:41:59"/>
    <d v="2026-07-29T10:05:28"/>
    <d v="2026-08-06T15:41:59"/>
    <s v="8d 5h 36m 30s"/>
    <n v="197.61"/>
    <s v="Përfunduar"/>
    <d v="2026-08-06T15:41:59"/>
    <m/>
    <m/>
    <s v="5d 23h 16m 23s"/>
    <n v="143.27000000000001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0"/>
    <d v="2026-07-29T10:01:25"/>
    <d v="2026-07-29T10:01:25"/>
    <m/>
    <s v="14d 4h 56m 57s"/>
    <n v="340.95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1"/>
    <s v="Deçan"/>
    <s v="DPE-0"/>
    <n v="3299"/>
    <s v="Avni Rrustem Vokshi"/>
    <s v="Drenoc-Rr:Sadik Vokshi"/>
    <s v="L19LNYTZF"/>
    <s v="1"/>
    <s v="4/02"/>
    <x v="1"/>
    <d v="2026-08-12T13:00:00"/>
    <d v="2026-07-29T09:58:43"/>
    <d v="2026-07-30T15:47:28"/>
    <s v="1d 5h 48m 44s"/>
    <n v="29.81"/>
    <s v="Përfunduar"/>
    <d v="2026-07-30T15:47:28"/>
    <m/>
    <m/>
    <s v="12d 23h 10m 54s"/>
    <n v="311.18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8d 2h 14m 58s"/>
    <n v="194.2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1"/>
    <s v="Istog"/>
    <s v="DPE-0"/>
    <n v="3295"/>
    <s v="Halil Demë Mushakaj"/>
    <s v="Istog, Trubuhovc, Rr.&quot;Rexhep Mushakaj&quot;"/>
    <s v="1007151094"/>
    <s v="24"/>
    <s v="4/02"/>
    <x v="1"/>
    <d v="2026-08-11T16:00:00"/>
    <d v="2026-07-29T09:52:30"/>
    <d v="2026-07-31T10:21:29"/>
    <s v="2d 0h 28m 59s"/>
    <n v="48.48"/>
    <s v="Përfunduar"/>
    <d v="2026-07-31T10:21:29"/>
    <m/>
    <m/>
    <s v="12d 4h 36m 52s"/>
    <n v="292.61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2"/>
    <s v="Podujevë"/>
    <m/>
    <n v="3294"/>
    <s v="Bujar  Hyseni"/>
    <s v="Fsh.Surkish Rr.Ilir Maloku"/>
    <s v="1175774137"/>
    <s v="N/A"/>
    <s v="4/02"/>
    <x v="3"/>
    <d v="2026-08-06T12:18:08"/>
    <d v="2026-07-29T09:50:49"/>
    <d v="2026-08-06T10:17:17"/>
    <s v="8d 0h 26m 28s"/>
    <n v="192.44"/>
    <s v="Përfunduar"/>
    <d v="2026-08-06T10:17:17"/>
    <m/>
    <m/>
    <s v="6d 4h 41m 4s"/>
    <n v="148.68"/>
    <s v="Në proces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s v="DGL-0"/>
    <n v="3292"/>
    <s v="Ardita  Jetish Qazimi"/>
    <s v="Fshati Cërnicë"/>
    <s v="1243282086"/>
    <s v="204"/>
    <s v="4/02"/>
    <x v="5"/>
    <d v="2026-08-12T12:38:07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m/>
    <m/>
    <s v="2h 20m 15s"/>
    <n v="2.34"/>
    <s v="Në proces"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fecaf7e5-4c97-4b38-37b6-08de88d10ac0"/>
    <s v="[]"/>
    <s v="[]"/>
  </r>
  <r>
    <s v="New Connection"/>
    <n v="5"/>
    <x v="1"/>
    <s v="Istog"/>
    <s v="DPE-0"/>
    <n v="3291"/>
    <s v="Kastriot Fetah Hajdaraj"/>
    <s v="Istog, Dobrushë, Rr.&quot;Hajrush Demaj&quot;"/>
    <s v="1003467666"/>
    <s v=""/>
    <s v="4/02"/>
    <x v="5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1d 3h 58m 21s"/>
    <n v="27.97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3"/>
    <d v="2026-08-12T13:52:08"/>
    <d v="2026-07-29T09:30:01"/>
    <d v="2026-08-12T09:18:34"/>
    <s v="13d 23h 48m 33s"/>
    <n v="335.81"/>
    <s v="Përfunduar"/>
    <d v="2026-08-12T09:18:34"/>
    <m/>
    <m/>
    <s v="5h 39m 47s"/>
    <n v="5.66"/>
    <s v="Në proces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7d9d4689-a417-4ea3-6e66-08de915b8750"/>
    <s v="[]"/>
    <s v="[]"/>
  </r>
  <r>
    <s v="New Connection"/>
    <n v="5"/>
    <x v="1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m/>
    <n v="3288"/>
    <s v="Egzon Fatmir Veliu "/>
    <s v="Dëshmorët e Kombit "/>
    <s v="1233313218"/>
    <s v=""/>
    <s v="4/02"/>
    <x v="4"/>
    <d v="2026-08-12T14:00:01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ec90e595-bfc1-4941-37b7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7d 5h 16m 0s"/>
    <n v="173.2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3"/>
    <s v="Vushtrri"/>
    <s v="DMI-0"/>
    <n v="3286"/>
    <s v="Zeqir  Meholli"/>
    <s v="Shtitarice, Vushtrri"/>
    <s v="1021560550"/>
    <s v=""/>
    <s v="4/02"/>
    <x v="1"/>
    <d v="2026-08-07T10:00:00"/>
    <d v="2026-07-29T09:08:16"/>
    <d v="2026-08-07T09:16:42"/>
    <s v="9d 0h 8m 26s"/>
    <n v="216.14"/>
    <s v="Përfunduar"/>
    <d v="2026-08-07T09:16:42"/>
    <m/>
    <m/>
    <s v="5d 5h 41m 40s"/>
    <n v="125.69"/>
    <s v="Në proces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0"/>
    <d v="2026-07-29T09:06:32"/>
    <d v="2026-07-29T09:06:32"/>
    <m/>
    <s v="14d 5h 51m 49s"/>
    <n v="341.86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1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5d 23h 16m 10s"/>
    <n v="143.27000000000001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3"/>
    <d v="2026-08-11T11:08:29"/>
    <d v="2026-07-29T08:59:04"/>
    <d v="2026-08-06T17:17:40"/>
    <s v="8d 8h 18m 36s"/>
    <n v="200.31"/>
    <s v="Përfunduar"/>
    <d v="2026-08-06T17:17:40"/>
    <m/>
    <m/>
    <s v="5d 21h 40m 41s"/>
    <n v="141.68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5"/>
    <s v="Viti"/>
    <m/>
    <n v="3281"/>
    <s v="Alban  Hazir  Haziri"/>
    <s v="Radivojc"/>
    <s v="1500349316"/>
    <s v=""/>
    <s v="4/02"/>
    <x v="1"/>
    <d v="2026-07-30T08:44:38"/>
    <d v="2026-07-29T08:57:14"/>
    <d v="2026-07-30T08:44:38"/>
    <s v="23h 47m 24s"/>
    <n v="23.79"/>
    <s v="Përfunduar"/>
    <d v="2026-07-30T08:44:38"/>
    <m/>
    <m/>
    <s v="13d 6h 13m 43s"/>
    <n v="318.23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4"/>
    <s v="Gjakova - Qendër"/>
    <m/>
    <n v="3280"/>
    <s v="Pashk  Pjeter Kolaj"/>
    <s v="Fshati Trakaniq , Rruga 27 Gushti"/>
    <s v="1174282087"/>
    <s v=""/>
    <s v="4/02"/>
    <x v="4"/>
    <d v="2026-08-12T12:00:00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ec90e595-bfc1-4941-37b7-08de88d10ac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5d 23h 48m 8s"/>
    <n v="143.80000000000001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4d 5h 59m 2s"/>
    <n v="341.98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3"/>
    <s v="Mitrovicë - Qendër"/>
    <m/>
    <n v="3275"/>
    <s v="Hamit Xhylazim Zeneli"/>
    <s v="Rr.3 Deshmoret - Fshati Mazhiq"/>
    <s v="1254613874"/>
    <s v=""/>
    <s v="4/02"/>
    <x v="3"/>
    <d v="2026-08-05T08:43:33"/>
    <d v="2026-07-28T16:04:37"/>
    <d v="2026-07-29T16:29:57"/>
    <s v="1d 0h 25m 19s"/>
    <n v="24.42"/>
    <s v="Përfunduar"/>
    <d v="2026-07-29T16:29:57"/>
    <m/>
    <m/>
    <s v="13d 22h 28m 25s"/>
    <n v="334.47"/>
    <s v="Në proces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0"/>
    <s v="Lipjan"/>
    <m/>
    <n v="3274"/>
    <s v="Isak Bajram  Ziju"/>
    <s v="Hallaq i Vogël"/>
    <s v="1232217592"/>
    <s v=""/>
    <s v="4/02"/>
    <x v="0"/>
    <d v="2026-07-28T15:56:21"/>
    <d v="2026-07-28T15:56:21"/>
    <m/>
    <s v="14d 23h 2m 1s"/>
    <n v="359.03"/>
    <s v="Në proces"/>
    <m/>
    <m/>
    <m/>
    <m/>
    <m/>
    <m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3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3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3"/>
    <d v="2026-08-11T14:53:24"/>
    <d v="2026-07-28T15:51:43"/>
    <d v="2026-08-03T15:42:42"/>
    <s v="5d 23h 50m 59s"/>
    <n v="143.85"/>
    <s v="Përfunduar"/>
    <d v="2026-08-03T15:42:42"/>
    <m/>
    <m/>
    <s v="8d 23h 15m 39s"/>
    <n v="215.26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s v="DPR-0"/>
    <n v="3269"/>
    <s v="Visar  Sylejmani"/>
    <s v="Rr.Army Village, Çagllavicë"/>
    <s v="1001195685"/>
    <s v=""/>
    <s v="4/02"/>
    <x v="3"/>
    <d v="2026-08-07T10:00:43"/>
    <d v="2026-07-28T15:37:12"/>
    <d v="2026-08-04T09:28:47"/>
    <s v="6d 17h 51m 35s"/>
    <n v="161.86000000000001"/>
    <s v="Përfunduar"/>
    <d v="2026-08-04T09:28:47"/>
    <m/>
    <m/>
    <s v="8d 5h 29m 34s"/>
    <n v="197.49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4d 23h 30m 11s"/>
    <n v="359.5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4"/>
    <s v="Gjakova - Qendër"/>
    <m/>
    <n v="3267"/>
    <s v="Ndriqimi i Përbashkët - Lulzim  Mulliqi"/>
    <s v="Rruga Faik Konica"/>
    <s v="1018240102"/>
    <s v=""/>
    <s v="4/02"/>
    <x v="3"/>
    <d v="2026-08-05T11:14:47"/>
    <d v="2026-07-28T15:22:19"/>
    <d v="2026-08-03T16:20:52"/>
    <s v="6d 0h 58m 33s"/>
    <n v="144.97999999999999"/>
    <s v="Përfunduar"/>
    <d v="2026-08-03T16:20:52"/>
    <m/>
    <m/>
    <s v="8d 22h 37m 29s"/>
    <n v="214.62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3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1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3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3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3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1d 3h 49m 59s"/>
    <n v="27.83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3"/>
    <s v="Mitrovicë - Qendër"/>
    <m/>
    <n v="3259"/>
    <s v="Nehat Abdyl Peci"/>
    <s v="Fshati Zhazhe Mitrovice"/>
    <s v="1007259928"/>
    <s v=""/>
    <s v="4/02"/>
    <x v="3"/>
    <d v="2026-08-10T09:06:26"/>
    <d v="2026-07-28T14:49:00"/>
    <d v="2026-07-29T16:29:00"/>
    <s v="1d 1h 40m 0s"/>
    <n v="25.67"/>
    <s v="Përfunduar"/>
    <d v="2026-07-29T16:29:00"/>
    <m/>
    <m/>
    <s v="13d 22h 29m 22s"/>
    <n v="334.49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5d 23h 15m 56s"/>
    <n v="143.27000000000001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14d 3h 10m 29s"/>
    <n v="339.17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3"/>
    <d v="2026-08-11T16:25:06"/>
    <d v="2026-07-28T14:30:40"/>
    <d v="2026-07-29T11:01:09"/>
    <s v="20h 30m 29s"/>
    <n v="20.51"/>
    <s v="Përfunduar"/>
    <d v="2026-07-29T11:01:09"/>
    <m/>
    <m/>
    <s v="14d 3h 57m 12s"/>
    <n v="339.95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m/>
    <n v="3255"/>
    <s v="Astrit Hajdini"/>
    <s v="Rufc i Vjetër"/>
    <s v="1235106414"/>
    <s v=""/>
    <s v="7/02"/>
    <x v="0"/>
    <d v="2026-07-28T14:30:37"/>
    <d v="2026-07-28T14:30:37"/>
    <m/>
    <s v="15d 0h 27m 45s"/>
    <n v="360.46"/>
    <s v="Në proces"/>
    <m/>
    <m/>
    <m/>
    <m/>
    <m/>
    <m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1"/>
    <d v="2026-07-31T17:21:26"/>
    <d v="2026-07-28T14:25:11"/>
    <d v="2026-07-31T17:21:26"/>
    <s v="3d 2h 56m 15s"/>
    <n v="74.94"/>
    <s v="Përfunduar"/>
    <d v="2026-07-31T17:21:26"/>
    <m/>
    <m/>
    <s v="11d 21h 36m 55s"/>
    <n v="285.62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4"/>
    <s v="Gjakova - Qendër"/>
    <s v="DGJ-0"/>
    <n v="3253"/>
    <s v="Selim  Rrusta "/>
    <s v="Fshati Dobrosh "/>
    <s v="2500635307"/>
    <s v=""/>
    <s v="4/02"/>
    <x v="4"/>
    <d v="2026-08-12T14:00:01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ec90e595-bfc1-4941-37b7-08de88d10ac0"/>
    <s v="[]"/>
    <s v="[]"/>
  </r>
  <r>
    <s v="New Connection"/>
    <n v="2"/>
    <x v="4"/>
    <s v="Gjakova - Qendër"/>
    <s v="DGJ-0"/>
    <n v="3252"/>
    <s v="Selim  Rrusta "/>
    <s v="Fshati Dobrosh "/>
    <s v="2500635307"/>
    <s v=""/>
    <s v="4/02"/>
    <x v="5"/>
    <d v="2026-08-12T14:00:0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m/>
    <m/>
    <s v="0h 58m 21s"/>
    <n v="0.97"/>
    <s v="Në proces"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fecaf7e5-4c97-4b38-37b6-08de88d10ac0"/>
    <s v="[]"/>
    <s v="[]"/>
  </r>
  <r>
    <s v="New Connection"/>
    <n v="4"/>
    <x v="3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3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3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m/>
    <n v="3248"/>
    <s v="Hyzer  Avdyl Selimi"/>
    <s v="E Trepqës"/>
    <s v="1003252783"/>
    <s v=""/>
    <s v="4/02"/>
    <x v="4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3"/>
    <d v="2026-08-11T08:34:15"/>
    <d v="2026-07-28T14:08:36"/>
    <d v="2026-08-07T16:44:03"/>
    <s v="10d 2h 35m 27s"/>
    <n v="242.59"/>
    <s v="Përfunduar"/>
    <d v="2026-08-07T16:44:03"/>
    <m/>
    <m/>
    <s v="4d 22h 14m 18s"/>
    <n v="118.24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3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s v="DGL-0"/>
    <n v="3245"/>
    <s v="Visar  Xhemail  Mustafa"/>
    <s v="Lubishtë"/>
    <s v="1230160577"/>
    <s v=""/>
    <s v="4/02"/>
    <x v="1"/>
    <d v="2026-08-11T12:00:01"/>
    <d v="2026-07-28T14:03:16"/>
    <d v="2026-08-03T13:03:45"/>
    <s v="5d 23h 0m 29s"/>
    <n v="143.01"/>
    <s v="Përfunduar"/>
    <d v="2026-08-03T13:03:45"/>
    <m/>
    <m/>
    <s v="9d 1h 54m 37s"/>
    <n v="217.91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1"/>
    <d v="2026-07-30T14:39:57"/>
    <d v="2026-07-28T13:57:16"/>
    <d v="2026-07-30T14:39:57"/>
    <s v="2d 0h 42m 41s"/>
    <n v="48.71"/>
    <s v="Përfunduar"/>
    <d v="2026-07-30T14:39:57"/>
    <m/>
    <m/>
    <s v="13d 0h 18m 24s"/>
    <n v="312.31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3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5h 20m 9s"/>
    <n v="5.3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s v="DPR-0"/>
    <n v="3240"/>
    <s v="Gani Ekrem Kurti"/>
    <s v="Plemetin"/>
    <s v="1244542677"/>
    <s v=" "/>
    <s v="4/02"/>
    <x v="1"/>
    <d v="2026-08-12T14:00:01"/>
    <d v="2026-07-28T13:40:20"/>
    <d v="2026-08-07T11:03:40"/>
    <s v="9d 21h 23m 19s"/>
    <n v="237.39"/>
    <s v="Përfunduar"/>
    <d v="2026-08-07T11:03:40"/>
    <m/>
    <m/>
    <s v="5d 3h 54m 42s"/>
    <n v="123.91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3"/>
    <s v="Mitrovicë - Qendër"/>
    <m/>
    <n v="3239"/>
    <s v="Ragip Azem Peci"/>
    <s v="Fshati Rahove "/>
    <s v="1174298323"/>
    <s v=""/>
    <s v="4/02"/>
    <x v="3"/>
    <d v="2026-08-05T08:43:18"/>
    <d v="2026-07-28T13:34:40"/>
    <d v="2026-07-29T08:16:54"/>
    <s v="18h 42m 14s"/>
    <n v="18.7"/>
    <s v="Përfunduar"/>
    <d v="2026-07-29T08:16:54"/>
    <m/>
    <m/>
    <s v="14d 6h 41m 28s"/>
    <n v="342.69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1"/>
    <d v="2026-08-12T13:46:27"/>
    <d v="2026-07-28T13:30:18"/>
    <d v="2026-08-12T13:46:27"/>
    <s v="15d 0h 16m 8s"/>
    <n v="360.27"/>
    <s v="Përfunduar"/>
    <d v="2026-08-12T13:46:27"/>
    <m/>
    <m/>
    <s v="1h 11m 55s"/>
    <n v="1.2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c90e9596-f024-4090-37b4-08de88d10ac0"/>
    <s v="[]"/>
    <s v="[]"/>
  </r>
  <r>
    <s v="New Connection"/>
    <n v="4"/>
    <x v="3"/>
    <s v="Vushtrri"/>
    <s v="DMI-0"/>
    <n v="3237"/>
    <s v="Ahmet  Sejdiu"/>
    <s v="RR.Sinan Haziri, Vushtrri"/>
    <s v="1172622565"/>
    <s v=""/>
    <s v="4/02"/>
    <x v="1"/>
    <d v="2026-08-07T13:00:00"/>
    <d v="2026-07-28T13:24:53"/>
    <d v="2026-07-29T16:47:26"/>
    <s v="1d 3h 22m 33s"/>
    <n v="27.38"/>
    <s v="Përfunduar"/>
    <d v="2026-07-29T16:47:26"/>
    <m/>
    <m/>
    <s v="13d 22h 10m 55s"/>
    <n v="334.18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12d 5h 49m 46s"/>
    <n v="293.83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6"/>
    <s v="Dragash"/>
    <s v="DPZ-0"/>
    <n v="3234"/>
    <s v="Muharem Munafir Hodza"/>
    <s v="Krushevë"/>
    <s v="1030861104"/>
    <s v=""/>
    <s v="4/02"/>
    <x v="4"/>
    <d v="2026-08-12T14:00:01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ec90e595-bfc1-4941-37b7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1"/>
    <d v="2026-08-06T15:46:04"/>
    <d v="2026-07-28T13:01:58"/>
    <d v="2026-08-06T15:46:04"/>
    <s v="9d 2h 44m 5s"/>
    <n v="218.73"/>
    <s v="Përfunduar"/>
    <d v="2026-08-06T15:46:04"/>
    <m/>
    <m/>
    <s v="5d 23h 12m 18s"/>
    <n v="143.21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1"/>
    <d v="2026-08-06T15:14:15"/>
    <d v="2026-07-28T13:00:49"/>
    <d v="2026-08-06T15:14:15"/>
    <s v="9d 2h 13m 25s"/>
    <n v="218.22"/>
    <s v="Përfunduar"/>
    <d v="2026-08-06T15:14:15"/>
    <m/>
    <m/>
    <s v="5d 23h 44m 7s"/>
    <n v="143.7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5d 23h 15m 45s"/>
    <n v="143.26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3"/>
    <d v="2026-07-31T15:29:29"/>
    <d v="2026-07-28T12:39:15"/>
    <d v="2026-07-31T15:24:26"/>
    <s v="3d 2h 45m 10s"/>
    <n v="74.75"/>
    <s v="Përfunduar"/>
    <d v="2026-07-31T15:24:26"/>
    <m/>
    <m/>
    <s v="11d 23h 33m 56s"/>
    <n v="287.57"/>
    <s v="Në proces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1"/>
    <d v="2026-08-06T15:42:51"/>
    <d v="2026-07-28T12:23:02"/>
    <d v="2026-08-06T15:42:51"/>
    <s v="9d 3h 19m 49s"/>
    <n v="219.33"/>
    <s v="Përfunduar"/>
    <d v="2026-08-06T15:42:51"/>
    <m/>
    <m/>
    <s v="5d 23h 15m 30s"/>
    <n v="143.26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0"/>
    <s v="Kaçanik"/>
    <s v="DFE-0"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4d 23h 26m 32s"/>
    <n v="119.4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m/>
    <n v="3225"/>
    <s v="Arsim Vitia"/>
    <s v="Rr.Rrahman Murati, Hajvali"/>
    <s v="1231699968"/>
    <s v="Nr.67"/>
    <s v="4/02"/>
    <x v="4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3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3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0"/>
    <d v="2026-08-10T08:31:47"/>
    <d v="2026-08-10T08:31:47"/>
    <m/>
    <s v="2d 6h 26m 35s"/>
    <n v="54.44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3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3"/>
    <s v="Mitrovicë - Qendër"/>
    <m/>
    <n v="3220"/>
    <s v="Milazim Bejta Qela"/>
    <s v="Fsh;Rashan"/>
    <s v="1020858474"/>
    <s v="ska"/>
    <s v="4/02"/>
    <x v="3"/>
    <d v="2026-08-05T08:42:37"/>
    <d v="2026-07-28T11:21:02"/>
    <d v="2026-07-29T08:22:49"/>
    <s v="21h 1m 46s"/>
    <n v="21.03"/>
    <s v="Përfunduar"/>
    <d v="2026-07-29T08:22:49"/>
    <m/>
    <m/>
    <s v="14d 6h 35m 33s"/>
    <n v="342.59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0"/>
    <d v="2026-07-28T11:17:32"/>
    <d v="2026-07-28T11:17:32"/>
    <m/>
    <s v="15d 3h 40m 50s"/>
    <n v="363.68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1"/>
    <s v="Peja - Qendër"/>
    <m/>
    <n v="3218"/>
    <s v="Alma Daut Avdic"/>
    <s v="Rr.Herojanjeva Vitomirice-Pejë"/>
    <s v="1251877625"/>
    <s v="0"/>
    <s v="4/02"/>
    <x v="1"/>
    <d v="2026-08-11T10:39:37"/>
    <d v="2026-07-28T11:15:11"/>
    <d v="2026-08-11T10:39:37"/>
    <s v="13d 23h 24m 26s"/>
    <n v="335.41"/>
    <s v="Përfunduar"/>
    <d v="2026-08-11T10:39:37"/>
    <m/>
    <m/>
    <s v="1d 4h 18m 45s"/>
    <n v="28.31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3"/>
    <s v="Vushtrri"/>
    <m/>
    <n v="3217"/>
    <s v="Faruk  Fejzë Azemi"/>
    <s v="Rr.Sheshivar Azemi Mikushnice"/>
    <s v="1230702256"/>
    <s v=""/>
    <s v="4/02"/>
    <x v="3"/>
    <d v="2026-08-06T09:07:18"/>
    <d v="2026-07-28T11:10:18"/>
    <d v="2026-07-29T16:44:39"/>
    <s v="1d 5h 34m 20s"/>
    <n v="29.57"/>
    <s v="Përfunduar"/>
    <d v="2026-07-29T16:44:39"/>
    <m/>
    <m/>
    <s v="13d 22h 13m 43s"/>
    <n v="334.23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3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3"/>
    <d v="2026-08-12T13:53:49"/>
    <d v="2026-07-28T11:09:12"/>
    <d v="2026-08-12T09:20:10"/>
    <s v="14d 22h 10m 57s"/>
    <n v="358.18"/>
    <s v="Përfunduar"/>
    <d v="2026-08-12T09:20:10"/>
    <m/>
    <m/>
    <s v="5h 38m 12s"/>
    <n v="5.64"/>
    <s v="Në proces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7d9d4689-a417-4ea3-6e66-08de915b8750"/>
    <s v="[]"/>
    <s v="[]"/>
  </r>
  <r>
    <s v="New Connection"/>
    <n v="2"/>
    <x v="4"/>
    <s v="Rahovec"/>
    <m/>
    <n v="3213"/>
    <s v="Granit Safet Morina"/>
    <s v="Fshati Vrajak Rruga Elmi Morina"/>
    <s v="1172273170"/>
    <s v="51"/>
    <s v="4/02"/>
    <x v="3"/>
    <d v="2026-07-31T15:29:45"/>
    <d v="2026-07-28T11:06:30"/>
    <d v="2026-07-31T15:20:05"/>
    <s v="3d 4h 13m 35s"/>
    <n v="76.23"/>
    <s v="Përfunduar"/>
    <d v="2026-07-31T15:20:05"/>
    <m/>
    <m/>
    <s v="11d 23h 38m 17s"/>
    <n v="287.64"/>
    <s v="Në proces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6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14d 3h 5m 4s"/>
    <n v="339.08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s v="DFE-0"/>
    <n v="3211"/>
    <s v="Azem Mexhid Krasniqi"/>
    <s v="Talinovcë i Muhaxherëve"/>
    <s v="1003277999"/>
    <s v=""/>
    <s v="4/02"/>
    <x v="4"/>
    <d v="2026-08-12T14:00:01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ec90e595-bfc1-4941-37b7-08de88d10ac0"/>
    <s v="[]"/>
    <s v="[]"/>
  </r>
  <r>
    <s v="New Connection"/>
    <n v="3"/>
    <x v="5"/>
    <s v="Gjilani - Qendër"/>
    <s v="DGL-0"/>
    <n v="3210"/>
    <s v="Tefik  Selim  cuci"/>
    <s v="Gjilan Kodra e Përlepnicës"/>
    <s v="1030697312"/>
    <s v=""/>
    <s v="4/02"/>
    <x v="1"/>
    <d v="2026-08-11T15:00:00"/>
    <d v="2026-07-28T10:47:57"/>
    <d v="2026-08-06T15:43:01"/>
    <s v="9d 4h 55m 4s"/>
    <n v="220.92"/>
    <s v="Përfunduar"/>
    <d v="2026-08-06T15:43:01"/>
    <m/>
    <m/>
    <s v="5d 23h 15m 21s"/>
    <n v="143.26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3"/>
    <d v="2026-08-12T13:59:11"/>
    <d v="2026-07-28T10:44:37"/>
    <d v="2026-08-11T10:33:10"/>
    <s v="13d 23h 48m 32s"/>
    <n v="335.81"/>
    <s v="Përfunduar"/>
    <d v="2026-08-11T10:33:10"/>
    <m/>
    <m/>
    <s v="1d 4h 25m 12s"/>
    <n v="28.42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3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d v="2026-07-28T10:17:11"/>
    <d v="2026-07-28T10:17:11"/>
    <m/>
    <s v="15d 4h 41m 11s"/>
    <n v="364.6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1"/>
    <s v="Klina"/>
    <m/>
    <n v="3205"/>
    <s v="Nikolla Pjetër  Laci"/>
    <s v="Klinë, Rr.&quot;Zekë Ibrahimaj&quot;"/>
    <s v="1500470816"/>
    <s v=""/>
    <s v="4/02"/>
    <x v="4"/>
    <d v="2026-08-06T15:00:01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3"/>
    <d v="2026-08-08T17:14:34"/>
    <d v="2026-07-28T10:10:23"/>
    <d v="2026-07-30T14:40:23"/>
    <s v="2d 4h 29m 59s"/>
    <n v="52.5"/>
    <s v="Përfunduar"/>
    <d v="2026-07-30T14:40:23"/>
    <m/>
    <m/>
    <s v="13d 0h 17m 59s"/>
    <n v="312.3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0"/>
    <s v="Ferizaj - Qendër"/>
    <s v="DFE-0"/>
    <n v="3203"/>
    <s v="Bujar Avdyl Kashtanjeva"/>
    <s v="Muhoc"/>
    <s v="1173613799"/>
    <s v=""/>
    <s v="7/02"/>
    <x v="1"/>
    <d v="2026-08-11T13:00:01"/>
    <d v="2026-07-28T10:10:11"/>
    <d v="2026-08-07T14:48:04"/>
    <s v="10d 4h 37m 53s"/>
    <n v="244.63"/>
    <s v="Përfunduar"/>
    <d v="2026-08-07T14:48:04"/>
    <m/>
    <m/>
    <s v="5d 0h 10m 17s"/>
    <n v="120.17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3"/>
    <d v="2026-08-12T13:59:55"/>
    <d v="2026-07-28T09:59:36"/>
    <d v="2026-08-12T09:37:21"/>
    <s v="14d 23h 37m 45s"/>
    <n v="359.63"/>
    <s v="Përfunduar"/>
    <d v="2026-08-12T09:37:21"/>
    <m/>
    <m/>
    <s v="5h 21m 0s"/>
    <n v="5.35"/>
    <s v="Në proces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7d9d4689-a417-4ea3-6e66-08de915b875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1"/>
    <d v="2026-07-30T14:38:09"/>
    <d v="2026-07-28T09:59:00"/>
    <d v="2026-07-30T14:38:09"/>
    <s v="2d 4h 39m 9s"/>
    <n v="52.65"/>
    <s v="Përfunduar"/>
    <d v="2026-07-30T14:38:09"/>
    <m/>
    <m/>
    <s v="13d 0h 20m 12s"/>
    <n v="312.33999999999997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13d 22h 52m 27s"/>
    <n v="334.87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3"/>
    <d v="2026-08-12T14:01:18"/>
    <d v="2026-07-28T09:52:38"/>
    <d v="2026-08-12T09:36:34"/>
    <s v="14d 23h 43m 56s"/>
    <n v="359.73"/>
    <s v="Përfunduar"/>
    <d v="2026-08-12T09:36:34"/>
    <m/>
    <m/>
    <s v="5h 21m 48s"/>
    <n v="5.36"/>
    <s v="Në proces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7d9d4689-a417-4ea3-6e66-08de915b875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3"/>
    <d v="2026-08-07T11:43:00"/>
    <d v="2026-07-28T09:45:36"/>
    <d v="2026-08-07T11:01:40"/>
    <s v="10d 1h 16m 3s"/>
    <n v="241.27"/>
    <s v="Përfunduar"/>
    <d v="2026-08-07T11:01:40"/>
    <m/>
    <m/>
    <s v="5d 3h 56m 42s"/>
    <n v="123.95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1"/>
    <s v="Klina"/>
    <m/>
    <n v="3197"/>
    <s v="Dod Pjetër Laci"/>
    <s v="Klinë, Rr.&quot;Zekë Ibrahimaj&quot;"/>
    <s v="1174873239"/>
    <s v=""/>
    <s v="4/02"/>
    <x v="4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1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5d 5h 14m 13s"/>
    <n v="365.2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m/>
    <n v="3195"/>
    <s v="Selim  Lecaj "/>
    <s v="Rr: Deshmoret e Marecit "/>
    <s v="1030719464"/>
    <s v="Nr-231"/>
    <s v="4/02"/>
    <x v="4"/>
    <d v="2026-07-31T12:00:00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3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s v="DFE-0"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9d 2h 58m 21s"/>
    <n v="218.97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1"/>
    <s v="Deçan"/>
    <s v="DPE-0"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d 3h 54m 40s"/>
    <n v="27.91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1"/>
    <s v="Peja - Qendër"/>
    <m/>
    <n v="3191"/>
    <s v="Ramë Sadik Akaj"/>
    <s v="Ismajl Nikoqeviq-Vitomericë II-Pejë"/>
    <s v="1251871619"/>
    <s v=""/>
    <s v="4/02"/>
    <x v="1"/>
    <d v="2026-08-11T10:04:13"/>
    <d v="2026-07-28T09:34:30"/>
    <d v="2026-08-11T10:04:13"/>
    <s v="14d 0h 29m 42s"/>
    <n v="336.5"/>
    <s v="Përfunduar"/>
    <d v="2026-08-11T10:04:13"/>
    <m/>
    <m/>
    <s v="1d 4h 54m 9s"/>
    <n v="28.9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c90e9596-f024-4090-37b4-08de88d10ac0"/>
    <s v="[]"/>
    <s v="[]"/>
  </r>
  <r>
    <s v="New Connection"/>
    <n v="4"/>
    <x v="3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5d 5h 29m 55s"/>
    <n v="365.5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3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3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3"/>
    <s v="Vushtrri"/>
    <m/>
    <n v="3184"/>
    <s v="Ramiz Veseli"/>
    <s v="Sfaraqak, Vushtrri"/>
    <s v="1170251853"/>
    <s v=""/>
    <s v="4/02"/>
    <x v="4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1"/>
    <d v="2026-07-31T17:22:02"/>
    <d v="2026-07-28T09:11:19"/>
    <d v="2026-07-31T17:22:02"/>
    <s v="3d 8h 10m 43s"/>
    <n v="80.180000000000007"/>
    <s v="Përfunduar"/>
    <d v="2026-07-31T17:22:02"/>
    <m/>
    <m/>
    <s v="11d 21h 36m 19s"/>
    <n v="285.61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3"/>
    <d v="2026-08-03T16:15:32"/>
    <d v="2026-07-28T09:07:23"/>
    <d v="2026-08-03T16:11:07"/>
    <s v="6d 7h 3m 44s"/>
    <n v="151.06"/>
    <s v="Përfunduar"/>
    <d v="2026-08-03T16:11:07"/>
    <m/>
    <m/>
    <s v="8d 22h 47m 15s"/>
    <n v="214.79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1"/>
    <d v="2026-07-28T16:29:25"/>
    <d v="2026-07-28T09:07:02"/>
    <d v="2026-07-28T16:29:25"/>
    <s v="7h 22m 22s"/>
    <n v="7.37"/>
    <s v="Përfunduar"/>
    <d v="2026-07-28T16:29:25"/>
    <m/>
    <m/>
    <s v="14d 22h 28m 57s"/>
    <n v="358.48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1d 4h 16m 16s"/>
    <n v="28.2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1"/>
    <d v="2026-07-29T16:00:45"/>
    <d v="2026-07-28T09:00:03"/>
    <d v="2026-07-29T16:00:45"/>
    <s v="1d 7h 0m 41s"/>
    <n v="31.01"/>
    <s v="Përfunduar"/>
    <d v="2026-07-29T16:00:45"/>
    <m/>
    <m/>
    <s v="13d 22h 57m 37s"/>
    <n v="334.96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8d 22h 47m 41s"/>
    <n v="214.7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3"/>
    <d v="2026-08-11T16:25:21"/>
    <d v="2026-07-28T08:46:36"/>
    <d v="2026-07-29T10:59:08"/>
    <s v="1d 2h 12m 32s"/>
    <n v="26.21"/>
    <s v="Përfunduar"/>
    <d v="2026-07-29T10:59:08"/>
    <m/>
    <m/>
    <s v="14d 3h 59m 13s"/>
    <n v="339.9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5d 6h 20m 28s"/>
    <n v="366.34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1"/>
    <d v="2026-07-29T11:57:19"/>
    <d v="2026-07-28T08:31:08"/>
    <d v="2026-07-29T11:57:19"/>
    <s v="1d 3h 26m 11s"/>
    <n v="27.44"/>
    <s v="Përfunduar"/>
    <d v="2026-07-29T11:57:19"/>
    <m/>
    <m/>
    <s v="14d 3h 1m 3s"/>
    <n v="339.02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5d 6h 31m 45s"/>
    <n v="366.5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5d 6h 31m 45s"/>
    <n v="366.5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5d 6h 44m 7s"/>
    <n v="366.74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4d 23h 4m 42s"/>
    <n v="119.08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m/>
    <n v="3169"/>
    <s v="Besir Sefidin Ahmeti"/>
    <s v="Zaplluxhë,Egzodi99"/>
    <s v="1500547835"/>
    <s v="Pn"/>
    <s v="4/02"/>
    <x v="3"/>
    <d v="2026-08-11T14:33:41"/>
    <d v="2026-07-27T16:55:46"/>
    <d v="2026-07-29T16:17:25"/>
    <s v="1d 23h 21m 38s"/>
    <n v="47.36"/>
    <s v="Përfunduar"/>
    <d v="2026-07-29T16:17:25"/>
    <m/>
    <m/>
    <s v="13d 22h 42m 36s"/>
    <n v="334.71"/>
    <s v="Në proces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7d9d4689-a417-4ea3-6e66-08de915b875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5d 23h 16m 29s"/>
    <n v="143.27000000000001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13d 23h 54m 17s"/>
    <n v="335.9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5d 22h 17m 40s"/>
    <n v="382.29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d v="2026-07-27T16:39:22"/>
    <d v="2026-07-27T16:39:22"/>
    <m/>
    <s v="15d 22h 18m 59s"/>
    <n v="382.32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5d 22h 29m 49s"/>
    <n v="382.5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1"/>
    <s v="Peja - Qendër"/>
    <m/>
    <n v="3162"/>
    <s v="Vlore Binak Tahiri"/>
    <s v="Rr.Apollonia-Pejë"/>
    <s v="11722432661"/>
    <s v="0"/>
    <s v="4/02"/>
    <x v="1"/>
    <d v="2026-08-10T10:28:40"/>
    <d v="2026-07-27T16:09:00"/>
    <d v="2026-08-10T10:28:40"/>
    <s v="13d 18h 19m 39s"/>
    <n v="330.33"/>
    <s v="Përfunduar"/>
    <d v="2026-08-10T10:28:40"/>
    <m/>
    <m/>
    <s v="2d 4h 29m 41s"/>
    <n v="52.49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2"/>
    <s v="Obiliq"/>
    <s v="DPR-0"/>
    <n v="3161"/>
    <s v="Ramiz Brahim Haskaj"/>
    <s v="Plemetin"/>
    <s v="1241535556"/>
    <s v=" "/>
    <s v="4/02"/>
    <x v="1"/>
    <d v="2026-08-12T14:00:01"/>
    <d v="2026-07-27T16:07:47"/>
    <d v="2026-08-11T13:19:44"/>
    <s v="14d 21h 11m 56s"/>
    <n v="357.2"/>
    <s v="Përfunduar"/>
    <d v="2026-08-11T13:19:44"/>
    <m/>
    <m/>
    <s v="1d 1h 38m 38s"/>
    <n v="25.64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c90e9596-f024-4090-37b4-08de88d10ac0"/>
    <s v="[]"/>
    <s v="[]"/>
  </r>
  <r>
    <s v="New Connection"/>
    <n v="5"/>
    <x v="1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5d 22h 58m 24s"/>
    <n v="382.9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3"/>
    <d v="2026-07-31T15:29:52"/>
    <d v="2026-07-27T15:57:21"/>
    <d v="2026-07-31T15:19:37"/>
    <s v="3d 23h 22m 16s"/>
    <n v="95.37"/>
    <s v="Përfunduar"/>
    <d v="2026-07-31T15:19:37"/>
    <m/>
    <m/>
    <s v="11d 23h 38m 45s"/>
    <n v="287.64999999999998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1"/>
    <s v="Deçan"/>
    <m/>
    <n v="3156"/>
    <s v="Avdullah Sadik Gaxherri"/>
    <s v="Junik-Rr: Riçard Holbruk"/>
    <s v="1030779823"/>
    <s v=""/>
    <s v="4/02"/>
    <x v="3"/>
    <d v="2026-07-28T16:13:35"/>
    <d v="2026-07-27T15:55:53"/>
    <d v="2026-07-28T15:55:52"/>
    <s v="23h 59m 58s"/>
    <n v="24"/>
    <s v="Përfunduar"/>
    <d v="2026-07-28T15:55:52"/>
    <m/>
    <m/>
    <s v="14d 23h 4m 9s"/>
    <n v="359.07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0"/>
    <s v="Lipjan"/>
    <m/>
    <n v="3155"/>
    <s v="Naser Bajraktari"/>
    <s v="Magurë"/>
    <s v="1030030261"/>
    <s v=""/>
    <s v="7/02"/>
    <x v="3"/>
    <d v="2026-08-07T08:51:18"/>
    <d v="2026-07-27T15:46:11"/>
    <d v="2026-08-06T16:31:32"/>
    <s v="10d 0h 45m 20s"/>
    <n v="240.76"/>
    <s v="Përfunduar"/>
    <d v="2026-08-06T16:31:32"/>
    <m/>
    <m/>
    <s v="5d 22h 26m 50s"/>
    <n v="142.44999999999999"/>
    <s v="Në proces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3"/>
    <s v="Mitrovicë - Qendër"/>
    <m/>
    <n v="3154"/>
    <s v="Bedri Ari Halilaj"/>
    <s v="Rr.Dora Vegman Frasher"/>
    <s v="1030059324"/>
    <s v=""/>
    <s v="7/02"/>
    <x v="4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1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1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0"/>
    <d v="2026-07-27T15:34:55"/>
    <d v="2026-07-27T15:34:55"/>
    <m/>
    <s v="15d 23h 23m 27s"/>
    <n v="383.39"/>
    <s v="Në proces"/>
    <m/>
    <m/>
    <m/>
    <m/>
    <m/>
    <m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5d 6h 29m 6s"/>
    <n v="126.4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4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3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m/>
    <n v="3146"/>
    <s v="Ramiz Riza Konesha"/>
    <s v="Kamenicë Karaqevë e Poshtme"/>
    <s v="1004446093"/>
    <s v=""/>
    <s v="4/02"/>
    <x v="1"/>
    <d v="2026-07-30T15:03:00"/>
    <d v="2026-07-27T15:29:19"/>
    <d v="2026-07-30T15:03:00"/>
    <s v="2d 23h 33m 40s"/>
    <n v="71.56"/>
    <s v="Përfunduar"/>
    <d v="2026-07-30T15:03:00"/>
    <m/>
    <m/>
    <s v="12d 23h 55m 22s"/>
    <n v="311.92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3"/>
    <s v="Skenderaj"/>
    <s v="DMI-0"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d 1h 28m 8s"/>
    <n v="49.4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3"/>
    <s v="Skenderaj"/>
    <s v="DMI-0"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d 1h 26m 39s"/>
    <n v="49.44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3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3"/>
    <d v="2026-08-11T16:25:39"/>
    <d v="2026-07-27T15:18:33"/>
    <d v="2026-07-29T11:06:46"/>
    <s v="1d 19h 48m 12s"/>
    <n v="43.8"/>
    <s v="Përfunduar"/>
    <d v="2026-07-29T11:06:46"/>
    <m/>
    <m/>
    <s v="14d 3h 51m 36s"/>
    <n v="339.86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13d 0h 2m 42s"/>
    <n v="312.0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4"/>
    <d v="2026-07-31T13:49:20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1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14d 1h 55m 16s"/>
    <n v="337.92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s v="DGL-0"/>
    <n v="3136"/>
    <s v="Arben  Januz Selimi "/>
    <s v="Kabash"/>
    <s v="1013250835"/>
    <s v=""/>
    <s v="4/02"/>
    <x v="5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1d 0h 58m 21s"/>
    <n v="264.97000000000003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5d 23h 15m 11s"/>
    <n v="143.2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0"/>
    <d v="2026-07-27T15:02:56"/>
    <d v="2026-07-27T15:02:56"/>
    <m/>
    <s v="15d 23h 55m 26s"/>
    <n v="383.92"/>
    <s v="Në proces"/>
    <m/>
    <m/>
    <m/>
    <m/>
    <m/>
    <m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3"/>
    <d v="2026-07-29T14:08:23"/>
    <d v="2026-07-27T14:59:20"/>
    <d v="2026-07-29T09:45:49"/>
    <s v="1d 18h 46m 29s"/>
    <n v="42.77"/>
    <s v="Përfunduar"/>
    <d v="2026-07-29T09:45:49"/>
    <m/>
    <m/>
    <s v="14d 5h 12m 33s"/>
    <n v="341.21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13d 5h 26m 12s"/>
    <n v="317.44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1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3"/>
    <d v="2026-08-05T15:42:09"/>
    <d v="2026-07-27T14:46:54"/>
    <d v="2026-08-05T15:00:12"/>
    <s v="9d 0h 13m 18s"/>
    <n v="216.22"/>
    <s v="Përfunduar"/>
    <d v="2026-08-05T15:00:12"/>
    <m/>
    <m/>
    <s v="6d 23h 58m 9s"/>
    <n v="167.97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14d 5h 57m 54s"/>
    <n v="341.9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m/>
    <n v="3126"/>
    <s v="Muharrem Nazmi Maiq"/>
    <s v="Dubravë"/>
    <s v="1230964889"/>
    <s v=""/>
    <s v="4/02"/>
    <x v="4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14d 5h 58m 47s"/>
    <n v="341.98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0"/>
    <d v="2026-08-12T09:05:36"/>
    <d v="2026-07-27T14:38:17"/>
    <d v="2026-07-29T09:14:40"/>
    <s v="1d 18h 36m 23s"/>
    <n v="42.61"/>
    <s v="Përfunduar"/>
    <d v="2026-07-29T09:14:40"/>
    <d v="2026-08-12T08:07:30"/>
    <s v="RequestAssessmentOfficer"/>
    <s v="13d 22h 52m 49s"/>
    <n v="334.88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9b3247fe-d5e7-4b36-37b3-08de88d10ac0"/>
    <s v="[]"/>
    <s v="[]"/>
  </r>
  <r>
    <s v="New Connection"/>
    <n v="1"/>
    <x v="0"/>
    <s v="Lipjan"/>
    <m/>
    <n v="3123"/>
    <s v="Shumzim Milazim Alija"/>
    <s v="Gadime e Ulët"/>
    <s v="1010320972"/>
    <s v=""/>
    <s v="4/02"/>
    <x v="4"/>
    <d v="2026-08-12T12:00:00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ec90e595-bfc1-4941-37b7-08de88d10ac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3"/>
    <d v="2026-08-05T11:14:53"/>
    <d v="2026-07-27T14:30:55"/>
    <d v="2026-08-03T16:21:24"/>
    <s v="7d 1h 50m 28s"/>
    <n v="169.84"/>
    <s v="Përfunduar"/>
    <d v="2026-08-03T16:21:24"/>
    <m/>
    <m/>
    <s v="8d 22h 36m 58s"/>
    <n v="214.6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0"/>
    <d v="2026-07-27T14:24:17"/>
    <d v="2026-07-27T14:24:17"/>
    <m/>
    <s v="16d 0h 34m 5s"/>
    <n v="384.57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3"/>
    <d v="2026-08-12T14:03:36"/>
    <d v="2026-07-27T14:22:36"/>
    <d v="2026-08-11T11:07:06"/>
    <s v="14d 20h 44m 29s"/>
    <n v="356.74"/>
    <s v="Përfunduar"/>
    <d v="2026-08-11T11:07:06"/>
    <m/>
    <m/>
    <s v="1d 3h 51m 16s"/>
    <n v="27.85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6d 0h 35m 52s"/>
    <n v="384.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3"/>
    <d v="2026-08-12T08:58:42"/>
    <d v="2026-07-27T14:11:09"/>
    <d v="2026-08-11T10:34:55"/>
    <s v="14d 20h 23m 46s"/>
    <n v="356.4"/>
    <s v="Përfunduar"/>
    <d v="2026-08-11T10:34:55"/>
    <m/>
    <m/>
    <s v="1d 4h 23m 27s"/>
    <n v="28.3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1"/>
    <s v="Peja - Qendër"/>
    <m/>
    <n v="3117"/>
    <s v="Isuf Rexhep Kuqi"/>
    <s v="Rr.Selman Kuqi Lutogllavë-Pejë"/>
    <s v="1002687247"/>
    <s v="0"/>
    <s v="4/02"/>
    <x v="1"/>
    <d v="2026-08-12T11:40:57"/>
    <d v="2026-07-27T14:09:10"/>
    <d v="2026-08-12T11:40:57"/>
    <s v="15d 21h 31m 46s"/>
    <n v="381.53"/>
    <s v="Përfunduar"/>
    <d v="2026-08-12T11:40:57"/>
    <m/>
    <m/>
    <s v="3h 17m 25s"/>
    <n v="3.29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c90e9596-f024-4090-37b4-08de88d10ac0"/>
    <s v="[]"/>
    <s v="[]"/>
  </r>
  <r>
    <s v="New Connection"/>
    <n v="1"/>
    <x v="0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5d 23h 14m 50s"/>
    <n v="143.2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d v="2026-07-27T13:56:52"/>
    <d v="2026-07-27T13:56:52"/>
    <m/>
    <s v="16d 1h 1m 29s"/>
    <n v="385.0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0"/>
    <d v="2026-07-27T13:55:11"/>
    <d v="2026-07-27T13:55:11"/>
    <m/>
    <s v="16d 1h 3m 11s"/>
    <n v="385.05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1"/>
    <s v="Peja - Qendër"/>
    <m/>
    <n v="3111"/>
    <s v="Alban Shefqet Panxha"/>
    <s v="Rr.Lagja Babanaj Bellopoj-Pejë"/>
    <s v="1234284505"/>
    <s v="0"/>
    <s v="4/02"/>
    <x v="3"/>
    <d v="2026-08-11T16:52:10"/>
    <d v="2026-07-27T13:53:18"/>
    <d v="2026-08-11T10:08:49"/>
    <s v="14d 20h 15m 31s"/>
    <n v="356.26"/>
    <s v="Përfunduar"/>
    <d v="2026-08-11T10:08:49"/>
    <m/>
    <m/>
    <s v="1d 4h 49m 32s"/>
    <n v="28.83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1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3"/>
    <s v="Mitrovicë - Qendër"/>
    <s v="DMI-0"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d 1h 28m 47s"/>
    <n v="49.4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4"/>
    <s v="Rahovec"/>
    <m/>
    <n v="3108"/>
    <s v="Flurim  Vajet  Hoti"/>
    <s v="Fshati Ratkoc , Rruga Lulzim Hoti"/>
    <s v="1016110651"/>
    <s v=""/>
    <s v="4/02"/>
    <x v="3"/>
    <d v="2026-08-10T10:32:02"/>
    <d v="2026-07-27T13:35:10"/>
    <d v="2026-08-08T13:56:37"/>
    <s v="12d 0h 21m 26s"/>
    <n v="288.36"/>
    <s v="Përfunduar"/>
    <d v="2026-08-08T13:56:37"/>
    <m/>
    <m/>
    <s v="4d 1h 1m 45s"/>
    <n v="97.03"/>
    <s v="Në proces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1"/>
    <s v="Peja - Qendër"/>
    <m/>
    <n v="3107"/>
    <s v="Mehmet Dinë Mehmeti"/>
    <s v="Rr.Azem Shkreli Shkrel-Pejë"/>
    <s v="1173165818"/>
    <s v="0"/>
    <s v="4/02"/>
    <x v="3"/>
    <d v="2026-08-11T16:53:11"/>
    <d v="2026-07-27T13:33:09"/>
    <d v="2026-08-11T10:07:37"/>
    <s v="14d 20h 34m 27s"/>
    <n v="356.57"/>
    <s v="Përfunduar"/>
    <d v="2026-08-11T10:07:37"/>
    <m/>
    <m/>
    <s v="1d 4h 50m 45s"/>
    <n v="28.85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3"/>
    <d v="2026-08-07T11:43:30"/>
    <d v="2026-07-27T13:27:05"/>
    <d v="2026-08-07T10:58:44"/>
    <s v="10d 21h 31m 38s"/>
    <n v="261.52999999999997"/>
    <s v="Përfunduar"/>
    <d v="2026-08-07T10:58:44"/>
    <m/>
    <m/>
    <s v="5d 3h 59m 38s"/>
    <n v="123.99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1"/>
    <s v="Peja - Qendër"/>
    <m/>
    <n v="3105"/>
    <s v="Ali Ahmet Dervishaj"/>
    <s v="Rr.Deshmoret e Pepajve Rugove-Pejë"/>
    <s v="1500504672"/>
    <s v="0"/>
    <s v="4/02"/>
    <x v="3"/>
    <d v="2026-08-11T16:53:37"/>
    <d v="2026-07-27T13:21:52"/>
    <d v="2026-08-11T10:06:42"/>
    <s v="14d 20h 44m 50s"/>
    <n v="356.75"/>
    <s v="Përfunduar"/>
    <d v="2026-08-11T10:06:42"/>
    <m/>
    <m/>
    <s v="1d 4h 51m 40s"/>
    <n v="28.8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3"/>
    <d v="2026-08-07T11:44:20"/>
    <d v="2026-07-27T13:17:00"/>
    <d v="2026-08-07T11:02:42"/>
    <s v="10d 21h 45m 41s"/>
    <n v="261.76"/>
    <s v="Përfunduar"/>
    <d v="2026-08-07T11:02:42"/>
    <m/>
    <m/>
    <s v="5d 3h 55m 40s"/>
    <n v="123.93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1"/>
    <s v="Peja - Qendër"/>
    <m/>
    <n v="3102"/>
    <s v="Avni Sadri Dinaj"/>
    <s v="Ismet Dinaj-Raushiq-Pejë"/>
    <s v="1173178782"/>
    <s v=""/>
    <s v="4/02"/>
    <x v="3"/>
    <d v="2026-08-11T16:54:02"/>
    <d v="2026-07-27T13:15:55"/>
    <d v="2026-08-11T10:38:02"/>
    <s v="14d 21h 22m 6s"/>
    <n v="357.37"/>
    <s v="Përfunduar"/>
    <d v="2026-08-11T10:38:02"/>
    <m/>
    <m/>
    <s v="1d 4h 20m 19s"/>
    <n v="28.34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3"/>
    <d v="2026-08-10T08:58:36"/>
    <d v="2026-07-27T13:12:50"/>
    <d v="2026-07-29T09:04:07"/>
    <s v="1d 19h 51m 16s"/>
    <n v="43.85"/>
    <s v="Përfunduar"/>
    <d v="2026-07-29T09:04:07"/>
    <m/>
    <m/>
    <s v="14d 5h 54m 15s"/>
    <n v="341.9"/>
    <s v="Në proces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1"/>
    <s v="Istog"/>
    <s v="DPE-0"/>
    <n v="3098"/>
    <s v="Liridon Muhamet Elshani"/>
    <s v="Mujë Dreshaj-Banjë-Istog"/>
    <s v="1232541136"/>
    <s v="70"/>
    <s v="4/02"/>
    <x v="6"/>
    <d v="2026-08-10T13:35:21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m/>
    <m/>
    <s v="2d 1h 23m 0s"/>
    <n v="49.38"/>
    <s v="Në proces"/>
    <m/>
    <m/>
    <m/>
    <m/>
    <m/>
    <m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5"/>
    <s v="Gjilani - Qendër"/>
    <m/>
    <n v="3097"/>
    <s v="Shemsedin  Riza  Selimi"/>
    <s v="Gjilan Nasalë"/>
    <s v="1006029678"/>
    <s v=""/>
    <s v="4/02"/>
    <x v="4"/>
    <d v="2026-08-12T12:00:00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ec90e595-bfc1-4941-37b7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5d 6h 0m 46s"/>
    <n v="126.01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0"/>
    <d v="2026-07-27T11:59:35"/>
    <d v="2026-07-27T11:59:35"/>
    <m/>
    <s v="16d 2h 58m 47s"/>
    <n v="386.98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3"/>
    <d v="2026-08-11T11:09:14"/>
    <d v="2026-07-27T11:50:41"/>
    <d v="2026-08-07T14:46:53"/>
    <s v="11d 2h 56m 11s"/>
    <n v="266.94"/>
    <s v="Përfunduar"/>
    <d v="2026-08-07T14:46:53"/>
    <m/>
    <m/>
    <s v="5d 0h 11m 29s"/>
    <n v="120.19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3"/>
    <d v="2026-08-05T11:14:59"/>
    <d v="2026-07-27T11:47:09"/>
    <d v="2026-08-03T16:20:27"/>
    <s v="7d 4h 33m 18s"/>
    <n v="172.56"/>
    <s v="Përfunduar"/>
    <d v="2026-08-03T16:20:27"/>
    <m/>
    <m/>
    <s v="8d 22h 37m 55s"/>
    <n v="214.63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13d 0h 18m 48s"/>
    <n v="312.31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1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d 4h 51m 11s"/>
    <n v="28.85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5d 23h 14m 40s"/>
    <n v="143.24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s v="DFE-0"/>
    <n v="3087"/>
    <s v="Sabri  Selim  Bislimi"/>
    <s v="Muhoc"/>
    <s v="1500565833"/>
    <s v=""/>
    <s v="7/02"/>
    <x v="1"/>
    <d v="2026-08-11T13:00:01"/>
    <d v="2026-07-27T11:27:56"/>
    <d v="2026-08-07T14:46:09"/>
    <s v="11d 3h 18m 12s"/>
    <n v="267.3"/>
    <s v="Përfunduar"/>
    <d v="2026-08-07T14:46:09"/>
    <m/>
    <m/>
    <s v="5d 0h 12m 13s"/>
    <n v="120.2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3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1"/>
    <d v="2026-07-31T17:22:31"/>
    <d v="2026-07-27T11:26:22"/>
    <d v="2026-07-31T17:22:31"/>
    <s v="4d 5h 56m 8s"/>
    <n v="101.94"/>
    <s v="Përfunduar"/>
    <d v="2026-07-31T17:22:31"/>
    <m/>
    <m/>
    <s v="11d 21h 35m 51s"/>
    <n v="285.60000000000002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1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0"/>
    <d v="2026-07-27T11:20:17"/>
    <d v="2026-07-27T11:20:17"/>
    <m/>
    <s v="16d 3h 38m 4s"/>
    <n v="387.6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2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6d 3h 51m 2s"/>
    <n v="387.85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6d 3h 51m 3s"/>
    <n v="387.8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m/>
    <n v="3079"/>
    <s v="Muharrem Ramiz Emini"/>
    <s v="Kadri Abazi"/>
    <s v="1013758928"/>
    <s v=""/>
    <s v="4/02"/>
    <x v="4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1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2h 2m 20s"/>
    <n v="2.04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2"/>
    <s v="Drenas"/>
    <m/>
    <n v="3076"/>
    <s v="Hakir  Isen  Ibriqi"/>
    <s v="Komoran,Rr,Vellerzrit Frasheri"/>
    <s v="1002143158"/>
    <s v="N/A"/>
    <s v="4/02"/>
    <x v="4"/>
    <d v="2026-08-11T11:00:01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7d 3h 41m 55s"/>
    <n v="171.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3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6d 4h 16m 17s"/>
    <n v="388.27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1"/>
    <s v="Peja - Qendër"/>
    <m/>
    <n v="3071"/>
    <s v="Gzim Avdi  Gashi"/>
    <s v="Kapeten Rudi-Pejë"/>
    <s v="1009401659"/>
    <s v=""/>
    <s v="4/02"/>
    <x v="3"/>
    <d v="2026-08-11T16:57:35"/>
    <d v="2026-07-27T10:40:32"/>
    <d v="2026-08-11T10:38:37"/>
    <s v="14d 23h 58m 5s"/>
    <n v="359.97"/>
    <s v="Përfunduar"/>
    <d v="2026-08-11T10:38:37"/>
    <m/>
    <m/>
    <s v="1d 4h 19m 44s"/>
    <n v="28.3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1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5d 23h 20m 16s"/>
    <n v="143.3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6d 4h 37m 37s"/>
    <n v="388.6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3"/>
    <d v="2026-08-12T14:04:21"/>
    <d v="2026-07-27T10:15:50"/>
    <d v="2026-08-11T15:55:18"/>
    <s v="15d 5h 39m 27s"/>
    <n v="365.66"/>
    <s v="Përfunduar"/>
    <d v="2026-08-11T15:55:18"/>
    <m/>
    <m/>
    <s v="23h 3m 4s"/>
    <n v="23.05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7d9d4689-a417-4ea3-6e66-08de915b875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6d 4h 43m 27s"/>
    <n v="388.72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1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3"/>
    <s v="Mitrovicë - Qendër"/>
    <s v="DMI-0"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d 1h 29m 14s"/>
    <n v="49.4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3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13d 5h 5m 52s"/>
    <n v="317.1000000000000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m/>
    <n v="3058"/>
    <s v="Hekrem Jakup  Kosumi"/>
    <s v="Gaçkë"/>
    <s v="1232028765"/>
    <s v=""/>
    <s v="4/02"/>
    <x v="4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1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2h 2m 1s"/>
    <n v="2.0299999999999998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1"/>
    <s v="Peja - Qendër"/>
    <m/>
    <n v="3056"/>
    <s v="Florim Dibran Bajraj"/>
    <s v="Rr.Hysen Huka Vitomirice-Pejë"/>
    <s v="1005255780"/>
    <s v="0"/>
    <s v="4/02"/>
    <x v="1"/>
    <d v="2026-08-12T12:45:16"/>
    <d v="2026-07-27T09:31:10"/>
    <d v="2026-08-12T12:45:16"/>
    <s v="16d 3h 14m 6s"/>
    <n v="387.24"/>
    <s v="Përfunduar"/>
    <d v="2026-08-12T12:45:16"/>
    <m/>
    <m/>
    <s v="2h 13m 5s"/>
    <n v="2.2200000000000002"/>
    <s v="Në proces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c90e9596-f024-4090-37b4-08de88d10ac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0"/>
    <d v="2026-07-27T09:22:53"/>
    <d v="2026-07-27T09:22:53"/>
    <m/>
    <s v="16d 5h 35m 29s"/>
    <n v="389.59"/>
    <s v="Në proces"/>
    <m/>
    <m/>
    <m/>
    <m/>
    <m/>
    <m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0"/>
    <d v="2026-07-27T09:22:01"/>
    <d v="2026-07-27T09:22:01"/>
    <m/>
    <s v="16d 5h 36m 20s"/>
    <n v="389.61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3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13d 0h 3m 39s"/>
    <n v="312.06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5d 23h 13m 41s"/>
    <n v="143.2299999999999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3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14d 1h 41m 53s"/>
    <n v="337.7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2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3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1"/>
    <d v="2026-07-29T15:05:18"/>
    <d v="2026-07-27T08:32:40"/>
    <d v="2026-07-29T15:05:18"/>
    <s v="2d 6h 32m 38s"/>
    <n v="54.54"/>
    <s v="Përfunduar"/>
    <d v="2026-07-29T15:05:18"/>
    <m/>
    <m/>
    <s v="13d 23h 53m 3s"/>
    <n v="335.88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1"/>
    <d v="2026-07-29T15:04:31"/>
    <d v="2026-07-27T08:28:26"/>
    <d v="2026-07-29T15:04:31"/>
    <s v="2d 6h 36m 4s"/>
    <n v="54.6"/>
    <s v="Përfunduar"/>
    <d v="2026-07-29T15:04:31"/>
    <m/>
    <m/>
    <s v="13d 23h 53m 51s"/>
    <n v="335.9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1"/>
    <d v="2026-07-29T15:04:55"/>
    <d v="2026-07-27T08:21:58"/>
    <d v="2026-07-29T15:04:55"/>
    <s v="2d 6h 42m 56s"/>
    <n v="54.72"/>
    <s v="Përfunduar"/>
    <d v="2026-07-29T15:04:55"/>
    <m/>
    <m/>
    <s v="13d 23h 53m 27s"/>
    <n v="335.89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1"/>
    <d v="2026-07-30T14:42:15"/>
    <d v="2026-07-27T08:17:34"/>
    <d v="2026-07-30T14:42:15"/>
    <s v="3d 6h 24m 41s"/>
    <n v="78.41"/>
    <s v="Përfunduar"/>
    <d v="2026-07-30T14:42:15"/>
    <m/>
    <m/>
    <s v="13d 0h 16m 6s"/>
    <n v="312.27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1"/>
    <d v="2026-07-31T17:23:28"/>
    <d v="2026-07-27T08:12:10"/>
    <d v="2026-07-31T17:23:28"/>
    <s v="4d 9h 11m 17s"/>
    <n v="105.19"/>
    <s v="Përfunduar"/>
    <d v="2026-07-31T17:23:28"/>
    <m/>
    <m/>
    <s v="11d 21h 34m 54s"/>
    <n v="285.58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3"/>
    <d v="2026-08-10T11:39:51"/>
    <d v="2026-07-25T08:58:05"/>
    <d v="2026-08-10T09:00:08"/>
    <s v="16d 0h 2m 2s"/>
    <n v="384.03"/>
    <s v="Përfunduar"/>
    <d v="2026-08-10T09:00:08"/>
    <m/>
    <m/>
    <s v="2d 5h 58m 14s"/>
    <n v="53.97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1"/>
    <s v="Peja - Qendër"/>
    <m/>
    <n v="3037"/>
    <s v="Zhujë Selman Ademi"/>
    <s v="Mustafë- Gjonbalaj-Treboviq-Prejë"/>
    <s v="L7HVY61X9"/>
    <s v="296"/>
    <s v="4/02"/>
    <x v="1"/>
    <d v="2026-08-12T12:47:17"/>
    <d v="2026-07-24T16:02:52"/>
    <d v="2026-08-12T12:47:17"/>
    <s v="18d 20h 44m 24s"/>
    <n v="452.74"/>
    <s v="Përfunduar"/>
    <d v="2026-08-12T12:47:17"/>
    <m/>
    <m/>
    <s v="2h 11m 5s"/>
    <n v="2.1800000000000002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c90e9596-f024-4090-37b4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0"/>
    <d v="2026-07-24T15:57:07"/>
    <d v="2026-07-24T15:57:07"/>
    <m/>
    <s v="18d 23h 1m 15s"/>
    <n v="455.02"/>
    <s v="Në proces"/>
    <m/>
    <m/>
    <m/>
    <m/>
    <m/>
    <m/>
    <m/>
    <m/>
    <m/>
    <m/>
    <m/>
    <m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3"/>
    <s v="Skenderaj"/>
    <s v="DMI-0"/>
    <n v="3035"/>
    <s v="Sabit Sali Mecini"/>
    <s v="L.Mecini-Klin e Eper"/>
    <s v="1030980618"/>
    <s v="11"/>
    <s v="4/02"/>
    <x v="6"/>
    <d v="2026-08-10T13:32:13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m/>
    <m/>
    <s v="2d 1h 26m 9s"/>
    <n v="49.44"/>
    <s v="Në proces"/>
    <m/>
    <m/>
    <m/>
    <m/>
    <m/>
    <m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18d 23h 4m 2s"/>
    <n v="455.0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18d 23h 5m 57s"/>
    <n v="455.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s v="DPR-0"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d 3h 45m 53s"/>
    <n v="51.76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m/>
    <n v="3031"/>
    <s v="Bekim Pllavci"/>
    <s v="Abdyl Dura"/>
    <s v="1235078631"/>
    <s v="27"/>
    <s v="4/02"/>
    <x v="3"/>
    <d v="2026-08-06T08:48:40"/>
    <d v="2026-07-27T10:57:23"/>
    <d v="2026-08-05T11:12:51"/>
    <s v="9d 0h 15m 28s"/>
    <n v="216.26"/>
    <s v="Përfunduar"/>
    <d v="2026-08-05T11:12:51"/>
    <m/>
    <m/>
    <s v="7d 3h 45m 31s"/>
    <n v="171.76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1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3"/>
    <d v="2026-08-04T09:33:36"/>
    <d v="2026-07-29T14:07:45"/>
    <d v="2026-08-03T16:12:35"/>
    <s v="5d 2h 4m 49s"/>
    <n v="122.08"/>
    <s v="Përfunduar"/>
    <d v="2026-08-03T16:12:35"/>
    <m/>
    <m/>
    <s v="8d 22h 45m 47s"/>
    <n v="214.76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5d 23h 13m 31s"/>
    <n v="143.2299999999999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7"/>
    <d v="2026-08-04T13:30:57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5"/>
    <s v="Viti"/>
    <m/>
    <n v="3025"/>
    <s v="Agim  Ajaz  Mustafa"/>
    <s v="Stubëll e Poshtme"/>
    <s v="2005460657"/>
    <s v=""/>
    <s v="4/02"/>
    <x v="1"/>
    <d v="2026-08-06T12:10:14"/>
    <d v="2026-07-24T15:14:48"/>
    <d v="2026-08-06T12:10:14"/>
    <s v="12d 20h 55m 26s"/>
    <n v="308.92"/>
    <s v="Përfunduar"/>
    <d v="2026-08-06T12:10:14"/>
    <m/>
    <m/>
    <s v="6d 2h 48m 8s"/>
    <n v="146.80000000000001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1"/>
    <s v="Klina"/>
    <s v="DPE-0"/>
    <n v="3024"/>
    <s v="Pashk Mark Palushaj"/>
    <s v="Jasha-Budisalcë-Klinë"/>
    <s v="1171363328"/>
    <s v="164"/>
    <s v="4/02"/>
    <x v="3"/>
    <d v="2026-08-06T16:41:59"/>
    <d v="2026-07-24T15:11:31"/>
    <d v="2026-07-28T16:20:23"/>
    <s v="4d 1h 8m 51s"/>
    <n v="97.15"/>
    <s v="Përfunduar"/>
    <d v="2026-07-28T16:20:23"/>
    <m/>
    <m/>
    <s v="14d 22h 37m 59s"/>
    <n v="358.63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0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3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m/>
    <n v="3021"/>
    <s v="Hasan  Shaban Hajdari"/>
    <s v="Rruga Fan Stilian Noli"/>
    <s v="1009829225"/>
    <s v=""/>
    <s v="7/02"/>
    <x v="3"/>
    <d v="2026-07-27T15:53:41"/>
    <d v="2026-07-24T14:50:32"/>
    <d v="2026-07-27T15:38:46"/>
    <s v="3d 0h 48m 14s"/>
    <n v="72.8"/>
    <s v="Përfunduar"/>
    <d v="2026-07-27T15:38:46"/>
    <m/>
    <m/>
    <s v="15d 23h 19m 36s"/>
    <n v="383.33"/>
    <s v="Në proces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14d 22h 49m 33s"/>
    <n v="358.83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m/>
    <n v="3019"/>
    <s v="Xhemajl  Bajram  Shala"/>
    <s v="Qikatov e Vjeter,Rr,Bajram Shala"/>
    <s v="1014736529"/>
    <s v="N/A"/>
    <s v="4/02"/>
    <x v="4"/>
    <d v="2026-08-05T12:00:01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7-24T14:29:20"/>
    <d v="2026-07-24T14:29:20"/>
    <m/>
    <s v="19d 0h 29m 2s"/>
    <n v="456.48"/>
    <s v="Në proces"/>
    <m/>
    <m/>
    <m/>
    <m/>
    <m/>
    <m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3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0"/>
    <d v="2026-07-24T14:21:57"/>
    <d v="2026-07-24T14:21:57"/>
    <m/>
    <s v="19d 0h 36m 25s"/>
    <n v="456.61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5"/>
    <s v="Viti"/>
    <m/>
    <n v="3015"/>
    <s v="Nikoll Ton Ballabani"/>
    <s v="Stubëll e Epërme "/>
    <s v="2500852057"/>
    <s v=""/>
    <s v="4/02"/>
    <x v="1"/>
    <d v="2026-08-06T12:08:29"/>
    <d v="2026-07-24T14:19:42"/>
    <d v="2026-08-06T12:08:29"/>
    <s v="12d 21h 48m 46s"/>
    <n v="309.81"/>
    <s v="Përfunduar"/>
    <d v="2026-08-06T12:08:29"/>
    <m/>
    <m/>
    <s v="6d 2h 49m 53s"/>
    <n v="146.83000000000001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13d 5h 7m 59s"/>
    <n v="317.13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m/>
    <n v="3013"/>
    <s v="Orhan Veli Luma"/>
    <s v="Gjergj Fishta"/>
    <s v="1232071318"/>
    <s v=""/>
    <s v="4/02"/>
    <x v="4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1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16d 1h 16m 34s"/>
    <n v="385.28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0"/>
    <d v="2026-07-24T14:04:59"/>
    <d v="2026-07-24T14:04:59"/>
    <m/>
    <s v="19d 0h 53m 23s"/>
    <n v="456.89"/>
    <s v="Në proces"/>
    <m/>
    <m/>
    <m/>
    <m/>
    <m/>
    <m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3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16d 0h 51m 1s"/>
    <n v="384.85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19d 1h 15m 52s"/>
    <n v="457.26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1"/>
    <s v="Klina"/>
    <m/>
    <n v="3005"/>
    <s v="Valon Sali Amaxhekaj"/>
    <s v="Haki Ahmetxhekaj-Rudicë-Klinë"/>
    <s v="1019844508"/>
    <s v=""/>
    <s v="4/02"/>
    <x v="3"/>
    <d v="2026-07-29T15:42:40"/>
    <d v="2026-07-24T13:39:58"/>
    <d v="2026-07-28T16:19:01"/>
    <s v="4d 2h 39m 3s"/>
    <n v="98.65"/>
    <s v="Përfunduar"/>
    <d v="2026-07-28T16:19:01"/>
    <m/>
    <m/>
    <s v="14d 22h 39m 20s"/>
    <n v="358.66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5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14d 1h 57m 34s"/>
    <n v="337.9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19d 1h 24m 43s"/>
    <n v="457.4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1"/>
    <s v="Peja - Qendër"/>
    <m/>
    <n v="2998"/>
    <s v="Ramiz Murat Klica"/>
    <s v="Clirimtarëve-Zllapek-Pejë"/>
    <s v="125801734"/>
    <s v=""/>
    <s v="4/02"/>
    <x v="1"/>
    <d v="2026-08-12T12:41:59"/>
    <d v="2026-07-24T13:06:32"/>
    <d v="2026-08-12T12:41:59"/>
    <s v="18d 23h 35m 27s"/>
    <n v="455.59"/>
    <s v="Përfunduar"/>
    <d v="2026-08-12T12:41:59"/>
    <m/>
    <m/>
    <s v="2h 16m 22s"/>
    <n v="2.27"/>
    <s v="Në proces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c90e9596-f024-4090-37b4-08de88d10ac0"/>
    <s v="[]"/>
    <s v="[]"/>
  </r>
  <r>
    <s v="New Connection"/>
    <n v="1"/>
    <x v="0"/>
    <s v="Lipjan"/>
    <s v="DFE-0"/>
    <n v="2997"/>
    <s v="Arian Ekrem Zaskoku"/>
    <s v="Rubovc"/>
    <s v="1011070864"/>
    <s v=""/>
    <s v="4/02"/>
    <x v="5"/>
    <d v="2026-08-07T16:00:01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m/>
    <m/>
    <s v="4d 22h 58m 21s"/>
    <n v="118.97"/>
    <s v="Në proces"/>
    <m/>
    <m/>
    <m/>
    <m/>
    <m/>
    <m/>
    <m/>
    <m/>
    <m/>
    <m/>
    <m/>
    <m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4"/>
    <s v="Rahovec"/>
    <m/>
    <n v="2996"/>
    <s v="Florent Nuredin Kryeziu"/>
    <s v="Fshati Xërxë Rruga Rrustem Kryeziu"/>
    <s v="1235022385"/>
    <s v="74"/>
    <s v="4/02"/>
    <x v="4"/>
    <d v="2026-08-05T12:00:01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3"/>
    <d v="2026-07-31T15:30:04"/>
    <d v="2026-07-24T11:58:18"/>
    <d v="2026-07-31T15:18:46"/>
    <s v="7d 3h 20m 27s"/>
    <n v="171.34"/>
    <s v="Përfunduar"/>
    <d v="2026-07-31T15:18:46"/>
    <m/>
    <m/>
    <s v="11d 23h 39m 36s"/>
    <n v="287.66000000000003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3"/>
    <d v="2026-07-31T15:30:17"/>
    <d v="2026-07-24T11:50:33"/>
    <d v="2026-07-31T15:20:37"/>
    <s v="7d 3h 30m 4s"/>
    <n v="171.5"/>
    <s v="Përfunduar"/>
    <d v="2026-07-31T15:20:37"/>
    <m/>
    <m/>
    <s v="11d 23h 37m 45s"/>
    <n v="287.63"/>
    <s v="Në proces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19d 3h 10m 57s"/>
    <n v="459.18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14d 3h 55m 16s"/>
    <n v="339.92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3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1"/>
    <d v="2026-07-27T11:13:53"/>
    <d v="2026-07-24T11:37:59"/>
    <d v="2026-07-27T11:13:53"/>
    <s v="2d 23h 35m 54s"/>
    <n v="71.599999999999994"/>
    <s v="Përfunduar"/>
    <d v="2026-07-27T11:13:53"/>
    <m/>
    <m/>
    <s v="16d 3h 44m 28s"/>
    <n v="387.74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0"/>
    <s v="Ferizaj - Qendër"/>
    <s v="DFE-0"/>
    <n v="2986"/>
    <s v="Valon Ismajl Sahiti"/>
    <s v="Talinovcë i Muhaxherve"/>
    <s v="1172480965"/>
    <s v=""/>
    <s v="4/02"/>
    <x v="1"/>
    <d v="2026-08-12T14:00:01"/>
    <d v="2026-07-24T11:36:23"/>
    <d v="2026-08-08T14:30:34"/>
    <s v="15d 2h 54m 10s"/>
    <n v="362.9"/>
    <s v="Përfunduar"/>
    <d v="2026-08-08T14:30:34"/>
    <m/>
    <m/>
    <s v="4d 0h 27m 48s"/>
    <n v="96.46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c90e9596-f024-4090-37b4-08de88d10ac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19d 3h 22m 1s"/>
    <n v="459.3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3"/>
    <d v="2026-08-12T14:05:08"/>
    <d v="2026-07-24T11:28:33"/>
    <d v="2026-08-12T09:19:19"/>
    <s v="18d 21h 50m 46s"/>
    <n v="453.85"/>
    <s v="Përfunduar"/>
    <d v="2026-08-12T09:19:19"/>
    <m/>
    <m/>
    <s v="5h 39m 3s"/>
    <n v="5.65"/>
    <s v="Në proces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7d9d4689-a417-4ea3-6e66-08de915b8750"/>
    <s v="[]"/>
    <s v="[]"/>
  </r>
  <r>
    <s v="New Connection"/>
    <n v="3"/>
    <x v="5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0"/>
    <d v="2026-07-24T10:58:49"/>
    <d v="2026-07-24T10:58:49"/>
    <m/>
    <s v="19d 3h 59m 33s"/>
    <n v="459.99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7"/>
    <d v="2026-07-24T11:30:59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5d 23h 13m 11s"/>
    <n v="143.22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m/>
    <n v="2975"/>
    <s v="Samet Qamil Dauti"/>
    <s v="Gjjilan Zhegër Rr.Agim Ramadani "/>
    <s v="1005961358"/>
    <s v=""/>
    <s v="4/02"/>
    <x v="3"/>
    <d v="2026-08-05T08:16:05"/>
    <d v="2026-07-24T10:33:36"/>
    <d v="2026-07-28T16:14:38"/>
    <s v="4d 5h 41m 2s"/>
    <n v="101.68"/>
    <s v="Përfunduar"/>
    <d v="2026-07-28T16:14:38"/>
    <m/>
    <m/>
    <s v="14d 22h 43m 43s"/>
    <n v="358.73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0"/>
    <d v="2026-07-24T10:28:29"/>
    <d v="2026-07-24T10:28:29"/>
    <m/>
    <s v="19d 4h 29m 52s"/>
    <n v="460.5"/>
    <s v="Në proces"/>
    <m/>
    <m/>
    <m/>
    <m/>
    <m/>
    <m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5"/>
    <s v="Gjilani - Qendër"/>
    <m/>
    <n v="2973"/>
    <s v="Nemanja Dalibor Cvetanovic"/>
    <s v="Fshati Kufcë e Epërme"/>
    <s v="1247863504"/>
    <s v=""/>
    <s v="7/02"/>
    <x v="7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1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3"/>
    <d v="2026-08-11T14:33:21"/>
    <d v="2026-07-24T09:54:57"/>
    <d v="2026-08-11T13:19:10"/>
    <s v="18d 3h 24m 12s"/>
    <n v="435.4"/>
    <s v="Përfunduar"/>
    <d v="2026-08-11T13:19:10"/>
    <m/>
    <m/>
    <s v="1d 1h 39m 12s"/>
    <n v="25.65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5d 23h 10m 28s"/>
    <n v="143.16999999999999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3"/>
    <d v="2026-07-27T15:53:24"/>
    <d v="2026-07-24T09:42:41"/>
    <d v="2026-07-27T15:40:34"/>
    <s v="3d 5h 57m 52s"/>
    <n v="77.959999999999994"/>
    <s v="Përfunduar"/>
    <d v="2026-07-27T15:40:34"/>
    <m/>
    <m/>
    <s v="15d 23h 17m 48s"/>
    <n v="383.3"/>
    <s v="Në proces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3"/>
    <d v="2026-08-05T11:12:14"/>
    <d v="2026-07-24T09:35:11"/>
    <d v="2026-08-05T09:36:57"/>
    <s v="12d 0h 1m 46s"/>
    <n v="288.02999999999997"/>
    <s v="Përfunduar"/>
    <d v="2026-08-05T09:36:57"/>
    <m/>
    <m/>
    <s v="7d 5h 21m 25s"/>
    <n v="173.36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2"/>
    <s v="Prishtina - Veri"/>
    <m/>
    <n v="2962"/>
    <s v="Nezide Shala"/>
    <s v="Rr .Çajupi Hyrja 1/5"/>
    <s v="1173390765"/>
    <s v="N/A"/>
    <s v="4/02"/>
    <x v="0"/>
    <d v="2026-07-24T09:30:54"/>
    <d v="2026-07-24T09:30:54"/>
    <m/>
    <s v="19d 5h 27m 27s"/>
    <n v="461.46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7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d v="2026-07-24T09:20:08"/>
    <d v="2026-07-24T09:20:08"/>
    <m/>
    <s v="19d 5h 38m 14s"/>
    <n v="461.6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s v="DGL-0"/>
    <n v="2958"/>
    <s v="Qemaludin Mustaf Sherifi"/>
    <s v="Gjilan Malishevë"/>
    <s v="1002997521"/>
    <s v=""/>
    <s v="4/02"/>
    <x v="1"/>
    <d v="2026-08-03T12:00:01"/>
    <d v="2026-07-24T09:18:05"/>
    <d v="2026-07-28T15:50:31"/>
    <s v="4d 6h 32m 25s"/>
    <n v="102.54"/>
    <s v="Përfunduar"/>
    <d v="2026-07-28T15:50:31"/>
    <m/>
    <m/>
    <s v="14d 23h 7m 50s"/>
    <n v="359.13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19d 5h 57m 36s"/>
    <n v="461.9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3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0"/>
    <d v="2026-07-24T08:48:24"/>
    <d v="2026-07-24T08:48:24"/>
    <m/>
    <s v="19d 6h 9m 58s"/>
    <n v="462.17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0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1"/>
    <d v="2026-07-27T14:02:27"/>
    <d v="2026-07-23T17:15:03"/>
    <d v="2026-07-27T14:02:27"/>
    <s v="3d 20h 47m 24s"/>
    <n v="92.79"/>
    <s v="Përfunduar"/>
    <d v="2026-07-27T14:02:27"/>
    <m/>
    <m/>
    <s v="16d 0h 55m 55s"/>
    <n v="384.93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1"/>
    <d v="2026-07-29T16:14:16"/>
    <d v="2026-07-23T17:09:55"/>
    <d v="2026-07-29T16:14:16"/>
    <s v="5d 23h 4m 20s"/>
    <n v="143.07"/>
    <s v="Përfunduar"/>
    <d v="2026-07-29T16:14:16"/>
    <m/>
    <m/>
    <s v="13d 22h 44m 6s"/>
    <n v="334.74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3"/>
    <d v="2026-08-06T07:34:39"/>
    <d v="2026-07-23T16:42:16"/>
    <d v="2026-07-27T11:14:44"/>
    <s v="3d 18h 32m 27s"/>
    <n v="90.54"/>
    <s v="Përfunduar"/>
    <d v="2026-07-27T11:14:44"/>
    <m/>
    <m/>
    <s v="16d 3h 43m 38s"/>
    <n v="387.73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1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19d 22h 40m 44s"/>
    <n v="478.6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1"/>
    <s v="Klina"/>
    <m/>
    <n v="2947"/>
    <s v="Arment  Miftar  Gashi"/>
    <s v="Klinë, Gremnik, Rr.&quot;Cucaja&quot;"/>
    <s v="1030618048"/>
    <s v="36"/>
    <s v="4/02"/>
    <x v="3"/>
    <d v="2026-08-04T16:50:23"/>
    <d v="2026-07-23T16:13:33"/>
    <d v="2026-08-03T16:02:09"/>
    <s v="10d 23h 48m 36s"/>
    <n v="263.81"/>
    <s v="Përfunduar"/>
    <d v="2026-08-03T16:02:09"/>
    <m/>
    <m/>
    <s v="8d 22h 56m 12s"/>
    <n v="214.94"/>
    <s v="Në proces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1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2h 1m 17s"/>
    <n v="2.02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3"/>
    <d v="2026-07-27T10:09:06"/>
    <d v="2026-07-23T16:04:56"/>
    <d v="2026-07-25T12:32:17"/>
    <s v="1d 20h 27m 20s"/>
    <n v="44.46"/>
    <s v="Përfunduar"/>
    <d v="2026-07-25T12:32:17"/>
    <m/>
    <m/>
    <s v="18d 2h 26m 5s"/>
    <n v="434.43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3"/>
    <d v="2026-08-11T11:09:42"/>
    <d v="2026-07-23T15:59:48"/>
    <d v="2026-08-10T11:28:15"/>
    <s v="17d 19h 28m 27s"/>
    <n v="427.47"/>
    <s v="Përfunduar"/>
    <d v="2026-08-10T11:28:15"/>
    <m/>
    <m/>
    <s v="2d 3h 30m 7s"/>
    <n v="51.5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3"/>
    <d v="2026-08-11T11:10:12"/>
    <d v="2026-07-23T15:55:36"/>
    <d v="2026-08-08T14:28:14"/>
    <s v="15d 22h 32m 38s"/>
    <n v="382.54"/>
    <s v="Përfunduar"/>
    <d v="2026-08-08T14:28:14"/>
    <m/>
    <m/>
    <s v="4d 0h 30m 8s"/>
    <n v="96.5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d v="2026-07-30T14:13:15"/>
    <d v="2026-07-23T15:54:45"/>
    <d v="2026-07-30T14:13:15"/>
    <s v="6d 22h 18m 30s"/>
    <n v="166.31"/>
    <s v="Përfunduar"/>
    <d v="2026-07-30T14:13:15"/>
    <m/>
    <m/>
    <s v="13d 0h 45m 6s"/>
    <n v="312.75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2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1"/>
    <s v="Peja - Qendër"/>
    <m/>
    <n v="2940"/>
    <s v="Skender Vesel Alija"/>
    <s v="Rr.Mic Nimani Qungur-Pejë"/>
    <s v="1247639167"/>
    <s v="0"/>
    <s v="4/02"/>
    <x v="3"/>
    <d v="2026-08-08T15:43:40"/>
    <d v="2026-07-23T15:38:23"/>
    <d v="2026-08-07T15:48:23"/>
    <s v="15d 0h 9m 59s"/>
    <n v="360.17"/>
    <s v="Përfunduar"/>
    <d v="2026-08-07T15:48:23"/>
    <m/>
    <m/>
    <s v="4d 23h 9m 59s"/>
    <n v="119.17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2"/>
    <s v="Fushë Kosovë"/>
    <s v="DPR-0"/>
    <n v="2939"/>
    <s v="Endrit  Hyseni"/>
    <s v="Rr.Dardania, "/>
    <s v="1174042566"/>
    <s v=" Nr.117"/>
    <s v="7/02"/>
    <x v="2"/>
    <d v="2026-08-11T15:24:35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aa684983-7db4-4510-37b1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3"/>
    <d v="2026-08-07T10:07:34"/>
    <d v="2026-07-23T15:21:56"/>
    <d v="2026-08-07T09:35:33"/>
    <s v="14d 18h 13m 37s"/>
    <n v="354.23"/>
    <s v="Përfunduar"/>
    <d v="2026-08-07T09:35:33"/>
    <m/>
    <m/>
    <s v="5d 5h 22m 49s"/>
    <n v="125.38"/>
    <s v="Në proces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3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1"/>
    <s v="Peja - Qendër"/>
    <m/>
    <n v="2935"/>
    <s v="Edis Husein Nurkovic"/>
    <s v="Rr.Din Ibraj Vitomiricë-Pejë"/>
    <s v="1248420509"/>
    <s v="0"/>
    <s v="4/02"/>
    <x v="4"/>
    <d v="2026-08-12T14:00:0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ec90e595-bfc1-4941-37b7-08de88d10ac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1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3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0"/>
    <d v="2026-07-23T14:26:47"/>
    <d v="2026-07-23T14:26:47"/>
    <m/>
    <s v="20d 0h 31m 35s"/>
    <n v="480.53"/>
    <s v="Në proces"/>
    <m/>
    <m/>
    <m/>
    <m/>
    <m/>
    <m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0"/>
    <s v="Ferizaj - Qendër"/>
    <m/>
    <n v="2928"/>
    <s v="Mehdi Shabi Viqa"/>
    <s v="Pleshinë"/>
    <s v="1030283267"/>
    <s v=""/>
    <s v="4/02"/>
    <x v="3"/>
    <d v="2026-08-11T11:10:36"/>
    <d v="2026-07-23T14:20:10"/>
    <d v="2026-08-08T12:41:25"/>
    <s v="15d 22h 21m 15s"/>
    <n v="382.35"/>
    <s v="Përfunduar"/>
    <d v="2026-08-08T12:41:25"/>
    <m/>
    <m/>
    <s v="4d 2h 16m 56s"/>
    <n v="98.28"/>
    <s v="Në proces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16d 3h 44m 2s"/>
    <n v="387.73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1"/>
    <d v="2026-07-30T14:12:48"/>
    <d v="2026-07-23T14:09:42"/>
    <d v="2026-07-30T14:12:48"/>
    <s v="7d 0h 3m 6s"/>
    <n v="168.05"/>
    <s v="Përfunduar"/>
    <d v="2026-07-30T14:12:48"/>
    <m/>
    <m/>
    <s v="13d 0h 45m 34s"/>
    <n v="312.76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3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1"/>
    <s v="Klina"/>
    <m/>
    <n v="2924"/>
    <s v="Jeton Ahmet Sejdija"/>
    <s v="Rr.Male Bashota Dresnik-Kline"/>
    <s v="1002504169"/>
    <s v="0"/>
    <s v="4/02"/>
    <x v="3"/>
    <d v="2026-07-25T12:30:05"/>
    <d v="2026-07-23T14:00:07"/>
    <d v="2026-07-24T08:11:13"/>
    <s v="18h 11m 5s"/>
    <n v="18.18"/>
    <s v="Përfunduar"/>
    <d v="2026-07-24T08:11:13"/>
    <m/>
    <m/>
    <s v="19d 6h 47m 8s"/>
    <n v="462.79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0"/>
    <d v="2026-07-23T13:59:58"/>
    <d v="2026-07-23T13:59:58"/>
    <m/>
    <s v="20d 0h 58m 23s"/>
    <n v="480.97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1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1"/>
    <d v="2026-07-27T13:22:28"/>
    <d v="2026-07-23T13:58:13"/>
    <d v="2026-07-27T13:22:28"/>
    <s v="3d 23h 24m 14s"/>
    <n v="95.4"/>
    <s v="Përfunduar"/>
    <d v="2026-07-27T13:22:28"/>
    <m/>
    <m/>
    <s v="16d 1h 35m 54s"/>
    <n v="385.6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0"/>
    <d v="2026-07-23T13:51:04"/>
    <d v="2026-07-23T13:51:04"/>
    <m/>
    <s v="20d 1h 7m 18s"/>
    <n v="481.12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3"/>
    <d v="2026-07-30T15:16:13"/>
    <d v="2026-07-23T13:50:42"/>
    <d v="2026-07-29T10:21:36"/>
    <s v="5d 20h 30m 54s"/>
    <n v="140.52000000000001"/>
    <s v="Përfunduar"/>
    <d v="2026-07-29T10:21:36"/>
    <m/>
    <m/>
    <s v="14d 4h 36m 45s"/>
    <n v="340.61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m/>
    <n v="2916"/>
    <s v="Tafë  Xhafer  Gaxherri"/>
    <s v="Fshati Dobrosh"/>
    <s v="1009378789"/>
    <s v=""/>
    <s v="4/02"/>
    <x v="4"/>
    <d v="2026-08-12T14:00:01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ec90e595-bfc1-4941-37b7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7"/>
    <d v="2026-08-04T13:51:44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1"/>
    <s v="Peja - Qendër"/>
    <m/>
    <n v="2914"/>
    <s v="Bajram Uke Shala"/>
    <s v="Afrim Halitaj-Vitomericë-Pejë"/>
    <s v="1230294441"/>
    <s v=""/>
    <s v="4/02"/>
    <x v="3"/>
    <d v="2026-08-11T16:57:56"/>
    <d v="2026-07-23T12:38:16"/>
    <d v="2026-08-11T10:21:07"/>
    <s v="18d 21h 42m 50s"/>
    <n v="453.71"/>
    <s v="Përfunduar"/>
    <d v="2026-08-11T10:21:07"/>
    <m/>
    <m/>
    <s v="1d 4h 37m 15s"/>
    <n v="28.62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7d9d4689-a417-4ea3-6e66-08de915b8750"/>
    <s v="[]"/>
    <s v="[]"/>
  </r>
  <r>
    <s v="New Connection"/>
    <n v="1"/>
    <x v="0"/>
    <s v="Kaçanik"/>
    <m/>
    <n v="2913"/>
    <s v="Semir Sherif Lusnjani"/>
    <s v="Gorancë"/>
    <s v="1171008723"/>
    <s v=""/>
    <s v="4/02"/>
    <x v="4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2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3"/>
    <d v="2026-07-31T08:47:20"/>
    <d v="2026-07-23T11:56:05"/>
    <d v="2026-07-30T16:15:58"/>
    <s v="7d 4h 19m 52s"/>
    <n v="172.33"/>
    <s v="Përfunduar"/>
    <d v="2026-07-30T16:15:58"/>
    <m/>
    <m/>
    <s v="12d 22h 42m 24s"/>
    <n v="310.70999999999998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3"/>
    <d v="2026-08-11T14:21:30"/>
    <d v="2026-07-28T12:59:34"/>
    <d v="2026-08-11T08:47:21"/>
    <s v="13d 19h 47m 47s"/>
    <n v="331.8"/>
    <s v="Përfunduar"/>
    <d v="2026-08-11T08:47:21"/>
    <m/>
    <m/>
    <s v="1d 6h 11m 0s"/>
    <n v="30.18"/>
    <s v="Në proces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7d9d4689-a417-4ea3-6e66-08de915b875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1d 22h 47m 10s"/>
    <n v="46.7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3"/>
    <s v="Mitrovicë - Qendër"/>
    <m/>
    <n v="2908"/>
    <s v="Ibrahim Petrit Nimani"/>
    <s v="Rr.Esat Nimani - Rekë"/>
    <s v="1174818165"/>
    <s v=""/>
    <s v="4/02"/>
    <x v="4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0"/>
    <s v="Ferizaj - Qendër"/>
    <s v="DFE-0"/>
    <n v="2907"/>
    <s v="Demir Haki Muhadini"/>
    <s v="Dramjak"/>
    <s v="2011974387"/>
    <s v=""/>
    <s v="4/02"/>
    <x v="6"/>
    <d v="2026-08-07T15:28:37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m/>
    <m/>
    <s v="4d 23h 29m 45s"/>
    <n v="119.5"/>
    <s v="Në proces"/>
    <m/>
    <m/>
    <m/>
    <m/>
    <m/>
    <m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3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m/>
    <n v="2903"/>
    <s v="Azem Dalip Salihu"/>
    <s v="Papaz"/>
    <s v="1000913703"/>
    <s v=""/>
    <s v="4/02"/>
    <x v="4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m/>
    <n v="2901"/>
    <s v="Naim  Nazmi Dugolli"/>
    <s v="Pjetërshtic"/>
    <s v="1500232478"/>
    <s v=""/>
    <s v="4/02"/>
    <x v="4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1"/>
    <d v="2026-08-06T13:28:26"/>
    <d v="2026-07-23T10:54:34"/>
    <d v="2026-08-06T13:28:26"/>
    <s v="14d 2h 33m 52s"/>
    <n v="338.56"/>
    <s v="Përfunduar"/>
    <d v="2026-08-06T13:28:26"/>
    <m/>
    <m/>
    <s v="6d 1h 29m 56s"/>
    <n v="145.5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3"/>
    <s v="Mitrovicë - Qendër"/>
    <m/>
    <n v="2899"/>
    <s v="Rrahim Bajram Hajdari"/>
    <s v="Zjaq"/>
    <s v="1006432405"/>
    <s v=""/>
    <s v="4/02"/>
    <x v="3"/>
    <d v="2026-08-05T08:42:17"/>
    <d v="2026-07-23T10:53:48"/>
    <d v="2026-07-28T14:38:42"/>
    <s v="5d 3h 44m 53s"/>
    <n v="123.75"/>
    <s v="Përfunduar"/>
    <d v="2026-07-28T14:38:42"/>
    <m/>
    <m/>
    <s v="15d 0h 19m 40s"/>
    <n v="360.33"/>
    <s v="Në proces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1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0"/>
    <d v="2026-07-23T10:50:55"/>
    <d v="2026-07-23T10:50:55"/>
    <m/>
    <s v="20d 4h 7m 27s"/>
    <n v="484.12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0"/>
    <d v="2026-07-23T10:36:31"/>
    <d v="2026-07-23T10:36:31"/>
    <m/>
    <s v="20d 4h 21m 51s"/>
    <n v="484.36"/>
    <s v="Në proces"/>
    <m/>
    <m/>
    <m/>
    <m/>
    <m/>
    <m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0"/>
    <s v="Lipjan"/>
    <s v="DFE-0"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d 1h 42m 29s"/>
    <n v="49.7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18d 0h 11m 2s"/>
    <n v="432.18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0"/>
    <d v="2026-07-23T10:20:25"/>
    <d v="2026-07-23T10:20:25"/>
    <m/>
    <s v="20d 4h 37m 56s"/>
    <n v="484.63"/>
    <s v="Në proces"/>
    <m/>
    <m/>
    <m/>
    <m/>
    <m/>
    <m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0"/>
    <d v="2026-07-23T10:19:50"/>
    <d v="2026-07-23T10:19:50"/>
    <m/>
    <s v="20d 4h 38m 31s"/>
    <n v="484.64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1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3"/>
    <d v="2026-08-04T16:31:28"/>
    <d v="2026-07-23T10:16:17"/>
    <d v="2026-08-04T16:11:45"/>
    <s v="12d 5h 55m 27s"/>
    <n v="293.92"/>
    <s v="Përfunduar"/>
    <d v="2026-08-04T16:11:45"/>
    <m/>
    <m/>
    <s v="7d 22h 46m 37s"/>
    <n v="190.78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3"/>
    <d v="2026-08-06T12:22:10"/>
    <d v="2026-07-23T10:03:54"/>
    <d v="2026-08-06T10:56:42"/>
    <s v="14d 0h 52m 48s"/>
    <n v="336.88"/>
    <s v="Përfunduar"/>
    <d v="2026-08-06T10:56:42"/>
    <m/>
    <m/>
    <s v="6d 4h 1m 40s"/>
    <n v="148.03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6"/>
    <d v="2026-08-11T13:23:53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m/>
    <m/>
    <s v="1d 1h 34m 28s"/>
    <n v="25.57"/>
    <s v="Në proces"/>
    <m/>
    <m/>
    <m/>
    <m/>
    <m/>
    <m/>
    <n v="42.335768000000002"/>
    <n v="20.844498999999999"/>
    <s v="2026-07-23T10:00:01.5031861"/>
    <s v="2026-07-23T10:00:01.5031861"/>
    <m/>
    <s v="044304774"/>
    <m/>
    <b v="0"/>
    <s v="3738b3aa-6093-4e5e-8126-08de93d51634"/>
    <s v="[]"/>
    <s v="[]"/>
  </r>
  <r>
    <s v="New Connection"/>
    <n v="6"/>
    <x v="2"/>
    <s v="Prishtina - Veri"/>
    <m/>
    <n v="2884"/>
    <s v="Faton  Sadiku"/>
    <s v="Rr Behar Begolli"/>
    <s v="1011632803"/>
    <s v="P A"/>
    <s v="4/02"/>
    <x v="0"/>
    <d v="2026-07-23T09:58:50"/>
    <d v="2026-07-23T09:58:50"/>
    <m/>
    <s v="20d 4h 59m 32s"/>
    <n v="484.99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1"/>
    <s v="Istog"/>
    <m/>
    <n v="2882"/>
    <s v="Nazmi  Isuf  Maxharri"/>
    <s v="Istog, Studenicë, Rr.&quot;Xhemë Gorqaj&quot;"/>
    <s v="1002212699"/>
    <s v="45"/>
    <s v="4/02"/>
    <x v="3"/>
    <d v="2026-07-25T12:36:20"/>
    <d v="2026-07-23T09:51:29"/>
    <d v="2026-07-24T14:01:39"/>
    <s v="1d 4h 10m 10s"/>
    <n v="28.17"/>
    <s v="Përfunduar"/>
    <d v="2026-07-24T14:01:39"/>
    <m/>
    <m/>
    <s v="19d 0h 56m 42s"/>
    <n v="456.95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1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1"/>
    <s v="Istog"/>
    <m/>
    <n v="2878"/>
    <s v="Negjmedin  Ali  Buleshkaj"/>
    <s v="Istog, Istog i poshtëm "/>
    <s v="1008883951"/>
    <s v=""/>
    <s v="4/02"/>
    <x v="3"/>
    <d v="2026-07-25T12:36:52"/>
    <d v="2026-07-23T09:32:54"/>
    <d v="2026-07-24T14:07:34"/>
    <s v="1d 4h 34m 40s"/>
    <n v="28.58"/>
    <s v="Përfunduar"/>
    <d v="2026-07-24T14:07:34"/>
    <m/>
    <m/>
    <s v="19d 0h 50m 48s"/>
    <n v="456.85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1"/>
    <s v="Deçan"/>
    <s v="DPE-0"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2d 3h 26m 14s"/>
    <n v="291.4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2"/>
    <s v="Prishtina - Qendër"/>
    <m/>
    <n v="2873"/>
    <s v="Milot Ademaj"/>
    <s v="Sofali"/>
    <s v="1015315993"/>
    <s v=" "/>
    <s v="4/02"/>
    <x v="4"/>
    <d v="2026-08-04T15:00:00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1"/>
    <s v="Klina"/>
    <s v="DPE-0"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2d 3h 26m 46s"/>
    <n v="291.4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s v="DFE-0"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4d 23h 32m 10s"/>
    <n v="119.5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0"/>
    <d v="2026-07-23T08:32:01"/>
    <d v="2026-07-23T08:32:01"/>
    <m/>
    <s v="20d 6h 26m 21s"/>
    <n v="486.44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3"/>
    <d v="2026-08-04T13:31:56"/>
    <d v="2026-07-23T08:22:24"/>
    <d v="2026-08-04T09:36:26"/>
    <s v="12d 1h 14m 1s"/>
    <n v="289.23"/>
    <s v="Përfunduar"/>
    <d v="2026-08-04T09:36:26"/>
    <m/>
    <m/>
    <s v="8d 5h 21m 55s"/>
    <n v="197.37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1"/>
    <d v="2026-07-29T16:11:54"/>
    <d v="2026-07-22T16:34:28"/>
    <d v="2026-07-29T16:11:54"/>
    <s v="6d 23h 37m 26s"/>
    <n v="167.62"/>
    <s v="Përfunduar"/>
    <d v="2026-07-29T16:11:54"/>
    <m/>
    <m/>
    <s v="13d 22h 46m 28s"/>
    <n v="334.77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1"/>
    <d v="2026-07-27T13:40:42"/>
    <d v="2026-07-22T16:19:47"/>
    <d v="2026-07-27T13:40:42"/>
    <s v="4d 21h 20m 54s"/>
    <n v="117.35"/>
    <s v="Përfunduar"/>
    <d v="2026-07-27T13:40:42"/>
    <m/>
    <m/>
    <s v="16d 1h 17m 40s"/>
    <n v="385.29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1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3"/>
    <d v="2026-08-08T08:47:25"/>
    <d v="2026-07-22T16:07:40"/>
    <d v="2026-07-29T08:47:51"/>
    <s v="6d 16h 40m 10s"/>
    <n v="160.66999999999999"/>
    <s v="Përfunduar"/>
    <d v="2026-07-29T08:47:51"/>
    <m/>
    <m/>
    <s v="14d 6h 10m 31s"/>
    <n v="342.18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s v="DFE-0"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4d 23h 6m 48s"/>
    <n v="119.11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d 1h 34m 45s"/>
    <n v="25.58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d v="2026-07-22T15:53:26"/>
    <d v="2026-07-22T15:53:26"/>
    <m/>
    <s v="20d 23h 4m 56s"/>
    <n v="503.08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1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3"/>
    <s v="Vushtrri"/>
    <s v="DMI-0"/>
    <n v="2844"/>
    <s v="Besnik Gërguri"/>
    <s v="Rr. 2 Maji, Vushtrri"/>
    <s v="1004321746"/>
    <s v=""/>
    <s v="4/02"/>
    <x v="3"/>
    <d v="2026-08-11T08:33:28"/>
    <d v="2026-07-22T15:42:02"/>
    <d v="2026-07-24T09:35:13"/>
    <s v="1d 17h 53m 11s"/>
    <n v="41.89"/>
    <s v="Përfunduar"/>
    <d v="2026-07-24T09:35:13"/>
    <m/>
    <m/>
    <s v="19d 5h 23m 8s"/>
    <n v="461.39"/>
    <s v="Në proces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1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0d 23h 18m 1s"/>
    <n v="503.3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3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14d 6h 14m 16s"/>
    <n v="342.2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1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0d 23h 33m 6s"/>
    <n v="503.55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3"/>
    <d v="2026-08-10T10:49:36"/>
    <d v="2026-07-22T15:20:39"/>
    <d v="2026-08-07T09:09:52"/>
    <s v="15d 17h 49m 13s"/>
    <n v="377.82"/>
    <s v="Përfunduar"/>
    <d v="2026-08-07T09:09:52"/>
    <m/>
    <m/>
    <s v="5d 5h 48m 29s"/>
    <n v="125.81"/>
    <s v="Në proces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2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0d 23h 37m 44s"/>
    <n v="503.63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3"/>
    <d v="2026-07-27T15:52:50"/>
    <d v="2026-07-22T15:19:07"/>
    <d v="2026-07-27T15:44:41"/>
    <s v="5d 0h 25m 33s"/>
    <n v="120.43"/>
    <s v="Përfunduar"/>
    <d v="2026-07-27T15:44:41"/>
    <m/>
    <m/>
    <s v="15d 23h 13m 41s"/>
    <n v="383.23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3"/>
    <d v="2026-07-27T15:52:44"/>
    <d v="2026-07-22T15:19:07"/>
    <d v="2026-07-27T15:44:20"/>
    <s v="5d 0h 25m 12s"/>
    <n v="120.42"/>
    <s v="Përfunduar"/>
    <d v="2026-07-27T15:44:20"/>
    <m/>
    <m/>
    <s v="15d 23h 14m 2s"/>
    <n v="383.23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3"/>
    <d v="2026-08-05T08:38:55"/>
    <d v="2026-07-22T15:16:15"/>
    <d v="2026-07-29T08:40:53"/>
    <s v="6d 17h 24m 37s"/>
    <n v="161.41"/>
    <s v="Përfunduar"/>
    <d v="2026-07-29T08:40:53"/>
    <m/>
    <m/>
    <s v="14d 6h 17m 29s"/>
    <n v="342.29"/>
    <s v="Në proces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1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3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3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1"/>
    <s v="Klina"/>
    <m/>
    <n v="2830"/>
    <s v="Burim  Idriz  Mehmetaj "/>
    <s v="Klinë, Rudicë, Rr.&quot;Rifat Mehmetaj&quot;"/>
    <s v="1009625026"/>
    <s v=""/>
    <s v="4/02"/>
    <x v="3"/>
    <d v="2026-07-22T16:37:22"/>
    <d v="2026-07-22T14:56:02"/>
    <d v="2026-07-22T16:14:37"/>
    <s v="1h 18m 35s"/>
    <n v="1.31"/>
    <s v="Përfunduar"/>
    <d v="2026-07-22T16:14:37"/>
    <m/>
    <m/>
    <s v="20d 22h 43m 44s"/>
    <n v="502.73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1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1d 0h 16m 39s"/>
    <n v="504.2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1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1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1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1d 0h 33m 18s"/>
    <n v="504.56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1d 0h 50m 45s"/>
    <n v="504.8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3"/>
    <d v="2026-08-11T14:52:21"/>
    <d v="2026-07-22T14:06:25"/>
    <d v="2026-07-23T13:53:15"/>
    <s v="23h 46m 50s"/>
    <n v="23.78"/>
    <s v="Përfunduar"/>
    <d v="2026-07-23T13:53:15"/>
    <m/>
    <m/>
    <s v="20d 1h 6m 46s"/>
    <n v="481.11"/>
    <s v="Në proces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7d9d4689-a417-4ea3-6e66-08de915b8750"/>
    <s v="[]"/>
    <s v="[]"/>
  </r>
  <r>
    <s v="New Connection"/>
    <n v="5"/>
    <x v="1"/>
    <s v="Peja - Qendër"/>
    <m/>
    <n v="2820"/>
    <s v="Shefqet  Rexhep Seferi"/>
    <s v="Ismajl Nikoqeviq-Vitomericë-Pejë"/>
    <s v="1233707127"/>
    <s v=""/>
    <s v="4/02"/>
    <x v="1"/>
    <d v="2026-08-11T10:40:30"/>
    <d v="2026-07-22T13:54:06"/>
    <d v="2026-08-11T10:40:30"/>
    <s v="19d 20h 46m 23s"/>
    <n v="476.77"/>
    <s v="Përfunduar"/>
    <d v="2026-08-11T10:40:30"/>
    <m/>
    <m/>
    <s v="1d 4h 17m 52s"/>
    <n v="28.3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3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14d 22h 48m 24s"/>
    <n v="358.8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1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d 4h 40m 30s"/>
    <n v="28.68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0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m/>
    <n v="2814"/>
    <s v="Besim  Mehmeti"/>
    <s v="Rr.Arianit Berisha, Bregu I Diellit"/>
    <s v="1230149158"/>
    <s v=" Nr.8"/>
    <s v="7/02"/>
    <x v="3"/>
    <d v="2026-08-11T13:53:08"/>
    <d v="2026-07-22T13:22:27"/>
    <d v="2026-08-11T09:07:06"/>
    <s v="19d 19h 44m 38s"/>
    <n v="475.74"/>
    <s v="Përfunduar"/>
    <d v="2026-08-11T09:07:06"/>
    <m/>
    <m/>
    <s v="1d 5h 51m 16s"/>
    <n v="29.85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1d 2h 49m 53s"/>
    <n v="506.83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4"/>
    <s v="Gjakova - Qendër"/>
    <m/>
    <n v="2808"/>
    <s v="Marjan  Zef  Gojani"/>
    <s v="Fshati Dol , Rruga Kodra e Dolit "/>
    <s v="1174160208"/>
    <s v=""/>
    <s v="4/02"/>
    <x v="4"/>
    <d v="2026-08-06T16:00:01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2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s v="DPR-0"/>
    <n v="2806"/>
    <s v="Nazmi Sheqiri"/>
    <s v="Rr.Tutini - Kodra e trimave"/>
    <s v="1004286142"/>
    <s v=" "/>
    <s v="4/02"/>
    <x v="1"/>
    <d v="2026-08-12T14:00:01"/>
    <d v="2026-07-22T11:58:58"/>
    <d v="2026-07-29T09:48:49"/>
    <s v="6d 21h 49m 50s"/>
    <n v="165.83"/>
    <s v="Përfunduar"/>
    <d v="2026-07-29T09:48:49"/>
    <m/>
    <m/>
    <s v="14d 5h 9m 33s"/>
    <n v="341.16"/>
    <s v="Në proces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c90e9596-f024-4090-37b4-08de88d10ac0"/>
    <s v="[]"/>
    <s v="[]"/>
  </r>
  <r>
    <s v="New Connection"/>
    <n v="4"/>
    <x v="3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0"/>
    <d v="2026-07-22T11:32:22"/>
    <d v="2026-07-22T11:32:22"/>
    <m/>
    <s v="21d 3h 26m 0s"/>
    <n v="507.43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0"/>
    <d v="2026-07-22T11:27:06"/>
    <d v="2026-07-22T11:27:06"/>
    <m/>
    <s v="21d 3h 31m 16s"/>
    <n v="507.52"/>
    <s v="Në proces"/>
    <m/>
    <m/>
    <m/>
    <m/>
    <m/>
    <m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m/>
    <n v="2800"/>
    <s v="Përparim  Halil  Hafizi "/>
    <s v="Ramnishtë"/>
    <s v="1176121382"/>
    <s v=""/>
    <s v="4/02"/>
    <x v="1"/>
    <d v="2026-08-03T10:29:01"/>
    <d v="2026-07-22T11:18:51"/>
    <d v="2026-08-03T10:29:01"/>
    <s v="11d 23h 10m 10s"/>
    <n v="287.17"/>
    <s v="Përfunduar"/>
    <d v="2026-08-03T10:29:01"/>
    <m/>
    <m/>
    <s v="9d 4h 29m 20s"/>
    <n v="220.49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2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0"/>
    <n v="2797"/>
    <s v="Isak Tush  Nua"/>
    <s v="Kabash "/>
    <s v="1242259455"/>
    <s v=""/>
    <s v="4/02"/>
    <x v="1"/>
    <d v="2026-08-12T13:00:00"/>
    <d v="2026-07-22T10:56:40"/>
    <d v="2026-08-03T10:25:15"/>
    <s v="11d 23h 28m 35s"/>
    <n v="287.48"/>
    <s v="Përfunduar"/>
    <d v="2026-08-03T10:25:15"/>
    <m/>
    <m/>
    <s v="9d 4h 33m 6s"/>
    <n v="220.55"/>
    <s v="Në proces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1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s v="DFE-0"/>
    <n v="2795"/>
    <s v="Ismail Zeqir Krasniqi"/>
    <s v="Konjuh"/>
    <s v="1015286233"/>
    <s v=""/>
    <s v="4/02"/>
    <x v="6"/>
    <d v="2026-08-07T15:26:46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m/>
    <m/>
    <s v="4d 23h 31m 36s"/>
    <n v="119.53"/>
    <s v="Në proces"/>
    <m/>
    <m/>
    <m/>
    <m/>
    <m/>
    <m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1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1"/>
    <d v="2026-08-12T13:47:21"/>
    <d v="2026-07-22T10:38:41"/>
    <d v="2026-08-12T13:47:21"/>
    <s v="21d 3h 8m 40s"/>
    <n v="507.14"/>
    <s v="Përfunduar"/>
    <d v="2026-08-12T13:47:21"/>
    <m/>
    <m/>
    <s v="1h 11m 0s"/>
    <n v="1.18"/>
    <s v="Në proces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c90e9596-f024-4090-37b4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3"/>
    <d v="2026-07-28T08:55:05"/>
    <d v="2026-07-22T10:33:12"/>
    <d v="2026-07-25T13:32:58"/>
    <s v="3d 2h 59m 46s"/>
    <n v="75"/>
    <s v="Përfunduar"/>
    <d v="2026-07-25T13:32:58"/>
    <m/>
    <m/>
    <s v="18d 1h 25m 23s"/>
    <n v="433.42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1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d 4h 53m 6s"/>
    <n v="28.89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s v="DFE-0"/>
    <n v="2789"/>
    <s v="Mendu  Misin Idrizi"/>
    <s v="Kaçanik i Vjetër"/>
    <s v="1030918165"/>
    <s v="N/A"/>
    <s v="4/02"/>
    <x v="6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8d 5h 36m 43s"/>
    <n v="197.61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1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2h 0m 52s"/>
    <n v="2.009999999999999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2"/>
    <s v="Obiliq"/>
    <s v="DPR-0"/>
    <n v="2787"/>
    <s v="Isuf Sherif Bunjaku"/>
    <s v="Kongresi i Manastirit"/>
    <s v="2030492857"/>
    <s v="12"/>
    <s v="4/02"/>
    <x v="4"/>
    <d v="2026-08-12T14:00:01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ec90e595-bfc1-4941-37b7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13d 1h 43m 16s"/>
    <n v="313.7200000000000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s v="DFE-0"/>
    <n v="2785"/>
    <s v="Jetmir Imri Zariqi"/>
    <s v="Rahovicë"/>
    <s v="1244596467"/>
    <s v=""/>
    <s v="4/02"/>
    <x v="6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4d 23h 33m 20s"/>
    <n v="119.56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3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1"/>
    <s v="Peja - Qendër"/>
    <m/>
    <n v="2783"/>
    <s v="Ali Vesel Usa"/>
    <s v="Ibish Husi-Nabërgjan-Pejë"/>
    <s v="1030294323"/>
    <s v=""/>
    <s v="4/02"/>
    <x v="1"/>
    <d v="2026-08-12T12:48:23"/>
    <d v="2026-07-22T09:58:52"/>
    <d v="2026-08-12T12:48:23"/>
    <s v="21d 2h 49m 30s"/>
    <n v="506.83"/>
    <s v="Përfunduar"/>
    <d v="2026-08-12T12:48:23"/>
    <m/>
    <m/>
    <s v="2h 9m 59s"/>
    <n v="2.17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c90e9596-f024-4090-37b4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3"/>
    <d v="2026-08-05T11:14:22"/>
    <d v="2026-07-22T09:58:33"/>
    <d v="2026-08-04T09:56:04"/>
    <s v="12d 23h 57m 31s"/>
    <n v="311.95999999999998"/>
    <s v="Përfunduar"/>
    <d v="2026-08-04T09:56:04"/>
    <m/>
    <m/>
    <s v="8d 5h 2m 17s"/>
    <n v="197.04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0"/>
    <d v="2026-08-12T14:47:50"/>
    <d v="2026-07-22T09:54:02"/>
    <d v="2026-08-04T09:47:13"/>
    <s v="12d 23h 53m 11s"/>
    <n v="311.89"/>
    <s v="Përfunduar"/>
    <d v="2026-08-04T09:47:13"/>
    <d v="2026-08-04T13:33:21"/>
    <s v="SystemOperation"/>
    <s v="3h 46m 7s"/>
    <n v="3.77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9b3247fe-d5e7-4b36-37b3-08de88d10ac0"/>
    <s v="[]"/>
    <s v="[]"/>
  </r>
  <r>
    <s v="New Connection"/>
    <n v="1"/>
    <x v="0"/>
    <s v="Ferizaj - Qendër"/>
    <m/>
    <n v="2780"/>
    <s v="Adnan Gani Misini"/>
    <s v="Naim Bega"/>
    <s v="1173616593"/>
    <s v=""/>
    <s v="7/02"/>
    <x v="4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0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1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0"/>
    <d v="2026-08-10T09:18:28"/>
    <d v="2026-08-10T09:18:28"/>
    <m/>
    <s v="2d 5h 39m 54s"/>
    <n v="53.67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3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3"/>
    <d v="2026-08-11T11:11:16"/>
    <d v="2026-07-22T08:47:13"/>
    <d v="2026-08-06T17:15:04"/>
    <s v="15d 8h 27m 51s"/>
    <n v="368.46"/>
    <s v="Përfunduar"/>
    <d v="2026-08-06T17:15:04"/>
    <m/>
    <m/>
    <s v="5d 21h 43m 18s"/>
    <n v="141.72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1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4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12d 5h 43m 21s"/>
    <n v="293.7200000000000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3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m/>
    <n v="2765"/>
    <s v="Bujar Muhamet Shala"/>
    <s v="Shalë"/>
    <s v="1015750410"/>
    <s v=""/>
    <s v="4/02"/>
    <x v="4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4"/>
    <s v="Gjakova - Qendër"/>
    <s v="DGJ-0"/>
    <n v="2764"/>
    <s v="Tafë  Arif  Sylmetaj"/>
    <s v="Fshati Gërçinë , Rruga Imer Agushi"/>
    <s v="1001479748"/>
    <s v=""/>
    <s v="4/02"/>
    <x v="6"/>
    <d v="2026-08-10T13:40:15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m/>
    <m/>
    <s v="2d 1h 18m 7s"/>
    <n v="49.3"/>
    <s v="Në proces"/>
    <m/>
    <m/>
    <m/>
    <m/>
    <m/>
    <m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4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s v="DPR-0"/>
    <n v="2762"/>
    <s v="Sylë Krasniqi"/>
    <s v="Fsh.Komoran, Rr.Ibish Hajdini"/>
    <s v="2030229447"/>
    <s v="nr.31"/>
    <s v="4/02"/>
    <x v="6"/>
    <d v="2026-07-31T11:23:09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m/>
    <m/>
    <s v="12d 3h 35m 12s"/>
    <n v="291.58999999999997"/>
    <s v="Në proces"/>
    <m/>
    <m/>
    <m/>
    <m/>
    <m/>
    <m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1"/>
    <d v="2026-07-27T11:02:34"/>
    <d v="2026-07-21T15:06:17"/>
    <d v="2026-07-27T11:02:34"/>
    <s v="5d 19h 56m 16s"/>
    <n v="139.94"/>
    <s v="Përfunduar"/>
    <d v="2026-07-27T11:02:34"/>
    <m/>
    <m/>
    <s v="16d 3h 55m 48s"/>
    <n v="387.93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4"/>
    <s v="Gjakova - Qendër"/>
    <s v="DGJ-0"/>
    <n v="2760"/>
    <s v="Lirim  Hamdi Sylmetaj"/>
    <s v="Fshati Gërçinë , Rruga Imer Agushi"/>
    <s v="1245379087"/>
    <s v=""/>
    <s v="4/02"/>
    <x v="6"/>
    <d v="2026-08-10T13:40:22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m/>
    <m/>
    <s v="2d 1h 18m 0s"/>
    <n v="49.3"/>
    <s v="Në proces"/>
    <m/>
    <m/>
    <m/>
    <m/>
    <m/>
    <m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1"/>
    <s v="Klina"/>
    <m/>
    <n v="2756"/>
    <s v="Alush Smajl Gashi"/>
    <s v="Rr.Deshmoret e Kombit Qupevë e Nalt-Kline"/>
    <s v="1172223415"/>
    <s v="0"/>
    <s v="4/02"/>
    <x v="4"/>
    <d v="2026-08-11T13:0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3"/>
    <s v="Skenderaj"/>
    <s v="DMI-0"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2d 3h 20m 13s"/>
    <n v="291.33999999999997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3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1"/>
    <s v="Klina"/>
    <m/>
    <n v="2753"/>
    <s v="Qaush Smajl Gashi"/>
    <s v="Rr.Deshmoret e Kombit Qupevë e Nalt-Kline"/>
    <s v="1172224292"/>
    <s v="0"/>
    <s v="4/02"/>
    <x v="4"/>
    <d v="2026-08-11T13:00:0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3"/>
    <d v="2026-08-12T14:05:42"/>
    <d v="2026-07-21T14:01:16"/>
    <d v="2026-08-12T09:34:29"/>
    <s v="21d 19h 33m 12s"/>
    <n v="523.54999999999995"/>
    <s v="Përfunduar"/>
    <d v="2026-08-12T09:34:29"/>
    <m/>
    <m/>
    <s v="5h 23m 53s"/>
    <n v="5.4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0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s v="DGL-0"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d 1h 34m 55s"/>
    <n v="49.58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3"/>
    <d v="2026-08-11T13:51:03"/>
    <d v="2026-07-21T13:33:45"/>
    <d v="2026-08-11T11:17:04"/>
    <s v="20d 21h 43m 18s"/>
    <n v="501.72"/>
    <s v="Përfunduar"/>
    <d v="2026-08-11T11:17:04"/>
    <m/>
    <m/>
    <s v="1d 3h 41m 18s"/>
    <n v="27.69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3"/>
    <s v="Mitrovicë - Qendër"/>
    <m/>
    <n v="2748"/>
    <s v="Pajtim Shukri Ferati"/>
    <s v="Vaganicë-Rr.Gazmend Zajmi"/>
    <s v="1174660715"/>
    <s v="Nr:134"/>
    <s v="4/02"/>
    <x v="4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1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3"/>
    <d v="2026-07-24T08:32:35"/>
    <d v="2026-07-21T13:29:23"/>
    <d v="2026-07-21T16:28:07"/>
    <s v="2h 58m 43s"/>
    <n v="2.98"/>
    <s v="Përfunduar"/>
    <d v="2026-07-21T16:28:07"/>
    <m/>
    <m/>
    <s v="21d 22h 30m 15s"/>
    <n v="526.5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3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2d 1h 34m 45s"/>
    <n v="529.58000000000004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0"/>
    <s v="Shtime"/>
    <s v="DFE-0"/>
    <n v="2743"/>
    <s v="Daut Sheremet  Gashi"/>
    <s v="Nekoc"/>
    <s v="1231409404"/>
    <s v=""/>
    <s v="4/02"/>
    <x v="6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4d 23h 30m 12s"/>
    <n v="119.5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5d 23h 2m 44s"/>
    <n v="143.05000000000001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2d 1h 43m 36s"/>
    <n v="529.7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2"/>
    <s v="Drenas"/>
    <s v="DPR-0"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6d 1h 16m 36s"/>
    <n v="385.2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3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1"/>
    <d v="2026-07-23T14:06:34"/>
    <d v="2026-07-21T12:04:04"/>
    <d v="2026-07-23T14:06:34"/>
    <s v="2d 2h 2m 29s"/>
    <n v="50.04"/>
    <s v="Përfunduar"/>
    <d v="2026-07-23T14:06:34"/>
    <m/>
    <m/>
    <s v="20d 0h 51m 48s"/>
    <n v="480.86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3"/>
    <d v="2026-08-06T14:18:19"/>
    <d v="2026-07-21T12:02:40"/>
    <d v="2026-08-06T12:52:42"/>
    <s v="16d 0h 50m 2s"/>
    <n v="384.83"/>
    <s v="Përfunduar"/>
    <d v="2026-08-06T12:52:42"/>
    <m/>
    <m/>
    <s v="6d 2h 5m 39s"/>
    <n v="146.09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3"/>
    <d v="2026-08-08T08:08:47"/>
    <d v="2026-07-21T11:57:53"/>
    <d v="2026-08-07T16:12:52"/>
    <s v="17d 4h 14m 58s"/>
    <n v="412.25"/>
    <s v="Përfunduar"/>
    <d v="2026-08-07T16:12:52"/>
    <m/>
    <m/>
    <s v="4d 22h 45m 30s"/>
    <n v="118.76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1"/>
    <d v="2026-07-24T17:06:28"/>
    <d v="2026-07-21T11:56:55"/>
    <d v="2026-07-24T17:06:28"/>
    <s v="3d 5h 9m 32s"/>
    <n v="77.16"/>
    <s v="Përfunduar"/>
    <d v="2026-07-24T17:06:28"/>
    <m/>
    <m/>
    <s v="18d 21h 51m 53s"/>
    <n v="453.86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m/>
    <n v="2733"/>
    <s v="Bujar Husamedin Cena"/>
    <s v="Rruga Dalip Behra"/>
    <s v="1002303732"/>
    <s v=""/>
    <s v="4/02"/>
    <x v="3"/>
    <d v="2026-07-27T10:09:55"/>
    <d v="2026-07-21T11:52:18"/>
    <d v="2026-07-25T12:34:43"/>
    <s v="4d 0h 42m 24s"/>
    <n v="96.71"/>
    <s v="Përfunduar"/>
    <d v="2026-07-25T12:34:43"/>
    <m/>
    <m/>
    <s v="18d 2h 23m 39s"/>
    <n v="434.39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3"/>
    <d v="2026-08-03T16:31:27"/>
    <d v="2026-07-21T11:51:24"/>
    <d v="2026-07-24T17:05:36"/>
    <s v="3d 5h 14m 12s"/>
    <n v="77.239999999999995"/>
    <s v="Përfunduar"/>
    <d v="2026-07-24T17:05:36"/>
    <m/>
    <m/>
    <s v="18d 21h 52m 46s"/>
    <n v="453.88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3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3"/>
    <d v="2026-07-27T10:10:02"/>
    <d v="2026-07-21T11:36:20"/>
    <d v="2026-07-25T12:33:13"/>
    <s v="4d 0h 56m 52s"/>
    <n v="96.95"/>
    <s v="Përfunduar"/>
    <d v="2026-07-25T12:33:13"/>
    <m/>
    <m/>
    <s v="18d 2h 25m 8s"/>
    <n v="434.42"/>
    <s v="Në proces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1"/>
    <s v="Peja - Qendër"/>
    <m/>
    <n v="2727"/>
    <s v="Qel Shaban Husaj"/>
    <s v="Ibish Husi-Nabergjan-Pejë"/>
    <s v="2009458797"/>
    <s v=""/>
    <s v="4/02"/>
    <x v="1"/>
    <d v="2026-08-12T12:48:58"/>
    <d v="2026-07-21T11:29:18"/>
    <d v="2026-08-12T12:48:58"/>
    <s v="22d 1h 19m 40s"/>
    <n v="529.33000000000004"/>
    <s v="Përfunduar"/>
    <d v="2026-08-12T12:48:58"/>
    <m/>
    <m/>
    <s v="2h 9m 23s"/>
    <n v="2.16"/>
    <s v="Në proces"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c90e9596-f024-4090-37b4-08de88d10ac0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0"/>
    <d v="2026-07-21T11:16:48"/>
    <d v="2026-07-21T11:16:48"/>
    <m/>
    <s v="22d 3h 41m 33s"/>
    <n v="531.69000000000005"/>
    <s v="Në proces"/>
    <m/>
    <m/>
    <m/>
    <m/>
    <m/>
    <m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4"/>
    <s v="Rahovec"/>
    <m/>
    <n v="2719"/>
    <s v="Kosovare  Rexha Hoti"/>
    <s v="Fshati Ratkoc Rruga Fazli Hoti"/>
    <s v="1007841791"/>
    <s v=""/>
    <s v="4/02"/>
    <x v="4"/>
    <d v="2026-08-04T12:00:01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3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m/>
    <n v="2717"/>
    <s v="Faton Beqir Vrella"/>
    <s v="Talinoc i Muhaxherëve "/>
    <s v="1000911905"/>
    <s v=""/>
    <s v="7/02"/>
    <x v="3"/>
    <d v="2026-08-11T09:15:16"/>
    <d v="2026-07-21T11:06:53"/>
    <d v="2026-08-07T14:40:00"/>
    <s v="17d 3h 33m 7s"/>
    <n v="411.55"/>
    <s v="Përfunduar"/>
    <d v="2026-08-07T14:40:00"/>
    <m/>
    <m/>
    <s v="5d 0h 18m 22s"/>
    <n v="120.31"/>
    <s v="Në proces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7d9d4689-a417-4ea3-6e66-08de915b8750"/>
    <s v="[]"/>
    <s v="[]"/>
  </r>
  <r>
    <s v="New Connection"/>
    <n v="1"/>
    <x v="0"/>
    <s v="Shtime"/>
    <m/>
    <n v="2716"/>
    <s v="Kushtrim Shefshet  Shabani"/>
    <s v="Davidoc"/>
    <s v="1013871767"/>
    <s v=""/>
    <s v="4/02"/>
    <x v="4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4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3"/>
    <s v="Vushtrri"/>
    <s v="DMI-0"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d 1h 27m 9s"/>
    <n v="49.45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3"/>
    <s v="Vushtrri"/>
    <s v="DMI-0"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d 1h 27m 35s"/>
    <n v="49.4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5d 23h 10m 12s"/>
    <n v="143.16999999999999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1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2h 1m 39s"/>
    <n v="2.0299999999999998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1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2h 3m 31s"/>
    <n v="2.0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1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h 59m 28s"/>
    <n v="1.9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1"/>
    <s v="Peja - Qendër"/>
    <m/>
    <n v="2708"/>
    <s v="Hajrullah Januz Cena"/>
    <s v="Rr.12 Qershori Maja e Zeze-Pejë"/>
    <s v="1018900978"/>
    <s v="0"/>
    <s v="4/02"/>
    <x v="1"/>
    <d v="2026-08-11T10:39:07"/>
    <d v="2026-07-21T10:43:45"/>
    <d v="2026-08-11T10:39:07"/>
    <s v="20d 23h 55m 22s"/>
    <n v="503.92"/>
    <s v="Përfunduar"/>
    <d v="2026-08-11T10:39:07"/>
    <m/>
    <m/>
    <s v="1d 4h 19m 14s"/>
    <n v="28.32"/>
    <s v="Në proces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c90e9596-f024-4090-37b4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0"/>
    <d v="2026-07-21T10:43:19"/>
    <d v="2026-07-21T10:43:19"/>
    <m/>
    <s v="22d 4h 15m 3s"/>
    <n v="532.25"/>
    <s v="Në proces"/>
    <m/>
    <m/>
    <m/>
    <m/>
    <m/>
    <m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1d 0h 11m 29s"/>
    <n v="24.19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1"/>
    <s v="Peja - Qendër"/>
    <m/>
    <n v="2704"/>
    <s v="Agim Ramadan Sada"/>
    <s v="Antigona Dedushaj-Vitomericë"/>
    <s v="1234161764"/>
    <s v=""/>
    <s v="4/02"/>
    <x v="1"/>
    <d v="2026-08-11T10:40:55"/>
    <d v="2026-07-21T10:29:10"/>
    <d v="2026-08-11T10:40:55"/>
    <s v="21d 0h 11m 44s"/>
    <n v="504.2"/>
    <s v="Përfunduar"/>
    <d v="2026-08-11T10:40:55"/>
    <m/>
    <m/>
    <s v="1d 4h 17m 27s"/>
    <n v="28.29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c90e9596-f024-4090-37b4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m/>
    <n v="2701"/>
    <s v="Misret Muharrem Vrella"/>
    <s v="Talinovcë i Muhaxherve"/>
    <s v="1030280896"/>
    <s v=""/>
    <s v="4/02"/>
    <x v="4"/>
    <d v="2026-08-12T14:00:01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ec90e595-bfc1-4941-37b7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2d 4h 44m 37s"/>
    <n v="532.7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1"/>
    <s v="Peja - Qendër"/>
    <m/>
    <n v="2699"/>
    <s v="Alberita Skender Shabanaj"/>
    <s v="Ali Hysvukaj-Pejë"/>
    <s v="1170512088"/>
    <s v="19"/>
    <s v="4/02"/>
    <x v="1"/>
    <d v="2026-08-12T12:42:41"/>
    <d v="2026-07-21T10:10:04"/>
    <d v="2026-08-12T12:42:41"/>
    <s v="22d 2h 32m 37s"/>
    <n v="530.54"/>
    <s v="Përfunduar"/>
    <d v="2026-08-12T12:42:41"/>
    <m/>
    <m/>
    <s v="2h 15m 40s"/>
    <n v="2.2599999999999998"/>
    <s v="Në proces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c90e9596-f024-4090-37b4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m/>
    <n v="2697"/>
    <s v="Jeton Skender Hajdini"/>
    <s v="Fshati Livoq i Epërm"/>
    <s v="1173627471"/>
    <s v="13"/>
    <s v="4/02"/>
    <x v="1"/>
    <d v="2026-08-06T15:48:21"/>
    <d v="2026-07-21T10:02:43"/>
    <d v="2026-08-06T15:48:21"/>
    <s v="16d 5h 45m 38s"/>
    <n v="389.76"/>
    <s v="Përfunduar"/>
    <d v="2026-08-06T15:48:21"/>
    <m/>
    <m/>
    <s v="5d 23h 10m 0s"/>
    <n v="143.16999999999999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1"/>
    <s v="Peja - Qendër"/>
    <m/>
    <n v="2696"/>
    <s v="Gjuljeta Halil Gashi"/>
    <s v="Deshmoret E Lubeniq-Lubeniq-Pejë"/>
    <s v="1251803737"/>
    <s v=""/>
    <s v="4/02"/>
    <x v="1"/>
    <d v="2026-08-12T12:53:52"/>
    <d v="2026-07-21T10:00:57"/>
    <d v="2026-08-12T12:53:52"/>
    <s v="22d 2h 52m 55s"/>
    <n v="530.88"/>
    <s v="Përfunduar"/>
    <d v="2026-08-12T12:53:52"/>
    <m/>
    <m/>
    <s v="2h 4m 29s"/>
    <n v="2.0699999999999998"/>
    <s v="Në proces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c90e9596-f024-4090-37b4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1"/>
    <s v="Klina"/>
    <s v="DPE-0"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6d 0h 57m 50s"/>
    <n v="144.96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0"/>
    <d v="2026-07-21T09:45:22"/>
    <d v="2026-07-21T09:45:22"/>
    <m/>
    <s v="22d 5h 13m 0s"/>
    <n v="533.22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0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3"/>
    <d v="2026-08-11T11:11:46"/>
    <d v="2026-07-21T09:43:29"/>
    <d v="2026-08-07T14:25:25"/>
    <s v="17d 4h 41m 56s"/>
    <n v="412.7"/>
    <s v="Përfunduar"/>
    <d v="2026-08-07T14:25:25"/>
    <m/>
    <m/>
    <s v="5d 0h 32m 56s"/>
    <n v="120.5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0"/>
    <d v="2026-07-21T09:41:56"/>
    <d v="2026-07-21T09:41:56"/>
    <m/>
    <s v="22d 5h 16m 25s"/>
    <n v="533.27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5"/>
    <s v="Gjilani - Qendër"/>
    <m/>
    <n v="2689"/>
    <s v="Isah Gani Shabiu"/>
    <s v="Gjilan  rr.Isuf Kiki"/>
    <s v="1030839222"/>
    <s v=""/>
    <s v="4/02"/>
    <x v="4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3"/>
    <d v="2026-08-11T08:36:22"/>
    <d v="2026-07-21T09:38:35"/>
    <d v="2026-08-07T16:44:32"/>
    <s v="17d 7h 5m 56s"/>
    <n v="415.1"/>
    <s v="Përfunduar"/>
    <d v="2026-08-07T16:44:32"/>
    <m/>
    <m/>
    <s v="4d 22h 13m 50s"/>
    <n v="118.23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1d 0h 18m 23s"/>
    <n v="24.31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0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3"/>
    <d v="2026-07-31T10:05:18"/>
    <d v="2026-07-21T09:19:25"/>
    <d v="2026-07-31T09:13:27"/>
    <s v="9d 23h 54m 1s"/>
    <n v="239.9"/>
    <s v="Përfunduar"/>
    <d v="2026-07-31T09:13:27"/>
    <m/>
    <m/>
    <s v="12d 5h 44m 55s"/>
    <n v="293.75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m/>
    <n v="2683"/>
    <s v="Nazim Muhamet Zariqi"/>
    <s v="Rahovicë"/>
    <s v="2006722594"/>
    <s v=""/>
    <s v="4/02"/>
    <x v="4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1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1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s v="DPR-0"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5d 1h 16m 15s"/>
    <n v="121.2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1"/>
    <s v="Peja - Qendër"/>
    <m/>
    <n v="2678"/>
    <s v="Bekim Demë Qufaj"/>
    <s v="Rr.Hida Halimi-Pejë"/>
    <s v="1170322742"/>
    <s v="0"/>
    <s v="4/02"/>
    <x v="1"/>
    <d v="2026-08-10T13:14:46"/>
    <d v="2026-07-21T08:48:47"/>
    <d v="2026-08-10T13:14:46"/>
    <s v="20d 4h 25m 58s"/>
    <n v="484.43"/>
    <s v="Përfunduar"/>
    <d v="2026-08-10T13:14:46"/>
    <m/>
    <m/>
    <s v="2d 1h 43m 36s"/>
    <n v="49.73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2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2d 6h 20m 9s"/>
    <n v="534.3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0"/>
    <d v="2026-07-20T16:37:41"/>
    <d v="2026-07-20T16:37:41"/>
    <m/>
    <s v="22d 22h 20m 41s"/>
    <n v="550.34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3"/>
    <d v="2026-08-05T09:34:40"/>
    <d v="2026-07-20T16:26:18"/>
    <d v="2026-08-05T09:19:53"/>
    <s v="15d 16h 53m 34s"/>
    <n v="376.89"/>
    <s v="Përfunduar"/>
    <d v="2026-08-05T09:19:53"/>
    <m/>
    <m/>
    <s v="7d 5h 38m 29s"/>
    <n v="173.64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4"/>
    <s v="Gjakova - Qendër"/>
    <m/>
    <n v="2673"/>
    <s v="Lulzim  Pren  Nrejaj"/>
    <s v="Fshati Jahoc, Rruga Gjon Belushi"/>
    <s v="GA1029418"/>
    <s v=""/>
    <s v="4/02"/>
    <x v="4"/>
    <d v="2026-08-07T13:00:00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5"/>
    <s v="Gjilani - Qendër"/>
    <m/>
    <n v="2672"/>
    <s v="Fatlum Veli Isufi"/>
    <s v="Gjilan Zheger "/>
    <s v="1170916464"/>
    <s v=""/>
    <s v="4/02"/>
    <x v="1"/>
    <d v="2026-08-05T14:40:14"/>
    <d v="2026-07-20T16:03:26"/>
    <d v="2026-08-05T14:40:14"/>
    <s v="15d 22h 36m 48s"/>
    <n v="382.61"/>
    <s v="Përfunduar"/>
    <d v="2026-08-05T14:40:14"/>
    <m/>
    <m/>
    <s v="7d 0h 18m 7s"/>
    <n v="168.3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0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0"/>
    <d v="2026-07-20T15:57:55"/>
    <d v="2026-07-20T15:57:55"/>
    <m/>
    <s v="22d 23h 0m 27s"/>
    <n v="551.01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3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2d 23h 11m 52s"/>
    <n v="551.20000000000005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3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7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0"/>
    <d v="2026-07-20T15:38:50"/>
    <d v="2026-07-20T15:38:50"/>
    <m/>
    <s v="22d 23h 19m 31s"/>
    <n v="551.33000000000004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2d 23h 19m 40s"/>
    <n v="551.3300000000000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3"/>
    <s v="Skenderaj"/>
    <s v="DMI-0"/>
    <n v="2662"/>
    <s v="Qendrim Ismat Haliti"/>
    <s v="Syrigan -Skenderaj"/>
    <s v="1232891854"/>
    <s v="9"/>
    <s v="4/02"/>
    <x v="3"/>
    <d v="2026-08-01T08:44:59"/>
    <d v="2026-07-20T15:37:29"/>
    <d v="2026-07-22T08:46:57"/>
    <s v="1d 17h 9m 28s"/>
    <n v="41.16"/>
    <s v="Përfunduar"/>
    <d v="2026-07-22T08:46:57"/>
    <m/>
    <m/>
    <s v="21d 6h 11m 24s"/>
    <n v="510.19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4"/>
    <s v="Gjakova - Qendër"/>
    <s v="DGJ-0"/>
    <n v="2661"/>
    <s v="Vebija  Halit Morina"/>
    <s v="Rruga Fehmi Agani"/>
    <s v="1500639861"/>
    <s v=""/>
    <s v="4/02"/>
    <x v="4"/>
    <d v="2026-08-11T15:00:00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ec90e595-bfc1-4941-37b7-08de88d10ac0"/>
    <s v="[]"/>
    <s v="[]"/>
  </r>
  <r>
    <s v="New Connection"/>
    <n v="5"/>
    <x v="1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1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2d 23h 34m 40s"/>
    <n v="551.5800000000000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1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1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m/>
    <n v="2656"/>
    <s v="Adnan  Zejnë Haliti"/>
    <s v="Gjilan  Rr.Bujanocit"/>
    <s v="1013334320"/>
    <s v=""/>
    <s v="7/02"/>
    <x v="7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s v="DPR-0"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d 3h 55m 11s"/>
    <n v="51.9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4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1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3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1"/>
    <s v="Istog"/>
    <s v="DPE-0"/>
    <n v="2647"/>
    <s v="Musa  Qerim  Ukaj "/>
    <s v="Istog, Kaliqan, Rr.&quot;Beqir Ukaj "/>
    <s v="1003648083"/>
    <s v=""/>
    <s v="4/02"/>
    <x v="6"/>
    <d v="2026-08-10T13:36:05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m/>
    <m/>
    <s v="2d 1h 22m 17s"/>
    <n v="49.37"/>
    <s v="Në proces"/>
    <m/>
    <m/>
    <m/>
    <m/>
    <m/>
    <m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1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21d 5h 11m 17s"/>
    <n v="509.19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3"/>
    <d v="2026-07-23T08:43:34"/>
    <d v="2026-07-20T14:29:33"/>
    <d v="2026-07-22T09:39:07"/>
    <s v="1d 19h 9m 33s"/>
    <n v="43.16"/>
    <s v="Përfunduar"/>
    <d v="2026-07-22T09:39:07"/>
    <m/>
    <m/>
    <s v="21d 5h 19m 15s"/>
    <n v="509.32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s v="DFE-0"/>
    <n v="2642"/>
    <s v="Lulzim Nazif  Rizahu"/>
    <s v="Adem Jashari"/>
    <s v="1173121594"/>
    <s v=""/>
    <s v="4/02"/>
    <x v="6"/>
    <d v="2026-08-11T10:25:54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m/>
    <m/>
    <s v="1d 4h 32m 28s"/>
    <n v="28.54"/>
    <s v="Në proces"/>
    <m/>
    <m/>
    <m/>
    <m/>
    <m/>
    <m/>
    <n v="42.439517000000002"/>
    <n v="21.041864"/>
    <s v="2026-07-20T14:22:52.8178998"/>
    <s v="2026-07-20T14:22:52.8178998"/>
    <m/>
    <s v="044-353-693"/>
    <s v="045-365-201"/>
    <b v="0"/>
    <s v="3738b3aa-6093-4e5e-8126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14d 23h 12m 0s"/>
    <n v="359.2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14d 23h 10m 10s"/>
    <n v="359.17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3"/>
    <d v="2026-08-06T15:40:55"/>
    <d v="2026-07-20T13:54:07"/>
    <d v="2026-08-06T14:40:44"/>
    <s v="17d 0h 46m 37s"/>
    <n v="408.78"/>
    <s v="Përfunduar"/>
    <d v="2026-08-06T14:40:44"/>
    <m/>
    <m/>
    <s v="6d 0h 17m 37s"/>
    <n v="144.29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3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3"/>
    <d v="2026-08-11T11:12:01"/>
    <d v="2026-07-20T13:34:58"/>
    <d v="2026-08-08T16:17:30"/>
    <s v="19d 2h 42m 32s"/>
    <n v="458.71"/>
    <s v="Përfunduar"/>
    <d v="2026-08-08T16:17:30"/>
    <m/>
    <m/>
    <s v="3d 22h 40m 51s"/>
    <n v="94.6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s v="DPZ-0"/>
    <n v="2624"/>
    <s v="Avni Musli Musaj"/>
    <s v="Samadrexhe Pn"/>
    <s v="1016501910"/>
    <s v=""/>
    <s v="4/02"/>
    <x v="5"/>
    <d v="2026-08-12T14:00:01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m/>
    <m/>
    <s v="0h 58m 21s"/>
    <n v="0.97"/>
    <s v="Në proces"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fecaf7e5-4c97-4b38-37b6-08de88d10ac0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1"/>
    <d v="2026-08-07T15:53:02"/>
    <d v="2026-07-20T12:46:54"/>
    <d v="2026-08-07T15:53:02"/>
    <s v="18d 3h 6m 8s"/>
    <n v="435.1"/>
    <s v="Përfunduar"/>
    <d v="2026-08-07T15:53:02"/>
    <m/>
    <m/>
    <s v="4d 23h 5m 19s"/>
    <n v="119.09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3d 2h 47m 21s"/>
    <n v="554.7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1"/>
    <d v="2026-07-27T13:41:07"/>
    <d v="2026-07-20T11:52:44"/>
    <d v="2026-07-27T13:41:07"/>
    <s v="7d 1h 48m 22s"/>
    <n v="169.81"/>
    <s v="Përfunduar"/>
    <d v="2026-07-27T13:41:07"/>
    <m/>
    <m/>
    <s v="16d 1h 17m 15s"/>
    <n v="385.29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0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3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m/>
    <n v="2614"/>
    <s v="Avdil Adem  Sulejmani"/>
    <s v="Pleshinë "/>
    <s v="1255349801"/>
    <s v=""/>
    <s v="4/02"/>
    <x v="4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m/>
    <n v="2607"/>
    <s v="Fatmir Beqir Qorrolli"/>
    <s v="E Prishtinës"/>
    <s v="1015057358"/>
    <s v=""/>
    <s v="7/02"/>
    <x v="4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4"/>
    <s v="Rahovec"/>
    <m/>
    <n v="2606"/>
    <s v="Fazli Mazllum Haxhimustafa"/>
    <s v="Rruga Bekim Isma"/>
    <s v="1173777295"/>
    <s v=""/>
    <s v="4/02"/>
    <x v="4"/>
    <d v="2026-08-07T16:00:01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3"/>
    <d v="2026-08-07T12:04:36"/>
    <d v="2026-07-20T10:32:44"/>
    <d v="2026-08-07T10:59:22"/>
    <s v="18d 0h 26m 38s"/>
    <n v="432.44"/>
    <s v="Përfunduar"/>
    <d v="2026-08-07T10:59:22"/>
    <m/>
    <m/>
    <s v="5d 3h 59m 0s"/>
    <n v="123.98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m/>
    <n v="2602"/>
    <s v="Nexhmedin Haqif Mahmuti"/>
    <s v="Çesta e Reçakut"/>
    <s v="1030746062"/>
    <s v=""/>
    <s v="4/02"/>
    <x v="4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m/>
    <n v="2600"/>
    <s v="Halil Hamdi Buqi"/>
    <s v="Stagovë "/>
    <s v="1500027122"/>
    <s v=""/>
    <s v="4/02"/>
    <x v="3"/>
    <d v="2026-08-11T16:26:53"/>
    <d v="2026-07-20T10:11:26"/>
    <d v="2026-08-07T08:50:14"/>
    <s v="17d 22h 38m 48s"/>
    <n v="430.65"/>
    <s v="Përfunduar"/>
    <d v="2026-08-07T08:50:14"/>
    <m/>
    <m/>
    <s v="5d 6h 8m 7s"/>
    <n v="126.14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14d 22h 47m 31s"/>
    <n v="358.7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3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3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3"/>
    <d v="2026-07-22T12:06:49"/>
    <d v="2026-07-20T09:24:47"/>
    <d v="2026-07-22T11:19:37"/>
    <s v="2d 1h 54m 49s"/>
    <n v="49.91"/>
    <s v="Përfunduar"/>
    <d v="2026-07-22T11:19:37"/>
    <m/>
    <m/>
    <s v="21d 3h 38m 45s"/>
    <n v="507.65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0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1"/>
    <d v="2026-07-22T10:18:31"/>
    <d v="2026-07-20T09:19:17"/>
    <d v="2026-07-22T10:18:31"/>
    <s v="2d 0h 59m 14s"/>
    <n v="48.99"/>
    <s v="Përfunduar"/>
    <d v="2026-07-22T10:18:31"/>
    <m/>
    <m/>
    <s v="21d 4h 39m 51s"/>
    <n v="508.66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3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s v="DFE-0"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d 0h 4m 39s"/>
    <n v="48.0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3"/>
    <s v="Vushtrri"/>
    <m/>
    <n v="2589"/>
    <s v="Dibran Dibrani"/>
    <s v="Rr.Tefik Krasniqi, Vushtrri"/>
    <s v="1020677208"/>
    <s v=""/>
    <s v="4/02"/>
    <x v="3"/>
    <d v="2026-08-03T08:32:11"/>
    <d v="2026-07-20T09:04:39"/>
    <d v="2026-07-21T09:25:31"/>
    <s v="1d 0h 20m 52s"/>
    <n v="24.35"/>
    <s v="Përfunduar"/>
    <d v="2026-07-21T09:25:31"/>
    <m/>
    <m/>
    <s v="22d 5h 32m 50s"/>
    <n v="533.54999999999995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s v="DFE-0"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4d 4h 51m 18s"/>
    <n v="340.86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22d 5h 41m 39s"/>
    <n v="533.6900000000000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1d 4h 33m 26s"/>
    <n v="28.5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2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3"/>
    <d v="2026-08-12T14:07:02"/>
    <d v="2026-07-17T16:44:33"/>
    <d v="2026-08-12T09:41:17"/>
    <s v="25d 16h 56m 43s"/>
    <n v="616.95000000000005"/>
    <s v="Përfunduar"/>
    <d v="2026-08-12T09:41:17"/>
    <m/>
    <m/>
    <s v="5h 17m 5s"/>
    <n v="5.28"/>
    <s v="Në proces"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7d9d4689-a417-4ea3-6e66-08de915b8750"/>
    <s v="[]"/>
    <s v="[]"/>
  </r>
  <r>
    <s v="New Connection"/>
    <n v="5"/>
    <x v="1"/>
    <s v="Deçan"/>
    <m/>
    <n v="2579"/>
    <s v="Gjevat Halit Istrefaj"/>
    <s v="Strellc i Epërm-Rr:Minire"/>
    <s v="1171572343"/>
    <s v="62"/>
    <s v="4/02"/>
    <x v="4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d 4h 30m 9s"/>
    <n v="28.5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5d 5h 21m 43s"/>
    <n v="125.36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3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5d 23h 17m 49s"/>
    <n v="623.29999999999995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5"/>
    <s v="Kamenicë"/>
    <s v="DGL-0"/>
    <n v="2573"/>
    <s v="Lulzim Zeqir Dërmaku"/>
    <s v="Fshati Shipashnicë e Epërme"/>
    <s v="1234432253"/>
    <s v="103"/>
    <s v="4/02"/>
    <x v="3"/>
    <d v="2026-08-10T08:17:37"/>
    <d v="2026-07-17T15:35:50"/>
    <d v="2026-07-23T10:53:16"/>
    <s v="5d 19h 17m 26s"/>
    <n v="139.29"/>
    <s v="Përfunduar"/>
    <d v="2026-07-23T10:53:16"/>
    <m/>
    <m/>
    <s v="20d 4h 5m 5s"/>
    <n v="484.08"/>
    <s v="Në proces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1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5d 23h 23m 40s"/>
    <n v="143.38999999999999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1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6d 0h 16m 8s"/>
    <n v="624.27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1"/>
    <s v="Deçan"/>
    <s v="DPE-0"/>
    <n v="2566"/>
    <s v="Selim  Adem Thaqi"/>
    <s v="Deshmoret E Kombit-Baran-Deçan"/>
    <s v="1175435839"/>
    <s v=""/>
    <s v="4/02"/>
    <x v="3"/>
    <d v="2026-07-31T16:12:47"/>
    <d v="2026-07-17T14:40:46"/>
    <d v="2026-07-22T11:10:02"/>
    <s v="4d 20h 29m 16s"/>
    <n v="116.49"/>
    <s v="Përfunduar"/>
    <d v="2026-07-22T11:10:02"/>
    <m/>
    <m/>
    <s v="21d 3h 48m 19s"/>
    <n v="507.81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0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3"/>
    <d v="2026-08-08T08:05:51"/>
    <d v="2026-07-17T14:27:53"/>
    <d v="2026-07-22T09:44:40"/>
    <s v="4d 19h 16m 47s"/>
    <n v="115.28"/>
    <s v="Përfunduar"/>
    <d v="2026-07-22T09:44:40"/>
    <m/>
    <m/>
    <s v="21d 5h 13m 42s"/>
    <n v="509.2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3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1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1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1"/>
    <d v="2026-07-20T13:40:31"/>
    <d v="2026-07-17T14:12:08"/>
    <d v="2026-07-20T13:40:31"/>
    <s v="2d 23h 28m 23s"/>
    <n v="71.47"/>
    <s v="Përfunduar"/>
    <d v="2026-07-20T13:40:31"/>
    <m/>
    <m/>
    <s v="23d 1h 17m 50s"/>
    <n v="553.29999999999995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0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4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1"/>
    <s v="Klina"/>
    <s v="DPE-0"/>
    <n v="2557"/>
    <s v="Avni Haki Gashi"/>
    <s v="Haxhi Zeka-Dresnik-Klinë"/>
    <s v="1009993793"/>
    <s v=""/>
    <s v="7/02"/>
    <x v="3"/>
    <d v="2026-08-06T16:45:43"/>
    <d v="2026-07-17T14:00:15"/>
    <d v="2026-07-20T11:23:37"/>
    <s v="2d 21h 23m 22s"/>
    <n v="69.39"/>
    <s v="Përfunduar"/>
    <d v="2026-07-20T11:23:37"/>
    <m/>
    <m/>
    <s v="23d 3h 34m 44s"/>
    <n v="555.58000000000004"/>
    <s v="Në proces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s v="DGJ-0"/>
    <n v="2555"/>
    <s v="Elez  Arif  Sylmetaj"/>
    <s v="Fshati Gërçinë , Rruga Ali Agushi"/>
    <s v="1003747227"/>
    <s v=""/>
    <s v="4/02"/>
    <x v="6"/>
    <d v="2026-08-10T13:40:2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m/>
    <m/>
    <s v="2d 1h 17m 54s"/>
    <n v="49.3"/>
    <s v="Në proces"/>
    <m/>
    <m/>
    <m/>
    <m/>
    <m/>
    <m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1"/>
    <d v="2026-07-23T14:06:25"/>
    <d v="2026-07-17T13:53:32"/>
    <d v="2026-07-23T14:06:25"/>
    <s v="6d 0h 12m 52s"/>
    <n v="144.21"/>
    <s v="Përfunduar"/>
    <d v="2026-07-23T14:06:25"/>
    <m/>
    <m/>
    <s v="20d 0h 51m 57s"/>
    <n v="480.87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1"/>
    <d v="2026-07-27T13:42:10"/>
    <d v="2026-07-17T13:48:31"/>
    <d v="2026-07-27T13:42:10"/>
    <s v="9d 23h 53m 39s"/>
    <n v="239.89"/>
    <s v="Përfunduar"/>
    <d v="2026-07-27T13:42:10"/>
    <m/>
    <m/>
    <s v="16d 1h 16m 11s"/>
    <n v="385.27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1"/>
    <d v="2026-07-27T13:42:41"/>
    <d v="2026-07-17T13:48:08"/>
    <d v="2026-07-27T13:42:41"/>
    <s v="9d 23h 54m 32s"/>
    <n v="239.91"/>
    <s v="Përfunduar"/>
    <d v="2026-07-27T13:42:41"/>
    <m/>
    <m/>
    <s v="16d 1h 15m 41s"/>
    <n v="385.26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1"/>
    <d v="2026-07-30T14:41:12"/>
    <d v="2026-07-17T13:48:08"/>
    <d v="2026-07-30T14:41:12"/>
    <s v="13d 0h 53m 4s"/>
    <n v="312.88"/>
    <s v="Përfunduar"/>
    <d v="2026-07-30T14:41:12"/>
    <m/>
    <m/>
    <s v="13d 0h 17m 9s"/>
    <n v="312.29000000000002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2"/>
    <s v="Obiliq"/>
    <s v="DPR-0"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d 1h 58m 21s"/>
    <n v="49.97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3"/>
    <d v="2026-08-08T08:05:32"/>
    <d v="2026-07-17T13:36:31"/>
    <d v="2026-07-20T13:49:38"/>
    <s v="3d 0h 13m 7s"/>
    <n v="72.22"/>
    <s v="Përfunduar"/>
    <d v="2026-07-20T13:49:38"/>
    <m/>
    <m/>
    <s v="23d 1h 8m 43s"/>
    <n v="553.1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1"/>
    <d v="2026-07-21T14:52:10"/>
    <d v="2026-07-17T13:32:32"/>
    <d v="2026-07-21T14:52:10"/>
    <s v="4d 1h 19m 38s"/>
    <n v="97.33"/>
    <s v="Përfunduar"/>
    <d v="2026-07-21T14:52:10"/>
    <m/>
    <m/>
    <s v="22d 0h 6m 12s"/>
    <n v="528.1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1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1"/>
    <s v="Deçan"/>
    <m/>
    <n v="2545"/>
    <s v="Ilir Elez Avdimetaj"/>
    <s v="Strellc i Epëm-Rr:Enver Avdimetaj"/>
    <s v="1030758443"/>
    <s v="115"/>
    <s v="4/02"/>
    <x v="3"/>
    <d v="2026-07-20T08:41:19"/>
    <d v="2026-07-17T13:13:47"/>
    <d v="2026-07-17T16:14:13"/>
    <s v="3h 0m 26s"/>
    <n v="3.01"/>
    <s v="Përfunduar"/>
    <d v="2026-07-17T16:14:13"/>
    <m/>
    <m/>
    <s v="25d 22h 44m 9s"/>
    <n v="622.74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0"/>
    <s v="Lipjan"/>
    <m/>
    <n v="2544"/>
    <s v="Vatan Hasani"/>
    <s v="Gracanice"/>
    <s v="2171252027"/>
    <s v=""/>
    <s v="4/02"/>
    <x v="4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5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3"/>
    <d v="2026-08-12T12:54:47"/>
    <d v="2026-07-17T13:07:27"/>
    <d v="2026-08-12T09:25:34"/>
    <s v="25d 20h 18m 6s"/>
    <n v="620.29999999999995"/>
    <s v="Përfunduar"/>
    <d v="2026-08-12T09:25:34"/>
    <m/>
    <m/>
    <s v="5h 32m 48s"/>
    <n v="5.55"/>
    <s v="Në proces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7d9d4689-a417-4ea3-6e66-08de915b8750"/>
    <s v="[]"/>
    <s v="[]"/>
  </r>
  <r>
    <s v="New Connection"/>
    <n v="5"/>
    <x v="1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3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0"/>
    <d v="2026-07-17T12:41:17"/>
    <d v="2026-07-17T12:41:17"/>
    <m/>
    <s v="26d 2h 17m 5s"/>
    <n v="626.28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3"/>
    <d v="2026-07-18T15:01:34"/>
    <d v="2026-07-17T12:32:37"/>
    <d v="2026-07-18T09:55:25"/>
    <s v="21h 22m 48s"/>
    <n v="21.38"/>
    <s v="Përfunduar"/>
    <d v="2026-07-18T09:55:25"/>
    <m/>
    <m/>
    <s v="25d 5h 2m 56s"/>
    <n v="605.04999999999995"/>
    <s v="Në proces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3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18d 21h 57m 7s"/>
    <n v="453.95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6d 2h 40m 41s"/>
    <n v="626.67999999999995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3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3"/>
    <d v="2026-07-18T15:01:49"/>
    <d v="2026-07-17T11:59:47"/>
    <d v="2026-07-18T09:55:56"/>
    <s v="21h 56m 8s"/>
    <n v="21.94"/>
    <s v="Përfunduar"/>
    <d v="2026-07-18T09:55:56"/>
    <m/>
    <m/>
    <s v="25d 5h 2m 26s"/>
    <n v="605.04"/>
    <s v="Në proces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1"/>
    <s v="Peja - Qendër"/>
    <m/>
    <n v="2530"/>
    <s v="Isa Ramo Muriqi"/>
    <s v="Gjek Stanishta-Koshutan-Pejë"/>
    <s v="2001428147"/>
    <s v=""/>
    <s v="4/02"/>
    <x v="1"/>
    <d v="2026-08-10T13:22:24"/>
    <d v="2026-07-17T11:47:03"/>
    <d v="2026-08-10T13:22:24"/>
    <s v="24d 1h 35m 20s"/>
    <n v="577.59"/>
    <s v="Përfunduar"/>
    <d v="2026-08-10T13:22:24"/>
    <m/>
    <m/>
    <s v="2d 1h 35m 58s"/>
    <n v="49.6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1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2d 1h 35m 26s"/>
    <n v="49.59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0"/>
    <d v="2026-07-17T11:21:33"/>
    <d v="2026-07-17T11:21:33"/>
    <m/>
    <s v="26d 3h 36m 48s"/>
    <n v="627.61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1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2d 1h 37m 23s"/>
    <n v="49.62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5"/>
    <s v="Viti"/>
    <m/>
    <n v="2526"/>
    <s v="Fahri  Elmi  Hajdini "/>
    <s v="Hasan Prishtina - Viti "/>
    <s v="1006194440"/>
    <s v=""/>
    <s v="4/02"/>
    <x v="3"/>
    <d v="2026-08-12T09:30:36"/>
    <d v="2026-07-17T11:06:44"/>
    <d v="2026-07-24T11:38:44"/>
    <s v="7d 0h 31m 59s"/>
    <n v="168.53"/>
    <s v="Përfunduar"/>
    <d v="2026-07-24T11:38:44"/>
    <m/>
    <m/>
    <s v="19d 3h 19m 38s"/>
    <n v="459.33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7d9d4689-a417-4ea3-6e66-08de915b8750"/>
    <s v="[]"/>
    <s v="[]"/>
  </r>
  <r>
    <s v="New Connection"/>
    <n v="5"/>
    <x v="1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0"/>
    <d v="2026-07-17T10:55:28"/>
    <d v="2026-07-17T10:55:28"/>
    <m/>
    <s v="26d 4h 2m 54s"/>
    <n v="628.04999999999995"/>
    <s v="Në proces"/>
    <m/>
    <m/>
    <m/>
    <m/>
    <m/>
    <m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1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m/>
    <n v="2522"/>
    <s v="Liridon Hyzer Shabiu"/>
    <s v="Gadime e Epërme"/>
    <s v="1230059370"/>
    <s v=""/>
    <s v="4/02"/>
    <x v="4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6d 4h 31m 13s"/>
    <n v="628.5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d v="2026-07-17T10:20:34"/>
    <d v="2026-07-17T10:20:34"/>
    <m/>
    <s v="26d 4h 37m 48s"/>
    <n v="628.6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3"/>
    <d v="2026-08-10T13:57:42"/>
    <d v="2026-07-17T09:59:26"/>
    <d v="2026-08-08T12:39:06"/>
    <s v="22d 2h 39m 39s"/>
    <n v="530.66"/>
    <s v="Përfunduar"/>
    <d v="2026-08-08T12:39:06"/>
    <m/>
    <m/>
    <s v="4d 2h 19m 16s"/>
    <n v="98.32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4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3"/>
    <d v="2026-07-30T11:24:53"/>
    <d v="2026-07-17T09:52:28"/>
    <d v="2026-07-30T09:49:42"/>
    <s v="12d 23h 57m 14s"/>
    <n v="311.95"/>
    <s v="Përfunduar"/>
    <d v="2026-07-30T09:49:42"/>
    <m/>
    <m/>
    <s v="13d 5h 8m 39s"/>
    <n v="317.14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3"/>
    <d v="2026-07-22T12:06:21"/>
    <d v="2026-07-17T09:47:25"/>
    <d v="2026-07-22T11:22:11"/>
    <s v="5d 1h 34m 46s"/>
    <n v="121.58"/>
    <s v="Përfunduar"/>
    <d v="2026-07-22T11:22:11"/>
    <m/>
    <m/>
    <s v="21d 3h 36m 10s"/>
    <n v="507.6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18d 22h 35m 2s"/>
    <n v="454.58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3"/>
    <s v="Skenderaj"/>
    <s v="DMI-0"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2d 3h 20m 48s"/>
    <n v="291.3500000000000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3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m/>
    <n v="2510"/>
    <s v="Rid Islam Tmava"/>
    <s v="Llugaxhi"/>
    <s v="609209R99UR"/>
    <s v=""/>
    <s v="4/02"/>
    <x v="4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1"/>
    <s v="Klina"/>
    <s v="DPE-0"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6d 0h 44m 1s"/>
    <n v="384.73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3"/>
    <d v="2026-08-10T10:43:56"/>
    <d v="2026-07-17T09:13:05"/>
    <d v="2026-08-07T14:29:17"/>
    <s v="21d 5h 16m 12s"/>
    <n v="509.27"/>
    <s v="Përfunduar"/>
    <d v="2026-08-07T14:29:17"/>
    <m/>
    <m/>
    <s v="5d 0h 29m 4s"/>
    <n v="120.48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14d 22h 46m 14s"/>
    <n v="358.77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1"/>
    <d v="2026-07-20T15:37:03"/>
    <d v="2026-07-16T16:29:07"/>
    <d v="2026-07-20T15:37:03"/>
    <s v="3d 23h 7m 55s"/>
    <n v="95.13"/>
    <s v="Përfunduar"/>
    <d v="2026-07-20T15:37:03"/>
    <m/>
    <m/>
    <s v="22d 23h 21m 18s"/>
    <n v="551.36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1d 5h 57m 56s"/>
    <n v="29.9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3"/>
    <d v="2026-08-11T11:12:45"/>
    <d v="2026-07-16T15:32:54"/>
    <d v="2026-08-10T11:26:49"/>
    <s v="24d 19h 53m 55s"/>
    <n v="595.9"/>
    <s v="Përfunduar"/>
    <d v="2026-08-10T11:26:49"/>
    <m/>
    <m/>
    <s v="2d 3h 31m 32s"/>
    <n v="51.53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3"/>
    <d v="2026-07-17T15:25:33"/>
    <d v="2026-07-16T15:25:06"/>
    <d v="2026-07-17T14:25:09"/>
    <s v="23h 0m 2s"/>
    <n v="23"/>
    <s v="Përfunduar"/>
    <d v="2026-07-17T14:25:09"/>
    <m/>
    <m/>
    <s v="26d 0h 33m 13s"/>
    <n v="624.54999999999995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5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1d 4h 17m 59s"/>
    <n v="28.3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s v="DGJ-0"/>
    <n v="2494"/>
    <s v="Mehmet  Arif  Sylmetaj - 2"/>
    <s v="Fshati Gërçinë , Rruga Imer Agushi"/>
    <s v="1030486281"/>
    <s v=""/>
    <s v="4/02"/>
    <x v="6"/>
    <d v="2026-08-10T13:40:33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m/>
    <m/>
    <s v="2d 1h 17m 49s"/>
    <n v="49.3"/>
    <s v="Në proces"/>
    <m/>
    <m/>
    <m/>
    <m/>
    <m/>
    <m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3"/>
    <d v="2026-08-07T12:05:11"/>
    <d v="2026-07-29T11:13:22"/>
    <d v="2026-08-07T11:00:33"/>
    <s v="8d 23h 47m 11s"/>
    <n v="215.79"/>
    <s v="Përfunduar"/>
    <d v="2026-08-07T11:00:33"/>
    <m/>
    <m/>
    <s v="5d 3h 57m 49s"/>
    <n v="123.96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3"/>
    <d v="2026-08-11T13:53:53"/>
    <d v="2026-07-16T14:43:28"/>
    <d v="2026-08-11T09:09:04"/>
    <s v="25d 18h 25m 36s"/>
    <n v="618.42999999999995"/>
    <s v="Përfunduar"/>
    <d v="2026-08-11T09:09:04"/>
    <m/>
    <m/>
    <s v="1d 5h 49m 17s"/>
    <n v="29.82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m/>
    <n v="2484"/>
    <s v="Sadete Hamdi Totaj"/>
    <s v="Gjonaj,Rr:Hasionja"/>
    <s v="1007214436"/>
    <s v="Pn"/>
    <s v="4/02"/>
    <x v="1"/>
    <d v="2026-07-20T15:43:22"/>
    <d v="2026-07-16T14:14:22"/>
    <d v="2026-07-20T15:43:22"/>
    <s v="4d 1h 29m 0s"/>
    <n v="97.48"/>
    <s v="Përfunduar"/>
    <d v="2026-07-20T15:43:22"/>
    <m/>
    <m/>
    <s v="22d 23h 14m 59s"/>
    <n v="551.25"/>
    <s v="Në proces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3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6d 6h 43m 2s"/>
    <n v="150.7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7-16T14:04:50"/>
    <d v="2026-07-16T14:04:50"/>
    <m/>
    <s v="27d 0h 53m 32s"/>
    <n v="648.89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s v="DGL-0"/>
    <n v="2480"/>
    <s v="Mirvete Ejup Baftiu"/>
    <s v="Gjilan -Qarkore rr.Bardhyl Ajeti "/>
    <s v="1011590442"/>
    <s v=""/>
    <s v="4/02"/>
    <x v="1"/>
    <d v="2026-08-05T11:00:01"/>
    <d v="2026-07-16T14:04:06"/>
    <d v="2026-07-21T16:31:09"/>
    <s v="5d 2h 27m 2s"/>
    <n v="122.45"/>
    <s v="Përfunduar"/>
    <d v="2026-07-21T16:31:09"/>
    <m/>
    <m/>
    <s v="21d 22h 27m 13s"/>
    <n v="526.45000000000005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0"/>
    <s v="Lipjan"/>
    <m/>
    <n v="2479"/>
    <s v="Mehmet Osman Dugolli"/>
    <s v="Vrellë e Goleshit"/>
    <s v="1010663616"/>
    <s v=""/>
    <s v="4/02"/>
    <x v="4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3"/>
    <d v="2026-07-18T15:02:01"/>
    <d v="2026-07-16T13:52:04"/>
    <d v="2026-07-18T09:55:03"/>
    <s v="1d 20h 2m 58s"/>
    <n v="44.05"/>
    <s v="Përfunduar"/>
    <d v="2026-07-18T09:55:03"/>
    <m/>
    <m/>
    <s v="25d 5h 3m 19s"/>
    <n v="605.05999999999995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0"/>
    <d v="2026-08-03T09:56:18"/>
    <d v="2026-08-03T09:56:18"/>
    <m/>
    <s v="9d 5h 2m 3s"/>
    <n v="221.03"/>
    <s v="Në proces"/>
    <m/>
    <m/>
    <m/>
    <m/>
    <m/>
    <m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3"/>
    <d v="2026-08-11T13:51:09"/>
    <d v="2026-07-16T13:47:14"/>
    <d v="2026-08-11T11:16:24"/>
    <s v="25d 21h 29m 9s"/>
    <n v="621.49"/>
    <s v="Përfunduar"/>
    <d v="2026-08-11T11:16:24"/>
    <m/>
    <m/>
    <s v="1d 3h 41m 58s"/>
    <n v="27.7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3"/>
    <d v="2026-08-07T12:05:43"/>
    <d v="2026-07-16T13:43:28"/>
    <d v="2026-08-07T11:02:15"/>
    <s v="21d 21h 18m 46s"/>
    <n v="525.30999999999995"/>
    <s v="Përfunduar"/>
    <d v="2026-08-07T11:02:15"/>
    <m/>
    <m/>
    <s v="5d 3h 56m 7s"/>
    <n v="123.94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22d 23h 23m 6s"/>
    <n v="551.3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s v="DFE-0"/>
    <n v="2467"/>
    <s v="Kushtrim Selim Loki"/>
    <s v="Hani i Elezit"/>
    <s v="1174452659"/>
    <s v="N/A"/>
    <s v="4/02"/>
    <x v="6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4d 23h 5m 1s"/>
    <n v="119.08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5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0"/>
    <d v="2026-08-12T14:17:23"/>
    <d v="2026-07-29T14:59:08"/>
    <d v="2026-08-11T10:20:03"/>
    <s v="12d 19h 20m 55s"/>
    <n v="307.35000000000002"/>
    <s v="Përfunduar"/>
    <d v="2026-08-11T10:20:03"/>
    <d v="2026-08-12T14:11:39"/>
    <s v="RequestAssessmentOfficer"/>
    <s v="1d 3h 51m 35s"/>
    <n v="27.86"/>
    <s v="Përfunduar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3"/>
    <d v="2026-07-23T15:37:04"/>
    <d v="2026-07-16T10:32:25"/>
    <d v="2026-07-23T14:06:32"/>
    <s v="7d 3h 34m 7s"/>
    <n v="171.57"/>
    <s v="Përfunduar"/>
    <d v="2026-07-23T14:06:32"/>
    <m/>
    <m/>
    <s v="20d 0h 51m 49s"/>
    <n v="480.86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s v="DFE-0"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4d 23h 3m 58s"/>
    <n v="119.0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0"/>
    <d v="2026-07-16T10:13:46"/>
    <d v="2026-07-16T10:13:46"/>
    <m/>
    <s v="27d 4h 44m 35s"/>
    <n v="652.74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1"/>
    <d v="2026-08-11T23:44:32"/>
    <d v="2026-07-16T10:11:34"/>
    <d v="2026-08-11T23:44:32"/>
    <s v="26d 13h 32m 58s"/>
    <n v="637.54999999999995"/>
    <s v="Përfunduar"/>
    <d v="2026-08-11T23:44:32"/>
    <m/>
    <m/>
    <s v="15h 13m 50s"/>
    <n v="15.23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0"/>
    <d v="2026-07-16T10:04:46"/>
    <d v="2026-07-16T10:04:46"/>
    <m/>
    <s v="27d 4h 53m 36s"/>
    <n v="652.89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2"/>
    <s v="Prishtina - Veri"/>
    <s v="DPR-0"/>
    <n v="2457"/>
    <s v="Rrahman  Krasniqi"/>
    <s v="Makofc Rr Vesel Krasniqi"/>
    <s v="1241186209"/>
    <s v="P A "/>
    <s v="4/02"/>
    <x v="0"/>
    <d v="2026-08-06T13:06:38"/>
    <d v="2026-07-16T09:52:07"/>
    <d v="2026-07-29T09:46:30"/>
    <s v="12d 23h 54m 22s"/>
    <n v="311.91000000000003"/>
    <s v="Përfunduar"/>
    <d v="2026-07-29T09:46:30"/>
    <d v="2026-08-06T10:31:18"/>
    <s v="RequestAssessmentOfficer"/>
    <s v="8d 0h 44m 47s"/>
    <n v="192.75"/>
    <s v="Përfunduar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1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3"/>
    <d v="2026-08-08T08:22:09"/>
    <d v="2026-07-16T09:38:32"/>
    <d v="2026-07-18T13:06:48"/>
    <s v="2d 3h 28m 15s"/>
    <n v="51.47"/>
    <s v="Përfunduar"/>
    <d v="2026-07-18T13:06:48"/>
    <m/>
    <m/>
    <s v="25d 1h 51m 34s"/>
    <n v="601.86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3"/>
    <d v="2026-07-23T15:37:12"/>
    <d v="2026-07-16T09:35:04"/>
    <d v="2026-07-23T14:00:50"/>
    <s v="7d 4h 25m 46s"/>
    <n v="172.43"/>
    <s v="Përfunduar"/>
    <d v="2026-07-23T14:00:50"/>
    <m/>
    <m/>
    <s v="20d 0h 57m 31s"/>
    <n v="480.96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0"/>
    <d v="2026-07-16T09:31:01"/>
    <d v="2026-07-16T09:31:01"/>
    <m/>
    <s v="27d 5h 27m 21s"/>
    <n v="653.46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1"/>
    <s v="Peja - Qendër"/>
    <m/>
    <n v="2452"/>
    <s v="Xhyle Kadri Geiger"/>
    <s v="Azem Bajraktari-Vitomericë-Pejë"/>
    <s v="1030181189"/>
    <s v=""/>
    <s v="4/02"/>
    <x v="4"/>
    <d v="2026-08-05T16:00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3"/>
    <d v="2026-08-08T14:04:14"/>
    <d v="2026-07-16T09:27:37"/>
    <d v="2026-08-08T12:00:17"/>
    <s v="23d 2h 32m 40s"/>
    <n v="554.54"/>
    <s v="Përfunduar"/>
    <d v="2026-08-08T12:00:17"/>
    <m/>
    <m/>
    <s v="4d 2h 58m 4s"/>
    <n v="98.97"/>
    <s v="Në proces"/>
    <m/>
    <m/>
    <m/>
    <m/>
    <m/>
    <m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1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6"/>
    <s v="Prizreni - Qendër"/>
    <m/>
    <n v="2449"/>
    <s v="Blerim Fatmir Rexhaj"/>
    <s v="Korishe,Rr:burimi i Ujit"/>
    <s v="1177745533"/>
    <s v="Nr:91"/>
    <s v="4/02"/>
    <x v="1"/>
    <d v="2026-07-23T14:06:03"/>
    <d v="2026-07-16T09:21:49"/>
    <d v="2026-07-23T14:06:03"/>
    <s v="7d 4h 44m 14s"/>
    <n v="172.74"/>
    <s v="Përfunduar"/>
    <d v="2026-07-23T14:06:03"/>
    <m/>
    <m/>
    <s v="20d 0h 52m 18s"/>
    <n v="480.87"/>
    <s v="Në proces"/>
    <m/>
    <m/>
    <m/>
    <m/>
    <m/>
    <m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7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3"/>
    <d v="2026-08-12T14:12:48"/>
    <d v="2026-07-15T17:34:05"/>
    <d v="2026-08-12T09:40:28"/>
    <s v="27d 16h 6m 23s"/>
    <n v="664.11"/>
    <s v="Përfunduar"/>
    <d v="2026-08-12T09:40:28"/>
    <m/>
    <m/>
    <s v="5h 17m 53s"/>
    <n v="5.3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2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5d 23h 35m 5s"/>
    <n v="143.58000000000001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m/>
    <n v="2436"/>
    <s v="Ilmi Veli Kryeziu"/>
    <s v="Sllovi"/>
    <s v="1005889312"/>
    <s v=""/>
    <s v="4/02"/>
    <x v="4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1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3"/>
    <d v="2026-08-11T14:24:03"/>
    <d v="2026-07-28T13:15:29"/>
    <d v="2026-08-11T08:48:04"/>
    <s v="13d 19h 32m 34s"/>
    <n v="331.54"/>
    <s v="Përfunduar"/>
    <d v="2026-08-11T08:48:04"/>
    <m/>
    <m/>
    <s v="1d 6h 10m 18s"/>
    <n v="30.17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2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s v="DPR-0"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d 3h 44m 22s"/>
    <n v="51.7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3"/>
    <d v="2026-08-08T08:04:08"/>
    <d v="2026-07-15T15:46:37"/>
    <d v="2026-07-21T16:28:11"/>
    <s v="6d 0h 41m 33s"/>
    <n v="144.69"/>
    <s v="Përfunduar"/>
    <d v="2026-07-21T16:28:11"/>
    <m/>
    <m/>
    <s v="21d 22h 30m 11s"/>
    <n v="526.5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2"/>
    <s v="Podujevë"/>
    <s v="DPR-0"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d 3h 44m 37s"/>
    <n v="51.74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1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3"/>
    <d v="2026-07-21T11:10:20"/>
    <d v="2026-07-15T15:43:39"/>
    <d v="2026-07-21T10:16:13"/>
    <s v="5d 18h 32m 34s"/>
    <n v="138.54"/>
    <s v="Përfunduar"/>
    <d v="2026-07-21T10:16:13"/>
    <m/>
    <m/>
    <s v="22d 4h 42m 8s"/>
    <n v="532.70000000000005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1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1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1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3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7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5"/>
    <s v="Viti"/>
    <m/>
    <n v="2420"/>
    <s v="Erjan  Blerim  Deliu "/>
    <s v="Remnik"/>
    <s v="1240620428"/>
    <s v=""/>
    <s v="4/02"/>
    <x v="1"/>
    <d v="2026-08-03T13:06:25"/>
    <d v="2026-07-15T14:46:37"/>
    <d v="2026-08-03T13:06:25"/>
    <s v="18d 22h 19m 47s"/>
    <n v="454.33"/>
    <s v="Përfunduar"/>
    <d v="2026-08-03T13:06:25"/>
    <m/>
    <m/>
    <s v="9d 1h 51m 57s"/>
    <n v="217.87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26d 0h 51m 21s"/>
    <n v="624.86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3"/>
    <d v="2026-08-06T08:50:41"/>
    <d v="2026-07-15T14:23:17"/>
    <d v="2026-08-05T11:04:45"/>
    <s v="20d 20h 41m 27s"/>
    <n v="500.69"/>
    <s v="Përfunduar"/>
    <d v="2026-08-05T11:04:45"/>
    <m/>
    <m/>
    <s v="7d 3h 53m 37s"/>
    <n v="171.89"/>
    <s v="Në proces"/>
    <m/>
    <m/>
    <m/>
    <m/>
    <m/>
    <m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28d 0h 38m 37s"/>
    <n v="672.64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1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1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m/>
    <n v="2413"/>
    <s v="Labinot  Krasniqi"/>
    <s v="Kolovic  Rr Sadete Mekuli"/>
    <s v="1014875332"/>
    <s v="Nr 39"/>
    <s v="4/02"/>
    <x v="4"/>
    <d v="2026-08-04T12:00:01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0"/>
    <s v="Lipjan"/>
    <m/>
    <n v="2412"/>
    <s v="Adnan Naim Rexhepi"/>
    <s v="Medvec"/>
    <s v="1232502122"/>
    <s v="59"/>
    <s v="4/02"/>
    <x v="4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4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3"/>
    <d v="2026-07-17T15:07:09"/>
    <d v="2026-07-15T13:51:41"/>
    <d v="2026-07-16T16:13:29"/>
    <s v="1d 2h 21m 47s"/>
    <n v="26.36"/>
    <s v="Përfunduar"/>
    <d v="2026-07-16T16:13:29"/>
    <m/>
    <m/>
    <s v="26d 22h 44m 53s"/>
    <n v="646.75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1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3"/>
    <d v="2026-08-07T16:30:40"/>
    <d v="2026-07-15T13:12:11"/>
    <d v="2026-07-18T13:14:42"/>
    <s v="3d 0h 2m 30s"/>
    <n v="72.040000000000006"/>
    <s v="Përfunduar"/>
    <d v="2026-07-18T13:14:42"/>
    <m/>
    <m/>
    <s v="25d 1h 43m 40s"/>
    <n v="601.73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3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m/>
    <n v="2401"/>
    <s v="Andras  Pali"/>
    <s v="Fshati Greme "/>
    <s v="BS7147126"/>
    <s v=""/>
    <s v="7/02"/>
    <x v="7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0"/>
    <s v="Ferizaj - Qendër"/>
    <m/>
    <n v="2400"/>
    <s v="Sylejman Ekrem Hajra"/>
    <s v="Dubravë "/>
    <s v="1231361444"/>
    <s v=""/>
    <s v="4/02"/>
    <x v="4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26d 1h 31m 39s"/>
    <n v="625.53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9d 5h 2m 47s"/>
    <n v="221.05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2"/>
    <s v="Podujevë"/>
    <s v="DPR-0"/>
    <n v="2396"/>
    <s v="Arianit Ali Maloku"/>
    <s v="Rr.Martirët,Fsh.Koliq"/>
    <s v="1231243018"/>
    <s v="N/A"/>
    <s v="4/02"/>
    <x v="6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d 3h 45m 24s"/>
    <n v="51.76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3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3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3"/>
    <d v="2026-08-11T11:13:36"/>
    <d v="2026-07-15T11:37:25"/>
    <d v="2026-08-06T17:18:13"/>
    <s v="22d 5h 40m 47s"/>
    <n v="533.67999999999995"/>
    <s v="Përfunduar"/>
    <d v="2026-08-06T17:18:13"/>
    <m/>
    <m/>
    <s v="5d 21h 40m 9s"/>
    <n v="141.66999999999999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2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3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28d 3h 33m 53s"/>
    <n v="675.56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0"/>
    <s v="Shtërpce"/>
    <s v="DFE-0"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2d 5h 17m 5s"/>
    <n v="293.27999999999997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3"/>
    <d v="2026-07-17T14:56:39"/>
    <d v="2026-07-15T11:09:43"/>
    <d v="2026-07-17T10:24:33"/>
    <s v="1d 23h 14m 49s"/>
    <n v="47.25"/>
    <s v="Përfunduar"/>
    <d v="2026-07-17T10:24:33"/>
    <m/>
    <m/>
    <s v="26d 4h 33m 48s"/>
    <n v="628.55999999999995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28d 4h 1m 45s"/>
    <n v="676.03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3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1"/>
    <d v="2026-07-17T13:24:10"/>
    <d v="2026-07-15T10:45:29"/>
    <d v="2026-07-17T13:24:10"/>
    <s v="2d 2h 38m 41s"/>
    <n v="50.64"/>
    <s v="Përfunduar"/>
    <d v="2026-07-17T13:24:10"/>
    <m/>
    <m/>
    <s v="26d 1h 34m 12s"/>
    <n v="625.57000000000005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0"/>
    <s v="Shtime"/>
    <s v="DFE-0"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d 4h 32m 54s"/>
    <n v="28.5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4d 22h 2m 3s"/>
    <n v="118.03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1"/>
    <s v="Peja - Qendër"/>
    <m/>
    <n v="2380"/>
    <s v="Shkelqim  Musa Tanushi"/>
    <s v="Fehmi Agani-Pejë"/>
    <s v="1175184399"/>
    <s v="2 "/>
    <s v="4/02"/>
    <x v="1"/>
    <d v="2026-08-10T13:30:28"/>
    <d v="2026-07-15T10:32:43"/>
    <d v="2026-08-10T13:30:28"/>
    <s v="26d 2h 57m 44s"/>
    <n v="626.96"/>
    <s v="Përfunduar"/>
    <d v="2026-08-10T13:30:28"/>
    <m/>
    <m/>
    <s v="2d 1h 27m 54s"/>
    <n v="49.47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0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3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s v="DPR-0"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2d 23h 36m 11s"/>
    <n v="311.6000000000000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28d 5h 17m 5s"/>
    <n v="677.28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28d 5h 17m 5s"/>
    <n v="677.28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1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21d 23h 1m 45s"/>
    <n v="527.03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1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0"/>
    <d v="2026-07-29T15:04:45"/>
    <d v="2026-07-29T15:04:45"/>
    <m/>
    <s v="13d 23h 53m 36s"/>
    <n v="335.89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28d 6h 0m 29s"/>
    <n v="678.01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0"/>
    <s v="Ferizaj - Qendër"/>
    <s v="DFE-0"/>
    <n v="2363"/>
    <s v="Burim Bajram Hasani"/>
    <s v="Bibaj"/>
    <s v="2171406717"/>
    <s v=""/>
    <s v="4/02"/>
    <x v="3"/>
    <d v="2026-08-11T09:15:54"/>
    <d v="2026-07-15T08:49:03"/>
    <d v="2026-08-05T10:55:05"/>
    <s v="21d 2h 6m 2s"/>
    <n v="506.1"/>
    <s v="Përfunduar"/>
    <d v="2026-08-05T10:55:05"/>
    <m/>
    <m/>
    <s v="7d 4h 4m 55s"/>
    <n v="172.08"/>
    <s v="Në proces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7d9d4689-a417-4ea3-6e66-08de915b875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28d 6h 16m 23s"/>
    <n v="678.27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1"/>
    <d v="2026-07-20T15:54:25"/>
    <d v="2026-07-15T08:25:15"/>
    <d v="2026-07-20T15:54:25"/>
    <s v="5d 7h 29m 9s"/>
    <n v="127.49"/>
    <s v="Përfunduar"/>
    <d v="2026-07-20T15:54:25"/>
    <m/>
    <m/>
    <s v="22d 23h 3m 57s"/>
    <n v="551.07000000000005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1"/>
    <d v="2026-07-20T15:54:52"/>
    <d v="2026-07-14T16:29:00"/>
    <d v="2026-07-20T15:54:52"/>
    <s v="5d 23h 25m 51s"/>
    <n v="143.43"/>
    <s v="Përfunduar"/>
    <d v="2026-07-20T15:54:52"/>
    <m/>
    <m/>
    <s v="22d 23h 3m 30s"/>
    <n v="551.05999999999995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1"/>
    <d v="2026-07-17T14:10:47"/>
    <d v="2026-07-14T16:16:58"/>
    <d v="2026-07-17T14:10:47"/>
    <s v="2d 21h 53m 48s"/>
    <n v="69.900000000000006"/>
    <s v="Përfunduar"/>
    <d v="2026-07-17T14:10:47"/>
    <m/>
    <m/>
    <s v="26d 0h 47m 35s"/>
    <n v="624.79"/>
    <s v="Në proces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6"/>
    <s v="Prizreni - Qendër"/>
    <m/>
    <n v="2355"/>
    <s v="Endrit Agim Muçaj"/>
    <s v="Korishë"/>
    <s v="1243420012"/>
    <s v=""/>
    <s v="4/02"/>
    <x v="1"/>
    <d v="2026-07-20T15:46:12"/>
    <d v="2026-07-14T15:45:13"/>
    <d v="2026-07-20T15:46:12"/>
    <s v="6d 0h 0m 59s"/>
    <n v="144.02000000000001"/>
    <s v="Përfunduar"/>
    <d v="2026-07-20T15:46:12"/>
    <m/>
    <m/>
    <s v="22d 23h 12m 10s"/>
    <n v="551.20000000000005"/>
    <s v="Në proces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1"/>
    <d v="2026-07-17T13:23:13"/>
    <d v="2026-07-14T15:41:23"/>
    <d v="2026-07-17T13:23:13"/>
    <s v="2d 21h 41m 50s"/>
    <n v="69.7"/>
    <s v="Përfunduar"/>
    <d v="2026-07-17T13:23:13"/>
    <m/>
    <m/>
    <s v="26d 1h 35m 9s"/>
    <n v="625.59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s v="DGL-0"/>
    <n v="2352"/>
    <s v="Shaban Jetish Rexhepi"/>
    <s v="Fshati - Livoq i Ulet"/>
    <s v="1012505023"/>
    <s v=""/>
    <s v="4/02"/>
    <x v="1"/>
    <d v="2026-08-05T13:00:01"/>
    <d v="2026-07-14T15:32:41"/>
    <d v="2026-07-22T09:33:17"/>
    <s v="7d 18h 0m 36s"/>
    <n v="186.01"/>
    <s v="Përfunduar"/>
    <d v="2026-07-22T09:33:17"/>
    <m/>
    <m/>
    <s v="21d 5h 25m 5s"/>
    <n v="509.42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3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3"/>
    <d v="2026-08-03T16:27:59"/>
    <d v="2026-07-14T14:30:52"/>
    <d v="2026-07-22T10:17:57"/>
    <s v="7d 19h 47m 4s"/>
    <n v="187.78"/>
    <s v="Përfunduar"/>
    <d v="2026-07-22T10:17:57"/>
    <m/>
    <m/>
    <s v="21d 4h 40m 25s"/>
    <n v="508.67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1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d 4h 29m 43s"/>
    <n v="28.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s v="DGL-0"/>
    <n v="2334"/>
    <s v="Beqir  Bajram Bislimi"/>
    <s v="Fshati Velekincë"/>
    <s v="1005992563"/>
    <s v=""/>
    <s v="4/02"/>
    <x v="3"/>
    <d v="2026-08-07T16:12:53"/>
    <d v="2026-07-14T13:26:18"/>
    <d v="2026-07-22T09:25:28"/>
    <s v="7d 19h 59m 9s"/>
    <n v="187.99"/>
    <s v="Përfunduar"/>
    <d v="2026-07-22T09:25:28"/>
    <m/>
    <m/>
    <s v="21d 5h 32m 54s"/>
    <n v="509.55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4"/>
    <s v="Gjakova - Qendër"/>
    <m/>
    <n v="2333"/>
    <s v="Maxhun Avdullahi - 2"/>
    <s v="Fshati Babaj i Bokës,Rruga Sali Bokolla"/>
    <s v="1005666151"/>
    <s v=""/>
    <s v="4/02"/>
    <x v="4"/>
    <d v="2026-08-06T13:00:01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1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1"/>
    <d v="2026-07-17T13:32:21"/>
    <d v="2026-07-14T13:16:24"/>
    <d v="2026-07-17T13:32:21"/>
    <s v="3d 0h 15m 57s"/>
    <n v="72.27"/>
    <s v="Përfunduar"/>
    <d v="2026-07-17T13:32:21"/>
    <m/>
    <m/>
    <s v="26d 1h 26m 0s"/>
    <n v="625.42999999999995"/>
    <s v="Në proces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4"/>
    <s v="Rahovec"/>
    <m/>
    <n v="2329"/>
    <s v="Ilvi Vadet  Ejupi"/>
    <s v="Rruga Hasan Prishtina"/>
    <s v="1002306588"/>
    <s v=""/>
    <s v="4/02"/>
    <x v="4"/>
    <d v="2026-08-04T16:00:0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0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m/>
    <n v="2319"/>
    <s v="Sami Avdullahi Krasniqi"/>
    <s v="Fshati Burim, Rruga e Ushtrisë"/>
    <s v="1233590548"/>
    <s v=""/>
    <s v="4/02"/>
    <x v="4"/>
    <d v="2026-08-10T13:00:01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0"/>
    <s v="Lipjan"/>
    <m/>
    <n v="2318"/>
    <s v="Skender Sabit Demiri"/>
    <s v="Gadime e Epërme"/>
    <s v="1011067880"/>
    <s v=""/>
    <s v="4/02"/>
    <x v="4"/>
    <d v="2026-08-12T13:00:00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ec90e595-bfc1-4941-37b7-08de88d10ac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7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3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s v="DGL-0"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d 1h 35m 23s"/>
    <n v="49.5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1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29d 4h 11m 51s"/>
    <n v="700.2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1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m/>
    <n v="2307"/>
    <s v="Naim Sabri Xhaferi"/>
    <s v="Drobesh "/>
    <s v="1174599528"/>
    <s v=""/>
    <s v="4/02"/>
    <x v="1"/>
    <d v="2026-07-22T13:55:23"/>
    <d v="2026-07-14T10:30:55"/>
    <d v="2026-07-22T13:55:23"/>
    <s v="8d 3h 24m 27s"/>
    <n v="195.41"/>
    <s v="Përfunduar"/>
    <d v="2026-07-22T13:55:23"/>
    <m/>
    <m/>
    <s v="21d 1h 2m 59s"/>
    <n v="505.05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1"/>
    <d v="2026-07-22T09:33:48"/>
    <d v="2026-07-14T10:25:16"/>
    <d v="2026-07-22T09:33:48"/>
    <s v="7d 23h 8m 31s"/>
    <n v="191.14"/>
    <s v="Përfunduar"/>
    <d v="2026-07-22T09:33:48"/>
    <m/>
    <m/>
    <s v="21d 5h 24m 34s"/>
    <n v="509.41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3"/>
    <d v="2026-08-11T09:16:43"/>
    <d v="2026-07-14T10:21:38"/>
    <d v="2026-08-07T14:40:47"/>
    <s v="24d 4h 19m 9s"/>
    <n v="580.32000000000005"/>
    <s v="Përfunduar"/>
    <d v="2026-08-07T14:40:47"/>
    <m/>
    <m/>
    <s v="5d 0h 17m 35s"/>
    <n v="120.29"/>
    <s v="Në proces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7d9d4689-a417-4ea3-6e66-08de915b875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1"/>
    <s v="Istog"/>
    <s v="DPE-0"/>
    <n v="2301"/>
    <s v="Jashar  Ibish  Arifaj "/>
    <s v="Istog, Lluga, Rr.&quot;Arif Halili&quot;"/>
    <s v="1232319913"/>
    <s v=""/>
    <s v="4/02"/>
    <x v="3"/>
    <d v="2026-08-05T16:31:04"/>
    <d v="2026-07-14T10:07:58"/>
    <d v="2026-07-17T15:23:16"/>
    <s v="3d 5h 15m 17s"/>
    <n v="77.25"/>
    <s v="Përfunduar"/>
    <d v="2026-07-17T15:23:16"/>
    <m/>
    <m/>
    <s v="25d 23h 35m 6s"/>
    <n v="623.59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3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3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3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1"/>
    <s v="Peja - Qendër"/>
    <m/>
    <n v="2294"/>
    <s v="Hazir  Zymer Sylejmani"/>
    <s v="Zoje Shkreli-Pejë"/>
    <s v="1003187795"/>
    <s v="3"/>
    <s v="7/02"/>
    <x v="1"/>
    <d v="2026-08-11T10:04:42"/>
    <d v="2026-07-14T09:18:43"/>
    <d v="2026-08-11T10:04:42"/>
    <s v="28d 0h 45m 59s"/>
    <n v="672.77"/>
    <s v="Përfunduar"/>
    <d v="2026-08-11T10:04:42"/>
    <m/>
    <m/>
    <s v="1d 4h 53m 40s"/>
    <n v="28.89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c90e9596-f024-4090-37b4-08de88d10ac0"/>
    <s v="[]"/>
    <s v="[]"/>
  </r>
  <r>
    <s v="New Connection"/>
    <n v="5"/>
    <x v="1"/>
    <s v="Istog"/>
    <s v="DPE-0"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2d 23h 18m 18s"/>
    <n v="311.31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3"/>
    <d v="2026-08-05T08:47:42"/>
    <d v="2026-07-14T08:59:31"/>
    <d v="2026-07-21T16:32:06"/>
    <s v="7d 7h 32m 34s"/>
    <n v="175.54"/>
    <s v="Përfunduar"/>
    <d v="2026-07-21T16:32:06"/>
    <m/>
    <m/>
    <s v="21d 22h 26m 16s"/>
    <n v="526.44000000000005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29d 6h 9m 52s"/>
    <n v="702.16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m/>
    <n v="2287"/>
    <s v="Valon Imer Shabiu"/>
    <s v="Enver Maloku"/>
    <s v="1173314627"/>
    <s v=""/>
    <s v="4/02"/>
    <x v="4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1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29d 22h 20m 53s"/>
    <n v="718.35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2d 23h 20m 45s"/>
    <n v="311.35000000000002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0"/>
    <d v="2026-07-13T16:29:11"/>
    <d v="2026-07-13T16:29:11"/>
    <m/>
    <s v="29d 22h 29m 11s"/>
    <n v="718.49"/>
    <s v="Në proces"/>
    <m/>
    <m/>
    <m/>
    <m/>
    <m/>
    <m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14d 5h 5m 34s"/>
    <n v="341.09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1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3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1"/>
    <d v="2026-08-06T15:11:45"/>
    <d v="2026-07-13T15:40:18"/>
    <d v="2026-08-06T15:11:45"/>
    <s v="23d 23h 31m 27s"/>
    <n v="575.52"/>
    <s v="Përfunduar"/>
    <d v="2026-08-06T15:11:45"/>
    <m/>
    <m/>
    <s v="5d 23h 46m 36s"/>
    <n v="143.78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0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3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1"/>
    <s v="Klina"/>
    <s v="DPE-0"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1d 23h 3m 50s"/>
    <n v="527.0599999999999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4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d 1h 35m 56s"/>
    <n v="49.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1"/>
    <s v="Peja - Qendër"/>
    <m/>
    <n v="2269"/>
    <s v="Hamid Brahim  Ademaj"/>
    <s v="Tahir Shala-Loxhë-Pejë"/>
    <s v="1170566986"/>
    <s v="106"/>
    <s v="4/02"/>
    <x v="4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5"/>
    <s v="Viti"/>
    <s v="DGL-0"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d 1h 36m 25s"/>
    <n v="49.6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3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1"/>
    <s v="Peja - Qendër"/>
    <m/>
    <n v="2264"/>
    <s v="Hajdar  Binak Berisha"/>
    <s v="Demush Shala-Pejë"/>
    <s v="1000784270"/>
    <s v="2"/>
    <s v="4/02"/>
    <x v="1"/>
    <d v="2026-08-10T13:27:30"/>
    <d v="2026-07-13T14:45:00"/>
    <d v="2026-08-10T13:27:30"/>
    <s v="27d 22h 42m 30s"/>
    <n v="670.71"/>
    <s v="Përfunduar"/>
    <d v="2026-08-10T13:27:30"/>
    <m/>
    <m/>
    <s v="2d 1h 30m 51s"/>
    <n v="49.51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3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3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3"/>
    <d v="2026-08-06T15:41:59"/>
    <d v="2026-07-13T14:07:38"/>
    <d v="2026-08-06T14:42:42"/>
    <s v="24d 0h 35m 4s"/>
    <n v="576.58000000000004"/>
    <s v="Përfunduar"/>
    <d v="2026-08-06T14:42:42"/>
    <m/>
    <m/>
    <s v="6d 0h 15m 40s"/>
    <n v="144.26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3"/>
    <d v="2026-08-11T14:44:49"/>
    <d v="2026-07-13T13:44:07"/>
    <d v="2026-07-15T11:06:40"/>
    <s v="1d 21h 22m 32s"/>
    <n v="45.38"/>
    <s v="Përfunduar"/>
    <d v="2026-07-15T11:06:40"/>
    <m/>
    <m/>
    <s v="28d 3h 51m 42s"/>
    <n v="675.86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4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1"/>
    <d v="2026-07-23T14:07:41"/>
    <d v="2026-07-13T13:18:56"/>
    <d v="2026-07-23T14:07:41"/>
    <s v="10d 0h 48m 45s"/>
    <n v="240.81"/>
    <s v="Përfunduar"/>
    <d v="2026-07-23T14:07:41"/>
    <m/>
    <m/>
    <s v="20d 0h 50m 40s"/>
    <n v="480.84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3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30d 1h 45m 43s"/>
    <n v="721.7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0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3"/>
    <d v="2026-07-21T11:12:45"/>
    <d v="2026-07-13T12:05:35"/>
    <d v="2026-07-21T10:17:29"/>
    <s v="7d 22h 11m 54s"/>
    <n v="190.2"/>
    <s v="Përfunduar"/>
    <d v="2026-07-21T10:17:29"/>
    <m/>
    <m/>
    <s v="22d 4h 40m 52s"/>
    <n v="532.67999999999995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1"/>
    <d v="2026-07-27T11:12:49"/>
    <d v="2026-07-13T11:58:30"/>
    <d v="2026-07-27T11:12:49"/>
    <s v="13d 23h 14m 19s"/>
    <n v="335.24"/>
    <s v="Përfunduar"/>
    <d v="2026-07-27T11:12:49"/>
    <m/>
    <m/>
    <s v="16d 3h 45m 32s"/>
    <n v="387.76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3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3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3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3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1"/>
    <d v="2026-08-11T18:00:01"/>
    <d v="2026-07-13T11:23:15"/>
    <d v="2026-08-06T16:37:46"/>
    <s v="24d 5h 14m 31s"/>
    <n v="581.24"/>
    <s v="Përfunduar"/>
    <d v="2026-08-06T16:37:46"/>
    <m/>
    <m/>
    <s v="5d 22h 20m 35s"/>
    <n v="142.34"/>
    <s v="Në proces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c90e9596-f024-4090-37b4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d v="2026-07-29T07:42:43"/>
    <d v="2026-07-13T11:17:43"/>
    <d v="2026-07-15T10:31:54"/>
    <s v="1d 23h 14m 10s"/>
    <n v="47.24"/>
    <s v="Përfunduar"/>
    <d v="2026-07-15T10:31:54"/>
    <m/>
    <m/>
    <s v="28d 4h 26m 28s"/>
    <n v="676.44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1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m/>
    <n v="2233"/>
    <s v="Lulzim Nazif Jashari"/>
    <s v="Dobraj e Vogël"/>
    <s v="1003865459"/>
    <s v=""/>
    <s v="4/02"/>
    <x v="3"/>
    <d v="2026-08-07T08:56:22"/>
    <d v="2026-07-13T11:10:29"/>
    <d v="2026-08-06T16:38:27"/>
    <s v="24d 5h 27m 57s"/>
    <n v="581.47"/>
    <s v="Përfunduar"/>
    <d v="2026-08-06T16:38:27"/>
    <m/>
    <m/>
    <s v="5d 22h 19m 55s"/>
    <n v="142.33000000000001"/>
    <s v="Në proces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5"/>
    <s v="Viti"/>
    <m/>
    <n v="2232"/>
    <s v="Sevdail  Shefki  bi"/>
    <s v="Buzovik"/>
    <s v="1171719603"/>
    <s v=""/>
    <s v="4/02"/>
    <x v="4"/>
    <d v="2026-08-12T09:57:00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ec90e595-bfc1-4941-37b7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1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m/>
    <n v="2229"/>
    <s v="Ali  Memet Kryezi"/>
    <s v="56 Çesk Zadeja "/>
    <s v="1230271891"/>
    <s v="Pn"/>
    <s v="4/02"/>
    <x v="1"/>
    <d v="2026-07-16T10:16:22"/>
    <d v="2026-07-13T10:42:13"/>
    <d v="2026-07-16T10:16:22"/>
    <s v="2d 23h 34m 8s"/>
    <n v="71.569999999999993"/>
    <s v="Përfunduar"/>
    <d v="2026-07-16T10:16:22"/>
    <m/>
    <m/>
    <s v="27d 4h 42m 0s"/>
    <n v="652.70000000000005"/>
    <s v="Në proces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3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3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s v="DFE-0"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2d 23h 39m 0s"/>
    <n v="311.64999999999998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30d 4h 30m 35s"/>
    <n v="724.51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20d 2h 50m 2s"/>
    <n v="482.83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1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3"/>
    <s v="Vushtrri"/>
    <m/>
    <n v="2220"/>
    <s v="Astrit Hasani"/>
    <s v="Oshlan-Vushtrri"/>
    <s v="1001816523"/>
    <s v=""/>
    <s v="4/02"/>
    <x v="1"/>
    <d v="2026-07-14T09:08:11"/>
    <d v="2026-07-13T10:00:58"/>
    <d v="2026-07-14T09:08:11"/>
    <s v="23h 7m 13s"/>
    <n v="23.12"/>
    <s v="Përfunduar"/>
    <d v="2026-07-14T09:08:11"/>
    <m/>
    <m/>
    <s v="29d 5h 50m 11s"/>
    <n v="701.84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4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3"/>
    <d v="2026-08-06T14:30:24"/>
    <d v="2026-07-13T09:39:31"/>
    <d v="2026-08-06T12:56:43"/>
    <s v="24d 3h 17m 11s"/>
    <n v="579.29"/>
    <s v="Përfunduar"/>
    <d v="2026-08-06T12:56:43"/>
    <m/>
    <m/>
    <s v="6d 2h 1m 38s"/>
    <n v="146.03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2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3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3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1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1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3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1"/>
    <s v="Deçan"/>
    <s v="DPE-0"/>
    <n v="2207"/>
    <s v="Hafiz Hako Sarovovic"/>
    <s v="Prapaqan- Rr: UÇK"/>
    <s v="1030753590"/>
    <s v=""/>
    <s v="4/02"/>
    <x v="3"/>
    <d v="2026-08-08T15:48:23"/>
    <d v="2026-07-13T09:23:55"/>
    <d v="2026-07-13T16:15:32"/>
    <s v="6h 51m 37s"/>
    <n v="6.86"/>
    <s v="Përfunduar"/>
    <d v="2026-07-13T16:15:32"/>
    <m/>
    <m/>
    <s v="29d 22h 42m 49s"/>
    <n v="718.71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3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3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3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1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m/>
    <n v="2196"/>
    <s v="Remzi  Hashim Zena"/>
    <s v="Fshati Radostë , Rruga Kosova e Re"/>
    <s v="L9C713H9R"/>
    <s v=""/>
    <s v="4/02"/>
    <x v="4"/>
    <d v="2026-08-04T11:00:01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3"/>
    <d v="2026-07-17T14:57:21"/>
    <d v="2026-07-13T08:59:36"/>
    <d v="2026-07-17T10:28:09"/>
    <s v="4d 1h 28m 32s"/>
    <n v="97.48"/>
    <s v="Përfunduar"/>
    <d v="2026-07-17T10:28:09"/>
    <m/>
    <m/>
    <s v="26d 4h 30m 13s"/>
    <n v="628.5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3"/>
    <s v="Vushtrri"/>
    <s v="DMI-0"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2d 23h 27m 23s"/>
    <n v="311.45999999999998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3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3"/>
    <d v="2026-08-04T13:41:39"/>
    <d v="2026-07-14T10:32:52"/>
    <d v="2026-08-04T09:31:07"/>
    <s v="20d 22h 58m 14s"/>
    <n v="502.97"/>
    <s v="Përfunduar"/>
    <d v="2026-08-04T09:31:07"/>
    <m/>
    <m/>
    <s v="8d 5h 27m 15s"/>
    <n v="197.45"/>
    <s v="Në proces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4"/>
    <s v="Gjakova - Qendër"/>
    <m/>
    <n v="2185"/>
    <s v="Luan  Hajredini"/>
    <s v="Rruga e UÇK-së"/>
    <s v="1500638172"/>
    <s v=""/>
    <s v="7/02"/>
    <x v="4"/>
    <d v="2026-08-07T11:00:00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2d 6h 27m 12s"/>
    <n v="54.45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1"/>
    <s v="Peja - Qendër"/>
    <m/>
    <n v="2183"/>
    <s v="Becir Isa Ljucevic"/>
    <s v="Deshmoret e Raushiqit-Zllapek-Pejë"/>
    <s v="1247875006"/>
    <s v=""/>
    <s v="4/02"/>
    <x v="1"/>
    <d v="2026-08-12T12:44:06"/>
    <d v="2026-07-10T16:42:32"/>
    <d v="2026-08-12T12:44:06"/>
    <s v="32d 20h 1m 33s"/>
    <n v="788.03"/>
    <s v="Përfunduar"/>
    <d v="2026-08-12T12:44:06"/>
    <m/>
    <m/>
    <s v="2h 14m 16s"/>
    <n v="2.2400000000000002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c90e9596-f024-4090-37b4-08de88d10ac0"/>
    <s v="[]"/>
    <s v="[]"/>
  </r>
  <r>
    <s v="New Connection"/>
    <n v="5"/>
    <x v="1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2d 1h 40m 15s"/>
    <n v="49.67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1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1"/>
    <s v="Peja - Qendër"/>
    <m/>
    <n v="2176"/>
    <s v="Agron Vesel Alija"/>
    <s v="Mic Nimani-Qungur-Pejë"/>
    <s v="1247639582"/>
    <s v=""/>
    <s v="4/02"/>
    <x v="3"/>
    <d v="2026-08-08T15:43:55"/>
    <d v="2026-07-10T16:04:31"/>
    <d v="2026-08-07T15:47:55"/>
    <s v="27d 23h 43m 23s"/>
    <n v="671.72"/>
    <s v="Përfunduar"/>
    <d v="2026-08-07T15:47:55"/>
    <m/>
    <m/>
    <s v="4d 23h 10m 27s"/>
    <n v="119.17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1"/>
    <s v="Peja - Qendër"/>
    <m/>
    <n v="2175"/>
    <s v="Isuf  Zeqir Hajdinaj"/>
    <s v="Azem Bejta-Pejë"/>
    <s v="1003586070"/>
    <s v=""/>
    <s v="4/02"/>
    <x v="1"/>
    <d v="2026-08-10T13:30:58"/>
    <d v="2026-07-10T15:57:03"/>
    <d v="2026-08-10T13:30:58"/>
    <s v="30d 21h 33m 54s"/>
    <n v="741.57"/>
    <s v="Përfunduar"/>
    <d v="2026-08-10T13:30:58"/>
    <m/>
    <m/>
    <s v="2d 1h 27m 23s"/>
    <n v="49.46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1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3"/>
    <d v="2026-07-17T14:57:27"/>
    <d v="2026-07-10T15:33:17"/>
    <d v="2026-07-17T10:42:42"/>
    <s v="6d 19h 9m 25s"/>
    <n v="163.16"/>
    <s v="Përfunduar"/>
    <d v="2026-07-17T10:42:42"/>
    <m/>
    <m/>
    <s v="26d 4h 15m 40s"/>
    <n v="628.26"/>
    <s v="Në proces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3"/>
    <d v="2026-07-17T14:57:33"/>
    <d v="2026-07-10T15:33:17"/>
    <d v="2026-07-17T10:43:03"/>
    <s v="6d 19h 9m 46s"/>
    <n v="163.16"/>
    <s v="Përfunduar"/>
    <d v="2026-07-17T10:43:03"/>
    <m/>
    <m/>
    <s v="26d 4h 15m 19s"/>
    <n v="628.26"/>
    <s v="Në proces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1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1"/>
    <s v="Peja - Qendër"/>
    <m/>
    <n v="2167"/>
    <s v="Florim Sadik Gashi"/>
    <s v="Afrim Halitaj-Vitomericë III-Pejë"/>
    <s v="L2W7LFKTG"/>
    <s v=""/>
    <s v="4/02"/>
    <x v="4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s v="DFE-0"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4d 4h 48m 34s"/>
    <n v="340.8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3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m/>
    <n v="2162"/>
    <s v="Fejsal Ramiz Bujupi"/>
    <s v="Arllat-Afer Hepsit"/>
    <s v="1030432459"/>
    <s v=""/>
    <s v="4/02"/>
    <x v="4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1"/>
    <s v="Peja - Qendër"/>
    <m/>
    <n v="2161"/>
    <s v="Genc Qazim Ramaj"/>
    <s v="Deshmoret e Radavc-Radavc-Pejë"/>
    <s v="1171077130"/>
    <s v=""/>
    <s v="4/02"/>
    <x v="1"/>
    <d v="2026-08-10T13:28:04"/>
    <d v="2026-07-10T15:06:56"/>
    <d v="2026-08-10T13:28:04"/>
    <s v="30d 22h 21m 8s"/>
    <n v="742.35"/>
    <s v="Përfunduar"/>
    <d v="2026-08-10T13:28:04"/>
    <m/>
    <m/>
    <s v="2d 1h 30m 17s"/>
    <n v="49.5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3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3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3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6d 3h 48m 49s"/>
    <n v="387.81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3"/>
    <d v="2026-07-17T11:40:23"/>
    <d v="2026-07-10T14:25:47"/>
    <d v="2026-07-17T09:28:31"/>
    <s v="6d 19h 2m 43s"/>
    <n v="163.05000000000001"/>
    <s v="Përfunduar"/>
    <d v="2026-07-17T09:28:31"/>
    <m/>
    <m/>
    <s v="26d 5h 29m 51s"/>
    <n v="629.5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m/>
    <n v="2152"/>
    <s v="Valmir  Kamer  Bujupi"/>
    <s v="Orllat,Rr,Abedin Bujupi"/>
    <s v="1235329294"/>
    <s v=""/>
    <s v="4/02"/>
    <x v="4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3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30d 4h 10m 3s"/>
    <n v="724.1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2d 23h 21m 26s"/>
    <n v="311.36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3"/>
    <d v="2026-08-11T11:14:14"/>
    <d v="2026-07-10T14:05:06"/>
    <d v="2026-08-06T17:15:42"/>
    <s v="27d 3h 10m 35s"/>
    <n v="651.17999999999995"/>
    <s v="Përfunduar"/>
    <d v="2026-08-06T17:15:42"/>
    <m/>
    <m/>
    <s v="5d 21h 42m 40s"/>
    <n v="141.71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3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3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3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3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3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m/>
    <n v="2140"/>
    <s v="Fatlind Avdyl Rashkaj"/>
    <s v="Kobaj, Rr:Agoni i Kadisë"/>
    <s v="1173662706"/>
    <s v="Pn"/>
    <s v="4/02"/>
    <x v="1"/>
    <d v="2026-07-16T10:03:46"/>
    <d v="2026-07-10T13:47:10"/>
    <d v="2026-07-16T10:03:46"/>
    <s v="5d 20h 16m 36s"/>
    <n v="140.28"/>
    <s v="Përfunduar"/>
    <d v="2026-07-16T10:03:46"/>
    <m/>
    <m/>
    <s v="27d 4h 54m 36s"/>
    <n v="652.91"/>
    <s v="Në proces"/>
    <m/>
    <m/>
    <m/>
    <m/>
    <m/>
    <m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4"/>
    <s v="Malishevë"/>
    <m/>
    <n v="2139"/>
    <s v="Eugen Sadik Mazreku"/>
    <s v="Fshati Dragobil, Rruga Ibrahim Mazreku"/>
    <s v="1243611349"/>
    <s v=""/>
    <s v="7/02"/>
    <x v="4"/>
    <d v="2026-08-10T12:00:01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1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3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3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7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3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0"/>
    <d v="2026-07-10T13:20:37"/>
    <d v="2026-07-10T13:20:37"/>
    <m/>
    <s v="33d 1h 37m 45s"/>
    <n v="793.63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3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3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3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22d 23h 8m 41s"/>
    <n v="551.14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1"/>
    <s v="Istog"/>
    <s v="DPE-0"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6d 0h 45m 54s"/>
    <n v="144.77000000000001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3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d v="2026-07-10T11:50:28"/>
    <d v="2026-07-10T11:50:28"/>
    <m/>
    <s v="33d 3h 7m 54s"/>
    <n v="795.1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3"/>
    <d v="2026-07-18T15:02:29"/>
    <d v="2026-07-10T11:39:45"/>
    <d v="2026-07-18T09:53:32"/>
    <s v="7d 22h 13m 46s"/>
    <n v="190.23"/>
    <s v="Përfunduar"/>
    <d v="2026-07-18T09:53:32"/>
    <m/>
    <m/>
    <s v="25d 5h 4m 50s"/>
    <n v="605.08000000000004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3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1"/>
    <d v="2026-07-16T10:04:42"/>
    <d v="2026-07-10T11:36:59"/>
    <d v="2026-07-16T10:04:42"/>
    <s v="5d 22h 27m 42s"/>
    <n v="142.46"/>
    <s v="Përfunduar"/>
    <d v="2026-07-16T10:04:42"/>
    <m/>
    <m/>
    <s v="27d 4h 53m 40s"/>
    <n v="652.89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3"/>
    <d v="2026-07-18T15:02:40"/>
    <d v="2026-07-10T11:14:04"/>
    <d v="2026-07-18T09:52:17"/>
    <s v="7d 22h 38m 13s"/>
    <n v="190.64"/>
    <s v="Përfunduar"/>
    <d v="2026-07-18T09:52:17"/>
    <m/>
    <m/>
    <s v="25d 5h 6m 4s"/>
    <n v="605.1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3"/>
    <d v="2026-08-11T11:15:42"/>
    <d v="2026-07-10T11:13:36"/>
    <d v="2026-08-07T14:24:45"/>
    <s v="28d 3h 11m 9s"/>
    <n v="675.19"/>
    <s v="Përfunduar"/>
    <d v="2026-08-07T14:24:45"/>
    <m/>
    <m/>
    <s v="5d 0h 33m 37s"/>
    <n v="120.56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3"/>
    <d v="2026-08-11T15:06:02"/>
    <d v="2026-07-10T11:11:23"/>
    <d v="2026-07-17T14:05:57"/>
    <s v="7d 2h 54m 34s"/>
    <n v="170.91"/>
    <s v="Përfunduar"/>
    <d v="2026-07-17T14:05:57"/>
    <m/>
    <m/>
    <s v="26d 0h 52m 24s"/>
    <n v="624.87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3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26d 1h 31m 18s"/>
    <n v="625.52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3"/>
    <d v="2026-07-17T14:57:50"/>
    <d v="2026-07-10T11:02:52"/>
    <d v="2026-07-17T10:23:45"/>
    <s v="6d 23h 20m 52s"/>
    <n v="167.35"/>
    <s v="Përfunduar"/>
    <d v="2026-07-17T10:23:45"/>
    <m/>
    <m/>
    <s v="26d 4h 34m 37s"/>
    <n v="628.58000000000004"/>
    <s v="Në proces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2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3"/>
    <d v="2026-07-16T09:19:42"/>
    <d v="2026-07-10T11:01:23"/>
    <d v="2026-07-15T15:21:01"/>
    <s v="5d 4h 19m 37s"/>
    <n v="124.33"/>
    <s v="Përfunduar"/>
    <d v="2026-07-15T15:21:01"/>
    <m/>
    <m/>
    <s v="27d 23h 37m 21s"/>
    <n v="671.62"/>
    <s v="Në proces"/>
    <m/>
    <m/>
    <m/>
    <m/>
    <m/>
    <m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3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1"/>
    <d v="2026-07-20T15:49:08"/>
    <d v="2026-07-10T10:59:24"/>
    <d v="2026-07-20T15:49:08"/>
    <s v="10d 4h 49m 44s"/>
    <n v="244.83"/>
    <s v="Përfunduar"/>
    <d v="2026-07-20T15:49:08"/>
    <m/>
    <m/>
    <s v="22d 23h 9m 13s"/>
    <n v="551.15"/>
    <s v="Në proces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4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3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3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3"/>
    <d v="2026-07-16T09:21:28"/>
    <d v="2026-07-10T10:49:42"/>
    <d v="2026-07-15T15:21:19"/>
    <s v="5d 4h 31m 37s"/>
    <n v="124.53"/>
    <s v="Përfunduar"/>
    <d v="2026-07-15T15:21:19"/>
    <m/>
    <m/>
    <s v="27d 23h 37m 2s"/>
    <n v="671.62"/>
    <s v="Në proces"/>
    <m/>
    <m/>
    <m/>
    <m/>
    <m/>
    <m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4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m/>
    <n v="2100"/>
    <s v="Shani  Sinan Himaj"/>
    <s v="Rahovec Gexhë"/>
    <s v="1016031549"/>
    <s v=""/>
    <s v="4/02"/>
    <x v="4"/>
    <d v="2026-08-07T13:00:00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4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1"/>
    <d v="2026-07-24T17:06:01"/>
    <d v="2026-07-10T10:13:09"/>
    <d v="2026-07-24T17:06:01"/>
    <s v="14d 6h 52m 51s"/>
    <n v="342.88"/>
    <s v="Përfunduar"/>
    <d v="2026-07-24T17:06:01"/>
    <m/>
    <m/>
    <s v="18d 21h 52m 20s"/>
    <n v="453.87"/>
    <s v="Në proces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5d 1h 39m 54s"/>
    <n v="361.67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3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1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3"/>
    <d v="2026-08-08T08:02:42"/>
    <d v="2026-07-10T09:10:48"/>
    <d v="2026-07-22T09:32:45"/>
    <s v="12d 0h 21m 56s"/>
    <n v="288.37"/>
    <s v="Përfunduar"/>
    <d v="2026-07-22T09:32:45"/>
    <m/>
    <m/>
    <s v="21d 5h 25m 37s"/>
    <n v="509.43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1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m/>
    <n v="2087"/>
    <s v="Feim  Ferat Morina"/>
    <s v="Rinia"/>
    <s v="1003568900"/>
    <s v="68"/>
    <s v="4/02"/>
    <x v="3"/>
    <d v="2026-07-29T07:43:17"/>
    <d v="2026-07-10T09:03:38"/>
    <d v="2026-07-14T11:49:47"/>
    <s v="4d 2h 46m 9s"/>
    <n v="98.77"/>
    <s v="Përfunduar"/>
    <d v="2026-07-14T11:49:47"/>
    <m/>
    <m/>
    <s v="29d 3h 8m 34s"/>
    <n v="699.14"/>
    <s v="Në proces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26d 1h 30m 20s"/>
    <n v="625.5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29d 4h 21m 10s"/>
    <n v="700.35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2d 23h 22m 13s"/>
    <n v="311.37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2d 23h 22m 37s"/>
    <n v="311.38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m/>
    <n v="2080"/>
    <s v="Sami Avdulla Gashi"/>
    <s v="Atmagje"/>
    <s v="1007545335"/>
    <s v=""/>
    <s v="4/02"/>
    <x v="3"/>
    <d v="2026-08-12T08:02:29"/>
    <d v="2026-07-09T16:51:37"/>
    <d v="2026-07-17T14:05:36"/>
    <s v="7d 21h 13m 59s"/>
    <n v="189.23"/>
    <s v="Përfunduar"/>
    <d v="2026-07-17T14:05:36"/>
    <m/>
    <m/>
    <s v="26d 0h 52m 46s"/>
    <n v="624.88"/>
    <s v="Në proces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7d9d4689-a417-4ea3-6e66-08de915b875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4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m/>
    <n v="2077"/>
    <s v="Edon Muhamer Ahmetaj"/>
    <s v="Korishë"/>
    <s v="1234783579"/>
    <s v=""/>
    <s v="7/02"/>
    <x v="1"/>
    <d v="2026-07-20T15:46:38"/>
    <d v="2026-07-09T16:42:01"/>
    <d v="2026-07-20T15:46:38"/>
    <s v="10d 23h 4m 36s"/>
    <n v="263.08"/>
    <s v="Përfunduar"/>
    <d v="2026-07-20T15:46:38"/>
    <m/>
    <m/>
    <s v="22d 23h 11m 44s"/>
    <n v="551.20000000000005"/>
    <s v="Në proces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1"/>
    <d v="2026-07-30T14:38:34"/>
    <d v="2026-07-09T16:17:49"/>
    <d v="2026-07-30T14:38:34"/>
    <s v="20d 22h 20m 44s"/>
    <n v="502.35"/>
    <s v="Përfunduar"/>
    <d v="2026-07-30T14:38:34"/>
    <m/>
    <m/>
    <s v="13d 0h 19m 48s"/>
    <n v="312.33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1"/>
    <d v="2026-07-28T12:00:01"/>
    <d v="2026-07-09T16:12:49"/>
    <d v="2026-07-23T14:07:14"/>
    <s v="13d 21h 54m 25s"/>
    <n v="333.91"/>
    <s v="Përfunduar"/>
    <d v="2026-07-23T14:07:14"/>
    <m/>
    <m/>
    <s v="20d 0h 51m 7s"/>
    <n v="480.85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3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3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s v="DFE-0"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2d 23h 38m 22s"/>
    <n v="311.64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3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0"/>
    <d v="2026-07-09T15:15:05"/>
    <d v="2026-07-09T15:15:05"/>
    <m/>
    <s v="33d 23h 43m 17s"/>
    <n v="815.72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3"/>
    <d v="2026-07-20T08:53:52"/>
    <d v="2026-07-09T14:43:15"/>
    <d v="2026-07-18T11:03:27"/>
    <s v="8d 20h 20m 12s"/>
    <n v="212.34"/>
    <s v="Përfunduar"/>
    <d v="2026-07-18T11:03:27"/>
    <m/>
    <m/>
    <s v="25d 3h 54m 54s"/>
    <n v="603.9199999999999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3"/>
    <d v="2026-07-20T08:56:34"/>
    <d v="2026-07-09T14:43:15"/>
    <d v="2026-07-18T11:05:12"/>
    <s v="8d 20h 21m 57s"/>
    <n v="212.37"/>
    <s v="Përfunduar"/>
    <d v="2026-07-18T11:05:12"/>
    <m/>
    <m/>
    <s v="25d 3h 53m 9s"/>
    <n v="603.8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3"/>
    <d v="2026-07-20T08:54:30"/>
    <d v="2026-07-09T14:43:15"/>
    <d v="2026-07-18T11:07:09"/>
    <s v="8d 20h 23m 54s"/>
    <n v="212.4"/>
    <s v="Përfunduar"/>
    <d v="2026-07-18T11:07:09"/>
    <m/>
    <m/>
    <s v="25d 3h 51m 13s"/>
    <n v="603.8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5d 1h 7m 17s"/>
    <n v="121.1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1"/>
    <d v="2026-07-27T11:13:22"/>
    <d v="2026-07-09T14:09:22"/>
    <d v="2026-07-27T11:13:22"/>
    <s v="17d 21h 4m 0s"/>
    <n v="429.07"/>
    <s v="Përfunduar"/>
    <d v="2026-07-27T11:13:22"/>
    <m/>
    <m/>
    <s v="16d 3h 45m 0s"/>
    <n v="387.75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26d 0h 53m 35s"/>
    <n v="624.89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4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1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3"/>
    <d v="2026-07-25T13:01:39"/>
    <d v="2026-07-20T08:15:00"/>
    <d v="2026-07-24T16:05:38"/>
    <s v="4d 7h 50m 37s"/>
    <n v="103.84"/>
    <s v="Përfunduar"/>
    <d v="2026-07-24T16:05:38"/>
    <m/>
    <m/>
    <s v="18d 22h 52m 44s"/>
    <n v="454.8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1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26d 1h 32m 22s"/>
    <n v="625.54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4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m/>
    <n v="2036"/>
    <s v="Man Sadri Dakaj"/>
    <s v="Korishë-Shpenadi"/>
    <s v="1003213028"/>
    <s v=""/>
    <s v="4/02"/>
    <x v="1"/>
    <d v="2026-07-20T15:47:10"/>
    <d v="2026-07-09T10:43:40"/>
    <d v="2026-07-20T15:47:10"/>
    <s v="11d 5h 3m 30s"/>
    <n v="269.06"/>
    <s v="Përfunduar"/>
    <d v="2026-07-20T15:47:10"/>
    <m/>
    <m/>
    <s v="22d 23h 11m 12s"/>
    <n v="551.19000000000005"/>
    <s v="Në proces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2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s v="DPZ-0"/>
    <n v="2034"/>
    <s v="Sait Nuhi Gjibexhi"/>
    <s v="Lugu i Vosës ,Lubizhdë e Hasiot "/>
    <s v="1016551607"/>
    <s v=""/>
    <s v="4/02"/>
    <x v="5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23h 58m 21s"/>
    <n v="23.97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1"/>
    <d v="2026-07-16T11:10:42"/>
    <d v="2026-07-09T13:05:16"/>
    <d v="2026-07-16T11:10:42"/>
    <s v="6d 22h 5m 25s"/>
    <n v="166.09"/>
    <s v="Përfunduar"/>
    <d v="2026-07-16T11:10:42"/>
    <m/>
    <m/>
    <s v="27d 3h 47m 40s"/>
    <n v="651.79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3"/>
    <d v="2026-08-01T08:44:35"/>
    <d v="2026-07-09T10:19:10"/>
    <d v="2026-07-31T10:17:08"/>
    <s v="21d 23h 57m 58s"/>
    <n v="527.97"/>
    <s v="Përfunduar"/>
    <d v="2026-07-31T10:17:08"/>
    <m/>
    <m/>
    <s v="12d 4h 41m 13s"/>
    <n v="292.69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3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s v="DPR-0"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6d 1h 7m 8s"/>
    <n v="385.1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s v="DPZ-0"/>
    <n v="2026"/>
    <s v="Arbnore Miftar Maloku"/>
    <s v="AtmaGJE,rrbUNARI I rI"/>
    <s v="1243230132"/>
    <s v="pN"/>
    <s v="4/02"/>
    <x v="5"/>
    <d v="2026-08-12T13:00:00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m/>
    <m/>
    <s v="1h 58m 21s"/>
    <n v="1.97"/>
    <s v="Në proces"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fecaf7e5-4c97-4b38-37b6-08de88d10ac0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7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2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s v="DFE-0"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2d 5h 12m 58s"/>
    <n v="293.2200000000000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s v="DPR-0"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19d 23h 10m 45s"/>
    <n v="479.18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d v="2026-07-08T15:50:08"/>
    <d v="2026-07-08T15:50:08"/>
    <m/>
    <s v="34d 23h 8m 14s"/>
    <n v="839.1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3"/>
    <d v="2026-08-11T11:17:07"/>
    <d v="2026-07-08T15:45:44"/>
    <d v="2026-08-10T16:15:21"/>
    <s v="33d 0h 29m 37s"/>
    <n v="792.49"/>
    <s v="Përfunduar"/>
    <d v="2026-08-10T16:15:21"/>
    <m/>
    <m/>
    <s v="1d 22h 43m 0s"/>
    <n v="46.72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4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m/>
    <n v="2013"/>
    <s v="Ganimete Gjemajli Telak"/>
    <s v="Agron Bytyqi"/>
    <s v="1001339539"/>
    <s v=""/>
    <s v="4/02"/>
    <x v="1"/>
    <d v="2026-07-16T10:09:06"/>
    <d v="2026-07-08T15:41:04"/>
    <d v="2026-07-16T10:09:06"/>
    <s v="7d 18h 28m 1s"/>
    <n v="186.47"/>
    <s v="Përfunduar"/>
    <d v="2026-07-16T10:09:06"/>
    <m/>
    <m/>
    <s v="27d 4h 49m 16s"/>
    <n v="652.82000000000005"/>
    <s v="Në proces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2"/>
    <s v="Prishtina - Jug"/>
    <m/>
    <n v="2012"/>
    <s v="Tahir  Gashi"/>
    <s v="Fsh Busi"/>
    <s v="1234699080"/>
    <s v="P N"/>
    <s v="4/02"/>
    <x v="4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14d 23h 16m 20s"/>
    <n v="359.27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s v="DPZ-0"/>
    <n v="2007"/>
    <s v="Ardi Berzat Namilgji"/>
    <s v="Kuksit"/>
    <s v="1007490891"/>
    <s v=""/>
    <s v="7/02"/>
    <x v="3"/>
    <d v="2026-08-12T08:09:12"/>
    <d v="2026-07-08T15:19:59"/>
    <d v="2026-07-17T11:55:07"/>
    <s v="8d 20h 35m 8s"/>
    <n v="212.59"/>
    <s v="Përfunduar"/>
    <d v="2026-07-17T11:55:07"/>
    <m/>
    <m/>
    <s v="26d 3h 3m 14s"/>
    <n v="627.04999999999995"/>
    <s v="Në proces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0"/>
    <s v="Lipjan"/>
    <s v="DFE-0"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2d 23h 53m 2s"/>
    <n v="311.88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3"/>
    <d v="2026-08-08T08:00:49"/>
    <d v="2026-07-08T14:57:37"/>
    <d v="2026-07-16T11:07:26"/>
    <s v="7d 20h 9m 49s"/>
    <n v="188.16"/>
    <s v="Përfunduar"/>
    <d v="2026-07-16T11:07:26"/>
    <m/>
    <m/>
    <s v="27d 3h 50m 55s"/>
    <n v="651.85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4"/>
    <d v="2026-08-12T14:3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ec90e595-bfc1-4941-37b7-08de88d10ac0"/>
    <s v="[]"/>
    <s v="[]"/>
  </r>
  <r>
    <s v="New Connection"/>
    <n v="2"/>
    <x v="4"/>
    <s v="Malishevë"/>
    <s v="DGJ-0"/>
    <n v="2002"/>
    <s v="Besim Bajram Jonuzaj"/>
    <s v="Fshati senik,Rruga Kamer Januzaj"/>
    <s v="1015494863"/>
    <s v=""/>
    <s v="4/02"/>
    <x v="3"/>
    <d v="2026-07-30T14:31:20"/>
    <d v="2026-07-08T14:53:04"/>
    <d v="2026-07-17T10:23:04"/>
    <s v="8d 19h 30m 0s"/>
    <n v="211.5"/>
    <s v="Përfunduar"/>
    <d v="2026-07-17T10:23:04"/>
    <m/>
    <m/>
    <s v="19d 5h 34m 49s"/>
    <n v="461.58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3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3"/>
    <d v="2026-08-11T11:17:44"/>
    <d v="2026-07-08T14:44:47"/>
    <d v="2026-08-07T14:26:06"/>
    <s v="29d 23h 41m 19s"/>
    <n v="719.69"/>
    <s v="Përfunduar"/>
    <d v="2026-08-07T14:26:06"/>
    <m/>
    <m/>
    <s v="5d 0h 32m 15s"/>
    <n v="120.54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5"/>
    <s v="Gjilani - Qendër"/>
    <s v="DGL-0"/>
    <n v="1998"/>
    <s v="Bekim  Gani Aliu "/>
    <s v="Gjilan f.sh Livoq i Epërm rr. Shiqeri Krasniqi "/>
    <s v="1500652981"/>
    <s v=""/>
    <s v="4/02"/>
    <x v="1"/>
    <d v="2026-08-11T14:00:01"/>
    <d v="2026-07-08T14:41:33"/>
    <d v="2026-07-15T11:19:36"/>
    <s v="6d 20h 38m 2s"/>
    <n v="164.63"/>
    <s v="Përfunduar"/>
    <d v="2026-07-15T11:19:36"/>
    <m/>
    <m/>
    <s v="28d 3h 38m 46s"/>
    <n v="675.65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s v="DFE-0"/>
    <n v="1995"/>
    <s v="Adnan Shemsi Hysiqi"/>
    <s v="Hysiqi"/>
    <s v="1172832411"/>
    <s v=""/>
    <s v="4/02"/>
    <x v="6"/>
    <d v="2026-08-07T15:55:29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m/>
    <m/>
    <s v="4d 23h 2m 52s"/>
    <n v="119.05"/>
    <s v="Në proces"/>
    <m/>
    <m/>
    <m/>
    <m/>
    <m/>
    <m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7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s v="DGL-0"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d 1h 33m 34s"/>
    <n v="49.5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0"/>
    <d v="2026-07-08T13:47:24"/>
    <d v="2026-07-08T13:47:24"/>
    <m/>
    <s v="35d 1h 10m 58s"/>
    <n v="841.18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4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2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5d 1h 15m 50s"/>
    <n v="841.2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1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s v="DPR-0"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19d 23h 8m 54s"/>
    <n v="479.1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s v="DPR-0"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19d 23h 8m 21s"/>
    <n v="479.1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1"/>
    <d v="2026-07-16T11:08:32"/>
    <d v="2026-07-08T13:22:37"/>
    <d v="2026-07-16T11:08:32"/>
    <s v="7d 21h 45m 55s"/>
    <n v="189.77"/>
    <s v="Përfunduar"/>
    <d v="2026-07-16T11:08:32"/>
    <m/>
    <m/>
    <s v="27d 3h 49m 50s"/>
    <n v="651.83000000000004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7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3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3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3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s v="DFE-0"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2d 23h 39m 35s"/>
    <n v="311.6600000000000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7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3"/>
    <d v="2026-08-06T15:42:38"/>
    <d v="2026-07-20T08:15:28"/>
    <d v="2026-08-06T14:45:21"/>
    <s v="17d 6h 29m 52s"/>
    <n v="414.5"/>
    <s v="Përfunduar"/>
    <d v="2026-08-06T14:45:21"/>
    <m/>
    <m/>
    <s v="6d 0h 13m 1s"/>
    <n v="144.22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2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d v="2026-07-08T11:54:01"/>
    <d v="2026-07-08T11:54:01"/>
    <m/>
    <s v="35d 3h 4m 21s"/>
    <n v="843.07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1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3"/>
    <d v="2026-07-11T15:46:35"/>
    <d v="2026-07-08T11:44:51"/>
    <d v="2026-07-11T13:10:20"/>
    <s v="3d 1h 25m 28s"/>
    <n v="73.42"/>
    <s v="Përfunduar"/>
    <d v="2026-07-11T13:10:20"/>
    <m/>
    <m/>
    <s v="32d 1h 48m 2s"/>
    <n v="769.8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1"/>
    <s v="Deçan"/>
    <s v="DPE-0"/>
    <n v="1961"/>
    <s v="Shkelzen Tahir Dacaj"/>
    <s v="Irzniq-Rr:Blerim Dervishaj"/>
    <s v="1009261598"/>
    <s v=""/>
    <s v="4/02"/>
    <x v="3"/>
    <d v="2026-08-08T15:49:44"/>
    <d v="2026-07-08T11:33:13"/>
    <d v="2026-07-23T13:08:41"/>
    <s v="15d 1h 35m 27s"/>
    <n v="361.59"/>
    <s v="Përfunduar"/>
    <d v="2026-07-23T13:08:41"/>
    <m/>
    <m/>
    <s v="20d 1h 49m 40s"/>
    <n v="481.83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0"/>
    <d v="2026-07-08T11:29:48"/>
    <d v="2026-07-08T11:29:48"/>
    <m/>
    <s v="35d 3h 28m 33s"/>
    <n v="843.48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2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3"/>
    <d v="2026-08-12T14:30:58"/>
    <d v="2026-07-28T13:19:05"/>
    <d v="2026-08-11T10:27:22"/>
    <s v="13d 21h 8m 16s"/>
    <n v="333.14"/>
    <s v="Përfunduar"/>
    <d v="2026-08-11T10:27:22"/>
    <m/>
    <m/>
    <s v="1d 4h 31m 0s"/>
    <n v="28.52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5"/>
    <s v="Viti"/>
    <s v="DGL-0"/>
    <n v="1956"/>
    <s v="Naser Vebi Limani"/>
    <s v="Drobesh"/>
    <s v="1005797060"/>
    <s v=""/>
    <s v="4/02"/>
    <x v="5"/>
    <d v="2026-08-12T12:37:19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m/>
    <m/>
    <s v="2h 21m 2s"/>
    <n v="2.35"/>
    <s v="Në proces"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fecaf7e5-4c97-4b38-37b6-08de88d10ac0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3"/>
    <s v="Vushtrri"/>
    <s v="DMI-0"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1d 22h 55m 8s"/>
    <n v="526.91999999999996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m/>
    <n v="1951"/>
    <s v="Urim Cela"/>
    <s v="Rr.Ndue Bytyqi"/>
    <s v="AP1711847"/>
    <s v=""/>
    <s v="7/02"/>
    <x v="4"/>
    <d v="2026-08-06T11:00:00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1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m/>
    <n v="1945"/>
    <s v="Arjana Ibrahim Jorganxhi"/>
    <s v="326 Rifat Krasniqi"/>
    <s v="1006441536"/>
    <s v="Nr:17"/>
    <s v="7/02"/>
    <x v="1"/>
    <d v="2026-08-10T08:45:51"/>
    <d v="2026-07-08T10:49:57"/>
    <d v="2026-08-10T08:45:51"/>
    <s v="32d 21h 55m 54s"/>
    <n v="789.93"/>
    <s v="Përfunduar"/>
    <d v="2026-08-10T08:45:51"/>
    <m/>
    <m/>
    <s v="2d 6h 12m 31s"/>
    <n v="54.21"/>
    <s v="Në proces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3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s v="DGL-0"/>
    <n v="1941"/>
    <s v="Naser Shefki Orani"/>
    <s v="Fshati Pasjak"/>
    <s v="1030837661"/>
    <s v=""/>
    <s v="4/02"/>
    <x v="3"/>
    <d v="2026-08-06T08:16:30"/>
    <d v="2026-07-08T10:42:46"/>
    <d v="2026-07-14T13:40:26"/>
    <s v="6d 2h 57m 39s"/>
    <n v="146.96"/>
    <s v="Përfunduar"/>
    <d v="2026-07-14T13:40:26"/>
    <m/>
    <m/>
    <s v="29d 1h 17m 55s"/>
    <n v="697.3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2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1"/>
    <s v="Istog"/>
    <s v="DPE-0"/>
    <n v="1937"/>
    <s v="Shaban Haxhi  Ferizaj "/>
    <s v="Istog, Zhakovë, Rr.&quot;Daut Jusa&quot;"/>
    <s v="10034171841"/>
    <s v=""/>
    <s v="4/02"/>
    <x v="6"/>
    <d v="2026-08-10T13:36:39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m/>
    <m/>
    <s v="2d 1h 21m 43s"/>
    <n v="49.36"/>
    <s v="Në proces"/>
    <m/>
    <m/>
    <m/>
    <m/>
    <m/>
    <m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26d 0h 12m 19s"/>
    <n v="624.21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s v="DGJ-0"/>
    <n v="1932"/>
    <s v="Arif Shaban Ibrahimi"/>
    <s v="Fshati LLapçevë,Rruga  Flaka e Lirisë"/>
    <s v="1002555553"/>
    <s v=""/>
    <s v="4/02"/>
    <x v="4"/>
    <d v="2026-08-12T14:00:01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ec90e595-bfc1-4941-37b7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5"/>
    <d v="2026-08-12T12:36:06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m/>
    <m/>
    <s v="2h 22m 16s"/>
    <n v="2.37"/>
    <s v="Në proces"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fecaf7e5-4c97-4b38-37b6-08de88d10ac0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m/>
    <n v="1927"/>
    <s v="Sokol  Bali  Ahmetaj"/>
    <s v="Fshati Kralan , Rruga Shefqet Dervishaj"/>
    <s v="1172911907"/>
    <s v=""/>
    <s v="4/02"/>
    <x v="3"/>
    <d v="2026-07-13T16:14:45"/>
    <d v="2026-07-08T09:43:42"/>
    <d v="2026-07-09T15:41:50"/>
    <s v="1d 5h 58m 8s"/>
    <n v="29.97"/>
    <s v="Përfunduar"/>
    <d v="2026-07-09T15:41:50"/>
    <m/>
    <m/>
    <s v="33d 23h 16m 31s"/>
    <n v="815.28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1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s v="DPR-0"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2d 23h 36m 58s"/>
    <n v="311.6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1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3"/>
    <s v="Mitrovicë - Qendër"/>
    <s v="DMI-0"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2d 23h 26m 33s"/>
    <n v="311.44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1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5d 5h 44m 30s"/>
    <n v="845.74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1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1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1d 4h 30m 11s"/>
    <n v="28.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d v="2026-07-28T13:19:47"/>
    <d v="2026-07-28T13:19:47"/>
    <m/>
    <s v="15d 1h 38m 35s"/>
    <n v="361.64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1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s v="DPR-0"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19d 23h 6m 34s"/>
    <n v="479.1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3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3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3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s v="DPZ-0"/>
    <n v="1899"/>
    <s v="Drejtoria Per Kulture Rini Dhe Sport"/>
    <s v="Bellobrad Rr:Valavica"/>
    <s v="1004874893"/>
    <s v="Pn"/>
    <s v="7/02"/>
    <x v="4"/>
    <d v="2026-08-12T14:00:01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ec90e595-bfc1-4941-37b7-08de88d10ac0"/>
    <s v="[]"/>
    <s v="[]"/>
  </r>
  <r>
    <s v="New Connection"/>
    <n v="4"/>
    <x v="3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3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3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s v="DPR-0"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1d 23h 55m 21s"/>
    <n v="527.91999999999996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3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3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1d 6h 13m 55s"/>
    <n v="30.2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1d 6h 14m 39s"/>
    <n v="30.24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3"/>
    <d v="2026-08-10T08:52:16"/>
    <d v="2026-07-07T14:45:53"/>
    <d v="2026-08-07T16:50:26"/>
    <s v="31d 2h 4m 33s"/>
    <n v="746.08"/>
    <s v="Përfunduar"/>
    <d v="2026-08-07T16:50:26"/>
    <m/>
    <m/>
    <s v="4d 22h 7m 55s"/>
    <n v="118.13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3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3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3"/>
    <d v="2026-08-11T14:27:01"/>
    <d v="2026-07-07T14:24:10"/>
    <d v="2026-08-11T08:45:12"/>
    <s v="34d 18h 21m 1s"/>
    <n v="834.35"/>
    <s v="Përfunduar"/>
    <d v="2026-08-11T08:45:12"/>
    <m/>
    <m/>
    <s v="1d 6h 13m 10s"/>
    <n v="30.22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s v="DFE-0"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2d 23h 46m 23s"/>
    <n v="311.77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s v="DFE-0"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2d 23h 48m 17s"/>
    <n v="311.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s v="DFE-0"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2d 23h 49m 29s"/>
    <n v="311.82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3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s v="DFE-0"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4d 4h 49m 45s"/>
    <n v="340.83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d 23h 59m 54s"/>
    <n v="4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3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1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6d 1h 16m 23s"/>
    <n v="865.2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0"/>
    <s v="Ferizaj - Qendër"/>
    <m/>
    <n v="1865"/>
    <s v="Zejnullah  Izet Dërguti"/>
    <s v="Varosh"/>
    <s v="1012206581"/>
    <s v=""/>
    <s v="4/02"/>
    <x v="4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0"/>
    <s v="Ferizaj - Qendër"/>
    <m/>
    <n v="1864"/>
    <s v="Zejnullah  Izet Dërguti"/>
    <s v="Varosh"/>
    <s v="1012206581"/>
    <s v=""/>
    <s v="4/02"/>
    <x v="4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1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0"/>
    <n v="1862"/>
    <s v="Ramiz  Fehmi  Asani "/>
    <s v="Smirë"/>
    <s v="1030065286"/>
    <s v=""/>
    <s v="4/02"/>
    <x v="1"/>
    <d v="2026-08-12T14:29:27"/>
    <d v="2026-07-07T13:20:30"/>
    <d v="2026-07-10T12:53:02"/>
    <s v="2d 23h 32m 32s"/>
    <n v="71.540000000000006"/>
    <s v="Përfunduar"/>
    <d v="2026-07-10T12:53:02"/>
    <m/>
    <m/>
    <s v="11d 1h 35m 53s"/>
    <n v="265.60000000000002"/>
    <s v="Në proces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c90e9596-f024-4090-37b4-08de88d10ac0"/>
    <s v="[]"/>
    <s v="[]"/>
  </r>
  <r>
    <s v="New Connection"/>
    <n v="2"/>
    <x v="4"/>
    <s v="Malishevë"/>
    <m/>
    <n v="1861"/>
    <s v="Visar Daut Sertolli"/>
    <s v="Fshati Banjë,Rruga Skenderbeu"/>
    <s v="1176015612"/>
    <s v=""/>
    <s v="7/02"/>
    <x v="3"/>
    <d v="2026-07-17T14:58:22"/>
    <d v="2026-07-07T13:18:39"/>
    <d v="2026-07-17T10:26:46"/>
    <s v="9d 21h 8m 7s"/>
    <n v="237.14"/>
    <s v="Përfunduar"/>
    <d v="2026-07-17T10:26:46"/>
    <m/>
    <m/>
    <s v="26d 4h 31m 35s"/>
    <n v="628.53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4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1"/>
    <s v="Deçan"/>
    <m/>
    <n v="1858"/>
    <s v="Abedin Qazim Kuçi"/>
    <s v="Luan Haradinaj"/>
    <s v="1030305040"/>
    <s v=""/>
    <s v="4/02"/>
    <x v="4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2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6d 1h 47m 25s"/>
    <n v="865.7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4"/>
    <d v="2026-08-06T12:14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2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1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4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2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s v="DFE-0"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2d 23h 52m 7s"/>
    <n v="311.87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3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1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1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1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1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3"/>
    <d v="2026-07-15T10:12:40"/>
    <d v="2026-07-07T11:12:30"/>
    <d v="2026-07-14T16:25:52"/>
    <s v="7d 5h 13m 22s"/>
    <n v="173.22"/>
    <s v="Përfunduar"/>
    <d v="2026-07-14T16:25:52"/>
    <m/>
    <m/>
    <s v="28d 22h 32m 30s"/>
    <n v="694.54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1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m/>
    <n v="1834"/>
    <s v="Bashkim Xhemajli Sylaj"/>
    <s v="Fshati Bubël,Rruga Halil Jashari"/>
    <s v="1174027036"/>
    <s v="8/9"/>
    <s v="4/02"/>
    <x v="3"/>
    <d v="2026-07-17T14:58:38"/>
    <d v="2026-07-07T10:57:55"/>
    <d v="2026-07-17T10:35:12"/>
    <s v="9d 23h 37m 16s"/>
    <n v="239.62"/>
    <s v="Përfunduar"/>
    <d v="2026-07-17T10:35:12"/>
    <m/>
    <m/>
    <s v="26d 4h 24m 49s"/>
    <n v="628.41"/>
    <s v="Në proces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4"/>
    <s v="Malishevë"/>
    <m/>
    <n v="1833"/>
    <s v="Bashkim Xhemajli Sylaj"/>
    <s v="Fshati Bubël,Rruga Halil Jashari"/>
    <s v="1174027036"/>
    <s v="8/9"/>
    <s v="4/02"/>
    <x v="3"/>
    <d v="2026-07-17T14:58:44"/>
    <d v="2026-07-07T10:57:55"/>
    <d v="2026-07-17T10:35:35"/>
    <s v="9d 23h 37m 39s"/>
    <n v="239.63"/>
    <s v="Përfunduar"/>
    <d v="2026-07-17T10:35:35"/>
    <m/>
    <m/>
    <s v="26d 4h 24m 25s"/>
    <n v="628.41"/>
    <s v="Në proces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0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1d 4h 29m 11s"/>
    <n v="28.4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1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6d 4h 23m 14s"/>
    <n v="868.39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3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s v="DPR-0"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5d 1h 16m 49s"/>
    <n v="121.2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35d 22h 46m 17s"/>
    <n v="862.77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1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3"/>
    <d v="2026-07-09T20:15:17"/>
    <d v="2026-07-07T10:19:08"/>
    <d v="2026-07-08T09:25:52"/>
    <s v="23h 6m 43s"/>
    <n v="23.11"/>
    <s v="Përfunduar"/>
    <d v="2026-07-08T09:25:52"/>
    <m/>
    <m/>
    <s v="35d 5h 32m 29s"/>
    <n v="845.54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s v="DPR-0"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2d 23h 28m 29s"/>
    <n v="311.47000000000003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m/>
    <n v="1818"/>
    <s v="Kadri Sherif  Bytyqi"/>
    <s v="Tërrn"/>
    <s v="1003793016"/>
    <s v=""/>
    <s v="4/02"/>
    <x v="4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3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0"/>
    <d v="2026-07-07T09:52:36"/>
    <d v="2026-07-07T09:52:36"/>
    <m/>
    <s v="36d 5h 5m 46s"/>
    <n v="869.1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7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1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2d 1h 32m 56s"/>
    <n v="49.55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6"/>
    <s v="Prizreni - Qendër"/>
    <m/>
    <n v="1808"/>
    <s v="Lule Markzhuja Krasniqi"/>
    <s v="37 Verrat e Llukes"/>
    <s v="1030187276"/>
    <s v="Nr:110"/>
    <s v="4/02"/>
    <x v="1"/>
    <d v="2026-07-10T10:52:31"/>
    <d v="2026-07-07T09:41:44"/>
    <d v="2026-07-10T10:52:31"/>
    <s v="3d 1h 10m 46s"/>
    <n v="73.180000000000007"/>
    <s v="Përfunduar"/>
    <d v="2026-07-10T10:52:31"/>
    <m/>
    <m/>
    <s v="33d 4h 5m 50s"/>
    <n v="796.1"/>
    <s v="Në proces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5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s v="DPR-0"/>
    <n v="1804"/>
    <s v="Selim Gashi"/>
    <s v="Rr.Rifat Batalli - Mramor"/>
    <s v="1030716317"/>
    <s v=" "/>
    <s v="4/02"/>
    <x v="6"/>
    <d v="2026-08-10T11:03:37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m/>
    <m/>
    <s v="2d 3h 54m 44s"/>
    <n v="51.91"/>
    <s v="Në proces"/>
    <m/>
    <m/>
    <m/>
    <m/>
    <m/>
    <m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2"/>
    <s v="Prishtina - Jug"/>
    <m/>
    <n v="1803"/>
    <s v="Burim  Syla"/>
    <s v="Rr Bilisht Sllivov"/>
    <s v="1001172588"/>
    <s v="P a"/>
    <s v="4/02"/>
    <x v="4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1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1"/>
    <s v="Peja - Qendër"/>
    <m/>
    <n v="1800"/>
    <s v="Feriz Halit Lukaj"/>
    <s v="Ahmet Rexha -Pejë"/>
    <s v="1170400760"/>
    <s v="45"/>
    <s v="4/02"/>
    <x v="4"/>
    <d v="2026-08-07T12:00:00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0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6d 5h 44m 16s"/>
    <n v="869.74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1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3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s v="DPR-0"/>
    <n v="1795"/>
    <s v="Islam  Krasniqi"/>
    <s v="Fsh.Majac"/>
    <s v="1247705488"/>
    <s v=""/>
    <s v="7/02"/>
    <x v="4"/>
    <d v="2026-08-06T13:00:0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1"/>
    <s v="Peja - Qendër"/>
    <m/>
    <n v="1789"/>
    <s v="Bashkim  Osman Berisha"/>
    <s v="Valdet Berisha-Kliçinë-Pejë"/>
    <s v="1008812825"/>
    <s v=""/>
    <s v="4/02"/>
    <x v="1"/>
    <d v="2026-08-10T13:29:26"/>
    <d v="2026-07-07T08:39:52"/>
    <d v="2026-08-10T13:29:26"/>
    <s v="34d 4h 49m 33s"/>
    <n v="820.83"/>
    <s v="Përfunduar"/>
    <d v="2026-08-10T13:29:26"/>
    <m/>
    <m/>
    <s v="2d 1h 28m 56s"/>
    <n v="49.48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2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1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4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1"/>
    <d v="2026-07-14T16:44:40"/>
    <d v="2026-07-06T16:06:12"/>
    <d v="2026-07-14T16:44:40"/>
    <s v="8d 0h 38m 27s"/>
    <n v="192.64"/>
    <s v="Përfunduar"/>
    <d v="2026-07-14T16:44:40"/>
    <m/>
    <m/>
    <s v="28d 22h 13m 42s"/>
    <n v="694.23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1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1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1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3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4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1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1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1"/>
    <d v="2026-07-13T15:17:02"/>
    <d v="2026-07-06T15:26:30"/>
    <d v="2026-07-13T15:17:02"/>
    <s v="6d 23h 50m 32s"/>
    <n v="167.84"/>
    <s v="Përfunduar"/>
    <d v="2026-07-13T15:17:02"/>
    <m/>
    <m/>
    <s v="29d 23h 41m 19s"/>
    <n v="719.6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m/>
    <n v="1770"/>
    <s v="Lulzim Ramadan Kqiku"/>
    <s v="Gjilan rr.Enver Miftari "/>
    <s v="20124417317"/>
    <s v=""/>
    <s v="7/02"/>
    <x v="3"/>
    <d v="2026-08-08T07:55:54"/>
    <d v="2026-07-06T15:23:13"/>
    <d v="2026-07-13T13:42:38"/>
    <s v="6d 22h 19m 24s"/>
    <n v="166.32"/>
    <s v="Përfunduar"/>
    <d v="2026-07-13T13:42:38"/>
    <m/>
    <m/>
    <s v="30d 1h 17m 23s"/>
    <n v="721.29"/>
    <s v="Në proces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1"/>
    <d v="2026-07-27T11:09:11"/>
    <d v="2026-07-06T15:17:10"/>
    <d v="2026-07-27T11:09:11"/>
    <s v="20d 19h 52m 0s"/>
    <n v="499.87"/>
    <s v="Përfunduar"/>
    <d v="2026-07-27T11:09:11"/>
    <m/>
    <m/>
    <s v="16d 3h 49m 11s"/>
    <n v="387.82"/>
    <s v="Në proces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1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1"/>
    <d v="2026-07-16T10:07:55"/>
    <d v="2026-07-06T15:06:06"/>
    <d v="2026-07-16T10:07:55"/>
    <s v="9d 19h 1m 49s"/>
    <n v="235.03"/>
    <s v="Përfunduar"/>
    <d v="2026-07-16T10:07:55"/>
    <m/>
    <m/>
    <s v="27d 4h 50m 27s"/>
    <n v="652.84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1"/>
    <d v="2026-07-10T10:51:57"/>
    <d v="2026-07-06T15:02:09"/>
    <d v="2026-07-10T10:51:57"/>
    <s v="3d 19h 49m 48s"/>
    <n v="91.83"/>
    <s v="Përfunduar"/>
    <d v="2026-07-10T10:51:57"/>
    <m/>
    <m/>
    <s v="33d 4h 6m 24s"/>
    <n v="796.11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1"/>
    <d v="2026-07-16T10:14:58"/>
    <d v="2026-07-06T15:02:09"/>
    <d v="2026-07-16T10:14:58"/>
    <s v="9d 19h 12m 48s"/>
    <n v="235.21"/>
    <s v="Përfunduar"/>
    <d v="2026-07-16T10:14:58"/>
    <m/>
    <m/>
    <s v="27d 4h 43m 24s"/>
    <n v="652.72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3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3"/>
    <d v="2026-08-11T11:18:09"/>
    <d v="2026-07-06T14:52:24"/>
    <d v="2026-08-08T16:18:31"/>
    <s v="33d 1h 26m 6s"/>
    <n v="793.44"/>
    <s v="Përfunduar"/>
    <d v="2026-08-08T16:18:31"/>
    <m/>
    <m/>
    <s v="3d 22h 39m 51s"/>
    <n v="94.66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33d 1h 34m 15s"/>
    <n v="793.57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1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1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3"/>
    <d v="2026-07-17T14:59:08"/>
    <d v="2026-07-06T13:51:31"/>
    <d v="2026-07-17T10:44:21"/>
    <s v="10d 20h 52m 50s"/>
    <n v="260.88"/>
    <s v="Përfunduar"/>
    <d v="2026-07-17T10:44:21"/>
    <m/>
    <m/>
    <s v="26d 4h 14m 0s"/>
    <n v="628.23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3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4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m/>
    <n v="1742"/>
    <s v="Burim Fatmir  Rexhaj"/>
    <s v="Burimi i ujit -Korishë"/>
    <s v="1172144094"/>
    <s v="91"/>
    <s v="4/02"/>
    <x v="1"/>
    <d v="2026-07-20T15:44:30"/>
    <d v="2026-07-06T13:46:11"/>
    <d v="2026-07-20T15:44:30"/>
    <s v="14d 1h 58m 18s"/>
    <n v="337.97"/>
    <s v="Përfunduar"/>
    <d v="2026-07-20T15:44:30"/>
    <m/>
    <m/>
    <s v="22d 23h 13m 52s"/>
    <n v="551.23"/>
    <s v="Në proces"/>
    <m/>
    <m/>
    <m/>
    <m/>
    <m/>
    <m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1"/>
    <s v="Istog"/>
    <s v="DPE-0"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30d 0h 42m 11s"/>
    <n v="720.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3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3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1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s v="DPR-0"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2d 23h 34m 24s"/>
    <n v="311.57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3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s v="DFE-0"/>
    <n v="1732"/>
    <s v="Fehmi Mehmet Mustafa"/>
    <s v="Pleshinë"/>
    <s v="1011860610"/>
    <s v=""/>
    <s v="7/02"/>
    <x v="6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8d 5h 37m 33s"/>
    <n v="197.63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1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3d 6h 57m 28s"/>
    <n v="558.9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1"/>
    <s v="Istog"/>
    <s v="DPE-0"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2d 23h 57m 3s"/>
    <n v="551.9500000000000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37d 2h 17m 11s"/>
    <n v="890.2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s v="DFE-0"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19d 22h 54m 20s"/>
    <n v="478.9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3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1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5"/>
    <s v="Viti"/>
    <s v="DGL-0"/>
    <n v="1719"/>
    <s v="Milan  Srecko Vasic"/>
    <s v="Kllokot"/>
    <s v="1231056668"/>
    <s v=""/>
    <s v="4/02"/>
    <x v="1"/>
    <d v="2026-08-10T11:00:01"/>
    <d v="2026-07-06T11:32:25"/>
    <d v="2026-07-10T13:09:12"/>
    <s v="4d 1h 36m 47s"/>
    <n v="97.61"/>
    <s v="Përfunduar"/>
    <d v="2026-07-10T13:09:12"/>
    <m/>
    <m/>
    <s v="33d 1h 49m 9s"/>
    <n v="793.82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0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m/>
    <n v="1714"/>
    <s v="Fatmir Azem Salihaj"/>
    <s v="Mollopolc"/>
    <s v="1015837710"/>
    <s v="23"/>
    <s v="4/02"/>
    <x v="4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28d 5h 16m 50s"/>
    <n v="677.2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4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2"/>
    <s v="Fushë Kosovë"/>
    <s v="DPR-0"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2d 23h 29m 17s"/>
    <n v="311.4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1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1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1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m/>
    <n v="1699"/>
    <s v="Sevdail  Hetem Zymeri"/>
    <s v="Gjilan L.Arbëri rr. Xhemajl Imeri "/>
    <s v="1012411401"/>
    <s v="53"/>
    <s v="7/02"/>
    <x v="3"/>
    <d v="2026-08-08T07:56:34"/>
    <d v="2026-07-06T10:37:12"/>
    <d v="2026-07-20T13:50:48"/>
    <s v="14d 3h 13m 36s"/>
    <n v="339.23"/>
    <s v="Përfunduar"/>
    <d v="2026-07-20T13:50:48"/>
    <m/>
    <m/>
    <s v="23d 1h 7m 34s"/>
    <n v="553.13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m/>
    <n v="1698"/>
    <s v="Arben Ram ÇoLaj"/>
    <s v="Gjonaj,Rr:Kroni i Bardhe"/>
    <s v="1173563694"/>
    <s v="Nr:26"/>
    <s v="4/02"/>
    <x v="1"/>
    <d v="2026-07-10T12:57:43"/>
    <d v="2026-07-06T10:33:55"/>
    <d v="2026-07-10T12:57:43"/>
    <s v="4d 2h 23m 47s"/>
    <n v="98.4"/>
    <s v="Përfunduar"/>
    <d v="2026-07-10T12:57:43"/>
    <m/>
    <m/>
    <s v="33d 2h 0m 39s"/>
    <n v="794.01"/>
    <s v="Në proces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3"/>
    <d v="2026-07-29T08:48:22"/>
    <d v="2026-07-06T10:27:11"/>
    <d v="2026-07-13T10:12:21"/>
    <s v="6d 23h 45m 9s"/>
    <n v="167.75"/>
    <s v="Përfunduar"/>
    <d v="2026-07-13T10:12:21"/>
    <m/>
    <m/>
    <s v="30d 4h 46m 1s"/>
    <n v="724.77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4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s v="DGJ-0"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1d 23h 19m 54s"/>
    <n v="527.3300000000000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1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1"/>
    <d v="2026-07-13T10:07:57"/>
    <d v="2026-07-06T10:13:13"/>
    <d v="2026-07-13T10:07:57"/>
    <s v="6d 23h 54m 43s"/>
    <n v="167.91"/>
    <s v="Përfunduar"/>
    <d v="2026-07-13T10:07:57"/>
    <m/>
    <m/>
    <s v="30d 4h 50m 25s"/>
    <n v="724.84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1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1"/>
    <d v="2026-07-27T11:12:25"/>
    <d v="2026-07-06T10:02:19"/>
    <d v="2026-07-27T11:12:25"/>
    <s v="21d 1h 10m 6s"/>
    <n v="505.17"/>
    <s v="Përfunduar"/>
    <d v="2026-07-27T11:12:25"/>
    <m/>
    <m/>
    <s v="16d 3h 45m 56s"/>
    <n v="387.77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4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0"/>
    <s v="Ferizaj - Qendër"/>
    <m/>
    <n v="1684"/>
    <s v="Benjamin Sylejman Rrahmani"/>
    <s v="Dubravë"/>
    <s v="1231548102"/>
    <s v=""/>
    <s v="4/02"/>
    <x v="4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1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1"/>
    <d v="2026-07-27T11:05:15"/>
    <d v="2026-07-06T09:50:30"/>
    <d v="2026-07-27T11:05:15"/>
    <s v="21d 1h 14m 44s"/>
    <n v="505.25"/>
    <s v="Përfunduar"/>
    <d v="2026-07-27T11:05:15"/>
    <m/>
    <m/>
    <s v="16d 3h 53m 7s"/>
    <n v="387.89"/>
    <s v="Në proces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1"/>
    <d v="2026-07-07T12:49:47"/>
    <d v="2026-07-06T09:49:45"/>
    <d v="2026-07-07T12:49:47"/>
    <s v="1d 3h 0m 1s"/>
    <n v="27"/>
    <s v="Përfunduar"/>
    <d v="2026-07-07T12:49:47"/>
    <m/>
    <m/>
    <s v="36d 2h 8m 35s"/>
    <n v="866.14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1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3"/>
    <d v="2026-08-11T08:22:24"/>
    <d v="2026-07-06T09:47:04"/>
    <d v="2026-07-17T13:28:46"/>
    <s v="11d 3h 41m 41s"/>
    <n v="267.69"/>
    <s v="Përfunduar"/>
    <d v="2026-07-17T13:28:46"/>
    <m/>
    <m/>
    <s v="26d 1h 29m 36s"/>
    <n v="625.49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29d 23h 39m 53s"/>
    <n v="719.66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3"/>
    <d v="2026-08-08T07:55:27"/>
    <d v="2026-07-06T09:25:47"/>
    <d v="2026-07-22T09:46:16"/>
    <s v="16d 0h 20m 28s"/>
    <n v="384.34"/>
    <s v="Përfunduar"/>
    <d v="2026-07-22T09:46:16"/>
    <m/>
    <m/>
    <s v="21d 5h 12m 6s"/>
    <n v="509.2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1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1"/>
    <s v="Deçan"/>
    <s v="DPE-0"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2d 23h 18m 51s"/>
    <n v="311.31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3"/>
    <d v="2026-08-11T08:23:53"/>
    <d v="2026-07-06T09:01:15"/>
    <d v="2026-07-31T17:24:15"/>
    <s v="25d 8h 23m 0s"/>
    <n v="608.38"/>
    <s v="Përfunduar"/>
    <d v="2026-07-31T17:24:15"/>
    <m/>
    <m/>
    <s v="11d 21h 34m 7s"/>
    <n v="285.57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3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m/>
    <n v="1666"/>
    <s v="Vebi Sylejman  Rrahmanaj"/>
    <s v="Kobaj"/>
    <s v="1002461702"/>
    <s v=""/>
    <s v="4/02"/>
    <x v="1"/>
    <d v="2026-07-13T10:06:37"/>
    <d v="2026-07-06T08:49:02"/>
    <d v="2026-07-13T10:06:37"/>
    <s v="7d 1h 17m 34s"/>
    <n v="169.29"/>
    <s v="Përfunduar"/>
    <d v="2026-07-13T10:06:37"/>
    <m/>
    <m/>
    <s v="30d 4h 51m 45s"/>
    <n v="724.86"/>
    <s v="Në proces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3"/>
    <d v="2026-08-11T08:25:28"/>
    <d v="2026-07-06T08:45:09"/>
    <d v="2026-07-10T10:06:18"/>
    <s v="4d 1h 21m 9s"/>
    <n v="97.35"/>
    <s v="Përfunduar"/>
    <d v="2026-07-10T10:06:18"/>
    <m/>
    <m/>
    <s v="33d 4h 52m 4s"/>
    <n v="796.87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3"/>
    <d v="2026-08-11T08:40:44"/>
    <d v="2026-07-06T08:40:47"/>
    <d v="2026-07-10T10:51:08"/>
    <s v="4d 2h 10m 20s"/>
    <n v="98.17"/>
    <s v="Përfunduar"/>
    <d v="2026-07-10T10:51:08"/>
    <m/>
    <m/>
    <s v="33d 4h 7m 14s"/>
    <n v="796.12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4"/>
    <s v="Gjakova - Qendër"/>
    <m/>
    <n v="1663"/>
    <s v="Valentina  Gjini"/>
    <s v="Fshati Kusar , Rruga Rrahi"/>
    <s v="1500483101"/>
    <s v="35"/>
    <s v="4/02"/>
    <x v="3"/>
    <d v="2026-07-13T16:15:48"/>
    <d v="2026-07-06T08:40:24"/>
    <d v="2026-07-09T15:42:12"/>
    <s v="3d 7h 1m 47s"/>
    <n v="79.03"/>
    <s v="Përfunduar"/>
    <d v="2026-07-09T15:42:12"/>
    <m/>
    <m/>
    <s v="33d 23h 16m 10s"/>
    <n v="815.27"/>
    <s v="Në proces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3"/>
    <d v="2026-08-07T16:30:00"/>
    <d v="2026-07-06T08:29:46"/>
    <d v="2026-07-07T12:57:49"/>
    <s v="1d 4h 28m 2s"/>
    <n v="28.47"/>
    <s v="Përfunduar"/>
    <d v="2026-07-07T12:57:49"/>
    <m/>
    <m/>
    <s v="36d 2h 0m 33s"/>
    <n v="866.01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36d 1h 47m 51s"/>
    <n v="865.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4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3"/>
    <d v="2026-07-27T08:51:14"/>
    <d v="2026-07-06T08:19:20"/>
    <d v="2026-07-13T10:10:09"/>
    <s v="7d 1h 50m 48s"/>
    <n v="169.85"/>
    <s v="Përfunduar"/>
    <d v="2026-07-13T10:10:09"/>
    <m/>
    <m/>
    <s v="30d 4h 48m 13s"/>
    <n v="724.8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m/>
    <n v="1657"/>
    <s v="Ard Mustafë Kastrati"/>
    <s v="251 Muharrem Bajraktari"/>
    <s v="1232478477"/>
    <s v="Nr:24"/>
    <s v="4/02"/>
    <x v="1"/>
    <d v="2026-07-30T14:40:48"/>
    <d v="2026-07-06T08:13:28"/>
    <d v="2026-07-30T14:40:48"/>
    <s v="24d 6h 27m 19s"/>
    <n v="582.46"/>
    <s v="Përfunduar"/>
    <d v="2026-07-30T14:40:48"/>
    <m/>
    <m/>
    <s v="13d 0h 17m 34s"/>
    <n v="312.29000000000002"/>
    <s v="Në proces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3"/>
    <d v="2026-07-30T09:16:12"/>
    <d v="2026-07-03T16:45:41"/>
    <d v="2026-07-13T15:16:25"/>
    <s v="9d 22h 30m 43s"/>
    <n v="238.51"/>
    <s v="Përfunduar"/>
    <d v="2026-07-13T15:16:25"/>
    <m/>
    <m/>
    <s v="29d 23h 41m 57s"/>
    <n v="719.7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4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4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4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1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1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1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4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1"/>
    <d v="2026-07-13T15:10:28"/>
    <d v="2026-07-03T16:07:33"/>
    <d v="2026-07-13T15:10:28"/>
    <s v="9d 23h 2m 54s"/>
    <n v="239.05"/>
    <s v="Përfunduar"/>
    <d v="2026-07-13T15:10:28"/>
    <m/>
    <m/>
    <s v="29d 23h 47m 54s"/>
    <n v="719.8"/>
    <s v="Në proces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1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1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1"/>
    <s v="Peja - Qendër"/>
    <m/>
    <n v="1634"/>
    <s v="Besim Bajram Bajramaj"/>
    <s v="Rr Azem Shkreli Shkrel-Pejë"/>
    <s v="1030216241"/>
    <s v="0"/>
    <s v="4/02"/>
    <x v="1"/>
    <d v="2026-08-10T13:16:11"/>
    <d v="2026-07-03T16:00:42"/>
    <d v="2026-08-10T13:16:11"/>
    <s v="37d 21h 15m 28s"/>
    <n v="909.26"/>
    <s v="Përfunduar"/>
    <d v="2026-08-10T13:16:11"/>
    <m/>
    <m/>
    <s v="2d 1h 42m 11s"/>
    <n v="49.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6"/>
    <s v="Dragash"/>
    <m/>
    <n v="1633"/>
    <s v="Jasim Sadik Duraki"/>
    <s v="Zlipotok,Rr:Çanakale"/>
    <s v="2030868067"/>
    <s v="Nr:92"/>
    <s v="4/02"/>
    <x v="3"/>
    <d v="2026-08-11T16:13:43"/>
    <d v="2026-07-03T15:57:09"/>
    <d v="2026-07-07T10:33:32"/>
    <s v="3d 18h 36m 22s"/>
    <n v="90.61"/>
    <s v="Përfunduar"/>
    <d v="2026-07-07T10:33:32"/>
    <m/>
    <m/>
    <s v="36d 4h 26m 29s"/>
    <n v="868.44"/>
    <s v="Në proces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7d9d4689-a417-4ea3-6e66-08de915b8750"/>
    <s v="[]"/>
    <s v="[]"/>
  </r>
  <r>
    <s v="New Connection"/>
    <n v="5"/>
    <x v="1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2d 1h 34m 24s"/>
    <n v="49.57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1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1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39d 23h 9m 58s"/>
    <n v="959.17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4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1"/>
    <s v="Peja - Qendër"/>
    <m/>
    <n v="1625"/>
    <s v="Arton Sadik Shala"/>
    <s v="Valbona-Leshan-Pejë"/>
    <s v="1234967041"/>
    <s v=""/>
    <s v="4/02"/>
    <x v="1"/>
    <d v="2026-08-10T13:28:47"/>
    <d v="2026-07-03T15:44:26"/>
    <d v="2026-08-10T13:28:47"/>
    <s v="37d 21h 44m 21s"/>
    <n v="909.74"/>
    <s v="Përfunduar"/>
    <d v="2026-08-10T13:28:47"/>
    <m/>
    <m/>
    <s v="2d 1h 29m 34s"/>
    <n v="49.49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0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1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1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1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1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2d 1h 31m 49s"/>
    <n v="49.53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3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1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39d 23h 40m 11s"/>
    <n v="959.6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3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1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2d 1h 33m 24s"/>
    <n v="49.56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39d 23h 51m 21s"/>
    <n v="959.86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5"/>
    <s v="Gjilani - Qendër"/>
    <m/>
    <n v="1613"/>
    <s v="Egzon Nuredin Shaipi "/>
    <s v="Gjilan Livoq i Ulte rr.Hajredin Zeqiri "/>
    <s v="1234110728"/>
    <s v=""/>
    <s v="4/02"/>
    <x v="3"/>
    <d v="2026-08-08T07:54:55"/>
    <d v="2026-07-03T15:04:12"/>
    <d v="2026-07-15T11:23:08"/>
    <s v="11d 20h 18m 55s"/>
    <n v="284.32"/>
    <s v="Përfunduar"/>
    <d v="2026-07-15T11:23:08"/>
    <m/>
    <m/>
    <s v="28d 3h 35m 14s"/>
    <n v="675.59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1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1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1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3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s v="DPR-0"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2d 3h 36m 48s"/>
    <n v="291.61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1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1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3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4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3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1"/>
    <s v="Peja - Qendër"/>
    <m/>
    <n v="1595"/>
    <s v="Bajram  Ramadan Fetaj"/>
    <s v="Rr.Nderi i Kombit Rosuje-Pejë"/>
    <s v="1232815244"/>
    <s v="0"/>
    <s v="4/02"/>
    <x v="3"/>
    <d v="2026-08-11T17:00:23"/>
    <d v="2026-07-03T14:05:02"/>
    <d v="2026-08-10T13:29:53"/>
    <s v="37d 23h 24m 50s"/>
    <n v="911.41"/>
    <s v="Përfunduar"/>
    <d v="2026-08-10T13:29:53"/>
    <m/>
    <m/>
    <s v="2d 1h 28m 29s"/>
    <n v="49.47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2"/>
    <s v="Podujevë"/>
    <m/>
    <n v="1594"/>
    <s v="Sanije  Ahmeti"/>
    <s v="Fsh.Keqekollë"/>
    <s v="2001001127"/>
    <s v=""/>
    <s v="4/02"/>
    <x v="7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4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3"/>
    <d v="2026-08-03T10:28:01"/>
    <d v="2026-07-03T13:47:11"/>
    <d v="2026-07-31T09:47:53"/>
    <s v="27d 20h 0m 42s"/>
    <n v="668.01"/>
    <s v="Përfunduar"/>
    <d v="2026-07-31T09:47:53"/>
    <m/>
    <m/>
    <s v="12d 5h 10m 28s"/>
    <n v="293.17"/>
    <s v="Në proces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1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3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3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1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m/>
    <n v="1585"/>
    <s v="Nasip Milaim Gashi"/>
    <s v="Krushë e Vogël,RrIbrahim  Batusha"/>
    <s v="1232336290"/>
    <s v="Pn"/>
    <s v="4/02"/>
    <x v="1"/>
    <d v="2026-07-08T08:59:36"/>
    <d v="2026-07-03T13:31:43"/>
    <d v="2026-07-08T08:59:36"/>
    <s v="4d 19h 27m 52s"/>
    <n v="115.46"/>
    <s v="Përfunduar"/>
    <d v="2026-07-08T08:59:36"/>
    <m/>
    <m/>
    <s v="35d 5h 58m 45s"/>
    <n v="845.98"/>
    <s v="Në proces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4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1"/>
    <s v="Peja - Qendër"/>
    <m/>
    <n v="1583"/>
    <s v="Buijar Isa Smaka"/>
    <s v="Ahmet Smaka-Bllagajë"/>
    <s v="2019117297"/>
    <s v="32"/>
    <s v="4/02"/>
    <x v="0"/>
    <d v="2026-07-03T13:28:56"/>
    <d v="2026-07-03T13:28:56"/>
    <m/>
    <s v="40d 1h 29m 26s"/>
    <n v="961.49"/>
    <s v="Në proces"/>
    <m/>
    <m/>
    <m/>
    <m/>
    <m/>
    <m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6"/>
    <s v="Prizreni - Qendër"/>
    <m/>
    <n v="1582"/>
    <s v="Baki Sadri Çoçaj"/>
    <s v="Gjonaj,Rr:Minijera "/>
    <s v="1175624771"/>
    <s v="Nr:18"/>
    <s v="4/02"/>
    <x v="1"/>
    <d v="2026-07-07T13:31:05"/>
    <d v="2026-07-03T13:26:08"/>
    <d v="2026-07-07T13:31:05"/>
    <s v="4d 0h 4m 56s"/>
    <n v="96.08"/>
    <s v="Përfunduar"/>
    <d v="2026-07-07T13:31:05"/>
    <m/>
    <m/>
    <s v="36d 1h 27m 17s"/>
    <n v="865.45"/>
    <s v="Në proces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3"/>
    <d v="2026-07-16T08:33:24"/>
    <d v="2026-07-03T13:20:58"/>
    <d v="2026-07-13T10:06:10"/>
    <s v="9d 20h 45m 11s"/>
    <n v="236.75"/>
    <s v="Përfunduar"/>
    <d v="2026-07-13T10:06:10"/>
    <m/>
    <m/>
    <s v="30d 4h 52m 12s"/>
    <n v="724.87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3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s v="DPZ-0"/>
    <n v="1577"/>
    <s v="Asmin Bajro Ademi"/>
    <s v="Lubinjë e Epërme, Rr:Ademovci"/>
    <s v="1176266216"/>
    <s v="Nr:66"/>
    <s v="4/02"/>
    <x v="1"/>
    <d v="2026-08-10T15:00:01"/>
    <d v="2026-07-03T13:17:04"/>
    <d v="2026-07-03T16:59:50"/>
    <s v="3h 42m 46s"/>
    <n v="3.71"/>
    <s v="Përfunduar"/>
    <d v="2026-07-03T16:59:50"/>
    <m/>
    <m/>
    <s v="39d 21h 58m 32s"/>
    <n v="957.98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3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m/>
    <n v="1573"/>
    <s v="Shqipron Milazim Samadraxha"/>
    <s v="Fshati Banjë,RrugaSkender beu"/>
    <s v="1170383385"/>
    <s v=""/>
    <s v="4/02"/>
    <x v="3"/>
    <d v="2026-07-17T14:59:25"/>
    <d v="2026-07-03T13:04:52"/>
    <d v="2026-07-17T10:19:49"/>
    <s v="13d 21h 14m 57s"/>
    <n v="333.25"/>
    <s v="Përfunduar"/>
    <d v="2026-07-17T10:19:49"/>
    <m/>
    <m/>
    <s v="26d 4h 38m 32s"/>
    <n v="628.64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3"/>
    <s v="Skenderaj"/>
    <m/>
    <n v="1572"/>
    <s v="Artin Istref Vojvoda"/>
    <s v="Rr.Azem Bejta"/>
    <s v="1241235099"/>
    <s v="pn"/>
    <s v="7/02"/>
    <x v="4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2"/>
    <s v="Prishtina - Veri"/>
    <s v="DPR-0"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2d 23h 33m 53s"/>
    <n v="311.56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35d 5h 55m 33s"/>
    <n v="845.93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m/>
    <n v="1568"/>
    <s v="Nuhë Sadri Çoçaj"/>
    <s v="Gjonaj,Rr Miniera"/>
    <s v="1007556019"/>
    <s v="Pn"/>
    <s v="4/02"/>
    <x v="1"/>
    <d v="2026-07-07T14:11:06"/>
    <d v="2026-07-03T12:27:18"/>
    <d v="2026-07-07T14:11:06"/>
    <s v="4d 1h 43m 47s"/>
    <n v="97.73"/>
    <s v="Përfunduar"/>
    <d v="2026-07-07T14:11:06"/>
    <m/>
    <m/>
    <s v="36d 0h 47m 16s"/>
    <n v="864.79"/>
    <s v="Në proces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3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3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s v="DGL-0"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18d 23h 22m 1s"/>
    <n v="455.3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1"/>
    <s v="Klina"/>
    <s v="DPE-0"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6d 0h 58m 44s"/>
    <n v="144.9799999999999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s v="DFE-0"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2d 5h 14m 3s"/>
    <n v="293.23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1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7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5"/>
    <s v="Kamenicë"/>
    <s v="DGL-0"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8d 5h 32m 19s"/>
    <n v="197.5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1"/>
    <s v="Peja - Qendër"/>
    <s v="DPE-0"/>
    <n v="1551"/>
    <s v="Ryve  Selmon Zekaj"/>
    <s v="Deshmoret e Gushtit-Raushiq-Pejë"/>
    <s v="2005650197"/>
    <s v="66"/>
    <s v="4/02"/>
    <x v="3"/>
    <d v="2026-08-04T16:23:05"/>
    <d v="2026-07-03T11:09:23"/>
    <d v="2026-07-24T10:00:20"/>
    <s v="20d 22h 50m 56s"/>
    <n v="502.85"/>
    <s v="Përfunduar"/>
    <d v="2026-07-24T10:00:20"/>
    <m/>
    <m/>
    <s v="19d 4h 58m 2s"/>
    <n v="460.97"/>
    <s v="Në proces"/>
    <m/>
    <m/>
    <m/>
    <m/>
    <m/>
    <m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1"/>
    <s v="Peja - Qendër"/>
    <s v="DPE-0"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19d 22h 46m 58s"/>
    <n v="478.78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1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m/>
    <n v="1545"/>
    <s v="Arben Rrustem Krasniqi"/>
    <s v="Fshati Drenoc,Rruga Shtigjet e Lirisë"/>
    <s v="1172616557"/>
    <s v=""/>
    <s v="4/02"/>
    <x v="3"/>
    <d v="2026-08-12T14:24:00"/>
    <d v="2026-07-03T10:20:32"/>
    <d v="2026-08-11T15:17:52"/>
    <s v="39d 4h 57m 20s"/>
    <n v="940.96"/>
    <s v="Përfunduar"/>
    <d v="2026-08-11T15:17:52"/>
    <m/>
    <m/>
    <s v="23h 40m 29s"/>
    <n v="23.67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34d 3h 51m 15s"/>
    <n v="819.85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m/>
    <n v="1540"/>
    <s v="Nezir  Azem Starabanja"/>
    <s v="Gjilan F.sh. Makresh i Epërm"/>
    <s v="1170549313"/>
    <s v=""/>
    <s v="4/02"/>
    <x v="3"/>
    <d v="2026-08-08T07:54:32"/>
    <d v="2026-07-03T09:41:13"/>
    <d v="2026-07-13T13:38:56"/>
    <s v="10d 3h 57m 43s"/>
    <n v="243.96"/>
    <s v="Përfunduar"/>
    <d v="2026-07-13T13:38:56"/>
    <m/>
    <m/>
    <s v="30d 1h 19m 25s"/>
    <n v="721.32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2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m/>
    <n v="1536"/>
    <s v="Bujar  Islam Lika"/>
    <s v="Sankoc,Rr,Qameria"/>
    <s v="1175986452"/>
    <s v=" "/>
    <s v="4/02"/>
    <x v="4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m/>
    <n v="1533"/>
    <s v="Arlind Ram Avdyli"/>
    <s v="Lutfi Bilalli"/>
    <s v="1230373210"/>
    <s v=""/>
    <s v="4/02"/>
    <x v="4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2"/>
    <s v="Drenas"/>
    <s v="DPR-0"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19d 23h 1m 2s"/>
    <n v="479.0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1"/>
    <d v="2026-07-28T12:00:01"/>
    <d v="2026-07-03T08:26:45"/>
    <d v="2026-07-07T14:12:16"/>
    <s v="4d 5h 45m 31s"/>
    <n v="101.76"/>
    <s v="Përfunduar"/>
    <d v="2026-07-07T14:12:16"/>
    <m/>
    <m/>
    <s v="36d 0h 46m 6s"/>
    <n v="864.77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3"/>
    <d v="2026-08-11T14:43:55"/>
    <d v="2026-07-03T08:20:25"/>
    <d v="2026-07-07T10:08:05"/>
    <s v="4d 1h 47m 39s"/>
    <n v="97.79"/>
    <s v="Përfunduar"/>
    <d v="2026-07-07T10:08:05"/>
    <m/>
    <m/>
    <s v="36d 4h 50m 16s"/>
    <n v="868.84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3"/>
    <d v="2026-07-11T08:40:36"/>
    <d v="2026-07-02T16:58:51"/>
    <d v="2026-07-03T16:59:21"/>
    <s v="1d 0h 0m 29s"/>
    <n v="24.01"/>
    <s v="Përfunduar"/>
    <d v="2026-07-03T16:59:21"/>
    <m/>
    <m/>
    <s v="39d 21h 59m 1s"/>
    <n v="957.98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4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m/>
    <n v="1523"/>
    <s v="Kastriot Gjevalin Spaqi"/>
    <s v="Atmagjë"/>
    <s v="1232162259"/>
    <s v=""/>
    <s v="4/02"/>
    <x v="3"/>
    <d v="2026-08-12T08:01:09"/>
    <d v="2026-07-02T16:46:53"/>
    <d v="2026-07-07T13:30:07"/>
    <s v="4d 20h 43m 13s"/>
    <n v="116.72"/>
    <s v="Përfunduar"/>
    <d v="2026-07-07T13:30:07"/>
    <m/>
    <m/>
    <s v="36d 1h 28m 15s"/>
    <n v="865.47"/>
    <s v="Në proces"/>
    <m/>
    <m/>
    <m/>
    <m/>
    <m/>
    <m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7d9d4689-a417-4ea3-6e66-08de915b875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3"/>
    <d v="2026-08-11T08:31:20"/>
    <d v="2026-07-02T16:39:55"/>
    <d v="2026-07-07T12:58:08"/>
    <s v="4d 20h 18m 13s"/>
    <n v="116.3"/>
    <s v="Përfunduar"/>
    <d v="2026-07-07T12:58:08"/>
    <m/>
    <m/>
    <s v="36d 2h 0m 13s"/>
    <n v="866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6"/>
    <s v="Prizreni - Qendër"/>
    <m/>
    <n v="1521"/>
    <s v="Syzana Dan Çoçaj"/>
    <s v="Gjonaj,Minjera Gjonaj"/>
    <s v="1231887764"/>
    <s v="18"/>
    <s v="4/02"/>
    <x v="1"/>
    <d v="2026-07-10T10:53:23"/>
    <d v="2026-07-02T16:37:08"/>
    <d v="2026-07-10T10:53:23"/>
    <s v="7d 18h 16m 15s"/>
    <n v="186.27"/>
    <s v="Përfunduar"/>
    <d v="2026-07-10T10:53:23"/>
    <m/>
    <m/>
    <s v="33d 4h 4m 58s"/>
    <n v="796.08"/>
    <s v="Në proces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13d 23h 23m 39s"/>
    <n v="335.39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3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3"/>
    <d v="2026-07-09T13:59:55"/>
    <d v="2026-07-02T15:45:01"/>
    <d v="2026-07-09T09:32:13"/>
    <s v="6d 17h 47m 12s"/>
    <n v="161.79"/>
    <s v="Përfunduar"/>
    <d v="2026-07-09T09:32:13"/>
    <m/>
    <m/>
    <s v="34d 5h 26m 9s"/>
    <n v="821.44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7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2"/>
    <s v="Drenas"/>
    <s v="DPR-0"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18d 23h 43m 40s"/>
    <n v="455.7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s v="DPR-0"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18d 23h 43m 30s"/>
    <n v="455.7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d v="2026-08-08T07:54:13"/>
    <d v="2026-07-02T14:59:08"/>
    <d v="2026-07-13T13:35:30"/>
    <s v="10d 22h 36m 22s"/>
    <n v="262.61"/>
    <s v="Përfunduar"/>
    <d v="2026-07-13T13:35:30"/>
    <m/>
    <m/>
    <s v="30d 1h 22m 51s"/>
    <n v="721.38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3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m/>
    <n v="1494"/>
    <s v="Ilir  Bajrush  Fazlija"/>
    <s v="Gradic,Rr,Shaban Fazlija"/>
    <s v="1171413270"/>
    <s v=" "/>
    <s v="4/02"/>
    <x v="4"/>
    <d v="2026-07-29T13:00:01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2"/>
    <s v="Drenas"/>
    <m/>
    <n v="1493"/>
    <s v="Bukurie Muhamet Fazlija"/>
    <s v="Gradic,Rr,Shaban Fazlija"/>
    <s v="1019805936"/>
    <s v=" "/>
    <s v="4/02"/>
    <x v="4"/>
    <d v="2026-07-29T12:00:0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3"/>
    <d v="2026-08-11T11:18:32"/>
    <d v="2026-07-02T14:12:12"/>
    <d v="2026-08-06T17:18:42"/>
    <s v="35d 3h 6m 29s"/>
    <n v="843.11"/>
    <s v="Përfunduar"/>
    <d v="2026-08-06T17:18:42"/>
    <m/>
    <m/>
    <s v="5d 21h 39m 40s"/>
    <n v="141.66"/>
    <s v="Në proces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3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3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m/>
    <n v="1488"/>
    <s v="Halit Vehbi Aliu"/>
    <s v="Bibaj"/>
    <s v="1005018095"/>
    <s v=""/>
    <s v="4/02"/>
    <x v="4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m/>
    <n v="1482"/>
    <s v="Sunaj  Asllan Shufta"/>
    <s v="Fsh.Makresh "/>
    <s v="1070070932"/>
    <s v=""/>
    <s v="4/02"/>
    <x v="3"/>
    <d v="2026-08-11T11:53:13"/>
    <d v="2026-07-20T08:03:54"/>
    <d v="2026-07-28T16:03:35"/>
    <s v="8d 7h 59m 41s"/>
    <n v="199.99"/>
    <s v="Përfunduar"/>
    <d v="2026-07-28T16:03:35"/>
    <m/>
    <m/>
    <s v="14d 22h 54m 47s"/>
    <n v="358.91"/>
    <s v="Në proces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m/>
    <n v="1478"/>
    <s v="Rexhep  Ramadani"/>
    <s v="Rr.Naser Krasniqi, Vranjevc"/>
    <s v="1242295206"/>
    <s v=""/>
    <s v="4/02"/>
    <x v="4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0"/>
    <s v="Kaçanik"/>
    <s v="DFE-0"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19d 22h 53m 38s"/>
    <n v="478.89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m/>
    <n v="1473"/>
    <s v="Rrahman  Feta"/>
    <s v="Rr.Sabit Mushica-Sofali"/>
    <s v="1170877906"/>
    <s v=""/>
    <s v="4/02"/>
    <x v="4"/>
    <d v="2026-08-03T15:00:01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2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3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1d 3h 34m 24s"/>
    <n v="987.57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0"/>
    <d v="2026-07-02T10:31:38"/>
    <d v="2026-07-02T10:31:38"/>
    <m/>
    <s v="41d 4h 26m 44s"/>
    <n v="988.45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3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3"/>
    <d v="2026-07-21T13:47:39"/>
    <d v="2026-07-02T10:15:16"/>
    <d v="2026-07-21T10:26:59"/>
    <s v="19d 0h 11m 43s"/>
    <n v="456.2"/>
    <s v="Përfunduar"/>
    <d v="2026-07-21T10:26:59"/>
    <m/>
    <m/>
    <s v="22d 4h 31m 22s"/>
    <n v="532.52"/>
    <s v="Në proces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7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2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3"/>
    <d v="2026-08-08T07:59:03"/>
    <d v="2026-07-02T09:45:29"/>
    <d v="2026-07-14T13:35:47"/>
    <s v="12d 3h 50m 18s"/>
    <n v="291.83999999999997"/>
    <s v="Përfunduar"/>
    <d v="2026-07-14T13:35:47"/>
    <m/>
    <m/>
    <s v="29d 1h 22m 34s"/>
    <n v="697.3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3"/>
    <d v="2026-08-08T07:59:30"/>
    <d v="2026-07-02T09:45:29"/>
    <d v="2026-07-14T13:36:31"/>
    <s v="12d 3h 51m 2s"/>
    <n v="291.85000000000002"/>
    <s v="Përfunduar"/>
    <d v="2026-07-14T13:36:31"/>
    <m/>
    <m/>
    <s v="29d 1h 21m 51s"/>
    <n v="697.3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3"/>
    <d v="2026-08-08T07:59:48"/>
    <d v="2026-07-02T09:45:29"/>
    <d v="2026-08-05T14:38:17"/>
    <s v="34d 4h 52m 48s"/>
    <n v="820.88"/>
    <s v="Përfunduar"/>
    <d v="2026-08-05T14:38:17"/>
    <m/>
    <m/>
    <s v="7d 0h 20m 4s"/>
    <n v="168.3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3"/>
    <d v="2026-08-08T08:00:03"/>
    <d v="2026-07-02T09:45:29"/>
    <d v="2026-07-14T11:06:58"/>
    <s v="12d 1h 21m 29s"/>
    <n v="289.36"/>
    <s v="Përfunduar"/>
    <d v="2026-07-14T11:06:58"/>
    <m/>
    <m/>
    <s v="29d 3h 51m 23s"/>
    <n v="699.8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m/>
    <n v="1449"/>
    <s v="Zenel Shefqet Ramizi"/>
    <s v="Manastirc"/>
    <s v="1005596463"/>
    <s v=""/>
    <s v="4/02"/>
    <x v="4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2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d 4h 25m 1s"/>
    <n v="28.4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27d 23h 44m 53s"/>
    <n v="671.7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3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3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s v="DPR-0"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5d 0h 47m 23s"/>
    <n v="120.7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3"/>
    <d v="2026-08-06T09:07:12"/>
    <d v="2026-07-02T08:43:07"/>
    <d v="2026-08-05T23:20:42"/>
    <s v="34d 14h 37m 35s"/>
    <n v="830.63"/>
    <s v="Përfunduar"/>
    <d v="2026-08-05T23:20:42"/>
    <m/>
    <m/>
    <s v="6d 15h 37m 39s"/>
    <n v="159.63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m/>
    <n v="1430"/>
    <s v="Qerim  Berisha"/>
    <s v="Fshati,Dejnë"/>
    <s v="1016113324"/>
    <s v=""/>
    <s v="4/02"/>
    <x v="4"/>
    <d v="2026-08-04T13:00:01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2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3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3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3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3"/>
    <s v="Skenderaj"/>
    <s v="DMI-0"/>
    <n v="1422"/>
    <s v="Muhamir  Zymer Koca"/>
    <s v="Laxhja Koca-Polac"/>
    <s v="1177740434"/>
    <s v="1"/>
    <s v="4/02"/>
    <x v="1"/>
    <d v="2026-08-04T11:00:01"/>
    <d v="2026-07-01T15:45:50"/>
    <d v="2026-07-02T09:09:10"/>
    <s v="17h 23m 19s"/>
    <n v="17.39"/>
    <s v="Përfunduar"/>
    <d v="2026-07-02T09:09:10"/>
    <m/>
    <m/>
    <s v="41d 5h 49m 12s"/>
    <n v="989.82"/>
    <s v="Në proces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1"/>
    <d v="2026-07-08T12:51:39"/>
    <d v="2026-07-01T15:43:34"/>
    <d v="2026-07-08T12:51:39"/>
    <s v="6d 21h 8m 4s"/>
    <n v="165.13"/>
    <s v="Përfunduar"/>
    <d v="2026-07-08T12:51:39"/>
    <m/>
    <m/>
    <s v="35d 2h 6m 43s"/>
    <n v="842.11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2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0"/>
    <d v="2026-07-14T14:13:42"/>
    <d v="2026-07-14T14:13:42"/>
    <m/>
    <s v="29d 0h 44m 39s"/>
    <n v="696.74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0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3"/>
    <d v="2026-07-22T13:00:35"/>
    <d v="2026-07-01T15:38:13"/>
    <d v="2026-07-22T10:25:14"/>
    <s v="20d 18h 47m 0s"/>
    <n v="498.78"/>
    <s v="Përfunduar"/>
    <d v="2026-07-22T10:25:14"/>
    <m/>
    <m/>
    <s v="21d 4h 33m 8s"/>
    <n v="508.55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7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3"/>
    <d v="2026-08-08T14:05:47"/>
    <d v="2026-07-29T15:05:42"/>
    <d v="2026-08-08T12:28:16"/>
    <s v="9d 21h 22m 33s"/>
    <n v="237.38"/>
    <s v="Përfunduar"/>
    <d v="2026-08-08T12:28:16"/>
    <m/>
    <m/>
    <s v="4d 2h 30m 6s"/>
    <n v="98.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3"/>
    <d v="2026-07-09T08:24:25"/>
    <d v="2026-07-01T15:22:06"/>
    <d v="2026-07-08T13:17:59"/>
    <s v="6d 21h 55m 53s"/>
    <n v="165.93"/>
    <s v="Përfunduar"/>
    <d v="2026-07-08T13:17:59"/>
    <m/>
    <m/>
    <s v="35d 1h 40m 23s"/>
    <n v="841.67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2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0"/>
    <d v="2026-07-01T14:27:00"/>
    <d v="2026-07-01T14:27:00"/>
    <m/>
    <s v="42d 0h 31m 22s"/>
    <n v="1008.52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3"/>
    <d v="2026-08-11T09:17:33"/>
    <d v="2026-07-01T13:58:30"/>
    <d v="2026-08-08T12:39:52"/>
    <s v="37d 22h 41m 21s"/>
    <n v="910.69"/>
    <s v="Përfunduar"/>
    <d v="2026-08-08T12:39:52"/>
    <m/>
    <m/>
    <s v="4d 2h 18m 30s"/>
    <n v="98.31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3"/>
    <d v="2026-08-11T09:17:48"/>
    <d v="2026-07-01T13:58:30"/>
    <d v="2026-08-08T12:40:31"/>
    <s v="37d 22h 42m 1s"/>
    <n v="910.7"/>
    <s v="Përfunduar"/>
    <d v="2026-08-08T12:40:31"/>
    <m/>
    <m/>
    <s v="4d 2h 17m 50s"/>
    <n v="98.3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4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5"/>
    <d v="2026-08-12T12:41:01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m/>
    <m/>
    <s v="2h 17m 20s"/>
    <n v="2.29"/>
    <s v="Në proces"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fecaf7e5-4c97-4b38-37b6-08de88d10ac0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3"/>
    <d v="2026-07-07T14:13:15"/>
    <d v="2026-07-01T13:33:49"/>
    <d v="2026-07-06T10:19:08"/>
    <s v="4d 20h 45m 18s"/>
    <n v="116.76"/>
    <s v="Përfunduar"/>
    <d v="2026-07-06T10:19:08"/>
    <m/>
    <m/>
    <s v="37d 4h 39m 14s"/>
    <n v="892.65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0"/>
    <d v="2026-07-01T13:14:15"/>
    <d v="2026-07-01T13:14:15"/>
    <m/>
    <s v="42d 1h 44m 7s"/>
    <n v="1009.74"/>
    <s v="Në proces"/>
    <m/>
    <m/>
    <m/>
    <m/>
    <m/>
    <m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3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s v="DFE-0"/>
    <n v="1386"/>
    <s v="Nazif  Asllan Dubovi"/>
    <s v="Bibaj"/>
    <s v="1173377998"/>
    <s v=""/>
    <s v="4/02"/>
    <x v="6"/>
    <d v="2026-08-07T15:50:46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m/>
    <m/>
    <s v="4d 23h 7m 36s"/>
    <n v="119.13"/>
    <s v="Në proces"/>
    <m/>
    <m/>
    <m/>
    <m/>
    <m/>
    <m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6d 0h 12m 18s"/>
    <n v="144.2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3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3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3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3"/>
    <s v="Mitrovicë - Qendër"/>
    <m/>
    <n v="1377"/>
    <s v="Fetije Sadri Ferati"/>
    <s v="Rr. Smaj Sfarqa - Shipol"/>
    <s v="1172823846"/>
    <s v=""/>
    <s v="4/02"/>
    <x v="4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3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3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s v="DPR-0"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1d 23h 53m 14s"/>
    <n v="527.8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3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3"/>
    <s v="Vushtrri"/>
    <s v="DMI-0"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6d 0h 59m 37s"/>
    <n v="144.99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3"/>
    <d v="2026-07-09T08:40:48"/>
    <d v="2026-07-06T13:52:34"/>
    <d v="2026-07-07T09:07:53"/>
    <s v="19h 15m 19s"/>
    <n v="19.260000000000002"/>
    <s v="Përfunduar"/>
    <d v="2026-07-07T09:07:53"/>
    <m/>
    <m/>
    <s v="36d 5h 50m 29s"/>
    <n v="869.84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3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s v="DFE-0"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d 0h 2m 50s"/>
    <n v="48.0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4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3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3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3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3"/>
    <d v="2026-08-08T07:57:37"/>
    <d v="2026-06-30T16:11:13"/>
    <d v="2026-07-13T13:40:39"/>
    <s v="12d 21h 29m 25s"/>
    <n v="309.49"/>
    <s v="Përfunduar"/>
    <d v="2026-07-13T13:40:39"/>
    <m/>
    <m/>
    <s v="30d 1h 17m 43s"/>
    <n v="721.3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s v="DGL-0"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d 1h 37m 11s"/>
    <n v="49.6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s v="DPR-0"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2d 3h 34m 14s"/>
    <n v="291.57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s v="DFE-0"/>
    <n v="1349"/>
    <s v="Nazmi Ali Aliu"/>
    <s v="Kaçanik i vjetër "/>
    <s v="1003272393"/>
    <s v=""/>
    <s v="4/02"/>
    <x v="6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1d 23h 30m 15s"/>
    <n v="527.5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4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s v="DFE-0"/>
    <n v="1344"/>
    <s v="Halil Kadri Tahiri"/>
    <s v="Dardani"/>
    <s v="1005421787"/>
    <s v=""/>
    <s v="4/02"/>
    <x v="6"/>
    <d v="2026-08-07T15:24:32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m/>
    <m/>
    <s v="4d 23h 33m 50s"/>
    <n v="119.56"/>
    <s v="Në proces"/>
    <m/>
    <m/>
    <m/>
    <m/>
    <m/>
    <m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2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s v="DGJ-0"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3d 0h 53m 41s"/>
    <n v="552.89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1"/>
    <d v="2026-07-08T12:50:57"/>
    <d v="2026-06-30T14:51:12"/>
    <d v="2026-07-08T12:50:57"/>
    <s v="7d 21h 59m 45s"/>
    <n v="190"/>
    <s v="Përfunduar"/>
    <d v="2026-07-08T12:50:57"/>
    <m/>
    <m/>
    <s v="35d 2h 7m 24s"/>
    <n v="842.12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d v="2026-08-08T07:52:41"/>
    <d v="2026-06-30T14:43:23"/>
    <d v="2026-07-13T13:36:52"/>
    <s v="12d 22h 53m 28s"/>
    <n v="310.89"/>
    <s v="Përfunduar"/>
    <d v="2026-07-13T13:36:52"/>
    <m/>
    <m/>
    <s v="30d 1h 21m 30s"/>
    <n v="721.36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m/>
    <n v="1319"/>
    <s v="Selami Ilaz  Selmani"/>
    <s v="Sazli"/>
    <s v="1173793487"/>
    <s v=""/>
    <s v="4/02"/>
    <x v="4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5"/>
    <d v="2026-08-12T12:40:09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m/>
    <m/>
    <s v="2h 18m 13s"/>
    <n v="2.2999999999999998"/>
    <s v="Në proces"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fecaf7e5-4c97-4b38-37b6-08de88d10ac0"/>
    <s v="[]"/>
    <s v="[]"/>
  </r>
  <r>
    <s v="New Connection"/>
    <n v="1"/>
    <x v="0"/>
    <s v="Ferizaj - Qendër"/>
    <s v="DFE-0"/>
    <n v="1317"/>
    <s v="Dion Fadil Sejdi"/>
    <s v="Prelez i Muhaxherve"/>
    <s v="1243390997"/>
    <s v=""/>
    <s v="4/02"/>
    <x v="6"/>
    <d v="2026-08-07T15:32:12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m/>
    <m/>
    <s v="4d 23h 26m 9s"/>
    <n v="119.44"/>
    <s v="Në proces"/>
    <m/>
    <m/>
    <m/>
    <m/>
    <m/>
    <m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0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Ferizaj - Qendër"/>
    <m/>
    <n v="1312"/>
    <s v="Adrian  Elmi Hamdiju"/>
    <s v="Babush i Ri"/>
    <s v="1175644624"/>
    <s v=""/>
    <s v="7/02"/>
    <x v="0"/>
    <d v="2026-06-30T12:05:25"/>
    <d v="2026-06-30T12:05:25"/>
    <m/>
    <s v="43d 2h 52m 57s"/>
    <n v="1034.8800000000001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0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m/>
    <n v="1310"/>
    <s v="Isak Azem Rashiti"/>
    <s v="Godanc i Epërm"/>
    <s v="1030747956"/>
    <s v=""/>
    <s v="4/02"/>
    <x v="4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3"/>
    <d v="2026-08-11T11:18:52"/>
    <d v="2026-06-30T11:50:25"/>
    <d v="2026-08-07T14:41:52"/>
    <s v="38d 2h 51m 26s"/>
    <n v="914.86"/>
    <s v="Përfunduar"/>
    <d v="2026-08-07T14:41:52"/>
    <m/>
    <m/>
    <s v="5d 0h 16m 30s"/>
    <n v="120.28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0"/>
    <d v="2026-06-30T09:10:39"/>
    <d v="2026-06-30T09:10:39"/>
    <m/>
    <s v="43d 5h 47m 43s"/>
    <n v="1037.8"/>
    <s v="Në proces"/>
    <m/>
    <m/>
    <m/>
    <m/>
    <m/>
    <m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0"/>
    <s v="Shtime"/>
    <s v="DFE-0"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2d 23h 50m 43s"/>
    <n v="311.85000000000002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3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3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d v="2026-08-08T07:57:17"/>
    <d v="2026-06-29T16:33:19"/>
    <d v="2026-07-13T13:34:14"/>
    <s v="13d 21h 0m 55s"/>
    <n v="333.02"/>
    <s v="Përfunduar"/>
    <d v="2026-07-13T13:34:14"/>
    <m/>
    <m/>
    <s v="30d 1h 24m 8s"/>
    <n v="721.4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2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3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7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5"/>
    <s v="Gjilani - Qendër"/>
    <m/>
    <n v="1296"/>
    <s v="Nijazi Bejtullah Bekteshi"/>
    <s v="Fshati Bresalc"/>
    <s v="1500434178"/>
    <s v=""/>
    <s v="4/02"/>
    <x v="3"/>
    <d v="2026-08-08T07:56:56"/>
    <d v="2026-06-29T16:07:47"/>
    <d v="2026-07-08T12:24:11"/>
    <s v="8d 20h 16m 23s"/>
    <n v="212.27"/>
    <s v="Përfunduar"/>
    <d v="2026-07-08T12:24:11"/>
    <m/>
    <m/>
    <s v="35d 2h 34m 11s"/>
    <n v="842.57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2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1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s v="DPR-0"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19d 22h 55m 53s"/>
    <n v="478.9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1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3"/>
    <d v="2026-08-11T11:19:08"/>
    <d v="2026-06-29T15:15:06"/>
    <d v="2026-08-07T14:53:52"/>
    <s v="38d 23h 38m 45s"/>
    <n v="935.65"/>
    <s v="Përfunduar"/>
    <d v="2026-08-07T14:53:52"/>
    <m/>
    <m/>
    <s v="5d 0h 4m 30s"/>
    <n v="120.08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2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3"/>
    <s v="Mitrovicë - Qendër"/>
    <s v="DMI-0"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3d 0h 4m 20s"/>
    <n v="552.0700000000000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3"/>
    <d v="2026-08-11T11:19:21"/>
    <d v="2026-06-29T15:03:01"/>
    <d v="2026-08-07T14:28:26"/>
    <s v="38d 23h 25m 25s"/>
    <n v="935.42"/>
    <s v="Përfunduar"/>
    <d v="2026-08-07T14:28:26"/>
    <m/>
    <m/>
    <s v="5d 0h 29m 55s"/>
    <n v="120.5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2"/>
    <s v="Prishtina - Jug"/>
    <s v="DPR-0"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5d 0h 49m 32s"/>
    <n v="120.8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3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4d 0h 11m 13s"/>
    <n v="1056.1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1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3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4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s v="DPR-0"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19d 22h 58m 51s"/>
    <n v="478.9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s v="DPR-0"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19d 22h 58m 17s"/>
    <n v="478.9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3"/>
    <d v="2026-07-07T08:13:58"/>
    <d v="2026-06-29T14:33:42"/>
    <d v="2026-07-03T12:15:44"/>
    <s v="3d 21h 42m 2s"/>
    <n v="93.7"/>
    <s v="Përfunduar"/>
    <d v="2026-07-03T12:15:44"/>
    <m/>
    <m/>
    <s v="40d 2h 42m 37s"/>
    <n v="962.71"/>
    <s v="Në proces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5"/>
    <s v="Kamenicë"/>
    <m/>
    <n v="1264"/>
    <s v="Mehmet  Sevdail  Robelli"/>
    <s v="Lajqiç"/>
    <s v="1247587701"/>
    <s v=""/>
    <s v="4/02"/>
    <x v="3"/>
    <d v="2026-07-23T08:14:08"/>
    <d v="2026-06-29T14:27:49"/>
    <d v="2026-07-03T14:41:00"/>
    <s v="4d 0h 13m 10s"/>
    <n v="96.22"/>
    <s v="Përfunduar"/>
    <d v="2026-07-03T14:41:00"/>
    <m/>
    <m/>
    <s v="40d 0h 17m 21s"/>
    <n v="960.29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2"/>
    <s v="Podujevë"/>
    <s v="DPR-0"/>
    <n v="1263"/>
    <s v="Ejup  Behrami"/>
    <s v="Fsh.Pakashticë e epërme"/>
    <s v="1014546835"/>
    <s v="ska nr."/>
    <s v="4/02"/>
    <x v="3"/>
    <d v="2026-07-29T09:29:38"/>
    <d v="2026-06-29T14:25:39"/>
    <d v="2026-07-03T16:19:49"/>
    <s v="4d 1h 54m 9s"/>
    <n v="97.9"/>
    <s v="Përfunduar"/>
    <d v="2026-07-03T16:19:49"/>
    <m/>
    <m/>
    <s v="39d 22h 38m 32s"/>
    <n v="958.64"/>
    <s v="Në proces"/>
    <m/>
    <m/>
    <m/>
    <m/>
    <m/>
    <m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2"/>
    <s v="Podujevë"/>
    <s v="DPR-0"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19d 22h 57m 9s"/>
    <n v="478.95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1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s v="DPR-0"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2d 23h 31m 52s"/>
    <n v="311.52999999999997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m/>
    <n v="1256"/>
    <s v="Bli Bujupi"/>
    <s v="Rr.Haxhi Zeka "/>
    <s v="1231955867"/>
    <s v="Nr.278"/>
    <s v="4/02"/>
    <x v="4"/>
    <d v="2026-08-07T15:00:01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3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1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3"/>
    <d v="2026-07-14T15:18:39"/>
    <d v="2026-06-29T14:06:08"/>
    <d v="2026-07-14T14:16:49"/>
    <s v="15d 0h 10m 41s"/>
    <n v="360.18"/>
    <s v="Përfunduar"/>
    <d v="2026-07-14T14:16:49"/>
    <m/>
    <m/>
    <s v="29d 0h 41m 32s"/>
    <n v="696.69"/>
    <s v="Në proces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2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3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3"/>
    <d v="2026-08-11T11:19:35"/>
    <d v="2026-06-29T14:01:32"/>
    <d v="2026-08-11T10:46:29"/>
    <s v="42d 20h 44m 57s"/>
    <n v="1028.75"/>
    <s v="Përfunduar"/>
    <d v="2026-08-11T10:46:29"/>
    <m/>
    <m/>
    <s v="1d 4h 11m 52s"/>
    <n v="28.2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0"/>
    <d v="2026-06-29T14:01:28"/>
    <d v="2026-06-29T14:01:28"/>
    <m/>
    <s v="44d 0h 56m 53s"/>
    <n v="1056.95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2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s v="DPR-0"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3d 0h 19m 13s"/>
    <n v="552.32000000000005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1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1"/>
    <d v="2026-07-13T13:40:07"/>
    <d v="2026-06-29T13:31:36"/>
    <d v="2026-07-13T13:40:07"/>
    <s v="14d 0h 8m 31s"/>
    <n v="336.14"/>
    <s v="Përfunduar"/>
    <d v="2026-07-13T13:40:07"/>
    <m/>
    <m/>
    <s v="30d 1h 18m 15s"/>
    <n v="721.3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1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m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22d 22h 3m 55s"/>
    <n v="550.0700000000000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2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3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3"/>
    <d v="2026-07-13T15:58:26"/>
    <d v="2026-06-29T12:57:52"/>
    <d v="2026-07-11T13:14:35"/>
    <s v="12d 0h 16m 43s"/>
    <n v="288.27999999999997"/>
    <s v="Përfunduar"/>
    <d v="2026-07-11T13:14:35"/>
    <m/>
    <m/>
    <s v="32d 1h 43m 47s"/>
    <n v="769.73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0"/>
    <s v="Ferizaj - Qendër"/>
    <m/>
    <n v="1225"/>
    <s v="Blerim Qerim  Qerimi"/>
    <s v="Muhoc"/>
    <s v="1176260889"/>
    <s v=""/>
    <s v="4/02"/>
    <x v="4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m/>
    <n v="1222"/>
    <s v="Gjemajl Rexhep  Baliu"/>
    <s v="Shefqet Musaraj"/>
    <s v="1006724376"/>
    <s v=""/>
    <s v="4/02"/>
    <x v="4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0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s v="DPR-0"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3d 0h 15m 8s"/>
    <n v="552.25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3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1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s v="DFE-0"/>
    <n v="1208"/>
    <s v="Rexhep Hamdi Salihu"/>
    <s v="Firaj"/>
    <s v="1230051492"/>
    <s v=""/>
    <s v="4/02"/>
    <x v="6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29d 5h 56m 3s"/>
    <n v="701.93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0"/>
    <s v="Kaçanik"/>
    <s v="DFE-0"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2d 23h 40m 50s"/>
    <n v="311.6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s v="DFE-0"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2d 23h 40m 13s"/>
    <n v="311.6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3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s v="DFE-0"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d 0h 1m 24s"/>
    <n v="48.02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3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3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1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1d 4h 28m 29s"/>
    <n v="28.47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1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3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3"/>
    <d v="2026-07-20T09:24:12"/>
    <d v="2026-06-29T10:09:25"/>
    <d v="2026-07-17T14:29:42"/>
    <s v="18d 4h 20m 16s"/>
    <n v="436.34"/>
    <s v="Përfunduar"/>
    <d v="2026-07-17T14:29:42"/>
    <m/>
    <m/>
    <s v="26d 0h 28m 40s"/>
    <n v="624.48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3"/>
    <d v="2026-07-17T15:55:33"/>
    <d v="2026-06-29T10:03:52"/>
    <d v="2026-07-17T11:17:11"/>
    <s v="18d 1h 13m 18s"/>
    <n v="433.22"/>
    <s v="Përfunduar"/>
    <d v="2026-07-17T11:17:11"/>
    <m/>
    <m/>
    <s v="26d 3h 41m 11s"/>
    <n v="627.69000000000005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0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3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s v="DPR-0"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2d 23h 31m 12s"/>
    <n v="311.52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m/>
    <n v="1182"/>
    <s v="Shkelzen Ali Maloku"/>
    <s v="Fshati Plloqicë,Rruga Martiret e Malokve"/>
    <s v="1173258018"/>
    <s v="35"/>
    <s v="4/02"/>
    <x v="3"/>
    <d v="2026-07-07T14:14:40"/>
    <d v="2026-06-29T09:57:25"/>
    <d v="2026-07-06T10:29:22"/>
    <s v="7d 0h 31m 56s"/>
    <n v="168.53"/>
    <s v="Përfunduar"/>
    <d v="2026-07-06T10:29:22"/>
    <m/>
    <m/>
    <s v="37d 4h 29m 0s"/>
    <n v="892.48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0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6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18d 23h 21m 43s"/>
    <n v="455.36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3"/>
    <d v="2026-07-09T08:27:30"/>
    <d v="2026-06-29T09:34:34"/>
    <d v="2026-07-08T13:18:47"/>
    <s v="9d 3h 44m 13s"/>
    <n v="219.74"/>
    <s v="Përfunduar"/>
    <d v="2026-07-08T13:18:47"/>
    <m/>
    <m/>
    <s v="35d 1h 39m 35s"/>
    <n v="841.66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3"/>
    <d v="2026-08-01T08:47:44"/>
    <d v="2026-06-29T09:32:38"/>
    <d v="2026-07-31T10:15:16"/>
    <s v="32d 0h 42m 37s"/>
    <n v="768.71"/>
    <s v="Përfunduar"/>
    <d v="2026-07-31T10:15:16"/>
    <m/>
    <m/>
    <s v="12d 4h 43m 6s"/>
    <n v="292.72000000000003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3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3"/>
    <d v="2026-08-12T14:33:38"/>
    <d v="2026-07-20T08:10:46"/>
    <d v="2026-08-11T10:39:18"/>
    <s v="22d 2h 28m 32s"/>
    <n v="530.48"/>
    <s v="Përfunduar"/>
    <d v="2026-08-11T10:39:18"/>
    <m/>
    <m/>
    <s v="1d 4h 19m 3s"/>
    <n v="28.32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7d9d4689-a417-4ea3-6e66-08de915b875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s v="DPR-0"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3d 0h 13m 37s"/>
    <n v="552.23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3"/>
    <d v="2026-08-06T15:54:21"/>
    <d v="2026-07-20T08:10:58"/>
    <d v="2026-08-06T14:43:57"/>
    <s v="17d 6h 32m 58s"/>
    <n v="414.55"/>
    <s v="Përfunduar"/>
    <d v="2026-08-06T14:43:57"/>
    <m/>
    <m/>
    <s v="6d 0h 14m 25s"/>
    <n v="144.24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1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4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2"/>
    <s v="Obiliq"/>
    <s v="DPR-0"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5d 0h 48m 24s"/>
    <n v="120.8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1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1"/>
    <s v="Peja - Qendër"/>
    <m/>
    <n v="1128"/>
    <s v="Osman Osman Binakaj"/>
    <s v="Tafil Ahmeti-Katundi i Ri-Pejë"/>
    <s v="1500937919"/>
    <s v=""/>
    <s v="4/02"/>
    <x v="3"/>
    <d v="2026-08-11T16:59:43"/>
    <d v="2026-06-26T15:46:08"/>
    <d v="2026-08-10T13:32:57"/>
    <s v="44d 21h 46m 48s"/>
    <n v="1077.78"/>
    <s v="Përfunduar"/>
    <d v="2026-08-10T13:32:57"/>
    <m/>
    <m/>
    <s v="2d 1h 25m 25s"/>
    <n v="49.42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0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6d 23h 43m 10s"/>
    <n v="1127.72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3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s v="DFE-0"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29d 5h 58m 19s"/>
    <n v="701.97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3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1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1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m/>
    <n v="1104"/>
    <s v="Besnik Fadil Bujupi"/>
    <s v="Komoran,Rr,Xheladin Gashi"/>
    <s v="1500275207"/>
    <s v="  "/>
    <s v="7/02"/>
    <x v="4"/>
    <d v="2026-07-03T15:00:00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1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1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7d 1h 48m 33s"/>
    <n v="1129.81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1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1"/>
    <d v="2026-07-01T09:51:23"/>
    <d v="2026-06-26T12:59:59"/>
    <d v="2026-07-01T09:51:23"/>
    <s v="4d 20h 51m 23s"/>
    <n v="116.86"/>
    <s v="Përfunduar"/>
    <d v="2026-07-01T09:51:23"/>
    <m/>
    <m/>
    <s v="42d 5h 6m 59s"/>
    <n v="1013.12"/>
    <s v="Në proces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1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s v="DGJ-0"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19d 22h 49m 52s"/>
    <n v="478.83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s v="DGL-0"/>
    <n v="1078"/>
    <s v="Ivan  Mitar Tunic"/>
    <s v="Vërnakollë"/>
    <s v="1231046913"/>
    <s v=""/>
    <s v="4/02"/>
    <x v="3"/>
    <d v="2026-08-07T12:06:37"/>
    <d v="2026-06-26T11:10:12"/>
    <d v="2026-07-06T13:23:41"/>
    <s v="10d 2h 13m 29s"/>
    <n v="242.22"/>
    <s v="Përfunduar"/>
    <d v="2026-07-06T13:23:41"/>
    <m/>
    <m/>
    <s v="37d 1h 34m 40s"/>
    <n v="889.58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3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3"/>
    <d v="2026-07-17T09:18:02"/>
    <d v="2026-06-26T10:54:07"/>
    <d v="2026-07-08T14:07:52"/>
    <s v="12d 3h 13m 45s"/>
    <n v="291.23"/>
    <s v="Përfunduar"/>
    <d v="2026-07-08T14:07:52"/>
    <m/>
    <m/>
    <s v="35d 0h 50m 30s"/>
    <n v="840.84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3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m/>
    <n v="1070"/>
    <s v="Qamil Ismajl Dina"/>
    <s v="Rahovec,Rruga: Shkelzen Zllanoga"/>
    <s v="1002307851"/>
    <s v=""/>
    <s v="4/02"/>
    <x v="4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3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1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m/>
    <n v="1065"/>
    <s v="Nazmi Bajram Osmani"/>
    <s v="Talinovc i Muhaxherve"/>
    <s v="1005081013"/>
    <s v=""/>
    <s v="4/02"/>
    <x v="4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1"/>
    <d v="2026-06-29T09:45:53"/>
    <d v="2026-06-26T09:34:47"/>
    <d v="2026-06-29T09:45:53"/>
    <s v="3d 0h 11m 6s"/>
    <n v="72.19"/>
    <s v="Përfunduar"/>
    <d v="2026-06-29T09:45:53"/>
    <m/>
    <m/>
    <s v="44d 5h 12m 29s"/>
    <n v="1061.21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1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1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1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3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2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m/>
    <n v="1043"/>
    <s v="Besim Enver Kërçagu"/>
    <s v="Rahovec,Gëzim Hamza -Piktori"/>
    <s v="1000587644"/>
    <s v=""/>
    <s v="4/02"/>
    <x v="4"/>
    <d v="2026-08-04T16:00:00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2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1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s v="DFE-0"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29d 5h 59m 5s"/>
    <n v="701.98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3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47d 23h 30m 44s"/>
    <n v="1151.5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3"/>
    <d v="2026-07-20T16:34:24"/>
    <d v="2026-06-25T15:16:40"/>
    <d v="2026-07-02T08:59:11"/>
    <s v="6d 17h 42m 31s"/>
    <n v="161.71"/>
    <s v="Përfunduar"/>
    <d v="2026-07-02T08:59:11"/>
    <m/>
    <m/>
    <s v="41d 5h 59m 10s"/>
    <n v="989.9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s v="DFE-0"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19d 22h 52m 56s"/>
    <n v="478.88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7d 23h 46m 20s"/>
    <n v="1151.7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s v="DGJ-0"/>
    <n v="1019"/>
    <s v="Agim Haziz Berisha"/>
    <s v="Rahovec,Brestoc"/>
    <s v="1002940830"/>
    <s v=""/>
    <s v="4/02"/>
    <x v="3"/>
    <d v="2026-07-29T11:49:32"/>
    <d v="2026-06-25T15:08:01"/>
    <d v="2026-06-26T14:00:17"/>
    <s v="22h 52m 16s"/>
    <n v="22.87"/>
    <s v="Përfunduar"/>
    <d v="2026-06-26T14:00:17"/>
    <m/>
    <m/>
    <s v="47d 0h 58m 4s"/>
    <n v="1128.97"/>
    <s v="Në proces"/>
    <m/>
    <m/>
    <m/>
    <m/>
    <m/>
    <m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0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m/>
    <n v="1016"/>
    <s v="Petrit  Azem Binaj"/>
    <s v="Besim Shala "/>
    <s v="1003149788"/>
    <s v=""/>
    <s v="4/02"/>
    <x v="1"/>
    <d v="2026-07-03T10:47:05"/>
    <d v="2026-06-25T14:59:06"/>
    <d v="2026-07-03T10:47:05"/>
    <s v="7d 19h 47m 59s"/>
    <n v="187.8"/>
    <s v="Përfunduar"/>
    <d v="2026-07-03T10:47:05"/>
    <m/>
    <m/>
    <s v="40d 4h 11m 16s"/>
    <n v="964.19"/>
    <s v="Në proces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40d 4h 13m 55s"/>
    <n v="964.2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1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2d 1h 34m 56s"/>
    <n v="49.58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d v="2026-06-25T14:27:45"/>
    <d v="2026-06-25T14:27:45"/>
    <m/>
    <s v="48d 0h 30m 37s"/>
    <n v="1152.5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s v="DGJ-0"/>
    <n v="1004"/>
    <s v="Bajram Haxhi Sahiti"/>
    <s v="Panorc Xhevdet Sahiti"/>
    <s v="1007622755"/>
    <s v=""/>
    <s v="4/02"/>
    <x v="5"/>
    <d v="2026-08-12T13:00:0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m/>
    <m/>
    <s v="1h 58m 21s"/>
    <n v="1.97"/>
    <s v="Në proces"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fecaf7e5-4c97-4b38-37b6-08de88d10ac0"/>
    <s v="[]"/>
    <s v="[]"/>
  </r>
  <r>
    <s v="New Connection"/>
    <n v="6"/>
    <x v="2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4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0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3"/>
    <d v="2026-08-08T08:02:10"/>
    <d v="2026-06-25T14:07:19"/>
    <d v="2026-07-13T13:31:31"/>
    <s v="17d 23h 24m 11s"/>
    <n v="431.4"/>
    <s v="Përfunduar"/>
    <d v="2026-07-13T13:31:31"/>
    <m/>
    <m/>
    <s v="30d 1h 26m 51s"/>
    <n v="721.45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2"/>
    <s v="Drenas"/>
    <s v="DPR-0"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2d 23h 32m 38s"/>
    <n v="311.54000000000002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m/>
    <n v="991"/>
    <s v="Afrim  Zejnel Kryeziu"/>
    <s v="Flamur ,Xërxë"/>
    <s v="1172390087"/>
    <s v="87"/>
    <s v="4/02"/>
    <x v="4"/>
    <d v="2026-08-05T11:00:01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3"/>
    <d v="2026-08-08T08:01:38"/>
    <d v="2026-06-25T12:57:15"/>
    <d v="2026-07-13T13:30:49"/>
    <s v="18d 0h 33m 34s"/>
    <n v="432.56"/>
    <s v="Përfunduar"/>
    <d v="2026-07-13T13:30:49"/>
    <m/>
    <m/>
    <s v="30d 1h 27m 33s"/>
    <n v="721.46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4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4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4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1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m/>
    <n v="963"/>
    <s v="Jeton  Mustafa"/>
    <s v="Fsh.Lluzhan"/>
    <s v="2172729567"/>
    <s v="Gryka llapit"/>
    <s v="7/02"/>
    <x v="4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1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2d 1h 33m 53s"/>
    <n v="49.56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5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1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3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0"/>
    <d v="2026-06-25T10:30:03"/>
    <d v="2026-06-25T10:30:03"/>
    <m/>
    <s v="48d 4h 28m 18s"/>
    <n v="1156.47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3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s v="DPR-0"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6d 3h 43m 44s"/>
    <n v="867.7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1"/>
    <s v="Peja - Qendër"/>
    <s v="DPE-0"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2d 23h 52m 12s"/>
    <n v="551.8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Prishtina - Veri"/>
    <m/>
    <n v="938"/>
    <s v="Fitim Kajtazi"/>
    <s v="Te shkolla Amerikane"/>
    <s v="1242315185"/>
    <s v=" "/>
    <s v="4/02"/>
    <x v="0"/>
    <d v="2026-07-20T08:11:20"/>
    <d v="2026-07-20T08:11:20"/>
    <m/>
    <s v="23d 6h 47m 2s"/>
    <n v="558.78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0"/>
    <s v="Ferizaj - Qendër"/>
    <s v="DFE-0"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2d 23h 43m 50s"/>
    <n v="311.7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m/>
    <n v="935"/>
    <s v="Gentian  Gani Smajli"/>
    <s v="Mithat Frashëri"/>
    <s v="1244228727"/>
    <s v="21"/>
    <s v="4/02"/>
    <x v="4"/>
    <d v="2026-08-07T12:00:00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4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3"/>
    <d v="2026-07-21T09:17:09"/>
    <d v="2026-06-25T08:50:14"/>
    <d v="2026-06-27T09:10:01"/>
    <s v="2d 0h 19m 47s"/>
    <n v="48.33"/>
    <s v="Përfunduar"/>
    <d v="2026-06-27T09:10:01"/>
    <m/>
    <m/>
    <s v="46d 5h 48m 20s"/>
    <n v="1109.81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1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3"/>
    <d v="2026-07-24T16:23:18"/>
    <d v="2026-06-25T08:42:34"/>
    <d v="2026-07-06T13:04:46"/>
    <s v="11d 4h 22m 12s"/>
    <n v="268.37"/>
    <s v="Përfunduar"/>
    <d v="2026-07-06T13:04:46"/>
    <m/>
    <m/>
    <s v="37d 1h 53m 35s"/>
    <n v="889.89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2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1"/>
    <d v="2026-06-27T10:41:07"/>
    <d v="2026-06-25T08:30:23"/>
    <d v="2026-06-27T10:41:07"/>
    <s v="2d 2h 10m 44s"/>
    <n v="50.18"/>
    <s v="Përfunduar"/>
    <d v="2026-06-27T10:41:07"/>
    <m/>
    <m/>
    <s v="46d 4h 17m 15s"/>
    <n v="1108.29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3"/>
    <d v="2026-08-03T09:01:07"/>
    <d v="2026-06-25T08:14:14"/>
    <d v="2026-06-27T10:20:51"/>
    <s v="2d 2h 6m 37s"/>
    <n v="50.11"/>
    <s v="Përfunduar"/>
    <d v="2026-06-27T10:20:51"/>
    <m/>
    <m/>
    <s v="46d 4h 37m 30s"/>
    <n v="1108.6300000000001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7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4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3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1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1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s v="DFE-0"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2d 23h 44m 57s"/>
    <n v="311.75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1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1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3"/>
    <d v="2026-07-16T08:49:20"/>
    <d v="2026-06-24T15:38:37"/>
    <d v="2026-06-27T11:13:48"/>
    <s v="2d 19h 35m 11s"/>
    <n v="67.59"/>
    <s v="Përfunduar"/>
    <d v="2026-06-27T11:13:48"/>
    <m/>
    <m/>
    <s v="46d 3h 44m 33s"/>
    <n v="1107.74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4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s v="DGJ-0"/>
    <n v="897"/>
    <s v="Sami Ismet Shijaku"/>
    <s v="Temeqinë"/>
    <s v="1500069887"/>
    <s v="128"/>
    <s v="4/02"/>
    <x v="3"/>
    <d v="2026-07-23T15:35:41"/>
    <d v="2026-06-24T15:36:46"/>
    <d v="2026-07-06T10:26:52"/>
    <s v="11d 18h 50m 5s"/>
    <n v="282.83"/>
    <s v="Përfunduar"/>
    <d v="2026-07-06T10:26:52"/>
    <m/>
    <m/>
    <s v="37d 4h 31m 30s"/>
    <n v="892.53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48d 23h 24m 48s"/>
    <n v="1175.4100000000001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7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s v="DFE-0"/>
    <n v="892"/>
    <s v="Lulzim Hajrullah Shaqiri"/>
    <s v="Breg i Zi"/>
    <s v="1002034065"/>
    <s v=""/>
    <s v="4/02"/>
    <x v="6"/>
    <d v="2026-08-10T13:15:18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m/>
    <m/>
    <s v="2d 1h 43m 4s"/>
    <n v="49.72"/>
    <s v="Në proces"/>
    <m/>
    <m/>
    <m/>
    <m/>
    <m/>
    <m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0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3"/>
    <d v="2026-08-11T14:27:47"/>
    <d v="2026-07-20T08:11:58"/>
    <d v="2026-08-11T08:48:42"/>
    <s v="22d 0h 36m 43s"/>
    <n v="528.61"/>
    <s v="Përfunduar"/>
    <d v="2026-08-11T08:48:42"/>
    <m/>
    <m/>
    <s v="1d 6h 9m 39s"/>
    <n v="30.16"/>
    <s v="Në proces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7d9d4689-a417-4ea3-6e66-08de915b875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1"/>
    <d v="2026-07-01T16:11:39"/>
    <d v="2026-06-24T14:55:30"/>
    <d v="2026-07-01T16:11:39"/>
    <s v="7d 1h 16m 8s"/>
    <n v="169.27"/>
    <s v="Përfunduar"/>
    <d v="2026-07-01T16:11:39"/>
    <m/>
    <m/>
    <s v="41d 22h 46m 43s"/>
    <n v="1006.78"/>
    <s v="Në proces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0"/>
    <d v="2026-08-11T14:38:16"/>
    <d v="2026-08-11T14:38:16"/>
    <m/>
    <s v="1d 0h 20m 5s"/>
    <n v="24.33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4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4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3"/>
    <d v="2026-07-31T08:50:42"/>
    <d v="2026-06-24T14:38:10"/>
    <d v="2026-06-27T09:05:08"/>
    <s v="2d 18h 26m 58s"/>
    <n v="66.45"/>
    <s v="Përfunduar"/>
    <d v="2026-06-27T09:05:08"/>
    <m/>
    <m/>
    <s v="46d 5h 53m 14s"/>
    <n v="1109.8900000000001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s v="DGJ-0"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2d 23h 19m 38s"/>
    <n v="311.3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1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3"/>
    <s v="Vushtrri"/>
    <m/>
    <n v="873"/>
    <s v="Berat Imeri"/>
    <s v="Begaj-Vushtrri"/>
    <s v="1174513020"/>
    <s v=""/>
    <s v="4/02"/>
    <x v="4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m/>
    <n v="871"/>
    <s v="Ardit Ibush Qerkini"/>
    <s v="Leletiq"/>
    <s v="1245092683"/>
    <s v=""/>
    <s v="4/02"/>
    <x v="4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1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3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49d 0h 51m 13s"/>
    <n v="1176.84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2d 23h 23m 52s"/>
    <n v="311.3999999999999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1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1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1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1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1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1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4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1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4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4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2"/>
    <s v="Drenas"/>
    <m/>
    <n v="846"/>
    <s v="Bashkim  Rashit  Rashiti"/>
    <s v="Sankoc,Rr,Izet Gjoshi"/>
    <s v="1014205213"/>
    <s v=" "/>
    <s v="4/02"/>
    <x v="4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5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d 1h 37m 44s"/>
    <n v="49.6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1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3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3"/>
    <d v="2026-06-26T15:06:48"/>
    <d v="2026-06-24T13:05:34"/>
    <d v="2026-06-25T16:09:14"/>
    <s v="1d 3h 3m 40s"/>
    <n v="27.06"/>
    <s v="Përfunduar"/>
    <d v="2026-06-25T16:09:14"/>
    <m/>
    <m/>
    <s v="47d 22h 49m 8s"/>
    <n v="1150.82"/>
    <s v="Në proces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6"/>
    <s v="Suharekë"/>
    <m/>
    <n v="839"/>
    <s v="Agim Sali Bajraktari"/>
    <s v="Bllace"/>
    <s v="1007826881"/>
    <s v=""/>
    <s v="4/02"/>
    <x v="4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5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1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2d 23h 23m 32s"/>
    <n v="311.3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3"/>
    <s v="Vushtrri"/>
    <m/>
    <n v="825"/>
    <s v="Fitim Tahiri"/>
    <s v="Selim Tahiri"/>
    <s v="1230437706"/>
    <s v=" "/>
    <s v="4/02"/>
    <x v="4"/>
    <d v="2026-08-08T10:28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0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4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m/>
    <n v="815"/>
    <s v="Jahi Salih Murseli"/>
    <s v="F.Sh Vriqec"/>
    <s v="1001120260"/>
    <s v=""/>
    <s v="4/02"/>
    <x v="3"/>
    <d v="2026-08-08T07:51:24"/>
    <d v="2026-06-24T11:42:38"/>
    <d v="2026-06-26T10:51:06"/>
    <s v="1d 23h 8m 28s"/>
    <n v="47.14"/>
    <s v="Përfunduar"/>
    <d v="2026-06-26T10:51:06"/>
    <m/>
    <m/>
    <s v="47d 4h 7m 16s"/>
    <n v="1132.1199999999999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3d 6h 45m 46s"/>
    <n v="558.76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s v="DGL-0"/>
    <n v="811"/>
    <s v="Ramadan Shefki Orani"/>
    <s v="F.Sh Pasjak"/>
    <s v="1500076905"/>
    <s v=""/>
    <s v="4/02"/>
    <x v="1"/>
    <d v="2026-07-29T16:00:01"/>
    <d v="2026-06-24T11:32:02"/>
    <d v="2026-07-08T12:40:15"/>
    <s v="14d 1h 8m 13s"/>
    <n v="337.14"/>
    <s v="Përfunduar"/>
    <d v="2026-07-08T12:40:15"/>
    <m/>
    <m/>
    <s v="35d 2h 18m 6s"/>
    <n v="842.3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3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3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1"/>
    <d v="2026-07-28T16:04:33"/>
    <d v="2026-06-24T10:41:57"/>
    <d v="2026-07-28T16:04:33"/>
    <s v="34d 5h 22m 35s"/>
    <n v="821.38"/>
    <s v="Përfunduar"/>
    <d v="2026-07-28T16:04:33"/>
    <m/>
    <m/>
    <s v="14d 22h 53m 49s"/>
    <n v="358.9"/>
    <s v="Në proces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m/>
    <n v="791"/>
    <s v="Din  Sejdi Berisha"/>
    <s v="Vasilevë,Rr,Agron Berisha"/>
    <s v="1014119171"/>
    <s v=" "/>
    <s v="4/02"/>
    <x v="4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1"/>
    <d v="2026-08-12T11:00:01"/>
    <d v="2026-06-24T10:37:39"/>
    <d v="2026-06-25T09:24:33"/>
    <s v="22h 46m 54s"/>
    <n v="22.78"/>
    <s v="Përfunduar"/>
    <d v="2026-06-25T09:24:33"/>
    <m/>
    <m/>
    <s v="48d 5h 33m 48s"/>
    <n v="1157.56"/>
    <s v="Në proces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0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m/>
    <n v="783"/>
    <s v="Reshat Bislim Ademaj"/>
    <s v="Zaplluxhë"/>
    <s v="1500093621"/>
    <s v=""/>
    <s v="4/02"/>
    <x v="3"/>
    <d v="2026-08-11T14:32:46"/>
    <d v="2026-06-24T10:21:30"/>
    <d v="2026-06-25T15:06:31"/>
    <s v="1d 4h 45m 0s"/>
    <n v="28.75"/>
    <s v="Përfunduar"/>
    <d v="2026-06-25T15:06:31"/>
    <m/>
    <m/>
    <s v="47d 23h 51m 51s"/>
    <n v="1151.8599999999999"/>
    <s v="Në proces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7d9d4689-a417-4ea3-6e66-08de915b8750"/>
    <s v="[]"/>
    <s v="[]"/>
  </r>
  <r>
    <s v="New Connection"/>
    <n v="1"/>
    <x v="0"/>
    <s v="Shtime"/>
    <s v="DFE-0"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2d 23h 42m 30s"/>
    <n v="311.70999999999998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4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1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s v="DPR-0"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30d 1h 41m 39s"/>
    <n v="721.69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3"/>
    <d v="2026-08-08T08:21:41"/>
    <d v="2026-06-24T09:46:03"/>
    <d v="2026-06-25T09:47:36"/>
    <s v="1d 0h 1m 32s"/>
    <n v="24.03"/>
    <s v="Përfunduar"/>
    <d v="2026-06-25T09:47:36"/>
    <m/>
    <m/>
    <s v="48d 5h 10m 46s"/>
    <n v="1157.18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1"/>
    <s v="Deçan"/>
    <s v="DPE-0"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2d 23h 50m 59s"/>
    <n v="551.8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4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4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1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1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d v="2026-07-30T09:54:51"/>
    <d v="2026-07-29T15:21:02"/>
    <d v="2026-07-30T09:54:51"/>
    <s v="18h 33m 49s"/>
    <n v="18.559999999999999"/>
    <s v="Përfunduar"/>
    <d v="2026-07-30T09:54:51"/>
    <m/>
    <m/>
    <s v="13d 5h 3m 31s"/>
    <n v="317.06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5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1"/>
    <s v="Klina"/>
    <s v="DPE-0"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6d 3h 57m 20s"/>
    <n v="867.9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4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3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4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3"/>
    <d v="2026-08-08T17:10:14"/>
    <d v="2026-06-24T08:17:24"/>
    <d v="2026-06-29T10:18:58"/>
    <s v="5d 2h 1m 33s"/>
    <n v="122.03"/>
    <s v="Përfunduar"/>
    <d v="2026-06-29T10:18:58"/>
    <m/>
    <m/>
    <s v="44d 4h 39m 24s"/>
    <n v="1060.6600000000001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3"/>
    <d v="2026-08-11T15:04:55"/>
    <d v="2026-06-24T08:02:57"/>
    <d v="2026-07-01T09:54:17"/>
    <s v="7d 1h 51m 19s"/>
    <n v="169.86"/>
    <s v="Përfunduar"/>
    <d v="2026-07-01T09:54:17"/>
    <m/>
    <m/>
    <s v="42d 5h 4m 5s"/>
    <n v="1013.07"/>
    <s v="Në proces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7d9d4689-a417-4ea3-6e66-08de915b8750"/>
    <s v="[]"/>
    <s v="[]"/>
  </r>
  <r>
    <s v="New Connection"/>
    <n v="6"/>
    <x v="2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1"/>
    <d v="2026-07-24T14:00:00"/>
    <d v="2026-06-23T16:36:17"/>
    <d v="2026-07-01T09:53:42"/>
    <s v="7d 17h 17m 24s"/>
    <n v="185.29"/>
    <s v="Përfunduar"/>
    <d v="2026-07-01T09:53:42"/>
    <m/>
    <m/>
    <s v="42d 5h 4m 40s"/>
    <n v="1013.08"/>
    <s v="Në proces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5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s v="DPR-0"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30d 1h 55m 27s"/>
    <n v="721.92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1"/>
    <s v="Istog"/>
    <s v="DPE-0"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2d 23h 54m 12s"/>
    <n v="551.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1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3"/>
    <d v="2026-08-10T16:00:02"/>
    <d v="2026-06-23T16:14:14"/>
    <d v="2026-07-08T12:43:28"/>
    <s v="14d 20h 29m 14s"/>
    <n v="356.49"/>
    <s v="Përfunduar"/>
    <d v="2026-07-08T12:43:28"/>
    <m/>
    <m/>
    <s v="35d 2h 14m 53s"/>
    <n v="842.25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2"/>
    <s v="Prishtina - Jug"/>
    <s v="DPR-0"/>
    <n v="733"/>
    <s v="Arbër  Gjoni"/>
    <s v="Pellazgët-Mramor"/>
    <s v="1170869407"/>
    <s v=" "/>
    <s v="4/02"/>
    <x v="3"/>
    <d v="2026-08-05T15:19:18"/>
    <d v="2026-07-14T14:16:28"/>
    <d v="2026-08-04T09:29:42"/>
    <s v="20d 19h 13m 14s"/>
    <n v="499.22"/>
    <s v="Përfunduar"/>
    <d v="2026-08-04T09:29:42"/>
    <m/>
    <m/>
    <s v="8d 5h 28m 39s"/>
    <n v="197.48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1"/>
    <s v="Deçan"/>
    <s v="DPE-0"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2d 23h 54m 57s"/>
    <n v="551.91999999999996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d v="2026-08-08T07:50:53"/>
    <d v="2026-06-23T16:07:51"/>
    <d v="2026-07-13T13:43:27"/>
    <s v="19d 21h 35m 36s"/>
    <n v="477.59"/>
    <s v="Përfunduar"/>
    <d v="2026-07-13T13:43:27"/>
    <m/>
    <m/>
    <s v="30d 1h 14m 54s"/>
    <n v="721.25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1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m/>
    <n v="726"/>
    <s v="Nexhmedin Thaqi"/>
    <s v="Poterrk,Rr,Feriz Thaqi"/>
    <s v="1010482115"/>
    <s v=" "/>
    <s v="4/02"/>
    <x v="4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1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m/>
    <n v="722"/>
    <s v="Arben  Tafaleci"/>
    <s v="Verbovc,Rr,Tahir Prokshi"/>
    <s v="AA4979674"/>
    <s v=""/>
    <s v="4/02"/>
    <x v="4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4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1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1"/>
    <s v="Klina"/>
    <s v="DPE-0"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2d 23h 53m 33s"/>
    <n v="551.89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1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2d 23h 25m 36s"/>
    <n v="311.4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d v="2026-08-08T07:50:22"/>
    <d v="2026-06-23T15:40:12"/>
    <d v="2026-07-13T13:41:13"/>
    <s v="19d 22h 1m 1s"/>
    <n v="478.02"/>
    <s v="Përfunduar"/>
    <d v="2026-07-13T13:41:13"/>
    <m/>
    <m/>
    <s v="30d 1h 17m 9s"/>
    <n v="721.29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0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1"/>
    <d v="2026-07-08T12:28:34"/>
    <d v="2026-06-23T15:35:12"/>
    <d v="2026-07-08T12:28:34"/>
    <s v="14d 20h 53m 22s"/>
    <n v="356.89"/>
    <s v="Përfunduar"/>
    <d v="2026-07-08T12:28:34"/>
    <m/>
    <m/>
    <s v="35d 2h 29m 47s"/>
    <n v="842.5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1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1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m/>
    <n v="709"/>
    <s v="Muhamet Avdi Xhemaili"/>
    <s v="Kufcë"/>
    <s v="1012542166"/>
    <s v=""/>
    <s v="7/02"/>
    <x v="7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1"/>
    <s v="Istog"/>
    <m/>
    <n v="706"/>
    <s v="Shaban Sylë Shala"/>
    <s v="Kasim Shala-Ruhot"/>
    <s v="1001489832"/>
    <s v="166"/>
    <s v="4/02"/>
    <x v="4"/>
    <d v="2026-08-07T15:00:01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s v="DPR-0"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2d 23h 29m 56s"/>
    <n v="311.5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1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1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m/>
    <n v="693"/>
    <s v="Qenan  Hysen Hyseni"/>
    <s v="Makresh i Epërm"/>
    <s v="1019849305"/>
    <s v=""/>
    <s v="4/02"/>
    <x v="3"/>
    <d v="2026-08-11T09:41:48"/>
    <d v="2026-06-23T15:09:36"/>
    <d v="2026-07-13T13:39:32"/>
    <s v="19d 22h 29m 55s"/>
    <n v="478.5"/>
    <s v="Përfunduar"/>
    <d v="2026-07-13T13:39:32"/>
    <m/>
    <m/>
    <s v="30d 1h 18m 50s"/>
    <n v="721.31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3"/>
    <d v="2026-08-03T08:57:25"/>
    <d v="2026-06-23T15:08:02"/>
    <d v="2026-07-31T17:23:04"/>
    <s v="38d 2h 15m 1s"/>
    <n v="914.25"/>
    <s v="Përfunduar"/>
    <d v="2026-07-31T17:23:04"/>
    <m/>
    <m/>
    <s v="11d 21h 35m 18s"/>
    <n v="285.5899999999999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1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3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1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1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1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m/>
    <n v="677"/>
    <s v="Rrahman  Dvorani"/>
    <s v="Tërstenik"/>
    <s v="1004174123"/>
    <s v=" "/>
    <s v="4/02"/>
    <x v="4"/>
    <d v="2026-07-02T14:00:00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1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1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4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1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1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1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3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1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1"/>
    <s v="Klina"/>
    <s v="DPE-0"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6d 4h 1m 56s"/>
    <n v="868.03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1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1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1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m/>
    <n v="648"/>
    <s v="Sadri  Elshani"/>
    <s v="Qikatov e Re"/>
    <s v="1500808264"/>
    <s v=" "/>
    <s v="4/02"/>
    <x v="4"/>
    <d v="2026-06-30T13:00:01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1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1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1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1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1"/>
    <s v="Deçan"/>
    <s v="DPE-0"/>
    <n v="638"/>
    <s v="Naim Brahim Maloku"/>
    <s v="Dubrav"/>
    <s v="1004332675"/>
    <s v=""/>
    <s v="4/02"/>
    <x v="1"/>
    <d v="2026-08-12T14:24:21"/>
    <d v="2026-06-23T13:40:06"/>
    <d v="2026-06-25T09:41:15"/>
    <s v="1d 20h 1m 8s"/>
    <n v="44.02"/>
    <s v="Përfunduar"/>
    <d v="2026-06-25T09:41:15"/>
    <m/>
    <m/>
    <s v="43d 5h 52m 46s"/>
    <n v="1037.8800000000001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c90e9596-f024-4090-37b4-08de88d10ac0"/>
    <s v="[]"/>
    <s v="[]"/>
  </r>
  <r>
    <s v="New Connection"/>
    <n v="4"/>
    <x v="3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4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2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1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1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1"/>
    <d v="2026-07-01T15:55:45"/>
    <d v="2026-06-23T13:22:27"/>
    <d v="2026-07-01T15:55:45"/>
    <s v="8d 2h 33m 17s"/>
    <n v="194.55"/>
    <s v="Përfunduar"/>
    <d v="2026-07-01T15:55:45"/>
    <m/>
    <m/>
    <s v="41d 23h 2m 37s"/>
    <n v="1007.04"/>
    <s v="Në proces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1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1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1"/>
    <s v="Istog"/>
    <s v="DPE-0"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6d 4h 21m 25s"/>
    <n v="868.3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1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37d 4h 42m 21s"/>
    <n v="892.7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m/>
    <n v="618"/>
    <s v="Meriton Ismet Buzhala"/>
    <s v="Banjë"/>
    <s v="1500067191"/>
    <s v=""/>
    <s v="4/02"/>
    <x v="3"/>
    <d v="2026-07-07T14:18:18"/>
    <d v="2026-06-23T12:31:17"/>
    <d v="2026-07-06T10:25:24"/>
    <s v="12d 21h 54m 6s"/>
    <n v="309.89999999999998"/>
    <s v="Përfunduar"/>
    <d v="2026-07-06T10:25:24"/>
    <m/>
    <m/>
    <s v="37d 4h 32m 57s"/>
    <n v="892.55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1"/>
    <d v="2026-06-26T10:41:40"/>
    <d v="2026-06-23T11:53:19"/>
    <d v="2026-06-26T10:41:40"/>
    <s v="2d 22h 48m 20s"/>
    <n v="70.81"/>
    <s v="Përfunduar"/>
    <d v="2026-06-26T10:41:40"/>
    <m/>
    <m/>
    <s v="47d 4h 16m 42s"/>
    <n v="1132.28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1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m/>
    <n v="605"/>
    <s v="Adem Ukë Pantina"/>
    <s v="Stapanicë"/>
    <s v="A  3806117"/>
    <s v="34"/>
    <s v="4/02"/>
    <x v="4"/>
    <d v="2026-08-11T13:00:01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1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s v="DGJ-0"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1d 23h 18m 24s"/>
    <n v="527.30999999999995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s v="DFE-0"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3d 0h 6m 33s"/>
    <n v="552.1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s v="DGL-0"/>
    <n v="596"/>
    <s v="Afrim Zuka Isufi"/>
    <s v=" Lagjja Malësia"/>
    <s v="1005732243"/>
    <s v=""/>
    <s v="4/02"/>
    <x v="1"/>
    <d v="2026-07-14T14:00:01"/>
    <d v="2026-06-23T11:25:58"/>
    <d v="2026-06-26T10:55:36"/>
    <s v="2d 23h 29m 37s"/>
    <n v="71.489999999999995"/>
    <s v="Përfunduar"/>
    <d v="2026-06-26T10:55:36"/>
    <m/>
    <m/>
    <s v="47d 4h 2m 46s"/>
    <n v="1132.05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9"/>
    <d v="2026-08-08T15:57:17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0"/>
    <s v="Ferizaj - Qendër"/>
    <m/>
    <n v="594"/>
    <s v="Naim  Ismet Halil"/>
    <s v="Komogllavë"/>
    <s v="1172320623"/>
    <s v=""/>
    <s v="4/02"/>
    <x v="4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1"/>
    <s v="Istog"/>
    <s v="DPE-0"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2d 23h 56m 22s"/>
    <n v="551.9400000000000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47d 5h 38m 22s"/>
    <n v="1133.640000000000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2d 23h 25m 6s"/>
    <n v="311.4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1"/>
    <s v="Deçan"/>
    <m/>
    <n v="589"/>
    <s v="Sinaver  Brahim Kilaj"/>
    <s v="Beleg"/>
    <s v="2002396567"/>
    <s v=""/>
    <s v="4/02"/>
    <x v="4"/>
    <d v="2026-06-30T14:00:01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3"/>
    <d v="2026-08-12T14:34:51"/>
    <d v="2026-06-23T11:07:28"/>
    <d v="2026-07-08T12:49:23"/>
    <s v="15d 1h 41m 54s"/>
    <n v="361.7"/>
    <s v="Përfunduar"/>
    <d v="2026-07-08T12:49:23"/>
    <m/>
    <m/>
    <s v="35d 2h 8m 59s"/>
    <n v="842.15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3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s v="DFE-0"/>
    <n v="583"/>
    <s v="Arsim Xhemajl Hajrullahu"/>
    <s v="Dardani"/>
    <s v="1171403363"/>
    <s v=""/>
    <s v="4/02"/>
    <x v="6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29d 5h 55m 23s"/>
    <n v="701.92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5"/>
    <s v="Kamenicë"/>
    <s v="DGL-0"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6d 0h 47m 42s"/>
    <n v="384.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1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s v="DGL-0"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d 4h 25m 28s"/>
    <n v="28.42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1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1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1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s v="DFE-0"/>
    <n v="569"/>
    <s v="Agim Ibrahim Xhela"/>
    <s v="Dubravë"/>
    <s v="1001328537"/>
    <s v=""/>
    <s v="4/02"/>
    <x v="6"/>
    <d v="2026-08-07T15:52:46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m/>
    <m/>
    <s v="4d 23h 5m 36s"/>
    <n v="119.09"/>
    <s v="Në proces"/>
    <m/>
    <m/>
    <m/>
    <m/>
    <m/>
    <m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0"/>
    <s v="Lipjan"/>
    <s v="DFE-0"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18d 23h 27m 55s"/>
    <n v="455.4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1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s v="DFE-0"/>
    <n v="565"/>
    <s v="Blerim  Selim Ismajli"/>
    <s v="Mollopolc"/>
    <s v="1010862546"/>
    <s v=""/>
    <s v="4/02"/>
    <x v="6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4d 23h 3m 26s"/>
    <n v="119.06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1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1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m/>
    <n v="558"/>
    <s v="Nazim Jahir Spahiu"/>
    <s v="Lagjja Malësia"/>
    <s v="1173046355"/>
    <s v=""/>
    <s v="4/02"/>
    <x v="3"/>
    <d v="2026-08-11T15:17:03"/>
    <d v="2026-06-23T10:01:36"/>
    <d v="2026-06-26T10:54:15"/>
    <s v="3d 0h 52m 38s"/>
    <n v="72.88"/>
    <s v="Përfunduar"/>
    <d v="2026-06-26T10:54:15"/>
    <m/>
    <m/>
    <s v="47d 4h 4m 7s"/>
    <n v="1132.07"/>
    <s v="Në proces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7d9d4689-a417-4ea3-6e66-08de915b875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s v="DPR-0"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3d 0h 18m 13s"/>
    <n v="552.29999999999995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3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1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4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3"/>
    <d v="2026-08-11T15:30:59"/>
    <d v="2026-06-23T08:59:01"/>
    <d v="2026-07-02T11:13:07"/>
    <s v="9d 2h 14m 6s"/>
    <n v="218.24"/>
    <s v="Përfunduar"/>
    <d v="2026-07-02T11:13:07"/>
    <m/>
    <m/>
    <s v="41d 3h 45m 15s"/>
    <n v="987.75"/>
    <s v="Në proces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7d9d4689-a417-4ea3-6e66-08de915b875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4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4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3"/>
    <d v="2026-08-08T17:09:38"/>
    <d v="2026-06-23T08:29:07"/>
    <d v="2026-06-26T09:45:34"/>
    <s v="3d 1h 16m 27s"/>
    <n v="73.27"/>
    <s v="Përfunduar"/>
    <d v="2026-06-26T09:45:34"/>
    <m/>
    <m/>
    <s v="47d 5h 12m 48s"/>
    <n v="1133.21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4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0"/>
    <d v="2026-08-12T09:07:35"/>
    <d v="2026-06-23T08:00:09"/>
    <d v="2026-06-25T14:55:48"/>
    <s v="2d 6h 55m 38s"/>
    <n v="54.93"/>
    <s v="Përfunduar"/>
    <d v="2026-06-25T14:55:48"/>
    <d v="2026-08-12T08:00:53"/>
    <s v="RequestAssessmentOfficer"/>
    <s v="47d 17h 5m 4s"/>
    <n v="1145.08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9b3247fe-d5e7-4b36-37b3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1"/>
    <d v="2026-07-03T10:45:29"/>
    <d v="2026-06-22T16:44:14"/>
    <d v="2026-07-03T10:45:29"/>
    <s v="10d 18h 1m 15s"/>
    <n v="258.02"/>
    <s v="Përfunduar"/>
    <d v="2026-07-03T10:45:29"/>
    <m/>
    <m/>
    <s v="40d 4h 12m 52s"/>
    <n v="964.21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4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3"/>
    <d v="2026-08-08T17:09:03"/>
    <d v="2026-06-22T16:34:17"/>
    <d v="2026-06-26T09:46:51"/>
    <s v="3d 17h 12m 33s"/>
    <n v="89.21"/>
    <s v="Përfunduar"/>
    <d v="2026-06-26T09:46:51"/>
    <m/>
    <m/>
    <s v="47d 5h 11m 31s"/>
    <n v="1133.19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4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s v="DGL-0"/>
    <n v="528"/>
    <s v="Antigona Hisni Avdullahi"/>
    <s v="Arbëri"/>
    <s v="1247409773"/>
    <s v=""/>
    <s v="4/02"/>
    <x v="6"/>
    <d v="2026-08-11T10:29:08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m/>
    <m/>
    <s v="1d 4h 29m 14s"/>
    <n v="28.49"/>
    <s v="Në proces"/>
    <m/>
    <m/>
    <m/>
    <m/>
    <m/>
    <m/>
    <n v="42.443474999999999"/>
    <n v="21.472092"/>
    <s v="2026-06-22T16:17:55.264926"/>
    <s v="2026-06-22T16:17:55.264926"/>
    <m/>
    <s v="043817258"/>
    <m/>
    <b v="0"/>
    <s v="3738b3aa-6093-4e5e-8126-08de93d51634"/>
    <s v="[]"/>
    <s v="[]"/>
  </r>
  <r>
    <s v="New Connection"/>
    <n v="7"/>
    <x v="6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1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3"/>
    <d v="2026-08-07T16:29:28"/>
    <d v="2026-06-22T16:10:56"/>
    <d v="2026-06-25T10:22:14"/>
    <s v="2d 18h 11m 18s"/>
    <n v="66.19"/>
    <s v="Përfunduar"/>
    <d v="2026-06-25T10:22:14"/>
    <m/>
    <m/>
    <s v="48d 4h 36m 7s"/>
    <n v="1156.5999999999999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3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7d 0h 8m 40s"/>
    <n v="168.14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2d 23h 24m 26s"/>
    <n v="311.41000000000003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3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3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1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3"/>
    <s v="Vushtrri"/>
    <m/>
    <n v="508"/>
    <s v="Nasuf Strana"/>
    <s v="Shilovice"/>
    <s v="2172620607"/>
    <s v=""/>
    <s v="4/02"/>
    <x v="3"/>
    <d v="2026-06-23T16:31:00"/>
    <d v="2026-06-22T15:40:00"/>
    <d v="2026-06-23T09:06:51"/>
    <s v="17h 26m 50s"/>
    <n v="17.45"/>
    <s v="Përfunduar"/>
    <d v="2026-06-23T09:06:51"/>
    <m/>
    <m/>
    <s v="50d 5h 51m 31s"/>
    <n v="1205.8599999999999"/>
    <s v="Në proces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4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m/>
    <n v="506"/>
    <s v="Akil Berat Gashi"/>
    <s v="Atmagjë"/>
    <s v="1173094996"/>
    <s v=""/>
    <s v="4/02"/>
    <x v="3"/>
    <d v="2026-07-22T08:38:49"/>
    <d v="2026-06-22T15:35:27"/>
    <d v="2026-06-25T14:56:16"/>
    <s v="2d 23h 20m 48s"/>
    <n v="71.349999999999994"/>
    <s v="Përfunduar"/>
    <d v="2026-06-25T14:56:16"/>
    <m/>
    <m/>
    <s v="48d 0h 3m 45s"/>
    <n v="1152.06"/>
    <s v="Në proces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3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1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s v="DPR-0"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2d 23h 33m 18s"/>
    <n v="311.56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3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1"/>
    <s v="Deçan"/>
    <m/>
    <n v="492"/>
    <s v="Mema Idriz Elezaj"/>
    <s v="Strellc i Ulët"/>
    <s v="1235035029"/>
    <s v=""/>
    <s v="4/02"/>
    <x v="0"/>
    <d v="2026-07-28T12:52:39"/>
    <d v="2026-07-28T12:52:39"/>
    <m/>
    <s v="15d 2h 5m 43s"/>
    <n v="362.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3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1"/>
    <d v="2026-07-20T13:42:48"/>
    <d v="2026-07-14T14:19:42"/>
    <d v="2026-07-20T13:42:48"/>
    <s v="5d 23h 23m 5s"/>
    <n v="143.38"/>
    <s v="Përfunduar"/>
    <d v="2026-07-20T13:42:48"/>
    <m/>
    <m/>
    <s v="23d 1h 15m 34s"/>
    <n v="553.26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s v="DGL-0"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6d 0h 47m 7s"/>
    <n v="384.7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3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1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1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1"/>
    <d v="2026-07-22T09:47:15"/>
    <d v="2026-06-22T14:40:51"/>
    <d v="2026-07-22T09:47:15"/>
    <s v="29d 19h 6m 24s"/>
    <n v="715.11"/>
    <s v="Përfunduar"/>
    <d v="2026-07-22T09:47:15"/>
    <m/>
    <m/>
    <s v="21d 5h 11m 7s"/>
    <n v="509.19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4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m/>
    <n v="478"/>
    <s v="Veli Hoti"/>
    <s v="Drenas,Rr,Jasharve"/>
    <s v="2014113447"/>
    <s v=" "/>
    <s v="4/02"/>
    <x v="4"/>
    <d v="2026-07-02T14:00:00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3d 6h 45m 25s"/>
    <n v="558.7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s v="DGL-0"/>
    <n v="473"/>
    <s v="Naip Femi Rexhepi"/>
    <s v="Mogillë"/>
    <s v="1013251955"/>
    <s v=""/>
    <s v="4/02"/>
    <x v="5"/>
    <d v="2026-08-12T12:38:44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m/>
    <m/>
    <s v="2h 19m 38s"/>
    <n v="2.33"/>
    <s v="Në proces"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fecaf7e5-4c97-4b38-37b6-08de88d10ac0"/>
    <s v="[]"/>
    <s v="[]"/>
  </r>
  <r>
    <s v="New Connection"/>
    <n v="4"/>
    <x v="3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1"/>
    <d v="2026-06-25T14:56:46"/>
    <d v="2026-06-22T14:19:22"/>
    <d v="2026-06-25T14:56:46"/>
    <s v="3d 0h 37m 23s"/>
    <n v="72.62"/>
    <s v="Përfunduar"/>
    <d v="2026-06-25T14:56:46"/>
    <m/>
    <m/>
    <s v="48d 0h 1m 36s"/>
    <n v="1152.03"/>
    <s v="Në proces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d v="2026-07-21T08:08:50"/>
    <d v="2026-06-22T14:19:21"/>
    <d v="2026-07-13T14:48:35"/>
    <s v="21d 0h 29m 13s"/>
    <n v="504.49"/>
    <s v="Përfunduar"/>
    <d v="2026-07-13T14:48:35"/>
    <m/>
    <m/>
    <s v="30d 0h 9m 47s"/>
    <n v="720.16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3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3"/>
    <d v="2026-08-12T14:16:39"/>
    <d v="2026-06-22T14:13:38"/>
    <d v="2026-06-29T15:22:37"/>
    <s v="7d 1h 8m 58s"/>
    <n v="169.15"/>
    <s v="Përfunduar"/>
    <d v="2026-06-29T15:22:37"/>
    <m/>
    <m/>
    <s v="43d 23h 35m 45s"/>
    <n v="1055.5999999999999"/>
    <s v="Në proces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7d9d4689-a417-4ea3-6e66-08de915b875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3"/>
    <d v="2026-07-11T08:51:12"/>
    <d v="2026-06-22T14:08:48"/>
    <d v="2026-06-25T13:57:10"/>
    <s v="2d 23h 48m 21s"/>
    <n v="71.81"/>
    <s v="Përfunduar"/>
    <d v="2026-06-25T13:57:10"/>
    <m/>
    <m/>
    <s v="48d 1h 1m 12s"/>
    <n v="1153.02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1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1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1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3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1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s v="DGL-0"/>
    <n v="451"/>
    <s v="Butrint  Enver Syla"/>
    <s v="Mogillë"/>
    <s v="1170802582"/>
    <s v=""/>
    <s v="4/02"/>
    <x v="3"/>
    <d v="2026-08-11T08:09:33"/>
    <d v="2026-06-22T13:28:14"/>
    <d v="2026-06-23T15:05:11"/>
    <s v="1d 1h 36m 57s"/>
    <n v="25.62"/>
    <s v="Përfunduar"/>
    <d v="2026-06-23T15:05:11"/>
    <m/>
    <m/>
    <s v="49d 23h 53m 10s"/>
    <n v="1199.8900000000001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5"/>
    <s v="Gjilani - Qendër"/>
    <s v="DGL-0"/>
    <n v="450"/>
    <s v="Ismet Halim Bajrami"/>
    <s v="F.Sh Llashticë"/>
    <s v="1230155034"/>
    <s v=""/>
    <s v="4/02"/>
    <x v="5"/>
    <d v="2026-08-12T12:39:25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m/>
    <m/>
    <s v="2h 18m 56s"/>
    <n v="2.3199999999999998"/>
    <s v="Në proces"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fecaf7e5-4c97-4b38-37b6-08de88d10ac0"/>
    <s v="[]"/>
    <s v="[]"/>
  </r>
  <r>
    <s v="New Connection"/>
    <n v="5"/>
    <x v="1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1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3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1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1"/>
    <d v="2026-08-12T12:00:00"/>
    <d v="2026-06-22T13:03:43"/>
    <d v="2026-06-23T14:56:22"/>
    <s v="1d 1h 52m 39s"/>
    <n v="25.88"/>
    <s v="Përfunduar"/>
    <d v="2026-06-23T14:56:22"/>
    <m/>
    <m/>
    <s v="50d 0h 2m 0s"/>
    <n v="1200.03"/>
    <s v="Në proces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1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4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4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3"/>
    <d v="2026-07-30T11:50:09"/>
    <d v="2026-06-22T11:47:42"/>
    <d v="2026-06-25T10:31:10"/>
    <s v="2d 22h 43m 27s"/>
    <n v="70.72"/>
    <s v="Përfunduar"/>
    <d v="2026-06-25T10:31:10"/>
    <m/>
    <m/>
    <s v="48d 4h 27m 12s"/>
    <n v="1156.45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3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s v="DGL-0"/>
    <n v="427"/>
    <s v="Sokol Muharrem Bajrami"/>
    <s v="Beguncë"/>
    <s v="1175204977"/>
    <s v=""/>
    <s v="4/02"/>
    <x v="1"/>
    <d v="2026-08-12T11:00:01"/>
    <d v="2026-06-22T11:40:07"/>
    <d v="2026-06-23T15:06:41"/>
    <s v="1d 3h 26m 33s"/>
    <n v="27.44"/>
    <s v="Përfunduar"/>
    <d v="2026-06-23T15:06:41"/>
    <m/>
    <m/>
    <s v="49d 23h 51m 41s"/>
    <n v="1199.8599999999999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3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3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3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3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s v="DFE-0"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d 0h 3m 40s"/>
    <n v="48.0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3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3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3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3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3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3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3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m/>
    <n v="404"/>
    <s v="Eljber Nazim Syla"/>
    <s v="Mogillë"/>
    <s v="1030455165"/>
    <s v=""/>
    <s v="4/02"/>
    <x v="4"/>
    <d v="2026-07-06T12:00:01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3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3"/>
    <d v="2026-08-10T08:44:58"/>
    <d v="2026-06-22T10:41:41"/>
    <d v="2026-06-25T15:02:18"/>
    <s v="3d 4h 20m 37s"/>
    <n v="76.34"/>
    <s v="Përfunduar"/>
    <d v="2026-06-25T15:02:18"/>
    <m/>
    <m/>
    <s v="47d 23h 56m 3s"/>
    <n v="1151.93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0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3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3"/>
    <d v="2026-08-07T11:25:06"/>
    <d v="2026-07-14T14:20:18"/>
    <d v="2026-08-06T15:49:20"/>
    <s v="23d 1h 29m 2s"/>
    <n v="553.48"/>
    <s v="Përfunduar"/>
    <d v="2026-08-06T15:49:20"/>
    <m/>
    <m/>
    <s v="5d 23h 9m 2s"/>
    <n v="143.1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3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3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3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3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3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1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1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3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m/>
    <n v="379"/>
    <s v="Arxhend Adem Zejnullahu"/>
    <s v="Talinoc i Muhaxherëve"/>
    <s v="1175920907"/>
    <s v=""/>
    <s v="7/02"/>
    <x v="4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3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1"/>
    <d v="2026-07-24T13:02:35"/>
    <d v="2026-07-14T14:20:54"/>
    <d v="2026-07-24T13:02:35"/>
    <s v="9d 22h 41m 41s"/>
    <n v="238.69"/>
    <s v="Përfunduar"/>
    <d v="2026-07-24T13:02:35"/>
    <m/>
    <m/>
    <s v="19d 1h 55m 46s"/>
    <n v="457.93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1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1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s v="DFE-0"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4d 23h 4m 36s"/>
    <n v="119.0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3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s v="DFE-0"/>
    <n v="358"/>
    <s v="Taulant Asllan Zenuni"/>
    <s v="Muhoc"/>
    <s v="1171195540"/>
    <s v=""/>
    <s v="4/02"/>
    <x v="6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4d 4h 49m 15s"/>
    <n v="340.82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s v="DFE-0"/>
    <n v="353"/>
    <s v="Çlirim Imri Ahmeti"/>
    <s v="Saraishtë"/>
    <s v="1240370944"/>
    <s v=""/>
    <s v="4/02"/>
    <x v="6"/>
    <d v="2026-08-07T15:55:50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m/>
    <m/>
    <s v="4d 23h 2m 32s"/>
    <n v="119.04"/>
    <s v="Në proces"/>
    <m/>
    <m/>
    <m/>
    <m/>
    <m/>
    <m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0"/>
    <s v="Ferizaj - Qendër"/>
    <s v="DFE-0"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3d 0h 7m 28s"/>
    <n v="552.12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1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0"/>
    <n v="348"/>
    <s v="Minir  Hamit Govori"/>
    <s v="Fshat i Vjetër"/>
    <s v="1500011986"/>
    <s v=""/>
    <s v="4/02"/>
    <x v="3"/>
    <d v="2026-08-06T08:52:52"/>
    <d v="2026-06-20T15:30:46"/>
    <d v="2026-06-30T10:33:30"/>
    <s v="9d 19h 2m 43s"/>
    <n v="235.05"/>
    <s v="Përfunduar"/>
    <d v="2026-06-30T10:33:30"/>
    <m/>
    <m/>
    <s v="43d 4h 24m 52s"/>
    <n v="1036.4100000000001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1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1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1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1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1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1"/>
    <s v="Peja - Qendër"/>
    <s v="DPE-0"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19d 22h 48m 36s"/>
    <n v="478.8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m/>
    <n v="333"/>
    <s v="Edmond Haxhi Bajrami"/>
    <s v="Berjah"/>
    <s v="1245283225"/>
    <s v=""/>
    <s v="4/02"/>
    <x v="4"/>
    <d v="2026-08-06T14:00:01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1"/>
    <s v="Peja - Qendër"/>
    <m/>
    <n v="332"/>
    <s v="Enver Ramadan Kelmendi"/>
    <s v="Vitomericë"/>
    <s v="1176680756"/>
    <s v=""/>
    <s v="4/02"/>
    <x v="4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0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1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m/>
    <n v="328"/>
    <s v="Ana  Rrasi"/>
    <s v="Kusar"/>
    <s v="2170003287"/>
    <s v=""/>
    <s v="4/02"/>
    <x v="4"/>
    <d v="2026-07-10T16:00:00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1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1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s v="DFE-0"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4d 23h 5m 59s"/>
    <n v="119.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1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1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s v="DFE-0"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19d 22h 52m 18s"/>
    <n v="478.87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1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1"/>
    <s v="Peja - Qendër"/>
    <s v="DPE-0"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2d 23h 55m 35s"/>
    <n v="551.92999999999995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1"/>
    <s v="Peja - Qendër"/>
    <m/>
    <n v="304"/>
    <s v="Nderim Deme Berisha"/>
    <s v="Pavlan"/>
    <s v="1018191977"/>
    <s v=""/>
    <s v="4/02"/>
    <x v="4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50d 3h 51m 36s"/>
    <n v="1203.8599999999999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1"/>
    <s v="Peja - Qendër"/>
    <s v="DPE-0"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6d 4h 28m 41s"/>
    <n v="868.4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1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s v="DFE-0"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3d 0h 8m 53s"/>
    <n v="552.1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1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1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1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m/>
    <n v="282"/>
    <s v="Habib  Ismet  Berisha"/>
    <s v="Rogovë"/>
    <s v="1030480399"/>
    <s v=""/>
    <s v="4/02"/>
    <x v="4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1"/>
    <s v="Peja - Qendër"/>
    <m/>
    <n v="279"/>
    <s v="Ismajl Januz Brahaj"/>
    <s v="Vitomericë III"/>
    <s v="1242117995"/>
    <s v=""/>
    <s v="4/02"/>
    <x v="4"/>
    <d v="2026-07-03T12:00:01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0"/>
    <s v="Ferizaj - Qendër"/>
    <m/>
    <n v="278"/>
    <s v="Vllaznim Aziz Haliti"/>
    <s v="Prelez i Jerlive"/>
    <s v="1230577923"/>
    <s v=""/>
    <s v="4/02"/>
    <x v="4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1"/>
    <s v="Peja - Qendër"/>
    <m/>
    <n v="275"/>
    <s v="Muhamet Ali Zeqa"/>
    <s v="Treboviq"/>
    <s v="1002503804"/>
    <s v=""/>
    <s v="4/02"/>
    <x v="3"/>
    <d v="2026-08-11T17:00:45"/>
    <d v="2026-06-20T13:09:39"/>
    <d v="2026-08-10T13:20:26"/>
    <s v="51d 0h 10m 46s"/>
    <n v="1224.18"/>
    <s v="Përfunduar"/>
    <d v="2026-08-10T13:20:26"/>
    <m/>
    <m/>
    <s v="2d 1h 37m 56s"/>
    <n v="49.63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0"/>
    <s v="Ferizaj - Qendër"/>
    <m/>
    <n v="274"/>
    <s v="Fadil Haki Maloki"/>
    <s v="Pjetër Budi"/>
    <s v="1012164935"/>
    <s v=""/>
    <s v="4/02"/>
    <x v="4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1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1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1"/>
    <s v="Peja - Qendër"/>
    <m/>
    <n v="269"/>
    <s v="Adelina Aziz Loci"/>
    <s v="Mbreti Zog"/>
    <s v="1176279890"/>
    <s v=""/>
    <s v="4/02"/>
    <x v="3"/>
    <d v="2026-08-11T16:59:16"/>
    <d v="2026-06-20T11:57:29"/>
    <d v="2026-08-10T13:34:01"/>
    <s v="51d 1h 36m 31s"/>
    <n v="1225.6099999999999"/>
    <s v="Përfunduar"/>
    <d v="2026-08-10T13:34:01"/>
    <m/>
    <m/>
    <s v="2d 1h 24m 21s"/>
    <n v="49.41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m/>
    <n v="265"/>
    <s v="Qëndrim Imri Rexhepi"/>
    <s v="Dardani"/>
    <s v="1231558876"/>
    <s v=""/>
    <s v="7/02"/>
    <x v="4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4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1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1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1"/>
    <s v="Peja - Qendër"/>
    <s v="DPE-0"/>
    <n v="258"/>
    <s v="Dardan Ali Nikqi"/>
    <s v="Pavlan"/>
    <s v="1230153538"/>
    <s v=""/>
    <s v="4/02"/>
    <x v="3"/>
    <d v="2026-07-16T15:07:20"/>
    <d v="2026-06-20T11:36:37"/>
    <d v="2026-07-13T11:45:48"/>
    <s v="23d 0h 9m 10s"/>
    <n v="552.15"/>
    <s v="Përfunduar"/>
    <d v="2026-07-13T11:45:48"/>
    <m/>
    <m/>
    <s v="30d 3h 12m 34s"/>
    <n v="723.21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3"/>
    <d v="2026-07-04T09:20:40"/>
    <d v="2026-06-20T11:33:34"/>
    <d v="2026-06-24T16:20:05"/>
    <s v="4d 4h 46m 30s"/>
    <n v="100.78"/>
    <s v="Përfunduar"/>
    <d v="2026-06-24T16:20:05"/>
    <m/>
    <m/>
    <s v="48d 22h 38m 17s"/>
    <n v="1174.6400000000001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0"/>
    <s v="Lipjan"/>
    <m/>
    <n v="256"/>
    <s v="Bekim Avdulla Krasniqi"/>
    <s v="Koshare"/>
    <s v="1012207774"/>
    <s v=""/>
    <s v="4/02"/>
    <x v="0"/>
    <d v="2026-08-10T08:30:16"/>
    <d v="2026-08-10T08:30:16"/>
    <m/>
    <s v="2d 6h 28m 6s"/>
    <n v="54.47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1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m/>
    <n v="253"/>
    <s v="Anton Ndrec Domgjoni"/>
    <s v="Kusar"/>
    <s v="1230330618"/>
    <s v=""/>
    <s v="4/02"/>
    <x v="4"/>
    <d v="2026-07-10T17:00:01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1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m/>
    <n v="250"/>
    <s v="Ramadan Xhemil Xhini"/>
    <s v="Vatë"/>
    <s v="1004582752"/>
    <s v=""/>
    <s v="4/02"/>
    <x v="4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4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m/>
    <n v="247"/>
    <s v="Muhamer Feriz Ferizi"/>
    <s v="Greme"/>
    <s v="2006182987"/>
    <s v=""/>
    <s v="4/02"/>
    <x v="4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4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1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1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1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1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s v="DFE-0"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2d 23h 54m 32s"/>
    <n v="311.91000000000003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1"/>
    <s v="Peja - Qendër"/>
    <m/>
    <n v="234"/>
    <s v="Ardian Baki  Alija"/>
    <s v="Zahaq"/>
    <s v="1248527869"/>
    <s v=""/>
    <s v="4/02"/>
    <x v="0"/>
    <d v="2026-06-20T10:36:30"/>
    <d v="2026-06-20T10:36:30"/>
    <m/>
    <s v="53d 4h 21m 51s"/>
    <n v="1276.3599999999999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1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1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1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1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1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1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m/>
    <n v="218"/>
    <s v="Xhavit Hajrush Osmani"/>
    <s v="Nekodim"/>
    <s v="1005516966"/>
    <s v=""/>
    <s v="4/02"/>
    <x v="4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0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1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2d 1h 32m 19s"/>
    <n v="49.5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1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1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1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s v="DFE-0"/>
    <n v="209"/>
    <s v="Arben  Naser  Hajdari"/>
    <s v="Rekë"/>
    <s v="1173541933"/>
    <s v=""/>
    <s v="4/02"/>
    <x v="6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6d 0h 53m 27s"/>
    <n v="384.89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1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s v="DGJ-0"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19d 22h 50m 32s"/>
    <n v="478.84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m/>
    <n v="204"/>
    <s v="Bekim Mevlud Rexhallari"/>
    <s v="Lagjja e re, Hani i Elezit "/>
    <s v="1001499579"/>
    <s v=""/>
    <s v="4/02"/>
    <x v="4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4"/>
    <s v="Rahovec"/>
    <m/>
    <n v="203"/>
    <s v="Hajdar  Halilaj"/>
    <s v="Kramovik"/>
    <s v="1172398550"/>
    <s v=""/>
    <s v="4/02"/>
    <x v="4"/>
    <d v="2026-07-29T11:00:0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m/>
    <n v="201"/>
    <s v="Aid Sniopja"/>
    <s v="Rr Kolevic"/>
    <s v="1171990447"/>
    <s v="P/N "/>
    <s v="4/02"/>
    <x v="4"/>
    <d v="2026-07-31T14:00:00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0"/>
    <n v="195"/>
    <s v="Frank   Kadri  Krasniqi"/>
    <s v="Fsh Grac Rr Bregu I djellit"/>
    <s v="1231097844"/>
    <s v="P/A"/>
    <s v="4/02"/>
    <x v="8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3d 0h 50m 57s"/>
    <n v="552.85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3"/>
    <d v="2026-07-13T16:03:30"/>
    <d v="2026-06-19T17:00:27"/>
    <d v="2026-07-11T13:12:09"/>
    <s v="21d 20h 11m 41s"/>
    <n v="524.19000000000005"/>
    <s v="Përfunduar"/>
    <d v="2026-07-11T13:12:09"/>
    <m/>
    <m/>
    <s v="32d 1h 46m 12s"/>
    <n v="769.77"/>
    <s v="Në proces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s v="DPR-0"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3d 0h 12m 45s"/>
    <n v="552.2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3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d v="2026-06-19T16:24:59"/>
    <d v="2026-06-19T16:24:59"/>
    <m/>
    <s v="53d 22h 33m 23s"/>
    <n v="1294.56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3"/>
    <s v="Mitrovicë - Qendër"/>
    <s v="DMI-0"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3d 0h 1m 56s"/>
    <n v="552.03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3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3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s v="DGL-0"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8d 5h 32m 47s"/>
    <n v="197.5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3"/>
    <s v="Skenderaj"/>
    <s v="DMI-0"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6d 0h 46m 50s"/>
    <n v="144.7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3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1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3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3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3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3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3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3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3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3"/>
    <d v="2026-08-06T15:53:40"/>
    <d v="2026-06-19T15:27:39"/>
    <d v="2026-08-06T14:46:48"/>
    <s v="47d 23h 19m 9s"/>
    <n v="1151.32"/>
    <s v="Përfunduar"/>
    <d v="2026-08-06T14:46:48"/>
    <m/>
    <m/>
    <s v="6d 0h 11m 33s"/>
    <n v="144.19"/>
    <s v="Në proces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1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3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3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3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3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s v="DPR-0"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30d 3h 34m 53s"/>
    <n v="723.58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3"/>
    <s v="Skenderaj"/>
    <s v="DMI-0"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3d 0h 2m 57s"/>
    <n v="552.0499999999999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53d 23h 45m 29s"/>
    <n v="1295.7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1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s v="DPR-0"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3d 0h 17m 4s"/>
    <n v="552.28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3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7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2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3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3"/>
    <s v="Mitrovicë - Qendër"/>
    <m/>
    <n v="110"/>
    <s v="Rajmonda Blerim Muzliukaj"/>
    <s v="RR. Kuvendi i Arbërit - Shipol"/>
    <s v="1230681216"/>
    <s v=""/>
    <s v="7/02"/>
    <x v="7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3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1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m/>
    <n v="105"/>
    <s v="Liridon  Ramadani"/>
    <s v="Hamzë Jashari"/>
    <s v="117433807"/>
    <s v=""/>
    <s v="4/02"/>
    <x v="4"/>
    <d v="2026-08-03T13:00:01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0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3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3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3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3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1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3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3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3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3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3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3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3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s v="DGL-0"/>
    <n v="88"/>
    <s v="Agim Ilaz Hyseni"/>
    <s v="Kumanovës"/>
    <s v="1230828578"/>
    <s v=""/>
    <s v="4/02"/>
    <x v="3"/>
    <d v="2026-08-06T08:16:10"/>
    <d v="2026-06-19T14:22:00"/>
    <d v="2026-07-08T12:30:38"/>
    <s v="18d 22h 8m 37s"/>
    <n v="454.14"/>
    <s v="Përfunduar"/>
    <d v="2026-07-08T12:30:38"/>
    <m/>
    <m/>
    <s v="35d 2h 27m 44s"/>
    <n v="842.46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3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3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3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3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3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3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1"/>
    <d v="2026-06-26T11:06:23"/>
    <d v="2026-06-19T13:50:30"/>
    <d v="2026-06-26T11:06:23"/>
    <s v="6d 21h 15m 52s"/>
    <n v="165.26"/>
    <s v="Përfunduar"/>
    <d v="2026-06-26T11:06:23"/>
    <m/>
    <m/>
    <s v="47d 3h 51m 59s"/>
    <n v="1131.8699999999999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3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3"/>
    <s v="Skenderaj"/>
    <s v="DMI-0"/>
    <n v="74"/>
    <s v="Esat Rizah Jashari"/>
    <s v="Prekaz i Poshtem"/>
    <s v="1176736948"/>
    <s v="1"/>
    <s v="4/02"/>
    <x v="1"/>
    <d v="2026-08-12T11:00:01"/>
    <d v="2026-06-19T13:44:14"/>
    <d v="2026-06-20T11:00:57"/>
    <s v="21h 16m 43s"/>
    <n v="21.28"/>
    <s v="Përfunduar"/>
    <d v="2026-06-20T11:00:57"/>
    <m/>
    <m/>
    <s v="53d 3h 57m 25s"/>
    <n v="1275.96"/>
    <s v="Në proces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3"/>
    <d v="2026-08-03T08:24:27"/>
    <d v="2026-06-19T13:39:48"/>
    <d v="2026-07-06T11:01:46"/>
    <s v="16d 21h 21m 58s"/>
    <n v="405.37"/>
    <s v="Përfunduar"/>
    <d v="2026-07-06T11:01:46"/>
    <m/>
    <m/>
    <s v="37d 3h 56m 36s"/>
    <n v="891.94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3"/>
    <d v="2026-08-03T08:25:12"/>
    <d v="2026-06-19T13:39:48"/>
    <d v="2026-07-06T11:02:21"/>
    <s v="16d 21h 22m 33s"/>
    <n v="405.38"/>
    <s v="Përfunduar"/>
    <d v="2026-07-06T11:02:21"/>
    <m/>
    <m/>
    <s v="37d 3h 56m 1s"/>
    <n v="891.93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3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3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3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3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3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3"/>
    <s v="Vushtrri"/>
    <s v="DMI-0"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3d 0h 0m 38s"/>
    <n v="552.0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3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3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3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3"/>
    <s v="Mitrovicë - Qendër"/>
    <s v="DMI-0"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3d 0h 3m 41s"/>
    <n v="552.0599999999999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s v="DGJ-0"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2d 23h 20m 3s"/>
    <n v="311.33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3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3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3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3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m/>
    <n v="48"/>
    <s v="Skender Milaim Braimi"/>
    <s v="Tërrn, Sylë Avdyli "/>
    <s v="1003797372"/>
    <s v="97"/>
    <s v="4/02"/>
    <x v="4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2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3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3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3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3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3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3"/>
    <d v="2026-07-31T12:02:45"/>
    <d v="2026-06-19T11:23:31"/>
    <d v="2026-07-29T10:21:18"/>
    <s v="39d 22h 57m 47s"/>
    <n v="958.96"/>
    <s v="Përfunduar"/>
    <d v="2026-07-29T10:21:18"/>
    <m/>
    <m/>
    <s v="14d 4h 37m 4s"/>
    <n v="340.62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3"/>
    <s v="Mitrovicë - Qendër"/>
    <s v="DMI-0"/>
    <n v="38"/>
    <s v="Nexhmedin Abit Peci"/>
    <s v="Zhazhe"/>
    <s v="1006432138"/>
    <s v=""/>
    <s v="4/02"/>
    <x v="1"/>
    <d v="2026-07-10T16:24:15"/>
    <d v="2026-06-19T11:19:52"/>
    <d v="2026-06-30T10:15:44"/>
    <s v="10d 22h 55m 51s"/>
    <n v="262.93"/>
    <s v="Përfunduar"/>
    <d v="2026-06-30T10:15:44"/>
    <m/>
    <m/>
    <s v="39d 3h 18m 23s"/>
    <n v="939.31"/>
    <s v="Në proces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3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3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3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1"/>
    <d v="2026-08-06T15:49:33"/>
    <d v="2026-07-31T08:55:43"/>
    <d v="2026-08-06T15:49:33"/>
    <s v="6d 6h 53m 50s"/>
    <n v="150.9"/>
    <s v="Përfunduar"/>
    <d v="2026-08-06T15:49:33"/>
    <m/>
    <m/>
    <s v="5d 23h 8m 48s"/>
    <n v="143.15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3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3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3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d v="2026-07-29T07:58:47"/>
    <d v="2026-06-19T10:26:10"/>
    <d v="2026-06-23T14:41:50"/>
    <s v="4d 4h 15m 40s"/>
    <n v="100.26"/>
    <s v="Përfunduar"/>
    <d v="2026-06-23T14:41:50"/>
    <m/>
    <m/>
    <s v="50d 0h 16m 31s"/>
    <n v="1200.28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3"/>
    <s v="Mitrovicë - Qendër"/>
    <s v="DMI-0"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30d 4h 17m 56s"/>
    <n v="724.3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3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3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s v="DFE-0"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d 0h 5m 15s"/>
    <n v="48.0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3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s v="DGL-0"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d 1h 32m 59s"/>
    <n v="25.5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s v="DPR-0"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18d 23h 36m 53s"/>
    <n v="455.61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s v="DGJ-0"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3d 0h 57m 28s"/>
    <n v="552.9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d v="2026-07-22T15:58:07"/>
    <d v="2026-06-17T10:26:47"/>
    <d v="2026-07-21T14:07:13"/>
    <s v="34d 3h 40m 26s"/>
    <n v="819.67"/>
    <s v="Përfunduar"/>
    <d v="2026-07-21T14:07:13"/>
    <m/>
    <m/>
    <s v="22d 0h 51m 8s"/>
    <n v="528.85"/>
    <s v="Në proces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2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3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4"/>
        <item x="5"/>
        <item x="3"/>
        <item x="1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5"/>
        <item x="0"/>
        <item x="3"/>
        <item x="2"/>
        <item n="System        Operation" x="7"/>
        <item m="1" x="10"/>
        <item x="6"/>
        <item x="8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42">
      <pivotArea outline="0" collapsedLevelsAreSubtotals="1" fieldPosition="0"/>
    </format>
    <format dxfId="141">
      <pivotArea field="2" type="button" dataOnly="0" labelOnly="1" outline="0" axis="axisRow" fieldPosition="0"/>
    </format>
    <format dxfId="140">
      <pivotArea dataOnly="0" labelOnly="1" fieldPosition="0">
        <references count="1">
          <reference field="2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11" count="0"/>
        </references>
      </pivotArea>
    </format>
    <format dxfId="137">
      <pivotArea dataOnly="0" labelOnly="1" grandCol="1" outline="0" fieldPosition="0"/>
    </format>
    <format dxfId="136">
      <pivotArea outline="0" collapsedLevelsAreSubtotals="1" fieldPosition="0"/>
    </format>
    <format dxfId="135">
      <pivotArea field="2" type="button" dataOnly="0" labelOnly="1" outline="0" axis="axisRow" fieldPosition="0"/>
    </format>
    <format dxfId="134">
      <pivotArea dataOnly="0" labelOnly="1" fieldPosition="0">
        <references count="1">
          <reference field="2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11" count="0"/>
        </references>
      </pivotArea>
    </format>
    <format dxfId="131">
      <pivotArea dataOnly="0" labelOnly="1" grandCol="1" outline="0" fieldPosition="0"/>
    </format>
    <format dxfId="130">
      <pivotArea outline="0" collapsedLevelsAreSubtotals="1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23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22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11" count="0"/>
        </references>
      </pivotArea>
    </format>
    <format dxfId="119">
      <pivotArea dataOnly="0" labelOnly="1" grandCol="1" outline="0" fieldPosition="0"/>
    </format>
    <format dxfId="11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7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6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5">
      <pivotArea field="2" type="button" dataOnly="0" labelOnly="1" outline="0" axis="axisRow" fieldPosition="0"/>
    </format>
    <format dxfId="114">
      <pivotArea dataOnly="0" labelOnly="1" fieldPosition="0">
        <references count="1">
          <reference field="11" count="0"/>
        </references>
      </pivotArea>
    </format>
    <format dxfId="113">
      <pivotArea dataOnly="0" labelOnly="1" grandCol="1" outline="0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11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2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11" count="0"/>
        </references>
      </pivotArea>
    </format>
    <format dxfId="103">
      <pivotArea dataOnly="0" labelOnly="1" grandCol="1" outline="0" fieldPosition="0"/>
    </format>
    <format dxfId="102">
      <pivotArea grandRow="1" outline="0" collapsedLevelsAreSubtotals="1" fieldPosition="0"/>
    </format>
    <format dxfId="101">
      <pivotArea dataOnly="0" labelOnly="1" grandRow="1" outline="0" fieldPosition="0"/>
    </format>
    <format dxfId="100">
      <pivotArea grandRow="1" outline="0" collapsedLevelsAreSubtotals="1" fieldPosition="0"/>
    </format>
    <format dxfId="99">
      <pivotArea dataOnly="0" labelOnly="1" grandRow="1" outline="0" fieldPosition="0"/>
    </format>
    <format dxfId="98">
      <pivotArea type="origin" dataOnly="0" labelOnly="1" outline="0" fieldPosition="0"/>
    </format>
    <format dxfId="97">
      <pivotArea field="11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2" type="button" dataOnly="0" labelOnly="1" outline="0" axis="axisRow" fieldPosition="0"/>
    </format>
    <format dxfId="94">
      <pivotArea dataOnly="0" labelOnly="1" fieldPosition="0">
        <references count="1">
          <reference field="11" count="0"/>
        </references>
      </pivotArea>
    </format>
    <format dxfId="93">
      <pivotArea dataOnly="0" labelOnly="1" grandCol="1" outline="0" fieldPosition="0"/>
    </format>
    <format dxfId="92">
      <pivotArea type="topRight" dataOnly="0" labelOnly="1" outline="0" offset="I1" fieldPosition="0"/>
    </format>
    <format dxfId="91">
      <pivotArea grandCol="1" outline="0" collapsedLevelsAreSubtotals="1" fieldPosition="0"/>
    </format>
    <format dxfId="90">
      <pivotArea type="topRight" dataOnly="0" labelOnly="1" outline="0" offset="J1" fieldPosition="0"/>
    </format>
    <format dxfId="89">
      <pivotArea dataOnly="0" labelOnly="1" grandCol="1" outline="0" fieldPosition="0"/>
    </format>
    <format dxfId="88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418" tableType="queryTable" totalsRowShown="0" headerRowDxfId="87" dataDxfId="86">
  <autoFilter ref="A1:BA4418" xr:uid="{0C66F603-E6A3-40B5-8370-9F473F5C4A65}">
    <filterColumn colId="11">
      <filters>
        <filter val="NewConnection.Coordinator"/>
        <filter val="Platon"/>
      </filters>
    </filterColumn>
  </autoFilter>
  <tableColumns count="53">
    <tableColumn id="5" xr3:uid="{7A0127B0-FD5D-4F02-93FA-77BB53315480}" uniqueName="5" name="requestCategoryName" queryTableFieldId="5" dataDxfId="85"/>
    <tableColumn id="8" xr3:uid="{91C672B3-AA6A-4539-B32A-AAE12307DC5D}" uniqueName="8" name="districtId" queryTableFieldId="8" dataDxfId="84"/>
    <tableColumn id="9" xr3:uid="{0AB540C6-9698-41BA-AB81-4CDABF213773}" uniqueName="9" name="districtName" queryTableFieldId="9" dataDxfId="83"/>
    <tableColumn id="11" xr3:uid="{93FEF4A5-6B07-4F58-B2DB-F693E826B6C0}" uniqueName="11" name="subDistrictName" queryTableFieldId="11" dataDxfId="82"/>
    <tableColumn id="12" xr3:uid="{46014B8C-F489-480A-AB73-48FE22F62696}" uniqueName="12" name="customerId" queryTableFieldId="12" dataDxfId="81"/>
    <tableColumn id="26" xr3:uid="{74E2C553-9B43-410E-8595-A1C4E4952EDD}" uniqueName="26" name="requestNumber" queryTableFieldId="26" dataDxfId="80"/>
    <tableColumn id="68" xr3:uid="{F6B6B8D4-47BC-4904-B349-E856291E8D4D}" uniqueName="68" name="Customer_name" queryTableFieldId="92" dataDxfId="79"/>
    <tableColumn id="14" xr3:uid="{4D714A97-F77F-4145-BB65-FD8070000BC5}" uniqueName="14" name="locationAddressStreet" queryTableFieldId="14" dataDxfId="78"/>
    <tableColumn id="48" xr3:uid="{219ABE77-B7BE-423A-BA59-0A58779FDE87}" uniqueName="48" name="customerInfo.personalId" queryTableFieldId="48" dataDxfId="77"/>
    <tableColumn id="15" xr3:uid="{02E9AF83-DE46-4D1F-A461-8C721BF9BDFF}" uniqueName="15" name="locationAddressNumber" queryTableFieldId="15" dataDxfId="76"/>
    <tableColumn id="19" xr3:uid="{8FC1E1DA-76C4-42E3-BE0C-B5BF93C9F3C2}" uniqueName="19" name="tariffGroupName" queryTableFieldId="19" dataDxfId="75"/>
    <tableColumn id="67" xr3:uid="{B0F358B6-6ACC-4685-AF51-34062EE749D8}" uniqueName="67" name="currentStatusRoleRule.responsibleRole.name" queryTableFieldId="67" dataDxfId="74"/>
    <tableColumn id="1" xr3:uid="{6F9165A6-B575-4909-8F94-F80467D4E5A3}" uniqueName="1" name="DELEGATION DATE" queryTableFieldId="99" dataDxfId="73"/>
    <tableColumn id="2" xr3:uid="{6E75669E-49DA-4C2E-B6BB-FB3F302C5B83}" uniqueName="2" name="OPERATION START" queryTableFieldId="101" dataDxfId="72"/>
    <tableColumn id="3" xr3:uid="{E2C6FC17-8308-4208-9EF0-3C38D4C90F44}" uniqueName="3" name="OPERATION COMPLETED AT" queryTableFieldId="102" dataDxfId="71"/>
    <tableColumn id="4" xr3:uid="{952EE65F-61A1-4415-8888-B573955B5905}" uniqueName="4" name="OPERATION DURATION" queryTableFieldId="103"/>
    <tableColumn id="6" xr3:uid="{EBA1571E-4A89-47A3-92A4-060F4C7A7A61}" uniqueName="6" name="OPERATION HOURS" queryTableFieldId="104"/>
    <tableColumn id="7" xr3:uid="{813ACB20-DA62-48F4-A31D-8F0B8705EFD2}" uniqueName="7" name="OPERATION STATUS" queryTableFieldId="105"/>
    <tableColumn id="10" xr3:uid="{D67853E9-8FD4-4D79-ABDE-6C76940054B3}" uniqueName="10" name="COORDINATOR + PLATON START" queryTableFieldId="106" dataDxfId="70"/>
    <tableColumn id="13" xr3:uid="{3E5C2DCF-9FD9-4DA7-8BC2-C70F14BD4970}" uniqueName="13" name="COORDINATOR + PLATON COMPLETED AT" queryTableFieldId="107" dataDxfId="69"/>
    <tableColumn id="18" xr3:uid="{7FDDFF62-DF05-4937-A9CC-862B0243DEC0}" uniqueName="18" name="COORDINATOR + PLATON NEXT POSITION" queryTableFieldId="108"/>
    <tableColumn id="20" xr3:uid="{174D773A-C555-402C-8B7B-D4D67105D612}" uniqueName="20" name="COORDINATOR + PLATON DURATION" queryTableFieldId="109"/>
    <tableColumn id="22" xr3:uid="{ADAE8C52-8D44-45EF-B743-55450927B7A0}" uniqueName="22" name="COORDINATOR + PLATON HOURS" queryTableFieldId="110"/>
    <tableColumn id="23" xr3:uid="{58D4DD1E-BAD5-4FF6-BEAC-E93C1501F2F1}" uniqueName="23" name="COORDINATOR + PLATON STATUS" queryTableFieldId="111"/>
    <tableColumn id="27" xr3:uid="{D877745D-8FD1-43B5-B4D2-8C66ECB50569}" uniqueName="27" name="ENGINEER START" queryTableFieldId="112" dataDxfId="68"/>
    <tableColumn id="28" xr3:uid="{CE0EFD99-CBE7-4B55-BC5C-3D3087093B51}" uniqueName="28" name="ENGINEER COMPLETED AT" queryTableFieldId="113"/>
    <tableColumn id="29" xr3:uid="{5B6B3829-ACB2-48AD-91F3-C4CCDC4F7911}" uniqueName="29" name="ENGINEER NEXT POSITION" queryTableFieldId="114"/>
    <tableColumn id="30" xr3:uid="{A1207013-C9D2-438B-B1B8-89B4CDAA29CE}" uniqueName="30" name="ENGINEER DURATION" queryTableFieldId="115"/>
    <tableColumn id="31" xr3:uid="{6990C964-DDB8-4502-A43C-811CF4062CC9}" uniqueName="31" name="ENGINEER HOURS" queryTableFieldId="116"/>
    <tableColumn id="32" xr3:uid="{A957FAF6-A11E-49B2-AA54-1BF26F1244BC}" uniqueName="32" name="ENGINEER STATUS" queryTableFieldId="117"/>
    <tableColumn id="33" xr3:uid="{53C99442-9202-45EA-9F65-DF8FAFEFE7F0}" uniqueName="33" name="SKETCHING VERIFICATION START" queryTableFieldId="118" dataDxfId="67"/>
    <tableColumn id="34" xr3:uid="{FBFD7C3D-8DC8-4DBA-805D-CC5E0C120130}" uniqueName="34" name="SKETCHING VERIFICATION COMPLETED AT" queryTableFieldId="119"/>
    <tableColumn id="35" xr3:uid="{BDC97F7A-F35F-4B6D-974E-2CC4C8352726}" uniqueName="35" name="SKETCHING VERIFICATION NEXT POSITION" queryTableFieldId="120"/>
    <tableColumn id="36" xr3:uid="{A240D2B4-451A-4E00-A89B-ED117D851138}" uniqueName="36" name="SKETCHING VERIFICATION DURATION" queryTableFieldId="121"/>
    <tableColumn id="37" xr3:uid="{2C56386B-631C-45C1-9F70-9D22DF0B6C83}" uniqueName="37" name="SKETCHING VERIFICATION HOURS" queryTableFieldId="122"/>
    <tableColumn id="38" xr3:uid="{404B71B3-7EC4-4B8F-86AF-584335389755}" uniqueName="38" name="SKETCHING VERIFICATION STATUS" queryTableFieldId="123"/>
    <tableColumn id="40" xr3:uid="{28EC5AF6-76C3-478F-B714-6C5B267B4959}" uniqueName="40" name="CONTRACTOR START" queryTableFieldId="124" dataDxfId="66"/>
    <tableColumn id="43" xr3:uid="{137D11B7-50C9-46BE-AFF9-36A990584242}" uniqueName="43" name="CONTRACTOR COMPLETED AT" queryTableFieldId="125"/>
    <tableColumn id="44" xr3:uid="{CCE80761-70C2-4989-A90C-B63E83DD8AB0}" uniqueName="44" name="CONTRACTOR NEXT POSITION" queryTableFieldId="126"/>
    <tableColumn id="45" xr3:uid="{567504B8-04CD-4AEB-9081-0997C3786614}" uniqueName="45" name="CONTRACTOR DURATION" queryTableFieldId="127"/>
    <tableColumn id="46" xr3:uid="{BF380618-88D7-455A-A2BA-E1EA455DA1BE}" uniqueName="46" name="CONTRACTOR HOURS" queryTableFieldId="128"/>
    <tableColumn id="47" xr3:uid="{A0D54DAE-EF28-4611-90D2-0C4C81917D40}" uniqueName="47" name="CONTRACTOR STATUS" queryTableFieldId="129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N8" sqref="N8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87" t="s">
        <v>10167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77" t="s">
        <v>6577</v>
      </c>
      <c r="B3" s="77" t="s">
        <v>3479</v>
      </c>
      <c r="C3" s="77" t="s">
        <v>3375</v>
      </c>
      <c r="D3" s="77" t="s">
        <v>3437</v>
      </c>
      <c r="E3" s="77" t="s">
        <v>2998</v>
      </c>
      <c r="F3" s="77" t="s">
        <v>451</v>
      </c>
      <c r="G3" s="77" t="s">
        <v>3351</v>
      </c>
      <c r="H3" s="77" t="s">
        <v>6578</v>
      </c>
      <c r="I3" s="77" t="s">
        <v>9296</v>
      </c>
      <c r="J3" s="77" t="s">
        <v>12682</v>
      </c>
      <c r="K3" s="77" t="s">
        <v>18267</v>
      </c>
      <c r="L3" s="77" t="s">
        <v>6574</v>
      </c>
    </row>
    <row r="4" spans="1:18" x14ac:dyDescent="0.25">
      <c r="A4" s="10" t="s">
        <v>5</v>
      </c>
      <c r="B4" s="11">
        <v>64</v>
      </c>
      <c r="C4" s="12">
        <v>12</v>
      </c>
      <c r="D4" s="13">
        <v>4</v>
      </c>
      <c r="E4" s="11">
        <v>131</v>
      </c>
      <c r="F4" s="12">
        <v>115</v>
      </c>
      <c r="G4" s="11">
        <v>332</v>
      </c>
      <c r="H4" s="11">
        <v>26</v>
      </c>
      <c r="I4" s="13">
        <v>40</v>
      </c>
      <c r="J4" s="13">
        <v>27</v>
      </c>
      <c r="K4" s="11"/>
      <c r="L4" s="11">
        <v>751</v>
      </c>
    </row>
    <row r="5" spans="1:18" x14ac:dyDescent="0.25">
      <c r="A5" s="10" t="s">
        <v>450</v>
      </c>
      <c r="B5" s="11">
        <v>42</v>
      </c>
      <c r="C5" s="12"/>
      <c r="D5" s="13">
        <v>2</v>
      </c>
      <c r="E5" s="11">
        <v>83</v>
      </c>
      <c r="F5" s="12">
        <v>124</v>
      </c>
      <c r="G5" s="11">
        <v>239</v>
      </c>
      <c r="H5" s="11">
        <v>1</v>
      </c>
      <c r="I5" s="13">
        <v>6</v>
      </c>
      <c r="J5" s="13">
        <v>6</v>
      </c>
      <c r="K5" s="11"/>
      <c r="L5" s="11">
        <v>503</v>
      </c>
    </row>
    <row r="6" spans="1:18" x14ac:dyDescent="0.25">
      <c r="A6" s="10" t="s">
        <v>45</v>
      </c>
      <c r="B6" s="11">
        <v>19</v>
      </c>
      <c r="C6" s="12">
        <v>128</v>
      </c>
      <c r="D6" s="13">
        <v>9</v>
      </c>
      <c r="E6" s="11">
        <v>32</v>
      </c>
      <c r="F6" s="12">
        <v>52</v>
      </c>
      <c r="G6" s="11">
        <v>134</v>
      </c>
      <c r="H6" s="11">
        <v>4</v>
      </c>
      <c r="I6" s="13">
        <v>19</v>
      </c>
      <c r="J6" s="13"/>
      <c r="K6" s="11"/>
      <c r="L6" s="11">
        <v>397</v>
      </c>
    </row>
    <row r="7" spans="1:18" x14ac:dyDescent="0.25">
      <c r="A7" s="10" t="s">
        <v>454</v>
      </c>
      <c r="B7" s="11">
        <v>18</v>
      </c>
      <c r="C7" s="12">
        <v>41</v>
      </c>
      <c r="D7" s="13">
        <v>1</v>
      </c>
      <c r="E7" s="11">
        <v>9</v>
      </c>
      <c r="F7" s="12">
        <v>27</v>
      </c>
      <c r="G7" s="11">
        <v>338</v>
      </c>
      <c r="H7" s="11">
        <v>4</v>
      </c>
      <c r="I7" s="13">
        <v>11</v>
      </c>
      <c r="J7" s="13">
        <v>9</v>
      </c>
      <c r="K7" s="11"/>
      <c r="L7" s="11">
        <v>458</v>
      </c>
    </row>
    <row r="8" spans="1:18" x14ac:dyDescent="0.25">
      <c r="A8" s="10" t="s">
        <v>2</v>
      </c>
      <c r="B8" s="11">
        <v>31</v>
      </c>
      <c r="C8" s="12">
        <v>72</v>
      </c>
      <c r="D8" s="13">
        <v>2</v>
      </c>
      <c r="E8" s="11">
        <v>71</v>
      </c>
      <c r="F8" s="12">
        <v>59</v>
      </c>
      <c r="G8" s="11">
        <v>281</v>
      </c>
      <c r="H8" s="11">
        <v>3</v>
      </c>
      <c r="I8" s="13">
        <v>13</v>
      </c>
      <c r="J8" s="13">
        <v>15</v>
      </c>
      <c r="K8" s="11"/>
      <c r="L8" s="11">
        <v>547</v>
      </c>
    </row>
    <row r="9" spans="1:18" x14ac:dyDescent="0.25">
      <c r="A9" s="10" t="s">
        <v>11</v>
      </c>
      <c r="B9" s="11">
        <v>237</v>
      </c>
      <c r="C9" s="12">
        <v>12</v>
      </c>
      <c r="D9" s="13">
        <v>4</v>
      </c>
      <c r="E9" s="11">
        <v>217</v>
      </c>
      <c r="F9" s="12">
        <v>150</v>
      </c>
      <c r="G9" s="11">
        <v>330</v>
      </c>
      <c r="H9" s="11">
        <v>40</v>
      </c>
      <c r="I9" s="13">
        <v>22</v>
      </c>
      <c r="J9" s="13">
        <v>32</v>
      </c>
      <c r="K9" s="11">
        <v>1</v>
      </c>
      <c r="L9" s="11">
        <v>1045</v>
      </c>
    </row>
    <row r="10" spans="1:18" x14ac:dyDescent="0.25">
      <c r="A10" s="10" t="s">
        <v>8</v>
      </c>
      <c r="B10" s="11">
        <v>154</v>
      </c>
      <c r="C10" s="12">
        <v>228</v>
      </c>
      <c r="D10" s="13">
        <v>3</v>
      </c>
      <c r="E10" s="11">
        <v>121</v>
      </c>
      <c r="F10" s="12">
        <v>66</v>
      </c>
      <c r="G10" s="11">
        <v>130</v>
      </c>
      <c r="H10" s="11">
        <v>2</v>
      </c>
      <c r="I10" s="13">
        <v>2</v>
      </c>
      <c r="J10" s="13">
        <v>10</v>
      </c>
      <c r="K10" s="11"/>
      <c r="L10" s="11">
        <v>716</v>
      </c>
    </row>
    <row r="11" spans="1:18" x14ac:dyDescent="0.25">
      <c r="A11" s="25" t="s">
        <v>6574</v>
      </c>
      <c r="B11" s="24">
        <v>565</v>
      </c>
      <c r="C11" s="24">
        <v>493</v>
      </c>
      <c r="D11" s="24">
        <v>25</v>
      </c>
      <c r="E11" s="24">
        <v>664</v>
      </c>
      <c r="F11" s="24">
        <v>593</v>
      </c>
      <c r="G11" s="24">
        <v>1784</v>
      </c>
      <c r="H11" s="24">
        <v>80</v>
      </c>
      <c r="I11" s="24">
        <v>113</v>
      </c>
      <c r="J11" s="24">
        <v>99</v>
      </c>
      <c r="K11" s="24">
        <v>1</v>
      </c>
      <c r="L11" s="24">
        <v>4417</v>
      </c>
    </row>
    <row r="12" spans="1:18" x14ac:dyDescent="0.25">
      <c r="A12" s="88" t="s">
        <v>10168</v>
      </c>
      <c r="B12" s="88"/>
      <c r="C12" s="88"/>
      <c r="D12" s="88"/>
      <c r="E12" s="88"/>
      <c r="F12" s="88"/>
      <c r="G12" s="88"/>
      <c r="H12" s="88"/>
      <c r="I12" s="88"/>
      <c r="J12" s="88"/>
      <c r="L12" s="87" t="s">
        <v>16789</v>
      </c>
      <c r="M12" s="87"/>
      <c r="N12" s="87"/>
      <c r="O12" s="87"/>
      <c r="P12" s="87"/>
      <c r="Q12" s="87"/>
    </row>
    <row r="13" spans="1:18" ht="44.25" customHeight="1" x14ac:dyDescent="0.25">
      <c r="A13" s="21" t="s">
        <v>6648</v>
      </c>
      <c r="B13" s="89" t="s">
        <v>6651</v>
      </c>
      <c r="C13" s="89" t="s">
        <v>6652</v>
      </c>
      <c r="D13" s="89" t="s">
        <v>6653</v>
      </c>
      <c r="E13" s="89" t="s">
        <v>6654</v>
      </c>
      <c r="F13" s="89" t="s">
        <v>6655</v>
      </c>
      <c r="G13" s="89" t="s">
        <v>14191</v>
      </c>
      <c r="H13" s="89" t="s">
        <v>2998</v>
      </c>
      <c r="I13" s="89" t="s">
        <v>9303</v>
      </c>
      <c r="J13" s="89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89"/>
      <c r="C14" s="89"/>
      <c r="D14" s="89"/>
      <c r="E14" s="89"/>
      <c r="F14" s="89"/>
      <c r="G14" s="89"/>
      <c r="H14" s="89"/>
      <c r="I14" s="89"/>
      <c r="J14" s="89"/>
      <c r="L14" s="10" t="s">
        <v>5</v>
      </c>
      <c r="M14" s="10">
        <f>GETPIVOTDATA("districtName",$A$2,"districtName","Ferizaj","currentStatusRoleRule.responsibleRole.name","NewConnection.Engineer")</f>
        <v>4</v>
      </c>
      <c r="N14" s="10">
        <f>GETPIVOTDATA("districtName",$A$2,"districtName","Ferizaj","currentStatusRoleRule.responsibleRole.name","NewConnection.SketchingVerification")</f>
        <v>40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329</v>
      </c>
      <c r="R14" s="19">
        <f>Q14/Q21*100</f>
        <v>22.72099447513812</v>
      </c>
    </row>
    <row r="15" spans="1:18" x14ac:dyDescent="0.25">
      <c r="A15" s="21" t="s">
        <v>6650</v>
      </c>
      <c r="B15" s="89"/>
      <c r="C15" s="89"/>
      <c r="D15" s="89"/>
      <c r="E15" s="89"/>
      <c r="F15" s="89"/>
      <c r="G15" s="89"/>
      <c r="H15" s="89"/>
      <c r="I15" s="89"/>
      <c r="J15" s="89"/>
      <c r="L15" s="10" t="s">
        <v>450</v>
      </c>
      <c r="M15" s="10">
        <f>GETPIVOTDATA("districtName",$A$2,"districtName","Gjakova","currentStatusRoleRule.responsibleRole.name","NewConnection.Engineer")</f>
        <v>2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67</v>
      </c>
      <c r="R15" s="19">
        <f>Q15/Q21*100</f>
        <v>4.6270718232044201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12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9</v>
      </c>
      <c r="N16" s="10">
        <f>GETPIVOTDATA("districtName",$A$2,"districtName","Gjilan","currentStatusRoleRule.responsibleRole.name","NewConnection.SketchingVerification")</f>
        <v>19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244</v>
      </c>
      <c r="R16" s="19">
        <f>Q16/Q21*100</f>
        <v>16.850828729281769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3</v>
      </c>
      <c r="L17" s="10" t="s">
        <v>454</v>
      </c>
      <c r="M17" s="10">
        <f>GETPIVOTDATA("districtName",$A$2,"districtName","Mitrovice","currentStatusRoleRule.responsibleRole.name","NewConnection.Engineer")</f>
        <v>1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94</v>
      </c>
      <c r="R17" s="19">
        <f>Q17/Q21*100</f>
        <v>6.4917127071823204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>
        <v>1</v>
      </c>
      <c r="I18" s="22"/>
      <c r="J18" s="27">
        <v>7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13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286</v>
      </c>
      <c r="R18" s="19">
        <f>Q18/Q21*100</f>
        <v>19.751381215469614</v>
      </c>
    </row>
    <row r="19" spans="1:21" x14ac:dyDescent="0.25">
      <c r="A19" s="22" t="s">
        <v>6660</v>
      </c>
      <c r="B19" s="22"/>
      <c r="C19" s="22">
        <v>13</v>
      </c>
      <c r="D19" s="22"/>
      <c r="E19" s="22"/>
      <c r="F19" s="22"/>
      <c r="G19" s="22">
        <v>73</v>
      </c>
      <c r="H19" s="22">
        <v>5</v>
      </c>
      <c r="I19" s="22"/>
      <c r="J19" s="27">
        <v>11</v>
      </c>
      <c r="L19" s="10" t="s">
        <v>11</v>
      </c>
      <c r="M19" s="10">
        <f>GETPIVOTDATA("districtName",$A$2,"districtName","Prishtine","currentStatusRoleRule.responsibleRole.name","NewConnection.Engineer")</f>
        <v>4</v>
      </c>
      <c r="N19" s="10">
        <f>GETPIVOTDATA("districtName",$A$2,"districtName","Prishtine","currentStatusRoleRule.responsibleRole.name","NewConnection.SketchingVerification")</f>
        <v>22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274</v>
      </c>
      <c r="Q19" s="14">
        <f t="shared" si="1"/>
        <v>332</v>
      </c>
      <c r="R19" s="19">
        <f>Q19/Q21*100</f>
        <v>22.928176795580111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45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2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96</v>
      </c>
      <c r="R20" s="19">
        <f>Q20/Q21*100</f>
        <v>6.6298342541436464</v>
      </c>
    </row>
    <row r="21" spans="1:21" x14ac:dyDescent="0.25">
      <c r="A21" s="22" t="s">
        <v>6662</v>
      </c>
      <c r="B21" s="22"/>
      <c r="C21" s="22">
        <v>20</v>
      </c>
      <c r="D21" s="22"/>
      <c r="E21" s="22"/>
      <c r="F21" s="22"/>
      <c r="G21" s="22">
        <v>274</v>
      </c>
      <c r="H21" s="22">
        <v>98</v>
      </c>
      <c r="I21" s="22">
        <v>1</v>
      </c>
      <c r="J21" s="27">
        <v>27</v>
      </c>
      <c r="L21" s="16" t="s">
        <v>6574</v>
      </c>
      <c r="M21" s="16">
        <f>SUM(M14:M20)</f>
        <v>25</v>
      </c>
      <c r="N21" s="16">
        <f t="shared" ref="N21:Q21" si="2">SUM(N14:N20)</f>
        <v>113</v>
      </c>
      <c r="O21" s="16">
        <f t="shared" si="2"/>
        <v>99</v>
      </c>
      <c r="P21" s="16">
        <f t="shared" si="2"/>
        <v>1211</v>
      </c>
      <c r="Q21" s="16">
        <f t="shared" si="2"/>
        <v>1448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108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214</v>
      </c>
      <c r="I23" s="23">
        <f t="shared" si="3"/>
        <v>2</v>
      </c>
      <c r="J23" s="23">
        <f t="shared" si="3"/>
        <v>168</v>
      </c>
      <c r="L23" s="87" t="s">
        <v>10169</v>
      </c>
      <c r="M23" s="87"/>
      <c r="N23" s="87"/>
      <c r="O23" s="87"/>
      <c r="P23" s="87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87" t="s">
        <v>16792</v>
      </c>
      <c r="S24" s="87"/>
      <c r="T24" s="87"/>
      <c r="U24" s="87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127</v>
      </c>
      <c r="N25" s="14">
        <f>J16</f>
        <v>12</v>
      </c>
      <c r="O25" s="15">
        <f>M25+N25</f>
        <v>139</v>
      </c>
      <c r="P25" s="31">
        <f>O25/O32*100</f>
        <v>11.084529505582138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124</v>
      </c>
      <c r="N26" s="14">
        <f t="shared" ref="N26:N31" si="4">J17</f>
        <v>3</v>
      </c>
      <c r="O26" s="15">
        <f t="shared" ref="O26:O31" si="5">M26+N26</f>
        <v>127</v>
      </c>
      <c r="P26" s="31">
        <f>O26/O32*100</f>
        <v>10.127591706539075</v>
      </c>
      <c r="R26" s="10" t="s">
        <v>5</v>
      </c>
      <c r="S26" s="14">
        <f>GETPIVOTDATA("districtName",$A$2,"districtName","Ferizaj","currentStatusRoleRule.responsibleRole.name","Operation")</f>
        <v>131</v>
      </c>
      <c r="T26" s="15">
        <f t="shared" ref="T26:T33" si="6">H16+I16</f>
        <v>12</v>
      </c>
      <c r="U26" s="10">
        <f t="shared" ref="U26:U33" si="7">SUM(S26:T26)</f>
        <v>143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180</v>
      </c>
      <c r="N27" s="14">
        <f t="shared" si="4"/>
        <v>7</v>
      </c>
      <c r="O27" s="15">
        <f t="shared" si="5"/>
        <v>187</v>
      </c>
      <c r="P27" s="31">
        <f>O27/O32*100</f>
        <v>14.912280701754385</v>
      </c>
      <c r="R27" s="10" t="s">
        <v>450</v>
      </c>
      <c r="S27" s="14">
        <f>GETPIVOTDATA("districtName",$A$2,"districtName","Gjakova","currentStatusRoleRule.responsibleRole.name","Operation")</f>
        <v>83</v>
      </c>
      <c r="T27" s="15">
        <f t="shared" si="6"/>
        <v>21</v>
      </c>
      <c r="U27" s="10">
        <f t="shared" si="7"/>
        <v>104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68</v>
      </c>
      <c r="N28" s="14">
        <f t="shared" si="4"/>
        <v>11</v>
      </c>
      <c r="O28" s="15">
        <f t="shared" si="5"/>
        <v>79</v>
      </c>
      <c r="P28" s="31">
        <f>O28/O32*100</f>
        <v>6.2998405103668258</v>
      </c>
      <c r="R28" s="10" t="s">
        <v>45</v>
      </c>
      <c r="S28" s="14">
        <f>GETPIVOTDATA("districtName",$A$2,"districtName","Gjilan","currentStatusRoleRule.responsibleRole.name","Operation")</f>
        <v>32</v>
      </c>
      <c r="T28" s="15">
        <f t="shared" si="6"/>
        <v>1</v>
      </c>
      <c r="U28" s="10">
        <f t="shared" si="7"/>
        <v>33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131</v>
      </c>
      <c r="N29" s="14">
        <f t="shared" si="4"/>
        <v>0</v>
      </c>
      <c r="O29" s="15">
        <f t="shared" si="5"/>
        <v>131</v>
      </c>
      <c r="P29" s="31">
        <f>O29/O32*100</f>
        <v>10.446570972886763</v>
      </c>
      <c r="R29" s="10" t="s">
        <v>454</v>
      </c>
      <c r="S29" s="14">
        <f>GETPIVOTDATA("districtName",$A$2,"districtName","Mitrovice","currentStatusRoleRule.responsibleRole.name","Operation")</f>
        <v>9</v>
      </c>
      <c r="T29" s="15">
        <f t="shared" si="6"/>
        <v>5</v>
      </c>
      <c r="U29" s="10">
        <f t="shared" si="7"/>
        <v>14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162</v>
      </c>
      <c r="N30" s="14">
        <f t="shared" si="4"/>
        <v>27</v>
      </c>
      <c r="O30" s="15">
        <f t="shared" si="5"/>
        <v>189</v>
      </c>
      <c r="P30" s="31">
        <f>O30/O32*100</f>
        <v>15.07177033492823</v>
      </c>
      <c r="R30" s="10" t="s">
        <v>2</v>
      </c>
      <c r="S30" s="14">
        <f>GETPIVOTDATA("districtName",$A$2,"districtName","Peje","currentStatusRoleRule.responsibleRole.name","Operation")</f>
        <v>71</v>
      </c>
      <c r="T30" s="15">
        <f t="shared" si="6"/>
        <v>46</v>
      </c>
      <c r="U30" s="10">
        <f t="shared" si="7"/>
        <v>117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294</v>
      </c>
      <c r="N31" s="14">
        <f t="shared" si="4"/>
        <v>108</v>
      </c>
      <c r="O31" s="15">
        <f t="shared" si="5"/>
        <v>402</v>
      </c>
      <c r="P31" s="31">
        <f>O31/O32*100</f>
        <v>32.057416267942585</v>
      </c>
      <c r="R31" s="10" t="s">
        <v>11</v>
      </c>
      <c r="S31" s="14">
        <f>GETPIVOTDATA("districtName",$A$2,"districtName","Prishtine","currentStatusRoleRule.responsibleRole.name","Operation")</f>
        <v>217</v>
      </c>
      <c r="T31" s="15">
        <f t="shared" si="6"/>
        <v>99</v>
      </c>
      <c r="U31" s="10">
        <f t="shared" si="7"/>
        <v>316</v>
      </c>
    </row>
    <row r="32" spans="1:21" x14ac:dyDescent="0.25">
      <c r="L32" s="16" t="s">
        <v>6574</v>
      </c>
      <c r="M32" s="17">
        <f>SUM(M25:M31)</f>
        <v>1086</v>
      </c>
      <c r="N32" s="17">
        <f t="shared" ref="N32:O32" si="8">SUM(N25:N31)</f>
        <v>168</v>
      </c>
      <c r="O32" s="17">
        <f t="shared" si="8"/>
        <v>1254</v>
      </c>
      <c r="P32" s="20"/>
      <c r="R32" s="10" t="s">
        <v>8</v>
      </c>
      <c r="S32" s="14">
        <f>GETPIVOTDATA("districtName",$A$2,"districtName","Prizren","currentStatusRoleRule.responsibleRole.name","Operation")</f>
        <v>121</v>
      </c>
      <c r="T32" s="15">
        <f t="shared" si="6"/>
        <v>32</v>
      </c>
      <c r="U32" s="10">
        <f t="shared" si="7"/>
        <v>153</v>
      </c>
    </row>
    <row r="33" spans="1:21" x14ac:dyDescent="0.25">
      <c r="P33" s="20"/>
      <c r="R33" s="16" t="s">
        <v>6574</v>
      </c>
      <c r="S33" s="17">
        <f>SUM(S26:S32)</f>
        <v>664</v>
      </c>
      <c r="T33" s="30">
        <f t="shared" si="6"/>
        <v>216</v>
      </c>
      <c r="U33" s="16">
        <f t="shared" si="7"/>
        <v>880</v>
      </c>
    </row>
    <row r="34" spans="1:21" x14ac:dyDescent="0.25">
      <c r="L34" s="18" t="s">
        <v>7424</v>
      </c>
      <c r="M34" s="10">
        <f>O25+O30+O31</f>
        <v>730</v>
      </c>
      <c r="N34" s="19">
        <f>M34/O32*100</f>
        <v>58.21371610845295</v>
      </c>
    </row>
    <row r="40" spans="1:21" ht="15.75" thickBot="1" x14ac:dyDescent="0.3"/>
    <row r="41" spans="1:21" ht="18" thickBot="1" x14ac:dyDescent="0.35">
      <c r="A41" s="84" t="s">
        <v>16977</v>
      </c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6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418"/>
  <sheetViews>
    <sheetView zoomScale="55" zoomScaleNormal="55" workbookViewId="0">
      <selection sqref="A1:BA433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73" bestFit="1" customWidth="1"/>
    <col min="14" max="14" width="26.75" style="76" bestFit="1" customWidth="1"/>
    <col min="15" max="15" width="37" style="7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7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7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73" t="s">
        <v>20272</v>
      </c>
      <c r="N1" s="76" t="s">
        <v>20529</v>
      </c>
      <c r="O1" s="76" t="s">
        <v>20530</v>
      </c>
      <c r="P1" t="s">
        <v>20531</v>
      </c>
      <c r="Q1" t="s">
        <v>20532</v>
      </c>
      <c r="R1" t="s">
        <v>20533</v>
      </c>
      <c r="S1" t="s">
        <v>20534</v>
      </c>
      <c r="T1" s="76" t="s">
        <v>20535</v>
      </c>
      <c r="U1" t="s">
        <v>20536</v>
      </c>
      <c r="V1" t="s">
        <v>20537</v>
      </c>
      <c r="W1" t="s">
        <v>20538</v>
      </c>
      <c r="X1" t="s">
        <v>20539</v>
      </c>
      <c r="Y1" t="s">
        <v>20540</v>
      </c>
      <c r="Z1" t="s">
        <v>20541</v>
      </c>
      <c r="AA1" t="s">
        <v>20542</v>
      </c>
      <c r="AB1" t="s">
        <v>20543</v>
      </c>
      <c r="AC1" t="s">
        <v>20544</v>
      </c>
      <c r="AD1" t="s">
        <v>20545</v>
      </c>
      <c r="AE1" t="s">
        <v>20546</v>
      </c>
      <c r="AF1" t="s">
        <v>20547</v>
      </c>
      <c r="AG1" t="s">
        <v>20548</v>
      </c>
      <c r="AH1" t="s">
        <v>20549</v>
      </c>
      <c r="AI1" t="s">
        <v>20550</v>
      </c>
      <c r="AJ1" t="s">
        <v>20551</v>
      </c>
      <c r="AK1" s="76" t="s">
        <v>20552</v>
      </c>
      <c r="AL1" t="s">
        <v>20553</v>
      </c>
      <c r="AM1" t="s">
        <v>20554</v>
      </c>
      <c r="AN1" t="s">
        <v>20555</v>
      </c>
      <c r="AO1" t="s">
        <v>20556</v>
      </c>
      <c r="AP1" t="s">
        <v>20557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hidden="1" x14ac:dyDescent="0.2">
      <c r="A2" s="1" t="s">
        <v>727</v>
      </c>
      <c r="B2" s="1">
        <v>1</v>
      </c>
      <c r="C2" s="1" t="s">
        <v>5</v>
      </c>
      <c r="D2" s="1" t="s">
        <v>745</v>
      </c>
      <c r="E2" s="1"/>
      <c r="F2" s="1">
        <v>4440</v>
      </c>
      <c r="G2" s="1" t="s">
        <v>27496</v>
      </c>
      <c r="H2" s="1" t="s">
        <v>27497</v>
      </c>
      <c r="I2" s="1" t="s">
        <v>27498</v>
      </c>
      <c r="J2" s="1" t="s">
        <v>738</v>
      </c>
      <c r="K2" s="1" t="s">
        <v>731</v>
      </c>
      <c r="L2" s="67" t="s">
        <v>2998</v>
      </c>
      <c r="M2" s="74">
        <v>46246.62296310185</v>
      </c>
      <c r="N2" s="76">
        <v>46246.62296310185</v>
      </c>
      <c r="P2" t="s">
        <v>27499</v>
      </c>
      <c r="Q2">
        <v>0.02</v>
      </c>
      <c r="R2" t="s">
        <v>20560</v>
      </c>
      <c r="S2" s="76"/>
      <c r="Y2" s="76"/>
      <c r="AE2" s="76"/>
      <c r="AQ2" s="70">
        <v>42.198031999999998</v>
      </c>
      <c r="AR2" s="1">
        <v>21.202956</v>
      </c>
      <c r="AS2" s="1" t="s">
        <v>27500</v>
      </c>
      <c r="AT2" s="1" t="s">
        <v>27500</v>
      </c>
      <c r="AU2" s="1"/>
      <c r="AV2" s="1" t="s">
        <v>27501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hidden="1" x14ac:dyDescent="0.2">
      <c r="A3" s="1" t="s">
        <v>727</v>
      </c>
      <c r="B3" s="1">
        <v>5</v>
      </c>
      <c r="C3" s="1" t="s">
        <v>2</v>
      </c>
      <c r="D3" s="1" t="s">
        <v>1007</v>
      </c>
      <c r="E3" s="1"/>
      <c r="F3" s="1">
        <v>4439</v>
      </c>
      <c r="G3" s="1" t="s">
        <v>27502</v>
      </c>
      <c r="H3" s="1" t="s">
        <v>27503</v>
      </c>
      <c r="I3" s="1" t="s">
        <v>27504</v>
      </c>
      <c r="J3" s="1" t="s">
        <v>738</v>
      </c>
      <c r="K3" s="1" t="s">
        <v>731</v>
      </c>
      <c r="L3" s="67" t="s">
        <v>2998</v>
      </c>
      <c r="M3" s="74">
        <v>46246.62293784722</v>
      </c>
      <c r="N3" s="76">
        <v>46246.62293784722</v>
      </c>
      <c r="P3" t="s">
        <v>27505</v>
      </c>
      <c r="Q3">
        <v>0.02</v>
      </c>
      <c r="R3" t="s">
        <v>20560</v>
      </c>
      <c r="S3" s="76"/>
      <c r="Y3" s="76"/>
      <c r="AE3" s="76"/>
      <c r="AQ3" s="70">
        <v>42.556637000000002</v>
      </c>
      <c r="AR3" s="1">
        <v>20.308212999999999</v>
      </c>
      <c r="AS3" s="1" t="s">
        <v>27506</v>
      </c>
      <c r="AT3" s="1" t="s">
        <v>27506</v>
      </c>
      <c r="AU3" s="1"/>
      <c r="AV3" s="1" t="s">
        <v>27507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hidden="1" x14ac:dyDescent="0.2">
      <c r="A4" s="1" t="s">
        <v>727</v>
      </c>
      <c r="B4" s="1">
        <v>1</v>
      </c>
      <c r="C4" s="1" t="s">
        <v>5</v>
      </c>
      <c r="D4" s="1" t="s">
        <v>745</v>
      </c>
      <c r="E4" s="1"/>
      <c r="F4" s="1">
        <v>4438</v>
      </c>
      <c r="G4" s="1" t="s">
        <v>27508</v>
      </c>
      <c r="H4" s="1" t="s">
        <v>2465</v>
      </c>
      <c r="I4" s="1" t="s">
        <v>27509</v>
      </c>
      <c r="J4" s="1" t="s">
        <v>738</v>
      </c>
      <c r="K4" s="1" t="s">
        <v>731</v>
      </c>
      <c r="L4" s="67" t="s">
        <v>2998</v>
      </c>
      <c r="M4" s="74">
        <v>46246.616360532411</v>
      </c>
      <c r="N4" s="76">
        <v>46246.616360532411</v>
      </c>
      <c r="P4" t="s">
        <v>27510</v>
      </c>
      <c r="Q4">
        <v>0.18</v>
      </c>
      <c r="R4" t="s">
        <v>20560</v>
      </c>
      <c r="S4" s="76"/>
      <c r="Y4" s="76"/>
      <c r="AE4" s="76"/>
      <c r="AQ4" s="70">
        <v>42.300424</v>
      </c>
      <c r="AR4" s="1">
        <v>21.233564000000001</v>
      </c>
      <c r="AS4" s="1" t="s">
        <v>27511</v>
      </c>
      <c r="AT4" s="1" t="s">
        <v>27511</v>
      </c>
      <c r="AU4" s="1"/>
      <c r="AV4" s="1" t="s">
        <v>27512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hidden="1" x14ac:dyDescent="0.2">
      <c r="A5" s="1" t="s">
        <v>727</v>
      </c>
      <c r="B5" s="1">
        <v>6</v>
      </c>
      <c r="C5" s="1" t="s">
        <v>11</v>
      </c>
      <c r="D5" s="1" t="s">
        <v>728</v>
      </c>
      <c r="E5" s="1"/>
      <c r="F5" s="1">
        <v>4437</v>
      </c>
      <c r="G5" s="1" t="s">
        <v>27513</v>
      </c>
      <c r="H5" s="1" t="s">
        <v>1276</v>
      </c>
      <c r="I5" s="1" t="s">
        <v>27514</v>
      </c>
      <c r="J5" s="1" t="s">
        <v>0</v>
      </c>
      <c r="K5" s="1" t="s">
        <v>731</v>
      </c>
      <c r="L5" s="67" t="s">
        <v>2998</v>
      </c>
      <c r="M5" s="74">
        <v>46246.615200092594</v>
      </c>
      <c r="N5" s="76">
        <v>46246.615200092594</v>
      </c>
      <c r="P5" t="s">
        <v>27515</v>
      </c>
      <c r="Q5">
        <v>0.21</v>
      </c>
      <c r="R5" t="s">
        <v>20560</v>
      </c>
      <c r="S5" s="76"/>
      <c r="Y5" s="76"/>
      <c r="AE5" s="76"/>
      <c r="AQ5" s="70">
        <v>42.904577000000003</v>
      </c>
      <c r="AR5" s="1">
        <v>21.194058999999999</v>
      </c>
      <c r="AS5" s="1" t="s">
        <v>27516</v>
      </c>
      <c r="AT5" s="1" t="s">
        <v>27516</v>
      </c>
      <c r="AU5" s="1"/>
      <c r="AV5" s="1" t="s">
        <v>27517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hidden="1" x14ac:dyDescent="0.2">
      <c r="A6" s="1" t="s">
        <v>727</v>
      </c>
      <c r="B6" s="1">
        <v>4</v>
      </c>
      <c r="C6" s="1" t="s">
        <v>454</v>
      </c>
      <c r="D6" s="1" t="s">
        <v>828</v>
      </c>
      <c r="E6" s="1"/>
      <c r="F6" s="1">
        <v>4436</v>
      </c>
      <c r="G6" s="1" t="s">
        <v>27518</v>
      </c>
      <c r="H6" s="1" t="s">
        <v>27519</v>
      </c>
      <c r="I6" s="1" t="s">
        <v>27520</v>
      </c>
      <c r="J6" s="1" t="s">
        <v>10977</v>
      </c>
      <c r="K6" s="1" t="s">
        <v>731</v>
      </c>
      <c r="L6" s="67" t="s">
        <v>2998</v>
      </c>
      <c r="M6" s="74">
        <v>46246.612258935187</v>
      </c>
      <c r="N6" s="76">
        <v>46246.612258935187</v>
      </c>
      <c r="P6" t="s">
        <v>27521</v>
      </c>
      <c r="Q6">
        <v>0.28000000000000003</v>
      </c>
      <c r="R6" t="s">
        <v>20560</v>
      </c>
      <c r="S6" s="76"/>
      <c r="Y6" s="76"/>
      <c r="AE6" s="76"/>
      <c r="AQ6" s="70">
        <v>42.870216999999997</v>
      </c>
      <c r="AR6" s="1">
        <v>20.926095</v>
      </c>
      <c r="AS6" s="1" t="s">
        <v>27522</v>
      </c>
      <c r="AT6" s="1" t="s">
        <v>27522</v>
      </c>
      <c r="AU6" s="1"/>
      <c r="AV6" s="1" t="s">
        <v>27523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hidden="1" x14ac:dyDescent="0.2">
      <c r="A7" s="1" t="s">
        <v>727</v>
      </c>
      <c r="B7" s="1">
        <v>1</v>
      </c>
      <c r="C7" s="1" t="s">
        <v>5</v>
      </c>
      <c r="D7" s="1" t="s">
        <v>736</v>
      </c>
      <c r="E7" s="1"/>
      <c r="F7" s="1">
        <v>4435</v>
      </c>
      <c r="G7" s="1" t="s">
        <v>16487</v>
      </c>
      <c r="H7" s="1" t="s">
        <v>383</v>
      </c>
      <c r="I7" s="1" t="s">
        <v>16488</v>
      </c>
      <c r="J7" s="1" t="s">
        <v>27524</v>
      </c>
      <c r="K7" s="1" t="s">
        <v>731</v>
      </c>
      <c r="L7" s="67" t="s">
        <v>2998</v>
      </c>
      <c r="M7" s="74">
        <v>46246.611493055556</v>
      </c>
      <c r="N7" s="76">
        <v>46246.611493055556</v>
      </c>
      <c r="P7" t="s">
        <v>27525</v>
      </c>
      <c r="Q7">
        <v>0.3</v>
      </c>
      <c r="R7" t="s">
        <v>20560</v>
      </c>
      <c r="S7" s="76"/>
      <c r="Y7" s="76"/>
      <c r="AE7" s="76"/>
      <c r="AQ7" s="70">
        <v>42.330300999999999</v>
      </c>
      <c r="AR7" s="1">
        <v>21.154668999999998</v>
      </c>
      <c r="AS7" s="1" t="s">
        <v>27526</v>
      </c>
      <c r="AT7" s="1" t="s">
        <v>27526</v>
      </c>
      <c r="AU7" s="1"/>
      <c r="AV7" s="1" t="s">
        <v>3212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hidden="1" x14ac:dyDescent="0.2">
      <c r="A8" s="1" t="s">
        <v>727</v>
      </c>
      <c r="B8" s="1">
        <v>2</v>
      </c>
      <c r="C8" s="1" t="s">
        <v>450</v>
      </c>
      <c r="D8" s="1" t="s">
        <v>279</v>
      </c>
      <c r="E8" s="1"/>
      <c r="F8" s="1">
        <v>4434</v>
      </c>
      <c r="G8" s="1" t="s">
        <v>27527</v>
      </c>
      <c r="H8" s="1" t="s">
        <v>27528</v>
      </c>
      <c r="I8" s="1" t="s">
        <v>27529</v>
      </c>
      <c r="J8" s="1" t="s">
        <v>738</v>
      </c>
      <c r="K8" s="1" t="s">
        <v>731</v>
      </c>
      <c r="L8" s="67" t="s">
        <v>2998</v>
      </c>
      <c r="M8" s="74">
        <v>46246.610667071756</v>
      </c>
      <c r="N8" s="76">
        <v>46246.610667071756</v>
      </c>
      <c r="P8" t="s">
        <v>27530</v>
      </c>
      <c r="Q8">
        <v>0.32</v>
      </c>
      <c r="R8" t="s">
        <v>20560</v>
      </c>
      <c r="S8" s="76"/>
      <c r="Y8" s="76"/>
      <c r="AE8" s="76"/>
      <c r="AQ8" s="70">
        <v>42.473998999999999</v>
      </c>
      <c r="AR8" s="1">
        <v>20.740276999999999</v>
      </c>
      <c r="AS8" s="1" t="s">
        <v>27531</v>
      </c>
      <c r="AT8" s="1" t="s">
        <v>27531</v>
      </c>
      <c r="AU8" s="1"/>
      <c r="AV8" s="1" t="s">
        <v>27532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hidden="1" x14ac:dyDescent="0.2">
      <c r="A9" s="1" t="s">
        <v>727</v>
      </c>
      <c r="B9" s="1">
        <v>6</v>
      </c>
      <c r="C9" s="1" t="s">
        <v>11</v>
      </c>
      <c r="D9" s="1" t="s">
        <v>728</v>
      </c>
      <c r="E9" s="1"/>
      <c r="F9" s="1">
        <v>4433</v>
      </c>
      <c r="G9" s="1" t="s">
        <v>27533</v>
      </c>
      <c r="H9" s="1" t="s">
        <v>5221</v>
      </c>
      <c r="I9" s="1" t="s">
        <v>27534</v>
      </c>
      <c r="J9" s="1" t="s">
        <v>0</v>
      </c>
      <c r="K9" s="1" t="s">
        <v>731</v>
      </c>
      <c r="L9" s="67" t="s">
        <v>2998</v>
      </c>
      <c r="M9" s="74">
        <v>46246.607559108794</v>
      </c>
      <c r="N9" s="76">
        <v>46246.607559108794</v>
      </c>
      <c r="P9" t="s">
        <v>27535</v>
      </c>
      <c r="Q9">
        <v>0.39</v>
      </c>
      <c r="R9" t="s">
        <v>20560</v>
      </c>
      <c r="S9" s="76"/>
      <c r="Y9" s="76"/>
      <c r="AE9" s="76"/>
      <c r="AQ9" s="70">
        <v>42.896206999999997</v>
      </c>
      <c r="AR9" s="1">
        <v>21.241350000000001</v>
      </c>
      <c r="AS9" s="1" t="s">
        <v>27536</v>
      </c>
      <c r="AT9" s="1" t="s">
        <v>27536</v>
      </c>
      <c r="AU9" s="1"/>
      <c r="AV9" s="1" t="s">
        <v>27537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hidden="1" x14ac:dyDescent="0.2">
      <c r="A10" s="1" t="s">
        <v>727</v>
      </c>
      <c r="B10" s="1">
        <v>5</v>
      </c>
      <c r="C10" s="1" t="s">
        <v>2</v>
      </c>
      <c r="D10" s="1" t="s">
        <v>794</v>
      </c>
      <c r="E10" s="1"/>
      <c r="F10" s="1">
        <v>4432</v>
      </c>
      <c r="G10" s="1" t="s">
        <v>27538</v>
      </c>
      <c r="H10" s="1" t="s">
        <v>27539</v>
      </c>
      <c r="I10" s="1" t="s">
        <v>27540</v>
      </c>
      <c r="J10" s="1" t="s">
        <v>849</v>
      </c>
      <c r="K10" s="1" t="s">
        <v>731</v>
      </c>
      <c r="L10" s="67" t="s">
        <v>2998</v>
      </c>
      <c r="M10" s="74">
        <v>46246.607339745373</v>
      </c>
      <c r="N10" s="76">
        <v>46246.607339745373</v>
      </c>
      <c r="P10" t="s">
        <v>27541</v>
      </c>
      <c r="Q10">
        <v>0.4</v>
      </c>
      <c r="R10" t="s">
        <v>20560</v>
      </c>
      <c r="S10" s="76"/>
      <c r="Y10" s="76"/>
      <c r="AE10" s="76"/>
      <c r="AQ10" s="70">
        <v>42.687179999999998</v>
      </c>
      <c r="AR10" s="1">
        <v>20.317278000000002</v>
      </c>
      <c r="AS10" s="1" t="s">
        <v>27542</v>
      </c>
      <c r="AT10" s="1" t="s">
        <v>27542</v>
      </c>
      <c r="AU10" s="1"/>
      <c r="AV10" s="1" t="s">
        <v>27543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hidden="1" x14ac:dyDescent="0.2">
      <c r="A11" s="1" t="s">
        <v>727</v>
      </c>
      <c r="B11" s="1">
        <v>5</v>
      </c>
      <c r="C11" s="1" t="s">
        <v>2</v>
      </c>
      <c r="D11" s="1" t="s">
        <v>1007</v>
      </c>
      <c r="E11" s="1"/>
      <c r="F11" s="1">
        <v>4431</v>
      </c>
      <c r="G11" s="1" t="s">
        <v>27544</v>
      </c>
      <c r="H11" s="1" t="s">
        <v>27545</v>
      </c>
      <c r="I11" s="1" t="s">
        <v>27546</v>
      </c>
      <c r="J11" s="1" t="s">
        <v>738</v>
      </c>
      <c r="K11" s="1" t="s">
        <v>731</v>
      </c>
      <c r="L11" s="67" t="s">
        <v>2998</v>
      </c>
      <c r="M11" s="74">
        <v>46246.601392164353</v>
      </c>
      <c r="N11" s="76">
        <v>46246.601392164353</v>
      </c>
      <c r="P11" t="s">
        <v>27547</v>
      </c>
      <c r="Q11">
        <v>0.54</v>
      </c>
      <c r="R11" t="s">
        <v>20560</v>
      </c>
      <c r="S11" s="76"/>
      <c r="Y11" s="76"/>
      <c r="AE11" s="76"/>
      <c r="AQ11" s="70">
        <v>42.568773999999998</v>
      </c>
      <c r="AR11" s="1">
        <v>20.313706</v>
      </c>
      <c r="AS11" s="1" t="s">
        <v>27548</v>
      </c>
      <c r="AT11" s="1" t="s">
        <v>27548</v>
      </c>
      <c r="AU11" s="1"/>
      <c r="AV11" s="1" t="s">
        <v>27549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hidden="1" x14ac:dyDescent="0.2">
      <c r="A12" s="1" t="s">
        <v>727</v>
      </c>
      <c r="B12" s="1">
        <v>2</v>
      </c>
      <c r="C12" s="1" t="s">
        <v>450</v>
      </c>
      <c r="D12" s="1" t="s">
        <v>831</v>
      </c>
      <c r="E12" s="1"/>
      <c r="F12" s="1">
        <v>4430</v>
      </c>
      <c r="G12" s="1" t="s">
        <v>27550</v>
      </c>
      <c r="H12" s="1" t="s">
        <v>27551</v>
      </c>
      <c r="I12" s="1" t="s">
        <v>27552</v>
      </c>
      <c r="J12" s="1" t="s">
        <v>0</v>
      </c>
      <c r="K12" s="1" t="s">
        <v>731</v>
      </c>
      <c r="L12" s="67" t="s">
        <v>2998</v>
      </c>
      <c r="M12" s="74">
        <v>46246.600816331018</v>
      </c>
      <c r="N12" s="76">
        <v>46246.600816331018</v>
      </c>
      <c r="P12" t="s">
        <v>27553</v>
      </c>
      <c r="Q12">
        <v>0.55000000000000004</v>
      </c>
      <c r="R12" t="s">
        <v>20560</v>
      </c>
      <c r="S12" s="76"/>
      <c r="Y12" s="76"/>
      <c r="AE12" s="76"/>
      <c r="AQ12" s="70">
        <v>42.386828000000001</v>
      </c>
      <c r="AR12" s="1">
        <v>20.674358999999999</v>
      </c>
      <c r="AS12" s="1" t="s">
        <v>27554</v>
      </c>
      <c r="AT12" s="1" t="s">
        <v>27554</v>
      </c>
      <c r="AU12" s="1"/>
      <c r="AV12" s="1" t="s">
        <v>27555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hidden="1" x14ac:dyDescent="0.2">
      <c r="A13" s="1" t="s">
        <v>727</v>
      </c>
      <c r="B13" s="1">
        <v>6</v>
      </c>
      <c r="C13" s="1" t="s">
        <v>11</v>
      </c>
      <c r="D13" s="1" t="s">
        <v>778</v>
      </c>
      <c r="E13" s="1"/>
      <c r="F13" s="1">
        <v>4429</v>
      </c>
      <c r="G13" s="1" t="s">
        <v>27556</v>
      </c>
      <c r="H13" s="1" t="s">
        <v>11981</v>
      </c>
      <c r="I13" s="1" t="s">
        <v>27557</v>
      </c>
      <c r="J13" s="1" t="s">
        <v>772</v>
      </c>
      <c r="K13" s="1" t="s">
        <v>731</v>
      </c>
      <c r="L13" s="67" t="s">
        <v>2998</v>
      </c>
      <c r="M13" s="74">
        <v>46246.600688368053</v>
      </c>
      <c r="N13" s="76">
        <v>46246.600688368053</v>
      </c>
      <c r="P13" t="s">
        <v>27558</v>
      </c>
      <c r="Q13">
        <v>0.56000000000000005</v>
      </c>
      <c r="R13" t="s">
        <v>20560</v>
      </c>
      <c r="S13" s="76"/>
      <c r="Y13" s="76"/>
      <c r="AE13" s="76"/>
      <c r="AQ13" s="70">
        <v>42.658816000000002</v>
      </c>
      <c r="AR13" s="1">
        <v>21.164345999999998</v>
      </c>
      <c r="AS13" s="1" t="s">
        <v>27559</v>
      </c>
      <c r="AT13" s="1" t="s">
        <v>27559</v>
      </c>
      <c r="AU13" s="1"/>
      <c r="AV13" s="1" t="s">
        <v>27560</v>
      </c>
      <c r="AW13" s="1" t="s">
        <v>27561</v>
      </c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hidden="1" x14ac:dyDescent="0.2">
      <c r="A14" s="1" t="s">
        <v>727</v>
      </c>
      <c r="B14" s="1">
        <v>5</v>
      </c>
      <c r="C14" s="1" t="s">
        <v>2</v>
      </c>
      <c r="D14" s="1" t="s">
        <v>1007</v>
      </c>
      <c r="E14" s="1"/>
      <c r="F14" s="1">
        <v>4428</v>
      </c>
      <c r="G14" s="1" t="s">
        <v>27562</v>
      </c>
      <c r="H14" s="1" t="s">
        <v>27563</v>
      </c>
      <c r="I14" s="1" t="s">
        <v>27564</v>
      </c>
      <c r="J14" s="1" t="s">
        <v>738</v>
      </c>
      <c r="K14" s="1" t="s">
        <v>731</v>
      </c>
      <c r="L14" s="67" t="s">
        <v>2998</v>
      </c>
      <c r="M14" s="74">
        <v>46246.598956354166</v>
      </c>
      <c r="N14" s="76">
        <v>46246.598956354166</v>
      </c>
      <c r="P14" t="s">
        <v>27565</v>
      </c>
      <c r="Q14">
        <v>0.6</v>
      </c>
      <c r="R14" t="s">
        <v>20560</v>
      </c>
      <c r="S14" s="76"/>
      <c r="Y14" s="76"/>
      <c r="AE14" s="76"/>
      <c r="AQ14" s="70">
        <v>42.546624999999999</v>
      </c>
      <c r="AR14" s="1">
        <v>20.431981</v>
      </c>
      <c r="AS14" s="1" t="s">
        <v>27566</v>
      </c>
      <c r="AT14" s="1" t="s">
        <v>27566</v>
      </c>
      <c r="AU14" s="1"/>
      <c r="AV14" s="1" t="s">
        <v>3852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hidden="1" x14ac:dyDescent="0.2">
      <c r="A15" s="1" t="s">
        <v>727</v>
      </c>
      <c r="B15" s="1">
        <v>5</v>
      </c>
      <c r="C15" s="1" t="s">
        <v>2</v>
      </c>
      <c r="D15" s="1" t="s">
        <v>794</v>
      </c>
      <c r="E15" s="1"/>
      <c r="F15" s="1">
        <v>4427</v>
      </c>
      <c r="G15" s="1" t="s">
        <v>27567</v>
      </c>
      <c r="H15" s="1" t="s">
        <v>27568</v>
      </c>
      <c r="I15" s="1" t="s">
        <v>27569</v>
      </c>
      <c r="J15" s="1" t="s">
        <v>849</v>
      </c>
      <c r="K15" s="1" t="s">
        <v>731</v>
      </c>
      <c r="L15" s="67" t="s">
        <v>2998</v>
      </c>
      <c r="M15" s="74">
        <v>46246.596226782407</v>
      </c>
      <c r="N15" s="76">
        <v>46246.596226782407</v>
      </c>
      <c r="P15" t="s">
        <v>27570</v>
      </c>
      <c r="Q15">
        <v>0.66</v>
      </c>
      <c r="R15" t="s">
        <v>20560</v>
      </c>
      <c r="S15" s="76"/>
      <c r="Y15" s="76"/>
      <c r="AE15" s="76"/>
      <c r="AQ15" s="70">
        <v>42.686171000000002</v>
      </c>
      <c r="AR15" s="1">
        <v>20.322770999999999</v>
      </c>
      <c r="AS15" s="1" t="s">
        <v>27571</v>
      </c>
      <c r="AT15" s="1" t="s">
        <v>27571</v>
      </c>
      <c r="AU15" s="1"/>
      <c r="AV15" s="1" t="s">
        <v>662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hidden="1" x14ac:dyDescent="0.2">
      <c r="A16" s="1" t="s">
        <v>727</v>
      </c>
      <c r="B16" s="1">
        <v>6</v>
      </c>
      <c r="C16" s="1" t="s">
        <v>11</v>
      </c>
      <c r="D16" s="1" t="s">
        <v>728</v>
      </c>
      <c r="E16" s="1"/>
      <c r="F16" s="1">
        <v>4426</v>
      </c>
      <c r="G16" s="1" t="s">
        <v>27572</v>
      </c>
      <c r="H16" s="1" t="s">
        <v>27573</v>
      </c>
      <c r="I16" s="1" t="s">
        <v>27574</v>
      </c>
      <c r="J16" s="1" t="s">
        <v>0</v>
      </c>
      <c r="K16" s="1" t="s">
        <v>731</v>
      </c>
      <c r="L16" s="67" t="s">
        <v>2998</v>
      </c>
      <c r="M16" s="74">
        <v>46246.595536354165</v>
      </c>
      <c r="N16" s="76">
        <v>46246.595536354165</v>
      </c>
      <c r="P16" t="s">
        <v>27575</v>
      </c>
      <c r="Q16">
        <v>0.68</v>
      </c>
      <c r="R16" t="s">
        <v>20560</v>
      </c>
      <c r="S16" s="76"/>
      <c r="Y16" s="76"/>
      <c r="AE16" s="76"/>
      <c r="AQ16" s="70">
        <v>42.895440999999998</v>
      </c>
      <c r="AR16" s="1">
        <v>21.178028999999999</v>
      </c>
      <c r="AS16" s="1" t="s">
        <v>27576</v>
      </c>
      <c r="AT16" s="1" t="s">
        <v>27576</v>
      </c>
      <c r="AU16" s="1"/>
      <c r="AV16" s="1" t="s">
        <v>27577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hidden="1" x14ac:dyDescent="0.2">
      <c r="A17" s="1" t="s">
        <v>727</v>
      </c>
      <c r="B17" s="1">
        <v>3</v>
      </c>
      <c r="C17" s="1" t="s">
        <v>45</v>
      </c>
      <c r="D17" s="1" t="s">
        <v>740</v>
      </c>
      <c r="E17" s="1"/>
      <c r="F17" s="1">
        <v>4425</v>
      </c>
      <c r="G17" s="1" t="s">
        <v>27578</v>
      </c>
      <c r="H17" s="1" t="s">
        <v>27579</v>
      </c>
      <c r="I17" s="1" t="s">
        <v>27580</v>
      </c>
      <c r="J17" s="1" t="s">
        <v>11942</v>
      </c>
      <c r="K17" s="1" t="s">
        <v>752</v>
      </c>
      <c r="L17" s="67" t="s">
        <v>2998</v>
      </c>
      <c r="M17" s="74">
        <v>46246.594706932869</v>
      </c>
      <c r="N17" s="76">
        <v>46246.594706932869</v>
      </c>
      <c r="P17" t="s">
        <v>27581</v>
      </c>
      <c r="Q17">
        <v>0.7</v>
      </c>
      <c r="R17" t="s">
        <v>20560</v>
      </c>
      <c r="S17" s="76"/>
      <c r="Y17" s="76"/>
      <c r="AE17" s="76"/>
      <c r="AQ17" s="70">
        <v>42.477688000000001</v>
      </c>
      <c r="AR17" s="1">
        <v>21.458679</v>
      </c>
      <c r="AS17" s="1" t="s">
        <v>27582</v>
      </c>
      <c r="AT17" s="1" t="s">
        <v>27582</v>
      </c>
      <c r="AU17" s="1"/>
      <c r="AV17" s="1" t="s">
        <v>27583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hidden="1" x14ac:dyDescent="0.2">
      <c r="A18" s="1" t="s">
        <v>727</v>
      </c>
      <c r="B18" s="1">
        <v>6</v>
      </c>
      <c r="C18" s="1" t="s">
        <v>11</v>
      </c>
      <c r="D18" s="1" t="s">
        <v>728</v>
      </c>
      <c r="E18" s="1"/>
      <c r="F18" s="1">
        <v>4424</v>
      </c>
      <c r="G18" s="1" t="s">
        <v>27584</v>
      </c>
      <c r="H18" s="1" t="s">
        <v>27573</v>
      </c>
      <c r="I18" s="1" t="s">
        <v>27585</v>
      </c>
      <c r="J18" s="1" t="s">
        <v>0</v>
      </c>
      <c r="K18" s="1" t="s">
        <v>731</v>
      </c>
      <c r="L18" s="67" t="s">
        <v>2998</v>
      </c>
      <c r="M18" s="74">
        <v>46246.59059107639</v>
      </c>
      <c r="N18" s="76">
        <v>46246.59059107639</v>
      </c>
      <c r="P18" t="s">
        <v>27586</v>
      </c>
      <c r="Q18">
        <v>0.8</v>
      </c>
      <c r="R18" t="s">
        <v>20560</v>
      </c>
      <c r="S18" s="76"/>
      <c r="Y18" s="76"/>
      <c r="AE18" s="76"/>
      <c r="AQ18" s="70">
        <v>42.895524999999999</v>
      </c>
      <c r="AR18" s="1">
        <v>21.177973000000001</v>
      </c>
      <c r="AS18" s="1" t="s">
        <v>27587</v>
      </c>
      <c r="AT18" s="1" t="s">
        <v>27587</v>
      </c>
      <c r="AU18" s="1"/>
      <c r="AV18" s="1" t="s">
        <v>27588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hidden="1" x14ac:dyDescent="0.2">
      <c r="A19" s="1" t="s">
        <v>727</v>
      </c>
      <c r="B19" s="1">
        <v>2</v>
      </c>
      <c r="C19" s="1" t="s">
        <v>450</v>
      </c>
      <c r="D19" s="1" t="s">
        <v>831</v>
      </c>
      <c r="E19" s="1"/>
      <c r="F19" s="1">
        <v>4423</v>
      </c>
      <c r="G19" s="1" t="s">
        <v>27589</v>
      </c>
      <c r="H19" s="1" t="s">
        <v>27590</v>
      </c>
      <c r="I19" s="1" t="s">
        <v>27591</v>
      </c>
      <c r="J19" s="1" t="s">
        <v>738</v>
      </c>
      <c r="K19" s="1" t="s">
        <v>731</v>
      </c>
      <c r="L19" s="67" t="s">
        <v>2998</v>
      </c>
      <c r="M19" s="74">
        <v>46246.590114895836</v>
      </c>
      <c r="N19" s="76">
        <v>46246.590114895836</v>
      </c>
      <c r="P19" t="s">
        <v>27592</v>
      </c>
      <c r="Q19">
        <v>0.81</v>
      </c>
      <c r="R19" t="s">
        <v>20560</v>
      </c>
      <c r="S19" s="76"/>
      <c r="Y19" s="76"/>
      <c r="AE19" s="76"/>
      <c r="AQ19" s="70">
        <v>42.394942</v>
      </c>
      <c r="AR19" s="1">
        <v>20.655132999999999</v>
      </c>
      <c r="AS19" s="1" t="s">
        <v>27593</v>
      </c>
      <c r="AT19" s="1" t="s">
        <v>27593</v>
      </c>
      <c r="AU19" s="1"/>
      <c r="AV19" s="1" t="s">
        <v>27594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hidden="1" x14ac:dyDescent="0.2">
      <c r="A20" s="1" t="s">
        <v>727</v>
      </c>
      <c r="B20" s="1">
        <v>1</v>
      </c>
      <c r="C20" s="1" t="s">
        <v>5</v>
      </c>
      <c r="D20" s="1" t="s">
        <v>756</v>
      </c>
      <c r="E20" s="1"/>
      <c r="F20" s="1">
        <v>4422</v>
      </c>
      <c r="G20" s="1" t="s">
        <v>13257</v>
      </c>
      <c r="H20" s="1" t="s">
        <v>2422</v>
      </c>
      <c r="I20" s="1" t="s">
        <v>13258</v>
      </c>
      <c r="J20" s="1" t="s">
        <v>738</v>
      </c>
      <c r="K20" s="1" t="s">
        <v>731</v>
      </c>
      <c r="L20" s="67" t="s">
        <v>2998</v>
      </c>
      <c r="M20" s="74">
        <v>46246.589812905091</v>
      </c>
      <c r="N20" s="76">
        <v>46246.589812905091</v>
      </c>
      <c r="P20" t="s">
        <v>27595</v>
      </c>
      <c r="Q20">
        <v>0.82</v>
      </c>
      <c r="R20" t="s">
        <v>20560</v>
      </c>
      <c r="S20" s="76"/>
      <c r="Y20" s="76"/>
      <c r="AE20" s="76"/>
      <c r="AQ20" s="70">
        <v>42.429845</v>
      </c>
      <c r="AR20" s="1">
        <v>21.029875000000001</v>
      </c>
      <c r="AS20" s="1" t="s">
        <v>27596</v>
      </c>
      <c r="AT20" s="1" t="s">
        <v>27596</v>
      </c>
      <c r="AU20" s="1"/>
      <c r="AV20" s="1" t="s">
        <v>13260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hidden="1" x14ac:dyDescent="0.2">
      <c r="A21" s="1" t="s">
        <v>727</v>
      </c>
      <c r="B21" s="1">
        <v>6</v>
      </c>
      <c r="C21" s="1" t="s">
        <v>11</v>
      </c>
      <c r="D21" s="1" t="s">
        <v>853</v>
      </c>
      <c r="E21" s="1"/>
      <c r="F21" s="1">
        <v>4421</v>
      </c>
      <c r="G21" s="1" t="s">
        <v>27597</v>
      </c>
      <c r="H21" s="1" t="s">
        <v>27598</v>
      </c>
      <c r="I21" s="1" t="s">
        <v>27599</v>
      </c>
      <c r="J21" s="1" t="s">
        <v>772</v>
      </c>
      <c r="K21" s="1" t="s">
        <v>731</v>
      </c>
      <c r="L21" s="67" t="s">
        <v>2998</v>
      </c>
      <c r="M21" s="74">
        <v>46246.588289421299</v>
      </c>
      <c r="N21" s="76">
        <v>46246.588289421299</v>
      </c>
      <c r="P21" t="s">
        <v>27600</v>
      </c>
      <c r="Q21">
        <v>0.85</v>
      </c>
      <c r="R21" t="s">
        <v>20560</v>
      </c>
      <c r="S21" s="76"/>
      <c r="Y21" s="76"/>
      <c r="AE21" s="76"/>
      <c r="AQ21" s="70">
        <v>42.65663</v>
      </c>
      <c r="AR21" s="1">
        <v>21.159091</v>
      </c>
      <c r="AS21" s="1" t="s">
        <v>27601</v>
      </c>
      <c r="AT21" s="1" t="s">
        <v>27601</v>
      </c>
      <c r="AU21" s="1"/>
      <c r="AV21" s="1" t="s">
        <v>27602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hidden="1" x14ac:dyDescent="0.2">
      <c r="A22" s="1" t="s">
        <v>727</v>
      </c>
      <c r="B22" s="1">
        <v>6</v>
      </c>
      <c r="C22" s="1" t="s">
        <v>11</v>
      </c>
      <c r="D22" s="1" t="s">
        <v>728</v>
      </c>
      <c r="E22" s="1"/>
      <c r="F22" s="1">
        <v>4420</v>
      </c>
      <c r="G22" s="1" t="s">
        <v>27603</v>
      </c>
      <c r="H22" s="1" t="s">
        <v>27604</v>
      </c>
      <c r="I22" s="1" t="s">
        <v>27605</v>
      </c>
      <c r="J22" s="1" t="s">
        <v>0</v>
      </c>
      <c r="K22" s="1" t="s">
        <v>731</v>
      </c>
      <c r="L22" s="67" t="s">
        <v>2998</v>
      </c>
      <c r="M22" s="74">
        <v>46246.586181157407</v>
      </c>
      <c r="N22" s="76">
        <v>46246.586181157407</v>
      </c>
      <c r="P22" t="s">
        <v>27606</v>
      </c>
      <c r="Q22">
        <v>0.9</v>
      </c>
      <c r="R22" t="s">
        <v>20560</v>
      </c>
      <c r="S22" s="76"/>
      <c r="Y22" s="76"/>
      <c r="AE22" s="76"/>
      <c r="AQ22" s="70">
        <v>42.879696000000003</v>
      </c>
      <c r="AR22" s="1">
        <v>21.184073000000001</v>
      </c>
      <c r="AS22" s="1" t="s">
        <v>27607</v>
      </c>
      <c r="AT22" s="1" t="s">
        <v>27607</v>
      </c>
      <c r="AU22" s="1"/>
      <c r="AV22" s="1" t="s">
        <v>27608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hidden="1" x14ac:dyDescent="0.2">
      <c r="A23" s="1" t="s">
        <v>727</v>
      </c>
      <c r="B23" s="1">
        <v>2</v>
      </c>
      <c r="C23" s="1" t="s">
        <v>450</v>
      </c>
      <c r="D23" s="1" t="s">
        <v>279</v>
      </c>
      <c r="E23" s="1"/>
      <c r="F23" s="1">
        <v>4419</v>
      </c>
      <c r="G23" s="1" t="s">
        <v>27609</v>
      </c>
      <c r="H23" s="1" t="s">
        <v>27610</v>
      </c>
      <c r="I23" s="1" t="s">
        <v>27611</v>
      </c>
      <c r="J23" s="1" t="s">
        <v>738</v>
      </c>
      <c r="K23" s="1" t="s">
        <v>731</v>
      </c>
      <c r="L23" s="67" t="s">
        <v>2998</v>
      </c>
      <c r="M23" s="74">
        <v>46246.584978148145</v>
      </c>
      <c r="N23" s="76">
        <v>46246.584978148145</v>
      </c>
      <c r="P23" t="s">
        <v>27612</v>
      </c>
      <c r="Q23">
        <v>0.93</v>
      </c>
      <c r="R23" t="s">
        <v>20560</v>
      </c>
      <c r="S23" s="76"/>
      <c r="Y23" s="76"/>
      <c r="AE23" s="76"/>
      <c r="AQ23" s="70">
        <v>42.481088999999997</v>
      </c>
      <c r="AR23" s="1">
        <v>20.756757</v>
      </c>
      <c r="AS23" s="1" t="s">
        <v>27613</v>
      </c>
      <c r="AT23" s="1" t="s">
        <v>27613</v>
      </c>
      <c r="AU23" s="1"/>
      <c r="AV23" s="1" t="s">
        <v>27614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hidden="1" x14ac:dyDescent="0.2">
      <c r="A24" s="1" t="s">
        <v>727</v>
      </c>
      <c r="B24" s="1">
        <v>1</v>
      </c>
      <c r="C24" s="1" t="s">
        <v>5</v>
      </c>
      <c r="D24" s="1" t="s">
        <v>736</v>
      </c>
      <c r="E24" s="1"/>
      <c r="F24" s="1">
        <v>4418</v>
      </c>
      <c r="G24" s="1" t="s">
        <v>27615</v>
      </c>
      <c r="H24" s="1" t="s">
        <v>19459</v>
      </c>
      <c r="I24" s="1" t="s">
        <v>27616</v>
      </c>
      <c r="J24" s="1" t="s">
        <v>738</v>
      </c>
      <c r="K24" s="1" t="s">
        <v>731</v>
      </c>
      <c r="L24" s="67" t="s">
        <v>2998</v>
      </c>
      <c r="M24" s="74">
        <v>46246.580969907409</v>
      </c>
      <c r="N24" s="76">
        <v>46246.580969907409</v>
      </c>
      <c r="P24" t="s">
        <v>27617</v>
      </c>
      <c r="Q24">
        <v>1.03</v>
      </c>
      <c r="R24" t="s">
        <v>20560</v>
      </c>
      <c r="S24" s="76"/>
      <c r="Y24" s="76"/>
      <c r="AE24" s="76"/>
      <c r="AQ24" s="70">
        <v>42.358449</v>
      </c>
      <c r="AR24" s="1">
        <v>21.139498</v>
      </c>
      <c r="AS24" s="1" t="s">
        <v>27618</v>
      </c>
      <c r="AT24" s="1" t="s">
        <v>27618</v>
      </c>
      <c r="AU24" s="1"/>
      <c r="AV24" s="1" t="s">
        <v>27619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hidden="1" x14ac:dyDescent="0.2">
      <c r="A25" s="1" t="s">
        <v>727</v>
      </c>
      <c r="B25" s="1">
        <v>2</v>
      </c>
      <c r="C25" s="1" t="s">
        <v>450</v>
      </c>
      <c r="D25" s="1" t="s">
        <v>279</v>
      </c>
      <c r="E25" s="1"/>
      <c r="F25" s="1">
        <v>4417</v>
      </c>
      <c r="G25" s="1" t="s">
        <v>27609</v>
      </c>
      <c r="H25" s="1" t="s">
        <v>27610</v>
      </c>
      <c r="I25" s="1" t="s">
        <v>27611</v>
      </c>
      <c r="J25" s="1" t="s">
        <v>738</v>
      </c>
      <c r="K25" s="1" t="s">
        <v>752</v>
      </c>
      <c r="L25" s="67" t="s">
        <v>2998</v>
      </c>
      <c r="M25" s="74">
        <v>46246.580326597221</v>
      </c>
      <c r="N25" s="76">
        <v>46246.580326597221</v>
      </c>
      <c r="P25" t="s">
        <v>27620</v>
      </c>
      <c r="Q25">
        <v>1.04</v>
      </c>
      <c r="R25" t="s">
        <v>20560</v>
      </c>
      <c r="S25" s="76"/>
      <c r="Y25" s="76"/>
      <c r="AE25" s="76"/>
      <c r="AQ25" s="70">
        <v>42.473998999999999</v>
      </c>
      <c r="AR25" s="1">
        <v>20.74577</v>
      </c>
      <c r="AS25" s="1" t="s">
        <v>27621</v>
      </c>
      <c r="AT25" s="1" t="s">
        <v>27621</v>
      </c>
      <c r="AU25" s="1"/>
      <c r="AV25" s="1" t="s">
        <v>27614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hidden="1" x14ac:dyDescent="0.2">
      <c r="A26" s="1" t="s">
        <v>727</v>
      </c>
      <c r="B26" s="1">
        <v>5</v>
      </c>
      <c r="C26" s="1" t="s">
        <v>2</v>
      </c>
      <c r="D26" s="1" t="s">
        <v>1007</v>
      </c>
      <c r="E26" s="1"/>
      <c r="F26" s="1">
        <v>4416</v>
      </c>
      <c r="G26" s="1" t="s">
        <v>18036</v>
      </c>
      <c r="H26" s="1" t="s">
        <v>27622</v>
      </c>
      <c r="I26" s="1" t="s">
        <v>18038</v>
      </c>
      <c r="J26" s="1" t="s">
        <v>849</v>
      </c>
      <c r="K26" s="1" t="s">
        <v>731</v>
      </c>
      <c r="L26" s="67" t="s">
        <v>2998</v>
      </c>
      <c r="M26" s="74">
        <v>46246.576374895834</v>
      </c>
      <c r="N26" s="76">
        <v>46246.576374895834</v>
      </c>
      <c r="P26" t="s">
        <v>27623</v>
      </c>
      <c r="Q26">
        <v>1.1399999999999999</v>
      </c>
      <c r="R26" t="s">
        <v>20560</v>
      </c>
      <c r="S26" s="76"/>
      <c r="Y26" s="76"/>
      <c r="AE26" s="76"/>
      <c r="AQ26" s="70">
        <v>42.538290000000003</v>
      </c>
      <c r="AR26" s="1">
        <v>20.289812000000001</v>
      </c>
      <c r="AS26" s="1" t="s">
        <v>27624</v>
      </c>
      <c r="AT26" s="1" t="s">
        <v>27624</v>
      </c>
      <c r="AU26" s="1"/>
      <c r="AV26" s="1" t="s">
        <v>18040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hidden="1" x14ac:dyDescent="0.2">
      <c r="A27" s="1" t="s">
        <v>727</v>
      </c>
      <c r="B27" s="1">
        <v>1</v>
      </c>
      <c r="C27" s="1" t="s">
        <v>5</v>
      </c>
      <c r="D27" s="1" t="s">
        <v>810</v>
      </c>
      <c r="E27" s="1"/>
      <c r="F27" s="1">
        <v>4415</v>
      </c>
      <c r="G27" s="1" t="s">
        <v>27625</v>
      </c>
      <c r="H27" s="1" t="s">
        <v>18145</v>
      </c>
      <c r="I27" s="1" t="s">
        <v>27626</v>
      </c>
      <c r="J27" s="1" t="s">
        <v>738</v>
      </c>
      <c r="K27" s="1" t="s">
        <v>752</v>
      </c>
      <c r="L27" s="67" t="s">
        <v>2998</v>
      </c>
      <c r="M27" s="74">
        <v>46246.570286631948</v>
      </c>
      <c r="N27" s="76">
        <v>46246.570286631948</v>
      </c>
      <c r="P27" t="s">
        <v>27627</v>
      </c>
      <c r="Q27">
        <v>1.29</v>
      </c>
      <c r="R27" t="s">
        <v>20560</v>
      </c>
      <c r="S27" s="76"/>
      <c r="Y27" s="76"/>
      <c r="AE27" s="76"/>
      <c r="AQ27" s="70">
        <v>42.582295999999999</v>
      </c>
      <c r="AR27" s="1">
        <v>21.010407000000001</v>
      </c>
      <c r="AS27" s="1" t="s">
        <v>27628</v>
      </c>
      <c r="AT27" s="1" t="s">
        <v>27628</v>
      </c>
      <c r="AU27" s="1"/>
      <c r="AV27" s="1" t="s">
        <v>27629</v>
      </c>
      <c r="AW27" s="1" t="s">
        <v>27630</v>
      </c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hidden="1" x14ac:dyDescent="0.2">
      <c r="A28" s="1" t="s">
        <v>727</v>
      </c>
      <c r="B28" s="1">
        <v>5</v>
      </c>
      <c r="C28" s="1" t="s">
        <v>2</v>
      </c>
      <c r="D28" s="1" t="s">
        <v>794</v>
      </c>
      <c r="E28" s="1"/>
      <c r="F28" s="1">
        <v>4414</v>
      </c>
      <c r="G28" s="1" t="s">
        <v>27631</v>
      </c>
      <c r="H28" s="1" t="s">
        <v>27632</v>
      </c>
      <c r="I28" s="1" t="s">
        <v>27633</v>
      </c>
      <c r="J28" s="1" t="s">
        <v>849</v>
      </c>
      <c r="K28" s="1" t="s">
        <v>731</v>
      </c>
      <c r="L28" s="67" t="s">
        <v>2998</v>
      </c>
      <c r="M28" s="74">
        <v>46246.570100289355</v>
      </c>
      <c r="N28" s="76">
        <v>46246.570100289355</v>
      </c>
      <c r="P28" t="s">
        <v>27634</v>
      </c>
      <c r="Q28">
        <v>1.29</v>
      </c>
      <c r="R28" t="s">
        <v>20560</v>
      </c>
      <c r="S28" s="76"/>
      <c r="Y28" s="76"/>
      <c r="AE28" s="76"/>
      <c r="AQ28" s="70">
        <v>42.654868999999998</v>
      </c>
      <c r="AR28" s="1">
        <v>20.281572000000001</v>
      </c>
      <c r="AS28" s="1" t="s">
        <v>27635</v>
      </c>
      <c r="AT28" s="1" t="s">
        <v>27635</v>
      </c>
      <c r="AU28" s="1"/>
      <c r="AV28" s="1" t="s">
        <v>662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hidden="1" x14ac:dyDescent="0.2">
      <c r="A29" s="1" t="s">
        <v>727</v>
      </c>
      <c r="B29" s="1">
        <v>5</v>
      </c>
      <c r="C29" s="1" t="s">
        <v>2</v>
      </c>
      <c r="D29" s="1" t="s">
        <v>794</v>
      </c>
      <c r="E29" s="1"/>
      <c r="F29" s="1">
        <v>4413</v>
      </c>
      <c r="G29" s="1" t="s">
        <v>27636</v>
      </c>
      <c r="H29" s="1" t="s">
        <v>27637</v>
      </c>
      <c r="I29" s="1" t="s">
        <v>27638</v>
      </c>
      <c r="J29" s="1" t="s">
        <v>738</v>
      </c>
      <c r="K29" s="1" t="s">
        <v>752</v>
      </c>
      <c r="L29" s="67" t="s">
        <v>2998</v>
      </c>
      <c r="M29" s="74">
        <v>46246.569859212963</v>
      </c>
      <c r="N29" s="76">
        <v>46246.569859212963</v>
      </c>
      <c r="P29" t="s">
        <v>21902</v>
      </c>
      <c r="Q29">
        <v>1.3</v>
      </c>
      <c r="R29" t="s">
        <v>20560</v>
      </c>
      <c r="S29" s="76"/>
      <c r="Y29" s="76"/>
      <c r="AE29" s="76"/>
      <c r="AQ29" s="70">
        <v>42.667622000000001</v>
      </c>
      <c r="AR29" s="1">
        <v>20.303747000000001</v>
      </c>
      <c r="AS29" s="1" t="s">
        <v>27639</v>
      </c>
      <c r="AT29" s="1" t="s">
        <v>27639</v>
      </c>
      <c r="AU29" s="1"/>
      <c r="AV29" s="1" t="s">
        <v>27640</v>
      </c>
      <c r="AW29" s="1" t="s">
        <v>27641</v>
      </c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hidden="1" x14ac:dyDescent="0.2">
      <c r="A30" s="1" t="s">
        <v>727</v>
      </c>
      <c r="B30" s="1">
        <v>5</v>
      </c>
      <c r="C30" s="1" t="s">
        <v>2</v>
      </c>
      <c r="D30" s="1" t="s">
        <v>1007</v>
      </c>
      <c r="E30" s="1"/>
      <c r="F30" s="1">
        <v>4412</v>
      </c>
      <c r="G30" s="1" t="s">
        <v>27642</v>
      </c>
      <c r="H30" s="1" t="s">
        <v>27643</v>
      </c>
      <c r="I30" s="1" t="s">
        <v>27644</v>
      </c>
      <c r="J30" s="1" t="s">
        <v>738</v>
      </c>
      <c r="K30" s="1" t="s">
        <v>731</v>
      </c>
      <c r="L30" s="67" t="s">
        <v>2998</v>
      </c>
      <c r="M30" s="74">
        <v>46246.56982556713</v>
      </c>
      <c r="N30" s="76">
        <v>46246.56982556713</v>
      </c>
      <c r="P30" t="s">
        <v>27645</v>
      </c>
      <c r="Q30">
        <v>1.3</v>
      </c>
      <c r="R30" t="s">
        <v>20560</v>
      </c>
      <c r="S30" s="76"/>
      <c r="Y30" s="76"/>
      <c r="AE30" s="76"/>
      <c r="AQ30" s="70">
        <v>42.568773999999998</v>
      </c>
      <c r="AR30" s="1">
        <v>20.310959</v>
      </c>
      <c r="AS30" s="1" t="s">
        <v>27646</v>
      </c>
      <c r="AT30" s="1" t="s">
        <v>27646</v>
      </c>
      <c r="AU30" s="1"/>
      <c r="AV30" s="1" t="s">
        <v>27647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hidden="1" x14ac:dyDescent="0.2">
      <c r="A31" s="1" t="s">
        <v>727</v>
      </c>
      <c r="B31" s="1">
        <v>7</v>
      </c>
      <c r="C31" s="1" t="s">
        <v>8</v>
      </c>
      <c r="D31" s="1" t="s">
        <v>1079</v>
      </c>
      <c r="E31" s="1"/>
      <c r="F31" s="1">
        <v>4411</v>
      </c>
      <c r="G31" s="1" t="s">
        <v>27648</v>
      </c>
      <c r="H31" s="1" t="s">
        <v>240</v>
      </c>
      <c r="I31" s="1" t="s">
        <v>27649</v>
      </c>
      <c r="J31" s="1" t="s">
        <v>738</v>
      </c>
      <c r="K31" s="1" t="s">
        <v>731</v>
      </c>
      <c r="L31" s="67" t="s">
        <v>2998</v>
      </c>
      <c r="M31" s="74">
        <v>46246.567493969909</v>
      </c>
      <c r="N31" s="76">
        <v>46246.567493969909</v>
      </c>
      <c r="P31" t="s">
        <v>27650</v>
      </c>
      <c r="Q31">
        <v>1.35</v>
      </c>
      <c r="R31" t="s">
        <v>20560</v>
      </c>
      <c r="S31" s="76"/>
      <c r="Y31" s="76"/>
      <c r="AE31" s="76"/>
      <c r="AQ31" s="70">
        <v>42.1995</v>
      </c>
      <c r="AR31" s="1">
        <v>20.747253000000001</v>
      </c>
      <c r="AS31" s="1" t="s">
        <v>27651</v>
      </c>
      <c r="AT31" s="1" t="s">
        <v>27651</v>
      </c>
      <c r="AU31" s="1"/>
      <c r="AV31" s="1" t="s">
        <v>27652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hidden="1" x14ac:dyDescent="0.2">
      <c r="A32" s="1" t="s">
        <v>727</v>
      </c>
      <c r="B32" s="1">
        <v>4</v>
      </c>
      <c r="C32" s="1" t="s">
        <v>454</v>
      </c>
      <c r="D32" s="1" t="s">
        <v>828</v>
      </c>
      <c r="E32" s="1"/>
      <c r="F32" s="1">
        <v>4410</v>
      </c>
      <c r="G32" s="1" t="s">
        <v>27653</v>
      </c>
      <c r="H32" s="1" t="s">
        <v>27654</v>
      </c>
      <c r="I32" s="1" t="s">
        <v>27655</v>
      </c>
      <c r="J32" s="1" t="s">
        <v>15724</v>
      </c>
      <c r="K32" s="1" t="s">
        <v>731</v>
      </c>
      <c r="L32" s="67" t="s">
        <v>2998</v>
      </c>
      <c r="M32" s="74">
        <v>46246.565795208335</v>
      </c>
      <c r="N32" s="76">
        <v>46246.565795208335</v>
      </c>
      <c r="P32" t="s">
        <v>27656</v>
      </c>
      <c r="Q32">
        <v>1.39</v>
      </c>
      <c r="R32" t="s">
        <v>20560</v>
      </c>
      <c r="S32" s="76"/>
      <c r="Y32" s="76"/>
      <c r="AE32" s="76"/>
      <c r="AQ32" s="70">
        <v>42.900109</v>
      </c>
      <c r="AR32" s="1">
        <v>20.898783999999999</v>
      </c>
      <c r="AS32" s="1" t="s">
        <v>27657</v>
      </c>
      <c r="AT32" s="1" t="s">
        <v>27657</v>
      </c>
      <c r="AU32" s="1"/>
      <c r="AV32" s="1" t="s">
        <v>17118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hidden="1" x14ac:dyDescent="0.2">
      <c r="A33" s="1" t="s">
        <v>727</v>
      </c>
      <c r="B33" s="1">
        <v>6</v>
      </c>
      <c r="C33" s="1" t="s">
        <v>11</v>
      </c>
      <c r="D33" s="1" t="s">
        <v>787</v>
      </c>
      <c r="E33" s="1"/>
      <c r="F33" s="1">
        <v>4409</v>
      </c>
      <c r="G33" s="1" t="s">
        <v>27658</v>
      </c>
      <c r="H33" s="1" t="s">
        <v>1102</v>
      </c>
      <c r="I33" s="1" t="s">
        <v>27659</v>
      </c>
      <c r="J33" s="1" t="s">
        <v>0</v>
      </c>
      <c r="K33" s="1" t="s">
        <v>731</v>
      </c>
      <c r="L33" s="67" t="s">
        <v>2998</v>
      </c>
      <c r="M33" s="74">
        <v>46246.565468981484</v>
      </c>
      <c r="N33" s="76">
        <v>46246.565468981484</v>
      </c>
      <c r="P33" t="s">
        <v>27660</v>
      </c>
      <c r="Q33">
        <v>1.4</v>
      </c>
      <c r="R33" t="s">
        <v>20560</v>
      </c>
      <c r="S33" s="76"/>
      <c r="Y33" s="76"/>
      <c r="AE33" s="76"/>
      <c r="AQ33" s="70">
        <v>42.646234999999997</v>
      </c>
      <c r="AR33" s="1">
        <v>21.291843</v>
      </c>
      <c r="AS33" s="1" t="s">
        <v>27661</v>
      </c>
      <c r="AT33" s="1" t="s">
        <v>27661</v>
      </c>
      <c r="AU33" s="1"/>
      <c r="AV33" s="1" t="s">
        <v>27662</v>
      </c>
      <c r="AW33" s="1" t="s">
        <v>27663</v>
      </c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hidden="1" x14ac:dyDescent="0.2">
      <c r="A34" s="1" t="s">
        <v>727</v>
      </c>
      <c r="B34" s="1">
        <v>5</v>
      </c>
      <c r="C34" s="1" t="s">
        <v>2</v>
      </c>
      <c r="D34" s="1" t="s">
        <v>1007</v>
      </c>
      <c r="E34" s="1"/>
      <c r="F34" s="1">
        <v>4408</v>
      </c>
      <c r="G34" s="1" t="s">
        <v>27664</v>
      </c>
      <c r="H34" s="1" t="s">
        <v>27665</v>
      </c>
      <c r="I34" s="1" t="s">
        <v>27666</v>
      </c>
      <c r="J34" s="1" t="s">
        <v>738</v>
      </c>
      <c r="K34" s="1" t="s">
        <v>731</v>
      </c>
      <c r="L34" s="67" t="s">
        <v>2998</v>
      </c>
      <c r="M34" s="74">
        <v>46246.563091053242</v>
      </c>
      <c r="N34" s="76">
        <v>46246.563091053242</v>
      </c>
      <c r="P34" t="s">
        <v>27667</v>
      </c>
      <c r="Q34">
        <v>1.46</v>
      </c>
      <c r="R34" t="s">
        <v>20560</v>
      </c>
      <c r="S34" s="76"/>
      <c r="Y34" s="76"/>
      <c r="AE34" s="76"/>
      <c r="AQ34" s="70">
        <v>42.520209000000001</v>
      </c>
      <c r="AR34" s="1">
        <v>20.345292000000001</v>
      </c>
      <c r="AS34" s="1" t="s">
        <v>27668</v>
      </c>
      <c r="AT34" s="1" t="s">
        <v>27668</v>
      </c>
      <c r="AU34" s="1"/>
      <c r="AV34" s="1" t="s">
        <v>27669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hidden="1" x14ac:dyDescent="0.2">
      <c r="A35" s="1" t="s">
        <v>727</v>
      </c>
      <c r="B35" s="1">
        <v>2</v>
      </c>
      <c r="C35" s="1" t="s">
        <v>450</v>
      </c>
      <c r="D35" s="1" t="s">
        <v>279</v>
      </c>
      <c r="E35" s="1"/>
      <c r="F35" s="1">
        <v>4407</v>
      </c>
      <c r="G35" s="1" t="s">
        <v>27670</v>
      </c>
      <c r="H35" s="1" t="s">
        <v>27671</v>
      </c>
      <c r="I35" s="1" t="s">
        <v>27672</v>
      </c>
      <c r="J35" s="1" t="s">
        <v>738</v>
      </c>
      <c r="K35" s="1" t="s">
        <v>731</v>
      </c>
      <c r="L35" s="67" t="s">
        <v>2998</v>
      </c>
      <c r="M35" s="74">
        <v>46246.56223729167</v>
      </c>
      <c r="N35" s="76">
        <v>46246.56223729167</v>
      </c>
      <c r="P35" t="s">
        <v>27673</v>
      </c>
      <c r="Q35">
        <v>1.48</v>
      </c>
      <c r="R35" t="s">
        <v>20560</v>
      </c>
      <c r="S35" s="76"/>
      <c r="Y35" s="76"/>
      <c r="AE35" s="76"/>
      <c r="AQ35" s="70">
        <v>42.473998999999999</v>
      </c>
      <c r="AR35" s="1">
        <v>20.748517</v>
      </c>
      <c r="AS35" s="1" t="s">
        <v>27674</v>
      </c>
      <c r="AT35" s="1" t="s">
        <v>27674</v>
      </c>
      <c r="AU35" s="1"/>
      <c r="AV35" s="1" t="s">
        <v>27675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5</v>
      </c>
      <c r="C36" s="1" t="s">
        <v>2</v>
      </c>
      <c r="D36" s="1" t="s">
        <v>1007</v>
      </c>
      <c r="E36" s="1"/>
      <c r="F36" s="1">
        <v>4406</v>
      </c>
      <c r="G36" s="1" t="s">
        <v>27676</v>
      </c>
      <c r="H36" s="1" t="s">
        <v>27677</v>
      </c>
      <c r="I36" s="1" t="s">
        <v>27678</v>
      </c>
      <c r="J36" s="1" t="s">
        <v>738</v>
      </c>
      <c r="K36" s="1" t="s">
        <v>731</v>
      </c>
      <c r="L36" s="67" t="s">
        <v>3375</v>
      </c>
      <c r="M36" s="74">
        <v>46246.5997446412</v>
      </c>
      <c r="N36" s="76">
        <v>46246.557504189812</v>
      </c>
      <c r="O36" s="76">
        <v>46246.5997446412</v>
      </c>
      <c r="P36" t="s">
        <v>27679</v>
      </c>
      <c r="Q36">
        <v>1.01</v>
      </c>
      <c r="R36" t="s">
        <v>20622</v>
      </c>
      <c r="S36" s="76">
        <v>46246.5997446412</v>
      </c>
      <c r="V36" t="s">
        <v>27680</v>
      </c>
      <c r="W36">
        <v>0.57999999999999996</v>
      </c>
      <c r="X36" t="s">
        <v>20560</v>
      </c>
      <c r="Y36" s="76"/>
      <c r="AE36" s="76"/>
      <c r="AQ36" s="70">
        <v>42.550567000000001</v>
      </c>
      <c r="AR36" s="1">
        <v>20.302720000000001</v>
      </c>
      <c r="AS36" s="1" t="s">
        <v>27681</v>
      </c>
      <c r="AT36" s="1" t="s">
        <v>27681</v>
      </c>
      <c r="AU36" s="1"/>
      <c r="AV36" s="1" t="s">
        <v>27682</v>
      </c>
      <c r="AW36" s="1"/>
      <c r="AX36" s="1" t="b">
        <v>0</v>
      </c>
      <c r="AY36" s="1" t="s">
        <v>3374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hidden="1" x14ac:dyDescent="0.2">
      <c r="A37" s="1" t="s">
        <v>727</v>
      </c>
      <c r="B37" s="1">
        <v>2</v>
      </c>
      <c r="C37" s="1" t="s">
        <v>450</v>
      </c>
      <c r="D37" s="1" t="s">
        <v>279</v>
      </c>
      <c r="E37" s="1"/>
      <c r="F37" s="1">
        <v>4405</v>
      </c>
      <c r="G37" s="1" t="s">
        <v>27683</v>
      </c>
      <c r="H37" s="1" t="s">
        <v>27684</v>
      </c>
      <c r="I37" s="1" t="s">
        <v>27685</v>
      </c>
      <c r="J37" s="1" t="s">
        <v>738</v>
      </c>
      <c r="K37" s="1" t="s">
        <v>731</v>
      </c>
      <c r="L37" s="67" t="s">
        <v>2998</v>
      </c>
      <c r="M37" s="74">
        <v>46246.55669701389</v>
      </c>
      <c r="N37" s="76">
        <v>46246.55669701389</v>
      </c>
      <c r="P37" t="s">
        <v>27686</v>
      </c>
      <c r="Q37">
        <v>1.61</v>
      </c>
      <c r="R37" t="s">
        <v>20560</v>
      </c>
      <c r="S37" s="76"/>
      <c r="Y37" s="76"/>
      <c r="AE37" s="76"/>
      <c r="AQ37" s="70">
        <v>42.472985999999999</v>
      </c>
      <c r="AR37" s="1">
        <v>20.74577</v>
      </c>
      <c r="AS37" s="1" t="s">
        <v>27687</v>
      </c>
      <c r="AT37" s="1" t="s">
        <v>27687</v>
      </c>
      <c r="AU37" s="1"/>
      <c r="AV37" s="1" t="s">
        <v>27675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hidden="1" x14ac:dyDescent="0.2">
      <c r="A38" s="1" t="s">
        <v>727</v>
      </c>
      <c r="B38" s="1">
        <v>5</v>
      </c>
      <c r="C38" s="1" t="s">
        <v>2</v>
      </c>
      <c r="D38" s="1" t="s">
        <v>847</v>
      </c>
      <c r="E38" s="1"/>
      <c r="F38" s="1">
        <v>4404</v>
      </c>
      <c r="G38" s="1" t="s">
        <v>27688</v>
      </c>
      <c r="H38" s="1" t="s">
        <v>27689</v>
      </c>
      <c r="I38" s="1" t="s">
        <v>27690</v>
      </c>
      <c r="J38" s="1" t="s">
        <v>849</v>
      </c>
      <c r="K38" s="1" t="s">
        <v>731</v>
      </c>
      <c r="L38" s="67" t="s">
        <v>2998</v>
      </c>
      <c r="M38" s="74">
        <v>46246.597208831015</v>
      </c>
      <c r="N38" s="76">
        <v>46246.597208831015</v>
      </c>
      <c r="P38" t="s">
        <v>27691</v>
      </c>
      <c r="Q38">
        <v>0.64</v>
      </c>
      <c r="R38" t="s">
        <v>20560</v>
      </c>
      <c r="S38" s="76"/>
      <c r="Y38" s="76"/>
      <c r="AE38" s="76"/>
      <c r="AQ38" s="70">
        <v>42.651839000000002</v>
      </c>
      <c r="AR38" s="1">
        <v>20.291184999999999</v>
      </c>
      <c r="AS38" s="1" t="s">
        <v>27692</v>
      </c>
      <c r="AT38" s="1" t="s">
        <v>27692</v>
      </c>
      <c r="AU38" s="1"/>
      <c r="AV38" s="1" t="s">
        <v>27693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hidden="1" x14ac:dyDescent="0.2">
      <c r="A39" s="1" t="s">
        <v>727</v>
      </c>
      <c r="B39" s="1">
        <v>7</v>
      </c>
      <c r="C39" s="1" t="s">
        <v>8</v>
      </c>
      <c r="D39" s="1" t="s">
        <v>1266</v>
      </c>
      <c r="E39" s="1"/>
      <c r="F39" s="1">
        <v>4403</v>
      </c>
      <c r="G39" s="1" t="s">
        <v>27694</v>
      </c>
      <c r="H39" s="1" t="s">
        <v>208</v>
      </c>
      <c r="I39" s="1" t="s">
        <v>27695</v>
      </c>
      <c r="J39" s="1" t="s">
        <v>738</v>
      </c>
      <c r="K39" s="1" t="s">
        <v>731</v>
      </c>
      <c r="L39" s="67" t="s">
        <v>2998</v>
      </c>
      <c r="M39" s="74">
        <v>46246.554624340279</v>
      </c>
      <c r="N39" s="76">
        <v>46246.554624340279</v>
      </c>
      <c r="P39" t="s">
        <v>27696</v>
      </c>
      <c r="Q39">
        <v>1.66</v>
      </c>
      <c r="R39" t="s">
        <v>20560</v>
      </c>
      <c r="S39" s="76"/>
      <c r="Y39" s="76"/>
      <c r="AE39" s="76"/>
      <c r="AQ39" s="70">
        <v>42.207638000000003</v>
      </c>
      <c r="AR39" s="1">
        <v>20.756865999999999</v>
      </c>
      <c r="AS39" s="1" t="s">
        <v>27697</v>
      </c>
      <c r="AT39" s="1" t="s">
        <v>27697</v>
      </c>
      <c r="AU39" s="1"/>
      <c r="AV39" s="1" t="s">
        <v>13971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hidden="1" x14ac:dyDescent="0.2">
      <c r="A40" s="1" t="s">
        <v>727</v>
      </c>
      <c r="B40" s="1">
        <v>6</v>
      </c>
      <c r="C40" s="1" t="s">
        <v>11</v>
      </c>
      <c r="D40" s="1" t="s">
        <v>1033</v>
      </c>
      <c r="E40" s="1"/>
      <c r="F40" s="1">
        <v>4402</v>
      </c>
      <c r="G40" s="1" t="s">
        <v>27698</v>
      </c>
      <c r="H40" s="1" t="s">
        <v>10003</v>
      </c>
      <c r="I40" s="1" t="s">
        <v>27699</v>
      </c>
      <c r="J40" s="1" t="s">
        <v>0</v>
      </c>
      <c r="K40" s="1" t="s">
        <v>731</v>
      </c>
      <c r="L40" s="67" t="s">
        <v>2998</v>
      </c>
      <c r="M40" s="74">
        <v>46246.554498287034</v>
      </c>
      <c r="N40" s="76">
        <v>46246.554498287034</v>
      </c>
      <c r="P40" t="s">
        <v>27700</v>
      </c>
      <c r="Q40">
        <v>1.66</v>
      </c>
      <c r="R40" t="s">
        <v>20560</v>
      </c>
      <c r="S40" s="76"/>
      <c r="Y40" s="76"/>
      <c r="AE40" s="76"/>
      <c r="AQ40" s="70">
        <v>42.625602999999998</v>
      </c>
      <c r="AR40" s="1">
        <v>20.849847</v>
      </c>
      <c r="AS40" s="1" t="s">
        <v>27701</v>
      </c>
      <c r="AT40" s="1" t="s">
        <v>27701</v>
      </c>
      <c r="AU40" s="1"/>
      <c r="AV40" s="1" t="s">
        <v>27702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hidden="1" x14ac:dyDescent="0.2">
      <c r="A41" s="1" t="s">
        <v>727</v>
      </c>
      <c r="B41" s="1">
        <v>7</v>
      </c>
      <c r="C41" s="1" t="s">
        <v>8</v>
      </c>
      <c r="D41" s="1" t="s">
        <v>1079</v>
      </c>
      <c r="E41" s="1"/>
      <c r="F41" s="1">
        <v>4401</v>
      </c>
      <c r="G41" s="1" t="s">
        <v>27703</v>
      </c>
      <c r="H41" s="1" t="s">
        <v>27704</v>
      </c>
      <c r="I41" s="1" t="s">
        <v>27705</v>
      </c>
      <c r="J41" s="1" t="s">
        <v>738</v>
      </c>
      <c r="K41" s="1" t="s">
        <v>731</v>
      </c>
      <c r="L41" s="67" t="s">
        <v>2998</v>
      </c>
      <c r="M41" s="74">
        <v>46246.551740300929</v>
      </c>
      <c r="N41" s="76">
        <v>46246.551740300929</v>
      </c>
      <c r="P41" t="s">
        <v>27706</v>
      </c>
      <c r="Q41">
        <v>1.73</v>
      </c>
      <c r="R41" t="s">
        <v>20560</v>
      </c>
      <c r="S41" s="76"/>
      <c r="Y41" s="76"/>
      <c r="AE41" s="76"/>
      <c r="AQ41" s="70">
        <v>42.318416999999997</v>
      </c>
      <c r="AR41" s="1">
        <v>20.914795000000002</v>
      </c>
      <c r="AS41" s="1" t="s">
        <v>27707</v>
      </c>
      <c r="AT41" s="1" t="s">
        <v>27707</v>
      </c>
      <c r="AU41" s="1"/>
      <c r="AV41" s="1" t="s">
        <v>27708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hidden="1" x14ac:dyDescent="0.2">
      <c r="A42" s="1" t="s">
        <v>727</v>
      </c>
      <c r="B42" s="1">
        <v>5</v>
      </c>
      <c r="C42" s="1" t="s">
        <v>2</v>
      </c>
      <c r="D42" s="1" t="s">
        <v>1007</v>
      </c>
      <c r="E42" s="1"/>
      <c r="F42" s="1">
        <v>4400</v>
      </c>
      <c r="G42" s="1" t="s">
        <v>27709</v>
      </c>
      <c r="H42" s="1" t="s">
        <v>27710</v>
      </c>
      <c r="I42" s="1" t="s">
        <v>27711</v>
      </c>
      <c r="J42" s="1" t="s">
        <v>738</v>
      </c>
      <c r="K42" s="1" t="s">
        <v>731</v>
      </c>
      <c r="L42" s="67" t="s">
        <v>2998</v>
      </c>
      <c r="M42" s="74">
        <v>46246.551216250002</v>
      </c>
      <c r="N42" s="76">
        <v>46246.551216250002</v>
      </c>
      <c r="P42" t="s">
        <v>27712</v>
      </c>
      <c r="Q42">
        <v>1.74</v>
      </c>
      <c r="R42" t="s">
        <v>20560</v>
      </c>
      <c r="S42" s="76"/>
      <c r="Y42" s="76"/>
      <c r="AE42" s="76"/>
      <c r="AQ42" s="70">
        <v>42.570796999999999</v>
      </c>
      <c r="AR42" s="1">
        <v>20.291733000000001</v>
      </c>
      <c r="AS42" s="1" t="s">
        <v>27713</v>
      </c>
      <c r="AT42" s="1" t="s">
        <v>27713</v>
      </c>
      <c r="AU42" s="1"/>
      <c r="AV42" s="1" t="s">
        <v>27714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hidden="1" x14ac:dyDescent="0.2">
      <c r="A43" s="1" t="s">
        <v>727</v>
      </c>
      <c r="B43" s="1">
        <v>6</v>
      </c>
      <c r="C43" s="1" t="s">
        <v>11</v>
      </c>
      <c r="D43" s="1" t="s">
        <v>728</v>
      </c>
      <c r="E43" s="1"/>
      <c r="F43" s="1">
        <v>4399</v>
      </c>
      <c r="G43" s="1" t="s">
        <v>27715</v>
      </c>
      <c r="H43" s="1" t="s">
        <v>27716</v>
      </c>
      <c r="I43" s="1" t="s">
        <v>27717</v>
      </c>
      <c r="J43" s="1" t="s">
        <v>772</v>
      </c>
      <c r="K43" s="1" t="s">
        <v>731</v>
      </c>
      <c r="L43" s="67" t="s">
        <v>2998</v>
      </c>
      <c r="M43" s="74">
        <v>46246.548983333334</v>
      </c>
      <c r="N43" s="76">
        <v>46246.548983333334</v>
      </c>
      <c r="P43" t="s">
        <v>27718</v>
      </c>
      <c r="Q43">
        <v>1.8</v>
      </c>
      <c r="R43" t="s">
        <v>20560</v>
      </c>
      <c r="S43" s="76"/>
      <c r="Y43" s="76"/>
      <c r="AE43" s="76"/>
      <c r="AQ43" s="70">
        <v>42.645524999999999</v>
      </c>
      <c r="AR43" s="1">
        <v>21.170307000000001</v>
      </c>
      <c r="AS43" s="1" t="s">
        <v>27719</v>
      </c>
      <c r="AT43" s="1" t="s">
        <v>27719</v>
      </c>
      <c r="AU43" s="1"/>
      <c r="AV43" s="1" t="s">
        <v>27720</v>
      </c>
      <c r="AW43" s="1" t="s">
        <v>27721</v>
      </c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hidden="1" x14ac:dyDescent="0.2">
      <c r="A44" s="1" t="s">
        <v>727</v>
      </c>
      <c r="B44" s="1">
        <v>6</v>
      </c>
      <c r="C44" s="1" t="s">
        <v>11</v>
      </c>
      <c r="D44" s="1" t="s">
        <v>778</v>
      </c>
      <c r="E44" s="1"/>
      <c r="F44" s="1">
        <v>4398</v>
      </c>
      <c r="G44" s="1" t="s">
        <v>27722</v>
      </c>
      <c r="H44" s="1" t="s">
        <v>27723</v>
      </c>
      <c r="I44" s="1" t="s">
        <v>27724</v>
      </c>
      <c r="J44" s="1" t="s">
        <v>780</v>
      </c>
      <c r="K44" s="1" t="s">
        <v>731</v>
      </c>
      <c r="L44" s="67" t="s">
        <v>2998</v>
      </c>
      <c r="M44" s="74">
        <v>46246.545647407409</v>
      </c>
      <c r="N44" s="76">
        <v>46246.545647407409</v>
      </c>
      <c r="P44" t="s">
        <v>27725</v>
      </c>
      <c r="Q44">
        <v>1.88</v>
      </c>
      <c r="R44" t="s">
        <v>20560</v>
      </c>
      <c r="S44" s="76"/>
      <c r="Y44" s="76"/>
      <c r="AE44" s="76"/>
      <c r="AQ44" s="70">
        <v>42.662976</v>
      </c>
      <c r="AR44" s="1">
        <v>21.154513999999999</v>
      </c>
      <c r="AS44" s="1" t="s">
        <v>27726</v>
      </c>
      <c r="AT44" s="1" t="s">
        <v>27726</v>
      </c>
      <c r="AU44" s="1"/>
      <c r="AV44" s="1" t="s">
        <v>27727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hidden="1" x14ac:dyDescent="0.2">
      <c r="A45" s="1" t="s">
        <v>727</v>
      </c>
      <c r="B45" s="1">
        <v>6</v>
      </c>
      <c r="C45" s="1" t="s">
        <v>11</v>
      </c>
      <c r="D45" s="1" t="s">
        <v>778</v>
      </c>
      <c r="E45" s="1"/>
      <c r="F45" s="1">
        <v>4397</v>
      </c>
      <c r="G45" s="1" t="s">
        <v>27728</v>
      </c>
      <c r="H45" s="1" t="s">
        <v>27729</v>
      </c>
      <c r="I45" s="1" t="s">
        <v>27730</v>
      </c>
      <c r="J45" s="1" t="s">
        <v>0</v>
      </c>
      <c r="K45" s="1" t="s">
        <v>731</v>
      </c>
      <c r="L45" s="67" t="s">
        <v>2998</v>
      </c>
      <c r="M45" s="74">
        <v>46246.541949537037</v>
      </c>
      <c r="N45" s="76">
        <v>46246.541949537037</v>
      </c>
      <c r="P45" t="s">
        <v>27731</v>
      </c>
      <c r="Q45">
        <v>1.97</v>
      </c>
      <c r="R45" t="s">
        <v>20560</v>
      </c>
      <c r="S45" s="76"/>
      <c r="Y45" s="76"/>
      <c r="AE45" s="76"/>
      <c r="AQ45" s="70">
        <v>42.715940000000003</v>
      </c>
      <c r="AR45" s="1">
        <v>21.150611999999999</v>
      </c>
      <c r="AS45" s="1" t="s">
        <v>27732</v>
      </c>
      <c r="AT45" s="1" t="s">
        <v>27732</v>
      </c>
      <c r="AU45" s="1"/>
      <c r="AV45" s="1" t="s">
        <v>27733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hidden="1" x14ac:dyDescent="0.2">
      <c r="A46" s="1" t="s">
        <v>727</v>
      </c>
      <c r="B46" s="1">
        <v>7</v>
      </c>
      <c r="C46" s="1" t="s">
        <v>8</v>
      </c>
      <c r="D46" s="1" t="s">
        <v>1079</v>
      </c>
      <c r="E46" s="1"/>
      <c r="F46" s="1">
        <v>4396</v>
      </c>
      <c r="G46" s="1" t="s">
        <v>27734</v>
      </c>
      <c r="H46" s="1" t="s">
        <v>261</v>
      </c>
      <c r="I46" s="1" t="s">
        <v>27735</v>
      </c>
      <c r="J46" s="1" t="s">
        <v>738</v>
      </c>
      <c r="K46" s="1" t="s">
        <v>731</v>
      </c>
      <c r="L46" s="67" t="s">
        <v>2998</v>
      </c>
      <c r="M46" s="74">
        <v>46246.54136516204</v>
      </c>
      <c r="N46" s="76">
        <v>46246.54136516204</v>
      </c>
      <c r="P46" t="s">
        <v>27736</v>
      </c>
      <c r="Q46">
        <v>1.98</v>
      </c>
      <c r="R46" t="s">
        <v>20560</v>
      </c>
      <c r="S46" s="76"/>
      <c r="Y46" s="76"/>
      <c r="AE46" s="76"/>
      <c r="AQ46" s="70">
        <v>42.185254999999998</v>
      </c>
      <c r="AR46" s="1">
        <v>20.743133</v>
      </c>
      <c r="AS46" s="1" t="s">
        <v>27737</v>
      </c>
      <c r="AT46" s="1" t="s">
        <v>27737</v>
      </c>
      <c r="AU46" s="1"/>
      <c r="AV46" s="1" t="s">
        <v>27738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hidden="1" x14ac:dyDescent="0.2">
      <c r="A47" s="1" t="s">
        <v>727</v>
      </c>
      <c r="B47" s="1">
        <v>2</v>
      </c>
      <c r="C47" s="1" t="s">
        <v>450</v>
      </c>
      <c r="D47" s="1" t="s">
        <v>831</v>
      </c>
      <c r="E47" s="1"/>
      <c r="F47" s="1">
        <v>4395</v>
      </c>
      <c r="G47" s="1" t="s">
        <v>27739</v>
      </c>
      <c r="H47" s="1" t="s">
        <v>27740</v>
      </c>
      <c r="I47" s="1" t="s">
        <v>27741</v>
      </c>
      <c r="J47" s="1" t="s">
        <v>738</v>
      </c>
      <c r="K47" s="1" t="s">
        <v>731</v>
      </c>
      <c r="L47" s="67" t="s">
        <v>2998</v>
      </c>
      <c r="M47" s="74">
        <v>46246.536665752312</v>
      </c>
      <c r="N47" s="76">
        <v>46246.536665752312</v>
      </c>
      <c r="P47" t="s">
        <v>27742</v>
      </c>
      <c r="Q47">
        <v>2.09</v>
      </c>
      <c r="R47" t="s">
        <v>20560</v>
      </c>
      <c r="S47" s="76"/>
      <c r="Y47" s="76"/>
      <c r="AE47" s="76"/>
      <c r="AQ47" s="70">
        <v>42.393928000000002</v>
      </c>
      <c r="AR47" s="1">
        <v>20.648267000000001</v>
      </c>
      <c r="AS47" s="1" t="s">
        <v>27743</v>
      </c>
      <c r="AT47" s="1" t="s">
        <v>27743</v>
      </c>
      <c r="AU47" s="1"/>
      <c r="AV47" s="1" t="s">
        <v>27744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hidden="1" x14ac:dyDescent="0.2">
      <c r="A48" s="1" t="s">
        <v>727</v>
      </c>
      <c r="B48" s="1">
        <v>7</v>
      </c>
      <c r="C48" s="1" t="s">
        <v>8</v>
      </c>
      <c r="D48" s="1" t="s">
        <v>1266</v>
      </c>
      <c r="E48" s="1"/>
      <c r="F48" s="1">
        <v>4394</v>
      </c>
      <c r="G48" s="1" t="s">
        <v>27745</v>
      </c>
      <c r="H48" s="1" t="s">
        <v>27746</v>
      </c>
      <c r="I48" s="1" t="s">
        <v>27747</v>
      </c>
      <c r="J48" s="1" t="s">
        <v>738</v>
      </c>
      <c r="K48" s="1" t="s">
        <v>731</v>
      </c>
      <c r="L48" s="67" t="s">
        <v>2998</v>
      </c>
      <c r="M48" s="74">
        <v>46246.535331597224</v>
      </c>
      <c r="N48" s="76">
        <v>46246.535331597224</v>
      </c>
      <c r="P48" t="s">
        <v>27748</v>
      </c>
      <c r="Q48">
        <v>2.12</v>
      </c>
      <c r="R48" t="s">
        <v>20560</v>
      </c>
      <c r="S48" s="76"/>
      <c r="Y48" s="76"/>
      <c r="AE48" s="76"/>
      <c r="AQ48" s="70">
        <v>42.223858</v>
      </c>
      <c r="AR48" s="1">
        <v>20.727340000000002</v>
      </c>
      <c r="AS48" s="1" t="s">
        <v>27749</v>
      </c>
      <c r="AT48" s="1" t="s">
        <v>27749</v>
      </c>
      <c r="AU48" s="1"/>
      <c r="AV48" s="1" t="s">
        <v>27750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hidden="1" x14ac:dyDescent="0.2">
      <c r="A49" s="6" t="s">
        <v>727</v>
      </c>
      <c r="B49" s="6">
        <v>1</v>
      </c>
      <c r="C49" s="6" t="s">
        <v>5</v>
      </c>
      <c r="D49" s="6" t="s">
        <v>736</v>
      </c>
      <c r="E49" s="6"/>
      <c r="F49" s="6">
        <v>4393</v>
      </c>
      <c r="G49" s="6" t="s">
        <v>27751</v>
      </c>
      <c r="H49" s="6" t="s">
        <v>27752</v>
      </c>
      <c r="I49" s="6" t="s">
        <v>27753</v>
      </c>
      <c r="J49" s="6" t="s">
        <v>738</v>
      </c>
      <c r="K49" s="6" t="s">
        <v>731</v>
      </c>
      <c r="L49" s="68" t="s">
        <v>2998</v>
      </c>
      <c r="M49" s="75">
        <v>46246.534643090279</v>
      </c>
      <c r="N49" s="76">
        <v>46246.534643090279</v>
      </c>
      <c r="P49" t="s">
        <v>27754</v>
      </c>
      <c r="Q49">
        <v>2.14</v>
      </c>
      <c r="R49" t="s">
        <v>20560</v>
      </c>
      <c r="S49" s="76"/>
      <c r="Y49" s="76"/>
      <c r="AE49" s="76"/>
      <c r="AQ49" s="71">
        <v>42.373109999999997</v>
      </c>
      <c r="AR49" s="6">
        <v>21.145969999999998</v>
      </c>
      <c r="AS49" s="6" t="s">
        <v>27755</v>
      </c>
      <c r="AT49" s="6" t="s">
        <v>27755</v>
      </c>
      <c r="AU49" s="6"/>
      <c r="AV49" s="6" t="s">
        <v>27756</v>
      </c>
      <c r="AW49" s="6"/>
      <c r="AX49" s="6" t="b">
        <v>0</v>
      </c>
      <c r="AY49" s="6" t="s">
        <v>2997</v>
      </c>
      <c r="AZ49" s="6" t="s">
        <v>2999</v>
      </c>
      <c r="BA49" s="6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hidden="1" x14ac:dyDescent="0.2">
      <c r="A50" s="1" t="s">
        <v>727</v>
      </c>
      <c r="B50" s="1">
        <v>2</v>
      </c>
      <c r="C50" s="1" t="s">
        <v>450</v>
      </c>
      <c r="D50" s="1" t="s">
        <v>279</v>
      </c>
      <c r="E50" s="1"/>
      <c r="F50" s="1">
        <v>4392</v>
      </c>
      <c r="G50" s="1" t="s">
        <v>27757</v>
      </c>
      <c r="H50" s="1" t="s">
        <v>27758</v>
      </c>
      <c r="I50" s="1" t="s">
        <v>27759</v>
      </c>
      <c r="J50" s="1" t="s">
        <v>738</v>
      </c>
      <c r="K50" s="1" t="s">
        <v>731</v>
      </c>
      <c r="L50" s="1" t="s">
        <v>2998</v>
      </c>
      <c r="M50" s="74">
        <v>46246.534132361114</v>
      </c>
      <c r="N50" s="83">
        <v>46246.534132361114</v>
      </c>
      <c r="O50" s="83"/>
      <c r="P50" s="73" t="s">
        <v>27760</v>
      </c>
      <c r="Q50" s="73">
        <v>2.15</v>
      </c>
      <c r="R50" s="73" t="s">
        <v>20560</v>
      </c>
      <c r="S50" s="83"/>
      <c r="T50" s="83"/>
      <c r="U50" s="73"/>
      <c r="V50" s="73"/>
      <c r="W50" s="73"/>
      <c r="X50" s="73"/>
      <c r="Y50" s="83"/>
      <c r="Z50" s="73"/>
      <c r="AA50" s="73"/>
      <c r="AB50" s="73"/>
      <c r="AC50" s="73"/>
      <c r="AD50" s="73"/>
      <c r="AE50" s="83"/>
      <c r="AF50" s="73"/>
      <c r="AG50" s="73"/>
      <c r="AH50" s="73"/>
      <c r="AI50" s="73"/>
      <c r="AJ50" s="73"/>
      <c r="AK50" s="83"/>
      <c r="AL50" s="73"/>
      <c r="AM50" s="73"/>
      <c r="AN50" s="73"/>
      <c r="AO50" s="73"/>
      <c r="AP50" s="73"/>
      <c r="AQ50" s="1">
        <v>42.473998999999999</v>
      </c>
      <c r="AR50" s="1">
        <v>20.749890000000001</v>
      </c>
      <c r="AS50" s="1" t="s">
        <v>27761</v>
      </c>
      <c r="AT50" s="1" t="s">
        <v>27761</v>
      </c>
      <c r="AU50" s="1"/>
      <c r="AV50" s="1" t="s">
        <v>27762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hidden="1" x14ac:dyDescent="0.2">
      <c r="A51" s="78" t="s">
        <v>727</v>
      </c>
      <c r="B51" s="78">
        <v>7</v>
      </c>
      <c r="C51" s="78" t="s">
        <v>8</v>
      </c>
      <c r="D51" s="78" t="s">
        <v>1079</v>
      </c>
      <c r="E51" s="78"/>
      <c r="F51" s="78">
        <v>4391</v>
      </c>
      <c r="G51" s="78" t="s">
        <v>27763</v>
      </c>
      <c r="H51" s="78" t="s">
        <v>27764</v>
      </c>
      <c r="I51" s="78" t="s">
        <v>27765</v>
      </c>
      <c r="J51" s="78" t="s">
        <v>17192</v>
      </c>
      <c r="K51" s="78" t="s">
        <v>731</v>
      </c>
      <c r="L51" s="79" t="s">
        <v>2998</v>
      </c>
      <c r="M51" s="80">
        <v>46246.532319513892</v>
      </c>
      <c r="N51" s="76">
        <v>46246.532319513892</v>
      </c>
      <c r="P51" t="s">
        <v>27766</v>
      </c>
      <c r="Q51">
        <v>2.2000000000000002</v>
      </c>
      <c r="R51" t="s">
        <v>20560</v>
      </c>
      <c r="S51" s="76"/>
      <c r="Y51" s="76"/>
      <c r="AE51" s="76"/>
      <c r="AQ51" s="81">
        <v>42.236060999999999</v>
      </c>
      <c r="AR51" s="78">
        <v>20.732832999999999</v>
      </c>
      <c r="AS51" s="78" t="s">
        <v>27767</v>
      </c>
      <c r="AT51" s="78" t="s">
        <v>27767</v>
      </c>
      <c r="AU51" s="78"/>
      <c r="AV51" s="78" t="s">
        <v>27768</v>
      </c>
      <c r="AW51" s="78"/>
      <c r="AX51" s="78" t="b">
        <v>0</v>
      </c>
      <c r="AY51" s="78" t="s">
        <v>2997</v>
      </c>
      <c r="AZ51" s="78" t="s">
        <v>2999</v>
      </c>
      <c r="BA51" s="78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hidden="1" x14ac:dyDescent="0.2">
      <c r="A52" s="1" t="s">
        <v>727</v>
      </c>
      <c r="B52" s="1">
        <v>7</v>
      </c>
      <c r="C52" s="1" t="s">
        <v>8</v>
      </c>
      <c r="D52" s="1" t="s">
        <v>1079</v>
      </c>
      <c r="E52" s="1"/>
      <c r="F52" s="1">
        <v>4390</v>
      </c>
      <c r="G52" s="1" t="s">
        <v>27763</v>
      </c>
      <c r="H52" s="1" t="s">
        <v>27764</v>
      </c>
      <c r="I52" s="1" t="s">
        <v>27765</v>
      </c>
      <c r="J52" s="1" t="s">
        <v>17192</v>
      </c>
      <c r="K52" s="1" t="s">
        <v>731</v>
      </c>
      <c r="L52" s="67" t="s">
        <v>2998</v>
      </c>
      <c r="M52" s="74">
        <v>46246.532319502316</v>
      </c>
      <c r="N52" s="76">
        <v>46246.532319502316</v>
      </c>
      <c r="P52" t="s">
        <v>27766</v>
      </c>
      <c r="Q52">
        <v>2.2000000000000002</v>
      </c>
      <c r="R52" t="s">
        <v>20560</v>
      </c>
      <c r="S52" s="76"/>
      <c r="Y52" s="76"/>
      <c r="AE52" s="76"/>
      <c r="AQ52" s="70">
        <v>42.236060999999999</v>
      </c>
      <c r="AR52" s="1">
        <v>20.732832999999999</v>
      </c>
      <c r="AS52" s="1" t="s">
        <v>27769</v>
      </c>
      <c r="AT52" s="1" t="s">
        <v>27769</v>
      </c>
      <c r="AU52" s="1"/>
      <c r="AV52" s="1" t="s">
        <v>27768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hidden="1" x14ac:dyDescent="0.2">
      <c r="A53" s="1" t="s">
        <v>727</v>
      </c>
      <c r="B53" s="1">
        <v>7</v>
      </c>
      <c r="C53" s="1" t="s">
        <v>8</v>
      </c>
      <c r="D53" s="1" t="s">
        <v>1079</v>
      </c>
      <c r="E53" s="1"/>
      <c r="F53" s="1">
        <v>4389</v>
      </c>
      <c r="G53" s="1" t="s">
        <v>27770</v>
      </c>
      <c r="H53" s="1" t="s">
        <v>27771</v>
      </c>
      <c r="I53" s="1" t="s">
        <v>27772</v>
      </c>
      <c r="J53" s="1" t="s">
        <v>14249</v>
      </c>
      <c r="K53" s="1" t="s">
        <v>731</v>
      </c>
      <c r="L53" s="67" t="s">
        <v>2998</v>
      </c>
      <c r="M53" s="74">
        <v>46246.525591701386</v>
      </c>
      <c r="N53" s="76">
        <v>46246.525591701386</v>
      </c>
      <c r="P53" t="s">
        <v>27773</v>
      </c>
      <c r="Q53">
        <v>2.36</v>
      </c>
      <c r="R53" t="s">
        <v>20560</v>
      </c>
      <c r="S53" s="76"/>
      <c r="Y53" s="76"/>
      <c r="AE53" s="76"/>
      <c r="AQ53" s="70">
        <v>42.229959999999998</v>
      </c>
      <c r="AR53" s="1">
        <v>20.721847</v>
      </c>
      <c r="AS53" s="1" t="s">
        <v>27774</v>
      </c>
      <c r="AT53" s="1" t="s">
        <v>27774</v>
      </c>
      <c r="AU53" s="1"/>
      <c r="AV53" s="1" t="s">
        <v>27775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hidden="1" x14ac:dyDescent="0.2">
      <c r="A54" s="1" t="s">
        <v>727</v>
      </c>
      <c r="B54" s="1">
        <v>5</v>
      </c>
      <c r="C54" s="1" t="s">
        <v>2</v>
      </c>
      <c r="D54" s="1" t="s">
        <v>794</v>
      </c>
      <c r="E54" s="1"/>
      <c r="F54" s="1">
        <v>4388</v>
      </c>
      <c r="G54" s="1" t="s">
        <v>14708</v>
      </c>
      <c r="H54" s="1" t="s">
        <v>27776</v>
      </c>
      <c r="I54" s="1" t="s">
        <v>27777</v>
      </c>
      <c r="J54" s="1" t="s">
        <v>738</v>
      </c>
      <c r="K54" s="1" t="s">
        <v>731</v>
      </c>
      <c r="L54" s="67" t="s">
        <v>2998</v>
      </c>
      <c r="M54" s="74">
        <v>46246.524904999998</v>
      </c>
      <c r="N54" s="76">
        <v>46246.524904999998</v>
      </c>
      <c r="P54" t="s">
        <v>27778</v>
      </c>
      <c r="Q54">
        <v>2.38</v>
      </c>
      <c r="R54" t="s">
        <v>20560</v>
      </c>
      <c r="S54" s="76"/>
      <c r="Y54" s="76"/>
      <c r="AE54" s="76"/>
      <c r="AQ54" s="70">
        <v>42.693396</v>
      </c>
      <c r="AR54" s="1">
        <v>20.337285000000001</v>
      </c>
      <c r="AS54" s="1" t="s">
        <v>27779</v>
      </c>
      <c r="AT54" s="1" t="s">
        <v>27779</v>
      </c>
      <c r="AU54" s="1"/>
      <c r="AV54" s="1" t="s">
        <v>12680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hidden="1" x14ac:dyDescent="0.2">
      <c r="A55" s="1" t="s">
        <v>727</v>
      </c>
      <c r="B55" s="1">
        <v>3</v>
      </c>
      <c r="C55" s="1" t="s">
        <v>45</v>
      </c>
      <c r="D55" s="1" t="s">
        <v>740</v>
      </c>
      <c r="E55" s="1"/>
      <c r="F55" s="1">
        <v>4387</v>
      </c>
      <c r="G55" s="1" t="s">
        <v>27780</v>
      </c>
      <c r="H55" s="1" t="s">
        <v>27781</v>
      </c>
      <c r="I55" s="1" t="s">
        <v>14612</v>
      </c>
      <c r="J55" s="1" t="s">
        <v>738</v>
      </c>
      <c r="K55" s="1" t="s">
        <v>731</v>
      </c>
      <c r="L55" s="67" t="s">
        <v>2998</v>
      </c>
      <c r="M55" s="74">
        <v>46246.482922337964</v>
      </c>
      <c r="N55" s="76">
        <v>46246.482922337964</v>
      </c>
      <c r="P55" t="s">
        <v>27782</v>
      </c>
      <c r="Q55">
        <v>3.38</v>
      </c>
      <c r="R55" t="s">
        <v>20560</v>
      </c>
      <c r="S55" s="76"/>
      <c r="Y55" s="76"/>
      <c r="AE55" s="76"/>
      <c r="AQ55" s="70">
        <v>42.423712999999999</v>
      </c>
      <c r="AR55" s="1">
        <v>21.48226</v>
      </c>
      <c r="AS55" s="1" t="s">
        <v>27783</v>
      </c>
      <c r="AT55" s="1" t="s">
        <v>27783</v>
      </c>
      <c r="AU55" s="1"/>
      <c r="AV55" s="1" t="s">
        <v>14614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hidden="1" x14ac:dyDescent="0.2">
      <c r="A56" s="1" t="s">
        <v>727</v>
      </c>
      <c r="B56" s="1">
        <v>3</v>
      </c>
      <c r="C56" s="1" t="s">
        <v>45</v>
      </c>
      <c r="D56" s="1" t="s">
        <v>1235</v>
      </c>
      <c r="E56" s="1"/>
      <c r="F56" s="1">
        <v>4386</v>
      </c>
      <c r="G56" s="1" t="s">
        <v>27784</v>
      </c>
      <c r="H56" s="1" t="s">
        <v>27785</v>
      </c>
      <c r="I56" s="1" t="s">
        <v>27786</v>
      </c>
      <c r="J56" s="1" t="s">
        <v>738</v>
      </c>
      <c r="K56" s="1" t="s">
        <v>731</v>
      </c>
      <c r="L56" s="67" t="s">
        <v>2998</v>
      </c>
      <c r="M56" s="74">
        <v>46246.480683333335</v>
      </c>
      <c r="N56" s="76">
        <v>46246.480683333335</v>
      </c>
      <c r="P56" t="s">
        <v>27787</v>
      </c>
      <c r="Q56">
        <v>3.44</v>
      </c>
      <c r="R56" t="s">
        <v>20560</v>
      </c>
      <c r="S56" s="76"/>
      <c r="Y56" s="76"/>
      <c r="AE56" s="76"/>
      <c r="AQ56" s="70">
        <v>42.314571000000001</v>
      </c>
      <c r="AR56" s="1">
        <v>21.384298999999999</v>
      </c>
      <c r="AS56" s="1" t="s">
        <v>27788</v>
      </c>
      <c r="AT56" s="1" t="s">
        <v>27788</v>
      </c>
      <c r="AU56" s="1"/>
      <c r="AV56" s="1" t="s">
        <v>27789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hidden="1" x14ac:dyDescent="0.2">
      <c r="A57" s="1" t="s">
        <v>727</v>
      </c>
      <c r="B57" s="1">
        <v>6</v>
      </c>
      <c r="C57" s="1" t="s">
        <v>11</v>
      </c>
      <c r="D57" s="1" t="s">
        <v>728</v>
      </c>
      <c r="E57" s="1"/>
      <c r="F57" s="1">
        <v>4385</v>
      </c>
      <c r="G57" s="1" t="s">
        <v>27790</v>
      </c>
      <c r="H57" s="1" t="s">
        <v>1193</v>
      </c>
      <c r="I57" s="1" t="s">
        <v>27791</v>
      </c>
      <c r="J57" s="1" t="s">
        <v>0</v>
      </c>
      <c r="K57" s="1" t="s">
        <v>731</v>
      </c>
      <c r="L57" s="67" t="s">
        <v>2998</v>
      </c>
      <c r="M57" s="74">
        <v>46246.477452256942</v>
      </c>
      <c r="N57" s="76">
        <v>46246.477452256942</v>
      </c>
      <c r="P57" t="s">
        <v>27792</v>
      </c>
      <c r="Q57">
        <v>3.51</v>
      </c>
      <c r="R57" t="s">
        <v>20560</v>
      </c>
      <c r="S57" s="76"/>
      <c r="Y57" s="76"/>
      <c r="AE57" s="76"/>
      <c r="AQ57" s="70">
        <v>42.931066999999999</v>
      </c>
      <c r="AR57" s="1">
        <v>21.302937</v>
      </c>
      <c r="AS57" s="1" t="s">
        <v>27793</v>
      </c>
      <c r="AT57" s="1" t="s">
        <v>27793</v>
      </c>
      <c r="AU57" s="1"/>
      <c r="AV57" s="1" t="s">
        <v>27794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hidden="1" x14ac:dyDescent="0.2">
      <c r="A58" s="1" t="s">
        <v>727</v>
      </c>
      <c r="B58" s="1">
        <v>6</v>
      </c>
      <c r="C58" s="1" t="s">
        <v>11</v>
      </c>
      <c r="D58" s="1" t="s">
        <v>787</v>
      </c>
      <c r="E58" s="1"/>
      <c r="F58" s="1">
        <v>4384</v>
      </c>
      <c r="G58" s="1" t="s">
        <v>27795</v>
      </c>
      <c r="H58" s="1" t="s">
        <v>27796</v>
      </c>
      <c r="I58" s="1" t="s">
        <v>27797</v>
      </c>
      <c r="J58" s="1" t="s">
        <v>738</v>
      </c>
      <c r="K58" s="1" t="s">
        <v>731</v>
      </c>
      <c r="L58" s="67" t="s">
        <v>2998</v>
      </c>
      <c r="M58" s="74">
        <v>46246.46595445602</v>
      </c>
      <c r="N58" s="76">
        <v>46246.46595445602</v>
      </c>
      <c r="P58" t="s">
        <v>27798</v>
      </c>
      <c r="Q58">
        <v>3.79</v>
      </c>
      <c r="R58" t="s">
        <v>20560</v>
      </c>
      <c r="S58" s="76"/>
      <c r="Y58" s="76"/>
      <c r="AE58" s="76"/>
      <c r="AQ58" s="70">
        <v>42.607128000000003</v>
      </c>
      <c r="AR58" s="1">
        <v>21.170307000000001</v>
      </c>
      <c r="AS58" s="1" t="s">
        <v>27799</v>
      </c>
      <c r="AT58" s="1" t="s">
        <v>27799</v>
      </c>
      <c r="AU58" s="1"/>
      <c r="AV58" s="1" t="s">
        <v>27800</v>
      </c>
      <c r="AW58" s="1" t="s">
        <v>27801</v>
      </c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hidden="1" x14ac:dyDescent="0.2">
      <c r="A59" s="1" t="s">
        <v>727</v>
      </c>
      <c r="B59" s="1">
        <v>3</v>
      </c>
      <c r="C59" s="1" t="s">
        <v>45</v>
      </c>
      <c r="D59" s="1" t="s">
        <v>1235</v>
      </c>
      <c r="E59" s="1"/>
      <c r="F59" s="1">
        <v>4383</v>
      </c>
      <c r="G59" s="1" t="s">
        <v>27802</v>
      </c>
      <c r="H59" s="1" t="s">
        <v>27803</v>
      </c>
      <c r="I59" s="1" t="s">
        <v>27804</v>
      </c>
      <c r="J59" s="1" t="s">
        <v>738</v>
      </c>
      <c r="K59" s="1" t="s">
        <v>731</v>
      </c>
      <c r="L59" s="67" t="s">
        <v>2998</v>
      </c>
      <c r="M59" s="74">
        <v>46246.464968981483</v>
      </c>
      <c r="N59" s="76">
        <v>46246.464968981483</v>
      </c>
      <c r="P59" t="s">
        <v>27805</v>
      </c>
      <c r="Q59">
        <v>3.81</v>
      </c>
      <c r="R59" t="s">
        <v>20560</v>
      </c>
      <c r="S59" s="76"/>
      <c r="Y59" s="76"/>
      <c r="AE59" s="76"/>
      <c r="AQ59" s="70">
        <v>42.373033</v>
      </c>
      <c r="AR59" s="1">
        <v>21.377186999999999</v>
      </c>
      <c r="AS59" s="1" t="s">
        <v>27806</v>
      </c>
      <c r="AT59" s="1" t="s">
        <v>27806</v>
      </c>
      <c r="AU59" s="1"/>
      <c r="AV59" s="1" t="s">
        <v>27807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hidden="1" x14ac:dyDescent="0.2">
      <c r="A60" s="1" t="s">
        <v>727</v>
      </c>
      <c r="B60" s="1">
        <v>6</v>
      </c>
      <c r="C60" s="1" t="s">
        <v>11</v>
      </c>
      <c r="D60" s="1" t="s">
        <v>728</v>
      </c>
      <c r="E60" s="1"/>
      <c r="F60" s="1">
        <v>4382</v>
      </c>
      <c r="G60" s="1" t="s">
        <v>27808</v>
      </c>
      <c r="H60" s="1" t="s">
        <v>27809</v>
      </c>
      <c r="I60" s="1" t="s">
        <v>27810</v>
      </c>
      <c r="J60" s="1" t="s">
        <v>0</v>
      </c>
      <c r="K60" s="1" t="s">
        <v>731</v>
      </c>
      <c r="L60" s="67" t="s">
        <v>2998</v>
      </c>
      <c r="M60" s="74">
        <v>46246.464096967589</v>
      </c>
      <c r="N60" s="76">
        <v>46246.464096967589</v>
      </c>
      <c r="P60" t="s">
        <v>27811</v>
      </c>
      <c r="Q60">
        <v>3.83</v>
      </c>
      <c r="R60" t="s">
        <v>20560</v>
      </c>
      <c r="S60" s="76"/>
      <c r="Y60" s="76"/>
      <c r="AE60" s="76"/>
      <c r="AQ60" s="70">
        <v>42.815489999999997</v>
      </c>
      <c r="AR60" s="1">
        <v>21.381315000000001</v>
      </c>
      <c r="AS60" s="1" t="s">
        <v>27812</v>
      </c>
      <c r="AT60" s="1" t="s">
        <v>27812</v>
      </c>
      <c r="AU60" s="1"/>
      <c r="AV60" s="1" t="s">
        <v>27813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hidden="1" x14ac:dyDescent="0.2">
      <c r="A61" s="1" t="s">
        <v>727</v>
      </c>
      <c r="B61" s="1">
        <v>6</v>
      </c>
      <c r="C61" s="1" t="s">
        <v>11</v>
      </c>
      <c r="D61" s="1" t="s">
        <v>787</v>
      </c>
      <c r="E61" s="1"/>
      <c r="F61" s="1">
        <v>4381</v>
      </c>
      <c r="G61" s="1" t="s">
        <v>27814</v>
      </c>
      <c r="H61" s="1" t="s">
        <v>27796</v>
      </c>
      <c r="I61" s="1" t="s">
        <v>27815</v>
      </c>
      <c r="J61" s="1" t="s">
        <v>738</v>
      </c>
      <c r="K61" s="1" t="s">
        <v>731</v>
      </c>
      <c r="L61" s="67" t="s">
        <v>2998</v>
      </c>
      <c r="M61" s="74">
        <v>46246.462275833335</v>
      </c>
      <c r="N61" s="76">
        <v>46246.462275833335</v>
      </c>
      <c r="P61" t="s">
        <v>27816</v>
      </c>
      <c r="Q61">
        <v>3.88</v>
      </c>
      <c r="R61" t="s">
        <v>20560</v>
      </c>
      <c r="S61" s="76"/>
      <c r="Y61" s="76"/>
      <c r="AE61" s="76"/>
      <c r="AQ61" s="70">
        <v>42.598613999999998</v>
      </c>
      <c r="AR61" s="1">
        <v>21.202579</v>
      </c>
      <c r="AS61" s="1" t="s">
        <v>27817</v>
      </c>
      <c r="AT61" s="1" t="s">
        <v>27817</v>
      </c>
      <c r="AU61" s="1"/>
      <c r="AV61" s="1" t="s">
        <v>27800</v>
      </c>
      <c r="AW61" s="1" t="s">
        <v>27801</v>
      </c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hidden="1" x14ac:dyDescent="0.2">
      <c r="A62" s="1" t="s">
        <v>727</v>
      </c>
      <c r="B62" s="1">
        <v>3</v>
      </c>
      <c r="C62" s="1" t="s">
        <v>45</v>
      </c>
      <c r="D62" s="1" t="s">
        <v>1235</v>
      </c>
      <c r="E62" s="1"/>
      <c r="F62" s="1">
        <v>4380</v>
      </c>
      <c r="G62" s="1" t="s">
        <v>27818</v>
      </c>
      <c r="H62" s="1" t="s">
        <v>27819</v>
      </c>
      <c r="I62" s="1" t="s">
        <v>27820</v>
      </c>
      <c r="J62" s="1" t="s">
        <v>738</v>
      </c>
      <c r="K62" s="1" t="s">
        <v>731</v>
      </c>
      <c r="L62" s="67" t="s">
        <v>2998</v>
      </c>
      <c r="M62" s="74">
        <v>46246.452029444445</v>
      </c>
      <c r="N62" s="76">
        <v>46246.452029444445</v>
      </c>
      <c r="P62" t="s">
        <v>27821</v>
      </c>
      <c r="Q62">
        <v>4.12</v>
      </c>
      <c r="R62" t="s">
        <v>20560</v>
      </c>
      <c r="S62" s="76"/>
      <c r="Y62" s="76"/>
      <c r="AE62" s="76"/>
      <c r="AQ62" s="70">
        <v>42.318846999999998</v>
      </c>
      <c r="AR62" s="1">
        <v>21.362411999999999</v>
      </c>
      <c r="AS62" s="1" t="s">
        <v>27822</v>
      </c>
      <c r="AT62" s="1" t="s">
        <v>27822</v>
      </c>
      <c r="AU62" s="1"/>
      <c r="AV62" s="1" t="s">
        <v>27823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hidden="1" x14ac:dyDescent="0.2">
      <c r="A63" s="1" t="s">
        <v>727</v>
      </c>
      <c r="B63" s="1">
        <v>7</v>
      </c>
      <c r="C63" s="1" t="s">
        <v>8</v>
      </c>
      <c r="D63" s="1" t="s">
        <v>1266</v>
      </c>
      <c r="E63" s="1"/>
      <c r="F63" s="1">
        <v>4379</v>
      </c>
      <c r="G63" s="1" t="s">
        <v>27824</v>
      </c>
      <c r="H63" s="1" t="s">
        <v>50</v>
      </c>
      <c r="I63" s="1" t="s">
        <v>27825</v>
      </c>
      <c r="J63" s="1" t="s">
        <v>738</v>
      </c>
      <c r="K63" s="1" t="s">
        <v>731</v>
      </c>
      <c r="L63" s="67" t="s">
        <v>2998</v>
      </c>
      <c r="M63" s="74">
        <v>46246.451908993055</v>
      </c>
      <c r="N63" s="76">
        <v>46246.451908993055</v>
      </c>
      <c r="P63" t="s">
        <v>27826</v>
      </c>
      <c r="Q63">
        <v>4.13</v>
      </c>
      <c r="R63" t="s">
        <v>20560</v>
      </c>
      <c r="S63" s="76"/>
      <c r="Y63" s="76"/>
      <c r="AE63" s="76"/>
      <c r="AQ63" s="70">
        <v>42.113985</v>
      </c>
      <c r="AR63" s="1">
        <v>20.677215</v>
      </c>
      <c r="AS63" s="1" t="s">
        <v>27827</v>
      </c>
      <c r="AT63" s="1" t="s">
        <v>27827</v>
      </c>
      <c r="AU63" s="1"/>
      <c r="AV63" s="1" t="s">
        <v>27828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hidden="1" x14ac:dyDescent="0.2">
      <c r="A64" s="1" t="s">
        <v>727</v>
      </c>
      <c r="B64" s="1">
        <v>1</v>
      </c>
      <c r="C64" s="1" t="s">
        <v>5</v>
      </c>
      <c r="D64" s="1" t="s">
        <v>810</v>
      </c>
      <c r="E64" s="1"/>
      <c r="F64" s="1">
        <v>4378</v>
      </c>
      <c r="G64" s="1" t="s">
        <v>27829</v>
      </c>
      <c r="H64" s="1" t="s">
        <v>1832</v>
      </c>
      <c r="I64" s="1" t="s">
        <v>27830</v>
      </c>
      <c r="J64" s="1" t="s">
        <v>738</v>
      </c>
      <c r="K64" s="1" t="s">
        <v>731</v>
      </c>
      <c r="L64" s="67" t="s">
        <v>2998</v>
      </c>
      <c r="M64" s="74">
        <v>46246.447902523149</v>
      </c>
      <c r="N64" s="76">
        <v>46246.447902523149</v>
      </c>
      <c r="P64" t="s">
        <v>27831</v>
      </c>
      <c r="Q64">
        <v>4.22</v>
      </c>
      <c r="R64" t="s">
        <v>20560</v>
      </c>
      <c r="S64" s="76"/>
      <c r="Y64" s="76"/>
      <c r="AE64" s="76"/>
      <c r="AQ64" s="70">
        <v>42.469951999999999</v>
      </c>
      <c r="AR64" s="1">
        <v>21.182085000000001</v>
      </c>
      <c r="AS64" s="1" t="s">
        <v>27832</v>
      </c>
      <c r="AT64" s="1" t="s">
        <v>27832</v>
      </c>
      <c r="AU64" s="1"/>
      <c r="AV64" s="1" t="s">
        <v>27833</v>
      </c>
      <c r="AW64" s="1" t="s">
        <v>27834</v>
      </c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hidden="1" x14ac:dyDescent="0.2">
      <c r="A65" s="1" t="s">
        <v>727</v>
      </c>
      <c r="B65" s="1">
        <v>6</v>
      </c>
      <c r="C65" s="1" t="s">
        <v>11</v>
      </c>
      <c r="D65" s="1" t="s">
        <v>875</v>
      </c>
      <c r="E65" s="1"/>
      <c r="F65" s="1">
        <v>4377</v>
      </c>
      <c r="G65" s="1" t="s">
        <v>27835</v>
      </c>
      <c r="H65" s="1" t="s">
        <v>27836</v>
      </c>
      <c r="I65" s="1" t="s">
        <v>27837</v>
      </c>
      <c r="J65" s="1" t="s">
        <v>738</v>
      </c>
      <c r="K65" s="1" t="s">
        <v>731</v>
      </c>
      <c r="L65" s="67" t="s">
        <v>2998</v>
      </c>
      <c r="M65" s="74">
        <v>46246.443923784725</v>
      </c>
      <c r="N65" s="76">
        <v>46246.443923784725</v>
      </c>
      <c r="P65" t="s">
        <v>27838</v>
      </c>
      <c r="Q65">
        <v>4.32</v>
      </c>
      <c r="R65" t="s">
        <v>20560</v>
      </c>
      <c r="S65" s="76"/>
      <c r="Y65" s="76"/>
      <c r="AE65" s="76"/>
      <c r="AQ65" s="70">
        <v>42.659664999999997</v>
      </c>
      <c r="AR65" s="1">
        <v>21.141466999999999</v>
      </c>
      <c r="AS65" s="1" t="s">
        <v>27839</v>
      </c>
      <c r="AT65" s="1" t="s">
        <v>27839</v>
      </c>
      <c r="AU65" s="1"/>
      <c r="AV65" s="1" t="s">
        <v>20468</v>
      </c>
      <c r="AW65" s="1" t="s">
        <v>27840</v>
      </c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hidden="1" x14ac:dyDescent="0.2">
      <c r="A66" s="1" t="s">
        <v>727</v>
      </c>
      <c r="B66" s="1">
        <v>4</v>
      </c>
      <c r="C66" s="1" t="s">
        <v>454</v>
      </c>
      <c r="D66" s="1" t="s">
        <v>828</v>
      </c>
      <c r="E66" s="1"/>
      <c r="F66" s="1">
        <v>4376</v>
      </c>
      <c r="G66" s="1" t="s">
        <v>13395</v>
      </c>
      <c r="H66" s="1" t="s">
        <v>27841</v>
      </c>
      <c r="I66" s="1" t="s">
        <v>13396</v>
      </c>
      <c r="J66" s="1" t="s">
        <v>738</v>
      </c>
      <c r="K66" s="1" t="s">
        <v>731</v>
      </c>
      <c r="L66" s="67" t="s">
        <v>2998</v>
      </c>
      <c r="M66" s="74">
        <v>46246.443407453706</v>
      </c>
      <c r="N66" s="76">
        <v>46246.443407453706</v>
      </c>
      <c r="P66" t="s">
        <v>27842</v>
      </c>
      <c r="Q66">
        <v>4.33</v>
      </c>
      <c r="R66" t="s">
        <v>20560</v>
      </c>
      <c r="S66" s="76"/>
      <c r="Y66" s="76"/>
      <c r="AE66" s="76"/>
      <c r="AQ66" s="70">
        <v>42.879358000000003</v>
      </c>
      <c r="AR66" s="1">
        <v>20.890585999999999</v>
      </c>
      <c r="AS66" s="1" t="s">
        <v>27843</v>
      </c>
      <c r="AT66" s="1" t="s">
        <v>27843</v>
      </c>
      <c r="AU66" s="1"/>
      <c r="AV66" s="1" t="s">
        <v>27844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hidden="1" x14ac:dyDescent="0.2">
      <c r="A67" s="6" t="s">
        <v>727</v>
      </c>
      <c r="B67" s="6">
        <v>6</v>
      </c>
      <c r="C67" s="6" t="s">
        <v>11</v>
      </c>
      <c r="D67" s="6" t="s">
        <v>853</v>
      </c>
      <c r="E67" s="6"/>
      <c r="F67" s="6">
        <v>4375</v>
      </c>
      <c r="G67" s="6" t="s">
        <v>27845</v>
      </c>
      <c r="H67" s="6" t="s">
        <v>27846</v>
      </c>
      <c r="I67" s="6" t="s">
        <v>27847</v>
      </c>
      <c r="J67" s="6" t="s">
        <v>0</v>
      </c>
      <c r="K67" s="6" t="s">
        <v>731</v>
      </c>
      <c r="L67" s="68" t="s">
        <v>2998</v>
      </c>
      <c r="M67" s="75">
        <v>46246.443218414352</v>
      </c>
      <c r="N67" s="76">
        <v>46246.443218414352</v>
      </c>
      <c r="P67" t="s">
        <v>27848</v>
      </c>
      <c r="Q67">
        <v>4.34</v>
      </c>
      <c r="R67" t="s">
        <v>20560</v>
      </c>
      <c r="S67" s="76"/>
      <c r="Y67" s="76"/>
      <c r="AE67" s="76"/>
      <c r="AQ67" s="71">
        <v>42.636588000000003</v>
      </c>
      <c r="AR67" s="6">
        <v>21.100256000000002</v>
      </c>
      <c r="AS67" s="6" t="s">
        <v>27849</v>
      </c>
      <c r="AT67" s="6" t="s">
        <v>27849</v>
      </c>
      <c r="AU67" s="6"/>
      <c r="AV67" s="6" t="s">
        <v>27850</v>
      </c>
      <c r="AW67" s="6"/>
      <c r="AX67" s="6" t="b">
        <v>0</v>
      </c>
      <c r="AY67" s="6" t="s">
        <v>2997</v>
      </c>
      <c r="AZ67" s="6" t="s">
        <v>2999</v>
      </c>
      <c r="BA67" s="6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hidden="1" x14ac:dyDescent="0.2">
      <c r="A68" s="1" t="s">
        <v>727</v>
      </c>
      <c r="B68" s="1">
        <v>3</v>
      </c>
      <c r="C68" s="1" t="s">
        <v>45</v>
      </c>
      <c r="D68" s="1" t="s">
        <v>867</v>
      </c>
      <c r="E68" s="1"/>
      <c r="F68" s="1">
        <v>4374</v>
      </c>
      <c r="G68" s="1" t="s">
        <v>27851</v>
      </c>
      <c r="H68" s="1" t="s">
        <v>27852</v>
      </c>
      <c r="I68" s="1" t="s">
        <v>27853</v>
      </c>
      <c r="J68" s="1" t="s">
        <v>738</v>
      </c>
      <c r="K68" s="1" t="s">
        <v>731</v>
      </c>
      <c r="L68" s="1" t="s">
        <v>2998</v>
      </c>
      <c r="M68" s="74">
        <v>46246.442328263889</v>
      </c>
      <c r="N68" s="83">
        <v>46246.442328263889</v>
      </c>
      <c r="O68" s="83"/>
      <c r="P68" s="73" t="s">
        <v>27854</v>
      </c>
      <c r="Q68" s="73">
        <v>4.3600000000000003</v>
      </c>
      <c r="R68" s="73" t="s">
        <v>20560</v>
      </c>
      <c r="S68" s="83"/>
      <c r="T68" s="83"/>
      <c r="U68" s="73"/>
      <c r="V68" s="73"/>
      <c r="W68" s="73"/>
      <c r="X68" s="73"/>
      <c r="Y68" s="83"/>
      <c r="Z68" s="73"/>
      <c r="AA68" s="73"/>
      <c r="AB68" s="73"/>
      <c r="AC68" s="73"/>
      <c r="AD68" s="73"/>
      <c r="AE68" s="83"/>
      <c r="AF68" s="73"/>
      <c r="AG68" s="73"/>
      <c r="AH68" s="73"/>
      <c r="AI68" s="73"/>
      <c r="AJ68" s="73"/>
      <c r="AK68" s="83"/>
      <c r="AL68" s="73"/>
      <c r="AM68" s="73"/>
      <c r="AN68" s="73"/>
      <c r="AO68" s="73"/>
      <c r="AP68" s="73"/>
      <c r="AQ68" s="1">
        <v>42.544925999999997</v>
      </c>
      <c r="AR68" s="1">
        <v>21.689813000000001</v>
      </c>
      <c r="AS68" s="1" t="s">
        <v>27855</v>
      </c>
      <c r="AT68" s="1" t="s">
        <v>27855</v>
      </c>
      <c r="AU68" s="1"/>
      <c r="AV68" s="1" t="s">
        <v>27856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hidden="1" x14ac:dyDescent="0.2">
      <c r="A69" s="78" t="s">
        <v>727</v>
      </c>
      <c r="B69" s="78">
        <v>2</v>
      </c>
      <c r="C69" s="78" t="s">
        <v>450</v>
      </c>
      <c r="D69" s="78" t="s">
        <v>279</v>
      </c>
      <c r="E69" s="78"/>
      <c r="F69" s="78">
        <v>4373</v>
      </c>
      <c r="G69" s="78" t="s">
        <v>27857</v>
      </c>
      <c r="H69" s="78" t="s">
        <v>27858</v>
      </c>
      <c r="I69" s="78" t="s">
        <v>27859</v>
      </c>
      <c r="J69" s="78" t="s">
        <v>17456</v>
      </c>
      <c r="K69" s="78" t="s">
        <v>731</v>
      </c>
      <c r="L69" s="79" t="s">
        <v>2998</v>
      </c>
      <c r="M69" s="80">
        <v>46246.43373074074</v>
      </c>
      <c r="N69" s="76">
        <v>46246.43373074074</v>
      </c>
      <c r="P69" t="s">
        <v>27860</v>
      </c>
      <c r="Q69">
        <v>4.5599999999999996</v>
      </c>
      <c r="R69" t="s">
        <v>20560</v>
      </c>
      <c r="S69" s="76"/>
      <c r="Y69" s="76"/>
      <c r="AE69" s="76"/>
      <c r="AQ69" s="81">
        <v>42.472938999999997</v>
      </c>
      <c r="AR69" s="78">
        <v>20.74577</v>
      </c>
      <c r="AS69" s="78" t="s">
        <v>27861</v>
      </c>
      <c r="AT69" s="78" t="s">
        <v>27861</v>
      </c>
      <c r="AU69" s="78"/>
      <c r="AV69" s="78" t="s">
        <v>27862</v>
      </c>
      <c r="AW69" s="78" t="s">
        <v>27863</v>
      </c>
      <c r="AX69" s="78" t="b">
        <v>0</v>
      </c>
      <c r="AY69" s="78" t="s">
        <v>2997</v>
      </c>
      <c r="AZ69" s="78" t="s">
        <v>2999</v>
      </c>
      <c r="BA69" s="78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hidden="1" x14ac:dyDescent="0.2">
      <c r="A70" s="1" t="s">
        <v>727</v>
      </c>
      <c r="B70" s="1">
        <v>1</v>
      </c>
      <c r="C70" s="1" t="s">
        <v>5</v>
      </c>
      <c r="D70" s="1" t="s">
        <v>736</v>
      </c>
      <c r="E70" s="1"/>
      <c r="F70" s="1">
        <v>4372</v>
      </c>
      <c r="G70" s="1" t="s">
        <v>27864</v>
      </c>
      <c r="H70" s="1" t="s">
        <v>27865</v>
      </c>
      <c r="I70" s="1" t="s">
        <v>27866</v>
      </c>
      <c r="J70" s="1" t="s">
        <v>738</v>
      </c>
      <c r="K70" s="1" t="s">
        <v>731</v>
      </c>
      <c r="L70" s="67" t="s">
        <v>2998</v>
      </c>
      <c r="M70" s="74">
        <v>46246.433417812499</v>
      </c>
      <c r="N70" s="76">
        <v>46246.433417812499</v>
      </c>
      <c r="P70" t="s">
        <v>27867</v>
      </c>
      <c r="Q70">
        <v>4.57</v>
      </c>
      <c r="R70" t="s">
        <v>20560</v>
      </c>
      <c r="S70" s="76"/>
      <c r="Y70" s="76"/>
      <c r="AE70" s="76"/>
      <c r="AQ70" s="70">
        <v>42.391807999999997</v>
      </c>
      <c r="AR70" s="1">
        <v>21.178217</v>
      </c>
      <c r="AS70" s="1" t="s">
        <v>27868</v>
      </c>
      <c r="AT70" s="1" t="s">
        <v>27868</v>
      </c>
      <c r="AU70" s="1"/>
      <c r="AV70" s="1" t="s">
        <v>27869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hidden="1" x14ac:dyDescent="0.2">
      <c r="A71" s="1" t="s">
        <v>727</v>
      </c>
      <c r="B71" s="1">
        <v>2</v>
      </c>
      <c r="C71" s="1" t="s">
        <v>450</v>
      </c>
      <c r="D71" s="1" t="s">
        <v>1019</v>
      </c>
      <c r="E71" s="1"/>
      <c r="F71" s="1">
        <v>4371</v>
      </c>
      <c r="G71" s="1" t="s">
        <v>27870</v>
      </c>
      <c r="H71" s="1" t="s">
        <v>27871</v>
      </c>
      <c r="I71" s="1" t="s">
        <v>27872</v>
      </c>
      <c r="J71" s="1" t="s">
        <v>738</v>
      </c>
      <c r="K71" s="1" t="s">
        <v>731</v>
      </c>
      <c r="L71" s="67" t="s">
        <v>2998</v>
      </c>
      <c r="M71" s="74">
        <v>46246.430734872687</v>
      </c>
      <c r="N71" s="76">
        <v>46246.430734872687</v>
      </c>
      <c r="P71" t="s">
        <v>27873</v>
      </c>
      <c r="Q71">
        <v>4.6399999999999997</v>
      </c>
      <c r="R71" t="s">
        <v>20560</v>
      </c>
      <c r="S71" s="76"/>
      <c r="Y71" s="76"/>
      <c r="AE71" s="76"/>
      <c r="AQ71" s="70">
        <v>42.382725999999998</v>
      </c>
      <c r="AR71" s="1">
        <v>20.427415</v>
      </c>
      <c r="AS71" s="1" t="s">
        <v>27874</v>
      </c>
      <c r="AT71" s="1" t="s">
        <v>27874</v>
      </c>
      <c r="AU71" s="1"/>
      <c r="AV71" s="1" t="s">
        <v>27875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hidden="1" x14ac:dyDescent="0.2">
      <c r="A72" s="1" t="s">
        <v>727</v>
      </c>
      <c r="B72" s="1">
        <v>1</v>
      </c>
      <c r="C72" s="1" t="s">
        <v>5</v>
      </c>
      <c r="D72" s="1" t="s">
        <v>736</v>
      </c>
      <c r="E72" s="1"/>
      <c r="F72" s="1">
        <v>4370</v>
      </c>
      <c r="G72" s="1" t="s">
        <v>16272</v>
      </c>
      <c r="H72" s="1" t="s">
        <v>382</v>
      </c>
      <c r="I72" s="1" t="s">
        <v>16273</v>
      </c>
      <c r="J72" s="1" t="s">
        <v>738</v>
      </c>
      <c r="K72" s="1" t="s">
        <v>752</v>
      </c>
      <c r="L72" s="67" t="s">
        <v>2998</v>
      </c>
      <c r="M72" s="74">
        <v>46246.430380358797</v>
      </c>
      <c r="N72" s="76">
        <v>46246.430380358797</v>
      </c>
      <c r="P72" t="s">
        <v>27876</v>
      </c>
      <c r="Q72">
        <v>4.6399999999999997</v>
      </c>
      <c r="R72" t="s">
        <v>20560</v>
      </c>
      <c r="S72" s="76"/>
      <c r="Y72" s="76"/>
      <c r="AE72" s="76"/>
      <c r="AQ72" s="70">
        <v>42.371456000000002</v>
      </c>
      <c r="AR72" s="1">
        <v>21.221218</v>
      </c>
      <c r="AS72" s="1" t="s">
        <v>27877</v>
      </c>
      <c r="AT72" s="1" t="s">
        <v>27877</v>
      </c>
      <c r="AU72" s="1"/>
      <c r="AV72" s="1" t="s">
        <v>16275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hidden="1" x14ac:dyDescent="0.2">
      <c r="A73" s="1" t="s">
        <v>727</v>
      </c>
      <c r="B73" s="1">
        <v>1</v>
      </c>
      <c r="C73" s="1" t="s">
        <v>5</v>
      </c>
      <c r="D73" s="1" t="s">
        <v>756</v>
      </c>
      <c r="E73" s="1"/>
      <c r="F73" s="1">
        <v>4369</v>
      </c>
      <c r="G73" s="1" t="s">
        <v>27878</v>
      </c>
      <c r="H73" s="1" t="s">
        <v>27879</v>
      </c>
      <c r="I73" s="1" t="s">
        <v>27880</v>
      </c>
      <c r="J73" s="1" t="s">
        <v>738</v>
      </c>
      <c r="K73" s="1" t="s">
        <v>731</v>
      </c>
      <c r="L73" s="67" t="s">
        <v>2998</v>
      </c>
      <c r="M73" s="74">
        <v>46246.429449131945</v>
      </c>
      <c r="N73" s="76">
        <v>46246.429449131945</v>
      </c>
      <c r="P73" t="s">
        <v>27881</v>
      </c>
      <c r="Q73">
        <v>4.67</v>
      </c>
      <c r="R73" t="s">
        <v>20560</v>
      </c>
      <c r="S73" s="76"/>
      <c r="Y73" s="76"/>
      <c r="AE73" s="76"/>
      <c r="AQ73" s="70">
        <v>42.449153000000003</v>
      </c>
      <c r="AR73" s="1">
        <v>21.040628000000002</v>
      </c>
      <c r="AS73" s="1" t="s">
        <v>27882</v>
      </c>
      <c r="AT73" s="1" t="s">
        <v>27882</v>
      </c>
      <c r="AU73" s="1"/>
      <c r="AV73" s="1" t="s">
        <v>27883</v>
      </c>
      <c r="AW73" s="1" t="s">
        <v>27884</v>
      </c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hidden="1" x14ac:dyDescent="0.2">
      <c r="A74" s="1" t="s">
        <v>727</v>
      </c>
      <c r="B74" s="1">
        <v>2</v>
      </c>
      <c r="C74" s="1" t="s">
        <v>450</v>
      </c>
      <c r="D74" s="1" t="s">
        <v>1019</v>
      </c>
      <c r="E74" s="1"/>
      <c r="F74" s="1">
        <v>4368</v>
      </c>
      <c r="G74" s="1" t="s">
        <v>27885</v>
      </c>
      <c r="H74" s="1" t="s">
        <v>9623</v>
      </c>
      <c r="I74" s="1" t="s">
        <v>27886</v>
      </c>
      <c r="J74" s="1" t="s">
        <v>738</v>
      </c>
      <c r="K74" s="1" t="s">
        <v>731</v>
      </c>
      <c r="L74" s="67" t="s">
        <v>2998</v>
      </c>
      <c r="M74" s="74">
        <v>46246.423496932868</v>
      </c>
      <c r="N74" s="76">
        <v>46246.423496932868</v>
      </c>
      <c r="P74" t="s">
        <v>27887</v>
      </c>
      <c r="Q74">
        <v>4.8099999999999996</v>
      </c>
      <c r="R74" t="s">
        <v>20560</v>
      </c>
      <c r="S74" s="76"/>
      <c r="Y74" s="76"/>
      <c r="AE74" s="76"/>
      <c r="AQ74" s="70">
        <v>42.295155000000001</v>
      </c>
      <c r="AR74" s="1">
        <v>20.521473</v>
      </c>
      <c r="AS74" s="1" t="s">
        <v>27888</v>
      </c>
      <c r="AT74" s="1" t="s">
        <v>27888</v>
      </c>
      <c r="AU74" s="1"/>
      <c r="AV74" s="1" t="s">
        <v>27889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hidden="1" x14ac:dyDescent="0.2">
      <c r="A75" s="6" t="s">
        <v>727</v>
      </c>
      <c r="B75" s="6">
        <v>7</v>
      </c>
      <c r="C75" s="6" t="s">
        <v>8</v>
      </c>
      <c r="D75" s="6" t="s">
        <v>1079</v>
      </c>
      <c r="E75" s="6"/>
      <c r="F75" s="6">
        <v>4367</v>
      </c>
      <c r="G75" s="6" t="s">
        <v>27890</v>
      </c>
      <c r="H75" s="6" t="s">
        <v>27891</v>
      </c>
      <c r="I75" s="6" t="s">
        <v>27892</v>
      </c>
      <c r="J75" s="6" t="s">
        <v>27893</v>
      </c>
      <c r="K75" s="6" t="s">
        <v>731</v>
      </c>
      <c r="L75" s="68" t="s">
        <v>2998</v>
      </c>
      <c r="M75" s="75">
        <v>46246.422426168981</v>
      </c>
      <c r="N75" s="76">
        <v>46246.422426168981</v>
      </c>
      <c r="P75" t="s">
        <v>27894</v>
      </c>
      <c r="Q75">
        <v>4.83</v>
      </c>
      <c r="R75" t="s">
        <v>20560</v>
      </c>
      <c r="S75" s="76"/>
      <c r="Y75" s="76"/>
      <c r="AE75" s="76"/>
      <c r="AQ75" s="71">
        <v>42.230977000000003</v>
      </c>
      <c r="AR75" s="6">
        <v>20.734207000000001</v>
      </c>
      <c r="AS75" s="6" t="s">
        <v>27895</v>
      </c>
      <c r="AT75" s="6" t="s">
        <v>27895</v>
      </c>
      <c r="AU75" s="6"/>
      <c r="AV75" s="6" t="s">
        <v>27896</v>
      </c>
      <c r="AW75" s="6"/>
      <c r="AX75" s="6" t="b">
        <v>0</v>
      </c>
      <c r="AY75" s="6" t="s">
        <v>2997</v>
      </c>
      <c r="AZ75" s="6" t="s">
        <v>2999</v>
      </c>
      <c r="BA75" s="6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hidden="1" x14ac:dyDescent="0.2">
      <c r="A76" s="1" t="s">
        <v>727</v>
      </c>
      <c r="B76" s="1">
        <v>7</v>
      </c>
      <c r="C76" s="1" t="s">
        <v>8</v>
      </c>
      <c r="D76" s="1" t="s">
        <v>908</v>
      </c>
      <c r="E76" s="1"/>
      <c r="F76" s="1">
        <v>4366</v>
      </c>
      <c r="G76" s="1" t="s">
        <v>27897</v>
      </c>
      <c r="H76" s="1" t="s">
        <v>27898</v>
      </c>
      <c r="I76" s="1" t="s">
        <v>27899</v>
      </c>
      <c r="J76" s="1" t="s">
        <v>738</v>
      </c>
      <c r="K76" s="1" t="s">
        <v>731</v>
      </c>
      <c r="L76" s="1" t="s">
        <v>2998</v>
      </c>
      <c r="M76" s="74">
        <v>46246.422194537037</v>
      </c>
      <c r="N76" s="83">
        <v>46246.422194537037</v>
      </c>
      <c r="O76" s="83"/>
      <c r="P76" s="73" t="s">
        <v>27900</v>
      </c>
      <c r="Q76" s="73">
        <v>4.84</v>
      </c>
      <c r="R76" s="73" t="s">
        <v>20560</v>
      </c>
      <c r="S76" s="83"/>
      <c r="T76" s="83"/>
      <c r="U76" s="73"/>
      <c r="V76" s="73"/>
      <c r="W76" s="73"/>
      <c r="X76" s="73"/>
      <c r="Y76" s="83"/>
      <c r="Z76" s="73"/>
      <c r="AA76" s="73"/>
      <c r="AB76" s="73"/>
      <c r="AC76" s="73"/>
      <c r="AD76" s="73"/>
      <c r="AE76" s="83"/>
      <c r="AF76" s="73"/>
      <c r="AG76" s="73"/>
      <c r="AH76" s="73"/>
      <c r="AI76" s="73"/>
      <c r="AJ76" s="73"/>
      <c r="AK76" s="83"/>
      <c r="AL76" s="73"/>
      <c r="AM76" s="73"/>
      <c r="AN76" s="73"/>
      <c r="AO76" s="73"/>
      <c r="AP76" s="73"/>
      <c r="AQ76" s="1">
        <v>42.35877</v>
      </c>
      <c r="AR76" s="1">
        <v>20.796026000000001</v>
      </c>
      <c r="AS76" s="1" t="s">
        <v>27901</v>
      </c>
      <c r="AT76" s="1" t="s">
        <v>27901</v>
      </c>
      <c r="AU76" s="1"/>
      <c r="AV76" s="1" t="s">
        <v>27902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hidden="1" x14ac:dyDescent="0.2">
      <c r="A77" s="78" t="s">
        <v>727</v>
      </c>
      <c r="B77" s="78">
        <v>1</v>
      </c>
      <c r="C77" s="78" t="s">
        <v>5</v>
      </c>
      <c r="D77" s="78" t="s">
        <v>810</v>
      </c>
      <c r="E77" s="78"/>
      <c r="F77" s="78">
        <v>4365</v>
      </c>
      <c r="G77" s="78" t="s">
        <v>27903</v>
      </c>
      <c r="H77" s="78" t="s">
        <v>1633</v>
      </c>
      <c r="I77" s="78" t="s">
        <v>27904</v>
      </c>
      <c r="J77" s="78" t="s">
        <v>738</v>
      </c>
      <c r="K77" s="78" t="s">
        <v>731</v>
      </c>
      <c r="L77" s="79" t="s">
        <v>2998</v>
      </c>
      <c r="M77" s="80">
        <v>46246.420174131941</v>
      </c>
      <c r="N77" s="76">
        <v>46246.420174131941</v>
      </c>
      <c r="P77" t="s">
        <v>27905</v>
      </c>
      <c r="Q77">
        <v>4.8899999999999997</v>
      </c>
      <c r="R77" t="s">
        <v>20560</v>
      </c>
      <c r="S77" s="76"/>
      <c r="Y77" s="76"/>
      <c r="AE77" s="76"/>
      <c r="AQ77" s="81">
        <v>42.505662000000001</v>
      </c>
      <c r="AR77" s="78">
        <v>21.045636999999999</v>
      </c>
      <c r="AS77" s="78" t="s">
        <v>27906</v>
      </c>
      <c r="AT77" s="78" t="s">
        <v>27906</v>
      </c>
      <c r="AU77" s="78"/>
      <c r="AV77" s="78" t="s">
        <v>27907</v>
      </c>
      <c r="AW77" s="78" t="s">
        <v>27908</v>
      </c>
      <c r="AX77" s="78" t="b">
        <v>0</v>
      </c>
      <c r="AY77" s="78" t="s">
        <v>2997</v>
      </c>
      <c r="AZ77" s="78" t="s">
        <v>2999</v>
      </c>
      <c r="BA77" s="78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hidden="1" x14ac:dyDescent="0.2">
      <c r="A78" s="1" t="s">
        <v>727</v>
      </c>
      <c r="B78" s="1">
        <v>7</v>
      </c>
      <c r="C78" s="1" t="s">
        <v>8</v>
      </c>
      <c r="D78" s="1" t="s">
        <v>908</v>
      </c>
      <c r="E78" s="1"/>
      <c r="F78" s="1">
        <v>4364</v>
      </c>
      <c r="G78" s="1" t="s">
        <v>27909</v>
      </c>
      <c r="H78" s="1" t="s">
        <v>27910</v>
      </c>
      <c r="I78" s="1" t="s">
        <v>27911</v>
      </c>
      <c r="J78" s="1" t="s">
        <v>738</v>
      </c>
      <c r="K78" s="1" t="s">
        <v>731</v>
      </c>
      <c r="L78" s="67" t="s">
        <v>2998</v>
      </c>
      <c r="M78" s="74">
        <v>46246.420037754629</v>
      </c>
      <c r="N78" s="76">
        <v>46246.420037754629</v>
      </c>
      <c r="P78" t="s">
        <v>27912</v>
      </c>
      <c r="Q78">
        <v>4.8899999999999997</v>
      </c>
      <c r="R78" t="s">
        <v>20560</v>
      </c>
      <c r="S78" s="76"/>
      <c r="Y78" s="76"/>
      <c r="AE78" s="76"/>
      <c r="AQ78" s="70">
        <v>42.355784999999997</v>
      </c>
      <c r="AR78" s="1">
        <v>20.926881999999999</v>
      </c>
      <c r="AS78" s="1" t="s">
        <v>27913</v>
      </c>
      <c r="AT78" s="1" t="s">
        <v>27913</v>
      </c>
      <c r="AU78" s="1"/>
      <c r="AV78" s="1" t="s">
        <v>27914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hidden="1" x14ac:dyDescent="0.2">
      <c r="A79" s="1" t="s">
        <v>727</v>
      </c>
      <c r="B79" s="1">
        <v>7</v>
      </c>
      <c r="C79" s="1" t="s">
        <v>8</v>
      </c>
      <c r="D79" s="1" t="s">
        <v>1079</v>
      </c>
      <c r="E79" s="1"/>
      <c r="F79" s="1">
        <v>4363</v>
      </c>
      <c r="G79" s="1" t="s">
        <v>27915</v>
      </c>
      <c r="H79" s="1" t="s">
        <v>1741</v>
      </c>
      <c r="I79" s="1" t="s">
        <v>27916</v>
      </c>
      <c r="J79" s="1" t="s">
        <v>1196</v>
      </c>
      <c r="K79" s="1" t="s">
        <v>731</v>
      </c>
      <c r="L79" s="67" t="s">
        <v>2998</v>
      </c>
      <c r="M79" s="74">
        <v>46246.417780659722</v>
      </c>
      <c r="N79" s="76">
        <v>46246.417780659722</v>
      </c>
      <c r="P79" t="s">
        <v>27917</v>
      </c>
      <c r="Q79">
        <v>4.95</v>
      </c>
      <c r="R79" t="s">
        <v>20560</v>
      </c>
      <c r="S79" s="76"/>
      <c r="Y79" s="76"/>
      <c r="AE79" s="76"/>
      <c r="AQ79" s="70">
        <v>42.234026999999998</v>
      </c>
      <c r="AR79" s="1">
        <v>20.754805999999999</v>
      </c>
      <c r="AS79" s="1" t="s">
        <v>27918</v>
      </c>
      <c r="AT79" s="1" t="s">
        <v>27918</v>
      </c>
      <c r="AU79" s="1"/>
      <c r="AV79" s="1" t="s">
        <v>27919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hidden="1" x14ac:dyDescent="0.2">
      <c r="A80" s="6" t="s">
        <v>727</v>
      </c>
      <c r="B80" s="6">
        <v>2</v>
      </c>
      <c r="C80" s="6" t="s">
        <v>450</v>
      </c>
      <c r="D80" s="6" t="s">
        <v>1019</v>
      </c>
      <c r="E80" s="6"/>
      <c r="F80" s="6">
        <v>4362</v>
      </c>
      <c r="G80" s="6" t="s">
        <v>27920</v>
      </c>
      <c r="H80" s="6" t="s">
        <v>27921</v>
      </c>
      <c r="I80" s="6" t="s">
        <v>27922</v>
      </c>
      <c r="J80" s="6" t="s">
        <v>738</v>
      </c>
      <c r="K80" s="6" t="s">
        <v>731</v>
      </c>
      <c r="L80" s="68" t="s">
        <v>2998</v>
      </c>
      <c r="M80" s="75">
        <v>46246.417335416663</v>
      </c>
      <c r="N80" s="76">
        <v>46246.417335416663</v>
      </c>
      <c r="P80" t="s">
        <v>27923</v>
      </c>
      <c r="Q80">
        <v>4.96</v>
      </c>
      <c r="R80" t="s">
        <v>20560</v>
      </c>
      <c r="S80" s="76"/>
      <c r="Y80" s="76"/>
      <c r="AE80" s="76"/>
      <c r="AQ80" s="71">
        <v>42.355440999999999</v>
      </c>
      <c r="AR80" s="6">
        <v>20.372226999999999</v>
      </c>
      <c r="AS80" s="6" t="s">
        <v>27924</v>
      </c>
      <c r="AT80" s="6" t="s">
        <v>27924</v>
      </c>
      <c r="AU80" s="6"/>
      <c r="AV80" s="6" t="s">
        <v>27925</v>
      </c>
      <c r="AW80" s="6"/>
      <c r="AX80" s="6" t="b">
        <v>0</v>
      </c>
      <c r="AY80" s="6" t="s">
        <v>2997</v>
      </c>
      <c r="AZ80" s="6" t="s">
        <v>2999</v>
      </c>
      <c r="BA80" s="6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hidden="1" x14ac:dyDescent="0.2">
      <c r="A81" s="1" t="s">
        <v>727</v>
      </c>
      <c r="B81" s="1">
        <v>1</v>
      </c>
      <c r="C81" s="1" t="s">
        <v>5</v>
      </c>
      <c r="D81" s="1" t="s">
        <v>756</v>
      </c>
      <c r="E81" s="1"/>
      <c r="F81" s="1">
        <v>4361</v>
      </c>
      <c r="G81" s="1" t="s">
        <v>27926</v>
      </c>
      <c r="H81" s="1" t="s">
        <v>27927</v>
      </c>
      <c r="I81" s="1" t="s">
        <v>27928</v>
      </c>
      <c r="J81" s="1" t="s">
        <v>738</v>
      </c>
      <c r="K81" s="1" t="s">
        <v>731</v>
      </c>
      <c r="L81" s="1" t="s">
        <v>2998</v>
      </c>
      <c r="M81" s="74">
        <v>46246.406213240742</v>
      </c>
      <c r="N81" s="83">
        <v>46246.406213240742</v>
      </c>
      <c r="O81" s="83"/>
      <c r="P81" s="73" t="s">
        <v>27929</v>
      </c>
      <c r="Q81" s="73">
        <v>5.22</v>
      </c>
      <c r="R81" s="73" t="s">
        <v>20560</v>
      </c>
      <c r="S81" s="83"/>
      <c r="T81" s="83"/>
      <c r="U81" s="73"/>
      <c r="V81" s="73"/>
      <c r="W81" s="73"/>
      <c r="X81" s="73"/>
      <c r="Y81" s="83"/>
      <c r="Z81" s="73"/>
      <c r="AA81" s="73"/>
      <c r="AB81" s="73"/>
      <c r="AC81" s="73"/>
      <c r="AD81" s="73"/>
      <c r="AE81" s="83"/>
      <c r="AF81" s="73"/>
      <c r="AG81" s="73"/>
      <c r="AH81" s="73"/>
      <c r="AI81" s="73"/>
      <c r="AJ81" s="73"/>
      <c r="AK81" s="83"/>
      <c r="AL81" s="73"/>
      <c r="AM81" s="73"/>
      <c r="AN81" s="73"/>
      <c r="AO81" s="73"/>
      <c r="AP81" s="73"/>
      <c r="AQ81" s="1">
        <v>42.466307999999998</v>
      </c>
      <c r="AR81" s="1">
        <v>20.995667000000001</v>
      </c>
      <c r="AS81" s="1" t="s">
        <v>27930</v>
      </c>
      <c r="AT81" s="1" t="s">
        <v>27930</v>
      </c>
      <c r="AU81" s="1"/>
      <c r="AV81" s="1" t="s">
        <v>27931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hidden="1" x14ac:dyDescent="0.2">
      <c r="A82" s="78" t="s">
        <v>727</v>
      </c>
      <c r="B82" s="78">
        <v>2</v>
      </c>
      <c r="C82" s="78" t="s">
        <v>450</v>
      </c>
      <c r="D82" s="78" t="s">
        <v>1019</v>
      </c>
      <c r="E82" s="78"/>
      <c r="F82" s="78">
        <v>4360</v>
      </c>
      <c r="G82" s="78" t="s">
        <v>27932</v>
      </c>
      <c r="H82" s="78" t="s">
        <v>27933</v>
      </c>
      <c r="I82" s="78" t="s">
        <v>27934</v>
      </c>
      <c r="J82" s="78" t="s">
        <v>738</v>
      </c>
      <c r="K82" s="78" t="s">
        <v>731</v>
      </c>
      <c r="L82" s="79" t="s">
        <v>2998</v>
      </c>
      <c r="M82" s="80">
        <v>46246.404819178242</v>
      </c>
      <c r="N82" s="76">
        <v>46246.404819178242</v>
      </c>
      <c r="P82" t="s">
        <v>27935</v>
      </c>
      <c r="Q82">
        <v>5.26</v>
      </c>
      <c r="R82" t="s">
        <v>20560</v>
      </c>
      <c r="S82" s="76"/>
      <c r="Y82" s="76"/>
      <c r="AE82" s="76"/>
      <c r="AQ82" s="81">
        <v>42.330069000000002</v>
      </c>
      <c r="AR82" s="78">
        <v>20.574501000000001</v>
      </c>
      <c r="AS82" s="78" t="s">
        <v>27936</v>
      </c>
      <c r="AT82" s="78" t="s">
        <v>27936</v>
      </c>
      <c r="AU82" s="78"/>
      <c r="AV82" s="78" t="s">
        <v>27937</v>
      </c>
      <c r="AW82" s="78"/>
      <c r="AX82" s="78" t="b">
        <v>0</v>
      </c>
      <c r="AY82" s="78" t="s">
        <v>2997</v>
      </c>
      <c r="AZ82" s="78" t="s">
        <v>2999</v>
      </c>
      <c r="BA82" s="78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hidden="1" x14ac:dyDescent="0.2">
      <c r="A83" s="1" t="s">
        <v>727</v>
      </c>
      <c r="B83" s="1">
        <v>6</v>
      </c>
      <c r="C83" s="1" t="s">
        <v>11</v>
      </c>
      <c r="D83" s="1" t="s">
        <v>728</v>
      </c>
      <c r="E83" s="1"/>
      <c r="F83" s="1">
        <v>4359</v>
      </c>
      <c r="G83" s="1" t="s">
        <v>27938</v>
      </c>
      <c r="H83" s="1" t="s">
        <v>1193</v>
      </c>
      <c r="I83" s="1" t="s">
        <v>27939</v>
      </c>
      <c r="J83" s="1" t="s">
        <v>0</v>
      </c>
      <c r="K83" s="1" t="s">
        <v>731</v>
      </c>
      <c r="L83" s="67" t="s">
        <v>2998</v>
      </c>
      <c r="M83" s="74">
        <v>46246.404386817128</v>
      </c>
      <c r="N83" s="76">
        <v>46246.404386817128</v>
      </c>
      <c r="P83" t="s">
        <v>27940</v>
      </c>
      <c r="Q83">
        <v>5.27</v>
      </c>
      <c r="R83" t="s">
        <v>20560</v>
      </c>
      <c r="S83" s="76"/>
      <c r="Y83" s="76"/>
      <c r="AE83" s="76"/>
      <c r="AQ83" s="70">
        <v>42.897337999999998</v>
      </c>
      <c r="AR83" s="1">
        <v>21.183043999999999</v>
      </c>
      <c r="AS83" s="1" t="s">
        <v>27941</v>
      </c>
      <c r="AT83" s="1" t="s">
        <v>27941</v>
      </c>
      <c r="AU83" s="1"/>
      <c r="AV83" s="1" t="s">
        <v>27942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hidden="1" x14ac:dyDescent="0.2">
      <c r="A84" s="1" t="s">
        <v>727</v>
      </c>
      <c r="B84" s="1">
        <v>3</v>
      </c>
      <c r="C84" s="1" t="s">
        <v>45</v>
      </c>
      <c r="D84" s="1" t="s">
        <v>740</v>
      </c>
      <c r="E84" s="1"/>
      <c r="F84" s="1">
        <v>4358</v>
      </c>
      <c r="G84" s="1" t="s">
        <v>27943</v>
      </c>
      <c r="H84" s="1" t="s">
        <v>27944</v>
      </c>
      <c r="I84" s="1" t="s">
        <v>27945</v>
      </c>
      <c r="J84" s="1" t="s">
        <v>738</v>
      </c>
      <c r="K84" s="1" t="s">
        <v>731</v>
      </c>
      <c r="L84" s="67" t="s">
        <v>2998</v>
      </c>
      <c r="M84" s="74">
        <v>46246.399304270832</v>
      </c>
      <c r="N84" s="76">
        <v>46246.399304270832</v>
      </c>
      <c r="P84" t="s">
        <v>27946</v>
      </c>
      <c r="Q84">
        <v>5.39</v>
      </c>
      <c r="R84" t="s">
        <v>20560</v>
      </c>
      <c r="S84" s="76"/>
      <c r="Y84" s="76"/>
      <c r="AE84" s="76"/>
      <c r="AQ84" s="70">
        <v>42.435158000000001</v>
      </c>
      <c r="AR84" s="1">
        <v>21.474069</v>
      </c>
      <c r="AS84" s="1" t="s">
        <v>27947</v>
      </c>
      <c r="AT84" s="1" t="s">
        <v>27947</v>
      </c>
      <c r="AU84" s="1"/>
      <c r="AV84" s="1" t="s">
        <v>27948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hidden="1" x14ac:dyDescent="0.2">
      <c r="A85" s="1" t="s">
        <v>727</v>
      </c>
      <c r="B85" s="1">
        <v>6</v>
      </c>
      <c r="C85" s="1" t="s">
        <v>11</v>
      </c>
      <c r="D85" s="1" t="s">
        <v>728</v>
      </c>
      <c r="E85" s="1"/>
      <c r="F85" s="1">
        <v>4357</v>
      </c>
      <c r="G85" s="1" t="s">
        <v>27949</v>
      </c>
      <c r="H85" s="1" t="s">
        <v>1193</v>
      </c>
      <c r="I85" s="1" t="s">
        <v>27950</v>
      </c>
      <c r="J85" s="1" t="s">
        <v>0</v>
      </c>
      <c r="K85" s="1" t="s">
        <v>731</v>
      </c>
      <c r="L85" s="67" t="s">
        <v>2998</v>
      </c>
      <c r="M85" s="74">
        <v>46246.397311782406</v>
      </c>
      <c r="N85" s="76">
        <v>46246.397311782406</v>
      </c>
      <c r="P85" t="s">
        <v>27951</v>
      </c>
      <c r="Q85">
        <v>5.44</v>
      </c>
      <c r="R85" t="s">
        <v>20560</v>
      </c>
      <c r="S85" s="76"/>
      <c r="Y85" s="76"/>
      <c r="AE85" s="76"/>
      <c r="AQ85" s="70">
        <v>42.899844000000002</v>
      </c>
      <c r="AR85" s="1">
        <v>21.184571999999999</v>
      </c>
      <c r="AS85" s="1" t="s">
        <v>27952</v>
      </c>
      <c r="AT85" s="1" t="s">
        <v>27952</v>
      </c>
      <c r="AU85" s="1"/>
      <c r="AV85" s="1" t="s">
        <v>27942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hidden="1" x14ac:dyDescent="0.2">
      <c r="A86" s="1" t="s">
        <v>727</v>
      </c>
      <c r="B86" s="1">
        <v>6</v>
      </c>
      <c r="C86" s="1" t="s">
        <v>11</v>
      </c>
      <c r="D86" s="1" t="s">
        <v>911</v>
      </c>
      <c r="E86" s="1"/>
      <c r="F86" s="1">
        <v>4356</v>
      </c>
      <c r="G86" s="1" t="s">
        <v>27953</v>
      </c>
      <c r="H86" s="1" t="s">
        <v>27954</v>
      </c>
      <c r="I86" s="1" t="s">
        <v>27955</v>
      </c>
      <c r="J86" s="1" t="s">
        <v>772</v>
      </c>
      <c r="K86" s="1" t="s">
        <v>731</v>
      </c>
      <c r="L86" s="67" t="s">
        <v>2998</v>
      </c>
      <c r="M86" s="74">
        <v>46246.396426921296</v>
      </c>
      <c r="N86" s="76">
        <v>46246.396426921296</v>
      </c>
      <c r="P86" t="s">
        <v>27956</v>
      </c>
      <c r="Q86">
        <v>5.46</v>
      </c>
      <c r="R86" t="s">
        <v>20560</v>
      </c>
      <c r="S86" s="76"/>
      <c r="Y86" s="76"/>
      <c r="AE86" s="76"/>
      <c r="AQ86" s="70">
        <v>42.657611000000003</v>
      </c>
      <c r="AR86" s="1">
        <v>21.152225000000001</v>
      </c>
      <c r="AS86" s="1" t="s">
        <v>27957</v>
      </c>
      <c r="AT86" s="1" t="s">
        <v>27957</v>
      </c>
      <c r="AU86" s="1"/>
      <c r="AV86" s="1" t="s">
        <v>27958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hidden="1" x14ac:dyDescent="0.2">
      <c r="A87" s="1" t="s">
        <v>727</v>
      </c>
      <c r="B87" s="1">
        <v>2</v>
      </c>
      <c r="C87" s="1" t="s">
        <v>450</v>
      </c>
      <c r="D87" s="1" t="s">
        <v>1019</v>
      </c>
      <c r="E87" s="1"/>
      <c r="F87" s="1">
        <v>4355</v>
      </c>
      <c r="G87" s="1" t="s">
        <v>27959</v>
      </c>
      <c r="H87" s="1" t="s">
        <v>9623</v>
      </c>
      <c r="I87" s="1" t="s">
        <v>27960</v>
      </c>
      <c r="J87" s="1" t="s">
        <v>738</v>
      </c>
      <c r="K87" s="1" t="s">
        <v>731</v>
      </c>
      <c r="L87" s="67" t="s">
        <v>2998</v>
      </c>
      <c r="M87" s="74">
        <v>46246.382707997684</v>
      </c>
      <c r="N87" s="76">
        <v>46246.382707997684</v>
      </c>
      <c r="P87" t="s">
        <v>27961</v>
      </c>
      <c r="Q87">
        <v>5.79</v>
      </c>
      <c r="R87" t="s">
        <v>20560</v>
      </c>
      <c r="S87" s="76"/>
      <c r="Y87" s="76"/>
      <c r="AE87" s="76"/>
      <c r="AQ87" s="70">
        <v>42.380184999999997</v>
      </c>
      <c r="AR87" s="1">
        <v>20.424547</v>
      </c>
      <c r="AS87" s="1" t="s">
        <v>27962</v>
      </c>
      <c r="AT87" s="1" t="s">
        <v>27962</v>
      </c>
      <c r="AU87" s="1"/>
      <c r="AV87" s="1" t="s">
        <v>9626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hidden="1" x14ac:dyDescent="0.2">
      <c r="A88" s="1" t="s">
        <v>727</v>
      </c>
      <c r="B88" s="1">
        <v>2</v>
      </c>
      <c r="C88" s="1" t="s">
        <v>450</v>
      </c>
      <c r="D88" s="1" t="s">
        <v>1019</v>
      </c>
      <c r="E88" s="1"/>
      <c r="F88" s="1">
        <v>4354</v>
      </c>
      <c r="G88" s="1" t="s">
        <v>27959</v>
      </c>
      <c r="H88" s="1" t="s">
        <v>9623</v>
      </c>
      <c r="I88" s="1" t="s">
        <v>27960</v>
      </c>
      <c r="J88" s="1" t="s">
        <v>738</v>
      </c>
      <c r="K88" s="1" t="s">
        <v>731</v>
      </c>
      <c r="L88" s="67" t="s">
        <v>2998</v>
      </c>
      <c r="M88" s="74">
        <v>46246.382588055552</v>
      </c>
      <c r="N88" s="76">
        <v>46246.382588055552</v>
      </c>
      <c r="P88" t="s">
        <v>27963</v>
      </c>
      <c r="Q88">
        <v>5.79</v>
      </c>
      <c r="R88" t="s">
        <v>20560</v>
      </c>
      <c r="S88" s="76"/>
      <c r="Y88" s="76"/>
      <c r="AE88" s="76"/>
      <c r="AQ88" s="70">
        <v>42.380184999999997</v>
      </c>
      <c r="AR88" s="1">
        <v>20.424547</v>
      </c>
      <c r="AS88" s="1" t="s">
        <v>27964</v>
      </c>
      <c r="AT88" s="1" t="s">
        <v>27964</v>
      </c>
      <c r="AU88" s="1"/>
      <c r="AV88" s="1" t="s">
        <v>9626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hidden="1" x14ac:dyDescent="0.2">
      <c r="A89" s="1" t="s">
        <v>727</v>
      </c>
      <c r="B89" s="1">
        <v>1</v>
      </c>
      <c r="C89" s="1" t="s">
        <v>5</v>
      </c>
      <c r="D89" s="1" t="s">
        <v>810</v>
      </c>
      <c r="E89" s="1"/>
      <c r="F89" s="1">
        <v>4353</v>
      </c>
      <c r="G89" s="1" t="s">
        <v>27190</v>
      </c>
      <c r="H89" s="1" t="s">
        <v>17691</v>
      </c>
      <c r="I89" s="1" t="s">
        <v>27191</v>
      </c>
      <c r="J89" s="1" t="s">
        <v>738</v>
      </c>
      <c r="K89" s="1" t="s">
        <v>731</v>
      </c>
      <c r="L89" s="67" t="s">
        <v>2998</v>
      </c>
      <c r="M89" s="74">
        <v>46246.377629479168</v>
      </c>
      <c r="N89" s="76">
        <v>46246.377629479168</v>
      </c>
      <c r="P89" t="s">
        <v>27965</v>
      </c>
      <c r="Q89">
        <v>5.91</v>
      </c>
      <c r="R89" t="s">
        <v>20560</v>
      </c>
      <c r="S89" s="76"/>
      <c r="Y89" s="76"/>
      <c r="AE89" s="76"/>
      <c r="AQ89" s="70">
        <v>42.532617000000002</v>
      </c>
      <c r="AR89" s="1">
        <v>21.0243</v>
      </c>
      <c r="AS89" s="1" t="s">
        <v>27192</v>
      </c>
      <c r="AT89" s="1" t="s">
        <v>27192</v>
      </c>
      <c r="AU89" s="1"/>
      <c r="AV89" s="1" t="s">
        <v>27193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hidden="1" x14ac:dyDescent="0.2">
      <c r="A90" s="1" t="s">
        <v>727</v>
      </c>
      <c r="B90" s="1">
        <v>1</v>
      </c>
      <c r="C90" s="1" t="s">
        <v>5</v>
      </c>
      <c r="D90" s="1" t="s">
        <v>745</v>
      </c>
      <c r="E90" s="1"/>
      <c r="F90" s="1">
        <v>4352</v>
      </c>
      <c r="G90" s="1" t="s">
        <v>27194</v>
      </c>
      <c r="H90" s="1" t="s">
        <v>2531</v>
      </c>
      <c r="I90" s="1" t="s">
        <v>27195</v>
      </c>
      <c r="J90" s="1" t="s">
        <v>738</v>
      </c>
      <c r="K90" s="1" t="s">
        <v>731</v>
      </c>
      <c r="L90" s="67" t="s">
        <v>2998</v>
      </c>
      <c r="M90" s="74">
        <v>46246.376784097221</v>
      </c>
      <c r="N90" s="76">
        <v>46246.376784097221</v>
      </c>
      <c r="P90" t="s">
        <v>27966</v>
      </c>
      <c r="Q90">
        <v>5.93</v>
      </c>
      <c r="R90" t="s">
        <v>20560</v>
      </c>
      <c r="S90" s="76"/>
      <c r="Y90" s="76"/>
      <c r="AE90" s="76"/>
      <c r="AQ90" s="70">
        <v>42.235171999999999</v>
      </c>
      <c r="AR90" s="1">
        <v>21.179438000000001</v>
      </c>
      <c r="AS90" s="1" t="s">
        <v>27196</v>
      </c>
      <c r="AT90" s="1" t="s">
        <v>27196</v>
      </c>
      <c r="AU90" s="1"/>
      <c r="AV90" s="1" t="s">
        <v>27197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hidden="1" x14ac:dyDescent="0.2">
      <c r="A91" s="1" t="s">
        <v>727</v>
      </c>
      <c r="B91" s="1">
        <v>1</v>
      </c>
      <c r="C91" s="1" t="s">
        <v>5</v>
      </c>
      <c r="D91" s="1" t="s">
        <v>745</v>
      </c>
      <c r="E91" s="1"/>
      <c r="F91" s="1">
        <v>4351</v>
      </c>
      <c r="G91" s="1" t="s">
        <v>27194</v>
      </c>
      <c r="H91" s="1" t="s">
        <v>2531</v>
      </c>
      <c r="I91" s="1" t="s">
        <v>27195</v>
      </c>
      <c r="J91" s="1" t="s">
        <v>738</v>
      </c>
      <c r="K91" s="1" t="s">
        <v>731</v>
      </c>
      <c r="L91" s="67" t="s">
        <v>2998</v>
      </c>
      <c r="M91" s="74">
        <v>46246.376533530092</v>
      </c>
      <c r="N91" s="76">
        <v>46246.376533530092</v>
      </c>
      <c r="P91" t="s">
        <v>27967</v>
      </c>
      <c r="Q91">
        <v>5.94</v>
      </c>
      <c r="R91" t="s">
        <v>20560</v>
      </c>
      <c r="S91" s="76"/>
      <c r="Y91" s="76"/>
      <c r="AE91" s="76"/>
      <c r="AQ91" s="70">
        <v>42.235171999999999</v>
      </c>
      <c r="AR91" s="1">
        <v>21.179438000000001</v>
      </c>
      <c r="AS91" s="1" t="s">
        <v>27198</v>
      </c>
      <c r="AT91" s="1" t="s">
        <v>27198</v>
      </c>
      <c r="AU91" s="1"/>
      <c r="AV91" s="1" t="s">
        <v>27197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hidden="1" x14ac:dyDescent="0.2">
      <c r="A92" s="1" t="s">
        <v>727</v>
      </c>
      <c r="B92" s="1">
        <v>7</v>
      </c>
      <c r="C92" s="1" t="s">
        <v>8</v>
      </c>
      <c r="D92" s="1" t="s">
        <v>1079</v>
      </c>
      <c r="E92" s="1"/>
      <c r="F92" s="1">
        <v>4350</v>
      </c>
      <c r="G92" s="1" t="s">
        <v>27199</v>
      </c>
      <c r="H92" s="1" t="s">
        <v>27200</v>
      </c>
      <c r="I92" s="1" t="s">
        <v>27201</v>
      </c>
      <c r="J92" s="1" t="s">
        <v>13319</v>
      </c>
      <c r="K92" s="1" t="s">
        <v>731</v>
      </c>
      <c r="L92" s="67" t="s">
        <v>2998</v>
      </c>
      <c r="M92" s="74">
        <v>46246.375349085647</v>
      </c>
      <c r="N92" s="76">
        <v>46246.375349085647</v>
      </c>
      <c r="P92" t="s">
        <v>27968</v>
      </c>
      <c r="Q92">
        <v>5.96</v>
      </c>
      <c r="R92" t="s">
        <v>20560</v>
      </c>
      <c r="S92" s="76"/>
      <c r="Y92" s="76"/>
      <c r="AE92" s="76"/>
      <c r="AQ92" s="70">
        <v>42.221825000000003</v>
      </c>
      <c r="AR92" s="1">
        <v>20.753433000000001</v>
      </c>
      <c r="AS92" s="1" t="s">
        <v>27202</v>
      </c>
      <c r="AT92" s="1" t="s">
        <v>27202</v>
      </c>
      <c r="AU92" s="1"/>
      <c r="AV92" s="1" t="s">
        <v>27203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hidden="1" x14ac:dyDescent="0.2">
      <c r="A93" s="1" t="s">
        <v>727</v>
      </c>
      <c r="B93" s="1">
        <v>5</v>
      </c>
      <c r="C93" s="1" t="s">
        <v>2</v>
      </c>
      <c r="D93" s="1" t="s">
        <v>794</v>
      </c>
      <c r="E93" s="1"/>
      <c r="F93" s="1">
        <v>4349</v>
      </c>
      <c r="G93" s="1" t="s">
        <v>27204</v>
      </c>
      <c r="H93" s="1" t="s">
        <v>27205</v>
      </c>
      <c r="I93" s="1" t="s">
        <v>27206</v>
      </c>
      <c r="J93" s="1" t="s">
        <v>849</v>
      </c>
      <c r="K93" s="1" t="s">
        <v>731</v>
      </c>
      <c r="L93" s="67" t="s">
        <v>2998</v>
      </c>
      <c r="M93" s="74">
        <v>46246.370349062498</v>
      </c>
      <c r="N93" s="76">
        <v>46246.370349062498</v>
      </c>
      <c r="P93" t="s">
        <v>27969</v>
      </c>
      <c r="Q93">
        <v>6.08</v>
      </c>
      <c r="R93" t="s">
        <v>20560</v>
      </c>
      <c r="S93" s="76"/>
      <c r="Y93" s="76"/>
      <c r="AE93" s="76"/>
      <c r="AQ93" s="70">
        <v>42.651930999999998</v>
      </c>
      <c r="AR93" s="1">
        <v>20.295304999999999</v>
      </c>
      <c r="AS93" s="1" t="s">
        <v>27207</v>
      </c>
      <c r="AT93" s="1" t="s">
        <v>27207</v>
      </c>
      <c r="AU93" s="1"/>
      <c r="AV93" s="1" t="s">
        <v>27208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hidden="1" x14ac:dyDescent="0.2">
      <c r="A94" s="1" t="s">
        <v>727</v>
      </c>
      <c r="B94" s="1">
        <v>7</v>
      </c>
      <c r="C94" s="1" t="s">
        <v>8</v>
      </c>
      <c r="D94" s="1" t="s">
        <v>1079</v>
      </c>
      <c r="E94" s="1"/>
      <c r="F94" s="1">
        <v>4348</v>
      </c>
      <c r="G94" s="1" t="s">
        <v>27209</v>
      </c>
      <c r="H94" s="1" t="s">
        <v>27210</v>
      </c>
      <c r="I94" s="1" t="s">
        <v>27211</v>
      </c>
      <c r="J94" s="1" t="s">
        <v>1196</v>
      </c>
      <c r="K94" s="1" t="s">
        <v>731</v>
      </c>
      <c r="L94" s="67" t="s">
        <v>2998</v>
      </c>
      <c r="M94" s="74">
        <v>46246.362797222224</v>
      </c>
      <c r="N94" s="76">
        <v>46246.362797222224</v>
      </c>
      <c r="P94" t="s">
        <v>27970</v>
      </c>
      <c r="Q94">
        <v>6.27</v>
      </c>
      <c r="R94" t="s">
        <v>20560</v>
      </c>
      <c r="S94" s="76"/>
      <c r="Y94" s="76"/>
      <c r="AE94" s="76"/>
      <c r="AQ94" s="70">
        <v>42.221825000000003</v>
      </c>
      <c r="AR94" s="1">
        <v>20.767166</v>
      </c>
      <c r="AS94" s="1" t="s">
        <v>27212</v>
      </c>
      <c r="AT94" s="1" t="s">
        <v>27212</v>
      </c>
      <c r="AU94" s="1"/>
      <c r="AV94" s="1" t="s">
        <v>27213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hidden="1" x14ac:dyDescent="0.2">
      <c r="A95" s="1" t="s">
        <v>727</v>
      </c>
      <c r="B95" s="1">
        <v>7</v>
      </c>
      <c r="C95" s="1" t="s">
        <v>8</v>
      </c>
      <c r="D95" s="1" t="s">
        <v>1079</v>
      </c>
      <c r="E95" s="1"/>
      <c r="F95" s="1">
        <v>4347</v>
      </c>
      <c r="G95" s="1" t="s">
        <v>27214</v>
      </c>
      <c r="H95" s="1" t="s">
        <v>240</v>
      </c>
      <c r="I95" s="1" t="s">
        <v>27215</v>
      </c>
      <c r="J95" s="1" t="s">
        <v>738</v>
      </c>
      <c r="K95" s="1" t="s">
        <v>731</v>
      </c>
      <c r="L95" s="67" t="s">
        <v>2998</v>
      </c>
      <c r="M95" s="74">
        <v>46246.360067800924</v>
      </c>
      <c r="N95" s="76">
        <v>46246.360067800924</v>
      </c>
      <c r="P95" t="s">
        <v>27971</v>
      </c>
      <c r="Q95">
        <v>6.33</v>
      </c>
      <c r="R95" t="s">
        <v>20560</v>
      </c>
      <c r="S95" s="76"/>
      <c r="Y95" s="76"/>
      <c r="AE95" s="76"/>
      <c r="AQ95" s="70">
        <v>42.256445999999997</v>
      </c>
      <c r="AR95" s="1">
        <v>20.782959000000002</v>
      </c>
      <c r="AS95" s="1" t="s">
        <v>27216</v>
      </c>
      <c r="AT95" s="1" t="s">
        <v>27216</v>
      </c>
      <c r="AU95" s="1"/>
      <c r="AV95" s="1" t="s">
        <v>20339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hidden="1" x14ac:dyDescent="0.2">
      <c r="A96" s="1" t="s">
        <v>727</v>
      </c>
      <c r="B96" s="1">
        <v>7</v>
      </c>
      <c r="C96" s="1" t="s">
        <v>8</v>
      </c>
      <c r="D96" s="1" t="s">
        <v>1079</v>
      </c>
      <c r="E96" s="1"/>
      <c r="F96" s="1">
        <v>4346</v>
      </c>
      <c r="G96" s="1" t="s">
        <v>27217</v>
      </c>
      <c r="H96" s="1" t="s">
        <v>8557</v>
      </c>
      <c r="I96" s="1" t="s">
        <v>27218</v>
      </c>
      <c r="J96" s="1" t="s">
        <v>738</v>
      </c>
      <c r="K96" s="1" t="s">
        <v>731</v>
      </c>
      <c r="L96" s="67" t="s">
        <v>2998</v>
      </c>
      <c r="M96" s="74">
        <v>46246.355944363429</v>
      </c>
      <c r="N96" s="76">
        <v>46246.355944363429</v>
      </c>
      <c r="P96" t="s">
        <v>27972</v>
      </c>
      <c r="Q96">
        <v>6.43</v>
      </c>
      <c r="R96" t="s">
        <v>20560</v>
      </c>
      <c r="S96" s="76"/>
      <c r="Y96" s="76"/>
      <c r="AE96" s="76"/>
      <c r="AQ96" s="70">
        <v>42.207638000000003</v>
      </c>
      <c r="AR96" s="1">
        <v>20.769226</v>
      </c>
      <c r="AS96" s="1" t="s">
        <v>27219</v>
      </c>
      <c r="AT96" s="1" t="s">
        <v>27219</v>
      </c>
      <c r="AU96" s="1"/>
      <c r="AV96" s="1" t="s">
        <v>27220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hidden="1" x14ac:dyDescent="0.2">
      <c r="A97" s="1" t="s">
        <v>727</v>
      </c>
      <c r="B97" s="1">
        <v>7</v>
      </c>
      <c r="C97" s="1" t="s">
        <v>8</v>
      </c>
      <c r="D97" s="1" t="s">
        <v>1079</v>
      </c>
      <c r="E97" s="1"/>
      <c r="F97" s="1">
        <v>4345</v>
      </c>
      <c r="G97" s="1" t="s">
        <v>27221</v>
      </c>
      <c r="H97" s="1" t="s">
        <v>247</v>
      </c>
      <c r="I97" s="1" t="s">
        <v>27222</v>
      </c>
      <c r="J97" s="1" t="s">
        <v>738</v>
      </c>
      <c r="K97" s="1" t="s">
        <v>731</v>
      </c>
      <c r="L97" s="67" t="s">
        <v>2998</v>
      </c>
      <c r="M97" s="74">
        <v>46246.353184444444</v>
      </c>
      <c r="N97" s="76">
        <v>46246.353184444444</v>
      </c>
      <c r="P97" t="s">
        <v>27973</v>
      </c>
      <c r="Q97">
        <v>6.5</v>
      </c>
      <c r="R97" t="s">
        <v>20560</v>
      </c>
      <c r="S97" s="76"/>
      <c r="Y97" s="76"/>
      <c r="AE97" s="76"/>
      <c r="AQ97" s="70">
        <v>42.203569000000002</v>
      </c>
      <c r="AR97" s="1">
        <v>20.75</v>
      </c>
      <c r="AS97" s="1" t="s">
        <v>27223</v>
      </c>
      <c r="AT97" s="1" t="s">
        <v>27223</v>
      </c>
      <c r="AU97" s="1"/>
      <c r="AV97" s="1" t="s">
        <v>27224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hidden="1" x14ac:dyDescent="0.2">
      <c r="A98" s="1" t="s">
        <v>727</v>
      </c>
      <c r="B98" s="1">
        <v>7</v>
      </c>
      <c r="C98" s="1" t="s">
        <v>8</v>
      </c>
      <c r="D98" s="1" t="s">
        <v>1079</v>
      </c>
      <c r="E98" s="1"/>
      <c r="F98" s="1">
        <v>4344</v>
      </c>
      <c r="G98" s="1" t="s">
        <v>27225</v>
      </c>
      <c r="H98" s="1" t="s">
        <v>27226</v>
      </c>
      <c r="I98" s="1" t="s">
        <v>27227</v>
      </c>
      <c r="J98" s="1" t="s">
        <v>27228</v>
      </c>
      <c r="K98" s="1" t="s">
        <v>731</v>
      </c>
      <c r="L98" s="67" t="s">
        <v>2998</v>
      </c>
      <c r="M98" s="74">
        <v>46246.35123605324</v>
      </c>
      <c r="N98" s="76">
        <v>46246.35123605324</v>
      </c>
      <c r="P98" t="s">
        <v>27974</v>
      </c>
      <c r="Q98">
        <v>6.54</v>
      </c>
      <c r="R98" t="s">
        <v>20560</v>
      </c>
      <c r="S98" s="76"/>
      <c r="Y98" s="76"/>
      <c r="AE98" s="76"/>
      <c r="AQ98" s="70">
        <v>42.218434999999999</v>
      </c>
      <c r="AR98" s="1">
        <v>20.761672999999998</v>
      </c>
      <c r="AS98" s="1" t="s">
        <v>27229</v>
      </c>
      <c r="AT98" s="1" t="s">
        <v>27229</v>
      </c>
      <c r="AU98" s="1"/>
      <c r="AV98" s="1" t="s">
        <v>27230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hidden="1" x14ac:dyDescent="0.2">
      <c r="A99" s="1" t="s">
        <v>727</v>
      </c>
      <c r="B99" s="1">
        <v>7</v>
      </c>
      <c r="C99" s="1" t="s">
        <v>8</v>
      </c>
      <c r="D99" s="1" t="s">
        <v>1079</v>
      </c>
      <c r="E99" s="1"/>
      <c r="F99" s="1">
        <v>4343</v>
      </c>
      <c r="G99" s="1" t="s">
        <v>27231</v>
      </c>
      <c r="H99" s="1" t="s">
        <v>27232</v>
      </c>
      <c r="I99" s="1" t="s">
        <v>27233</v>
      </c>
      <c r="J99" s="1" t="s">
        <v>738</v>
      </c>
      <c r="K99" s="1" t="s">
        <v>731</v>
      </c>
      <c r="L99" s="67" t="s">
        <v>2998</v>
      </c>
      <c r="M99" s="74">
        <v>46246.348145324075</v>
      </c>
      <c r="N99" s="76">
        <v>46246.348145324075</v>
      </c>
      <c r="P99" t="s">
        <v>27975</v>
      </c>
      <c r="Q99">
        <v>6.62</v>
      </c>
      <c r="R99" t="s">
        <v>20560</v>
      </c>
      <c r="S99" s="76"/>
      <c r="Y99" s="76"/>
      <c r="AE99" s="76"/>
      <c r="AQ99" s="70">
        <v>42.203569000000002</v>
      </c>
      <c r="AR99" s="1">
        <v>20.755493000000001</v>
      </c>
      <c r="AS99" s="1" t="s">
        <v>27234</v>
      </c>
      <c r="AT99" s="1" t="s">
        <v>27234</v>
      </c>
      <c r="AU99" s="1"/>
      <c r="AV99" s="1" t="s">
        <v>27235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hidden="1" x14ac:dyDescent="0.2">
      <c r="A100" s="1" t="s">
        <v>727</v>
      </c>
      <c r="B100" s="1">
        <v>7</v>
      </c>
      <c r="C100" s="1" t="s">
        <v>8</v>
      </c>
      <c r="D100" s="1" t="s">
        <v>1266</v>
      </c>
      <c r="E100" s="1"/>
      <c r="F100" s="1">
        <v>4342</v>
      </c>
      <c r="G100" s="1" t="s">
        <v>27236</v>
      </c>
      <c r="H100" s="1" t="s">
        <v>50</v>
      </c>
      <c r="I100" s="1" t="s">
        <v>27237</v>
      </c>
      <c r="J100" s="1" t="s">
        <v>1196</v>
      </c>
      <c r="K100" s="1" t="s">
        <v>731</v>
      </c>
      <c r="L100" s="67" t="s">
        <v>2998</v>
      </c>
      <c r="M100" s="74">
        <v>46246.347470775465</v>
      </c>
      <c r="N100" s="76">
        <v>46246.347470775465</v>
      </c>
      <c r="P100" t="s">
        <v>27976</v>
      </c>
      <c r="Q100">
        <v>6.63</v>
      </c>
      <c r="R100" t="s">
        <v>20560</v>
      </c>
      <c r="S100" s="76"/>
      <c r="Y100" s="76"/>
      <c r="AE100" s="76"/>
      <c r="AQ100" s="70">
        <v>42.091515999999999</v>
      </c>
      <c r="AR100" s="1">
        <v>20.693007999999999</v>
      </c>
      <c r="AS100" s="1" t="s">
        <v>27238</v>
      </c>
      <c r="AT100" s="1" t="s">
        <v>27238</v>
      </c>
      <c r="AU100" s="1"/>
      <c r="AV100" s="1" t="s">
        <v>27239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hidden="1" x14ac:dyDescent="0.2">
      <c r="A101" s="1" t="s">
        <v>727</v>
      </c>
      <c r="B101" s="1">
        <v>7</v>
      </c>
      <c r="C101" s="1" t="s">
        <v>8</v>
      </c>
      <c r="D101" s="1" t="s">
        <v>1079</v>
      </c>
      <c r="E101" s="1"/>
      <c r="F101" s="1">
        <v>4341</v>
      </c>
      <c r="G101" s="1" t="s">
        <v>27240</v>
      </c>
      <c r="H101" s="1" t="s">
        <v>17201</v>
      </c>
      <c r="I101" s="1" t="s">
        <v>27241</v>
      </c>
      <c r="J101" s="1" t="s">
        <v>1196</v>
      </c>
      <c r="K101" s="1" t="s">
        <v>731</v>
      </c>
      <c r="L101" s="67" t="s">
        <v>2998</v>
      </c>
      <c r="M101" s="74">
        <v>46246.34399533565</v>
      </c>
      <c r="N101" s="76">
        <v>46246.34399533565</v>
      </c>
      <c r="P101" t="s">
        <v>27977</v>
      </c>
      <c r="Q101">
        <v>6.72</v>
      </c>
      <c r="R101" t="s">
        <v>20560</v>
      </c>
      <c r="S101" s="76"/>
      <c r="Y101" s="76"/>
      <c r="AE101" s="76"/>
      <c r="AQ101" s="70">
        <v>42.217078000000001</v>
      </c>
      <c r="AR101" s="1">
        <v>20.758925999999999</v>
      </c>
      <c r="AS101" s="1" t="s">
        <v>27242</v>
      </c>
      <c r="AT101" s="1" t="s">
        <v>27242</v>
      </c>
      <c r="AU101" s="1"/>
      <c r="AV101" s="1" t="s">
        <v>27243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hidden="1" x14ac:dyDescent="0.2">
      <c r="A102" s="1" t="s">
        <v>727</v>
      </c>
      <c r="B102" s="1">
        <v>7</v>
      </c>
      <c r="C102" s="1" t="s">
        <v>8</v>
      </c>
      <c r="D102" s="1" t="s">
        <v>1079</v>
      </c>
      <c r="E102" s="1"/>
      <c r="F102" s="1">
        <v>4340</v>
      </c>
      <c r="G102" s="1" t="s">
        <v>27244</v>
      </c>
      <c r="H102" s="1" t="s">
        <v>27245</v>
      </c>
      <c r="I102" s="1" t="s">
        <v>27246</v>
      </c>
      <c r="J102" s="1" t="s">
        <v>1196</v>
      </c>
      <c r="K102" s="1" t="s">
        <v>731</v>
      </c>
      <c r="L102" s="67" t="s">
        <v>2998</v>
      </c>
      <c r="M102" s="74">
        <v>46246.341315104168</v>
      </c>
      <c r="N102" s="76">
        <v>46246.341315104168</v>
      </c>
      <c r="P102" t="s">
        <v>27978</v>
      </c>
      <c r="Q102">
        <v>6.78</v>
      </c>
      <c r="R102" t="s">
        <v>20560</v>
      </c>
      <c r="S102" s="76"/>
      <c r="Y102" s="76"/>
      <c r="AE102" s="76"/>
      <c r="AQ102" s="70">
        <v>42.221485999999999</v>
      </c>
      <c r="AR102" s="1">
        <v>20.758925999999999</v>
      </c>
      <c r="AS102" s="1" t="s">
        <v>27247</v>
      </c>
      <c r="AT102" s="1" t="s">
        <v>27247</v>
      </c>
      <c r="AU102" s="1"/>
      <c r="AV102" s="1" t="s">
        <v>27248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hidden="1" x14ac:dyDescent="0.2">
      <c r="A103" s="1" t="s">
        <v>727</v>
      </c>
      <c r="B103" s="1">
        <v>7</v>
      </c>
      <c r="C103" s="1" t="s">
        <v>8</v>
      </c>
      <c r="D103" s="1" t="s">
        <v>1079</v>
      </c>
      <c r="E103" s="1"/>
      <c r="F103" s="1">
        <v>4339</v>
      </c>
      <c r="G103" s="1" t="s">
        <v>27249</v>
      </c>
      <c r="H103" s="1" t="s">
        <v>27250</v>
      </c>
      <c r="I103" s="1" t="s">
        <v>27251</v>
      </c>
      <c r="J103" s="1" t="s">
        <v>1196</v>
      </c>
      <c r="K103" s="1" t="s">
        <v>731</v>
      </c>
      <c r="L103" s="67" t="s">
        <v>2998</v>
      </c>
      <c r="M103" s="74">
        <v>46246.338299895833</v>
      </c>
      <c r="N103" s="76">
        <v>46246.338299895833</v>
      </c>
      <c r="P103" t="s">
        <v>27979</v>
      </c>
      <c r="Q103">
        <v>6.85</v>
      </c>
      <c r="R103" t="s">
        <v>20560</v>
      </c>
      <c r="S103" s="76"/>
      <c r="Y103" s="76"/>
      <c r="AE103" s="76"/>
      <c r="AQ103" s="70">
        <v>42.240127999999999</v>
      </c>
      <c r="AR103" s="1">
        <v>20.723220000000001</v>
      </c>
      <c r="AS103" s="1" t="s">
        <v>27252</v>
      </c>
      <c r="AT103" s="1" t="s">
        <v>27252</v>
      </c>
      <c r="AU103" s="1"/>
      <c r="AV103" s="1" t="s">
        <v>27248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hidden="1" x14ac:dyDescent="0.2">
      <c r="A104" s="1" t="s">
        <v>727</v>
      </c>
      <c r="B104" s="1">
        <v>7</v>
      </c>
      <c r="C104" s="1" t="s">
        <v>8</v>
      </c>
      <c r="D104" s="1" t="s">
        <v>1079</v>
      </c>
      <c r="E104" s="1"/>
      <c r="F104" s="1">
        <v>4338</v>
      </c>
      <c r="G104" s="1" t="s">
        <v>27253</v>
      </c>
      <c r="H104" s="1" t="s">
        <v>27254</v>
      </c>
      <c r="I104" s="1" t="s">
        <v>27255</v>
      </c>
      <c r="J104" s="1" t="s">
        <v>9441</v>
      </c>
      <c r="K104" s="1" t="s">
        <v>752</v>
      </c>
      <c r="L104" s="67" t="s">
        <v>2998</v>
      </c>
      <c r="M104" s="74">
        <v>46245.713621388888</v>
      </c>
      <c r="N104" s="76">
        <v>46245.713621388888</v>
      </c>
      <c r="P104" t="s">
        <v>27980</v>
      </c>
      <c r="Q104">
        <v>21.85</v>
      </c>
      <c r="R104" t="s">
        <v>20560</v>
      </c>
      <c r="S104" s="76"/>
      <c r="Y104" s="76"/>
      <c r="AE104" s="76"/>
      <c r="AQ104" s="70">
        <v>42.236060999999999</v>
      </c>
      <c r="AR104" s="1">
        <v>20.736953</v>
      </c>
      <c r="AS104" s="1" t="s">
        <v>27256</v>
      </c>
      <c r="AT104" s="1" t="s">
        <v>27256</v>
      </c>
      <c r="AU104" s="1"/>
      <c r="AV104" s="1" t="s">
        <v>27257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hidden="1" x14ac:dyDescent="0.2">
      <c r="A105" s="1" t="s">
        <v>727</v>
      </c>
      <c r="B105" s="1">
        <v>7</v>
      </c>
      <c r="C105" s="1" t="s">
        <v>8</v>
      </c>
      <c r="D105" s="1" t="s">
        <v>1079</v>
      </c>
      <c r="E105" s="1"/>
      <c r="F105" s="1">
        <v>4337</v>
      </c>
      <c r="G105" s="1" t="s">
        <v>27258</v>
      </c>
      <c r="H105" s="1" t="s">
        <v>27259</v>
      </c>
      <c r="I105" s="1" t="s">
        <v>27260</v>
      </c>
      <c r="J105" s="1" t="s">
        <v>1196</v>
      </c>
      <c r="K105" s="1" t="s">
        <v>731</v>
      </c>
      <c r="L105" s="67" t="s">
        <v>2998</v>
      </c>
      <c r="M105" s="74">
        <v>46245.710483391202</v>
      </c>
      <c r="N105" s="76">
        <v>46245.710483391202</v>
      </c>
      <c r="P105" t="s">
        <v>27981</v>
      </c>
      <c r="Q105">
        <v>21.92</v>
      </c>
      <c r="R105" t="s">
        <v>20560</v>
      </c>
      <c r="S105" s="76"/>
      <c r="Y105" s="76"/>
      <c r="AE105" s="76"/>
      <c r="AQ105" s="70">
        <v>42.236060999999999</v>
      </c>
      <c r="AR105" s="1">
        <v>20.745193</v>
      </c>
      <c r="AS105" s="1" t="s">
        <v>27261</v>
      </c>
      <c r="AT105" s="1" t="s">
        <v>27261</v>
      </c>
      <c r="AU105" s="1"/>
      <c r="AV105" s="1" t="s">
        <v>27262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hidden="1" x14ac:dyDescent="0.2">
      <c r="A106" s="1" t="s">
        <v>727</v>
      </c>
      <c r="B106" s="1">
        <v>7</v>
      </c>
      <c r="C106" s="1" t="s">
        <v>8</v>
      </c>
      <c r="D106" s="1" t="s">
        <v>1266</v>
      </c>
      <c r="E106" s="1"/>
      <c r="F106" s="1">
        <v>4336</v>
      </c>
      <c r="G106" s="1" t="s">
        <v>27263</v>
      </c>
      <c r="H106" s="1" t="s">
        <v>27264</v>
      </c>
      <c r="I106" s="1" t="s">
        <v>27265</v>
      </c>
      <c r="J106" s="1" t="s">
        <v>1196</v>
      </c>
      <c r="K106" s="1" t="s">
        <v>731</v>
      </c>
      <c r="L106" s="67" t="s">
        <v>2998</v>
      </c>
      <c r="M106" s="74">
        <v>46245.706695833331</v>
      </c>
      <c r="N106" s="76">
        <v>46245.706695833331</v>
      </c>
      <c r="P106" t="s">
        <v>27982</v>
      </c>
      <c r="Q106">
        <v>22.01</v>
      </c>
      <c r="R106" t="s">
        <v>20560</v>
      </c>
      <c r="S106" s="76"/>
      <c r="Y106" s="76"/>
      <c r="AE106" s="76"/>
      <c r="AQ106" s="70">
        <v>42.111555000000003</v>
      </c>
      <c r="AR106" s="1">
        <v>20.714981000000002</v>
      </c>
      <c r="AS106" s="1" t="s">
        <v>27266</v>
      </c>
      <c r="AT106" s="1" t="s">
        <v>27266</v>
      </c>
      <c r="AU106" s="1"/>
      <c r="AV106" s="1" t="s">
        <v>27267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hidden="1" x14ac:dyDescent="0.2">
      <c r="A107" s="1" t="s">
        <v>727</v>
      </c>
      <c r="B107" s="1">
        <v>7</v>
      </c>
      <c r="C107" s="1" t="s">
        <v>8</v>
      </c>
      <c r="D107" s="1" t="s">
        <v>1266</v>
      </c>
      <c r="E107" s="1"/>
      <c r="F107" s="1">
        <v>4335</v>
      </c>
      <c r="G107" s="1" t="s">
        <v>27263</v>
      </c>
      <c r="H107" s="1" t="s">
        <v>27264</v>
      </c>
      <c r="I107" s="1" t="s">
        <v>27265</v>
      </c>
      <c r="J107" s="1" t="s">
        <v>1196</v>
      </c>
      <c r="K107" s="1" t="s">
        <v>731</v>
      </c>
      <c r="L107" s="67" t="s">
        <v>2998</v>
      </c>
      <c r="M107" s="74">
        <v>46245.706695821762</v>
      </c>
      <c r="N107" s="76">
        <v>46245.706695821762</v>
      </c>
      <c r="P107" t="s">
        <v>27982</v>
      </c>
      <c r="Q107">
        <v>22.01</v>
      </c>
      <c r="R107" t="s">
        <v>20560</v>
      </c>
      <c r="S107" s="76"/>
      <c r="Y107" s="76"/>
      <c r="AE107" s="76"/>
      <c r="AQ107" s="70">
        <v>42.111555000000003</v>
      </c>
      <c r="AR107" s="1">
        <v>20.714981000000002</v>
      </c>
      <c r="AS107" s="1" t="s">
        <v>27268</v>
      </c>
      <c r="AT107" s="1" t="s">
        <v>27268</v>
      </c>
      <c r="AU107" s="1"/>
      <c r="AV107" s="1" t="s">
        <v>27267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hidden="1" x14ac:dyDescent="0.2">
      <c r="A108" s="1" t="s">
        <v>727</v>
      </c>
      <c r="B108" s="1">
        <v>7</v>
      </c>
      <c r="C108" s="1" t="s">
        <v>8</v>
      </c>
      <c r="D108" s="1" t="s">
        <v>1079</v>
      </c>
      <c r="E108" s="1"/>
      <c r="F108" s="1">
        <v>4334</v>
      </c>
      <c r="G108" s="1" t="s">
        <v>27269</v>
      </c>
      <c r="H108" s="1" t="s">
        <v>2176</v>
      </c>
      <c r="I108" s="1" t="s">
        <v>27270</v>
      </c>
      <c r="J108" s="1" t="s">
        <v>738</v>
      </c>
      <c r="K108" s="1" t="s">
        <v>731</v>
      </c>
      <c r="L108" s="67" t="s">
        <v>2998</v>
      </c>
      <c r="M108" s="74">
        <v>46245.705333148151</v>
      </c>
      <c r="N108" s="76">
        <v>46245.705333148151</v>
      </c>
      <c r="P108" t="s">
        <v>27983</v>
      </c>
      <c r="Q108">
        <v>22.04</v>
      </c>
      <c r="R108" t="s">
        <v>20560</v>
      </c>
      <c r="S108" s="76"/>
      <c r="Y108" s="76"/>
      <c r="AE108" s="76"/>
      <c r="AQ108" s="70">
        <v>42.194412999999997</v>
      </c>
      <c r="AR108" s="1">
        <v>20.74588</v>
      </c>
      <c r="AS108" s="1" t="s">
        <v>27271</v>
      </c>
      <c r="AT108" s="1" t="s">
        <v>27271</v>
      </c>
      <c r="AU108" s="1"/>
      <c r="AV108" s="1" t="s">
        <v>27272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hidden="1" x14ac:dyDescent="0.2">
      <c r="A109" s="1" t="s">
        <v>727</v>
      </c>
      <c r="B109" s="1">
        <v>7</v>
      </c>
      <c r="C109" s="1" t="s">
        <v>8</v>
      </c>
      <c r="D109" s="1" t="s">
        <v>1266</v>
      </c>
      <c r="E109" s="1"/>
      <c r="F109" s="1">
        <v>4333</v>
      </c>
      <c r="G109" s="1" t="s">
        <v>27273</v>
      </c>
      <c r="H109" s="1" t="s">
        <v>27274</v>
      </c>
      <c r="I109" s="1" t="s">
        <v>27275</v>
      </c>
      <c r="J109" s="1" t="s">
        <v>1196</v>
      </c>
      <c r="K109" s="1" t="s">
        <v>731</v>
      </c>
      <c r="L109" s="67" t="s">
        <v>2998</v>
      </c>
      <c r="M109" s="74">
        <v>46245.703034293983</v>
      </c>
      <c r="N109" s="76">
        <v>46245.703034293983</v>
      </c>
      <c r="P109" t="s">
        <v>27984</v>
      </c>
      <c r="Q109">
        <v>22.1</v>
      </c>
      <c r="R109" t="s">
        <v>20560</v>
      </c>
      <c r="S109" s="76"/>
      <c r="Y109" s="76"/>
      <c r="AE109" s="76"/>
      <c r="AQ109" s="70">
        <v>42.115969</v>
      </c>
      <c r="AR109" s="1">
        <v>20.701248</v>
      </c>
      <c r="AS109" s="1" t="s">
        <v>27276</v>
      </c>
      <c r="AT109" s="1" t="s">
        <v>27276</v>
      </c>
      <c r="AU109" s="1"/>
      <c r="AV109" s="1" t="s">
        <v>27277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hidden="1" x14ac:dyDescent="0.2">
      <c r="A110" s="1" t="s">
        <v>727</v>
      </c>
      <c r="B110" s="1">
        <v>7</v>
      </c>
      <c r="C110" s="1" t="s">
        <v>8</v>
      </c>
      <c r="D110" s="1" t="s">
        <v>1079</v>
      </c>
      <c r="E110" s="1"/>
      <c r="F110" s="1">
        <v>4332</v>
      </c>
      <c r="G110" s="1" t="s">
        <v>27278</v>
      </c>
      <c r="H110" s="1" t="s">
        <v>247</v>
      </c>
      <c r="I110" s="1" t="s">
        <v>3330</v>
      </c>
      <c r="J110" s="1" t="s">
        <v>738</v>
      </c>
      <c r="K110" s="1" t="s">
        <v>752</v>
      </c>
      <c r="L110" s="67" t="s">
        <v>2998</v>
      </c>
      <c r="M110" s="74">
        <v>46245.702566539352</v>
      </c>
      <c r="N110" s="76">
        <v>46245.702566539352</v>
      </c>
      <c r="P110" t="s">
        <v>27985</v>
      </c>
      <c r="Q110">
        <v>22.11</v>
      </c>
      <c r="R110" t="s">
        <v>20560</v>
      </c>
      <c r="S110" s="76"/>
      <c r="Y110" s="76"/>
      <c r="AE110" s="76"/>
      <c r="AQ110" s="70">
        <v>42.231029999999997</v>
      </c>
      <c r="AR110" s="1">
        <v>20.787078999999999</v>
      </c>
      <c r="AS110" s="1" t="s">
        <v>27279</v>
      </c>
      <c r="AT110" s="1" t="s">
        <v>27279</v>
      </c>
      <c r="AU110" s="1"/>
      <c r="AV110" s="1" t="s">
        <v>3331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hidden="1" x14ac:dyDescent="0.2">
      <c r="A111" s="1" t="s">
        <v>727</v>
      </c>
      <c r="B111" s="1">
        <v>7</v>
      </c>
      <c r="C111" s="1" t="s">
        <v>8</v>
      </c>
      <c r="D111" s="1" t="s">
        <v>1266</v>
      </c>
      <c r="E111" s="1"/>
      <c r="F111" s="1">
        <v>4331</v>
      </c>
      <c r="G111" s="1" t="s">
        <v>27280</v>
      </c>
      <c r="H111" s="1" t="s">
        <v>27281</v>
      </c>
      <c r="I111" s="1" t="s">
        <v>27282</v>
      </c>
      <c r="J111" s="1" t="s">
        <v>27283</v>
      </c>
      <c r="K111" s="1" t="s">
        <v>731</v>
      </c>
      <c r="L111" s="67" t="s">
        <v>2998</v>
      </c>
      <c r="M111" s="74">
        <v>46245.699917743055</v>
      </c>
      <c r="N111" s="76">
        <v>46245.699917743055</v>
      </c>
      <c r="P111" t="s">
        <v>27986</v>
      </c>
      <c r="Q111">
        <v>22.17</v>
      </c>
      <c r="R111" t="s">
        <v>20560</v>
      </c>
      <c r="S111" s="76"/>
      <c r="Y111" s="76"/>
      <c r="AE111" s="76"/>
      <c r="AQ111" s="70">
        <v>42.108837999999999</v>
      </c>
      <c r="AR111" s="1">
        <v>20.701248</v>
      </c>
      <c r="AS111" s="1" t="s">
        <v>27284</v>
      </c>
      <c r="AT111" s="1" t="s">
        <v>27284</v>
      </c>
      <c r="AU111" s="1"/>
      <c r="AV111" s="1" t="s">
        <v>27285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hidden="1" x14ac:dyDescent="0.2">
      <c r="A112" s="1" t="s">
        <v>727</v>
      </c>
      <c r="B112" s="1">
        <v>7</v>
      </c>
      <c r="C112" s="1" t="s">
        <v>8</v>
      </c>
      <c r="D112" s="1" t="s">
        <v>1266</v>
      </c>
      <c r="E112" s="1"/>
      <c r="F112" s="1">
        <v>4330</v>
      </c>
      <c r="G112" s="1" t="s">
        <v>27286</v>
      </c>
      <c r="H112" s="1" t="s">
        <v>50</v>
      </c>
      <c r="I112" s="1" t="s">
        <v>27287</v>
      </c>
      <c r="J112" s="1" t="s">
        <v>738</v>
      </c>
      <c r="K112" s="1" t="s">
        <v>731</v>
      </c>
      <c r="L112" s="67" t="s">
        <v>2998</v>
      </c>
      <c r="M112" s="74">
        <v>46245.698297499999</v>
      </c>
      <c r="N112" s="76">
        <v>46245.698297499999</v>
      </c>
      <c r="P112" t="s">
        <v>27987</v>
      </c>
      <c r="Q112">
        <v>22.21</v>
      </c>
      <c r="R112" t="s">
        <v>20560</v>
      </c>
      <c r="S112" s="76"/>
      <c r="Y112" s="76"/>
      <c r="AE112" s="76"/>
      <c r="AQ112" s="70">
        <v>42.116022000000001</v>
      </c>
      <c r="AR112" s="1">
        <v>20.656616</v>
      </c>
      <c r="AS112" s="1" t="s">
        <v>27288</v>
      </c>
      <c r="AT112" s="1" t="s">
        <v>27288</v>
      </c>
      <c r="AU112" s="1"/>
      <c r="AV112" s="1" t="s">
        <v>27289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hidden="1" x14ac:dyDescent="0.2">
      <c r="A113" s="1" t="s">
        <v>727</v>
      </c>
      <c r="B113" s="1">
        <v>7</v>
      </c>
      <c r="C113" s="1" t="s">
        <v>8</v>
      </c>
      <c r="D113" s="1" t="s">
        <v>1266</v>
      </c>
      <c r="E113" s="1"/>
      <c r="F113" s="1">
        <v>4329</v>
      </c>
      <c r="G113" s="1" t="s">
        <v>27290</v>
      </c>
      <c r="H113" s="1" t="s">
        <v>327</v>
      </c>
      <c r="I113" s="1" t="s">
        <v>27291</v>
      </c>
      <c r="J113" s="1" t="s">
        <v>738</v>
      </c>
      <c r="K113" s="1" t="s">
        <v>731</v>
      </c>
      <c r="L113" s="67" t="s">
        <v>2998</v>
      </c>
      <c r="M113" s="74">
        <v>46245.695786192133</v>
      </c>
      <c r="N113" s="76">
        <v>46245.695786192133</v>
      </c>
      <c r="P113" t="s">
        <v>27988</v>
      </c>
      <c r="Q113">
        <v>22.27</v>
      </c>
      <c r="R113" t="s">
        <v>20560</v>
      </c>
      <c r="S113" s="76"/>
      <c r="Y113" s="76"/>
      <c r="AE113" s="76"/>
      <c r="AQ113" s="70">
        <v>42.122134000000003</v>
      </c>
      <c r="AR113" s="1">
        <v>20.690947999999999</v>
      </c>
      <c r="AS113" s="1" t="s">
        <v>27292</v>
      </c>
      <c r="AT113" s="1" t="s">
        <v>27292</v>
      </c>
      <c r="AU113" s="1"/>
      <c r="AV113" s="1" t="s">
        <v>27293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hidden="1" x14ac:dyDescent="0.2">
      <c r="A114" s="1" t="s">
        <v>727</v>
      </c>
      <c r="B114" s="1">
        <v>6</v>
      </c>
      <c r="C114" s="1" t="s">
        <v>11</v>
      </c>
      <c r="D114" s="1"/>
      <c r="E114" s="1"/>
      <c r="F114" s="1">
        <v>4328</v>
      </c>
      <c r="G114" s="1" t="s">
        <v>27294</v>
      </c>
      <c r="H114" s="1" t="s">
        <v>27295</v>
      </c>
      <c r="I114" s="1" t="s">
        <v>27296</v>
      </c>
      <c r="J114" s="1" t="s">
        <v>27297</v>
      </c>
      <c r="K114" s="1"/>
      <c r="L114" s="67" t="s">
        <v>3351</v>
      </c>
      <c r="M114" s="74">
        <v>46246.401972395834</v>
      </c>
      <c r="S114" s="76"/>
      <c r="Y114" s="76"/>
      <c r="AE114" s="76"/>
      <c r="AQ114" s="70">
        <v>42.690095999999997</v>
      </c>
      <c r="AR114" s="1">
        <v>21.166035999999998</v>
      </c>
      <c r="AS114" s="1" t="s">
        <v>27298</v>
      </c>
      <c r="AT114" s="1" t="s">
        <v>27298</v>
      </c>
      <c r="AU114" s="1"/>
      <c r="AV114" s="1" t="s">
        <v>27299</v>
      </c>
      <c r="AW114" s="1"/>
      <c r="AX114" s="1" t="b">
        <v>1</v>
      </c>
      <c r="AY114" s="1" t="s">
        <v>3350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hidden="1" x14ac:dyDescent="0.2">
      <c r="A115" s="1" t="s">
        <v>727</v>
      </c>
      <c r="B115" s="1">
        <v>7</v>
      </c>
      <c r="C115" s="1" t="s">
        <v>8</v>
      </c>
      <c r="D115" s="1" t="s">
        <v>1079</v>
      </c>
      <c r="E115" s="1"/>
      <c r="F115" s="1">
        <v>4327</v>
      </c>
      <c r="G115" s="1" t="s">
        <v>27300</v>
      </c>
      <c r="H115" s="1" t="s">
        <v>27301</v>
      </c>
      <c r="I115" s="1" t="s">
        <v>27302</v>
      </c>
      <c r="J115" s="1" t="s">
        <v>0</v>
      </c>
      <c r="K115" s="1" t="s">
        <v>731</v>
      </c>
      <c r="L115" s="67" t="s">
        <v>2998</v>
      </c>
      <c r="M115" s="74">
        <v>46245.691253101853</v>
      </c>
      <c r="N115" s="76">
        <v>46245.691253101853</v>
      </c>
      <c r="P115" t="s">
        <v>27989</v>
      </c>
      <c r="Q115">
        <v>22.38</v>
      </c>
      <c r="R115" t="s">
        <v>20560</v>
      </c>
      <c r="S115" s="76"/>
      <c r="Y115" s="76"/>
      <c r="AE115" s="76"/>
      <c r="AQ115" s="70">
        <v>42.183219999999999</v>
      </c>
      <c r="AR115" s="1">
        <v>20.730774</v>
      </c>
      <c r="AS115" s="1" t="s">
        <v>27303</v>
      </c>
      <c r="AT115" s="1" t="s">
        <v>27303</v>
      </c>
      <c r="AU115" s="1"/>
      <c r="AV115" s="1" t="s">
        <v>27304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2</v>
      </c>
      <c r="C116" s="1" t="s">
        <v>450</v>
      </c>
      <c r="D116" s="1" t="s">
        <v>1019</v>
      </c>
      <c r="E116" s="1"/>
      <c r="F116" s="1">
        <v>4326</v>
      </c>
      <c r="G116" s="1" t="s">
        <v>27305</v>
      </c>
      <c r="H116" s="1" t="s">
        <v>27306</v>
      </c>
      <c r="I116" s="1" t="s">
        <v>27307</v>
      </c>
      <c r="J116" s="1" t="s">
        <v>738</v>
      </c>
      <c r="K116" s="1" t="s">
        <v>752</v>
      </c>
      <c r="L116" s="67" t="s">
        <v>451</v>
      </c>
      <c r="M116" s="74">
        <v>46246.585933449074</v>
      </c>
      <c r="N116" s="76">
        <v>46245.682775601854</v>
      </c>
      <c r="O116" s="76">
        <v>46246.58060666667</v>
      </c>
      <c r="P116" t="s">
        <v>27990</v>
      </c>
      <c r="Q116">
        <v>21.55</v>
      </c>
      <c r="R116" t="s">
        <v>20622</v>
      </c>
      <c r="S116" s="76">
        <v>46246.58060666667</v>
      </c>
      <c r="V116" t="s">
        <v>27991</v>
      </c>
      <c r="W116">
        <v>1.04</v>
      </c>
      <c r="X116" t="s">
        <v>20560</v>
      </c>
      <c r="Y116" s="76"/>
      <c r="AE116" s="76"/>
      <c r="AQ116" s="70">
        <v>42.373640000000002</v>
      </c>
      <c r="AR116" s="1">
        <v>20.390087999999999</v>
      </c>
      <c r="AS116" s="1" t="s">
        <v>27308</v>
      </c>
      <c r="AT116" s="1" t="s">
        <v>27308</v>
      </c>
      <c r="AU116" s="1"/>
      <c r="AV116" s="1" t="s">
        <v>27309</v>
      </c>
      <c r="AW116" s="1"/>
      <c r="AX116" s="1" t="b">
        <v>0</v>
      </c>
      <c r="AY116" s="1" t="s">
        <v>3077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hidden="1" x14ac:dyDescent="0.2">
      <c r="A117" s="1" t="s">
        <v>727</v>
      </c>
      <c r="B117" s="1">
        <v>5</v>
      </c>
      <c r="C117" s="1" t="s">
        <v>2</v>
      </c>
      <c r="D117" s="1" t="s">
        <v>794</v>
      </c>
      <c r="E117" s="1"/>
      <c r="F117" s="1">
        <v>4325</v>
      </c>
      <c r="G117" s="1" t="s">
        <v>27310</v>
      </c>
      <c r="H117" s="1" t="s">
        <v>27311</v>
      </c>
      <c r="I117" s="1" t="s">
        <v>27312</v>
      </c>
      <c r="J117" s="1" t="s">
        <v>849</v>
      </c>
      <c r="K117" s="1" t="s">
        <v>731</v>
      </c>
      <c r="L117" s="67" t="s">
        <v>2998</v>
      </c>
      <c r="M117" s="74">
        <v>46245.678814780091</v>
      </c>
      <c r="N117" s="76">
        <v>46245.678814780091</v>
      </c>
      <c r="P117" t="s">
        <v>27992</v>
      </c>
      <c r="Q117">
        <v>22.68</v>
      </c>
      <c r="R117" t="s">
        <v>20560</v>
      </c>
      <c r="S117" s="76"/>
      <c r="Y117" s="76"/>
      <c r="AE117" s="76"/>
      <c r="AQ117" s="70">
        <v>42.658051999999998</v>
      </c>
      <c r="AR117" s="1">
        <v>20.288063000000001</v>
      </c>
      <c r="AS117" s="1" t="s">
        <v>27313</v>
      </c>
      <c r="AT117" s="1" t="s">
        <v>27313</v>
      </c>
      <c r="AU117" s="1"/>
      <c r="AV117" s="1" t="s">
        <v>27314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hidden="1" x14ac:dyDescent="0.2">
      <c r="A118" s="1" t="s">
        <v>727</v>
      </c>
      <c r="B118" s="1">
        <v>5</v>
      </c>
      <c r="C118" s="1" t="s">
        <v>2</v>
      </c>
      <c r="D118" s="1" t="s">
        <v>794</v>
      </c>
      <c r="E118" s="1"/>
      <c r="F118" s="1">
        <v>4324</v>
      </c>
      <c r="G118" s="1" t="s">
        <v>27315</v>
      </c>
      <c r="H118" s="1" t="s">
        <v>27316</v>
      </c>
      <c r="I118" s="1" t="s">
        <v>27317</v>
      </c>
      <c r="J118" s="1" t="s">
        <v>849</v>
      </c>
      <c r="K118" s="1" t="s">
        <v>731</v>
      </c>
      <c r="L118" s="67" t="s">
        <v>2998</v>
      </c>
      <c r="M118" s="74">
        <v>46245.665917129627</v>
      </c>
      <c r="N118" s="76">
        <v>46245.665917129627</v>
      </c>
      <c r="P118" t="s">
        <v>27993</v>
      </c>
      <c r="Q118">
        <v>22.99</v>
      </c>
      <c r="R118" t="s">
        <v>20560</v>
      </c>
      <c r="S118" s="76"/>
      <c r="Y118" s="76"/>
      <c r="AE118" s="76"/>
      <c r="AQ118" s="70">
        <v>42.644952000000004</v>
      </c>
      <c r="AR118" s="1">
        <v>20.300798</v>
      </c>
      <c r="AS118" s="1" t="s">
        <v>27318</v>
      </c>
      <c r="AT118" s="1" t="s">
        <v>27318</v>
      </c>
      <c r="AU118" s="1"/>
      <c r="AV118" s="1" t="s">
        <v>27319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hidden="1" x14ac:dyDescent="0.2">
      <c r="A119" s="1" t="s">
        <v>727</v>
      </c>
      <c r="B119" s="1">
        <v>2</v>
      </c>
      <c r="C119" s="1" t="s">
        <v>450</v>
      </c>
      <c r="D119" s="1" t="s">
        <v>1019</v>
      </c>
      <c r="E119" s="1"/>
      <c r="F119" s="1">
        <v>4323</v>
      </c>
      <c r="G119" s="1" t="s">
        <v>27320</v>
      </c>
      <c r="H119" s="1" t="s">
        <v>27321</v>
      </c>
      <c r="I119" s="1" t="s">
        <v>27322</v>
      </c>
      <c r="J119" s="1" t="s">
        <v>738</v>
      </c>
      <c r="K119" s="1" t="s">
        <v>731</v>
      </c>
      <c r="L119" s="67" t="s">
        <v>2998</v>
      </c>
      <c r="M119" s="74">
        <v>46245.658317337962</v>
      </c>
      <c r="N119" s="76">
        <v>46245.658317337962</v>
      </c>
      <c r="P119" t="s">
        <v>27994</v>
      </c>
      <c r="Q119">
        <v>23.17</v>
      </c>
      <c r="R119" t="s">
        <v>20560</v>
      </c>
      <c r="S119" s="76"/>
      <c r="Y119" s="76"/>
      <c r="AE119" s="76"/>
      <c r="AQ119" s="70">
        <v>42.491636</v>
      </c>
      <c r="AR119" s="1">
        <v>20.513905999999999</v>
      </c>
      <c r="AS119" s="1" t="s">
        <v>27323</v>
      </c>
      <c r="AT119" s="1" t="s">
        <v>27323</v>
      </c>
      <c r="AU119" s="1"/>
      <c r="AV119" s="1" t="s">
        <v>27324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hidden="1" x14ac:dyDescent="0.2">
      <c r="A120" s="1" t="s">
        <v>727</v>
      </c>
      <c r="B120" s="1">
        <v>4</v>
      </c>
      <c r="C120" s="1" t="s">
        <v>454</v>
      </c>
      <c r="D120" s="1" t="s">
        <v>828</v>
      </c>
      <c r="E120" s="1"/>
      <c r="F120" s="1">
        <v>4322</v>
      </c>
      <c r="G120" s="1" t="s">
        <v>27325</v>
      </c>
      <c r="H120" s="1" t="s">
        <v>27326</v>
      </c>
      <c r="I120" s="1" t="s">
        <v>27327</v>
      </c>
      <c r="J120" s="1" t="s">
        <v>738</v>
      </c>
      <c r="K120" s="1" t="s">
        <v>731</v>
      </c>
      <c r="L120" s="67" t="s">
        <v>2998</v>
      </c>
      <c r="M120" s="74">
        <v>46245.638634756942</v>
      </c>
      <c r="N120" s="76">
        <v>46245.638634756942</v>
      </c>
      <c r="P120" t="s">
        <v>27995</v>
      </c>
      <c r="Q120">
        <v>23.65</v>
      </c>
      <c r="R120" t="s">
        <v>20560</v>
      </c>
      <c r="S120" s="76"/>
      <c r="Y120" s="76"/>
      <c r="AE120" s="76"/>
      <c r="AQ120" s="70">
        <v>42.925519999999999</v>
      </c>
      <c r="AR120" s="1">
        <v>20.982963999999999</v>
      </c>
      <c r="AS120" s="1" t="s">
        <v>27328</v>
      </c>
      <c r="AT120" s="1" t="s">
        <v>27328</v>
      </c>
      <c r="AU120" s="1"/>
      <c r="AV120" s="1" t="s">
        <v>27329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hidden="1" x14ac:dyDescent="0.2">
      <c r="A121" s="1" t="s">
        <v>727</v>
      </c>
      <c r="B121" s="1">
        <v>1</v>
      </c>
      <c r="C121" s="1" t="s">
        <v>5</v>
      </c>
      <c r="D121" s="1" t="s">
        <v>736</v>
      </c>
      <c r="E121" s="1"/>
      <c r="F121" s="1">
        <v>4321</v>
      </c>
      <c r="G121" s="1" t="s">
        <v>27330</v>
      </c>
      <c r="H121" s="1" t="s">
        <v>27331</v>
      </c>
      <c r="I121" s="1" t="s">
        <v>27332</v>
      </c>
      <c r="J121" s="1" t="s">
        <v>738</v>
      </c>
      <c r="K121" s="1" t="s">
        <v>731</v>
      </c>
      <c r="L121" s="67" t="s">
        <v>2998</v>
      </c>
      <c r="M121" s="74">
        <v>46245.635456226853</v>
      </c>
      <c r="N121" s="76">
        <v>46245.635456226853</v>
      </c>
      <c r="P121" t="s">
        <v>27996</v>
      </c>
      <c r="Q121">
        <v>23.72</v>
      </c>
      <c r="R121" t="s">
        <v>20560</v>
      </c>
      <c r="S121" s="76"/>
      <c r="Y121" s="76"/>
      <c r="AE121" s="76"/>
      <c r="AQ121" s="70">
        <v>42.403058000000001</v>
      </c>
      <c r="AR121" s="1">
        <v>21.245937000000001</v>
      </c>
      <c r="AS121" s="1" t="s">
        <v>27333</v>
      </c>
      <c r="AT121" s="1" t="s">
        <v>27333</v>
      </c>
      <c r="AU121" s="1"/>
      <c r="AV121" s="1" t="s">
        <v>27334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3</v>
      </c>
      <c r="C122" s="1" t="s">
        <v>45</v>
      </c>
      <c r="D122" s="1" t="s">
        <v>740</v>
      </c>
      <c r="E122" s="1"/>
      <c r="F122" s="1">
        <v>4320</v>
      </c>
      <c r="G122" s="1" t="s">
        <v>27335</v>
      </c>
      <c r="H122" s="1" t="s">
        <v>11192</v>
      </c>
      <c r="I122" s="1" t="s">
        <v>27336</v>
      </c>
      <c r="J122" s="1" t="s">
        <v>27337</v>
      </c>
      <c r="K122" s="1" t="s">
        <v>731</v>
      </c>
      <c r="L122" s="67" t="s">
        <v>3375</v>
      </c>
      <c r="M122" s="74">
        <v>46246.524065474536</v>
      </c>
      <c r="N122" s="76">
        <v>46245.62955351852</v>
      </c>
      <c r="O122" s="76">
        <v>46246.524065474536</v>
      </c>
      <c r="P122" t="s">
        <v>27997</v>
      </c>
      <c r="Q122">
        <v>21.47</v>
      </c>
      <c r="R122" t="s">
        <v>20622</v>
      </c>
      <c r="S122" s="76">
        <v>46246.524065474536</v>
      </c>
      <c r="V122" t="s">
        <v>27998</v>
      </c>
      <c r="W122">
        <v>2.4</v>
      </c>
      <c r="X122" t="s">
        <v>20560</v>
      </c>
      <c r="Y122" s="76"/>
      <c r="AE122" s="76"/>
      <c r="AQ122" s="70">
        <v>42.421058000000002</v>
      </c>
      <c r="AR122" s="1">
        <v>21.478352999999998</v>
      </c>
      <c r="AS122" s="1" t="s">
        <v>27338</v>
      </c>
      <c r="AT122" s="1" t="s">
        <v>27338</v>
      </c>
      <c r="AU122" s="1"/>
      <c r="AV122" s="1" t="s">
        <v>27339</v>
      </c>
      <c r="AW122" s="1"/>
      <c r="AX122" s="1" t="b">
        <v>0</v>
      </c>
      <c r="AY122" s="1" t="s">
        <v>3374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hidden="1" x14ac:dyDescent="0.2">
      <c r="A123" s="1" t="s">
        <v>727</v>
      </c>
      <c r="B123" s="1">
        <v>7</v>
      </c>
      <c r="C123" s="1" t="s">
        <v>8</v>
      </c>
      <c r="D123" s="1" t="s">
        <v>908</v>
      </c>
      <c r="E123" s="1"/>
      <c r="F123" s="1">
        <v>4319</v>
      </c>
      <c r="G123" s="1" t="s">
        <v>27340</v>
      </c>
      <c r="H123" s="1" t="s">
        <v>12422</v>
      </c>
      <c r="I123" s="1" t="s">
        <v>27341</v>
      </c>
      <c r="J123" s="1" t="s">
        <v>738</v>
      </c>
      <c r="K123" s="1" t="s">
        <v>731</v>
      </c>
      <c r="L123" s="67" t="s">
        <v>2998</v>
      </c>
      <c r="M123" s="74">
        <v>46245.628651053237</v>
      </c>
      <c r="N123" s="76">
        <v>46245.628651053237</v>
      </c>
      <c r="P123" t="s">
        <v>27999</v>
      </c>
      <c r="Q123">
        <v>23.89</v>
      </c>
      <c r="R123" t="s">
        <v>20560</v>
      </c>
      <c r="S123" s="76"/>
      <c r="Y123" s="76"/>
      <c r="AE123" s="76"/>
      <c r="AQ123" s="70">
        <v>42.363016999999999</v>
      </c>
      <c r="AR123" s="1">
        <v>20.737915000000001</v>
      </c>
      <c r="AS123" s="1" t="s">
        <v>27342</v>
      </c>
      <c r="AT123" s="1" t="s">
        <v>27342</v>
      </c>
      <c r="AU123" s="1"/>
      <c r="AV123" s="1" t="s">
        <v>27343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hidden="1" x14ac:dyDescent="0.2">
      <c r="A124" s="1" t="s">
        <v>727</v>
      </c>
      <c r="B124" s="1">
        <v>6</v>
      </c>
      <c r="C124" s="1" t="s">
        <v>11</v>
      </c>
      <c r="D124" s="1" t="s">
        <v>787</v>
      </c>
      <c r="E124" s="1"/>
      <c r="F124" s="1">
        <v>4318</v>
      </c>
      <c r="G124" s="1" t="s">
        <v>27344</v>
      </c>
      <c r="H124" s="1" t="s">
        <v>27345</v>
      </c>
      <c r="I124" s="1" t="s">
        <v>27346</v>
      </c>
      <c r="J124" s="1" t="s">
        <v>1164</v>
      </c>
      <c r="K124" s="1" t="s">
        <v>752</v>
      </c>
      <c r="L124" s="67" t="s">
        <v>2998</v>
      </c>
      <c r="M124" s="74">
        <v>46245.688869722224</v>
      </c>
      <c r="N124" s="76">
        <v>46245.688869722224</v>
      </c>
      <c r="P124" t="s">
        <v>28000</v>
      </c>
      <c r="Q124">
        <v>22.44</v>
      </c>
      <c r="R124" t="s">
        <v>20560</v>
      </c>
      <c r="S124" s="76"/>
      <c r="Y124" s="76"/>
      <c r="AE124" s="76"/>
      <c r="AQ124" s="70">
        <v>42.599792000000001</v>
      </c>
      <c r="AR124" s="1">
        <v>21.198212999999999</v>
      </c>
      <c r="AS124" s="1" t="s">
        <v>27347</v>
      </c>
      <c r="AT124" s="1" t="s">
        <v>27347</v>
      </c>
      <c r="AU124" s="1"/>
      <c r="AV124" s="1" t="s">
        <v>27348</v>
      </c>
      <c r="AW124" s="1"/>
      <c r="AX124" s="1" t="b">
        <v>1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hidden="1" x14ac:dyDescent="0.2">
      <c r="A125" s="1" t="s">
        <v>727</v>
      </c>
      <c r="B125" s="1">
        <v>7</v>
      </c>
      <c r="C125" s="1" t="s">
        <v>8</v>
      </c>
      <c r="D125" s="1" t="s">
        <v>908</v>
      </c>
      <c r="E125" s="1"/>
      <c r="F125" s="1">
        <v>4317</v>
      </c>
      <c r="G125" s="1" t="s">
        <v>27349</v>
      </c>
      <c r="H125" s="1" t="s">
        <v>12422</v>
      </c>
      <c r="I125" s="1" t="s">
        <v>27350</v>
      </c>
      <c r="J125" s="1" t="s">
        <v>738</v>
      </c>
      <c r="K125" s="1" t="s">
        <v>731</v>
      </c>
      <c r="L125" s="67" t="s">
        <v>2998</v>
      </c>
      <c r="M125" s="74">
        <v>46245.627056990743</v>
      </c>
      <c r="N125" s="76">
        <v>46245.627056990743</v>
      </c>
      <c r="P125" t="s">
        <v>28001</v>
      </c>
      <c r="Q125">
        <v>23.92</v>
      </c>
      <c r="R125" t="s">
        <v>20560</v>
      </c>
      <c r="S125" s="76"/>
      <c r="Y125" s="76"/>
      <c r="AE125" s="76"/>
      <c r="AQ125" s="70">
        <v>42.362268999999998</v>
      </c>
      <c r="AR125" s="1">
        <v>20.741716</v>
      </c>
      <c r="AS125" s="1" t="s">
        <v>27351</v>
      </c>
      <c r="AT125" s="1" t="s">
        <v>27351</v>
      </c>
      <c r="AU125" s="1"/>
      <c r="AV125" s="1" t="s">
        <v>27343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hidden="1" x14ac:dyDescent="0.2">
      <c r="A126" s="1" t="s">
        <v>727</v>
      </c>
      <c r="B126" s="1">
        <v>7</v>
      </c>
      <c r="C126" s="1" t="s">
        <v>8</v>
      </c>
      <c r="D126" s="1" t="s">
        <v>908</v>
      </c>
      <c r="E126" s="1"/>
      <c r="F126" s="1">
        <v>4316</v>
      </c>
      <c r="G126" s="1" t="s">
        <v>27352</v>
      </c>
      <c r="H126" s="1" t="s">
        <v>12422</v>
      </c>
      <c r="I126" s="1" t="s">
        <v>27353</v>
      </c>
      <c r="J126" s="1" t="s">
        <v>738</v>
      </c>
      <c r="K126" s="1" t="s">
        <v>731</v>
      </c>
      <c r="L126" s="67" t="s">
        <v>2998</v>
      </c>
      <c r="M126" s="74">
        <v>46245.625120914352</v>
      </c>
      <c r="N126" s="76">
        <v>46245.625120914352</v>
      </c>
      <c r="P126" t="s">
        <v>28002</v>
      </c>
      <c r="Q126">
        <v>23.97</v>
      </c>
      <c r="R126" t="s">
        <v>20560</v>
      </c>
      <c r="S126" s="76"/>
      <c r="Y126" s="76"/>
      <c r="AE126" s="76"/>
      <c r="AQ126" s="70">
        <v>42.363005000000001</v>
      </c>
      <c r="AR126" s="1">
        <v>20.742253000000002</v>
      </c>
      <c r="AS126" s="1" t="s">
        <v>27354</v>
      </c>
      <c r="AT126" s="1" t="s">
        <v>27354</v>
      </c>
      <c r="AU126" s="1"/>
      <c r="AV126" s="1" t="s">
        <v>27355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hidden="1" x14ac:dyDescent="0.2">
      <c r="A127" s="6" t="s">
        <v>727</v>
      </c>
      <c r="B127" s="6">
        <v>1</v>
      </c>
      <c r="C127" s="6" t="s">
        <v>5</v>
      </c>
      <c r="D127" s="6" t="s">
        <v>736</v>
      </c>
      <c r="E127" s="6"/>
      <c r="F127" s="6">
        <v>4315</v>
      </c>
      <c r="G127" s="6" t="s">
        <v>27356</v>
      </c>
      <c r="H127" s="6" t="s">
        <v>10625</v>
      </c>
      <c r="I127" s="6" t="s">
        <v>27357</v>
      </c>
      <c r="J127" s="6" t="s">
        <v>738</v>
      </c>
      <c r="K127" s="6" t="s">
        <v>731</v>
      </c>
      <c r="L127" s="68" t="s">
        <v>2998</v>
      </c>
      <c r="M127" s="75">
        <v>46245.624956516207</v>
      </c>
      <c r="N127" s="76">
        <v>46245.624956516207</v>
      </c>
      <c r="P127" t="s">
        <v>28003</v>
      </c>
      <c r="Q127">
        <v>23.97</v>
      </c>
      <c r="R127" t="s">
        <v>20560</v>
      </c>
      <c r="S127" s="76"/>
      <c r="Y127" s="76"/>
      <c r="AE127" s="76"/>
      <c r="AQ127" s="71">
        <v>42.372822999999997</v>
      </c>
      <c r="AR127" s="6">
        <v>21.145789000000001</v>
      </c>
      <c r="AS127" s="6" t="s">
        <v>27358</v>
      </c>
      <c r="AT127" s="6" t="s">
        <v>27358</v>
      </c>
      <c r="AU127" s="6"/>
      <c r="AV127" s="6" t="s">
        <v>27359</v>
      </c>
      <c r="AW127" s="6" t="s">
        <v>27360</v>
      </c>
      <c r="AX127" s="6" t="b">
        <v>0</v>
      </c>
      <c r="AY127" s="6" t="s">
        <v>2997</v>
      </c>
      <c r="AZ127" s="6" t="s">
        <v>2999</v>
      </c>
      <c r="BA127" s="6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hidden="1" x14ac:dyDescent="0.2">
      <c r="A128" s="1" t="s">
        <v>727</v>
      </c>
      <c r="B128" s="1">
        <v>3</v>
      </c>
      <c r="C128" s="1" t="s">
        <v>45</v>
      </c>
      <c r="D128" s="1" t="s">
        <v>740</v>
      </c>
      <c r="E128" s="1"/>
      <c r="F128" s="1">
        <v>4314</v>
      </c>
      <c r="G128" s="1" t="s">
        <v>27361</v>
      </c>
      <c r="H128" s="1" t="s">
        <v>27362</v>
      </c>
      <c r="I128" s="1" t="s">
        <v>27363</v>
      </c>
      <c r="J128" s="1" t="s">
        <v>738</v>
      </c>
      <c r="K128" s="1" t="s">
        <v>731</v>
      </c>
      <c r="L128" s="1" t="s">
        <v>2998</v>
      </c>
      <c r="M128" s="74">
        <v>46245.623389004628</v>
      </c>
      <c r="N128" s="83">
        <v>46245.623389004628</v>
      </c>
      <c r="O128" s="83"/>
      <c r="P128" s="73" t="s">
        <v>28004</v>
      </c>
      <c r="Q128" s="73">
        <v>24.01</v>
      </c>
      <c r="R128" s="73" t="s">
        <v>20560</v>
      </c>
      <c r="S128" s="83"/>
      <c r="T128" s="83"/>
      <c r="U128" s="73"/>
      <c r="V128" s="73"/>
      <c r="W128" s="73"/>
      <c r="X128" s="73"/>
      <c r="Y128" s="83"/>
      <c r="Z128" s="73"/>
      <c r="AA128" s="73"/>
      <c r="AB128" s="73"/>
      <c r="AC128" s="73"/>
      <c r="AD128" s="73"/>
      <c r="AE128" s="83"/>
      <c r="AF128" s="73"/>
      <c r="AG128" s="73"/>
      <c r="AH128" s="73"/>
      <c r="AI128" s="73"/>
      <c r="AJ128" s="73"/>
      <c r="AK128" s="83"/>
      <c r="AL128" s="73"/>
      <c r="AM128" s="73"/>
      <c r="AN128" s="73"/>
      <c r="AO128" s="73"/>
      <c r="AP128" s="73"/>
      <c r="AQ128" s="1">
        <v>42.434562999999997</v>
      </c>
      <c r="AR128" s="1">
        <v>21.470610000000001</v>
      </c>
      <c r="AS128" s="1" t="s">
        <v>27364</v>
      </c>
      <c r="AT128" s="1" t="s">
        <v>27364</v>
      </c>
      <c r="AU128" s="1"/>
      <c r="AV128" s="1" t="s">
        <v>27365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hidden="1" x14ac:dyDescent="0.2">
      <c r="A129" s="78" t="s">
        <v>727</v>
      </c>
      <c r="B129" s="78">
        <v>7</v>
      </c>
      <c r="C129" s="78" t="s">
        <v>8</v>
      </c>
      <c r="D129" s="78" t="s">
        <v>908</v>
      </c>
      <c r="E129" s="78"/>
      <c r="F129" s="78">
        <v>4313</v>
      </c>
      <c r="G129" s="78" t="s">
        <v>27366</v>
      </c>
      <c r="H129" s="78" t="s">
        <v>27367</v>
      </c>
      <c r="I129" s="78" t="s">
        <v>27368</v>
      </c>
      <c r="J129" s="78" t="s">
        <v>738</v>
      </c>
      <c r="K129" s="78" t="s">
        <v>731</v>
      </c>
      <c r="L129" s="79" t="s">
        <v>2998</v>
      </c>
      <c r="M129" s="80">
        <v>46245.623278993058</v>
      </c>
      <c r="N129" s="76">
        <v>46245.623278993058</v>
      </c>
      <c r="P129" t="s">
        <v>28005</v>
      </c>
      <c r="Q129">
        <v>24.01</v>
      </c>
      <c r="R129" t="s">
        <v>20560</v>
      </c>
      <c r="S129" s="76"/>
      <c r="Y129" s="76"/>
      <c r="AE129" s="76"/>
      <c r="AQ129" s="81">
        <v>42.386412999999997</v>
      </c>
      <c r="AR129" s="78">
        <v>20.750933</v>
      </c>
      <c r="AS129" s="78" t="s">
        <v>27369</v>
      </c>
      <c r="AT129" s="78" t="s">
        <v>27369</v>
      </c>
      <c r="AU129" s="78"/>
      <c r="AV129" s="78" t="s">
        <v>27370</v>
      </c>
      <c r="AW129" s="78"/>
      <c r="AX129" s="78" t="b">
        <v>0</v>
      </c>
      <c r="AY129" s="78" t="s">
        <v>2997</v>
      </c>
      <c r="AZ129" s="78" t="s">
        <v>2999</v>
      </c>
      <c r="BA129" s="78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3</v>
      </c>
      <c r="C130" s="1" t="s">
        <v>45</v>
      </c>
      <c r="D130" s="1" t="s">
        <v>740</v>
      </c>
      <c r="E130" s="1"/>
      <c r="F130" s="1">
        <v>4312</v>
      </c>
      <c r="G130" s="1" t="s">
        <v>27371</v>
      </c>
      <c r="H130" s="1" t="s">
        <v>11192</v>
      </c>
      <c r="I130" s="1" t="s">
        <v>27372</v>
      </c>
      <c r="J130" s="1" t="s">
        <v>738</v>
      </c>
      <c r="K130" s="1" t="s">
        <v>731</v>
      </c>
      <c r="L130" s="67" t="s">
        <v>3375</v>
      </c>
      <c r="M130" s="74">
        <v>46246.523894837963</v>
      </c>
      <c r="N130" s="76">
        <v>46245.62188446759</v>
      </c>
      <c r="O130" s="76">
        <v>46246.523894837963</v>
      </c>
      <c r="P130" t="s">
        <v>28006</v>
      </c>
      <c r="Q130">
        <v>21.65</v>
      </c>
      <c r="R130" t="s">
        <v>20622</v>
      </c>
      <c r="S130" s="76">
        <v>46246.523894837963</v>
      </c>
      <c r="V130" t="s">
        <v>28007</v>
      </c>
      <c r="W130">
        <v>2.4</v>
      </c>
      <c r="X130" t="s">
        <v>20560</v>
      </c>
      <c r="Y130" s="76"/>
      <c r="AE130" s="76"/>
      <c r="AQ130" s="70">
        <v>42.421335999999997</v>
      </c>
      <c r="AR130" s="1">
        <v>21.478721</v>
      </c>
      <c r="AS130" s="1" t="s">
        <v>27373</v>
      </c>
      <c r="AT130" s="1" t="s">
        <v>27373</v>
      </c>
      <c r="AU130" s="1"/>
      <c r="AV130" s="1" t="s">
        <v>27374</v>
      </c>
      <c r="AW130" s="1"/>
      <c r="AX130" s="1" t="b">
        <v>0</v>
      </c>
      <c r="AY130" s="1" t="s">
        <v>3374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hidden="1" x14ac:dyDescent="0.2">
      <c r="A131" s="1" t="s">
        <v>727</v>
      </c>
      <c r="B131" s="1">
        <v>1</v>
      </c>
      <c r="C131" s="1" t="s">
        <v>5</v>
      </c>
      <c r="D131" s="1" t="s">
        <v>736</v>
      </c>
      <c r="E131" s="1"/>
      <c r="F131" s="1">
        <v>4311</v>
      </c>
      <c r="G131" s="1" t="s">
        <v>27375</v>
      </c>
      <c r="H131" s="1" t="s">
        <v>582</v>
      </c>
      <c r="I131" s="1" t="s">
        <v>27376</v>
      </c>
      <c r="J131" s="1" t="s">
        <v>738</v>
      </c>
      <c r="K131" s="1" t="s">
        <v>731</v>
      </c>
      <c r="L131" s="67" t="s">
        <v>2998</v>
      </c>
      <c r="M131" s="74">
        <v>46245.620845983794</v>
      </c>
      <c r="N131" s="76">
        <v>46245.620845983794</v>
      </c>
      <c r="P131" t="s">
        <v>28008</v>
      </c>
      <c r="Q131">
        <v>24.07</v>
      </c>
      <c r="R131" t="s">
        <v>20560</v>
      </c>
      <c r="S131" s="76"/>
      <c r="Y131" s="76"/>
      <c r="AE131" s="76"/>
      <c r="AQ131" s="70">
        <v>42.372501999999997</v>
      </c>
      <c r="AR131" s="1">
        <v>21.188946000000001</v>
      </c>
      <c r="AS131" s="1" t="s">
        <v>27377</v>
      </c>
      <c r="AT131" s="1" t="s">
        <v>27377</v>
      </c>
      <c r="AU131" s="1"/>
      <c r="AV131" s="1" t="s">
        <v>27378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hidden="1" x14ac:dyDescent="0.2">
      <c r="A132" s="1" t="s">
        <v>727</v>
      </c>
      <c r="B132" s="1">
        <v>7</v>
      </c>
      <c r="C132" s="1" t="s">
        <v>8</v>
      </c>
      <c r="D132" s="1" t="s">
        <v>908</v>
      </c>
      <c r="E132" s="1"/>
      <c r="F132" s="1">
        <v>4310</v>
      </c>
      <c r="G132" s="1" t="s">
        <v>27379</v>
      </c>
      <c r="H132" s="1" t="s">
        <v>27380</v>
      </c>
      <c r="I132" s="1" t="s">
        <v>27381</v>
      </c>
      <c r="J132" s="1" t="s">
        <v>738</v>
      </c>
      <c r="K132" s="1" t="s">
        <v>731</v>
      </c>
      <c r="L132" s="67" t="s">
        <v>2998</v>
      </c>
      <c r="M132" s="74">
        <v>46245.620645902774</v>
      </c>
      <c r="N132" s="76">
        <v>46245.620645902774</v>
      </c>
      <c r="P132" t="s">
        <v>28009</v>
      </c>
      <c r="Q132">
        <v>24.08</v>
      </c>
      <c r="R132" t="s">
        <v>20560</v>
      </c>
      <c r="S132" s="76"/>
      <c r="Y132" s="76"/>
      <c r="AE132" s="76"/>
      <c r="AQ132" s="70">
        <v>42.344833000000001</v>
      </c>
      <c r="AR132" s="1">
        <v>20.813345999999999</v>
      </c>
      <c r="AS132" s="1" t="s">
        <v>27382</v>
      </c>
      <c r="AT132" s="1" t="s">
        <v>27382</v>
      </c>
      <c r="AU132" s="1"/>
      <c r="AV132" s="1" t="s">
        <v>27383</v>
      </c>
      <c r="AW132" s="1"/>
      <c r="AX132" s="1" t="b">
        <v>0</v>
      </c>
      <c r="AY132" s="1" t="s">
        <v>2997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hidden="1" x14ac:dyDescent="0.2">
      <c r="A133" s="6" t="s">
        <v>727</v>
      </c>
      <c r="B133" s="6">
        <v>7</v>
      </c>
      <c r="C133" s="6" t="s">
        <v>8</v>
      </c>
      <c r="D133" s="6" t="s">
        <v>908</v>
      </c>
      <c r="E133" s="6"/>
      <c r="F133" s="6">
        <v>4309</v>
      </c>
      <c r="G133" s="6" t="s">
        <v>27384</v>
      </c>
      <c r="H133" s="6" t="s">
        <v>27385</v>
      </c>
      <c r="I133" s="6" t="s">
        <v>27386</v>
      </c>
      <c r="J133" s="6" t="s">
        <v>738</v>
      </c>
      <c r="K133" s="6" t="s">
        <v>731</v>
      </c>
      <c r="L133" s="68" t="s">
        <v>2998</v>
      </c>
      <c r="M133" s="75">
        <v>46245.61892390046</v>
      </c>
      <c r="N133" s="76">
        <v>46245.61892390046</v>
      </c>
      <c r="P133" t="s">
        <v>28010</v>
      </c>
      <c r="Q133">
        <v>24.12</v>
      </c>
      <c r="R133" t="s">
        <v>20560</v>
      </c>
      <c r="S133" s="76"/>
      <c r="Y133" s="76"/>
      <c r="AE133" s="76"/>
      <c r="AQ133" s="71">
        <v>42.345866000000001</v>
      </c>
      <c r="AR133" s="6">
        <v>20.819744</v>
      </c>
      <c r="AS133" s="6" t="s">
        <v>27387</v>
      </c>
      <c r="AT133" s="6" t="s">
        <v>27387</v>
      </c>
      <c r="AU133" s="6"/>
      <c r="AV133" s="6" t="s">
        <v>27388</v>
      </c>
      <c r="AW133" s="6"/>
      <c r="AX133" s="6" t="b">
        <v>0</v>
      </c>
      <c r="AY133" s="6" t="s">
        <v>2997</v>
      </c>
      <c r="AZ133" s="6" t="s">
        <v>2999</v>
      </c>
      <c r="BA133" s="6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hidden="1" x14ac:dyDescent="0.2">
      <c r="A134" s="1" t="s">
        <v>727</v>
      </c>
      <c r="B134" s="1">
        <v>7</v>
      </c>
      <c r="C134" s="1" t="s">
        <v>8</v>
      </c>
      <c r="D134" s="1" t="s">
        <v>908</v>
      </c>
      <c r="E134" s="1"/>
      <c r="F134" s="1">
        <v>4308</v>
      </c>
      <c r="G134" s="1" t="s">
        <v>27389</v>
      </c>
      <c r="H134" s="1" t="s">
        <v>19754</v>
      </c>
      <c r="I134" s="1" t="s">
        <v>27390</v>
      </c>
      <c r="J134" s="1" t="s">
        <v>738</v>
      </c>
      <c r="K134" s="1" t="s">
        <v>731</v>
      </c>
      <c r="L134" s="1" t="s">
        <v>2998</v>
      </c>
      <c r="M134" s="74">
        <v>46245.617034050927</v>
      </c>
      <c r="N134" s="83">
        <v>46245.617034050927</v>
      </c>
      <c r="O134" s="83"/>
      <c r="P134" s="73" t="s">
        <v>28011</v>
      </c>
      <c r="Q134" s="73">
        <v>24.16</v>
      </c>
      <c r="R134" s="73" t="s">
        <v>20560</v>
      </c>
      <c r="S134" s="83"/>
      <c r="T134" s="83"/>
      <c r="U134" s="73"/>
      <c r="V134" s="73"/>
      <c r="W134" s="73"/>
      <c r="X134" s="73"/>
      <c r="Y134" s="83"/>
      <c r="Z134" s="73"/>
      <c r="AA134" s="73"/>
      <c r="AB134" s="73"/>
      <c r="AC134" s="73"/>
      <c r="AD134" s="73"/>
      <c r="AE134" s="83"/>
      <c r="AF134" s="73"/>
      <c r="AG134" s="73"/>
      <c r="AH134" s="73"/>
      <c r="AI134" s="73"/>
      <c r="AJ134" s="73"/>
      <c r="AK134" s="83"/>
      <c r="AL134" s="73"/>
      <c r="AM134" s="73"/>
      <c r="AN134" s="73"/>
      <c r="AO134" s="73"/>
      <c r="AP134" s="73"/>
      <c r="AQ134" s="1">
        <v>42.355193</v>
      </c>
      <c r="AR134" s="1">
        <v>20.764883000000001</v>
      </c>
      <c r="AS134" s="1" t="s">
        <v>27391</v>
      </c>
      <c r="AT134" s="1" t="s">
        <v>27391</v>
      </c>
      <c r="AU134" s="1"/>
      <c r="AV134" s="1" t="s">
        <v>27392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hidden="1" x14ac:dyDescent="0.2">
      <c r="A135" s="78" t="s">
        <v>727</v>
      </c>
      <c r="B135" s="78">
        <v>7</v>
      </c>
      <c r="C135" s="78" t="s">
        <v>8</v>
      </c>
      <c r="D135" s="78" t="s">
        <v>908</v>
      </c>
      <c r="E135" s="78"/>
      <c r="F135" s="78">
        <v>4307</v>
      </c>
      <c r="G135" s="78" t="s">
        <v>27393</v>
      </c>
      <c r="H135" s="78" t="s">
        <v>27394</v>
      </c>
      <c r="I135" s="78" t="s">
        <v>27395</v>
      </c>
      <c r="J135" s="78" t="s">
        <v>738</v>
      </c>
      <c r="K135" s="78" t="s">
        <v>731</v>
      </c>
      <c r="L135" s="79" t="s">
        <v>2998</v>
      </c>
      <c r="M135" s="80">
        <v>46245.615181851848</v>
      </c>
      <c r="N135" s="76">
        <v>46245.615181851848</v>
      </c>
      <c r="P135" t="s">
        <v>28012</v>
      </c>
      <c r="Q135">
        <v>24.21</v>
      </c>
      <c r="R135" t="s">
        <v>20560</v>
      </c>
      <c r="S135" s="76"/>
      <c r="Y135" s="76"/>
      <c r="AE135" s="76"/>
      <c r="AQ135" s="81">
        <v>42.360100000000003</v>
      </c>
      <c r="AR135" s="78">
        <v>20.839410000000001</v>
      </c>
      <c r="AS135" s="78" t="s">
        <v>27396</v>
      </c>
      <c r="AT135" s="78" t="s">
        <v>27396</v>
      </c>
      <c r="AU135" s="78"/>
      <c r="AV135" s="78" t="s">
        <v>27397</v>
      </c>
      <c r="AW135" s="78"/>
      <c r="AX135" s="78" t="b">
        <v>0</v>
      </c>
      <c r="AY135" s="78" t="s">
        <v>2997</v>
      </c>
      <c r="AZ135" s="78" t="s">
        <v>2999</v>
      </c>
      <c r="BA135" s="78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hidden="1" x14ac:dyDescent="0.2">
      <c r="A136" s="1" t="s">
        <v>727</v>
      </c>
      <c r="B136" s="1">
        <v>7</v>
      </c>
      <c r="C136" s="1" t="s">
        <v>8</v>
      </c>
      <c r="D136" s="1" t="s">
        <v>908</v>
      </c>
      <c r="E136" s="1"/>
      <c r="F136" s="1">
        <v>4306</v>
      </c>
      <c r="G136" s="1" t="s">
        <v>27398</v>
      </c>
      <c r="H136" s="1" t="s">
        <v>27399</v>
      </c>
      <c r="I136" s="1" t="s">
        <v>27400</v>
      </c>
      <c r="J136" s="1" t="s">
        <v>738</v>
      </c>
      <c r="K136" s="1" t="s">
        <v>731</v>
      </c>
      <c r="L136" s="67" t="s">
        <v>2998</v>
      </c>
      <c r="M136" s="74">
        <v>46245.613191331016</v>
      </c>
      <c r="N136" s="76">
        <v>46245.613191331016</v>
      </c>
      <c r="P136" t="s">
        <v>28013</v>
      </c>
      <c r="Q136">
        <v>24.26</v>
      </c>
      <c r="R136" t="s">
        <v>20560</v>
      </c>
      <c r="S136" s="76"/>
      <c r="Y136" s="76"/>
      <c r="AE136" s="76"/>
      <c r="AQ136" s="70">
        <v>42.330399</v>
      </c>
      <c r="AR136" s="1">
        <v>20.763987</v>
      </c>
      <c r="AS136" s="1" t="s">
        <v>27401</v>
      </c>
      <c r="AT136" s="1" t="s">
        <v>27401</v>
      </c>
      <c r="AU136" s="1"/>
      <c r="AV136" s="1" t="s">
        <v>27402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4</v>
      </c>
      <c r="C137" s="1" t="s">
        <v>454</v>
      </c>
      <c r="D137" s="1" t="s">
        <v>768</v>
      </c>
      <c r="E137" s="1"/>
      <c r="F137" s="1">
        <v>4305</v>
      </c>
      <c r="G137" s="1" t="s">
        <v>27403</v>
      </c>
      <c r="H137" s="1" t="s">
        <v>27404</v>
      </c>
      <c r="I137" s="1" t="s">
        <v>27405</v>
      </c>
      <c r="J137" s="1" t="s">
        <v>738</v>
      </c>
      <c r="K137" s="1" t="s">
        <v>731</v>
      </c>
      <c r="L137" s="67" t="s">
        <v>3375</v>
      </c>
      <c r="M137" s="74">
        <v>46245.675474953707</v>
      </c>
      <c r="N137" s="76">
        <v>46245.610187395832</v>
      </c>
      <c r="O137" s="76">
        <v>46245.675474953707</v>
      </c>
      <c r="P137" t="s">
        <v>22961</v>
      </c>
      <c r="Q137">
        <v>1.57</v>
      </c>
      <c r="R137" t="s">
        <v>20622</v>
      </c>
      <c r="S137" s="76">
        <v>46245.675474953707</v>
      </c>
      <c r="V137" t="s">
        <v>21540</v>
      </c>
      <c r="W137">
        <v>22.76</v>
      </c>
      <c r="X137" t="s">
        <v>20560</v>
      </c>
      <c r="Y137" s="76"/>
      <c r="AE137" s="76"/>
      <c r="AQ137" s="70">
        <v>42.823743999999998</v>
      </c>
      <c r="AR137" s="1">
        <v>21.057587000000002</v>
      </c>
      <c r="AS137" s="1" t="s">
        <v>27406</v>
      </c>
      <c r="AT137" s="1" t="s">
        <v>27406</v>
      </c>
      <c r="AU137" s="1"/>
      <c r="AV137" s="1" t="s">
        <v>27407</v>
      </c>
      <c r="AW137" s="1"/>
      <c r="AX137" s="1" t="b">
        <v>0</v>
      </c>
      <c r="AY137" s="1" t="s">
        <v>3374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hidden="1" x14ac:dyDescent="0.2">
      <c r="A138" s="1" t="s">
        <v>727</v>
      </c>
      <c r="B138" s="1">
        <v>7</v>
      </c>
      <c r="C138" s="1" t="s">
        <v>8</v>
      </c>
      <c r="D138" s="1" t="s">
        <v>908</v>
      </c>
      <c r="E138" s="1"/>
      <c r="F138" s="1">
        <v>4304</v>
      </c>
      <c r="G138" s="1" t="s">
        <v>27408</v>
      </c>
      <c r="H138" s="1" t="s">
        <v>27409</v>
      </c>
      <c r="I138" s="1" t="s">
        <v>27410</v>
      </c>
      <c r="J138" s="1" t="s">
        <v>738</v>
      </c>
      <c r="K138" s="1" t="s">
        <v>731</v>
      </c>
      <c r="L138" s="67" t="s">
        <v>2998</v>
      </c>
      <c r="M138" s="74">
        <v>46245.610027627314</v>
      </c>
      <c r="N138" s="76">
        <v>46245.610027627314</v>
      </c>
      <c r="P138" t="s">
        <v>28014</v>
      </c>
      <c r="Q138">
        <v>24.33</v>
      </c>
      <c r="R138" t="s">
        <v>20560</v>
      </c>
      <c r="S138" s="76"/>
      <c r="Y138" s="76"/>
      <c r="AE138" s="76"/>
      <c r="AQ138" s="70">
        <v>42.385171999999997</v>
      </c>
      <c r="AR138" s="1">
        <v>20.873142000000001</v>
      </c>
      <c r="AS138" s="1" t="s">
        <v>27411</v>
      </c>
      <c r="AT138" s="1" t="s">
        <v>27411</v>
      </c>
      <c r="AU138" s="1"/>
      <c r="AV138" s="1" t="s">
        <v>27412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hidden="1" x14ac:dyDescent="0.2">
      <c r="A139" s="1" t="s">
        <v>727</v>
      </c>
      <c r="B139" s="1">
        <v>6</v>
      </c>
      <c r="C139" s="1" t="s">
        <v>11</v>
      </c>
      <c r="D139" s="1" t="s">
        <v>853</v>
      </c>
      <c r="E139" s="1"/>
      <c r="F139" s="1">
        <v>4303</v>
      </c>
      <c r="G139" s="1" t="s">
        <v>27413</v>
      </c>
      <c r="H139" s="1" t="s">
        <v>1535</v>
      </c>
      <c r="I139" s="1" t="s">
        <v>27414</v>
      </c>
      <c r="J139" s="1" t="s">
        <v>11161</v>
      </c>
      <c r="K139" s="1" t="s">
        <v>731</v>
      </c>
      <c r="L139" s="67" t="s">
        <v>2998</v>
      </c>
      <c r="M139" s="74">
        <v>46245.606567615738</v>
      </c>
      <c r="N139" s="76">
        <v>46245.606567615738</v>
      </c>
      <c r="P139" t="s">
        <v>28015</v>
      </c>
      <c r="Q139">
        <v>24.42</v>
      </c>
      <c r="R139" t="s">
        <v>20560</v>
      </c>
      <c r="S139" s="76"/>
      <c r="Y139" s="76"/>
      <c r="AE139" s="76"/>
      <c r="AQ139" s="70">
        <v>42.653264</v>
      </c>
      <c r="AR139" s="1">
        <v>21.164584000000001</v>
      </c>
      <c r="AS139" s="1" t="s">
        <v>27415</v>
      </c>
      <c r="AT139" s="1" t="s">
        <v>27415</v>
      </c>
      <c r="AU139" s="1"/>
      <c r="AV139" s="1" t="s">
        <v>27416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hidden="1" x14ac:dyDescent="0.2">
      <c r="A140" s="1" t="s">
        <v>727</v>
      </c>
      <c r="B140" s="1">
        <v>3</v>
      </c>
      <c r="C140" s="1" t="s">
        <v>45</v>
      </c>
      <c r="D140" s="1" t="s">
        <v>740</v>
      </c>
      <c r="E140" s="1"/>
      <c r="F140" s="1">
        <v>4302</v>
      </c>
      <c r="G140" s="1" t="s">
        <v>27417</v>
      </c>
      <c r="H140" s="1" t="s">
        <v>27418</v>
      </c>
      <c r="I140" s="1" t="s">
        <v>27419</v>
      </c>
      <c r="J140" s="1" t="s">
        <v>27420</v>
      </c>
      <c r="K140" s="1" t="s">
        <v>731</v>
      </c>
      <c r="L140" s="67" t="s">
        <v>2998</v>
      </c>
      <c r="M140" s="74">
        <v>46245.605807974534</v>
      </c>
      <c r="N140" s="76">
        <v>46245.605807974534</v>
      </c>
      <c r="P140" t="s">
        <v>28016</v>
      </c>
      <c r="Q140">
        <v>24.43</v>
      </c>
      <c r="R140" t="s">
        <v>20560</v>
      </c>
      <c r="S140" s="76"/>
      <c r="Y140" s="76"/>
      <c r="AE140" s="76"/>
      <c r="AQ140" s="70">
        <v>42.474080999999998</v>
      </c>
      <c r="AR140" s="1">
        <v>21.456778</v>
      </c>
      <c r="AS140" s="1" t="s">
        <v>27421</v>
      </c>
      <c r="AT140" s="1" t="s">
        <v>27421</v>
      </c>
      <c r="AU140" s="1"/>
      <c r="AV140" s="1" t="s">
        <v>27422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hidden="1" x14ac:dyDescent="0.2">
      <c r="A141" s="6" t="s">
        <v>727</v>
      </c>
      <c r="B141" s="6">
        <v>6</v>
      </c>
      <c r="C141" s="6" t="s">
        <v>11</v>
      </c>
      <c r="D141" s="6" t="s">
        <v>911</v>
      </c>
      <c r="E141" s="6"/>
      <c r="F141" s="6">
        <v>4301</v>
      </c>
      <c r="G141" s="6" t="s">
        <v>20558</v>
      </c>
      <c r="H141" s="6" t="s">
        <v>14673</v>
      </c>
      <c r="I141" s="6" t="s">
        <v>20559</v>
      </c>
      <c r="J141" s="6" t="s">
        <v>772</v>
      </c>
      <c r="K141" s="6" t="s">
        <v>752</v>
      </c>
      <c r="L141" s="68" t="s">
        <v>2998</v>
      </c>
      <c r="M141" s="75">
        <v>46245.599660324071</v>
      </c>
      <c r="N141" s="76">
        <v>46245.599660324071</v>
      </c>
      <c r="P141" t="s">
        <v>28017</v>
      </c>
      <c r="Q141">
        <v>24.58</v>
      </c>
      <c r="R141" t="s">
        <v>20560</v>
      </c>
      <c r="S141" s="76"/>
      <c r="Y141" s="76"/>
      <c r="AE141" s="76"/>
      <c r="AQ141" s="71">
        <v>42.657977000000002</v>
      </c>
      <c r="AR141" s="6">
        <v>21.186557000000001</v>
      </c>
      <c r="AS141" s="6" t="s">
        <v>20561</v>
      </c>
      <c r="AT141" s="6" t="s">
        <v>20561</v>
      </c>
      <c r="AU141" s="6"/>
      <c r="AV141" s="6" t="s">
        <v>14676</v>
      </c>
      <c r="AW141" s="6"/>
      <c r="AX141" s="6" t="b">
        <v>0</v>
      </c>
      <c r="AY141" s="6" t="s">
        <v>2997</v>
      </c>
      <c r="AZ141" s="6" t="s">
        <v>2999</v>
      </c>
      <c r="BA141" s="6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hidden="1" x14ac:dyDescent="0.2">
      <c r="A142" s="1" t="s">
        <v>727</v>
      </c>
      <c r="B142" s="1">
        <v>1</v>
      </c>
      <c r="C142" s="1" t="s">
        <v>5</v>
      </c>
      <c r="D142" s="1" t="s">
        <v>736</v>
      </c>
      <c r="E142" s="1"/>
      <c r="F142" s="1">
        <v>4300</v>
      </c>
      <c r="G142" s="1" t="s">
        <v>20562</v>
      </c>
      <c r="H142" s="1" t="s">
        <v>394</v>
      </c>
      <c r="I142" s="1" t="s">
        <v>20563</v>
      </c>
      <c r="J142" s="1" t="s">
        <v>738</v>
      </c>
      <c r="K142" s="1" t="s">
        <v>731</v>
      </c>
      <c r="L142" s="1" t="s">
        <v>2998</v>
      </c>
      <c r="M142" s="74">
        <v>46245.597226689817</v>
      </c>
      <c r="N142" s="83">
        <v>46245.597226689817</v>
      </c>
      <c r="O142" s="83"/>
      <c r="P142" s="73" t="s">
        <v>28018</v>
      </c>
      <c r="Q142" s="73">
        <v>24.64</v>
      </c>
      <c r="R142" s="73" t="s">
        <v>20560</v>
      </c>
      <c r="S142" s="83"/>
      <c r="T142" s="83"/>
      <c r="U142" s="73"/>
      <c r="V142" s="73"/>
      <c r="W142" s="73"/>
      <c r="X142" s="73"/>
      <c r="Y142" s="83"/>
      <c r="Z142" s="73"/>
      <c r="AA142" s="73"/>
      <c r="AB142" s="73"/>
      <c r="AC142" s="73"/>
      <c r="AD142" s="73"/>
      <c r="AE142" s="83"/>
      <c r="AF142" s="73"/>
      <c r="AG142" s="73"/>
      <c r="AH142" s="73"/>
      <c r="AI142" s="73"/>
      <c r="AJ142" s="73"/>
      <c r="AK142" s="83"/>
      <c r="AL142" s="73"/>
      <c r="AM142" s="73"/>
      <c r="AN142" s="73"/>
      <c r="AO142" s="73"/>
      <c r="AP142" s="73"/>
      <c r="AQ142" s="1">
        <v>42.341844000000002</v>
      </c>
      <c r="AR142" s="1">
        <v>21.180363</v>
      </c>
      <c r="AS142" s="1" t="s">
        <v>20564</v>
      </c>
      <c r="AT142" s="1" t="s">
        <v>20564</v>
      </c>
      <c r="AU142" s="1"/>
      <c r="AV142" s="1" t="s">
        <v>20565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hidden="1" x14ac:dyDescent="0.2">
      <c r="A143" s="7" t="s">
        <v>727</v>
      </c>
      <c r="B143" s="7">
        <v>1</v>
      </c>
      <c r="C143" s="7" t="s">
        <v>5</v>
      </c>
      <c r="D143" s="7" t="s">
        <v>736</v>
      </c>
      <c r="E143" s="7"/>
      <c r="F143" s="7">
        <v>4299</v>
      </c>
      <c r="G143" s="7" t="s">
        <v>20562</v>
      </c>
      <c r="H143" s="7" t="s">
        <v>394</v>
      </c>
      <c r="I143" s="7" t="s">
        <v>20563</v>
      </c>
      <c r="J143" s="7" t="s">
        <v>738</v>
      </c>
      <c r="K143" s="7" t="s">
        <v>731</v>
      </c>
      <c r="L143" s="69" t="s">
        <v>2998</v>
      </c>
      <c r="M143" s="82">
        <v>46245.597226678241</v>
      </c>
      <c r="N143" s="76">
        <v>46245.597226678241</v>
      </c>
      <c r="P143" t="s">
        <v>28018</v>
      </c>
      <c r="Q143">
        <v>24.64</v>
      </c>
      <c r="R143" t="s">
        <v>20560</v>
      </c>
      <c r="S143" s="76"/>
      <c r="Y143" s="76"/>
      <c r="AE143" s="76"/>
      <c r="AQ143" s="72">
        <v>42.341844000000002</v>
      </c>
      <c r="AR143" s="7">
        <v>21.180363</v>
      </c>
      <c r="AS143" s="7" t="s">
        <v>20566</v>
      </c>
      <c r="AT143" s="7" t="s">
        <v>20566</v>
      </c>
      <c r="AU143" s="7"/>
      <c r="AV143" s="7" t="s">
        <v>20565</v>
      </c>
      <c r="AW143" s="7"/>
      <c r="AX143" s="7" t="b">
        <v>0</v>
      </c>
      <c r="AY143" s="7" t="s">
        <v>2997</v>
      </c>
      <c r="AZ143" s="7" t="s">
        <v>2999</v>
      </c>
      <c r="BA143" s="7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hidden="1" x14ac:dyDescent="0.2">
      <c r="A144" s="1" t="s">
        <v>727</v>
      </c>
      <c r="B144" s="1">
        <v>6</v>
      </c>
      <c r="C144" s="1" t="s">
        <v>11</v>
      </c>
      <c r="D144" s="1" t="s">
        <v>728</v>
      </c>
      <c r="E144" s="1"/>
      <c r="F144" s="1">
        <v>4298</v>
      </c>
      <c r="G144" s="1" t="s">
        <v>20567</v>
      </c>
      <c r="H144" s="1" t="s">
        <v>5221</v>
      </c>
      <c r="I144" s="1" t="s">
        <v>20568</v>
      </c>
      <c r="J144" s="1" t="s">
        <v>0</v>
      </c>
      <c r="K144" s="1" t="s">
        <v>731</v>
      </c>
      <c r="L144" s="1" t="s">
        <v>2998</v>
      </c>
      <c r="M144" s="74">
        <v>46245.595030659722</v>
      </c>
      <c r="N144" s="83">
        <v>46245.595030659722</v>
      </c>
      <c r="O144" s="83"/>
      <c r="P144" s="73" t="s">
        <v>28019</v>
      </c>
      <c r="Q144" s="73">
        <v>24.69</v>
      </c>
      <c r="R144" s="73" t="s">
        <v>20560</v>
      </c>
      <c r="S144" s="83"/>
      <c r="T144" s="83"/>
      <c r="U144" s="73"/>
      <c r="V144" s="73"/>
      <c r="W144" s="73"/>
      <c r="X144" s="73"/>
      <c r="Y144" s="83"/>
      <c r="Z144" s="73"/>
      <c r="AA144" s="73"/>
      <c r="AB144" s="73"/>
      <c r="AC144" s="73"/>
      <c r="AD144" s="73"/>
      <c r="AE144" s="83"/>
      <c r="AF144" s="73"/>
      <c r="AG144" s="73"/>
      <c r="AH144" s="73"/>
      <c r="AI144" s="73"/>
      <c r="AJ144" s="73"/>
      <c r="AK144" s="83"/>
      <c r="AL144" s="73"/>
      <c r="AM144" s="73"/>
      <c r="AN144" s="73"/>
      <c r="AO144" s="73"/>
      <c r="AP144" s="73"/>
      <c r="AQ144" s="1">
        <v>42.886184999999998</v>
      </c>
      <c r="AR144" s="1">
        <v>21.226254999999998</v>
      </c>
      <c r="AS144" s="1" t="s">
        <v>20569</v>
      </c>
      <c r="AT144" s="1" t="s">
        <v>20569</v>
      </c>
      <c r="AU144" s="1"/>
      <c r="AV144" s="1" t="s">
        <v>20570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hidden="1" x14ac:dyDescent="0.2">
      <c r="A145" s="1" t="s">
        <v>727</v>
      </c>
      <c r="B145" s="1">
        <v>6</v>
      </c>
      <c r="C145" s="1" t="s">
        <v>11</v>
      </c>
      <c r="D145" s="1" t="s">
        <v>1033</v>
      </c>
      <c r="E145" s="1"/>
      <c r="F145" s="1">
        <v>4297</v>
      </c>
      <c r="G145" s="1" t="s">
        <v>20571</v>
      </c>
      <c r="H145" s="1" t="s">
        <v>20572</v>
      </c>
      <c r="I145" s="1" t="s">
        <v>20573</v>
      </c>
      <c r="J145" s="1" t="s">
        <v>0</v>
      </c>
      <c r="K145" s="1" t="s">
        <v>731</v>
      </c>
      <c r="L145" s="1" t="s">
        <v>2998</v>
      </c>
      <c r="M145" s="74">
        <v>46245.594494999998</v>
      </c>
      <c r="N145" s="83">
        <v>46245.594494999998</v>
      </c>
      <c r="O145" s="83"/>
      <c r="P145" s="73" t="s">
        <v>28020</v>
      </c>
      <c r="Q145" s="73">
        <v>24.7</v>
      </c>
      <c r="R145" s="73" t="s">
        <v>20560</v>
      </c>
      <c r="S145" s="83"/>
      <c r="T145" s="83"/>
      <c r="U145" s="73"/>
      <c r="V145" s="73"/>
      <c r="W145" s="73"/>
      <c r="X145" s="73"/>
      <c r="Y145" s="83"/>
      <c r="Z145" s="73"/>
      <c r="AA145" s="73"/>
      <c r="AB145" s="73"/>
      <c r="AC145" s="73"/>
      <c r="AD145" s="73"/>
      <c r="AE145" s="83"/>
      <c r="AF145" s="73"/>
      <c r="AG145" s="73"/>
      <c r="AH145" s="73"/>
      <c r="AI145" s="73"/>
      <c r="AJ145" s="73"/>
      <c r="AK145" s="83"/>
      <c r="AL145" s="73"/>
      <c r="AM145" s="73"/>
      <c r="AN145" s="73"/>
      <c r="AO145" s="73"/>
      <c r="AP145" s="73"/>
      <c r="AQ145" s="1">
        <v>42.663989999999998</v>
      </c>
      <c r="AR145" s="1">
        <v>20.857303999999999</v>
      </c>
      <c r="AS145" s="1" t="s">
        <v>20574</v>
      </c>
      <c r="AT145" s="1" t="s">
        <v>20574</v>
      </c>
      <c r="AU145" s="1"/>
      <c r="AV145" s="1" t="s">
        <v>20575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hidden="1" x14ac:dyDescent="0.2">
      <c r="A146" s="1" t="s">
        <v>727</v>
      </c>
      <c r="B146" s="1">
        <v>4</v>
      </c>
      <c r="C146" s="1" t="s">
        <v>454</v>
      </c>
      <c r="D146" s="1" t="s">
        <v>828</v>
      </c>
      <c r="E146" s="1"/>
      <c r="F146" s="1">
        <v>4296</v>
      </c>
      <c r="G146" s="1" t="s">
        <v>20576</v>
      </c>
      <c r="H146" s="1" t="s">
        <v>20577</v>
      </c>
      <c r="I146" s="1" t="s">
        <v>20578</v>
      </c>
      <c r="J146" s="1" t="s">
        <v>738</v>
      </c>
      <c r="K146" s="1" t="s">
        <v>731</v>
      </c>
      <c r="L146" s="1" t="s">
        <v>2998</v>
      </c>
      <c r="M146" s="74">
        <v>46245.593322708337</v>
      </c>
      <c r="N146" s="83">
        <v>46245.593322708337</v>
      </c>
      <c r="O146" s="83"/>
      <c r="P146" s="73" t="s">
        <v>28021</v>
      </c>
      <c r="Q146" s="73">
        <v>24.73</v>
      </c>
      <c r="R146" s="73" t="s">
        <v>20560</v>
      </c>
      <c r="S146" s="83"/>
      <c r="T146" s="83"/>
      <c r="U146" s="73"/>
      <c r="V146" s="73"/>
      <c r="W146" s="73"/>
      <c r="X146" s="73"/>
      <c r="Y146" s="83"/>
      <c r="Z146" s="73"/>
      <c r="AA146" s="73"/>
      <c r="AB146" s="73"/>
      <c r="AC146" s="73"/>
      <c r="AD146" s="73"/>
      <c r="AE146" s="83"/>
      <c r="AF146" s="73"/>
      <c r="AG146" s="73"/>
      <c r="AH146" s="73"/>
      <c r="AI146" s="73"/>
      <c r="AJ146" s="73"/>
      <c r="AK146" s="83"/>
      <c r="AL146" s="73"/>
      <c r="AM146" s="73"/>
      <c r="AN146" s="73"/>
      <c r="AO146" s="73"/>
      <c r="AP146" s="73"/>
      <c r="AQ146" s="1">
        <v>42.905182000000003</v>
      </c>
      <c r="AR146" s="1">
        <v>20.948581999999998</v>
      </c>
      <c r="AS146" s="1" t="s">
        <v>20579</v>
      </c>
      <c r="AT146" s="1" t="s">
        <v>20579</v>
      </c>
      <c r="AU146" s="1"/>
      <c r="AV146" s="1" t="s">
        <v>20580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hidden="1" x14ac:dyDescent="0.2">
      <c r="A147" s="1" t="s">
        <v>727</v>
      </c>
      <c r="B147" s="1">
        <v>6</v>
      </c>
      <c r="C147" s="1" t="s">
        <v>11</v>
      </c>
      <c r="D147" s="1" t="s">
        <v>728</v>
      </c>
      <c r="E147" s="1"/>
      <c r="F147" s="1">
        <v>4295</v>
      </c>
      <c r="G147" s="1" t="s">
        <v>20581</v>
      </c>
      <c r="H147" s="1" t="s">
        <v>20582</v>
      </c>
      <c r="I147" s="1" t="s">
        <v>20583</v>
      </c>
      <c r="J147" s="1" t="s">
        <v>0</v>
      </c>
      <c r="K147" s="1" t="s">
        <v>731</v>
      </c>
      <c r="L147" s="1" t="s">
        <v>2998</v>
      </c>
      <c r="M147" s="74">
        <v>46245.574183472221</v>
      </c>
      <c r="N147" s="83">
        <v>46245.574183472221</v>
      </c>
      <c r="O147" s="83"/>
      <c r="P147" s="73" t="s">
        <v>28022</v>
      </c>
      <c r="Q147" s="73">
        <v>25.19</v>
      </c>
      <c r="R147" s="73" t="s">
        <v>20560</v>
      </c>
      <c r="S147" s="83"/>
      <c r="T147" s="83"/>
      <c r="U147" s="73"/>
      <c r="V147" s="73"/>
      <c r="W147" s="73"/>
      <c r="X147" s="73"/>
      <c r="Y147" s="83"/>
      <c r="Z147" s="73"/>
      <c r="AA147" s="73"/>
      <c r="AB147" s="73"/>
      <c r="AC147" s="73"/>
      <c r="AD147" s="73"/>
      <c r="AE147" s="83"/>
      <c r="AF147" s="73"/>
      <c r="AG147" s="73"/>
      <c r="AH147" s="73"/>
      <c r="AI147" s="73"/>
      <c r="AJ147" s="73"/>
      <c r="AK147" s="83"/>
      <c r="AL147" s="73"/>
      <c r="AM147" s="73"/>
      <c r="AN147" s="73"/>
      <c r="AO147" s="73"/>
      <c r="AP147" s="73"/>
      <c r="AQ147" s="1">
        <v>42.927965</v>
      </c>
      <c r="AR147" s="1">
        <v>21.165258000000001</v>
      </c>
      <c r="AS147" s="1" t="s">
        <v>20584</v>
      </c>
      <c r="AT147" s="1" t="s">
        <v>20584</v>
      </c>
      <c r="AU147" s="1"/>
      <c r="AV147" s="1" t="s">
        <v>20585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hidden="1" x14ac:dyDescent="0.2">
      <c r="A148" s="78" t="s">
        <v>727</v>
      </c>
      <c r="B148" s="78">
        <v>6</v>
      </c>
      <c r="C148" s="78" t="s">
        <v>11</v>
      </c>
      <c r="D148" s="78" t="s">
        <v>1033</v>
      </c>
      <c r="E148" s="78"/>
      <c r="F148" s="78">
        <v>4294</v>
      </c>
      <c r="G148" s="78" t="s">
        <v>20586</v>
      </c>
      <c r="H148" s="78" t="s">
        <v>20587</v>
      </c>
      <c r="I148" s="78" t="s">
        <v>20588</v>
      </c>
      <c r="J148" s="78" t="s">
        <v>20589</v>
      </c>
      <c r="K148" s="78" t="s">
        <v>752</v>
      </c>
      <c r="L148" s="79" t="s">
        <v>2998</v>
      </c>
      <c r="M148" s="80">
        <v>46245.572235902779</v>
      </c>
      <c r="N148" s="76">
        <v>46245.572235902779</v>
      </c>
      <c r="P148" t="s">
        <v>28023</v>
      </c>
      <c r="Q148">
        <v>25.24</v>
      </c>
      <c r="R148" t="s">
        <v>20560</v>
      </c>
      <c r="S148" s="76"/>
      <c r="Y148" s="76"/>
      <c r="AE148" s="76"/>
      <c r="AQ148" s="81">
        <v>42.582999999999998</v>
      </c>
      <c r="AR148" s="78">
        <v>20.902077999999999</v>
      </c>
      <c r="AS148" s="78" t="s">
        <v>20590</v>
      </c>
      <c r="AT148" s="78" t="s">
        <v>20590</v>
      </c>
      <c r="AU148" s="78"/>
      <c r="AV148" s="78" t="s">
        <v>20591</v>
      </c>
      <c r="AW148" s="78"/>
      <c r="AX148" s="78" t="b">
        <v>0</v>
      </c>
      <c r="AY148" s="78" t="s">
        <v>2997</v>
      </c>
      <c r="AZ148" s="78" t="s">
        <v>2999</v>
      </c>
      <c r="BA148" s="78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hidden="1" x14ac:dyDescent="0.2">
      <c r="A149" s="1" t="s">
        <v>727</v>
      </c>
      <c r="B149" s="1">
        <v>6</v>
      </c>
      <c r="C149" s="1" t="s">
        <v>11</v>
      </c>
      <c r="D149" s="1" t="s">
        <v>1033</v>
      </c>
      <c r="E149" s="1"/>
      <c r="F149" s="1">
        <v>4293</v>
      </c>
      <c r="G149" s="1" t="s">
        <v>20592</v>
      </c>
      <c r="H149" s="1" t="s">
        <v>20593</v>
      </c>
      <c r="I149" s="1" t="s">
        <v>20594</v>
      </c>
      <c r="J149" s="1" t="s">
        <v>0</v>
      </c>
      <c r="K149" s="1" t="s">
        <v>731</v>
      </c>
      <c r="L149" s="67" t="s">
        <v>2998</v>
      </c>
      <c r="M149" s="74">
        <v>46245.562766909723</v>
      </c>
      <c r="N149" s="76">
        <v>46245.562766909723</v>
      </c>
      <c r="P149" t="s">
        <v>28024</v>
      </c>
      <c r="Q149">
        <v>25.47</v>
      </c>
      <c r="R149" t="s">
        <v>20560</v>
      </c>
      <c r="S149" s="76"/>
      <c r="Y149" s="76"/>
      <c r="AE149" s="76"/>
      <c r="AQ149" s="70">
        <v>42.627786</v>
      </c>
      <c r="AR149" s="1">
        <v>20.901309999999999</v>
      </c>
      <c r="AS149" s="1" t="s">
        <v>20595</v>
      </c>
      <c r="AT149" s="1" t="s">
        <v>20595</v>
      </c>
      <c r="AU149" s="1"/>
      <c r="AV149" s="1" t="s">
        <v>20596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hidden="1" x14ac:dyDescent="0.2">
      <c r="A150" s="1" t="s">
        <v>727</v>
      </c>
      <c r="B150" s="1">
        <v>2</v>
      </c>
      <c r="C150" s="1" t="s">
        <v>450</v>
      </c>
      <c r="D150" s="1" t="s">
        <v>1019</v>
      </c>
      <c r="E150" s="1"/>
      <c r="F150" s="1">
        <v>4292</v>
      </c>
      <c r="G150" s="1" t="s">
        <v>20597</v>
      </c>
      <c r="H150" s="1" t="s">
        <v>20598</v>
      </c>
      <c r="I150" s="1" t="s">
        <v>20599</v>
      </c>
      <c r="J150" s="1" t="s">
        <v>738</v>
      </c>
      <c r="K150" s="1" t="s">
        <v>731</v>
      </c>
      <c r="L150" s="67" t="s">
        <v>2998</v>
      </c>
      <c r="M150" s="74">
        <v>46245.56242318287</v>
      </c>
      <c r="N150" s="76">
        <v>46245.56242318287</v>
      </c>
      <c r="P150" t="s">
        <v>28025</v>
      </c>
      <c r="Q150">
        <v>25.47</v>
      </c>
      <c r="R150" t="s">
        <v>20560</v>
      </c>
      <c r="S150" s="76"/>
      <c r="Y150" s="76"/>
      <c r="AE150" s="76"/>
      <c r="AQ150" s="70">
        <v>42.390515000000001</v>
      </c>
      <c r="AR150" s="1">
        <v>20.297142000000001</v>
      </c>
      <c r="AS150" s="1" t="s">
        <v>20600</v>
      </c>
      <c r="AT150" s="1" t="s">
        <v>20600</v>
      </c>
      <c r="AU150" s="1"/>
      <c r="AV150" s="1" t="s">
        <v>20601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hidden="1" x14ac:dyDescent="0.2">
      <c r="A151" s="1" t="s">
        <v>727</v>
      </c>
      <c r="B151" s="1">
        <v>6</v>
      </c>
      <c r="C151" s="1" t="s">
        <v>11</v>
      </c>
      <c r="D151" s="1" t="s">
        <v>853</v>
      </c>
      <c r="E151" s="1"/>
      <c r="F151" s="1">
        <v>4291</v>
      </c>
      <c r="G151" s="1" t="s">
        <v>20602</v>
      </c>
      <c r="H151" s="1" t="s">
        <v>1535</v>
      </c>
      <c r="I151" s="1" t="s">
        <v>20603</v>
      </c>
      <c r="J151" s="1" t="s">
        <v>772</v>
      </c>
      <c r="K151" s="1" t="s">
        <v>731</v>
      </c>
      <c r="L151" s="67" t="s">
        <v>2998</v>
      </c>
      <c r="M151" s="74">
        <v>46245.560192951387</v>
      </c>
      <c r="N151" s="76">
        <v>46245.560192951387</v>
      </c>
      <c r="P151" t="s">
        <v>28026</v>
      </c>
      <c r="Q151">
        <v>25.53</v>
      </c>
      <c r="R151" t="s">
        <v>20560</v>
      </c>
      <c r="S151" s="76"/>
      <c r="Y151" s="76"/>
      <c r="AE151" s="76"/>
      <c r="AQ151" s="70">
        <v>42.649897000000003</v>
      </c>
      <c r="AR151" s="1">
        <v>21.181063999999999</v>
      </c>
      <c r="AS151" s="1" t="s">
        <v>20604</v>
      </c>
      <c r="AT151" s="1" t="s">
        <v>20604</v>
      </c>
      <c r="AU151" s="1"/>
      <c r="AV151" s="1" t="s">
        <v>20605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hidden="1" x14ac:dyDescent="0.2">
      <c r="A152" s="6" t="s">
        <v>727</v>
      </c>
      <c r="B152" s="6">
        <v>3</v>
      </c>
      <c r="C152" s="6" t="s">
        <v>45</v>
      </c>
      <c r="D152" s="6" t="s">
        <v>1235</v>
      </c>
      <c r="E152" s="6"/>
      <c r="F152" s="6">
        <v>4290</v>
      </c>
      <c r="G152" s="6" t="s">
        <v>20606</v>
      </c>
      <c r="H152" s="6" t="s">
        <v>20607</v>
      </c>
      <c r="I152" s="6" t="s">
        <v>20608</v>
      </c>
      <c r="J152" s="6" t="s">
        <v>738</v>
      </c>
      <c r="K152" s="6" t="s">
        <v>731</v>
      </c>
      <c r="L152" s="68" t="s">
        <v>2998</v>
      </c>
      <c r="M152" s="75">
        <v>46245.56008166667</v>
      </c>
      <c r="N152" s="76">
        <v>46245.56008166667</v>
      </c>
      <c r="P152" t="s">
        <v>28027</v>
      </c>
      <c r="Q152">
        <v>25.53</v>
      </c>
      <c r="R152" t="s">
        <v>20560</v>
      </c>
      <c r="S152" s="76"/>
      <c r="Y152" s="76"/>
      <c r="AE152" s="76"/>
      <c r="AQ152" s="71">
        <v>42.323993999999999</v>
      </c>
      <c r="AR152" s="6">
        <v>21.466052000000001</v>
      </c>
      <c r="AS152" s="6" t="s">
        <v>20609</v>
      </c>
      <c r="AT152" s="6" t="s">
        <v>20609</v>
      </c>
      <c r="AU152" s="6"/>
      <c r="AV152" s="6" t="s">
        <v>20610</v>
      </c>
      <c r="AW152" s="6"/>
      <c r="AX152" s="6" t="b">
        <v>0</v>
      </c>
      <c r="AY152" s="6" t="s">
        <v>2997</v>
      </c>
      <c r="AZ152" s="6" t="s">
        <v>2999</v>
      </c>
      <c r="BA152" s="6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hidden="1" x14ac:dyDescent="0.2">
      <c r="A153" s="1" t="s">
        <v>727</v>
      </c>
      <c r="B153" s="1">
        <v>6</v>
      </c>
      <c r="C153" s="1" t="s">
        <v>11</v>
      </c>
      <c r="D153" s="1" t="s">
        <v>853</v>
      </c>
      <c r="E153" s="1"/>
      <c r="F153" s="1">
        <v>4289</v>
      </c>
      <c r="G153" s="1" t="s">
        <v>20611</v>
      </c>
      <c r="H153" s="1" t="s">
        <v>1535</v>
      </c>
      <c r="I153" s="1" t="s">
        <v>20612</v>
      </c>
      <c r="J153" s="1" t="s">
        <v>772</v>
      </c>
      <c r="K153" s="1" t="s">
        <v>731</v>
      </c>
      <c r="L153" s="1" t="s">
        <v>2998</v>
      </c>
      <c r="M153" s="74">
        <v>46245.555828622688</v>
      </c>
      <c r="N153" s="83">
        <v>46245.555828622688</v>
      </c>
      <c r="O153" s="83"/>
      <c r="P153" s="73" t="s">
        <v>28028</v>
      </c>
      <c r="Q153" s="73">
        <v>25.63</v>
      </c>
      <c r="R153" s="73" t="s">
        <v>20560</v>
      </c>
      <c r="S153" s="83"/>
      <c r="T153" s="83"/>
      <c r="U153" s="73"/>
      <c r="V153" s="73"/>
      <c r="W153" s="73"/>
      <c r="X153" s="73"/>
      <c r="Y153" s="83"/>
      <c r="Z153" s="73"/>
      <c r="AA153" s="73"/>
      <c r="AB153" s="73"/>
      <c r="AC153" s="73"/>
      <c r="AD153" s="73"/>
      <c r="AE153" s="83"/>
      <c r="AF153" s="73"/>
      <c r="AG153" s="73"/>
      <c r="AH153" s="73"/>
      <c r="AI153" s="73"/>
      <c r="AJ153" s="73"/>
      <c r="AK153" s="83"/>
      <c r="AL153" s="73"/>
      <c r="AM153" s="73"/>
      <c r="AN153" s="73"/>
      <c r="AO153" s="73"/>
      <c r="AP153" s="73"/>
      <c r="AQ153" s="1">
        <v>42.666055999999998</v>
      </c>
      <c r="AR153" s="1">
        <v>21.153597999999999</v>
      </c>
      <c r="AS153" s="1" t="s">
        <v>20613</v>
      </c>
      <c r="AT153" s="1" t="s">
        <v>20613</v>
      </c>
      <c r="AU153" s="1"/>
      <c r="AV153" s="1" t="s">
        <v>20614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hidden="1" x14ac:dyDescent="0.2">
      <c r="A154" s="78" t="s">
        <v>727</v>
      </c>
      <c r="B154" s="78">
        <v>1</v>
      </c>
      <c r="C154" s="78" t="s">
        <v>5</v>
      </c>
      <c r="D154" s="78" t="s">
        <v>736</v>
      </c>
      <c r="E154" s="78"/>
      <c r="F154" s="78">
        <v>4288</v>
      </c>
      <c r="G154" s="78" t="s">
        <v>20615</v>
      </c>
      <c r="H154" s="78" t="s">
        <v>20616</v>
      </c>
      <c r="I154" s="78" t="s">
        <v>20617</v>
      </c>
      <c r="J154" s="78" t="s">
        <v>738</v>
      </c>
      <c r="K154" s="78" t="s">
        <v>731</v>
      </c>
      <c r="L154" s="79" t="s">
        <v>2998</v>
      </c>
      <c r="M154" s="80">
        <v>46245.549018240737</v>
      </c>
      <c r="N154" s="76">
        <v>46245.549018240737</v>
      </c>
      <c r="P154" t="s">
        <v>28029</v>
      </c>
      <c r="Q154">
        <v>25.8</v>
      </c>
      <c r="R154" t="s">
        <v>20560</v>
      </c>
      <c r="S154" s="76"/>
      <c r="Y154" s="76"/>
      <c r="AE154" s="76"/>
      <c r="AQ154" s="81">
        <v>42.303348999999997</v>
      </c>
      <c r="AR154" s="78">
        <v>21.199055999999999</v>
      </c>
      <c r="AS154" s="78" t="s">
        <v>20618</v>
      </c>
      <c r="AT154" s="78" t="s">
        <v>20618</v>
      </c>
      <c r="AU154" s="78"/>
      <c r="AV154" s="78" t="s">
        <v>20619</v>
      </c>
      <c r="AW154" s="78"/>
      <c r="AX154" s="78" t="b">
        <v>0</v>
      </c>
      <c r="AY154" s="78" t="s">
        <v>2997</v>
      </c>
      <c r="AZ154" s="78" t="s">
        <v>2999</v>
      </c>
      <c r="BA154" s="78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hidden="1" x14ac:dyDescent="0.2">
      <c r="A155" s="1" t="s">
        <v>727</v>
      </c>
      <c r="B155" s="1">
        <v>7</v>
      </c>
      <c r="C155" s="1" t="s">
        <v>8</v>
      </c>
      <c r="D155" s="1" t="s">
        <v>1266</v>
      </c>
      <c r="E155" s="1"/>
      <c r="F155" s="1">
        <v>4287</v>
      </c>
      <c r="G155" s="1" t="s">
        <v>16737</v>
      </c>
      <c r="H155" s="1" t="s">
        <v>20620</v>
      </c>
      <c r="I155" s="1" t="s">
        <v>16739</v>
      </c>
      <c r="J155" s="1" t="s">
        <v>738</v>
      </c>
      <c r="K155" s="1" t="s">
        <v>731</v>
      </c>
      <c r="L155" s="67" t="s">
        <v>3479</v>
      </c>
      <c r="M155" s="74">
        <v>46246.583340625002</v>
      </c>
      <c r="N155" s="76">
        <v>46245.545890937501</v>
      </c>
      <c r="O155" s="76">
        <v>46245.548025729164</v>
      </c>
      <c r="P155" t="s">
        <v>20621</v>
      </c>
      <c r="Q155">
        <v>0.05</v>
      </c>
      <c r="R155" t="s">
        <v>20622</v>
      </c>
      <c r="S155" s="76">
        <v>46245.548025729164</v>
      </c>
      <c r="T155" s="76">
        <v>46246.583340625002</v>
      </c>
      <c r="U155" t="s">
        <v>3479</v>
      </c>
      <c r="V155" t="s">
        <v>28030</v>
      </c>
      <c r="W155">
        <v>24.85</v>
      </c>
      <c r="X155" t="s">
        <v>20622</v>
      </c>
      <c r="Y155" s="76"/>
      <c r="AE155" s="76"/>
      <c r="AQ155" s="70">
        <v>42.144539000000002</v>
      </c>
      <c r="AR155" s="1">
        <v>20.708801000000001</v>
      </c>
      <c r="AS155" s="1" t="s">
        <v>20623</v>
      </c>
      <c r="AT155" s="1" t="s">
        <v>20623</v>
      </c>
      <c r="AU155" s="1"/>
      <c r="AV155" s="1" t="s">
        <v>16741</v>
      </c>
      <c r="AW155" s="1"/>
      <c r="AX155" s="1" t="b">
        <v>0</v>
      </c>
      <c r="AY155" s="1" t="s">
        <v>3478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hidden="1" x14ac:dyDescent="0.2">
      <c r="A156" s="1" t="s">
        <v>727</v>
      </c>
      <c r="B156" s="1">
        <v>3</v>
      </c>
      <c r="C156" s="1" t="s">
        <v>45</v>
      </c>
      <c r="D156" s="1" t="s">
        <v>740</v>
      </c>
      <c r="E156" s="1"/>
      <c r="F156" s="1">
        <v>4286</v>
      </c>
      <c r="G156" s="1" t="s">
        <v>20624</v>
      </c>
      <c r="H156" s="1" t="s">
        <v>20625</v>
      </c>
      <c r="I156" s="1" t="s">
        <v>20626</v>
      </c>
      <c r="J156" s="1" t="s">
        <v>738</v>
      </c>
      <c r="K156" s="1" t="s">
        <v>731</v>
      </c>
      <c r="L156" s="67" t="s">
        <v>2998</v>
      </c>
      <c r="M156" s="74">
        <v>46245.533530509259</v>
      </c>
      <c r="N156" s="76">
        <v>46245.533530509259</v>
      </c>
      <c r="P156" t="s">
        <v>28031</v>
      </c>
      <c r="Q156">
        <v>26.17</v>
      </c>
      <c r="R156" t="s">
        <v>20560</v>
      </c>
      <c r="S156" s="76"/>
      <c r="Y156" s="76"/>
      <c r="AE156" s="76"/>
      <c r="AQ156" s="70">
        <v>42.480898000000003</v>
      </c>
      <c r="AR156" s="1">
        <v>21.449987</v>
      </c>
      <c r="AS156" s="1" t="s">
        <v>20627</v>
      </c>
      <c r="AT156" s="1" t="s">
        <v>20627</v>
      </c>
      <c r="AU156" s="1"/>
      <c r="AV156" s="1" t="s">
        <v>20628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hidden="1" x14ac:dyDescent="0.2">
      <c r="A157" s="1" t="s">
        <v>727</v>
      </c>
      <c r="B157" s="1">
        <v>6</v>
      </c>
      <c r="C157" s="1" t="s">
        <v>11</v>
      </c>
      <c r="D157" s="1" t="s">
        <v>875</v>
      </c>
      <c r="E157" s="1"/>
      <c r="F157" s="1">
        <v>4285</v>
      </c>
      <c r="G157" s="1" t="s">
        <v>20629</v>
      </c>
      <c r="H157" s="1" t="s">
        <v>20630</v>
      </c>
      <c r="I157" s="1" t="s">
        <v>20631</v>
      </c>
      <c r="J157" s="1" t="s">
        <v>9738</v>
      </c>
      <c r="K157" s="1" t="s">
        <v>731</v>
      </c>
      <c r="L157" s="67" t="s">
        <v>2998</v>
      </c>
      <c r="M157" s="74">
        <v>46245.529323240742</v>
      </c>
      <c r="N157" s="76">
        <v>46245.529323240742</v>
      </c>
      <c r="P157" t="s">
        <v>28032</v>
      </c>
      <c r="Q157">
        <v>26.27</v>
      </c>
      <c r="R157" t="s">
        <v>20560</v>
      </c>
      <c r="S157" s="76"/>
      <c r="Y157" s="76"/>
      <c r="AE157" s="76"/>
      <c r="AQ157" s="70">
        <v>42.665582000000001</v>
      </c>
      <c r="AR157" s="1">
        <v>21.165672000000001</v>
      </c>
      <c r="AS157" s="1" t="s">
        <v>20632</v>
      </c>
      <c r="AT157" s="1" t="s">
        <v>20632</v>
      </c>
      <c r="AU157" s="1"/>
      <c r="AV157" s="1" t="s">
        <v>20633</v>
      </c>
      <c r="AW157" s="1" t="s">
        <v>20634</v>
      </c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hidden="1" x14ac:dyDescent="0.2">
      <c r="A158" s="1" t="s">
        <v>727</v>
      </c>
      <c r="B158" s="1">
        <v>6</v>
      </c>
      <c r="C158" s="1" t="s">
        <v>11</v>
      </c>
      <c r="D158" s="1" t="s">
        <v>778</v>
      </c>
      <c r="E158" s="1"/>
      <c r="F158" s="1">
        <v>4284</v>
      </c>
      <c r="G158" s="1" t="s">
        <v>20635</v>
      </c>
      <c r="H158" s="1" t="s">
        <v>20636</v>
      </c>
      <c r="I158" s="1" t="s">
        <v>20637</v>
      </c>
      <c r="J158" s="1" t="s">
        <v>0</v>
      </c>
      <c r="K158" s="1" t="s">
        <v>731</v>
      </c>
      <c r="L158" s="67" t="s">
        <v>2998</v>
      </c>
      <c r="M158" s="74">
        <v>46245.516171967596</v>
      </c>
      <c r="N158" s="76">
        <v>46245.516171967596</v>
      </c>
      <c r="P158" t="s">
        <v>28033</v>
      </c>
      <c r="Q158">
        <v>26.58</v>
      </c>
      <c r="R158" t="s">
        <v>20560</v>
      </c>
      <c r="S158" s="76"/>
      <c r="Y158" s="76"/>
      <c r="AE158" s="76"/>
      <c r="AQ158" s="70">
        <v>42.703567</v>
      </c>
      <c r="AR158" s="1">
        <v>21.135784999999998</v>
      </c>
      <c r="AS158" s="1" t="s">
        <v>20638</v>
      </c>
      <c r="AT158" s="1" t="s">
        <v>20638</v>
      </c>
      <c r="AU158" s="1"/>
      <c r="AV158" s="1" t="s">
        <v>20639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hidden="1" x14ac:dyDescent="0.2">
      <c r="A159" s="1" t="s">
        <v>727</v>
      </c>
      <c r="B159" s="1">
        <v>1</v>
      </c>
      <c r="C159" s="1" t="s">
        <v>5</v>
      </c>
      <c r="D159" s="1" t="s">
        <v>736</v>
      </c>
      <c r="E159" s="1"/>
      <c r="F159" s="1">
        <v>4283</v>
      </c>
      <c r="G159" s="1" t="s">
        <v>20640</v>
      </c>
      <c r="H159" s="1" t="s">
        <v>392</v>
      </c>
      <c r="I159" s="1" t="s">
        <v>20641</v>
      </c>
      <c r="J159" s="1" t="s">
        <v>738</v>
      </c>
      <c r="K159" s="1" t="s">
        <v>731</v>
      </c>
      <c r="L159" s="67" t="s">
        <v>2998</v>
      </c>
      <c r="M159" s="74">
        <v>46245.50573715278</v>
      </c>
      <c r="N159" s="76">
        <v>46245.50573715278</v>
      </c>
      <c r="P159" t="s">
        <v>28034</v>
      </c>
      <c r="Q159">
        <v>26.84</v>
      </c>
      <c r="R159" t="s">
        <v>20560</v>
      </c>
      <c r="S159" s="76"/>
      <c r="Y159" s="76"/>
      <c r="AE159" s="76"/>
      <c r="AQ159" s="70">
        <v>42.384104000000001</v>
      </c>
      <c r="AR159" s="1">
        <v>21.127421999999999</v>
      </c>
      <c r="AS159" s="1" t="s">
        <v>20642</v>
      </c>
      <c r="AT159" s="1" t="s">
        <v>20642</v>
      </c>
      <c r="AU159" s="1"/>
      <c r="AV159" s="1" t="s">
        <v>20643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6" t="s">
        <v>727</v>
      </c>
      <c r="B160" s="6">
        <v>3</v>
      </c>
      <c r="C160" s="6" t="s">
        <v>45</v>
      </c>
      <c r="D160" s="6" t="s">
        <v>1235</v>
      </c>
      <c r="E160" s="6"/>
      <c r="F160" s="6">
        <v>4282</v>
      </c>
      <c r="G160" s="6" t="s">
        <v>20644</v>
      </c>
      <c r="H160" s="6" t="s">
        <v>20645</v>
      </c>
      <c r="I160" s="6" t="s">
        <v>20646</v>
      </c>
      <c r="J160" s="6" t="s">
        <v>738</v>
      </c>
      <c r="K160" s="6" t="s">
        <v>731</v>
      </c>
      <c r="L160" s="68" t="s">
        <v>3375</v>
      </c>
      <c r="M160" s="75">
        <v>46246.412695185187</v>
      </c>
      <c r="N160" s="76">
        <v>46245.496182326387</v>
      </c>
      <c r="O160" s="76">
        <v>46246.412695185187</v>
      </c>
      <c r="P160" t="s">
        <v>28035</v>
      </c>
      <c r="Q160">
        <v>22</v>
      </c>
      <c r="R160" t="s">
        <v>20622</v>
      </c>
      <c r="S160" s="76">
        <v>46246.412695185187</v>
      </c>
      <c r="V160" t="s">
        <v>28036</v>
      </c>
      <c r="W160">
        <v>5.07</v>
      </c>
      <c r="X160" t="s">
        <v>20560</v>
      </c>
      <c r="Y160" s="76"/>
      <c r="AE160" s="76"/>
      <c r="AQ160" s="71">
        <v>42.357577999999997</v>
      </c>
      <c r="AR160" s="6">
        <v>21.414373999999999</v>
      </c>
      <c r="AS160" s="6" t="s">
        <v>20647</v>
      </c>
      <c r="AT160" s="6" t="s">
        <v>20647</v>
      </c>
      <c r="AU160" s="6"/>
      <c r="AV160" s="6" t="s">
        <v>20648</v>
      </c>
      <c r="AW160" s="6"/>
      <c r="AX160" s="6" t="b">
        <v>0</v>
      </c>
      <c r="AY160" s="6" t="s">
        <v>3374</v>
      </c>
      <c r="AZ160" s="6" t="s">
        <v>2999</v>
      </c>
      <c r="BA160" s="6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hidden="1" x14ac:dyDescent="0.2">
      <c r="A161" s="1" t="s">
        <v>727</v>
      </c>
      <c r="B161" s="1">
        <v>6</v>
      </c>
      <c r="C161" s="1" t="s">
        <v>11</v>
      </c>
      <c r="D161" s="1" t="s">
        <v>778</v>
      </c>
      <c r="E161" s="1"/>
      <c r="F161" s="1">
        <v>4281</v>
      </c>
      <c r="G161" s="1" t="s">
        <v>20649</v>
      </c>
      <c r="H161" s="1" t="s">
        <v>20650</v>
      </c>
      <c r="I161" s="1" t="s">
        <v>20651</v>
      </c>
      <c r="J161" s="1" t="s">
        <v>0</v>
      </c>
      <c r="K161" s="1" t="s">
        <v>752</v>
      </c>
      <c r="L161" s="1" t="s">
        <v>2998</v>
      </c>
      <c r="M161" s="74">
        <v>46245.492382939818</v>
      </c>
      <c r="N161" s="83">
        <v>46245.492382939818</v>
      </c>
      <c r="O161" s="83"/>
      <c r="P161" s="73" t="s">
        <v>28037</v>
      </c>
      <c r="Q161" s="73">
        <v>27.16</v>
      </c>
      <c r="R161" s="73" t="s">
        <v>20560</v>
      </c>
      <c r="S161" s="83"/>
      <c r="T161" s="83"/>
      <c r="U161" s="73"/>
      <c r="V161" s="73"/>
      <c r="W161" s="73"/>
      <c r="X161" s="73"/>
      <c r="Y161" s="83"/>
      <c r="Z161" s="73"/>
      <c r="AA161" s="73"/>
      <c r="AB161" s="73"/>
      <c r="AC161" s="73"/>
      <c r="AD161" s="73"/>
      <c r="AE161" s="83"/>
      <c r="AF161" s="73"/>
      <c r="AG161" s="73"/>
      <c r="AH161" s="73"/>
      <c r="AI161" s="73"/>
      <c r="AJ161" s="73"/>
      <c r="AK161" s="83"/>
      <c r="AL161" s="73"/>
      <c r="AM161" s="73"/>
      <c r="AN161" s="73"/>
      <c r="AO161" s="73"/>
      <c r="AP161" s="73"/>
      <c r="AQ161" s="1">
        <v>42.668993999999998</v>
      </c>
      <c r="AR161" s="1">
        <v>21.153402</v>
      </c>
      <c r="AS161" s="1" t="s">
        <v>20652</v>
      </c>
      <c r="AT161" s="1" t="s">
        <v>20652</v>
      </c>
      <c r="AU161" s="1"/>
      <c r="AV161" s="1" t="s">
        <v>20653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hidden="1" x14ac:dyDescent="0.2">
      <c r="A162" s="7" t="s">
        <v>727</v>
      </c>
      <c r="B162" s="7">
        <v>5</v>
      </c>
      <c r="C162" s="7" t="s">
        <v>2</v>
      </c>
      <c r="D162" s="7" t="s">
        <v>794</v>
      </c>
      <c r="E162" s="7"/>
      <c r="F162" s="7">
        <v>4280</v>
      </c>
      <c r="G162" s="7" t="s">
        <v>20654</v>
      </c>
      <c r="H162" s="7" t="s">
        <v>20655</v>
      </c>
      <c r="I162" s="7" t="s">
        <v>20656</v>
      </c>
      <c r="J162" s="7" t="s">
        <v>849</v>
      </c>
      <c r="K162" s="7" t="s">
        <v>731</v>
      </c>
      <c r="L162" s="69" t="s">
        <v>2998</v>
      </c>
      <c r="M162" s="82">
        <v>46245.486511180556</v>
      </c>
      <c r="N162" s="76">
        <v>46245.486511180556</v>
      </c>
      <c r="P162" t="s">
        <v>28038</v>
      </c>
      <c r="Q162">
        <v>27.3</v>
      </c>
      <c r="R162" t="s">
        <v>20560</v>
      </c>
      <c r="S162" s="76"/>
      <c r="Y162" s="76"/>
      <c r="AE162" s="76"/>
      <c r="AQ162" s="72">
        <v>42.651012999999999</v>
      </c>
      <c r="AR162" s="7">
        <v>20.298051999999998</v>
      </c>
      <c r="AS162" s="7" t="s">
        <v>20657</v>
      </c>
      <c r="AT162" s="7" t="s">
        <v>20657</v>
      </c>
      <c r="AU162" s="7"/>
      <c r="AV162" s="7" t="s">
        <v>20658</v>
      </c>
      <c r="AW162" s="7"/>
      <c r="AX162" s="7" t="b">
        <v>0</v>
      </c>
      <c r="AY162" s="7" t="s">
        <v>2997</v>
      </c>
      <c r="AZ162" s="7" t="s">
        <v>2999</v>
      </c>
      <c r="BA162" s="7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6</v>
      </c>
      <c r="C163" s="1" t="s">
        <v>11</v>
      </c>
      <c r="D163" s="1" t="s">
        <v>778</v>
      </c>
      <c r="E163" s="1"/>
      <c r="F163" s="1">
        <v>4279</v>
      </c>
      <c r="G163" s="1" t="s">
        <v>20659</v>
      </c>
      <c r="H163" s="1" t="s">
        <v>20660</v>
      </c>
      <c r="I163" s="1" t="s">
        <v>20661</v>
      </c>
      <c r="J163" s="1" t="s">
        <v>780</v>
      </c>
      <c r="K163" s="1" t="s">
        <v>731</v>
      </c>
      <c r="L163" s="1" t="s">
        <v>451</v>
      </c>
      <c r="M163" s="74">
        <v>46246.548432060183</v>
      </c>
      <c r="N163" s="83">
        <v>46245.485339375002</v>
      </c>
      <c r="O163" s="83">
        <v>46246.372467928239</v>
      </c>
      <c r="P163" s="73" t="s">
        <v>27423</v>
      </c>
      <c r="Q163" s="73">
        <v>21.29</v>
      </c>
      <c r="R163" s="73" t="s">
        <v>20622</v>
      </c>
      <c r="S163" s="83">
        <v>46246.372467928239</v>
      </c>
      <c r="T163" s="83"/>
      <c r="U163" s="73"/>
      <c r="V163" s="73" t="s">
        <v>28039</v>
      </c>
      <c r="W163" s="73">
        <v>6.03</v>
      </c>
      <c r="X163" s="73" t="s">
        <v>20560</v>
      </c>
      <c r="Y163" s="83"/>
      <c r="Z163" s="73"/>
      <c r="AA163" s="73"/>
      <c r="AB163" s="73"/>
      <c r="AC163" s="73"/>
      <c r="AD163" s="73"/>
      <c r="AE163" s="83"/>
      <c r="AF163" s="73"/>
      <c r="AG163" s="73"/>
      <c r="AH163" s="73"/>
      <c r="AI163" s="73"/>
      <c r="AJ163" s="73"/>
      <c r="AK163" s="83"/>
      <c r="AL163" s="73"/>
      <c r="AM163" s="73"/>
      <c r="AN163" s="73"/>
      <c r="AO163" s="73"/>
      <c r="AP163" s="73"/>
      <c r="AQ163" s="1">
        <v>42.666004999999998</v>
      </c>
      <c r="AR163" s="1">
        <v>21.151767</v>
      </c>
      <c r="AS163" s="1" t="s">
        <v>20662</v>
      </c>
      <c r="AT163" s="1" t="s">
        <v>20662</v>
      </c>
      <c r="AU163" s="1"/>
      <c r="AV163" s="1" t="s">
        <v>20663</v>
      </c>
      <c r="AW163" s="1"/>
      <c r="AX163" s="1" t="b">
        <v>0</v>
      </c>
      <c r="AY163" s="1" t="s">
        <v>3077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hidden="1" x14ac:dyDescent="0.2">
      <c r="A164" s="78" t="s">
        <v>727</v>
      </c>
      <c r="B164" s="78">
        <v>4</v>
      </c>
      <c r="C164" s="78" t="s">
        <v>454</v>
      </c>
      <c r="D164" s="78" t="s">
        <v>828</v>
      </c>
      <c r="E164" s="78"/>
      <c r="F164" s="78">
        <v>4278</v>
      </c>
      <c r="G164" s="78" t="s">
        <v>20664</v>
      </c>
      <c r="H164" s="78" t="s">
        <v>20665</v>
      </c>
      <c r="I164" s="78" t="s">
        <v>20666</v>
      </c>
      <c r="J164" s="78" t="s">
        <v>20667</v>
      </c>
      <c r="K164" s="78" t="s">
        <v>731</v>
      </c>
      <c r="L164" s="79" t="s">
        <v>2998</v>
      </c>
      <c r="M164" s="80">
        <v>46245.477263668981</v>
      </c>
      <c r="N164" s="76">
        <v>46245.477263668981</v>
      </c>
      <c r="P164" t="s">
        <v>28040</v>
      </c>
      <c r="Q164">
        <v>27.52</v>
      </c>
      <c r="R164" t="s">
        <v>20560</v>
      </c>
      <c r="S164" s="76"/>
      <c r="Y164" s="76"/>
      <c r="AE164" s="76"/>
      <c r="AQ164" s="81">
        <v>42.900247</v>
      </c>
      <c r="AR164" s="78">
        <v>20.881119999999999</v>
      </c>
      <c r="AS164" s="78" t="s">
        <v>20668</v>
      </c>
      <c r="AT164" s="78" t="s">
        <v>20668</v>
      </c>
      <c r="AU164" s="78"/>
      <c r="AV164" s="78" t="s">
        <v>20669</v>
      </c>
      <c r="AW164" s="78"/>
      <c r="AX164" s="78" t="b">
        <v>0</v>
      </c>
      <c r="AY164" s="78" t="s">
        <v>2997</v>
      </c>
      <c r="AZ164" s="78" t="s">
        <v>2999</v>
      </c>
      <c r="BA164" s="78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hidden="1" x14ac:dyDescent="0.2">
      <c r="A165" s="1" t="s">
        <v>727</v>
      </c>
      <c r="B165" s="1">
        <v>1</v>
      </c>
      <c r="C165" s="1" t="s">
        <v>5</v>
      </c>
      <c r="D165" s="1" t="s">
        <v>756</v>
      </c>
      <c r="E165" s="1"/>
      <c r="F165" s="1">
        <v>4277</v>
      </c>
      <c r="G165" s="1" t="s">
        <v>20670</v>
      </c>
      <c r="H165" s="1" t="s">
        <v>20671</v>
      </c>
      <c r="I165" s="1" t="s">
        <v>20672</v>
      </c>
      <c r="J165" s="1" t="s">
        <v>738</v>
      </c>
      <c r="K165" s="1" t="s">
        <v>731</v>
      </c>
      <c r="L165" s="67" t="s">
        <v>2998</v>
      </c>
      <c r="M165" s="74">
        <v>46245.474615208332</v>
      </c>
      <c r="N165" s="76">
        <v>46245.474615208332</v>
      </c>
      <c r="P165" t="s">
        <v>28041</v>
      </c>
      <c r="Q165">
        <v>27.58</v>
      </c>
      <c r="R165" t="s">
        <v>20560</v>
      </c>
      <c r="S165" s="76"/>
      <c r="Y165" s="76"/>
      <c r="AE165" s="76"/>
      <c r="AQ165" s="70">
        <v>42.535507000000003</v>
      </c>
      <c r="AR165" s="1">
        <v>20.897465</v>
      </c>
      <c r="AS165" s="1" t="s">
        <v>20673</v>
      </c>
      <c r="AT165" s="1" t="s">
        <v>20673</v>
      </c>
      <c r="AU165" s="1"/>
      <c r="AV165" s="1" t="s">
        <v>20674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hidden="1" x14ac:dyDescent="0.2">
      <c r="A166" s="1" t="s">
        <v>727</v>
      </c>
      <c r="B166" s="1">
        <v>2</v>
      </c>
      <c r="C166" s="1" t="s">
        <v>450</v>
      </c>
      <c r="D166" s="1" t="s">
        <v>279</v>
      </c>
      <c r="E166" s="1"/>
      <c r="F166" s="1">
        <v>4276</v>
      </c>
      <c r="G166" s="1" t="s">
        <v>20675</v>
      </c>
      <c r="H166" s="1" t="s">
        <v>20676</v>
      </c>
      <c r="I166" s="1" t="s">
        <v>20677</v>
      </c>
      <c r="J166" s="1" t="s">
        <v>738</v>
      </c>
      <c r="K166" s="1" t="s">
        <v>731</v>
      </c>
      <c r="L166" s="67" t="s">
        <v>2998</v>
      </c>
      <c r="M166" s="74">
        <v>46245.472275381944</v>
      </c>
      <c r="N166" s="76">
        <v>46245.472275381944</v>
      </c>
      <c r="P166" t="s">
        <v>28042</v>
      </c>
      <c r="Q166">
        <v>27.64</v>
      </c>
      <c r="R166" t="s">
        <v>20560</v>
      </c>
      <c r="S166" s="76"/>
      <c r="Y166" s="76"/>
      <c r="AE166" s="76"/>
      <c r="AQ166" s="70">
        <v>42.470959999999998</v>
      </c>
      <c r="AR166" s="1">
        <v>20.730664000000001</v>
      </c>
      <c r="AS166" s="1" t="s">
        <v>20678</v>
      </c>
      <c r="AT166" s="1" t="s">
        <v>20678</v>
      </c>
      <c r="AU166" s="1"/>
      <c r="AV166" s="1" t="s">
        <v>20679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hidden="1" x14ac:dyDescent="0.2">
      <c r="A167" s="1" t="s">
        <v>727</v>
      </c>
      <c r="B167" s="1">
        <v>1</v>
      </c>
      <c r="C167" s="1" t="s">
        <v>5</v>
      </c>
      <c r="D167" s="1" t="s">
        <v>756</v>
      </c>
      <c r="E167" s="1"/>
      <c r="F167" s="1">
        <v>4275</v>
      </c>
      <c r="G167" s="1" t="s">
        <v>20680</v>
      </c>
      <c r="H167" s="1" t="s">
        <v>20681</v>
      </c>
      <c r="I167" s="1" t="s">
        <v>20682</v>
      </c>
      <c r="J167" s="1" t="s">
        <v>738</v>
      </c>
      <c r="K167" s="1" t="s">
        <v>731</v>
      </c>
      <c r="L167" s="67" t="s">
        <v>2998</v>
      </c>
      <c r="M167" s="74">
        <v>46245.467633402775</v>
      </c>
      <c r="N167" s="76">
        <v>46245.467633402775</v>
      </c>
      <c r="P167" t="s">
        <v>28043</v>
      </c>
      <c r="Q167">
        <v>27.75</v>
      </c>
      <c r="R167" t="s">
        <v>20560</v>
      </c>
      <c r="S167" s="76"/>
      <c r="Y167" s="76"/>
      <c r="AE167" s="76"/>
      <c r="AQ167" s="70">
        <v>42.534399999999998</v>
      </c>
      <c r="AR167" s="1">
        <v>20.897465</v>
      </c>
      <c r="AS167" s="1" t="s">
        <v>20683</v>
      </c>
      <c r="AT167" s="1" t="s">
        <v>20683</v>
      </c>
      <c r="AU167" s="1"/>
      <c r="AV167" s="1" t="s">
        <v>20684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6</v>
      </c>
      <c r="C168" s="1" t="s">
        <v>11</v>
      </c>
      <c r="D168" s="1" t="s">
        <v>787</v>
      </c>
      <c r="E168" s="1"/>
      <c r="F168" s="1">
        <v>4274</v>
      </c>
      <c r="G168" s="1" t="s">
        <v>20685</v>
      </c>
      <c r="H168" s="1" t="s">
        <v>20686</v>
      </c>
      <c r="I168" s="1" t="s">
        <v>20687</v>
      </c>
      <c r="J168" s="1" t="s">
        <v>2624</v>
      </c>
      <c r="K168" s="1" t="s">
        <v>731</v>
      </c>
      <c r="L168" s="67" t="s">
        <v>3375</v>
      </c>
      <c r="M168" s="74">
        <v>46245.675101493056</v>
      </c>
      <c r="N168" s="76">
        <v>46245.464408217595</v>
      </c>
      <c r="O168" s="76">
        <v>46245.675101493056</v>
      </c>
      <c r="P168" t="s">
        <v>27424</v>
      </c>
      <c r="Q168">
        <v>5.0599999999999996</v>
      </c>
      <c r="R168" t="s">
        <v>20622</v>
      </c>
      <c r="S168" s="76">
        <v>46245.675101493056</v>
      </c>
      <c r="V168" t="s">
        <v>28044</v>
      </c>
      <c r="W168">
        <v>22.77</v>
      </c>
      <c r="X168" t="s">
        <v>20560</v>
      </c>
      <c r="Y168" s="76"/>
      <c r="AE168" s="76"/>
      <c r="AQ168" s="70">
        <v>42.692255000000003</v>
      </c>
      <c r="AR168" s="1">
        <v>21.124300999999999</v>
      </c>
      <c r="AS168" s="1" t="s">
        <v>20688</v>
      </c>
      <c r="AT168" s="1" t="s">
        <v>20688</v>
      </c>
      <c r="AU168" s="1"/>
      <c r="AV168" s="1" t="s">
        <v>20689</v>
      </c>
      <c r="AW168" s="1"/>
      <c r="AX168" s="1" t="b">
        <v>0</v>
      </c>
      <c r="AY168" s="1" t="s">
        <v>3374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hidden="1" x14ac:dyDescent="0.2">
      <c r="A169" s="1" t="s">
        <v>727</v>
      </c>
      <c r="B169" s="1">
        <v>3</v>
      </c>
      <c r="C169" s="1" t="s">
        <v>45</v>
      </c>
      <c r="D169" s="1" t="s">
        <v>740</v>
      </c>
      <c r="E169" s="1"/>
      <c r="F169" s="1">
        <v>4273</v>
      </c>
      <c r="G169" s="1" t="s">
        <v>20690</v>
      </c>
      <c r="H169" s="1" t="s">
        <v>20691</v>
      </c>
      <c r="I169" s="1" t="s">
        <v>20692</v>
      </c>
      <c r="J169" s="1" t="s">
        <v>738</v>
      </c>
      <c r="K169" s="1" t="s">
        <v>752</v>
      </c>
      <c r="L169" s="67" t="s">
        <v>2998</v>
      </c>
      <c r="M169" s="74">
        <v>46245.460831620374</v>
      </c>
      <c r="N169" s="76">
        <v>46245.460831620374</v>
      </c>
      <c r="P169" t="s">
        <v>28045</v>
      </c>
      <c r="Q169">
        <v>27.91</v>
      </c>
      <c r="R169" t="s">
        <v>20560</v>
      </c>
      <c r="S169" s="76"/>
      <c r="Y169" s="76"/>
      <c r="AE169" s="76"/>
      <c r="AQ169" s="70">
        <v>42.469043999999997</v>
      </c>
      <c r="AR169" s="1">
        <v>21.437529999999999</v>
      </c>
      <c r="AS169" s="1" t="s">
        <v>20693</v>
      </c>
      <c r="AT169" s="1" t="s">
        <v>20693</v>
      </c>
      <c r="AU169" s="1"/>
      <c r="AV169" s="1" t="s">
        <v>20694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hidden="1" x14ac:dyDescent="0.2">
      <c r="A170" s="1" t="s">
        <v>727</v>
      </c>
      <c r="B170" s="1">
        <v>3</v>
      </c>
      <c r="C170" s="1" t="s">
        <v>45</v>
      </c>
      <c r="D170" s="1" t="s">
        <v>867</v>
      </c>
      <c r="E170" s="1"/>
      <c r="F170" s="1">
        <v>4272</v>
      </c>
      <c r="G170" s="1" t="s">
        <v>20695</v>
      </c>
      <c r="H170" s="1" t="s">
        <v>20696</v>
      </c>
      <c r="I170" s="1" t="s">
        <v>20697</v>
      </c>
      <c r="J170" s="1" t="s">
        <v>738</v>
      </c>
      <c r="K170" s="1" t="s">
        <v>752</v>
      </c>
      <c r="L170" s="67" t="s">
        <v>2998</v>
      </c>
      <c r="M170" s="74">
        <v>46245.453533333333</v>
      </c>
      <c r="N170" s="76">
        <v>46245.453533333333</v>
      </c>
      <c r="P170" t="s">
        <v>28046</v>
      </c>
      <c r="Q170">
        <v>28.09</v>
      </c>
      <c r="R170" t="s">
        <v>20560</v>
      </c>
      <c r="S170" s="76"/>
      <c r="Y170" s="76"/>
      <c r="AE170" s="76"/>
      <c r="AQ170" s="70">
        <v>42.566178000000001</v>
      </c>
      <c r="AR170" s="1">
        <v>21.728773</v>
      </c>
      <c r="AS170" s="1" t="s">
        <v>20698</v>
      </c>
      <c r="AT170" s="1" t="s">
        <v>20698</v>
      </c>
      <c r="AU170" s="1"/>
      <c r="AV170" s="1" t="s">
        <v>20699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hidden="1" x14ac:dyDescent="0.2">
      <c r="A171" s="1" t="s">
        <v>727</v>
      </c>
      <c r="B171" s="1">
        <v>2</v>
      </c>
      <c r="C171" s="1" t="s">
        <v>450</v>
      </c>
      <c r="D171" s="1" t="s">
        <v>279</v>
      </c>
      <c r="E171" s="1"/>
      <c r="F171" s="1">
        <v>4271</v>
      </c>
      <c r="G171" s="1" t="s">
        <v>20700</v>
      </c>
      <c r="H171" s="1" t="s">
        <v>20701</v>
      </c>
      <c r="I171" s="1" t="s">
        <v>20702</v>
      </c>
      <c r="J171" s="1" t="s">
        <v>738</v>
      </c>
      <c r="K171" s="1" t="s">
        <v>731</v>
      </c>
      <c r="L171" s="67" t="s">
        <v>2998</v>
      </c>
      <c r="M171" s="74">
        <v>46245.451165787039</v>
      </c>
      <c r="N171" s="76">
        <v>46245.451165787039</v>
      </c>
      <c r="P171" t="s">
        <v>28047</v>
      </c>
      <c r="Q171">
        <v>28.14</v>
      </c>
      <c r="R171" t="s">
        <v>20560</v>
      </c>
      <c r="S171" s="76"/>
      <c r="Y171" s="76"/>
      <c r="AE171" s="76"/>
      <c r="AQ171" s="70">
        <v>42.479064000000001</v>
      </c>
      <c r="AR171" s="1">
        <v>20.738904000000002</v>
      </c>
      <c r="AS171" s="1" t="s">
        <v>20703</v>
      </c>
      <c r="AT171" s="1" t="s">
        <v>20703</v>
      </c>
      <c r="AU171" s="1"/>
      <c r="AV171" s="1" t="s">
        <v>20704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hidden="1" x14ac:dyDescent="0.2">
      <c r="A172" s="1" t="s">
        <v>727</v>
      </c>
      <c r="B172" s="1">
        <v>6</v>
      </c>
      <c r="C172" s="1" t="s">
        <v>11</v>
      </c>
      <c r="D172" s="1" t="s">
        <v>853</v>
      </c>
      <c r="E172" s="1"/>
      <c r="F172" s="1">
        <v>4270</v>
      </c>
      <c r="G172" s="1" t="s">
        <v>20705</v>
      </c>
      <c r="H172" s="1" t="s">
        <v>20706</v>
      </c>
      <c r="I172" s="1" t="s">
        <v>20707</v>
      </c>
      <c r="J172" s="1" t="s">
        <v>772</v>
      </c>
      <c r="K172" s="1" t="s">
        <v>731</v>
      </c>
      <c r="L172" s="67" t="s">
        <v>2998</v>
      </c>
      <c r="M172" s="74">
        <v>46245.44583128472</v>
      </c>
      <c r="N172" s="76">
        <v>46245.44583128472</v>
      </c>
      <c r="P172" t="s">
        <v>28048</v>
      </c>
      <c r="Q172">
        <v>28.27</v>
      </c>
      <c r="R172" t="s">
        <v>20560</v>
      </c>
      <c r="S172" s="76"/>
      <c r="Y172" s="76"/>
      <c r="AE172" s="76"/>
      <c r="AQ172" s="70">
        <v>42.665045999999997</v>
      </c>
      <c r="AR172" s="1">
        <v>21.179690999999998</v>
      </c>
      <c r="AS172" s="1" t="s">
        <v>20708</v>
      </c>
      <c r="AT172" s="1" t="s">
        <v>20708</v>
      </c>
      <c r="AU172" s="1"/>
      <c r="AV172" s="1" t="s">
        <v>20709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hidden="1" x14ac:dyDescent="0.2">
      <c r="A173" s="1" t="s">
        <v>727</v>
      </c>
      <c r="B173" s="1">
        <v>3</v>
      </c>
      <c r="C173" s="1" t="s">
        <v>45</v>
      </c>
      <c r="D173" s="1" t="s">
        <v>867</v>
      </c>
      <c r="E173" s="1"/>
      <c r="F173" s="1">
        <v>4269</v>
      </c>
      <c r="G173" s="1" t="s">
        <v>20695</v>
      </c>
      <c r="H173" s="1" t="s">
        <v>20710</v>
      </c>
      <c r="I173" s="1" t="s">
        <v>20697</v>
      </c>
      <c r="J173" s="1" t="s">
        <v>738</v>
      </c>
      <c r="K173" s="1" t="s">
        <v>731</v>
      </c>
      <c r="L173" s="67" t="s">
        <v>2998</v>
      </c>
      <c r="M173" s="74">
        <v>46245.445493425927</v>
      </c>
      <c r="N173" s="76">
        <v>46245.445493425927</v>
      </c>
      <c r="P173" t="s">
        <v>28049</v>
      </c>
      <c r="Q173">
        <v>28.28</v>
      </c>
      <c r="R173" t="s">
        <v>20560</v>
      </c>
      <c r="S173" s="76"/>
      <c r="Y173" s="76"/>
      <c r="AE173" s="76"/>
      <c r="AQ173" s="70">
        <v>42.566519</v>
      </c>
      <c r="AR173" s="1">
        <v>21.729534999999998</v>
      </c>
      <c r="AS173" s="1" t="s">
        <v>20711</v>
      </c>
      <c r="AT173" s="1" t="s">
        <v>20711</v>
      </c>
      <c r="AU173" s="1"/>
      <c r="AV173" s="1" t="s">
        <v>20699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hidden="1" x14ac:dyDescent="0.2">
      <c r="A174" s="1" t="s">
        <v>727</v>
      </c>
      <c r="B174" s="1">
        <v>6</v>
      </c>
      <c r="C174" s="1" t="s">
        <v>11</v>
      </c>
      <c r="D174" s="1" t="s">
        <v>853</v>
      </c>
      <c r="E174" s="1"/>
      <c r="F174" s="1">
        <v>4268</v>
      </c>
      <c r="G174" s="1" t="s">
        <v>20712</v>
      </c>
      <c r="H174" s="1" t="s">
        <v>20713</v>
      </c>
      <c r="I174" s="1" t="s">
        <v>20714</v>
      </c>
      <c r="J174" s="1" t="s">
        <v>738</v>
      </c>
      <c r="K174" s="1" t="s">
        <v>731</v>
      </c>
      <c r="L174" s="67" t="s">
        <v>2998</v>
      </c>
      <c r="M174" s="74">
        <v>46245.44348814815</v>
      </c>
      <c r="N174" s="76">
        <v>46245.44348814815</v>
      </c>
      <c r="P174" t="s">
        <v>28050</v>
      </c>
      <c r="Q174">
        <v>28.33</v>
      </c>
      <c r="R174" t="s">
        <v>20560</v>
      </c>
      <c r="S174" s="76"/>
      <c r="Y174" s="76"/>
      <c r="AE174" s="76"/>
      <c r="AQ174" s="70">
        <v>42.624355999999999</v>
      </c>
      <c r="AR174" s="1">
        <v>21.081043000000001</v>
      </c>
      <c r="AS174" s="1" t="s">
        <v>20715</v>
      </c>
      <c r="AT174" s="1" t="s">
        <v>20715</v>
      </c>
      <c r="AU174" s="1"/>
      <c r="AV174" s="1" t="s">
        <v>20716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hidden="1" x14ac:dyDescent="0.2">
      <c r="A175" s="1" t="s">
        <v>727</v>
      </c>
      <c r="B175" s="1">
        <v>2</v>
      </c>
      <c r="C175" s="1" t="s">
        <v>450</v>
      </c>
      <c r="D175" s="1" t="s">
        <v>1019</v>
      </c>
      <c r="E175" s="1"/>
      <c r="F175" s="1">
        <v>4267</v>
      </c>
      <c r="G175" s="1" t="s">
        <v>20717</v>
      </c>
      <c r="H175" s="1" t="s">
        <v>20718</v>
      </c>
      <c r="I175" s="1" t="s">
        <v>20719</v>
      </c>
      <c r="J175" s="1" t="s">
        <v>738</v>
      </c>
      <c r="K175" s="1" t="s">
        <v>731</v>
      </c>
      <c r="L175" s="67" t="s">
        <v>2998</v>
      </c>
      <c r="M175" s="74">
        <v>46245.441783483795</v>
      </c>
      <c r="N175" s="76">
        <v>46245.441783483795</v>
      </c>
      <c r="P175" t="s">
        <v>28051</v>
      </c>
      <c r="Q175">
        <v>28.37</v>
      </c>
      <c r="R175" t="s">
        <v>20560</v>
      </c>
      <c r="S175" s="76"/>
      <c r="Y175" s="76"/>
      <c r="AE175" s="76"/>
      <c r="AQ175" s="70">
        <v>42.334076000000003</v>
      </c>
      <c r="AR175" s="1">
        <v>20.531365000000001</v>
      </c>
      <c r="AS175" s="1" t="s">
        <v>20720</v>
      </c>
      <c r="AT175" s="1" t="s">
        <v>20720</v>
      </c>
      <c r="AU175" s="1"/>
      <c r="AV175" s="1" t="s">
        <v>20721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4</v>
      </c>
      <c r="C176" s="1" t="s">
        <v>454</v>
      </c>
      <c r="D176" s="1" t="s">
        <v>768</v>
      </c>
      <c r="E176" s="1"/>
      <c r="F176" s="1">
        <v>4266</v>
      </c>
      <c r="G176" s="1" t="s">
        <v>20722</v>
      </c>
      <c r="H176" s="1" t="s">
        <v>20723</v>
      </c>
      <c r="I176" s="1" t="s">
        <v>20724</v>
      </c>
      <c r="J176" s="1" t="s">
        <v>738</v>
      </c>
      <c r="K176" s="1" t="s">
        <v>752</v>
      </c>
      <c r="L176" s="67" t="s">
        <v>451</v>
      </c>
      <c r="M176" s="74">
        <v>46246.562439837966</v>
      </c>
      <c r="N176" s="76">
        <v>46245.440602800925</v>
      </c>
      <c r="O176" s="76">
        <v>46246.398009085649</v>
      </c>
      <c r="P176" t="s">
        <v>28052</v>
      </c>
      <c r="Q176">
        <v>22.98</v>
      </c>
      <c r="R176" t="s">
        <v>20622</v>
      </c>
      <c r="S176" s="76">
        <v>46246.398009085649</v>
      </c>
      <c r="V176" t="s">
        <v>28053</v>
      </c>
      <c r="W176">
        <v>5.42</v>
      </c>
      <c r="X176" t="s">
        <v>20560</v>
      </c>
      <c r="Y176" s="76"/>
      <c r="AE176" s="76"/>
      <c r="AQ176" s="70">
        <v>42.825758999999998</v>
      </c>
      <c r="AR176" s="1">
        <v>20.951156999999998</v>
      </c>
      <c r="AS176" s="1" t="s">
        <v>20725</v>
      </c>
      <c r="AT176" s="1" t="s">
        <v>20725</v>
      </c>
      <c r="AU176" s="1"/>
      <c r="AV176" s="1" t="s">
        <v>20726</v>
      </c>
      <c r="AW176" s="1"/>
      <c r="AX176" s="1" t="b">
        <v>0</v>
      </c>
      <c r="AY176" s="1" t="s">
        <v>3077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hidden="1" x14ac:dyDescent="0.2">
      <c r="A177" s="1" t="s">
        <v>727</v>
      </c>
      <c r="B177" s="1">
        <v>6</v>
      </c>
      <c r="C177" s="1" t="s">
        <v>11</v>
      </c>
      <c r="D177" s="1" t="s">
        <v>853</v>
      </c>
      <c r="E177" s="1"/>
      <c r="F177" s="1">
        <v>4265</v>
      </c>
      <c r="G177" s="1" t="s">
        <v>5218</v>
      </c>
      <c r="H177" s="1" t="s">
        <v>20727</v>
      </c>
      <c r="I177" s="1" t="s">
        <v>4448</v>
      </c>
      <c r="J177" s="1" t="s">
        <v>738</v>
      </c>
      <c r="K177" s="1" t="s">
        <v>752</v>
      </c>
      <c r="L177" s="67" t="s">
        <v>2998</v>
      </c>
      <c r="M177" s="74">
        <v>46245.480355</v>
      </c>
      <c r="N177" s="76">
        <v>46245.480355</v>
      </c>
      <c r="P177" t="s">
        <v>28054</v>
      </c>
      <c r="Q177">
        <v>27.44</v>
      </c>
      <c r="R177" t="s">
        <v>20560</v>
      </c>
      <c r="S177" s="76"/>
      <c r="Y177" s="76"/>
      <c r="AE177" s="76"/>
      <c r="AQ177" s="70">
        <v>42.636352000000002</v>
      </c>
      <c r="AR177" s="1">
        <v>21.108322999999999</v>
      </c>
      <c r="AS177" s="1" t="s">
        <v>20728</v>
      </c>
      <c r="AT177" s="1" t="s">
        <v>20728</v>
      </c>
      <c r="AU177" s="1"/>
      <c r="AV177" s="1" t="s">
        <v>305</v>
      </c>
      <c r="AW177" s="1"/>
      <c r="AX177" s="1" t="b">
        <v>1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hidden="1" x14ac:dyDescent="0.2">
      <c r="A178" s="1" t="s">
        <v>727</v>
      </c>
      <c r="B178" s="1">
        <v>2</v>
      </c>
      <c r="C178" s="1" t="s">
        <v>450</v>
      </c>
      <c r="D178" s="1" t="s">
        <v>1019</v>
      </c>
      <c r="E178" s="1"/>
      <c r="F178" s="1">
        <v>4264</v>
      </c>
      <c r="G178" s="1" t="s">
        <v>20729</v>
      </c>
      <c r="H178" s="1" t="s">
        <v>20730</v>
      </c>
      <c r="I178" s="1" t="s">
        <v>20731</v>
      </c>
      <c r="J178" s="1" t="s">
        <v>738</v>
      </c>
      <c r="K178" s="1" t="s">
        <v>731</v>
      </c>
      <c r="L178" s="67" t="s">
        <v>2998</v>
      </c>
      <c r="M178" s="74">
        <v>46245.43584510417</v>
      </c>
      <c r="N178" s="76">
        <v>46245.43584510417</v>
      </c>
      <c r="P178" t="s">
        <v>28055</v>
      </c>
      <c r="Q178">
        <v>28.51</v>
      </c>
      <c r="R178" t="s">
        <v>20560</v>
      </c>
      <c r="S178" s="76"/>
      <c r="Y178" s="76"/>
      <c r="AE178" s="76"/>
      <c r="AQ178" s="70">
        <v>42.423426999999997</v>
      </c>
      <c r="AR178" s="1">
        <v>20.503114</v>
      </c>
      <c r="AS178" s="1" t="s">
        <v>20732</v>
      </c>
      <c r="AT178" s="1" t="s">
        <v>20732</v>
      </c>
      <c r="AU178" s="1"/>
      <c r="AV178" s="1" t="s">
        <v>20733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4</v>
      </c>
      <c r="C179" s="1" t="s">
        <v>454</v>
      </c>
      <c r="D179" s="1" t="s">
        <v>768</v>
      </c>
      <c r="E179" s="1"/>
      <c r="F179" s="1">
        <v>4263</v>
      </c>
      <c r="G179" s="1" t="s">
        <v>20734</v>
      </c>
      <c r="H179" s="1" t="s">
        <v>20735</v>
      </c>
      <c r="I179" s="1" t="s">
        <v>20736</v>
      </c>
      <c r="J179" s="1" t="s">
        <v>738</v>
      </c>
      <c r="K179" s="1" t="s">
        <v>731</v>
      </c>
      <c r="L179" s="67" t="s">
        <v>451</v>
      </c>
      <c r="M179" s="74">
        <v>46246.562708807869</v>
      </c>
      <c r="N179" s="76">
        <v>46245.434974594908</v>
      </c>
      <c r="O179" s="76">
        <v>46246.399537349535</v>
      </c>
      <c r="P179" t="s">
        <v>28056</v>
      </c>
      <c r="Q179">
        <v>23.15</v>
      </c>
      <c r="R179" t="s">
        <v>20622</v>
      </c>
      <c r="S179" s="76">
        <v>46246.399537349535</v>
      </c>
      <c r="V179" t="s">
        <v>28057</v>
      </c>
      <c r="W179">
        <v>5.38</v>
      </c>
      <c r="X179" t="s">
        <v>20560</v>
      </c>
      <c r="Y179" s="76"/>
      <c r="AE179" s="76"/>
      <c r="AQ179" s="70">
        <v>42.832684999999998</v>
      </c>
      <c r="AR179" s="1">
        <v>20.987244</v>
      </c>
      <c r="AS179" s="1" t="s">
        <v>20737</v>
      </c>
      <c r="AT179" s="1" t="s">
        <v>20737</v>
      </c>
      <c r="AU179" s="1"/>
      <c r="AV179" s="1" t="s">
        <v>20738</v>
      </c>
      <c r="AW179" s="1"/>
      <c r="AX179" s="1" t="b">
        <v>0</v>
      </c>
      <c r="AY179" s="1" t="s">
        <v>3077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4</v>
      </c>
      <c r="C180" s="1" t="s">
        <v>454</v>
      </c>
      <c r="D180" s="1" t="s">
        <v>768</v>
      </c>
      <c r="E180" s="1"/>
      <c r="F180" s="1">
        <v>4262</v>
      </c>
      <c r="G180" s="1" t="s">
        <v>20739</v>
      </c>
      <c r="H180" s="1" t="s">
        <v>15418</v>
      </c>
      <c r="I180" s="1" t="s">
        <v>20740</v>
      </c>
      <c r="J180" s="1" t="s">
        <v>738</v>
      </c>
      <c r="K180" s="1" t="s">
        <v>752</v>
      </c>
      <c r="L180" s="67" t="s">
        <v>3375</v>
      </c>
      <c r="M180" s="74">
        <v>46246.397539317128</v>
      </c>
      <c r="N180" s="76">
        <v>46245.430413425929</v>
      </c>
      <c r="O180" s="76">
        <v>46246.397539317128</v>
      </c>
      <c r="P180" t="s">
        <v>28058</v>
      </c>
      <c r="Q180">
        <v>23.21</v>
      </c>
      <c r="R180" t="s">
        <v>20622</v>
      </c>
      <c r="S180" s="76">
        <v>46246.397539317128</v>
      </c>
      <c r="V180" t="s">
        <v>28059</v>
      </c>
      <c r="W180">
        <v>5.43</v>
      </c>
      <c r="X180" t="s">
        <v>20560</v>
      </c>
      <c r="Y180" s="76"/>
      <c r="AE180" s="76"/>
      <c r="AQ180" s="70">
        <v>42.827216999999997</v>
      </c>
      <c r="AR180" s="1">
        <v>20.926942</v>
      </c>
      <c r="AS180" s="1" t="s">
        <v>20741</v>
      </c>
      <c r="AT180" s="1" t="s">
        <v>20741</v>
      </c>
      <c r="AU180" s="1"/>
      <c r="AV180" s="1" t="s">
        <v>20742</v>
      </c>
      <c r="AW180" s="1"/>
      <c r="AX180" s="1" t="b">
        <v>0</v>
      </c>
      <c r="AY180" s="1" t="s">
        <v>3374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6</v>
      </c>
      <c r="C181" s="1" t="s">
        <v>11</v>
      </c>
      <c r="D181" s="1" t="s">
        <v>911</v>
      </c>
      <c r="E181" s="1"/>
      <c r="F181" s="1">
        <v>4261</v>
      </c>
      <c r="G181" s="1" t="s">
        <v>20743</v>
      </c>
      <c r="H181" s="1" t="s">
        <v>1472</v>
      </c>
      <c r="I181" s="1" t="s">
        <v>20744</v>
      </c>
      <c r="J181" s="1" t="s">
        <v>20745</v>
      </c>
      <c r="K181" s="1" t="s">
        <v>752</v>
      </c>
      <c r="L181" s="67" t="s">
        <v>3375</v>
      </c>
      <c r="M181" s="74">
        <v>46246.579404282405</v>
      </c>
      <c r="N181" s="76">
        <v>46245.42496921296</v>
      </c>
      <c r="O181" s="76">
        <v>46246.579404282405</v>
      </c>
      <c r="P181" t="s">
        <v>28060</v>
      </c>
      <c r="Q181">
        <v>27.71</v>
      </c>
      <c r="R181" t="s">
        <v>20622</v>
      </c>
      <c r="S181" s="76">
        <v>46246.579404282405</v>
      </c>
      <c r="V181" t="s">
        <v>28061</v>
      </c>
      <c r="W181">
        <v>1.07</v>
      </c>
      <c r="X181" t="s">
        <v>20560</v>
      </c>
      <c r="Y181" s="76"/>
      <c r="AE181" s="76"/>
      <c r="AQ181" s="70">
        <v>42.650233</v>
      </c>
      <c r="AR181" s="1">
        <v>21.192049999999998</v>
      </c>
      <c r="AS181" s="1" t="s">
        <v>20746</v>
      </c>
      <c r="AT181" s="1" t="s">
        <v>20746</v>
      </c>
      <c r="AU181" s="1"/>
      <c r="AV181" s="1" t="s">
        <v>20747</v>
      </c>
      <c r="AW181" s="1"/>
      <c r="AX181" s="1" t="b">
        <v>0</v>
      </c>
      <c r="AY181" s="1" t="s">
        <v>3374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hidden="1" x14ac:dyDescent="0.2">
      <c r="A182" s="1" t="s">
        <v>727</v>
      </c>
      <c r="B182" s="1">
        <v>1</v>
      </c>
      <c r="C182" s="1" t="s">
        <v>5</v>
      </c>
      <c r="D182" s="1" t="s">
        <v>736</v>
      </c>
      <c r="E182" s="1"/>
      <c r="F182" s="1">
        <v>4260</v>
      </c>
      <c r="G182" s="1" t="s">
        <v>12560</v>
      </c>
      <c r="H182" s="1" t="s">
        <v>20748</v>
      </c>
      <c r="I182" s="1" t="s">
        <v>12561</v>
      </c>
      <c r="J182" s="1" t="s">
        <v>1386</v>
      </c>
      <c r="K182" s="1" t="s">
        <v>731</v>
      </c>
      <c r="L182" s="67" t="s">
        <v>2998</v>
      </c>
      <c r="M182" s="74">
        <v>46245.42477863426</v>
      </c>
      <c r="N182" s="76">
        <v>46245.42477863426</v>
      </c>
      <c r="P182" t="s">
        <v>28062</v>
      </c>
      <c r="Q182">
        <v>28.78</v>
      </c>
      <c r="R182" t="s">
        <v>20560</v>
      </c>
      <c r="S182" s="76"/>
      <c r="Y182" s="76"/>
      <c r="AE182" s="76"/>
      <c r="AQ182" s="70">
        <v>42.378745000000002</v>
      </c>
      <c r="AR182" s="1">
        <v>21.289542000000001</v>
      </c>
      <c r="AS182" s="1" t="s">
        <v>20749</v>
      </c>
      <c r="AT182" s="1" t="s">
        <v>20749</v>
      </c>
      <c r="AU182" s="1"/>
      <c r="AV182" s="1" t="s">
        <v>20750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hidden="1" x14ac:dyDescent="0.2">
      <c r="A183" s="1" t="s">
        <v>727</v>
      </c>
      <c r="B183" s="1">
        <v>1</v>
      </c>
      <c r="C183" s="1" t="s">
        <v>5</v>
      </c>
      <c r="D183" s="1" t="s">
        <v>736</v>
      </c>
      <c r="E183" s="1"/>
      <c r="F183" s="1">
        <v>4259</v>
      </c>
      <c r="G183" s="1" t="s">
        <v>20751</v>
      </c>
      <c r="H183" s="1" t="s">
        <v>383</v>
      </c>
      <c r="I183" s="1" t="s">
        <v>20752</v>
      </c>
      <c r="J183" s="1" t="s">
        <v>738</v>
      </c>
      <c r="K183" s="1" t="s">
        <v>731</v>
      </c>
      <c r="L183" s="67" t="s">
        <v>2998</v>
      </c>
      <c r="M183" s="74">
        <v>46245.42322759259</v>
      </c>
      <c r="N183" s="76">
        <v>46245.42322759259</v>
      </c>
      <c r="P183" t="s">
        <v>28063</v>
      </c>
      <c r="Q183">
        <v>28.82</v>
      </c>
      <c r="R183" t="s">
        <v>20560</v>
      </c>
      <c r="S183" s="76"/>
      <c r="Y183" s="76"/>
      <c r="AE183" s="76"/>
      <c r="AQ183" s="70">
        <v>42.330374999999997</v>
      </c>
      <c r="AR183" s="1">
        <v>21.156983</v>
      </c>
      <c r="AS183" s="1" t="s">
        <v>20753</v>
      </c>
      <c r="AT183" s="1" t="s">
        <v>20753</v>
      </c>
      <c r="AU183" s="1"/>
      <c r="AV183" s="1" t="s">
        <v>20754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hidden="1" x14ac:dyDescent="0.2">
      <c r="A184" s="1" t="s">
        <v>727</v>
      </c>
      <c r="B184" s="1">
        <v>4</v>
      </c>
      <c r="C184" s="1" t="s">
        <v>454</v>
      </c>
      <c r="D184" s="1" t="s">
        <v>828</v>
      </c>
      <c r="E184" s="1"/>
      <c r="F184" s="1">
        <v>4258</v>
      </c>
      <c r="G184" s="1" t="s">
        <v>20755</v>
      </c>
      <c r="H184" s="1" t="s">
        <v>20756</v>
      </c>
      <c r="I184" s="1" t="s">
        <v>20757</v>
      </c>
      <c r="J184" s="1" t="s">
        <v>14380</v>
      </c>
      <c r="K184" s="1" t="s">
        <v>731</v>
      </c>
      <c r="L184" s="67" t="s">
        <v>2998</v>
      </c>
      <c r="M184" s="74">
        <v>46245.422533877318</v>
      </c>
      <c r="N184" s="76">
        <v>46245.422533877318</v>
      </c>
      <c r="P184" t="s">
        <v>28064</v>
      </c>
      <c r="Q184">
        <v>28.83</v>
      </c>
      <c r="R184" t="s">
        <v>20560</v>
      </c>
      <c r="S184" s="76"/>
      <c r="Y184" s="76"/>
      <c r="AE184" s="76"/>
      <c r="AQ184" s="70">
        <v>42.849316999999999</v>
      </c>
      <c r="AR184" s="1">
        <v>20.892823</v>
      </c>
      <c r="AS184" s="1" t="s">
        <v>20759</v>
      </c>
      <c r="AT184" s="1" t="s">
        <v>20759</v>
      </c>
      <c r="AU184" s="1"/>
      <c r="AV184" s="1" t="s">
        <v>20760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hidden="1" x14ac:dyDescent="0.2">
      <c r="A185" s="1" t="s">
        <v>727</v>
      </c>
      <c r="B185" s="1">
        <v>6</v>
      </c>
      <c r="C185" s="1" t="s">
        <v>11</v>
      </c>
      <c r="D185" s="1" t="s">
        <v>853</v>
      </c>
      <c r="E185" s="1"/>
      <c r="F185" s="1">
        <v>4257</v>
      </c>
      <c r="G185" s="1" t="s">
        <v>20273</v>
      </c>
      <c r="H185" s="1" t="s">
        <v>854</v>
      </c>
      <c r="I185" s="1" t="s">
        <v>3105</v>
      </c>
      <c r="J185" s="1" t="s">
        <v>855</v>
      </c>
      <c r="K185" s="1" t="s">
        <v>731</v>
      </c>
      <c r="L185" s="67" t="s">
        <v>2998</v>
      </c>
      <c r="M185" s="74">
        <v>46245.417511481479</v>
      </c>
      <c r="N185" s="76">
        <v>46245.417511481479</v>
      </c>
      <c r="P185" t="s">
        <v>28065</v>
      </c>
      <c r="Q185">
        <v>28.95</v>
      </c>
      <c r="R185" t="s">
        <v>20560</v>
      </c>
      <c r="S185" s="76"/>
      <c r="Y185" s="76"/>
      <c r="AE185" s="76"/>
      <c r="AQ185" s="70">
        <v>42.630417999999999</v>
      </c>
      <c r="AR185" s="1">
        <v>21.100269000000001</v>
      </c>
      <c r="AS185" s="1" t="s">
        <v>20274</v>
      </c>
      <c r="AT185" s="1" t="s">
        <v>20274</v>
      </c>
      <c r="AU185" s="1"/>
      <c r="AV185" s="1" t="s">
        <v>3106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hidden="1" x14ac:dyDescent="0.2">
      <c r="A186" s="1" t="s">
        <v>727</v>
      </c>
      <c r="B186" s="1">
        <v>5</v>
      </c>
      <c r="C186" s="1" t="s">
        <v>2</v>
      </c>
      <c r="D186" s="1" t="s">
        <v>794</v>
      </c>
      <c r="E186" s="1"/>
      <c r="F186" s="1">
        <v>4256</v>
      </c>
      <c r="G186" s="1" t="s">
        <v>20275</v>
      </c>
      <c r="H186" s="1" t="s">
        <v>20276</v>
      </c>
      <c r="I186" s="1" t="s">
        <v>20277</v>
      </c>
      <c r="J186" s="1" t="s">
        <v>849</v>
      </c>
      <c r="K186" s="1" t="s">
        <v>731</v>
      </c>
      <c r="L186" s="67" t="s">
        <v>2998</v>
      </c>
      <c r="M186" s="74">
        <v>46245.410167222224</v>
      </c>
      <c r="N186" s="76">
        <v>46245.410167222224</v>
      </c>
      <c r="P186" t="s">
        <v>28066</v>
      </c>
      <c r="Q186">
        <v>29.13</v>
      </c>
      <c r="R186" t="s">
        <v>20560</v>
      </c>
      <c r="S186" s="76"/>
      <c r="Y186" s="76"/>
      <c r="AE186" s="76"/>
      <c r="AQ186" s="70">
        <v>42.657991000000003</v>
      </c>
      <c r="AR186" s="1">
        <v>20.287752000000001</v>
      </c>
      <c r="AS186" s="1" t="s">
        <v>20278</v>
      </c>
      <c r="AT186" s="1" t="s">
        <v>20278</v>
      </c>
      <c r="AU186" s="1"/>
      <c r="AV186" s="1" t="s">
        <v>20279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hidden="1" x14ac:dyDescent="0.2">
      <c r="A187" s="1" t="s">
        <v>727</v>
      </c>
      <c r="B187" s="1">
        <v>1</v>
      </c>
      <c r="C187" s="1" t="s">
        <v>5</v>
      </c>
      <c r="D187" s="1" t="s">
        <v>745</v>
      </c>
      <c r="E187" s="1"/>
      <c r="F187" s="1">
        <v>4255</v>
      </c>
      <c r="G187" s="1" t="s">
        <v>20280</v>
      </c>
      <c r="H187" s="1" t="s">
        <v>20281</v>
      </c>
      <c r="I187" s="1" t="s">
        <v>20282</v>
      </c>
      <c r="J187" s="1" t="s">
        <v>738</v>
      </c>
      <c r="K187" s="1" t="s">
        <v>731</v>
      </c>
      <c r="L187" s="67" t="s">
        <v>2998</v>
      </c>
      <c r="M187" s="74">
        <v>46245.407310011571</v>
      </c>
      <c r="N187" s="76">
        <v>46245.407310011571</v>
      </c>
      <c r="P187" t="s">
        <v>28067</v>
      </c>
      <c r="Q187">
        <v>29.2</v>
      </c>
      <c r="R187" t="s">
        <v>20560</v>
      </c>
      <c r="S187" s="76"/>
      <c r="Y187" s="76"/>
      <c r="AE187" s="76"/>
      <c r="AQ187" s="70">
        <v>42.227127000000003</v>
      </c>
      <c r="AR187" s="1">
        <v>21.252275000000001</v>
      </c>
      <c r="AS187" s="1" t="s">
        <v>20283</v>
      </c>
      <c r="AT187" s="1" t="s">
        <v>20283</v>
      </c>
      <c r="AU187" s="1"/>
      <c r="AV187" s="1" t="s">
        <v>20284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hidden="1" x14ac:dyDescent="0.2">
      <c r="A188" s="1" t="s">
        <v>727</v>
      </c>
      <c r="B188" s="1">
        <v>6</v>
      </c>
      <c r="C188" s="1" t="s">
        <v>11</v>
      </c>
      <c r="D188" s="1" t="s">
        <v>728</v>
      </c>
      <c r="E188" s="1"/>
      <c r="F188" s="1">
        <v>4254</v>
      </c>
      <c r="G188" s="1" t="s">
        <v>20285</v>
      </c>
      <c r="H188" s="1" t="s">
        <v>20286</v>
      </c>
      <c r="I188" s="1" t="s">
        <v>20287</v>
      </c>
      <c r="J188" s="1" t="s">
        <v>0</v>
      </c>
      <c r="K188" s="1" t="s">
        <v>731</v>
      </c>
      <c r="L188" s="67" t="s">
        <v>2998</v>
      </c>
      <c r="M188" s="74">
        <v>46245.401637974537</v>
      </c>
      <c r="N188" s="76">
        <v>46245.401637974537</v>
      </c>
      <c r="P188" t="s">
        <v>28068</v>
      </c>
      <c r="Q188">
        <v>29.33</v>
      </c>
      <c r="R188" t="s">
        <v>20560</v>
      </c>
      <c r="S188" s="76"/>
      <c r="Y188" s="76"/>
      <c r="AE188" s="76"/>
      <c r="AQ188" s="70">
        <v>42.810434999999998</v>
      </c>
      <c r="AR188" s="1">
        <v>21.194661</v>
      </c>
      <c r="AS188" s="1" t="s">
        <v>20288</v>
      </c>
      <c r="AT188" s="1" t="s">
        <v>20288</v>
      </c>
      <c r="AU188" s="1"/>
      <c r="AV188" s="1" t="s">
        <v>20289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hidden="1" x14ac:dyDescent="0.2">
      <c r="A189" s="1" t="s">
        <v>727</v>
      </c>
      <c r="B189" s="1">
        <v>2</v>
      </c>
      <c r="C189" s="1" t="s">
        <v>450</v>
      </c>
      <c r="D189" s="1" t="s">
        <v>279</v>
      </c>
      <c r="E189" s="1"/>
      <c r="F189" s="1">
        <v>4253</v>
      </c>
      <c r="G189" s="1" t="s">
        <v>20290</v>
      </c>
      <c r="H189" s="1" t="s">
        <v>20291</v>
      </c>
      <c r="I189" s="1" t="s">
        <v>20292</v>
      </c>
      <c r="J189" s="1" t="s">
        <v>738</v>
      </c>
      <c r="K189" s="1" t="s">
        <v>731</v>
      </c>
      <c r="L189" s="67" t="s">
        <v>2998</v>
      </c>
      <c r="M189" s="74">
        <v>46245.393629942133</v>
      </c>
      <c r="N189" s="76">
        <v>46245.393629942133</v>
      </c>
      <c r="P189" t="s">
        <v>28069</v>
      </c>
      <c r="Q189">
        <v>29.53</v>
      </c>
      <c r="R189" t="s">
        <v>20560</v>
      </c>
      <c r="S189" s="76"/>
      <c r="Y189" s="76"/>
      <c r="AE189" s="76"/>
      <c r="AQ189" s="70">
        <v>42.478051000000001</v>
      </c>
      <c r="AR189" s="1">
        <v>20.730664000000001</v>
      </c>
      <c r="AS189" s="1" t="s">
        <v>20293</v>
      </c>
      <c r="AT189" s="1" t="s">
        <v>20293</v>
      </c>
      <c r="AU189" s="1"/>
      <c r="AV189" s="1" t="s">
        <v>20294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hidden="1" x14ac:dyDescent="0.2">
      <c r="A190" s="1" t="s">
        <v>727</v>
      </c>
      <c r="B190" s="1">
        <v>1</v>
      </c>
      <c r="C190" s="1" t="s">
        <v>5</v>
      </c>
      <c r="D190" s="1" t="s">
        <v>736</v>
      </c>
      <c r="E190" s="1"/>
      <c r="F190" s="1">
        <v>4252</v>
      </c>
      <c r="G190" s="1" t="s">
        <v>20295</v>
      </c>
      <c r="H190" s="1" t="s">
        <v>20296</v>
      </c>
      <c r="I190" s="1" t="s">
        <v>20297</v>
      </c>
      <c r="J190" s="1" t="s">
        <v>738</v>
      </c>
      <c r="K190" s="1" t="s">
        <v>731</v>
      </c>
      <c r="L190" s="67" t="s">
        <v>2998</v>
      </c>
      <c r="M190" s="74">
        <v>46245.392802476854</v>
      </c>
      <c r="N190" s="76">
        <v>46245.392802476854</v>
      </c>
      <c r="P190" t="s">
        <v>28070</v>
      </c>
      <c r="Q190">
        <v>29.55</v>
      </c>
      <c r="R190" t="s">
        <v>20560</v>
      </c>
      <c r="S190" s="76"/>
      <c r="Y190" s="76"/>
      <c r="AE190" s="76"/>
      <c r="AQ190" s="70">
        <v>42.360295000000001</v>
      </c>
      <c r="AR190" s="1">
        <v>20.989818</v>
      </c>
      <c r="AS190" s="1" t="s">
        <v>20298</v>
      </c>
      <c r="AT190" s="1" t="s">
        <v>20298</v>
      </c>
      <c r="AU190" s="1"/>
      <c r="AV190" s="1" t="s">
        <v>20299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hidden="1" x14ac:dyDescent="0.2">
      <c r="A191" s="1" t="s">
        <v>727</v>
      </c>
      <c r="B191" s="1">
        <v>2</v>
      </c>
      <c r="C191" s="1" t="s">
        <v>450</v>
      </c>
      <c r="D191" s="1" t="s">
        <v>279</v>
      </c>
      <c r="E191" s="1"/>
      <c r="F191" s="1">
        <v>4251</v>
      </c>
      <c r="G191" s="1" t="s">
        <v>20300</v>
      </c>
      <c r="H191" s="1" t="s">
        <v>20291</v>
      </c>
      <c r="I191" s="1" t="s">
        <v>20301</v>
      </c>
      <c r="J191" s="1" t="s">
        <v>738</v>
      </c>
      <c r="K191" s="1" t="s">
        <v>731</v>
      </c>
      <c r="L191" s="67" t="s">
        <v>2998</v>
      </c>
      <c r="M191" s="74">
        <v>46245.384334444447</v>
      </c>
      <c r="N191" s="76">
        <v>46245.384334444447</v>
      </c>
      <c r="P191" t="s">
        <v>28071</v>
      </c>
      <c r="Q191">
        <v>29.75</v>
      </c>
      <c r="R191" t="s">
        <v>20560</v>
      </c>
      <c r="S191" s="76"/>
      <c r="Y191" s="76"/>
      <c r="AE191" s="76"/>
      <c r="AQ191" s="70">
        <v>42.473998999999999</v>
      </c>
      <c r="AR191" s="1">
        <v>20.743023999999998</v>
      </c>
      <c r="AS191" s="1" t="s">
        <v>20302</v>
      </c>
      <c r="AT191" s="1" t="s">
        <v>20302</v>
      </c>
      <c r="AU191" s="1"/>
      <c r="AV191" s="1" t="s">
        <v>20294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6</v>
      </c>
      <c r="C192" s="1" t="s">
        <v>11</v>
      </c>
      <c r="D192" s="1" t="s">
        <v>728</v>
      </c>
      <c r="E192" s="1"/>
      <c r="F192" s="1">
        <v>4250</v>
      </c>
      <c r="G192" s="1" t="s">
        <v>20303</v>
      </c>
      <c r="H192" s="1" t="s">
        <v>20304</v>
      </c>
      <c r="I192" s="1" t="s">
        <v>20305</v>
      </c>
      <c r="J192" s="1" t="s">
        <v>0</v>
      </c>
      <c r="K192" s="1" t="s">
        <v>731</v>
      </c>
      <c r="L192" s="67" t="s">
        <v>451</v>
      </c>
      <c r="M192" s="74">
        <v>46246.568589918985</v>
      </c>
      <c r="N192" s="76">
        <v>46245.383035891202</v>
      </c>
      <c r="O192" s="76">
        <v>46246.385171261572</v>
      </c>
      <c r="P192" t="s">
        <v>28072</v>
      </c>
      <c r="Q192">
        <v>24.05</v>
      </c>
      <c r="R192" t="s">
        <v>20622</v>
      </c>
      <c r="S192" s="76">
        <v>46246.385171261572</v>
      </c>
      <c r="V192" t="s">
        <v>28073</v>
      </c>
      <c r="W192">
        <v>5.73</v>
      </c>
      <c r="X192" t="s">
        <v>20560</v>
      </c>
      <c r="Y192" s="76"/>
      <c r="AE192" s="76"/>
      <c r="AQ192" s="70">
        <v>42.916316000000002</v>
      </c>
      <c r="AR192" s="1">
        <v>21.190117000000001</v>
      </c>
      <c r="AS192" s="1" t="s">
        <v>20306</v>
      </c>
      <c r="AT192" s="1" t="s">
        <v>20306</v>
      </c>
      <c r="AU192" s="1"/>
      <c r="AV192" s="1" t="s">
        <v>20307</v>
      </c>
      <c r="AW192" s="1"/>
      <c r="AX192" s="1" t="b">
        <v>0</v>
      </c>
      <c r="AY192" s="1" t="s">
        <v>3077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4</v>
      </c>
      <c r="C193" s="1" t="s">
        <v>454</v>
      </c>
      <c r="D193" s="1" t="s">
        <v>768</v>
      </c>
      <c r="E193" s="1"/>
      <c r="F193" s="1">
        <v>4249</v>
      </c>
      <c r="G193" s="1" t="s">
        <v>20308</v>
      </c>
      <c r="H193" s="1" t="s">
        <v>12699</v>
      </c>
      <c r="I193" s="1" t="s">
        <v>4003</v>
      </c>
      <c r="J193" s="1" t="s">
        <v>738</v>
      </c>
      <c r="K193" s="1" t="s">
        <v>731</v>
      </c>
      <c r="L193" s="67" t="s">
        <v>451</v>
      </c>
      <c r="M193" s="74">
        <v>46246.562924224534</v>
      </c>
      <c r="N193" s="76">
        <v>46245.377272523147</v>
      </c>
      <c r="O193" s="76">
        <v>46246.39892728009</v>
      </c>
      <c r="P193" t="s">
        <v>28074</v>
      </c>
      <c r="Q193">
        <v>24.52</v>
      </c>
      <c r="R193" t="s">
        <v>20622</v>
      </c>
      <c r="S193" s="76">
        <v>46246.39892728009</v>
      </c>
      <c r="V193" t="s">
        <v>28075</v>
      </c>
      <c r="W193">
        <v>5.4</v>
      </c>
      <c r="X193" t="s">
        <v>20560</v>
      </c>
      <c r="Y193" s="76"/>
      <c r="AE193" s="76"/>
      <c r="AQ193" s="70">
        <v>42.826262</v>
      </c>
      <c r="AR193" s="1">
        <v>20.970383000000002</v>
      </c>
      <c r="AS193" s="1" t="s">
        <v>20309</v>
      </c>
      <c r="AT193" s="1" t="s">
        <v>20309</v>
      </c>
      <c r="AU193" s="1"/>
      <c r="AV193" s="1" t="s">
        <v>20310</v>
      </c>
      <c r="AW193" s="1"/>
      <c r="AX193" s="1" t="b">
        <v>0</v>
      </c>
      <c r="AY193" s="1" t="s">
        <v>3077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hidden="1" x14ac:dyDescent="0.2">
      <c r="A194" s="1" t="s">
        <v>727</v>
      </c>
      <c r="B194" s="1">
        <v>7</v>
      </c>
      <c r="C194" s="1" t="s">
        <v>8</v>
      </c>
      <c r="D194" s="1" t="s">
        <v>1079</v>
      </c>
      <c r="E194" s="1"/>
      <c r="F194" s="1">
        <v>4248</v>
      </c>
      <c r="G194" s="1" t="s">
        <v>20311</v>
      </c>
      <c r="H194" s="1" t="s">
        <v>20312</v>
      </c>
      <c r="I194" s="1" t="s">
        <v>20313</v>
      </c>
      <c r="J194" s="1" t="s">
        <v>20314</v>
      </c>
      <c r="K194" s="1" t="s">
        <v>731</v>
      </c>
      <c r="L194" s="67" t="s">
        <v>2998</v>
      </c>
      <c r="M194" s="74">
        <v>46245.372149780094</v>
      </c>
      <c r="N194" s="76">
        <v>46245.372149780094</v>
      </c>
      <c r="P194" t="s">
        <v>28076</v>
      </c>
      <c r="Q194">
        <v>30.04</v>
      </c>
      <c r="R194" t="s">
        <v>20560</v>
      </c>
      <c r="S194" s="76"/>
      <c r="Y194" s="76"/>
      <c r="AE194" s="76"/>
      <c r="AQ194" s="70">
        <v>42.226908999999999</v>
      </c>
      <c r="AR194" s="1">
        <v>20.764419</v>
      </c>
      <c r="AS194" s="1" t="s">
        <v>20315</v>
      </c>
      <c r="AT194" s="1" t="s">
        <v>20315</v>
      </c>
      <c r="AU194" s="1"/>
      <c r="AV194" s="1" t="s">
        <v>20316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hidden="1" x14ac:dyDescent="0.2">
      <c r="A195" s="6" t="s">
        <v>727</v>
      </c>
      <c r="B195" s="6">
        <v>2</v>
      </c>
      <c r="C195" s="6" t="s">
        <v>450</v>
      </c>
      <c r="D195" s="6" t="s">
        <v>831</v>
      </c>
      <c r="E195" s="6"/>
      <c r="F195" s="6">
        <v>4247</v>
      </c>
      <c r="G195" s="6" t="s">
        <v>20317</v>
      </c>
      <c r="H195" s="6" t="s">
        <v>7522</v>
      </c>
      <c r="I195" s="6" t="s">
        <v>20318</v>
      </c>
      <c r="J195" s="6" t="s">
        <v>738</v>
      </c>
      <c r="K195" s="6" t="s">
        <v>731</v>
      </c>
      <c r="L195" s="68" t="s">
        <v>2998</v>
      </c>
      <c r="M195" s="75">
        <v>46245.361317233794</v>
      </c>
      <c r="N195" s="76">
        <v>46245.361317233794</v>
      </c>
      <c r="P195" t="s">
        <v>28077</v>
      </c>
      <c r="Q195">
        <v>30.3</v>
      </c>
      <c r="R195" t="s">
        <v>20560</v>
      </c>
      <c r="S195" s="76"/>
      <c r="Y195" s="76"/>
      <c r="AE195" s="76"/>
      <c r="AQ195" s="71">
        <v>42.392913</v>
      </c>
      <c r="AR195" s="6">
        <v>20.670238999999999</v>
      </c>
      <c r="AS195" s="6" t="s">
        <v>20319</v>
      </c>
      <c r="AT195" s="6" t="s">
        <v>20319</v>
      </c>
      <c r="AU195" s="6"/>
      <c r="AV195" s="6" t="s">
        <v>20320</v>
      </c>
      <c r="AW195" s="6"/>
      <c r="AX195" s="6" t="b">
        <v>0</v>
      </c>
      <c r="AY195" s="6" t="s">
        <v>2997</v>
      </c>
      <c r="AZ195" s="6" t="s">
        <v>2999</v>
      </c>
      <c r="BA195" s="6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hidden="1" x14ac:dyDescent="0.2">
      <c r="A196" s="1" t="s">
        <v>727</v>
      </c>
      <c r="B196" s="1">
        <v>2</v>
      </c>
      <c r="C196" s="1" t="s">
        <v>450</v>
      </c>
      <c r="D196" s="1" t="s">
        <v>831</v>
      </c>
      <c r="E196" s="1"/>
      <c r="F196" s="1">
        <v>4246</v>
      </c>
      <c r="G196" s="1" t="s">
        <v>20321</v>
      </c>
      <c r="H196" s="1" t="s">
        <v>20322</v>
      </c>
      <c r="I196" s="1" t="s">
        <v>20323</v>
      </c>
      <c r="J196" s="1" t="s">
        <v>738</v>
      </c>
      <c r="K196" s="1" t="s">
        <v>731</v>
      </c>
      <c r="L196" s="1" t="s">
        <v>2998</v>
      </c>
      <c r="M196" s="74">
        <v>46245.354550567128</v>
      </c>
      <c r="N196" s="83">
        <v>46245.354550567128</v>
      </c>
      <c r="O196" s="83"/>
      <c r="P196" s="73" t="s">
        <v>28078</v>
      </c>
      <c r="Q196" s="73">
        <v>30.46</v>
      </c>
      <c r="R196" s="73" t="s">
        <v>20560</v>
      </c>
      <c r="S196" s="83"/>
      <c r="T196" s="83"/>
      <c r="U196" s="73"/>
      <c r="V196" s="73"/>
      <c r="W196" s="73"/>
      <c r="X196" s="73"/>
      <c r="Y196" s="83"/>
      <c r="Z196" s="73"/>
      <c r="AA196" s="73"/>
      <c r="AB196" s="73"/>
      <c r="AC196" s="73"/>
      <c r="AD196" s="73"/>
      <c r="AE196" s="83"/>
      <c r="AF196" s="73"/>
      <c r="AG196" s="73"/>
      <c r="AH196" s="73"/>
      <c r="AI196" s="73"/>
      <c r="AJ196" s="73"/>
      <c r="AK196" s="83"/>
      <c r="AL196" s="73"/>
      <c r="AM196" s="73"/>
      <c r="AN196" s="73"/>
      <c r="AO196" s="73"/>
      <c r="AP196" s="73"/>
      <c r="AQ196" s="1">
        <v>42.395955999999998</v>
      </c>
      <c r="AR196" s="1">
        <v>20.655132999999999</v>
      </c>
      <c r="AS196" s="1" t="s">
        <v>20324</v>
      </c>
      <c r="AT196" s="1" t="s">
        <v>20324</v>
      </c>
      <c r="AU196" s="1"/>
      <c r="AV196" s="1" t="s">
        <v>20325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hidden="1" x14ac:dyDescent="0.2">
      <c r="A197" s="1" t="s">
        <v>727</v>
      </c>
      <c r="B197" s="1">
        <v>7</v>
      </c>
      <c r="C197" s="1" t="s">
        <v>8</v>
      </c>
      <c r="D197" s="1" t="s">
        <v>1079</v>
      </c>
      <c r="E197" s="1"/>
      <c r="F197" s="1">
        <v>4245</v>
      </c>
      <c r="G197" s="1" t="s">
        <v>20326</v>
      </c>
      <c r="H197" s="1" t="s">
        <v>20327</v>
      </c>
      <c r="I197" s="1" t="s">
        <v>7242</v>
      </c>
      <c r="J197" s="1" t="s">
        <v>738</v>
      </c>
      <c r="K197" s="1" t="s">
        <v>731</v>
      </c>
      <c r="L197" s="1" t="s">
        <v>2998</v>
      </c>
      <c r="M197" s="74">
        <v>46245.367364409722</v>
      </c>
      <c r="N197" s="83">
        <v>46245.367364409722</v>
      </c>
      <c r="O197" s="83"/>
      <c r="P197" s="73" t="s">
        <v>28079</v>
      </c>
      <c r="Q197" s="73">
        <v>30.16</v>
      </c>
      <c r="R197" s="73" t="s">
        <v>20560</v>
      </c>
      <c r="S197" s="83"/>
      <c r="T197" s="83"/>
      <c r="U197" s="73"/>
      <c r="V197" s="73"/>
      <c r="W197" s="73"/>
      <c r="X197" s="73"/>
      <c r="Y197" s="83"/>
      <c r="Z197" s="73"/>
      <c r="AA197" s="73"/>
      <c r="AB197" s="73"/>
      <c r="AC197" s="73"/>
      <c r="AD197" s="73"/>
      <c r="AE197" s="83"/>
      <c r="AF197" s="73"/>
      <c r="AG197" s="73"/>
      <c r="AH197" s="73"/>
      <c r="AI197" s="73"/>
      <c r="AJ197" s="73"/>
      <c r="AK197" s="83"/>
      <c r="AL197" s="73"/>
      <c r="AM197" s="73"/>
      <c r="AN197" s="73"/>
      <c r="AO197" s="73"/>
      <c r="AP197" s="73"/>
      <c r="AQ197" s="1">
        <v>42.275512999999997</v>
      </c>
      <c r="AR197" s="1">
        <v>20.534047999999999</v>
      </c>
      <c r="AS197" s="1" t="s">
        <v>20328</v>
      </c>
      <c r="AT197" s="1" t="s">
        <v>20328</v>
      </c>
      <c r="AU197" s="1"/>
      <c r="AV197" s="1" t="s">
        <v>20329</v>
      </c>
      <c r="AW197" s="1"/>
      <c r="AX197" s="1" t="b">
        <v>1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hidden="1" x14ac:dyDescent="0.2">
      <c r="A198" s="78" t="s">
        <v>727</v>
      </c>
      <c r="B198" s="78">
        <v>7</v>
      </c>
      <c r="C198" s="78" t="s">
        <v>8</v>
      </c>
      <c r="D198" s="78" t="s">
        <v>1079</v>
      </c>
      <c r="E198" s="78"/>
      <c r="F198" s="78">
        <v>4244</v>
      </c>
      <c r="G198" s="78" t="s">
        <v>20330</v>
      </c>
      <c r="H198" s="78" t="s">
        <v>15139</v>
      </c>
      <c r="I198" s="78" t="s">
        <v>20331</v>
      </c>
      <c r="J198" s="78" t="s">
        <v>1196</v>
      </c>
      <c r="K198" s="78" t="s">
        <v>731</v>
      </c>
      <c r="L198" s="79" t="s">
        <v>2998</v>
      </c>
      <c r="M198" s="80">
        <v>46244.720023634261</v>
      </c>
      <c r="N198" s="76">
        <v>46244.720023634261</v>
      </c>
      <c r="P198" t="s">
        <v>28080</v>
      </c>
      <c r="Q198">
        <v>45.69</v>
      </c>
      <c r="R198" t="s">
        <v>20560</v>
      </c>
      <c r="S198" s="76"/>
      <c r="Y198" s="76"/>
      <c r="AE198" s="76"/>
      <c r="AQ198" s="81">
        <v>42.217756000000001</v>
      </c>
      <c r="AR198" s="78">
        <v>20.750686000000002</v>
      </c>
      <c r="AS198" s="78" t="s">
        <v>20332</v>
      </c>
      <c r="AT198" s="78" t="s">
        <v>20332</v>
      </c>
      <c r="AU198" s="78"/>
      <c r="AV198" s="78" t="s">
        <v>20333</v>
      </c>
      <c r="AW198" s="78"/>
      <c r="AX198" s="78" t="b">
        <v>0</v>
      </c>
      <c r="AY198" s="78" t="s">
        <v>2997</v>
      </c>
      <c r="AZ198" s="78" t="s">
        <v>2999</v>
      </c>
      <c r="BA198" s="78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hidden="1" x14ac:dyDescent="0.2">
      <c r="A199" s="6" t="s">
        <v>727</v>
      </c>
      <c r="B199" s="6">
        <v>7</v>
      </c>
      <c r="C199" s="6" t="s">
        <v>8</v>
      </c>
      <c r="D199" s="6" t="s">
        <v>1079</v>
      </c>
      <c r="E199" s="6"/>
      <c r="F199" s="6">
        <v>4243</v>
      </c>
      <c r="G199" s="6" t="s">
        <v>20334</v>
      </c>
      <c r="H199" s="6" t="s">
        <v>20335</v>
      </c>
      <c r="I199" s="6" t="s">
        <v>20336</v>
      </c>
      <c r="J199" s="6" t="s">
        <v>20337</v>
      </c>
      <c r="K199" s="6" t="s">
        <v>731</v>
      </c>
      <c r="L199" s="68" t="s">
        <v>2998</v>
      </c>
      <c r="M199" s="75">
        <v>46244.716384143518</v>
      </c>
      <c r="N199" s="76">
        <v>46244.716384143518</v>
      </c>
      <c r="P199" t="s">
        <v>28081</v>
      </c>
      <c r="Q199">
        <v>45.78</v>
      </c>
      <c r="R199" t="s">
        <v>20560</v>
      </c>
      <c r="S199" s="76"/>
      <c r="Y199" s="76"/>
      <c r="AE199" s="76"/>
      <c r="AQ199" s="71">
        <v>42.217078000000001</v>
      </c>
      <c r="AR199" s="6">
        <v>20.723220000000001</v>
      </c>
      <c r="AS199" s="6" t="s">
        <v>20338</v>
      </c>
      <c r="AT199" s="6" t="s">
        <v>20338</v>
      </c>
      <c r="AU199" s="6"/>
      <c r="AV199" s="6" t="s">
        <v>20339</v>
      </c>
      <c r="AW199" s="6"/>
      <c r="AX199" s="6" t="b">
        <v>0</v>
      </c>
      <c r="AY199" s="6" t="s">
        <v>2997</v>
      </c>
      <c r="AZ199" s="6" t="s">
        <v>2999</v>
      </c>
      <c r="BA199" s="6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hidden="1" x14ac:dyDescent="0.2">
      <c r="A200" s="1" t="s">
        <v>727</v>
      </c>
      <c r="B200" s="1">
        <v>7</v>
      </c>
      <c r="C200" s="1" t="s">
        <v>8</v>
      </c>
      <c r="D200" s="1" t="s">
        <v>1079</v>
      </c>
      <c r="E200" s="1"/>
      <c r="F200" s="1">
        <v>4242</v>
      </c>
      <c r="G200" s="1" t="s">
        <v>20340</v>
      </c>
      <c r="H200" s="1" t="s">
        <v>141</v>
      </c>
      <c r="I200" s="1" t="s">
        <v>20341</v>
      </c>
      <c r="J200" s="1" t="s">
        <v>1196</v>
      </c>
      <c r="K200" s="1" t="s">
        <v>731</v>
      </c>
      <c r="L200" s="1" t="s">
        <v>2998</v>
      </c>
      <c r="M200" s="74">
        <v>46244.713617847221</v>
      </c>
      <c r="N200" s="83">
        <v>46244.713617847221</v>
      </c>
      <c r="O200" s="83"/>
      <c r="P200" s="73" t="s">
        <v>28082</v>
      </c>
      <c r="Q200" s="73">
        <v>45.85</v>
      </c>
      <c r="R200" s="73" t="s">
        <v>20560</v>
      </c>
      <c r="S200" s="83"/>
      <c r="T200" s="83"/>
      <c r="U200" s="73"/>
      <c r="V200" s="73"/>
      <c r="W200" s="73"/>
      <c r="X200" s="73"/>
      <c r="Y200" s="83"/>
      <c r="Z200" s="73"/>
      <c r="AA200" s="73"/>
      <c r="AB200" s="73"/>
      <c r="AC200" s="73"/>
      <c r="AD200" s="73"/>
      <c r="AE200" s="83"/>
      <c r="AF200" s="73"/>
      <c r="AG200" s="73"/>
      <c r="AH200" s="73"/>
      <c r="AI200" s="73"/>
      <c r="AJ200" s="73"/>
      <c r="AK200" s="83"/>
      <c r="AL200" s="73"/>
      <c r="AM200" s="73"/>
      <c r="AN200" s="73"/>
      <c r="AO200" s="73"/>
      <c r="AP200" s="73"/>
      <c r="AQ200" s="1">
        <v>42.214705000000002</v>
      </c>
      <c r="AR200" s="1">
        <v>20.738327000000002</v>
      </c>
      <c r="AS200" s="1" t="s">
        <v>20342</v>
      </c>
      <c r="AT200" s="1" t="s">
        <v>20342</v>
      </c>
      <c r="AU200" s="1"/>
      <c r="AV200" s="1" t="s">
        <v>20343</v>
      </c>
      <c r="AW200" s="1"/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hidden="1" x14ac:dyDescent="0.2">
      <c r="A201" s="1" t="s">
        <v>727</v>
      </c>
      <c r="B201" s="1">
        <v>7</v>
      </c>
      <c r="C201" s="1" t="s">
        <v>8</v>
      </c>
      <c r="D201" s="1" t="s">
        <v>1079</v>
      </c>
      <c r="E201" s="1"/>
      <c r="F201" s="1">
        <v>4241</v>
      </c>
      <c r="G201" s="1" t="s">
        <v>20344</v>
      </c>
      <c r="H201" s="1" t="s">
        <v>20335</v>
      </c>
      <c r="I201" s="1" t="s">
        <v>20345</v>
      </c>
      <c r="J201" s="1" t="s">
        <v>20337</v>
      </c>
      <c r="K201" s="1" t="s">
        <v>731</v>
      </c>
      <c r="L201" s="1" t="s">
        <v>2998</v>
      </c>
      <c r="M201" s="74">
        <v>46244.70839537037</v>
      </c>
      <c r="N201" s="83">
        <v>46244.70839537037</v>
      </c>
      <c r="O201" s="83"/>
      <c r="P201" s="73" t="s">
        <v>28083</v>
      </c>
      <c r="Q201" s="73">
        <v>45.97</v>
      </c>
      <c r="R201" s="73" t="s">
        <v>20560</v>
      </c>
      <c r="S201" s="83"/>
      <c r="T201" s="83"/>
      <c r="U201" s="73"/>
      <c r="V201" s="73"/>
      <c r="W201" s="73"/>
      <c r="X201" s="73"/>
      <c r="Y201" s="83"/>
      <c r="Z201" s="73"/>
      <c r="AA201" s="73"/>
      <c r="AB201" s="73"/>
      <c r="AC201" s="73"/>
      <c r="AD201" s="73"/>
      <c r="AE201" s="83"/>
      <c r="AF201" s="73"/>
      <c r="AG201" s="73"/>
      <c r="AH201" s="73"/>
      <c r="AI201" s="73"/>
      <c r="AJ201" s="73"/>
      <c r="AK201" s="83"/>
      <c r="AL201" s="73"/>
      <c r="AM201" s="73"/>
      <c r="AN201" s="73"/>
      <c r="AO201" s="73"/>
      <c r="AP201" s="73"/>
      <c r="AQ201" s="1">
        <v>42.222842</v>
      </c>
      <c r="AR201" s="1">
        <v>20.764419</v>
      </c>
      <c r="AS201" s="1" t="s">
        <v>20346</v>
      </c>
      <c r="AT201" s="1" t="s">
        <v>20346</v>
      </c>
      <c r="AU201" s="1"/>
      <c r="AV201" s="1" t="s">
        <v>20339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hidden="1" x14ac:dyDescent="0.2">
      <c r="A202" s="78" t="s">
        <v>727</v>
      </c>
      <c r="B202" s="78">
        <v>7</v>
      </c>
      <c r="C202" s="78" t="s">
        <v>8</v>
      </c>
      <c r="D202" s="78" t="s">
        <v>1079</v>
      </c>
      <c r="E202" s="78"/>
      <c r="F202" s="78">
        <v>4240</v>
      </c>
      <c r="G202" s="78" t="s">
        <v>20347</v>
      </c>
      <c r="H202" s="78" t="s">
        <v>20348</v>
      </c>
      <c r="I202" s="78" t="s">
        <v>20349</v>
      </c>
      <c r="J202" s="78" t="s">
        <v>7228</v>
      </c>
      <c r="K202" s="78" t="s">
        <v>731</v>
      </c>
      <c r="L202" s="79" t="s">
        <v>2998</v>
      </c>
      <c r="M202" s="80">
        <v>46244.700965706019</v>
      </c>
      <c r="N202" s="76">
        <v>46244.700965706019</v>
      </c>
      <c r="P202" t="s">
        <v>28084</v>
      </c>
      <c r="Q202">
        <v>46.15</v>
      </c>
      <c r="R202" t="s">
        <v>20560</v>
      </c>
      <c r="S202" s="76"/>
      <c r="Y202" s="76"/>
      <c r="AE202" s="76"/>
      <c r="AQ202" s="81">
        <v>42.215722</v>
      </c>
      <c r="AR202" s="78">
        <v>20.742446000000001</v>
      </c>
      <c r="AS202" s="78" t="s">
        <v>20350</v>
      </c>
      <c r="AT202" s="78" t="s">
        <v>20350</v>
      </c>
      <c r="AU202" s="78"/>
      <c r="AV202" s="78" t="s">
        <v>20351</v>
      </c>
      <c r="AW202" s="78"/>
      <c r="AX202" s="78" t="b">
        <v>0</v>
      </c>
      <c r="AY202" s="78" t="s">
        <v>2997</v>
      </c>
      <c r="AZ202" s="78" t="s">
        <v>2999</v>
      </c>
      <c r="BA202" s="78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hidden="1" x14ac:dyDescent="0.2">
      <c r="A203" s="6" t="s">
        <v>727</v>
      </c>
      <c r="B203" s="6">
        <v>7</v>
      </c>
      <c r="C203" s="6" t="s">
        <v>8</v>
      </c>
      <c r="D203" s="6" t="s">
        <v>1079</v>
      </c>
      <c r="E203" s="6"/>
      <c r="F203" s="6">
        <v>4239</v>
      </c>
      <c r="G203" s="6" t="s">
        <v>20352</v>
      </c>
      <c r="H203" s="6" t="s">
        <v>20353</v>
      </c>
      <c r="I203" s="6" t="s">
        <v>20354</v>
      </c>
      <c r="J203" s="6" t="s">
        <v>20355</v>
      </c>
      <c r="K203" s="6" t="s">
        <v>752</v>
      </c>
      <c r="L203" s="68" t="s">
        <v>2998</v>
      </c>
      <c r="M203" s="75">
        <v>46244.697318009261</v>
      </c>
      <c r="N203" s="76">
        <v>46244.697318009261</v>
      </c>
      <c r="P203" t="s">
        <v>28085</v>
      </c>
      <c r="Q203">
        <v>46.24</v>
      </c>
      <c r="R203" t="s">
        <v>20560</v>
      </c>
      <c r="S203" s="76"/>
      <c r="Y203" s="76"/>
      <c r="AE203" s="76"/>
      <c r="AQ203" s="71">
        <v>42.223858</v>
      </c>
      <c r="AR203" s="6">
        <v>20.753433000000001</v>
      </c>
      <c r="AS203" s="6" t="s">
        <v>20356</v>
      </c>
      <c r="AT203" s="6" t="s">
        <v>20356</v>
      </c>
      <c r="AU203" s="6"/>
      <c r="AV203" s="6" t="s">
        <v>20357</v>
      </c>
      <c r="AW203" s="6"/>
      <c r="AX203" s="6" t="b">
        <v>0</v>
      </c>
      <c r="AY203" s="6" t="s">
        <v>2997</v>
      </c>
      <c r="AZ203" s="6" t="s">
        <v>2999</v>
      </c>
      <c r="BA203" s="6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hidden="1" x14ac:dyDescent="0.2">
      <c r="A204" s="1" t="s">
        <v>727</v>
      </c>
      <c r="B204" s="1">
        <v>7</v>
      </c>
      <c r="C204" s="1" t="s">
        <v>8</v>
      </c>
      <c r="D204" s="1" t="s">
        <v>1079</v>
      </c>
      <c r="E204" s="1"/>
      <c r="F204" s="1">
        <v>4238</v>
      </c>
      <c r="G204" s="1" t="s">
        <v>20358</v>
      </c>
      <c r="H204" s="1" t="s">
        <v>20359</v>
      </c>
      <c r="I204" s="1" t="s">
        <v>20360</v>
      </c>
      <c r="J204" s="1" t="s">
        <v>1196</v>
      </c>
      <c r="K204" s="1" t="s">
        <v>731</v>
      </c>
      <c r="L204" s="1" t="s">
        <v>2998</v>
      </c>
      <c r="M204" s="74">
        <v>46244.690444965279</v>
      </c>
      <c r="N204" s="83">
        <v>46244.690444965279</v>
      </c>
      <c r="O204" s="83"/>
      <c r="P204" s="73" t="s">
        <v>28086</v>
      </c>
      <c r="Q204" s="73">
        <v>46.4</v>
      </c>
      <c r="R204" s="73" t="s">
        <v>20560</v>
      </c>
      <c r="S204" s="83"/>
      <c r="T204" s="83"/>
      <c r="U204" s="73"/>
      <c r="V204" s="73"/>
      <c r="W204" s="73"/>
      <c r="X204" s="73"/>
      <c r="Y204" s="83"/>
      <c r="Z204" s="73"/>
      <c r="AA204" s="73"/>
      <c r="AB204" s="73"/>
      <c r="AC204" s="73"/>
      <c r="AD204" s="73"/>
      <c r="AE204" s="83"/>
      <c r="AF204" s="73"/>
      <c r="AG204" s="73"/>
      <c r="AH204" s="73"/>
      <c r="AI204" s="73"/>
      <c r="AJ204" s="73"/>
      <c r="AK204" s="83"/>
      <c r="AL204" s="73"/>
      <c r="AM204" s="73"/>
      <c r="AN204" s="73"/>
      <c r="AO204" s="73"/>
      <c r="AP204" s="73"/>
      <c r="AQ204" s="1">
        <v>42.214705000000002</v>
      </c>
      <c r="AR204" s="1">
        <v>20.754805999999999</v>
      </c>
      <c r="AS204" s="1" t="s">
        <v>20361</v>
      </c>
      <c r="AT204" s="1" t="s">
        <v>20361</v>
      </c>
      <c r="AU204" s="1"/>
      <c r="AV204" s="1" t="s">
        <v>20362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hidden="1" x14ac:dyDescent="0.2">
      <c r="A205" s="78" t="s">
        <v>727</v>
      </c>
      <c r="B205" s="78">
        <v>7</v>
      </c>
      <c r="C205" s="78" t="s">
        <v>8</v>
      </c>
      <c r="D205" s="78" t="s">
        <v>1079</v>
      </c>
      <c r="E205" s="78"/>
      <c r="F205" s="78">
        <v>4237</v>
      </c>
      <c r="G205" s="78" t="s">
        <v>20363</v>
      </c>
      <c r="H205" s="78" t="s">
        <v>20364</v>
      </c>
      <c r="I205" s="78" t="s">
        <v>20365</v>
      </c>
      <c r="J205" s="78" t="s">
        <v>1196</v>
      </c>
      <c r="K205" s="78" t="s">
        <v>731</v>
      </c>
      <c r="L205" s="79" t="s">
        <v>2998</v>
      </c>
      <c r="M205" s="80">
        <v>46244.685239039354</v>
      </c>
      <c r="N205" s="76">
        <v>46244.685239039354</v>
      </c>
      <c r="P205" t="s">
        <v>28087</v>
      </c>
      <c r="Q205">
        <v>46.53</v>
      </c>
      <c r="R205" t="s">
        <v>20560</v>
      </c>
      <c r="S205" s="76"/>
      <c r="Y205" s="76"/>
      <c r="AE205" s="76"/>
      <c r="AQ205" s="81">
        <v>42.216061000000003</v>
      </c>
      <c r="AR205" s="78">
        <v>20.756178999999999</v>
      </c>
      <c r="AS205" s="78" t="s">
        <v>20366</v>
      </c>
      <c r="AT205" s="78" t="s">
        <v>20366</v>
      </c>
      <c r="AU205" s="78"/>
      <c r="AV205" s="78" t="s">
        <v>20367</v>
      </c>
      <c r="AW205" s="78"/>
      <c r="AX205" s="78" t="b">
        <v>0</v>
      </c>
      <c r="AY205" s="78" t="s">
        <v>2997</v>
      </c>
      <c r="AZ205" s="78" t="s">
        <v>2999</v>
      </c>
      <c r="BA205" s="78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hidden="1" x14ac:dyDescent="0.2">
      <c r="A206" s="1" t="s">
        <v>727</v>
      </c>
      <c r="B206" s="1">
        <v>2</v>
      </c>
      <c r="C206" s="1" t="s">
        <v>450</v>
      </c>
      <c r="D206" s="1" t="s">
        <v>831</v>
      </c>
      <c r="E206" s="1"/>
      <c r="F206" s="1">
        <v>4236</v>
      </c>
      <c r="G206" s="1" t="s">
        <v>20368</v>
      </c>
      <c r="H206" s="1" t="s">
        <v>20369</v>
      </c>
      <c r="I206" s="1" t="s">
        <v>20370</v>
      </c>
      <c r="J206" s="1" t="s">
        <v>8212</v>
      </c>
      <c r="K206" s="1" t="s">
        <v>731</v>
      </c>
      <c r="L206" s="67" t="s">
        <v>2998</v>
      </c>
      <c r="M206" s="74">
        <v>46244.685161377318</v>
      </c>
      <c r="N206" s="76">
        <v>46244.685161377318</v>
      </c>
      <c r="P206" t="s">
        <v>28088</v>
      </c>
      <c r="Q206">
        <v>46.53</v>
      </c>
      <c r="R206" t="s">
        <v>20560</v>
      </c>
      <c r="S206" s="76"/>
      <c r="Y206" s="76"/>
      <c r="AE206" s="76"/>
      <c r="AQ206" s="70">
        <v>42.391899000000002</v>
      </c>
      <c r="AR206" s="1">
        <v>20.659253</v>
      </c>
      <c r="AS206" s="1" t="s">
        <v>20371</v>
      </c>
      <c r="AT206" s="1" t="s">
        <v>20371</v>
      </c>
      <c r="AU206" s="1"/>
      <c r="AV206" s="1" t="s">
        <v>20372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hidden="1" x14ac:dyDescent="0.2">
      <c r="A207" s="1" t="s">
        <v>727</v>
      </c>
      <c r="B207" s="1">
        <v>2</v>
      </c>
      <c r="C207" s="1" t="s">
        <v>450</v>
      </c>
      <c r="D207" s="1" t="s">
        <v>831</v>
      </c>
      <c r="E207" s="1"/>
      <c r="F207" s="1">
        <v>4235</v>
      </c>
      <c r="G207" s="1" t="s">
        <v>20368</v>
      </c>
      <c r="H207" s="1" t="s">
        <v>20369</v>
      </c>
      <c r="I207" s="1" t="s">
        <v>20370</v>
      </c>
      <c r="J207" s="1" t="s">
        <v>8212</v>
      </c>
      <c r="K207" s="1" t="s">
        <v>731</v>
      </c>
      <c r="L207" s="67" t="s">
        <v>2998</v>
      </c>
      <c r="M207" s="74">
        <v>46244.685161365742</v>
      </c>
      <c r="N207" s="76">
        <v>46244.685161365742</v>
      </c>
      <c r="P207" t="s">
        <v>28088</v>
      </c>
      <c r="Q207">
        <v>46.53</v>
      </c>
      <c r="R207" t="s">
        <v>20560</v>
      </c>
      <c r="S207" s="76"/>
      <c r="Y207" s="76"/>
      <c r="AE207" s="76"/>
      <c r="AQ207" s="70">
        <v>42.391899000000002</v>
      </c>
      <c r="AR207" s="1">
        <v>20.659253</v>
      </c>
      <c r="AS207" s="1" t="s">
        <v>20373</v>
      </c>
      <c r="AT207" s="1" t="s">
        <v>20373</v>
      </c>
      <c r="AU207" s="1"/>
      <c r="AV207" s="1" t="s">
        <v>20372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hidden="1" x14ac:dyDescent="0.2">
      <c r="A208" s="1" t="s">
        <v>727</v>
      </c>
      <c r="B208" s="1">
        <v>7</v>
      </c>
      <c r="C208" s="1" t="s">
        <v>8</v>
      </c>
      <c r="D208" s="1" t="s">
        <v>1266</v>
      </c>
      <c r="E208" s="1"/>
      <c r="F208" s="1">
        <v>4234</v>
      </c>
      <c r="G208" s="1" t="s">
        <v>20374</v>
      </c>
      <c r="H208" s="1" t="s">
        <v>20375</v>
      </c>
      <c r="I208" s="1" t="s">
        <v>20376</v>
      </c>
      <c r="J208" s="1" t="s">
        <v>1196</v>
      </c>
      <c r="K208" s="1" t="s">
        <v>731</v>
      </c>
      <c r="L208" s="67" t="s">
        <v>2998</v>
      </c>
      <c r="M208" s="74">
        <v>46244.682111458336</v>
      </c>
      <c r="N208" s="76">
        <v>46244.682111458336</v>
      </c>
      <c r="P208" t="s">
        <v>28089</v>
      </c>
      <c r="Q208">
        <v>46.6</v>
      </c>
      <c r="R208" t="s">
        <v>20560</v>
      </c>
      <c r="S208" s="76"/>
      <c r="Y208" s="76"/>
      <c r="AE208" s="76"/>
      <c r="AQ208" s="70">
        <v>42.108837999999999</v>
      </c>
      <c r="AR208" s="1">
        <v>20.771286</v>
      </c>
      <c r="AS208" s="1" t="s">
        <v>20377</v>
      </c>
      <c r="AT208" s="1" t="s">
        <v>20377</v>
      </c>
      <c r="AU208" s="1"/>
      <c r="AV208" s="1" t="s">
        <v>20378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hidden="1" x14ac:dyDescent="0.2">
      <c r="A209" s="1" t="s">
        <v>727</v>
      </c>
      <c r="B209" s="1">
        <v>2</v>
      </c>
      <c r="C209" s="1" t="s">
        <v>450</v>
      </c>
      <c r="D209" s="1" t="s">
        <v>831</v>
      </c>
      <c r="E209" s="1"/>
      <c r="F209" s="1">
        <v>4233</v>
      </c>
      <c r="G209" s="1" t="s">
        <v>20379</v>
      </c>
      <c r="H209" s="1" t="s">
        <v>20380</v>
      </c>
      <c r="I209" s="1" t="s">
        <v>20381</v>
      </c>
      <c r="J209" s="1" t="s">
        <v>738</v>
      </c>
      <c r="K209" s="1" t="s">
        <v>731</v>
      </c>
      <c r="L209" s="67" t="s">
        <v>2998</v>
      </c>
      <c r="M209" s="74">
        <v>46244.676854953701</v>
      </c>
      <c r="N209" s="76">
        <v>46244.676854953701</v>
      </c>
      <c r="P209" t="s">
        <v>28090</v>
      </c>
      <c r="Q209">
        <v>46.73</v>
      </c>
      <c r="R209" t="s">
        <v>20560</v>
      </c>
      <c r="S209" s="76"/>
      <c r="Y209" s="76"/>
      <c r="AE209" s="76"/>
      <c r="AQ209" s="70">
        <v>42.387841999999999</v>
      </c>
      <c r="AR209" s="1">
        <v>20.670238999999999</v>
      </c>
      <c r="AS209" s="1" t="s">
        <v>20382</v>
      </c>
      <c r="AT209" s="1" t="s">
        <v>20382</v>
      </c>
      <c r="AU209" s="1"/>
      <c r="AV209" s="1" t="s">
        <v>20320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hidden="1" x14ac:dyDescent="0.2">
      <c r="A210" s="1" t="s">
        <v>727</v>
      </c>
      <c r="B210" s="1">
        <v>6</v>
      </c>
      <c r="C210" s="1" t="s">
        <v>11</v>
      </c>
      <c r="D210" s="1" t="s">
        <v>1033</v>
      </c>
      <c r="E210" s="1"/>
      <c r="F210" s="1">
        <v>4232</v>
      </c>
      <c r="G210" s="1" t="s">
        <v>20383</v>
      </c>
      <c r="H210" s="1" t="s">
        <v>20384</v>
      </c>
      <c r="I210" s="1" t="s">
        <v>20385</v>
      </c>
      <c r="J210" s="1" t="s">
        <v>7470</v>
      </c>
      <c r="K210" s="1" t="s">
        <v>731</v>
      </c>
      <c r="L210" s="67" t="s">
        <v>3479</v>
      </c>
      <c r="M210" s="74">
        <v>46245.416671180552</v>
      </c>
      <c r="N210" s="76">
        <v>46244.670095636575</v>
      </c>
      <c r="O210" s="76">
        <v>46244.686538009257</v>
      </c>
      <c r="P210" t="s">
        <v>20761</v>
      </c>
      <c r="Q210">
        <v>0.39</v>
      </c>
      <c r="R210" t="s">
        <v>20622</v>
      </c>
      <c r="S210" s="76">
        <v>46244.686538009257</v>
      </c>
      <c r="T210" s="76">
        <v>46245.416671180552</v>
      </c>
      <c r="U210" t="s">
        <v>3479</v>
      </c>
      <c r="V210" t="s">
        <v>20762</v>
      </c>
      <c r="W210">
        <v>17.52</v>
      </c>
      <c r="X210" t="s">
        <v>20622</v>
      </c>
      <c r="Y210" s="76"/>
      <c r="AE210" s="76"/>
      <c r="AQ210" s="70">
        <v>42.595194999999997</v>
      </c>
      <c r="AR210" s="1">
        <v>20.891622999999999</v>
      </c>
      <c r="AS210" s="1" t="s">
        <v>20386</v>
      </c>
      <c r="AT210" s="1" t="s">
        <v>20386</v>
      </c>
      <c r="AU210" s="1"/>
      <c r="AV210" s="1" t="s">
        <v>20387</v>
      </c>
      <c r="AW210" s="1"/>
      <c r="AX210" s="1" t="b">
        <v>0</v>
      </c>
      <c r="AY210" s="1" t="s">
        <v>3478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hidden="1" x14ac:dyDescent="0.2">
      <c r="A211" s="1" t="s">
        <v>727</v>
      </c>
      <c r="B211" s="1">
        <v>2</v>
      </c>
      <c r="C211" s="1" t="s">
        <v>450</v>
      </c>
      <c r="D211" s="1" t="s">
        <v>831</v>
      </c>
      <c r="E211" s="1"/>
      <c r="F211" s="1">
        <v>4231</v>
      </c>
      <c r="G211" s="1" t="s">
        <v>20388</v>
      </c>
      <c r="H211" s="1" t="s">
        <v>20389</v>
      </c>
      <c r="I211" s="1" t="s">
        <v>20390</v>
      </c>
      <c r="J211" s="1" t="s">
        <v>738</v>
      </c>
      <c r="K211" s="1" t="s">
        <v>731</v>
      </c>
      <c r="L211" s="67" t="s">
        <v>2998</v>
      </c>
      <c r="M211" s="74">
        <v>46244.669085439818</v>
      </c>
      <c r="N211" s="76">
        <v>46244.669085439818</v>
      </c>
      <c r="P211" t="s">
        <v>28091</v>
      </c>
      <c r="Q211">
        <v>46.91</v>
      </c>
      <c r="R211" t="s">
        <v>20560</v>
      </c>
      <c r="S211" s="76"/>
      <c r="Y211" s="76"/>
      <c r="AE211" s="76"/>
      <c r="AQ211" s="70">
        <v>42.393928000000002</v>
      </c>
      <c r="AR211" s="1">
        <v>20.668866000000001</v>
      </c>
      <c r="AS211" s="1" t="s">
        <v>20391</v>
      </c>
      <c r="AT211" s="1" t="s">
        <v>20391</v>
      </c>
      <c r="AU211" s="1"/>
      <c r="AV211" s="1" t="s">
        <v>20392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hidden="1" x14ac:dyDescent="0.2">
      <c r="A212" s="6" t="s">
        <v>727</v>
      </c>
      <c r="B212" s="6">
        <v>1</v>
      </c>
      <c r="C212" s="6" t="s">
        <v>5</v>
      </c>
      <c r="D212" s="6" t="s">
        <v>736</v>
      </c>
      <c r="E212" s="6"/>
      <c r="F212" s="6">
        <v>4230</v>
      </c>
      <c r="G212" s="6" t="s">
        <v>20393</v>
      </c>
      <c r="H212" s="6" t="s">
        <v>20394</v>
      </c>
      <c r="I212" s="6" t="s">
        <v>20395</v>
      </c>
      <c r="J212" s="6" t="s">
        <v>738</v>
      </c>
      <c r="K212" s="6" t="s">
        <v>731</v>
      </c>
      <c r="L212" s="68" t="s">
        <v>2998</v>
      </c>
      <c r="M212" s="75">
        <v>46244.668282951388</v>
      </c>
      <c r="N212" s="76">
        <v>46244.668282951388</v>
      </c>
      <c r="P212" t="s">
        <v>28092</v>
      </c>
      <c r="Q212">
        <v>46.93</v>
      </c>
      <c r="R212" t="s">
        <v>20560</v>
      </c>
      <c r="S212" s="76"/>
      <c r="Y212" s="76"/>
      <c r="AE212" s="76"/>
      <c r="AQ212" s="71">
        <v>42.221617999999999</v>
      </c>
      <c r="AR212" s="6">
        <v>21.006729</v>
      </c>
      <c r="AS212" s="6" t="s">
        <v>20396</v>
      </c>
      <c r="AT212" s="6" t="s">
        <v>20396</v>
      </c>
      <c r="AU212" s="6"/>
      <c r="AV212" s="6" t="s">
        <v>20397</v>
      </c>
      <c r="AW212" s="6"/>
      <c r="AX212" s="6" t="b">
        <v>0</v>
      </c>
      <c r="AY212" s="6" t="s">
        <v>2997</v>
      </c>
      <c r="AZ212" s="6" t="s">
        <v>2999</v>
      </c>
      <c r="BA212" s="6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hidden="1" x14ac:dyDescent="0.2">
      <c r="A213" s="1" t="s">
        <v>727</v>
      </c>
      <c r="B213" s="1">
        <v>3</v>
      </c>
      <c r="C213" s="1" t="s">
        <v>45</v>
      </c>
      <c r="D213" s="1" t="s">
        <v>740</v>
      </c>
      <c r="E213" s="1"/>
      <c r="F213" s="1">
        <v>4229</v>
      </c>
      <c r="G213" s="1" t="s">
        <v>20398</v>
      </c>
      <c r="H213" s="1" t="s">
        <v>20399</v>
      </c>
      <c r="I213" s="1" t="s">
        <v>20400</v>
      </c>
      <c r="J213" s="1" t="s">
        <v>738</v>
      </c>
      <c r="K213" s="1" t="s">
        <v>731</v>
      </c>
      <c r="L213" s="1" t="s">
        <v>2998</v>
      </c>
      <c r="M213" s="74">
        <v>46244.662727731484</v>
      </c>
      <c r="N213" s="83">
        <v>46244.662727731484</v>
      </c>
      <c r="O213" s="83"/>
      <c r="P213" s="73" t="s">
        <v>28093</v>
      </c>
      <c r="Q213" s="73">
        <v>47.07</v>
      </c>
      <c r="R213" s="73" t="s">
        <v>20560</v>
      </c>
      <c r="S213" s="83"/>
      <c r="T213" s="83"/>
      <c r="U213" s="73"/>
      <c r="V213" s="73"/>
      <c r="W213" s="73"/>
      <c r="X213" s="73"/>
      <c r="Y213" s="83"/>
      <c r="Z213" s="73"/>
      <c r="AA213" s="73"/>
      <c r="AB213" s="73"/>
      <c r="AC213" s="73"/>
      <c r="AD213" s="73"/>
      <c r="AE213" s="83"/>
      <c r="AF213" s="73"/>
      <c r="AG213" s="73"/>
      <c r="AH213" s="73"/>
      <c r="AI213" s="73"/>
      <c r="AJ213" s="73"/>
      <c r="AK213" s="83"/>
      <c r="AL213" s="73"/>
      <c r="AM213" s="73"/>
      <c r="AN213" s="73"/>
      <c r="AO213" s="73"/>
      <c r="AP213" s="73"/>
      <c r="AQ213" s="1">
        <v>42.430850999999997</v>
      </c>
      <c r="AR213" s="1">
        <v>21.454657000000001</v>
      </c>
      <c r="AS213" s="1" t="s">
        <v>20401</v>
      </c>
      <c r="AT213" s="1" t="s">
        <v>20401</v>
      </c>
      <c r="AU213" s="1"/>
      <c r="AV213" s="1" t="s">
        <v>20402</v>
      </c>
      <c r="AW213" s="1"/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hidden="1" x14ac:dyDescent="0.2">
      <c r="A214" s="7" t="s">
        <v>727</v>
      </c>
      <c r="B214" s="7">
        <v>2</v>
      </c>
      <c r="C214" s="7" t="s">
        <v>450</v>
      </c>
      <c r="D214" s="7" t="s">
        <v>831</v>
      </c>
      <c r="E214" s="7"/>
      <c r="F214" s="7">
        <v>4228</v>
      </c>
      <c r="G214" s="7" t="s">
        <v>20403</v>
      </c>
      <c r="H214" s="7" t="s">
        <v>20404</v>
      </c>
      <c r="I214" s="7" t="s">
        <v>20405</v>
      </c>
      <c r="J214" s="7" t="s">
        <v>20406</v>
      </c>
      <c r="K214" s="7" t="s">
        <v>752</v>
      </c>
      <c r="L214" s="69" t="s">
        <v>2998</v>
      </c>
      <c r="M214" s="82">
        <v>46244.662629513892</v>
      </c>
      <c r="N214" s="76">
        <v>46244.662629513892</v>
      </c>
      <c r="P214" t="s">
        <v>28094</v>
      </c>
      <c r="Q214">
        <v>47.07</v>
      </c>
      <c r="R214" t="s">
        <v>20560</v>
      </c>
      <c r="S214" s="76"/>
      <c r="Y214" s="76"/>
      <c r="AE214" s="76"/>
      <c r="AQ214" s="72">
        <v>42.389870999999999</v>
      </c>
      <c r="AR214" s="7">
        <v>20.674358999999999</v>
      </c>
      <c r="AS214" s="7" t="s">
        <v>20407</v>
      </c>
      <c r="AT214" s="7" t="s">
        <v>20407</v>
      </c>
      <c r="AU214" s="7"/>
      <c r="AV214" s="7" t="s">
        <v>20408</v>
      </c>
      <c r="AW214" s="7"/>
      <c r="AX214" s="7" t="b">
        <v>0</v>
      </c>
      <c r="AY214" s="7" t="s">
        <v>2997</v>
      </c>
      <c r="AZ214" s="7" t="s">
        <v>2999</v>
      </c>
      <c r="BA214" s="7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6</v>
      </c>
      <c r="C215" s="1" t="s">
        <v>11</v>
      </c>
      <c r="D215" s="1" t="s">
        <v>728</v>
      </c>
      <c r="E215" s="1"/>
      <c r="F215" s="1">
        <v>4227</v>
      </c>
      <c r="G215" s="1" t="s">
        <v>20409</v>
      </c>
      <c r="H215" s="1" t="s">
        <v>20410</v>
      </c>
      <c r="I215" s="1" t="s">
        <v>20411</v>
      </c>
      <c r="J215" s="1" t="s">
        <v>0</v>
      </c>
      <c r="K215" s="1" t="s">
        <v>731</v>
      </c>
      <c r="L215" s="1" t="s">
        <v>451</v>
      </c>
      <c r="M215" s="74">
        <v>46245.632062199074</v>
      </c>
      <c r="N215" s="83">
        <v>46244.662077071756</v>
      </c>
      <c r="O215" s="83">
        <v>46245.442552523149</v>
      </c>
      <c r="P215" s="73" t="s">
        <v>20763</v>
      </c>
      <c r="Q215" s="73">
        <v>18.73</v>
      </c>
      <c r="R215" s="73" t="s">
        <v>20622</v>
      </c>
      <c r="S215" s="83">
        <v>46245.442552523149</v>
      </c>
      <c r="T215" s="83"/>
      <c r="U215" s="73"/>
      <c r="V215" s="73" t="s">
        <v>26419</v>
      </c>
      <c r="W215" s="73">
        <v>28.35</v>
      </c>
      <c r="X215" s="73" t="s">
        <v>20560</v>
      </c>
      <c r="Y215" s="83"/>
      <c r="Z215" s="73"/>
      <c r="AA215" s="73"/>
      <c r="AB215" s="73"/>
      <c r="AC215" s="73"/>
      <c r="AD215" s="73"/>
      <c r="AE215" s="83"/>
      <c r="AF215" s="73"/>
      <c r="AG215" s="73"/>
      <c r="AH215" s="73"/>
      <c r="AI215" s="73"/>
      <c r="AJ215" s="73"/>
      <c r="AK215" s="83"/>
      <c r="AL215" s="73"/>
      <c r="AM215" s="73"/>
      <c r="AN215" s="73"/>
      <c r="AO215" s="73"/>
      <c r="AP215" s="73"/>
      <c r="AQ215" s="1">
        <v>42.871578</v>
      </c>
      <c r="AR215" s="1">
        <v>21.204675999999999</v>
      </c>
      <c r="AS215" s="1" t="s">
        <v>20412</v>
      </c>
      <c r="AT215" s="1" t="s">
        <v>20412</v>
      </c>
      <c r="AU215" s="1"/>
      <c r="AV215" s="1" t="s">
        <v>20413</v>
      </c>
      <c r="AW215" s="1"/>
      <c r="AX215" s="1" t="b">
        <v>0</v>
      </c>
      <c r="AY215" s="1" t="s">
        <v>3077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hidden="1" x14ac:dyDescent="0.2">
      <c r="A216" s="78" t="s">
        <v>727</v>
      </c>
      <c r="B216" s="78">
        <v>3</v>
      </c>
      <c r="C216" s="78" t="s">
        <v>45</v>
      </c>
      <c r="D216" s="78" t="s">
        <v>740</v>
      </c>
      <c r="E216" s="78"/>
      <c r="F216" s="78">
        <v>4226</v>
      </c>
      <c r="G216" s="78" t="s">
        <v>20414</v>
      </c>
      <c r="H216" s="78" t="s">
        <v>20415</v>
      </c>
      <c r="I216" s="78" t="s">
        <v>20416</v>
      </c>
      <c r="J216" s="78" t="s">
        <v>738</v>
      </c>
      <c r="K216" s="78" t="s">
        <v>731</v>
      </c>
      <c r="L216" s="79" t="s">
        <v>2998</v>
      </c>
      <c r="M216" s="80">
        <v>46244.658419861109</v>
      </c>
      <c r="N216" s="76">
        <v>46244.658419861109</v>
      </c>
      <c r="P216" t="s">
        <v>28095</v>
      </c>
      <c r="Q216">
        <v>47.17</v>
      </c>
      <c r="R216" t="s">
        <v>20560</v>
      </c>
      <c r="S216" s="76"/>
      <c r="Y216" s="76"/>
      <c r="AE216" s="76"/>
      <c r="AQ216" s="81">
        <v>42.430838000000001</v>
      </c>
      <c r="AR216" s="78">
        <v>21.454729</v>
      </c>
      <c r="AS216" s="78" t="s">
        <v>20417</v>
      </c>
      <c r="AT216" s="78" t="s">
        <v>20417</v>
      </c>
      <c r="AU216" s="78"/>
      <c r="AV216" s="78" t="s">
        <v>20402</v>
      </c>
      <c r="AW216" s="78"/>
      <c r="AX216" s="78" t="b">
        <v>0</v>
      </c>
      <c r="AY216" s="78" t="s">
        <v>2997</v>
      </c>
      <c r="AZ216" s="78" t="s">
        <v>2999</v>
      </c>
      <c r="BA216" s="78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hidden="1" x14ac:dyDescent="0.2">
      <c r="A217" s="1" t="s">
        <v>727</v>
      </c>
      <c r="B217" s="1">
        <v>3</v>
      </c>
      <c r="C217" s="1" t="s">
        <v>45</v>
      </c>
      <c r="D217" s="1" t="s">
        <v>740</v>
      </c>
      <c r="E217" s="1"/>
      <c r="F217" s="1">
        <v>4225</v>
      </c>
      <c r="G217" s="1" t="s">
        <v>20418</v>
      </c>
      <c r="H217" s="1" t="s">
        <v>11865</v>
      </c>
      <c r="I217" s="1" t="s">
        <v>20419</v>
      </c>
      <c r="J217" s="1" t="s">
        <v>738</v>
      </c>
      <c r="K217" s="1" t="s">
        <v>731</v>
      </c>
      <c r="L217" s="67" t="s">
        <v>2998</v>
      </c>
      <c r="M217" s="74">
        <v>46244.655146550926</v>
      </c>
      <c r="N217" s="76">
        <v>46244.655146550926</v>
      </c>
      <c r="P217" t="s">
        <v>28096</v>
      </c>
      <c r="Q217">
        <v>47.25</v>
      </c>
      <c r="R217" t="s">
        <v>20560</v>
      </c>
      <c r="S217" s="76"/>
      <c r="Y217" s="76"/>
      <c r="AE217" s="76"/>
      <c r="AQ217" s="70">
        <v>42.542656000000001</v>
      </c>
      <c r="AR217" s="1">
        <v>21.472770000000001</v>
      </c>
      <c r="AS217" s="1" t="s">
        <v>20420</v>
      </c>
      <c r="AT217" s="1" t="s">
        <v>20420</v>
      </c>
      <c r="AU217" s="1"/>
      <c r="AV217" s="1" t="s">
        <v>20421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hidden="1" x14ac:dyDescent="0.2">
      <c r="A218" s="1" t="s">
        <v>727</v>
      </c>
      <c r="B218" s="1">
        <v>2</v>
      </c>
      <c r="C218" s="1" t="s">
        <v>450</v>
      </c>
      <c r="D218" s="1" t="s">
        <v>831</v>
      </c>
      <c r="E218" s="1"/>
      <c r="F218" s="1">
        <v>4224</v>
      </c>
      <c r="G218" s="1" t="s">
        <v>20422</v>
      </c>
      <c r="H218" s="1" t="s">
        <v>20423</v>
      </c>
      <c r="I218" s="1" t="s">
        <v>20424</v>
      </c>
      <c r="J218" s="1" t="s">
        <v>1614</v>
      </c>
      <c r="K218" s="1" t="s">
        <v>731</v>
      </c>
      <c r="L218" s="67" t="s">
        <v>2998</v>
      </c>
      <c r="M218" s="74">
        <v>46244.654594872685</v>
      </c>
      <c r="N218" s="76">
        <v>46244.654594872685</v>
      </c>
      <c r="P218" t="s">
        <v>28097</v>
      </c>
      <c r="Q218">
        <v>47.26</v>
      </c>
      <c r="R218" t="s">
        <v>20560</v>
      </c>
      <c r="S218" s="76"/>
      <c r="Y218" s="76"/>
      <c r="AE218" s="76"/>
      <c r="AQ218" s="70">
        <v>42.388855999999997</v>
      </c>
      <c r="AR218" s="1">
        <v>20.674358999999999</v>
      </c>
      <c r="AS218" s="1" t="s">
        <v>20425</v>
      </c>
      <c r="AT218" s="1" t="s">
        <v>20425</v>
      </c>
      <c r="AU218" s="1"/>
      <c r="AV218" s="1" t="s">
        <v>20426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hidden="1" x14ac:dyDescent="0.2">
      <c r="A219" s="1" t="s">
        <v>727</v>
      </c>
      <c r="B219" s="1">
        <v>6</v>
      </c>
      <c r="C219" s="1" t="s">
        <v>11</v>
      </c>
      <c r="D219" s="1" t="s">
        <v>778</v>
      </c>
      <c r="E219" s="1"/>
      <c r="F219" s="1">
        <v>4223</v>
      </c>
      <c r="G219" s="1" t="s">
        <v>20427</v>
      </c>
      <c r="H219" s="1" t="s">
        <v>20428</v>
      </c>
      <c r="I219" s="1" t="s">
        <v>20429</v>
      </c>
      <c r="J219" s="1" t="s">
        <v>738</v>
      </c>
      <c r="K219" s="1" t="s">
        <v>731</v>
      </c>
      <c r="L219" s="67" t="s">
        <v>2998</v>
      </c>
      <c r="M219" s="74">
        <v>46244.653258611113</v>
      </c>
      <c r="N219" s="76">
        <v>46244.653258611113</v>
      </c>
      <c r="P219" t="s">
        <v>28098</v>
      </c>
      <c r="Q219">
        <v>47.29</v>
      </c>
      <c r="R219" t="s">
        <v>20560</v>
      </c>
      <c r="S219" s="76"/>
      <c r="Y219" s="76"/>
      <c r="AE219" s="76"/>
      <c r="AQ219" s="70">
        <v>42.647545000000001</v>
      </c>
      <c r="AR219" s="1">
        <v>21.137347999999999</v>
      </c>
      <c r="AS219" s="1" t="s">
        <v>20430</v>
      </c>
      <c r="AT219" s="1" t="s">
        <v>20430</v>
      </c>
      <c r="AU219" s="1"/>
      <c r="AV219" s="1" t="s">
        <v>20431</v>
      </c>
      <c r="AW219" s="1" t="s">
        <v>20432</v>
      </c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hidden="1" x14ac:dyDescent="0.2">
      <c r="A220" s="1" t="s">
        <v>727</v>
      </c>
      <c r="B220" s="1">
        <v>7</v>
      </c>
      <c r="C220" s="1" t="s">
        <v>8</v>
      </c>
      <c r="D220" s="1" t="s">
        <v>908</v>
      </c>
      <c r="E220" s="1"/>
      <c r="F220" s="1">
        <v>4222</v>
      </c>
      <c r="G220" s="1" t="s">
        <v>20433</v>
      </c>
      <c r="H220" s="1" t="s">
        <v>20434</v>
      </c>
      <c r="I220" s="1" t="s">
        <v>20435</v>
      </c>
      <c r="J220" s="1" t="s">
        <v>738</v>
      </c>
      <c r="K220" s="1" t="s">
        <v>731</v>
      </c>
      <c r="L220" s="67" t="s">
        <v>2998</v>
      </c>
      <c r="M220" s="74">
        <v>46244.652549050923</v>
      </c>
      <c r="N220" s="76">
        <v>46244.652549050923</v>
      </c>
      <c r="P220" t="s">
        <v>28099</v>
      </c>
      <c r="Q220">
        <v>47.31</v>
      </c>
      <c r="R220" t="s">
        <v>20560</v>
      </c>
      <c r="S220" s="76"/>
      <c r="Y220" s="76"/>
      <c r="AE220" s="76"/>
      <c r="AQ220" s="70">
        <v>42.355887000000003</v>
      </c>
      <c r="AR220" s="1">
        <v>20.761296999999999</v>
      </c>
      <c r="AS220" s="1" t="s">
        <v>20436</v>
      </c>
      <c r="AT220" s="1" t="s">
        <v>20436</v>
      </c>
      <c r="AU220" s="1"/>
      <c r="AV220" s="1" t="s">
        <v>20437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7</v>
      </c>
      <c r="C221" s="1" t="s">
        <v>8</v>
      </c>
      <c r="D221" s="1" t="s">
        <v>908</v>
      </c>
      <c r="E221" s="1"/>
      <c r="F221" s="1">
        <v>4221</v>
      </c>
      <c r="G221" s="1" t="s">
        <v>20438</v>
      </c>
      <c r="H221" s="1" t="s">
        <v>20439</v>
      </c>
      <c r="I221" s="1" t="s">
        <v>20440</v>
      </c>
      <c r="J221" s="1" t="s">
        <v>738</v>
      </c>
      <c r="K221" s="1" t="s">
        <v>731</v>
      </c>
      <c r="L221" s="67" t="s">
        <v>3375</v>
      </c>
      <c r="M221" s="74">
        <v>46245.398560798611</v>
      </c>
      <c r="N221" s="76">
        <v>46244.65006482639</v>
      </c>
      <c r="O221" s="76">
        <v>46245.398560798611</v>
      </c>
      <c r="P221" t="s">
        <v>20764</v>
      </c>
      <c r="Q221">
        <v>17.96</v>
      </c>
      <c r="R221" t="s">
        <v>20622</v>
      </c>
      <c r="S221" s="76">
        <v>46245.398560798611</v>
      </c>
      <c r="V221" t="s">
        <v>28100</v>
      </c>
      <c r="W221">
        <v>29.41</v>
      </c>
      <c r="X221" t="s">
        <v>20560</v>
      </c>
      <c r="Y221" s="76"/>
      <c r="AE221" s="76"/>
      <c r="AQ221" s="70">
        <v>42.344665999999997</v>
      </c>
      <c r="AR221" s="1">
        <v>20.817544999999999</v>
      </c>
      <c r="AS221" s="1" t="s">
        <v>20441</v>
      </c>
      <c r="AT221" s="1" t="s">
        <v>20441</v>
      </c>
      <c r="AU221" s="1"/>
      <c r="AV221" s="1" t="s">
        <v>20442</v>
      </c>
      <c r="AW221" s="1"/>
      <c r="AX221" s="1" t="b">
        <v>0</v>
      </c>
      <c r="AY221" s="1" t="s">
        <v>3374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hidden="1" x14ac:dyDescent="0.2">
      <c r="A222" s="1" t="s">
        <v>727</v>
      </c>
      <c r="B222" s="1">
        <v>1</v>
      </c>
      <c r="C222" s="1" t="s">
        <v>5</v>
      </c>
      <c r="D222" s="1" t="s">
        <v>736</v>
      </c>
      <c r="E222" s="1"/>
      <c r="F222" s="1">
        <v>4220</v>
      </c>
      <c r="G222" s="1" t="s">
        <v>20443</v>
      </c>
      <c r="H222" s="1" t="s">
        <v>1204</v>
      </c>
      <c r="I222" s="1" t="s">
        <v>20444</v>
      </c>
      <c r="J222" s="1" t="s">
        <v>738</v>
      </c>
      <c r="K222" s="1" t="s">
        <v>731</v>
      </c>
      <c r="L222" s="67" t="s">
        <v>2998</v>
      </c>
      <c r="M222" s="74">
        <v>46244.644618252314</v>
      </c>
      <c r="N222" s="76">
        <v>46244.644618252314</v>
      </c>
      <c r="P222" t="s">
        <v>28101</v>
      </c>
      <c r="Q222">
        <v>47.5</v>
      </c>
      <c r="R222" t="s">
        <v>20560</v>
      </c>
      <c r="S222" s="76"/>
      <c r="Y222" s="76"/>
      <c r="AE222" s="76"/>
      <c r="AQ222" s="70">
        <v>42.302607000000002</v>
      </c>
      <c r="AR222" s="1">
        <v>21.196363999999999</v>
      </c>
      <c r="AS222" s="1" t="s">
        <v>20445</v>
      </c>
      <c r="AT222" s="1" t="s">
        <v>20445</v>
      </c>
      <c r="AU222" s="1"/>
      <c r="AV222" s="1" t="s">
        <v>20446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hidden="1" x14ac:dyDescent="0.2">
      <c r="A223" s="6" t="s">
        <v>727</v>
      </c>
      <c r="B223" s="6">
        <v>6</v>
      </c>
      <c r="C223" s="6" t="s">
        <v>11</v>
      </c>
      <c r="D223" s="6" t="s">
        <v>911</v>
      </c>
      <c r="E223" s="6"/>
      <c r="F223" s="6">
        <v>4219</v>
      </c>
      <c r="G223" s="6" t="s">
        <v>20447</v>
      </c>
      <c r="H223" s="6" t="s">
        <v>20448</v>
      </c>
      <c r="I223" s="6" t="s">
        <v>20449</v>
      </c>
      <c r="J223" s="6" t="s">
        <v>738</v>
      </c>
      <c r="K223" s="6" t="s">
        <v>731</v>
      </c>
      <c r="L223" s="68" t="s">
        <v>2998</v>
      </c>
      <c r="M223" s="75">
        <v>46244.644452893517</v>
      </c>
      <c r="N223" s="76">
        <v>46244.644452893517</v>
      </c>
      <c r="P223" t="s">
        <v>28102</v>
      </c>
      <c r="Q223">
        <v>47.51</v>
      </c>
      <c r="R223" t="s">
        <v>20560</v>
      </c>
      <c r="S223" s="76"/>
      <c r="Y223" s="76"/>
      <c r="AE223" s="76"/>
      <c r="AQ223" s="71">
        <v>42.680869999999999</v>
      </c>
      <c r="AR223" s="6">
        <v>21.081043000000001</v>
      </c>
      <c r="AS223" s="6" t="s">
        <v>20450</v>
      </c>
      <c r="AT223" s="6" t="s">
        <v>20450</v>
      </c>
      <c r="AU223" s="6"/>
      <c r="AV223" s="6" t="s">
        <v>20451</v>
      </c>
      <c r="AW223" s="6" t="s">
        <v>20452</v>
      </c>
      <c r="AX223" s="6" t="b">
        <v>0</v>
      </c>
      <c r="AY223" s="6" t="s">
        <v>2997</v>
      </c>
      <c r="AZ223" s="6" t="s">
        <v>2999</v>
      </c>
      <c r="BA223" s="6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hidden="1" x14ac:dyDescent="0.2">
      <c r="A224" s="1" t="s">
        <v>727</v>
      </c>
      <c r="B224" s="1">
        <v>2</v>
      </c>
      <c r="C224" s="1" t="s">
        <v>450</v>
      </c>
      <c r="D224" s="1" t="s">
        <v>831</v>
      </c>
      <c r="E224" s="1"/>
      <c r="F224" s="1">
        <v>4218</v>
      </c>
      <c r="G224" s="1" t="s">
        <v>20453</v>
      </c>
      <c r="H224" s="1" t="s">
        <v>20454</v>
      </c>
      <c r="I224" s="1" t="s">
        <v>20455</v>
      </c>
      <c r="J224" s="1" t="s">
        <v>2183</v>
      </c>
      <c r="K224" s="1" t="s">
        <v>731</v>
      </c>
      <c r="L224" s="1" t="s">
        <v>2998</v>
      </c>
      <c r="M224" s="74">
        <v>46244.639763171297</v>
      </c>
      <c r="N224" s="83">
        <v>46244.639763171297</v>
      </c>
      <c r="O224" s="83"/>
      <c r="P224" s="73" t="s">
        <v>28103</v>
      </c>
      <c r="Q224" s="73">
        <v>47.62</v>
      </c>
      <c r="R224" s="73" t="s">
        <v>20560</v>
      </c>
      <c r="S224" s="83"/>
      <c r="T224" s="83"/>
      <c r="U224" s="73"/>
      <c r="V224" s="73"/>
      <c r="W224" s="73"/>
      <c r="X224" s="73"/>
      <c r="Y224" s="83"/>
      <c r="Z224" s="73"/>
      <c r="AA224" s="73"/>
      <c r="AB224" s="73"/>
      <c r="AC224" s="73"/>
      <c r="AD224" s="73"/>
      <c r="AE224" s="83"/>
      <c r="AF224" s="73"/>
      <c r="AG224" s="73"/>
      <c r="AH224" s="73"/>
      <c r="AI224" s="73"/>
      <c r="AJ224" s="73"/>
      <c r="AK224" s="83"/>
      <c r="AL224" s="73"/>
      <c r="AM224" s="73"/>
      <c r="AN224" s="73"/>
      <c r="AO224" s="73"/>
      <c r="AP224" s="73"/>
      <c r="AQ224" s="1">
        <v>42.392913</v>
      </c>
      <c r="AR224" s="1">
        <v>20.651012999999999</v>
      </c>
      <c r="AS224" s="1" t="s">
        <v>20456</v>
      </c>
      <c r="AT224" s="1" t="s">
        <v>20456</v>
      </c>
      <c r="AU224" s="1"/>
      <c r="AV224" s="1" t="s">
        <v>20457</v>
      </c>
      <c r="AW224" s="1"/>
      <c r="AX224" s="1" t="b">
        <v>0</v>
      </c>
      <c r="AY224" s="1" t="s">
        <v>2997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hidden="1" x14ac:dyDescent="0.2">
      <c r="A225" s="78" t="s">
        <v>727</v>
      </c>
      <c r="B225" s="78">
        <v>5</v>
      </c>
      <c r="C225" s="78" t="s">
        <v>2</v>
      </c>
      <c r="D225" s="78" t="s">
        <v>794</v>
      </c>
      <c r="E225" s="78"/>
      <c r="F225" s="78">
        <v>4217</v>
      </c>
      <c r="G225" s="78" t="s">
        <v>20458</v>
      </c>
      <c r="H225" s="78" t="s">
        <v>20459</v>
      </c>
      <c r="I225" s="78" t="s">
        <v>20460</v>
      </c>
      <c r="J225" s="78" t="s">
        <v>849</v>
      </c>
      <c r="K225" s="78" t="s">
        <v>731</v>
      </c>
      <c r="L225" s="79" t="s">
        <v>2998</v>
      </c>
      <c r="M225" s="80">
        <v>46244.637426157409</v>
      </c>
      <c r="N225" s="76">
        <v>46244.637426157409</v>
      </c>
      <c r="P225" t="s">
        <v>28104</v>
      </c>
      <c r="Q225">
        <v>47.67</v>
      </c>
      <c r="R225" t="s">
        <v>20560</v>
      </c>
      <c r="S225" s="76"/>
      <c r="Y225" s="76"/>
      <c r="AE225" s="76"/>
      <c r="AQ225" s="81">
        <v>42.655971000000001</v>
      </c>
      <c r="AR225" s="78">
        <v>20.293932000000002</v>
      </c>
      <c r="AS225" s="78" t="s">
        <v>20461</v>
      </c>
      <c r="AT225" s="78" t="s">
        <v>20461</v>
      </c>
      <c r="AU225" s="78"/>
      <c r="AV225" s="78" t="s">
        <v>20462</v>
      </c>
      <c r="AW225" s="78"/>
      <c r="AX225" s="78" t="b">
        <v>0</v>
      </c>
      <c r="AY225" s="78" t="s">
        <v>2997</v>
      </c>
      <c r="AZ225" s="78" t="s">
        <v>2999</v>
      </c>
      <c r="BA225" s="78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6</v>
      </c>
      <c r="C226" s="1" t="s">
        <v>11</v>
      </c>
      <c r="D226" s="1" t="s">
        <v>728</v>
      </c>
      <c r="E226" s="1"/>
      <c r="F226" s="1">
        <v>4216</v>
      </c>
      <c r="G226" s="1" t="s">
        <v>20463</v>
      </c>
      <c r="H226" s="1" t="s">
        <v>20464</v>
      </c>
      <c r="I226" s="1" t="s">
        <v>20465</v>
      </c>
      <c r="J226" s="1" t="s">
        <v>0</v>
      </c>
      <c r="K226" s="1" t="s">
        <v>731</v>
      </c>
      <c r="L226" s="67" t="s">
        <v>451</v>
      </c>
      <c r="M226" s="74">
        <v>46246.569132141201</v>
      </c>
      <c r="N226" s="76">
        <v>46244.631775173613</v>
      </c>
      <c r="O226" s="76">
        <v>46246.386062592595</v>
      </c>
      <c r="P226" t="s">
        <v>28105</v>
      </c>
      <c r="Q226">
        <v>42.1</v>
      </c>
      <c r="R226" t="s">
        <v>20622</v>
      </c>
      <c r="S226" s="76">
        <v>46246.386062592595</v>
      </c>
      <c r="V226" t="s">
        <v>28106</v>
      </c>
      <c r="W226">
        <v>5.71</v>
      </c>
      <c r="X226" t="s">
        <v>20560</v>
      </c>
      <c r="Y226" s="76"/>
      <c r="AE226" s="76"/>
      <c r="AQ226" s="70">
        <v>42.715511999999997</v>
      </c>
      <c r="AR226" s="1">
        <v>21.452500000000001</v>
      </c>
      <c r="AS226" s="1" t="s">
        <v>20466</v>
      </c>
      <c r="AT226" s="1" t="s">
        <v>20466</v>
      </c>
      <c r="AU226" s="1"/>
      <c r="AV226" s="1" t="s">
        <v>20467</v>
      </c>
      <c r="AW226" s="1" t="s">
        <v>20468</v>
      </c>
      <c r="AX226" s="1" t="b">
        <v>0</v>
      </c>
      <c r="AY226" s="1" t="s">
        <v>3077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hidden="1" x14ac:dyDescent="0.2">
      <c r="A227" s="1" t="s">
        <v>727</v>
      </c>
      <c r="B227" s="1">
        <v>1</v>
      </c>
      <c r="C227" s="1" t="s">
        <v>5</v>
      </c>
      <c r="D227" s="1" t="s">
        <v>736</v>
      </c>
      <c r="E227" s="1"/>
      <c r="F227" s="1">
        <v>4215</v>
      </c>
      <c r="G227" s="1" t="s">
        <v>10839</v>
      </c>
      <c r="H227" s="1" t="s">
        <v>394</v>
      </c>
      <c r="I227" s="1" t="s">
        <v>10840</v>
      </c>
      <c r="J227" s="1" t="s">
        <v>738</v>
      </c>
      <c r="K227" s="1" t="s">
        <v>731</v>
      </c>
      <c r="L227" s="67" t="s">
        <v>2998</v>
      </c>
      <c r="M227" s="74">
        <v>46244.630948032405</v>
      </c>
      <c r="N227" s="76">
        <v>46244.630948032405</v>
      </c>
      <c r="P227" t="s">
        <v>28107</v>
      </c>
      <c r="Q227">
        <v>47.83</v>
      </c>
      <c r="R227" t="s">
        <v>20560</v>
      </c>
      <c r="S227" s="76"/>
      <c r="Y227" s="76"/>
      <c r="AE227" s="76"/>
      <c r="AQ227" s="70">
        <v>42.346105999999999</v>
      </c>
      <c r="AR227" s="1">
        <v>21.180775000000001</v>
      </c>
      <c r="AS227" s="1" t="s">
        <v>20469</v>
      </c>
      <c r="AT227" s="1" t="s">
        <v>20469</v>
      </c>
      <c r="AU227" s="1"/>
      <c r="AV227" s="1" t="s">
        <v>10842</v>
      </c>
      <c r="AW227" s="1"/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6</v>
      </c>
      <c r="C228" s="1" t="s">
        <v>11</v>
      </c>
      <c r="D228" s="1" t="s">
        <v>728</v>
      </c>
      <c r="E228" s="1"/>
      <c r="F228" s="1">
        <v>4214</v>
      </c>
      <c r="G228" s="1" t="s">
        <v>20470</v>
      </c>
      <c r="H228" s="1" t="s">
        <v>20471</v>
      </c>
      <c r="I228" s="1" t="s">
        <v>20472</v>
      </c>
      <c r="J228" s="1" t="s">
        <v>17269</v>
      </c>
      <c r="K228" s="1" t="s">
        <v>731</v>
      </c>
      <c r="L228" s="67" t="s">
        <v>451</v>
      </c>
      <c r="M228" s="74">
        <v>46246.569749710645</v>
      </c>
      <c r="N228" s="76">
        <v>46244.628137743057</v>
      </c>
      <c r="O228" s="76">
        <v>46246.404245439815</v>
      </c>
      <c r="P228" t="s">
        <v>28108</v>
      </c>
      <c r="Q228">
        <v>42.63</v>
      </c>
      <c r="R228" t="s">
        <v>20622</v>
      </c>
      <c r="S228" s="76">
        <v>46246.404245439815</v>
      </c>
      <c r="V228" t="s">
        <v>28109</v>
      </c>
      <c r="W228">
        <v>5.27</v>
      </c>
      <c r="X228" t="s">
        <v>20560</v>
      </c>
      <c r="Y228" s="76"/>
      <c r="AE228" s="76"/>
      <c r="AQ228" s="70">
        <v>42.983705999999998</v>
      </c>
      <c r="AR228" s="1">
        <v>21.118465</v>
      </c>
      <c r="AS228" s="1" t="s">
        <v>20473</v>
      </c>
      <c r="AT228" s="1" t="s">
        <v>20473</v>
      </c>
      <c r="AU228" s="1"/>
      <c r="AV228" s="1" t="s">
        <v>20474</v>
      </c>
      <c r="AW228" s="1"/>
      <c r="AX228" s="1" t="b">
        <v>0</v>
      </c>
      <c r="AY228" s="1" t="s">
        <v>3077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2</v>
      </c>
      <c r="C229" s="1" t="s">
        <v>450</v>
      </c>
      <c r="D229" s="1" t="s">
        <v>279</v>
      </c>
      <c r="E229" s="1"/>
      <c r="F229" s="1">
        <v>4213</v>
      </c>
      <c r="G229" s="1" t="s">
        <v>20475</v>
      </c>
      <c r="H229" s="1" t="s">
        <v>7848</v>
      </c>
      <c r="I229" s="1" t="s">
        <v>20476</v>
      </c>
      <c r="J229" s="1" t="s">
        <v>738</v>
      </c>
      <c r="K229" s="1" t="s">
        <v>731</v>
      </c>
      <c r="L229" s="67" t="s">
        <v>451</v>
      </c>
      <c r="M229" s="74">
        <v>46245.445008425922</v>
      </c>
      <c r="N229" s="76">
        <v>46244.626536701391</v>
      </c>
      <c r="O229" s="76">
        <v>46245.429089039353</v>
      </c>
      <c r="P229" t="s">
        <v>20765</v>
      </c>
      <c r="Q229">
        <v>19.260000000000002</v>
      </c>
      <c r="R229" t="s">
        <v>20622</v>
      </c>
      <c r="S229" s="76">
        <v>46245.429089039353</v>
      </c>
      <c r="V229" t="s">
        <v>28110</v>
      </c>
      <c r="W229">
        <v>28.67</v>
      </c>
      <c r="X229" t="s">
        <v>20560</v>
      </c>
      <c r="Y229" s="76"/>
      <c r="AE229" s="76"/>
      <c r="AQ229" s="70">
        <v>42.482101999999998</v>
      </c>
      <c r="AR229" s="1">
        <v>20.754010000000001</v>
      </c>
      <c r="AS229" s="1" t="s">
        <v>20477</v>
      </c>
      <c r="AT229" s="1" t="s">
        <v>20477</v>
      </c>
      <c r="AU229" s="1"/>
      <c r="AV229" s="1" t="s">
        <v>20478</v>
      </c>
      <c r="AW229" s="1"/>
      <c r="AX229" s="1" t="b">
        <v>0</v>
      </c>
      <c r="AY229" s="1" t="s">
        <v>3077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hidden="1" x14ac:dyDescent="0.2">
      <c r="A230" s="6" t="s">
        <v>727</v>
      </c>
      <c r="B230" s="6">
        <v>1</v>
      </c>
      <c r="C230" s="6" t="s">
        <v>5</v>
      </c>
      <c r="D230" s="6" t="s">
        <v>736</v>
      </c>
      <c r="E230" s="6"/>
      <c r="F230" s="6">
        <v>4212</v>
      </c>
      <c r="G230" s="6" t="s">
        <v>20479</v>
      </c>
      <c r="H230" s="6" t="s">
        <v>530</v>
      </c>
      <c r="I230" s="6" t="s">
        <v>20480</v>
      </c>
      <c r="J230" s="6" t="s">
        <v>738</v>
      </c>
      <c r="K230" s="6" t="s">
        <v>731</v>
      </c>
      <c r="L230" s="68" t="s">
        <v>2998</v>
      </c>
      <c r="M230" s="75">
        <v>46244.621757685185</v>
      </c>
      <c r="N230" s="76">
        <v>46244.621757685185</v>
      </c>
      <c r="P230" t="s">
        <v>28111</v>
      </c>
      <c r="Q230">
        <v>48.05</v>
      </c>
      <c r="R230" t="s">
        <v>20560</v>
      </c>
      <c r="S230" s="76"/>
      <c r="Y230" s="76"/>
      <c r="AE230" s="76"/>
      <c r="AQ230" s="71">
        <v>42.352693000000002</v>
      </c>
      <c r="AR230" s="6">
        <v>21.136292999999998</v>
      </c>
      <c r="AS230" s="6" t="s">
        <v>20481</v>
      </c>
      <c r="AT230" s="6" t="s">
        <v>20481</v>
      </c>
      <c r="AU230" s="6"/>
      <c r="AV230" s="6" t="s">
        <v>20482</v>
      </c>
      <c r="AW230" s="6"/>
      <c r="AX230" s="6" t="b">
        <v>0</v>
      </c>
      <c r="AY230" s="6" t="s">
        <v>2997</v>
      </c>
      <c r="AZ230" s="6" t="s">
        <v>2999</v>
      </c>
      <c r="BA230" s="6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2</v>
      </c>
      <c r="C231" s="1" t="s">
        <v>450</v>
      </c>
      <c r="D231" s="1" t="s">
        <v>279</v>
      </c>
      <c r="E231" s="1"/>
      <c r="F231" s="1">
        <v>4211</v>
      </c>
      <c r="G231" s="1" t="s">
        <v>20483</v>
      </c>
      <c r="H231" s="1" t="s">
        <v>7848</v>
      </c>
      <c r="I231" s="1" t="s">
        <v>20484</v>
      </c>
      <c r="J231" s="1" t="s">
        <v>738</v>
      </c>
      <c r="K231" s="1" t="s">
        <v>731</v>
      </c>
      <c r="L231" s="1" t="s">
        <v>451</v>
      </c>
      <c r="M231" s="74">
        <v>46245.445107013889</v>
      </c>
      <c r="N231" s="83">
        <v>46244.621328194444</v>
      </c>
      <c r="O231" s="83">
        <v>46245.429537071759</v>
      </c>
      <c r="P231" s="73" t="s">
        <v>20766</v>
      </c>
      <c r="Q231" s="73">
        <v>19.399999999999999</v>
      </c>
      <c r="R231" s="73" t="s">
        <v>20622</v>
      </c>
      <c r="S231" s="83">
        <v>46245.429537071759</v>
      </c>
      <c r="T231" s="83"/>
      <c r="U231" s="73"/>
      <c r="V231" s="73" t="s">
        <v>28112</v>
      </c>
      <c r="W231" s="73">
        <v>28.66</v>
      </c>
      <c r="X231" s="73" t="s">
        <v>20560</v>
      </c>
      <c r="Y231" s="83"/>
      <c r="Z231" s="73"/>
      <c r="AA231" s="73"/>
      <c r="AB231" s="73"/>
      <c r="AC231" s="73"/>
      <c r="AD231" s="73"/>
      <c r="AE231" s="83"/>
      <c r="AF231" s="73"/>
      <c r="AG231" s="73"/>
      <c r="AH231" s="73"/>
      <c r="AI231" s="73"/>
      <c r="AJ231" s="73"/>
      <c r="AK231" s="83"/>
      <c r="AL231" s="73"/>
      <c r="AM231" s="73"/>
      <c r="AN231" s="73"/>
      <c r="AO231" s="73"/>
      <c r="AP231" s="73"/>
      <c r="AQ231" s="1">
        <v>42.468933999999997</v>
      </c>
      <c r="AR231" s="1">
        <v>20.740276999999999</v>
      </c>
      <c r="AS231" s="1" t="s">
        <v>20485</v>
      </c>
      <c r="AT231" s="1" t="s">
        <v>20485</v>
      </c>
      <c r="AU231" s="1"/>
      <c r="AV231" s="1" t="s">
        <v>20478</v>
      </c>
      <c r="AW231" s="1"/>
      <c r="AX231" s="1" t="b">
        <v>0</v>
      </c>
      <c r="AY231" s="1" t="s">
        <v>3077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78" t="s">
        <v>727</v>
      </c>
      <c r="B232" s="78">
        <v>7</v>
      </c>
      <c r="C232" s="78" t="s">
        <v>8</v>
      </c>
      <c r="D232" s="78" t="s">
        <v>908</v>
      </c>
      <c r="E232" s="78"/>
      <c r="F232" s="78">
        <v>4210</v>
      </c>
      <c r="G232" s="78" t="s">
        <v>10531</v>
      </c>
      <c r="H232" s="78" t="s">
        <v>20486</v>
      </c>
      <c r="I232" s="78" t="s">
        <v>10533</v>
      </c>
      <c r="J232" s="78" t="s">
        <v>738</v>
      </c>
      <c r="K232" s="78" t="s">
        <v>731</v>
      </c>
      <c r="L232" s="79" t="s">
        <v>3375</v>
      </c>
      <c r="M232" s="80">
        <v>46245.400815462963</v>
      </c>
      <c r="N232" s="76">
        <v>46244.620630335645</v>
      </c>
      <c r="O232" s="76">
        <v>46245.400815462963</v>
      </c>
      <c r="P232" t="s">
        <v>20767</v>
      </c>
      <c r="Q232">
        <v>18.72</v>
      </c>
      <c r="R232" t="s">
        <v>20622</v>
      </c>
      <c r="S232" s="76">
        <v>46245.400815462963</v>
      </c>
      <c r="V232" t="s">
        <v>28113</v>
      </c>
      <c r="W232">
        <v>29.35</v>
      </c>
      <c r="X232" t="s">
        <v>20560</v>
      </c>
      <c r="Y232" s="76"/>
      <c r="AE232" s="76"/>
      <c r="AQ232" s="81">
        <v>42.422333999999999</v>
      </c>
      <c r="AR232" s="78">
        <v>20.859788000000002</v>
      </c>
      <c r="AS232" s="78" t="s">
        <v>20487</v>
      </c>
      <c r="AT232" s="78" t="s">
        <v>20487</v>
      </c>
      <c r="AU232" s="78"/>
      <c r="AV232" s="78" t="s">
        <v>10535</v>
      </c>
      <c r="AW232" s="78"/>
      <c r="AX232" s="78" t="b">
        <v>0</v>
      </c>
      <c r="AY232" s="78" t="s">
        <v>3374</v>
      </c>
      <c r="AZ232" s="78" t="s">
        <v>2999</v>
      </c>
      <c r="BA232" s="78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7</v>
      </c>
      <c r="C233" s="1" t="s">
        <v>8</v>
      </c>
      <c r="D233" s="1" t="s">
        <v>908</v>
      </c>
      <c r="E233" s="1"/>
      <c r="F233" s="1">
        <v>4209</v>
      </c>
      <c r="G233" s="1" t="s">
        <v>20488</v>
      </c>
      <c r="H233" s="1" t="s">
        <v>20489</v>
      </c>
      <c r="I233" s="1" t="s">
        <v>20490</v>
      </c>
      <c r="J233" s="1" t="s">
        <v>738</v>
      </c>
      <c r="K233" s="1" t="s">
        <v>731</v>
      </c>
      <c r="L233" s="67" t="s">
        <v>3375</v>
      </c>
      <c r="M233" s="74">
        <v>46245.399957777779</v>
      </c>
      <c r="N233" s="76">
        <v>46244.618778773147</v>
      </c>
      <c r="O233" s="76">
        <v>46245.399957777779</v>
      </c>
      <c r="P233" t="s">
        <v>20768</v>
      </c>
      <c r="Q233">
        <v>18.75</v>
      </c>
      <c r="R233" t="s">
        <v>20622</v>
      </c>
      <c r="S233" s="76">
        <v>46245.399957777779</v>
      </c>
      <c r="V233" t="s">
        <v>28114</v>
      </c>
      <c r="W233">
        <v>29.37</v>
      </c>
      <c r="X233" t="s">
        <v>20560</v>
      </c>
      <c r="Y233" s="76"/>
      <c r="AE233" s="76"/>
      <c r="AQ233" s="70">
        <v>42.362972999999997</v>
      </c>
      <c r="AR233" s="1">
        <v>20.741536</v>
      </c>
      <c r="AS233" s="1" t="s">
        <v>20491</v>
      </c>
      <c r="AT233" s="1" t="s">
        <v>20491</v>
      </c>
      <c r="AU233" s="1"/>
      <c r="AV233" s="1" t="s">
        <v>20492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6" t="s">
        <v>727</v>
      </c>
      <c r="B234" s="6">
        <v>7</v>
      </c>
      <c r="C234" s="6" t="s">
        <v>8</v>
      </c>
      <c r="D234" s="6" t="s">
        <v>908</v>
      </c>
      <c r="E234" s="6"/>
      <c r="F234" s="6">
        <v>4208</v>
      </c>
      <c r="G234" s="6" t="s">
        <v>20493</v>
      </c>
      <c r="H234" s="6" t="s">
        <v>20494</v>
      </c>
      <c r="I234" s="6" t="s">
        <v>3747</v>
      </c>
      <c r="J234" s="6" t="s">
        <v>738</v>
      </c>
      <c r="K234" s="6" t="s">
        <v>731</v>
      </c>
      <c r="L234" s="68" t="s">
        <v>3375</v>
      </c>
      <c r="M234" s="75">
        <v>46245.39930957176</v>
      </c>
      <c r="N234" s="76">
        <v>46244.616845208337</v>
      </c>
      <c r="O234" s="76">
        <v>46245.39930957176</v>
      </c>
      <c r="P234" t="s">
        <v>20769</v>
      </c>
      <c r="Q234">
        <v>18.78</v>
      </c>
      <c r="R234" t="s">
        <v>20622</v>
      </c>
      <c r="S234" s="76">
        <v>46245.39930957176</v>
      </c>
      <c r="V234" t="s">
        <v>28115</v>
      </c>
      <c r="W234">
        <v>29.39</v>
      </c>
      <c r="X234" t="s">
        <v>20560</v>
      </c>
      <c r="Y234" s="76"/>
      <c r="AE234" s="76"/>
      <c r="AQ234" s="71">
        <v>42.384250000000002</v>
      </c>
      <c r="AR234" s="6">
        <v>20.836511999999999</v>
      </c>
      <c r="AS234" s="6" t="s">
        <v>20495</v>
      </c>
      <c r="AT234" s="6" t="s">
        <v>20495</v>
      </c>
      <c r="AU234" s="6"/>
      <c r="AV234" s="6" t="s">
        <v>20496</v>
      </c>
      <c r="AW234" s="6"/>
      <c r="AX234" s="6" t="b">
        <v>0</v>
      </c>
      <c r="AY234" s="6" t="s">
        <v>3374</v>
      </c>
      <c r="AZ234" s="6" t="s">
        <v>2999</v>
      </c>
      <c r="BA234" s="6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hidden="1" x14ac:dyDescent="0.2">
      <c r="A235" s="1" t="s">
        <v>727</v>
      </c>
      <c r="B235" s="1">
        <v>3</v>
      </c>
      <c r="C235" s="1" t="s">
        <v>45</v>
      </c>
      <c r="D235" s="1" t="s">
        <v>1235</v>
      </c>
      <c r="E235" s="1"/>
      <c r="F235" s="1">
        <v>4207</v>
      </c>
      <c r="G235" s="1" t="s">
        <v>20497</v>
      </c>
      <c r="H235" s="1" t="s">
        <v>20498</v>
      </c>
      <c r="I235" s="1" t="s">
        <v>20499</v>
      </c>
      <c r="J235" s="1" t="s">
        <v>738</v>
      </c>
      <c r="K235" s="1" t="s">
        <v>731</v>
      </c>
      <c r="L235" s="1" t="s">
        <v>2998</v>
      </c>
      <c r="M235" s="74">
        <v>46244.611966608798</v>
      </c>
      <c r="N235" s="83">
        <v>46244.611966608798</v>
      </c>
      <c r="O235" s="83"/>
      <c r="P235" s="73" t="s">
        <v>28116</v>
      </c>
      <c r="Q235" s="73">
        <v>48.29</v>
      </c>
      <c r="R235" s="73" t="s">
        <v>20560</v>
      </c>
      <c r="S235" s="83"/>
      <c r="T235" s="83"/>
      <c r="U235" s="73"/>
      <c r="V235" s="73"/>
      <c r="W235" s="73"/>
      <c r="X235" s="73"/>
      <c r="Y235" s="83"/>
      <c r="Z235" s="73"/>
      <c r="AA235" s="73"/>
      <c r="AB235" s="73"/>
      <c r="AC235" s="73"/>
      <c r="AD235" s="73"/>
      <c r="AE235" s="83"/>
      <c r="AF235" s="73"/>
      <c r="AG235" s="73"/>
      <c r="AH235" s="73"/>
      <c r="AI235" s="73"/>
      <c r="AJ235" s="73"/>
      <c r="AK235" s="83"/>
      <c r="AL235" s="73"/>
      <c r="AM235" s="73"/>
      <c r="AN235" s="73"/>
      <c r="AO235" s="73"/>
      <c r="AP235" s="73"/>
      <c r="AQ235" s="1">
        <v>42.327457000000003</v>
      </c>
      <c r="AR235" s="1">
        <v>21.362998999999999</v>
      </c>
      <c r="AS235" s="1" t="s">
        <v>20500</v>
      </c>
      <c r="AT235" s="1" t="s">
        <v>20500</v>
      </c>
      <c r="AU235" s="1"/>
      <c r="AV235" s="1" t="s">
        <v>20501</v>
      </c>
      <c r="AW235" s="1"/>
      <c r="AX235" s="1" t="b">
        <v>0</v>
      </c>
      <c r="AY235" s="1" t="s">
        <v>2997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hidden="1" x14ac:dyDescent="0.2">
      <c r="A236" s="1" t="s">
        <v>727</v>
      </c>
      <c r="B236" s="1">
        <v>2</v>
      </c>
      <c r="C236" s="1" t="s">
        <v>450</v>
      </c>
      <c r="D236" s="1" t="s">
        <v>1019</v>
      </c>
      <c r="E236" s="1"/>
      <c r="F236" s="1">
        <v>4206</v>
      </c>
      <c r="G236" s="1" t="s">
        <v>5655</v>
      </c>
      <c r="H236" s="1" t="s">
        <v>1558</v>
      </c>
      <c r="I236" s="1" t="s">
        <v>20502</v>
      </c>
      <c r="J236" s="1" t="s">
        <v>1559</v>
      </c>
      <c r="K236" s="1" t="s">
        <v>731</v>
      </c>
      <c r="L236" s="1" t="s">
        <v>2998</v>
      </c>
      <c r="M236" s="74">
        <v>46244.608927326386</v>
      </c>
      <c r="N236" s="83">
        <v>46244.608927326386</v>
      </c>
      <c r="O236" s="83"/>
      <c r="P236" s="73" t="s">
        <v>28117</v>
      </c>
      <c r="Q236" s="73">
        <v>48.36</v>
      </c>
      <c r="R236" s="73" t="s">
        <v>20560</v>
      </c>
      <c r="S236" s="83"/>
      <c r="T236" s="83"/>
      <c r="U236" s="73"/>
      <c r="V236" s="73"/>
      <c r="W236" s="73"/>
      <c r="X236" s="73"/>
      <c r="Y236" s="83"/>
      <c r="Z236" s="73"/>
      <c r="AA236" s="73"/>
      <c r="AB236" s="73"/>
      <c r="AC236" s="73"/>
      <c r="AD236" s="73"/>
      <c r="AE236" s="83"/>
      <c r="AF236" s="73"/>
      <c r="AG236" s="73"/>
      <c r="AH236" s="73"/>
      <c r="AI236" s="73"/>
      <c r="AJ236" s="73"/>
      <c r="AK236" s="83"/>
      <c r="AL236" s="73"/>
      <c r="AM236" s="73"/>
      <c r="AN236" s="73"/>
      <c r="AO236" s="73"/>
      <c r="AP236" s="73"/>
      <c r="AQ236" s="1">
        <v>42.384754999999998</v>
      </c>
      <c r="AR236" s="1">
        <v>20.441147999999998</v>
      </c>
      <c r="AS236" s="1" t="s">
        <v>20503</v>
      </c>
      <c r="AT236" s="1" t="s">
        <v>20503</v>
      </c>
      <c r="AU236" s="1"/>
      <c r="AV236" s="1" t="s">
        <v>3810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hidden="1" x14ac:dyDescent="0.2">
      <c r="A237" s="7" t="s">
        <v>727</v>
      </c>
      <c r="B237" s="7">
        <v>1</v>
      </c>
      <c r="C237" s="7" t="s">
        <v>5</v>
      </c>
      <c r="D237" s="7" t="s">
        <v>745</v>
      </c>
      <c r="E237" s="7"/>
      <c r="F237" s="7">
        <v>4205</v>
      </c>
      <c r="G237" s="7" t="s">
        <v>20504</v>
      </c>
      <c r="H237" s="7" t="s">
        <v>20505</v>
      </c>
      <c r="I237" s="7" t="s">
        <v>20506</v>
      </c>
      <c r="J237" s="7" t="s">
        <v>738</v>
      </c>
      <c r="K237" s="7" t="s">
        <v>731</v>
      </c>
      <c r="L237" s="69" t="s">
        <v>2998</v>
      </c>
      <c r="M237" s="82">
        <v>46244.607208576388</v>
      </c>
      <c r="N237" s="76">
        <v>46244.607208576388</v>
      </c>
      <c r="P237" t="s">
        <v>28118</v>
      </c>
      <c r="Q237">
        <v>48.4</v>
      </c>
      <c r="R237" t="s">
        <v>20560</v>
      </c>
      <c r="S237" s="76"/>
      <c r="Y237" s="76"/>
      <c r="AE237" s="76"/>
      <c r="AQ237" s="72">
        <v>42.283881999999998</v>
      </c>
      <c r="AR237" s="7">
        <v>21.217863000000001</v>
      </c>
      <c r="AS237" s="7" t="s">
        <v>20507</v>
      </c>
      <c r="AT237" s="7" t="s">
        <v>20507</v>
      </c>
      <c r="AU237" s="7"/>
      <c r="AV237" s="7" t="s">
        <v>20508</v>
      </c>
      <c r="AW237" s="7"/>
      <c r="AX237" s="7" t="b">
        <v>0</v>
      </c>
      <c r="AY237" s="7" t="s">
        <v>2997</v>
      </c>
      <c r="AZ237" s="7" t="s">
        <v>2999</v>
      </c>
      <c r="BA237" s="7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hidden="1" x14ac:dyDescent="0.2">
      <c r="A238" s="1" t="s">
        <v>727</v>
      </c>
      <c r="B238" s="1">
        <v>2</v>
      </c>
      <c r="C238" s="1" t="s">
        <v>450</v>
      </c>
      <c r="D238" s="1" t="s">
        <v>1019</v>
      </c>
      <c r="E238" s="1"/>
      <c r="F238" s="1">
        <v>4204</v>
      </c>
      <c r="G238" s="1" t="s">
        <v>20185</v>
      </c>
      <c r="H238" s="1" t="s">
        <v>20186</v>
      </c>
      <c r="I238" s="1" t="s">
        <v>20187</v>
      </c>
      <c r="J238" s="1" t="s">
        <v>738</v>
      </c>
      <c r="K238" s="1" t="s">
        <v>731</v>
      </c>
      <c r="L238" s="1" t="s">
        <v>2998</v>
      </c>
      <c r="M238" s="74">
        <v>46244.605987337964</v>
      </c>
      <c r="N238" s="83">
        <v>46244.605987337964</v>
      </c>
      <c r="O238" s="83"/>
      <c r="P238" s="73" t="s">
        <v>28119</v>
      </c>
      <c r="Q238" s="73">
        <v>48.43</v>
      </c>
      <c r="R238" s="73" t="s">
        <v>20560</v>
      </c>
      <c r="S238" s="83"/>
      <c r="T238" s="83"/>
      <c r="U238" s="73"/>
      <c r="V238" s="73"/>
      <c r="W238" s="73"/>
      <c r="X238" s="73"/>
      <c r="Y238" s="83"/>
      <c r="Z238" s="73"/>
      <c r="AA238" s="73"/>
      <c r="AB238" s="73"/>
      <c r="AC238" s="73"/>
      <c r="AD238" s="73"/>
      <c r="AE238" s="83"/>
      <c r="AF238" s="73"/>
      <c r="AG238" s="73"/>
      <c r="AH238" s="73"/>
      <c r="AI238" s="73"/>
      <c r="AJ238" s="73"/>
      <c r="AK238" s="83"/>
      <c r="AL238" s="73"/>
      <c r="AM238" s="73"/>
      <c r="AN238" s="73"/>
      <c r="AO238" s="73"/>
      <c r="AP238" s="73"/>
      <c r="AQ238" s="1">
        <v>42.331406000000001</v>
      </c>
      <c r="AR238" s="1">
        <v>20.464110999999999</v>
      </c>
      <c r="AS238" s="1" t="s">
        <v>20188</v>
      </c>
      <c r="AT238" s="1" t="s">
        <v>20188</v>
      </c>
      <c r="AU238" s="1"/>
      <c r="AV238" s="1" t="s">
        <v>20189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hidden="1" x14ac:dyDescent="0.2">
      <c r="A239" s="1" t="s">
        <v>727</v>
      </c>
      <c r="B239" s="1">
        <v>1</v>
      </c>
      <c r="C239" s="1" t="s">
        <v>5</v>
      </c>
      <c r="D239" s="1" t="s">
        <v>745</v>
      </c>
      <c r="E239" s="1"/>
      <c r="F239" s="1">
        <v>4203</v>
      </c>
      <c r="G239" s="1" t="s">
        <v>20190</v>
      </c>
      <c r="H239" s="1" t="s">
        <v>754</v>
      </c>
      <c r="I239" s="1" t="s">
        <v>20191</v>
      </c>
      <c r="J239" s="1" t="s">
        <v>738</v>
      </c>
      <c r="K239" s="1" t="s">
        <v>731</v>
      </c>
      <c r="L239" s="1" t="s">
        <v>2998</v>
      </c>
      <c r="M239" s="74">
        <v>46244.603372488426</v>
      </c>
      <c r="N239" s="83">
        <v>46244.603372488426</v>
      </c>
      <c r="O239" s="83"/>
      <c r="P239" s="73" t="s">
        <v>28120</v>
      </c>
      <c r="Q239" s="73">
        <v>48.49</v>
      </c>
      <c r="R239" s="73" t="s">
        <v>20560</v>
      </c>
      <c r="S239" s="83"/>
      <c r="T239" s="83"/>
      <c r="U239" s="73"/>
      <c r="V239" s="73"/>
      <c r="W239" s="73"/>
      <c r="X239" s="73"/>
      <c r="Y239" s="83"/>
      <c r="Z239" s="73"/>
      <c r="AA239" s="73"/>
      <c r="AB239" s="73"/>
      <c r="AC239" s="73"/>
      <c r="AD239" s="73"/>
      <c r="AE239" s="83"/>
      <c r="AF239" s="73"/>
      <c r="AG239" s="73"/>
      <c r="AH239" s="73"/>
      <c r="AI239" s="73"/>
      <c r="AJ239" s="73"/>
      <c r="AK239" s="83"/>
      <c r="AL239" s="73"/>
      <c r="AM239" s="73"/>
      <c r="AN239" s="73"/>
      <c r="AO239" s="73"/>
      <c r="AP239" s="73"/>
      <c r="AQ239" s="1">
        <v>42.228898999999998</v>
      </c>
      <c r="AR239" s="1">
        <v>21.255154999999998</v>
      </c>
      <c r="AS239" s="1" t="s">
        <v>20192</v>
      </c>
      <c r="AT239" s="1" t="s">
        <v>20192</v>
      </c>
      <c r="AU239" s="1"/>
      <c r="AV239" s="1" t="s">
        <v>20193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6</v>
      </c>
      <c r="C240" s="1" t="s">
        <v>11</v>
      </c>
      <c r="D240" s="1" t="s">
        <v>1033</v>
      </c>
      <c r="E240" s="1"/>
      <c r="F240" s="1">
        <v>4202</v>
      </c>
      <c r="G240" s="1" t="s">
        <v>20194</v>
      </c>
      <c r="H240" s="1" t="s">
        <v>20195</v>
      </c>
      <c r="I240" s="1" t="s">
        <v>20196</v>
      </c>
      <c r="J240" s="1" t="s">
        <v>0</v>
      </c>
      <c r="K240" s="1" t="s">
        <v>752</v>
      </c>
      <c r="L240" s="1" t="s">
        <v>451</v>
      </c>
      <c r="M240" s="74">
        <v>46245.611686122684</v>
      </c>
      <c r="N240" s="83">
        <v>46244.602834780089</v>
      </c>
      <c r="O240" s="83">
        <v>46245.353526412036</v>
      </c>
      <c r="P240" s="73" t="s">
        <v>20771</v>
      </c>
      <c r="Q240" s="73">
        <v>18.02</v>
      </c>
      <c r="R240" s="73" t="s">
        <v>20622</v>
      </c>
      <c r="S240" s="83">
        <v>46245.353526412036</v>
      </c>
      <c r="T240" s="83"/>
      <c r="U240" s="73"/>
      <c r="V240" s="73" t="s">
        <v>28121</v>
      </c>
      <c r="W240" s="73">
        <v>30.49</v>
      </c>
      <c r="X240" s="73" t="s">
        <v>20560</v>
      </c>
      <c r="Y240" s="83"/>
      <c r="Z240" s="73"/>
      <c r="AA240" s="73"/>
      <c r="AB240" s="73"/>
      <c r="AC240" s="73"/>
      <c r="AD240" s="73"/>
      <c r="AE240" s="83"/>
      <c r="AF240" s="73"/>
      <c r="AG240" s="73"/>
      <c r="AH240" s="73"/>
      <c r="AI240" s="73"/>
      <c r="AJ240" s="73"/>
      <c r="AK240" s="83"/>
      <c r="AL240" s="73"/>
      <c r="AM240" s="73"/>
      <c r="AN240" s="73"/>
      <c r="AO240" s="73"/>
      <c r="AP240" s="73"/>
      <c r="AQ240" s="1">
        <v>42.620677000000001</v>
      </c>
      <c r="AR240" s="1">
        <v>20.892039</v>
      </c>
      <c r="AS240" s="1" t="s">
        <v>20197</v>
      </c>
      <c r="AT240" s="1" t="s">
        <v>20197</v>
      </c>
      <c r="AU240" s="1"/>
      <c r="AV240" s="1" t="s">
        <v>20198</v>
      </c>
      <c r="AW240" s="1"/>
      <c r="AX240" s="1" t="b">
        <v>0</v>
      </c>
      <c r="AY240" s="1" t="s">
        <v>3077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hidden="1" x14ac:dyDescent="0.2">
      <c r="A241" s="1" t="s">
        <v>727</v>
      </c>
      <c r="B241" s="1">
        <v>5</v>
      </c>
      <c r="C241" s="1" t="s">
        <v>2</v>
      </c>
      <c r="D241" s="1" t="s">
        <v>794</v>
      </c>
      <c r="E241" s="1"/>
      <c r="F241" s="1">
        <v>4201</v>
      </c>
      <c r="G241" s="1" t="s">
        <v>20199</v>
      </c>
      <c r="H241" s="1" t="s">
        <v>20200</v>
      </c>
      <c r="I241" s="1" t="s">
        <v>20201</v>
      </c>
      <c r="J241" s="1" t="s">
        <v>1611</v>
      </c>
      <c r="K241" s="1" t="s">
        <v>731</v>
      </c>
      <c r="L241" s="1" t="s">
        <v>2998</v>
      </c>
      <c r="M241" s="74">
        <v>46244.600112118052</v>
      </c>
      <c r="N241" s="83">
        <v>46244.600112118052</v>
      </c>
      <c r="O241" s="83"/>
      <c r="P241" s="73" t="s">
        <v>21224</v>
      </c>
      <c r="Q241" s="73">
        <v>48.57</v>
      </c>
      <c r="R241" s="73" t="s">
        <v>20560</v>
      </c>
      <c r="S241" s="83"/>
      <c r="T241" s="83"/>
      <c r="U241" s="73"/>
      <c r="V241" s="73"/>
      <c r="W241" s="73"/>
      <c r="X241" s="73"/>
      <c r="Y241" s="83"/>
      <c r="Z241" s="73"/>
      <c r="AA241" s="73"/>
      <c r="AB241" s="73"/>
      <c r="AC241" s="73"/>
      <c r="AD241" s="73"/>
      <c r="AE241" s="83"/>
      <c r="AF241" s="73"/>
      <c r="AG241" s="73"/>
      <c r="AH241" s="73"/>
      <c r="AI241" s="73"/>
      <c r="AJ241" s="73"/>
      <c r="AK241" s="83"/>
      <c r="AL241" s="73"/>
      <c r="AM241" s="73"/>
      <c r="AN241" s="73"/>
      <c r="AO241" s="73"/>
      <c r="AP241" s="73"/>
      <c r="AQ241" s="1">
        <v>42.653858999999997</v>
      </c>
      <c r="AR241" s="1">
        <v>20.295304999999999</v>
      </c>
      <c r="AS241" s="1" t="s">
        <v>20202</v>
      </c>
      <c r="AT241" s="1" t="s">
        <v>20202</v>
      </c>
      <c r="AU241" s="1"/>
      <c r="AV241" s="1" t="s">
        <v>20203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hidden="1" x14ac:dyDescent="0.2">
      <c r="A242" s="78" t="s">
        <v>727</v>
      </c>
      <c r="B242" s="78">
        <v>5</v>
      </c>
      <c r="C242" s="78" t="s">
        <v>2</v>
      </c>
      <c r="D242" s="78" t="s">
        <v>794</v>
      </c>
      <c r="E242" s="78"/>
      <c r="F242" s="78">
        <v>4200</v>
      </c>
      <c r="G242" s="78" t="s">
        <v>20199</v>
      </c>
      <c r="H242" s="78" t="s">
        <v>20200</v>
      </c>
      <c r="I242" s="78" t="s">
        <v>20201</v>
      </c>
      <c r="J242" s="78" t="s">
        <v>1611</v>
      </c>
      <c r="K242" s="78" t="s">
        <v>731</v>
      </c>
      <c r="L242" s="79" t="s">
        <v>2998</v>
      </c>
      <c r="M242" s="80">
        <v>46244.600112106484</v>
      </c>
      <c r="N242" s="76">
        <v>46244.600112106484</v>
      </c>
      <c r="P242" t="s">
        <v>21224</v>
      </c>
      <c r="Q242">
        <v>48.57</v>
      </c>
      <c r="R242" t="s">
        <v>20560</v>
      </c>
      <c r="S242" s="76"/>
      <c r="Y242" s="76"/>
      <c r="AE242" s="76"/>
      <c r="AQ242" s="81">
        <v>42.653858999999997</v>
      </c>
      <c r="AR242" s="78">
        <v>20.295304999999999</v>
      </c>
      <c r="AS242" s="78" t="s">
        <v>20204</v>
      </c>
      <c r="AT242" s="78" t="s">
        <v>20204</v>
      </c>
      <c r="AU242" s="78"/>
      <c r="AV242" s="78" t="s">
        <v>20203</v>
      </c>
      <c r="AW242" s="78"/>
      <c r="AX242" s="78" t="b">
        <v>0</v>
      </c>
      <c r="AY242" s="78" t="s">
        <v>2997</v>
      </c>
      <c r="AZ242" s="78" t="s">
        <v>2999</v>
      </c>
      <c r="BA242" s="78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hidden="1" x14ac:dyDescent="0.2">
      <c r="A243" s="6" t="s">
        <v>727</v>
      </c>
      <c r="B243" s="6">
        <v>5</v>
      </c>
      <c r="C243" s="6" t="s">
        <v>2</v>
      </c>
      <c r="D243" s="6" t="s">
        <v>794</v>
      </c>
      <c r="E243" s="6"/>
      <c r="F243" s="6">
        <v>4199</v>
      </c>
      <c r="G243" s="6" t="s">
        <v>20199</v>
      </c>
      <c r="H243" s="6" t="s">
        <v>20200</v>
      </c>
      <c r="I243" s="6" t="s">
        <v>20201</v>
      </c>
      <c r="J243" s="6" t="s">
        <v>1611</v>
      </c>
      <c r="K243" s="6" t="s">
        <v>731</v>
      </c>
      <c r="L243" s="68" t="s">
        <v>2998</v>
      </c>
      <c r="M243" s="75">
        <v>46244.600112094908</v>
      </c>
      <c r="N243" s="76">
        <v>46244.600112094908</v>
      </c>
      <c r="P243" t="s">
        <v>21224</v>
      </c>
      <c r="Q243">
        <v>48.57</v>
      </c>
      <c r="R243" t="s">
        <v>20560</v>
      </c>
      <c r="S243" s="76"/>
      <c r="Y243" s="76"/>
      <c r="AE243" s="76"/>
      <c r="AQ243" s="71">
        <v>42.653858999999997</v>
      </c>
      <c r="AR243" s="6">
        <v>20.295304999999999</v>
      </c>
      <c r="AS243" s="6" t="s">
        <v>20205</v>
      </c>
      <c r="AT243" s="6" t="s">
        <v>20205</v>
      </c>
      <c r="AU243" s="6"/>
      <c r="AV243" s="6" t="s">
        <v>20203</v>
      </c>
      <c r="AW243" s="6"/>
      <c r="AX243" s="6" t="b">
        <v>0</v>
      </c>
      <c r="AY243" s="6" t="s">
        <v>2997</v>
      </c>
      <c r="AZ243" s="6" t="s">
        <v>2999</v>
      </c>
      <c r="BA243" s="6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hidden="1" x14ac:dyDescent="0.2">
      <c r="A244" s="1" t="s">
        <v>727</v>
      </c>
      <c r="B244" s="1">
        <v>5</v>
      </c>
      <c r="C244" s="1" t="s">
        <v>2</v>
      </c>
      <c r="D244" s="1" t="s">
        <v>794</v>
      </c>
      <c r="E244" s="1"/>
      <c r="F244" s="1">
        <v>4198</v>
      </c>
      <c r="G244" s="1" t="s">
        <v>20199</v>
      </c>
      <c r="H244" s="1" t="s">
        <v>20200</v>
      </c>
      <c r="I244" s="1" t="s">
        <v>20201</v>
      </c>
      <c r="J244" s="1" t="s">
        <v>1611</v>
      </c>
      <c r="K244" s="1" t="s">
        <v>731</v>
      </c>
      <c r="L244" s="1" t="s">
        <v>2998</v>
      </c>
      <c r="M244" s="74">
        <v>46244.600112083332</v>
      </c>
      <c r="N244" s="83">
        <v>46244.600112083332</v>
      </c>
      <c r="O244" s="83"/>
      <c r="P244" s="73" t="s">
        <v>21224</v>
      </c>
      <c r="Q244" s="73">
        <v>48.57</v>
      </c>
      <c r="R244" s="73" t="s">
        <v>20560</v>
      </c>
      <c r="S244" s="83"/>
      <c r="T244" s="83"/>
      <c r="U244" s="73"/>
      <c r="V244" s="73"/>
      <c r="W244" s="73"/>
      <c r="X244" s="73"/>
      <c r="Y244" s="83"/>
      <c r="Z244" s="73"/>
      <c r="AA244" s="73"/>
      <c r="AB244" s="73"/>
      <c r="AC244" s="73"/>
      <c r="AD244" s="73"/>
      <c r="AE244" s="83"/>
      <c r="AF244" s="73"/>
      <c r="AG244" s="73"/>
      <c r="AH244" s="73"/>
      <c r="AI244" s="73"/>
      <c r="AJ244" s="73"/>
      <c r="AK244" s="83"/>
      <c r="AL244" s="73"/>
      <c r="AM244" s="73"/>
      <c r="AN244" s="73"/>
      <c r="AO244" s="73"/>
      <c r="AP244" s="73"/>
      <c r="AQ244" s="1">
        <v>42.653858999999997</v>
      </c>
      <c r="AR244" s="1">
        <v>20.295304999999999</v>
      </c>
      <c r="AS244" s="1" t="s">
        <v>20206</v>
      </c>
      <c r="AT244" s="1" t="s">
        <v>20206</v>
      </c>
      <c r="AU244" s="1"/>
      <c r="AV244" s="1" t="s">
        <v>20203</v>
      </c>
      <c r="AW244" s="1"/>
      <c r="AX244" s="1" t="b">
        <v>0</v>
      </c>
      <c r="AY244" s="1" t="s">
        <v>2997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hidden="1" x14ac:dyDescent="0.2">
      <c r="A245" s="7" t="s">
        <v>727</v>
      </c>
      <c r="B245" s="7">
        <v>3</v>
      </c>
      <c r="C245" s="7" t="s">
        <v>45</v>
      </c>
      <c r="D245" s="7" t="s">
        <v>740</v>
      </c>
      <c r="E245" s="7"/>
      <c r="F245" s="7">
        <v>4197</v>
      </c>
      <c r="G245" s="7" t="s">
        <v>20207</v>
      </c>
      <c r="H245" s="7" t="s">
        <v>20208</v>
      </c>
      <c r="I245" s="7" t="s">
        <v>20209</v>
      </c>
      <c r="J245" s="7" t="s">
        <v>738</v>
      </c>
      <c r="K245" s="7" t="s">
        <v>731</v>
      </c>
      <c r="L245" s="69" t="s">
        <v>2998</v>
      </c>
      <c r="M245" s="82">
        <v>46244.596529606482</v>
      </c>
      <c r="N245" s="76">
        <v>46244.596529606482</v>
      </c>
      <c r="P245" t="s">
        <v>28122</v>
      </c>
      <c r="Q245">
        <v>48.66</v>
      </c>
      <c r="R245" t="s">
        <v>20560</v>
      </c>
      <c r="S245" s="76"/>
      <c r="Y245" s="76"/>
      <c r="AE245" s="76"/>
      <c r="AQ245" s="72">
        <v>42.462038</v>
      </c>
      <c r="AR245" s="7">
        <v>21.430655000000002</v>
      </c>
      <c r="AS245" s="7" t="s">
        <v>20210</v>
      </c>
      <c r="AT245" s="7" t="s">
        <v>20210</v>
      </c>
      <c r="AU245" s="7"/>
      <c r="AV245" s="7" t="s">
        <v>20211</v>
      </c>
      <c r="AW245" s="7" t="s">
        <v>20212</v>
      </c>
      <c r="AX245" s="7" t="b">
        <v>0</v>
      </c>
      <c r="AY245" s="7" t="s">
        <v>2997</v>
      </c>
      <c r="AZ245" s="7" t="s">
        <v>2999</v>
      </c>
      <c r="BA245" s="7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hidden="1" x14ac:dyDescent="0.2">
      <c r="A246" s="1" t="s">
        <v>727</v>
      </c>
      <c r="B246" s="1">
        <v>6</v>
      </c>
      <c r="C246" s="1" t="s">
        <v>11</v>
      </c>
      <c r="D246" s="1" t="s">
        <v>778</v>
      </c>
      <c r="E246" s="1"/>
      <c r="F246" s="1">
        <v>4196</v>
      </c>
      <c r="G246" s="1" t="s">
        <v>20213</v>
      </c>
      <c r="H246" s="1" t="s">
        <v>20214</v>
      </c>
      <c r="I246" s="1" t="s">
        <v>20215</v>
      </c>
      <c r="J246" s="1" t="s">
        <v>772</v>
      </c>
      <c r="K246" s="1" t="s">
        <v>731</v>
      </c>
      <c r="L246" s="1" t="s">
        <v>2998</v>
      </c>
      <c r="M246" s="74">
        <v>46244.591648842594</v>
      </c>
      <c r="N246" s="83">
        <v>46244.591648842594</v>
      </c>
      <c r="O246" s="83"/>
      <c r="P246" s="73" t="s">
        <v>28123</v>
      </c>
      <c r="Q246" s="73">
        <v>48.77</v>
      </c>
      <c r="R246" s="73" t="s">
        <v>20560</v>
      </c>
      <c r="S246" s="83"/>
      <c r="T246" s="83"/>
      <c r="U246" s="73"/>
      <c r="V246" s="73"/>
      <c r="W246" s="73"/>
      <c r="X246" s="73"/>
      <c r="Y246" s="83"/>
      <c r="Z246" s="73"/>
      <c r="AA246" s="73"/>
      <c r="AB246" s="73"/>
      <c r="AC246" s="73"/>
      <c r="AD246" s="73"/>
      <c r="AE246" s="83"/>
      <c r="AF246" s="73"/>
      <c r="AG246" s="73"/>
      <c r="AH246" s="73"/>
      <c r="AI246" s="73"/>
      <c r="AJ246" s="73"/>
      <c r="AK246" s="83"/>
      <c r="AL246" s="73"/>
      <c r="AM246" s="73"/>
      <c r="AN246" s="73"/>
      <c r="AO246" s="73"/>
      <c r="AP246" s="73"/>
      <c r="AQ246" s="1">
        <v>42.658655000000003</v>
      </c>
      <c r="AR246" s="1">
        <v>21.174426</v>
      </c>
      <c r="AS246" s="1" t="s">
        <v>20216</v>
      </c>
      <c r="AT246" s="1" t="s">
        <v>20216</v>
      </c>
      <c r="AU246" s="1"/>
      <c r="AV246" s="1" t="s">
        <v>20217</v>
      </c>
      <c r="AW246" s="1" t="s">
        <v>20218</v>
      </c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hidden="1" x14ac:dyDescent="0.2">
      <c r="A247" s="1" t="s">
        <v>727</v>
      </c>
      <c r="B247" s="1">
        <v>3</v>
      </c>
      <c r="C247" s="1" t="s">
        <v>45</v>
      </c>
      <c r="D247" s="1" t="s">
        <v>740</v>
      </c>
      <c r="E247" s="1"/>
      <c r="F247" s="1">
        <v>4195</v>
      </c>
      <c r="G247" s="1" t="s">
        <v>20219</v>
      </c>
      <c r="H247" s="1" t="s">
        <v>20220</v>
      </c>
      <c r="I247" s="1" t="s">
        <v>20221</v>
      </c>
      <c r="J247" s="1" t="s">
        <v>738</v>
      </c>
      <c r="K247" s="1" t="s">
        <v>731</v>
      </c>
      <c r="L247" s="1" t="s">
        <v>2998</v>
      </c>
      <c r="M247" s="74">
        <v>46244.583115844907</v>
      </c>
      <c r="N247" s="83">
        <v>46244.583115844907</v>
      </c>
      <c r="O247" s="83"/>
      <c r="P247" s="73" t="s">
        <v>28124</v>
      </c>
      <c r="Q247" s="73">
        <v>48.98</v>
      </c>
      <c r="R247" s="73" t="s">
        <v>20560</v>
      </c>
      <c r="S247" s="83"/>
      <c r="T247" s="83"/>
      <c r="U247" s="73"/>
      <c r="V247" s="73"/>
      <c r="W247" s="73"/>
      <c r="X247" s="73"/>
      <c r="Y247" s="83"/>
      <c r="Z247" s="73"/>
      <c r="AA247" s="73"/>
      <c r="AB247" s="73"/>
      <c r="AC247" s="73"/>
      <c r="AD247" s="73"/>
      <c r="AE247" s="83"/>
      <c r="AF247" s="73"/>
      <c r="AG247" s="73"/>
      <c r="AH247" s="73"/>
      <c r="AI247" s="73"/>
      <c r="AJ247" s="73"/>
      <c r="AK247" s="83"/>
      <c r="AL247" s="73"/>
      <c r="AM247" s="73"/>
      <c r="AN247" s="73"/>
      <c r="AO247" s="73"/>
      <c r="AP247" s="73"/>
      <c r="AQ247" s="1">
        <v>42.468468999999999</v>
      </c>
      <c r="AR247" s="1">
        <v>21.435835999999998</v>
      </c>
      <c r="AS247" s="1" t="s">
        <v>20222</v>
      </c>
      <c r="AT247" s="1" t="s">
        <v>20222</v>
      </c>
      <c r="AU247" s="1"/>
      <c r="AV247" s="1" t="s">
        <v>20223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7" t="s">
        <v>727</v>
      </c>
      <c r="B248" s="7">
        <v>5</v>
      </c>
      <c r="C248" s="7" t="s">
        <v>2</v>
      </c>
      <c r="D248" s="7" t="s">
        <v>794</v>
      </c>
      <c r="E248" s="7"/>
      <c r="F248" s="7">
        <v>4194</v>
      </c>
      <c r="G248" s="7" t="s">
        <v>20224</v>
      </c>
      <c r="H248" s="7" t="s">
        <v>20225</v>
      </c>
      <c r="I248" s="7" t="s">
        <v>20226</v>
      </c>
      <c r="J248" s="7" t="s">
        <v>849</v>
      </c>
      <c r="K248" s="7" t="s">
        <v>731</v>
      </c>
      <c r="L248" s="69" t="s">
        <v>451</v>
      </c>
      <c r="M248" s="82">
        <v>46245.698929050923</v>
      </c>
      <c r="N248" s="76">
        <v>46244.58187321759</v>
      </c>
      <c r="O248" s="76">
        <v>46244.610868599535</v>
      </c>
      <c r="P248" t="s">
        <v>20772</v>
      </c>
      <c r="Q248">
        <v>0.7</v>
      </c>
      <c r="R248" t="s">
        <v>20622</v>
      </c>
      <c r="S248" s="76">
        <v>46244.610868599535</v>
      </c>
      <c r="V248" t="s">
        <v>28125</v>
      </c>
      <c r="W248">
        <v>48.31</v>
      </c>
      <c r="X248" t="s">
        <v>20560</v>
      </c>
      <c r="Y248" s="76"/>
      <c r="AE248" s="76"/>
      <c r="AQ248" s="72">
        <v>42.687179999999998</v>
      </c>
      <c r="AR248" s="7">
        <v>20.331011</v>
      </c>
      <c r="AS248" s="7" t="s">
        <v>20227</v>
      </c>
      <c r="AT248" s="7" t="s">
        <v>20227</v>
      </c>
      <c r="AU248" s="7"/>
      <c r="AV248" s="7" t="s">
        <v>20228</v>
      </c>
      <c r="AW248" s="7"/>
      <c r="AX248" s="7" t="b">
        <v>0</v>
      </c>
      <c r="AY248" s="7" t="s">
        <v>3077</v>
      </c>
      <c r="AZ248" s="7" t="s">
        <v>2999</v>
      </c>
      <c r="BA248" s="7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hidden="1" x14ac:dyDescent="0.2">
      <c r="A249" s="1" t="s">
        <v>727</v>
      </c>
      <c r="B249" s="1">
        <v>3</v>
      </c>
      <c r="C249" s="1" t="s">
        <v>45</v>
      </c>
      <c r="D249" s="1" t="s">
        <v>1235</v>
      </c>
      <c r="E249" s="1"/>
      <c r="F249" s="1">
        <v>4193</v>
      </c>
      <c r="G249" s="1" t="s">
        <v>20229</v>
      </c>
      <c r="H249" s="1" t="s">
        <v>20230</v>
      </c>
      <c r="I249" s="1" t="s">
        <v>20231</v>
      </c>
      <c r="J249" s="1" t="s">
        <v>738</v>
      </c>
      <c r="K249" s="1" t="s">
        <v>731</v>
      </c>
      <c r="L249" s="1" t="s">
        <v>2998</v>
      </c>
      <c r="M249" s="74">
        <v>46244.578853113424</v>
      </c>
      <c r="N249" s="83">
        <v>46244.578853113424</v>
      </c>
      <c r="O249" s="83"/>
      <c r="P249" s="73" t="s">
        <v>28126</v>
      </c>
      <c r="Q249" s="73">
        <v>49.08</v>
      </c>
      <c r="R249" s="73" t="s">
        <v>20560</v>
      </c>
      <c r="S249" s="83"/>
      <c r="T249" s="83"/>
      <c r="U249" s="73"/>
      <c r="V249" s="73"/>
      <c r="W249" s="73"/>
      <c r="X249" s="73"/>
      <c r="Y249" s="83"/>
      <c r="Z249" s="73"/>
      <c r="AA249" s="73"/>
      <c r="AB249" s="73"/>
      <c r="AC249" s="73"/>
      <c r="AD249" s="73"/>
      <c r="AE249" s="83"/>
      <c r="AF249" s="73"/>
      <c r="AG249" s="73"/>
      <c r="AH249" s="73"/>
      <c r="AI249" s="73"/>
      <c r="AJ249" s="73"/>
      <c r="AK249" s="83"/>
      <c r="AL249" s="73"/>
      <c r="AM249" s="73"/>
      <c r="AN249" s="73"/>
      <c r="AO249" s="73"/>
      <c r="AP249" s="73"/>
      <c r="AQ249" s="1">
        <v>42.295445000000001</v>
      </c>
      <c r="AR249" s="1">
        <v>21.405093999999998</v>
      </c>
      <c r="AS249" s="1" t="s">
        <v>20232</v>
      </c>
      <c r="AT249" s="1" t="s">
        <v>20232</v>
      </c>
      <c r="AU249" s="1"/>
      <c r="AV249" s="1" t="s">
        <v>20233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78" t="s">
        <v>727</v>
      </c>
      <c r="B250" s="78">
        <v>4</v>
      </c>
      <c r="C250" s="78" t="s">
        <v>454</v>
      </c>
      <c r="D250" s="78" t="s">
        <v>768</v>
      </c>
      <c r="E250" s="78"/>
      <c r="F250" s="78">
        <v>4192</v>
      </c>
      <c r="G250" s="78" t="s">
        <v>20234</v>
      </c>
      <c r="H250" s="78" t="s">
        <v>20235</v>
      </c>
      <c r="I250" s="78" t="s">
        <v>20236</v>
      </c>
      <c r="J250" s="78" t="s">
        <v>738</v>
      </c>
      <c r="K250" s="78" t="s">
        <v>731</v>
      </c>
      <c r="L250" s="79" t="s">
        <v>451</v>
      </c>
      <c r="M250" s="80">
        <v>46246.563069178243</v>
      </c>
      <c r="N250" s="76">
        <v>46244.577715023152</v>
      </c>
      <c r="O250" s="76">
        <v>46245.422207094911</v>
      </c>
      <c r="P250" t="s">
        <v>20773</v>
      </c>
      <c r="Q250">
        <v>20.27</v>
      </c>
      <c r="R250" t="s">
        <v>20622</v>
      </c>
      <c r="S250" s="76">
        <v>46245.422207094911</v>
      </c>
      <c r="V250" t="s">
        <v>28127</v>
      </c>
      <c r="W250">
        <v>28.84</v>
      </c>
      <c r="X250" t="s">
        <v>20560</v>
      </c>
      <c r="Y250" s="76"/>
      <c r="AE250" s="76"/>
      <c r="AQ250" s="81">
        <v>42.827773000000001</v>
      </c>
      <c r="AR250" s="78">
        <v>20.963517</v>
      </c>
      <c r="AS250" s="78" t="s">
        <v>20237</v>
      </c>
      <c r="AT250" s="78" t="s">
        <v>20237</v>
      </c>
      <c r="AU250" s="78"/>
      <c r="AV250" s="78" t="s">
        <v>20238</v>
      </c>
      <c r="AW250" s="78"/>
      <c r="AX250" s="78" t="b">
        <v>0</v>
      </c>
      <c r="AY250" s="78" t="s">
        <v>3077</v>
      </c>
      <c r="AZ250" s="78" t="s">
        <v>2999</v>
      </c>
      <c r="BA250" s="78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hidden="1" x14ac:dyDescent="0.2">
      <c r="A251" s="1" t="s">
        <v>727</v>
      </c>
      <c r="B251" s="1">
        <v>6</v>
      </c>
      <c r="C251" s="1" t="s">
        <v>11</v>
      </c>
      <c r="D251" s="1" t="s">
        <v>1033</v>
      </c>
      <c r="E251" s="1"/>
      <c r="F251" s="1">
        <v>4191</v>
      </c>
      <c r="G251" s="1" t="s">
        <v>20239</v>
      </c>
      <c r="H251" s="1" t="s">
        <v>20240</v>
      </c>
      <c r="I251" s="1" t="s">
        <v>20241</v>
      </c>
      <c r="J251" s="1" t="s">
        <v>16728</v>
      </c>
      <c r="K251" s="1" t="s">
        <v>731</v>
      </c>
      <c r="L251" s="67" t="s">
        <v>2998</v>
      </c>
      <c r="M251" s="74">
        <v>46244.576790763887</v>
      </c>
      <c r="N251" s="76">
        <v>46244.576790763887</v>
      </c>
      <c r="P251" t="s">
        <v>28128</v>
      </c>
      <c r="Q251">
        <v>49.13</v>
      </c>
      <c r="R251" t="s">
        <v>20560</v>
      </c>
      <c r="S251" s="76"/>
      <c r="Y251" s="76"/>
      <c r="AE251" s="76"/>
      <c r="AQ251" s="70">
        <v>42.550790999999997</v>
      </c>
      <c r="AR251" s="1">
        <v>20.885657999999999</v>
      </c>
      <c r="AS251" s="1" t="s">
        <v>20242</v>
      </c>
      <c r="AT251" s="1" t="s">
        <v>20242</v>
      </c>
      <c r="AU251" s="1"/>
      <c r="AV251" s="1" t="s">
        <v>20243</v>
      </c>
      <c r="AW251" s="1"/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hidden="1" x14ac:dyDescent="0.2">
      <c r="A252" s="1" t="s">
        <v>727</v>
      </c>
      <c r="B252" s="1">
        <v>1</v>
      </c>
      <c r="C252" s="1" t="s">
        <v>5</v>
      </c>
      <c r="D252" s="1" t="s">
        <v>810</v>
      </c>
      <c r="E252" s="1"/>
      <c r="F252" s="1">
        <v>4190</v>
      </c>
      <c r="G252" s="1" t="s">
        <v>20244</v>
      </c>
      <c r="H252" s="1" t="s">
        <v>1127</v>
      </c>
      <c r="I252" s="1" t="s">
        <v>20245</v>
      </c>
      <c r="J252" s="1" t="s">
        <v>738</v>
      </c>
      <c r="K252" s="1" t="s">
        <v>731</v>
      </c>
      <c r="L252" s="67" t="s">
        <v>2998</v>
      </c>
      <c r="M252" s="74">
        <v>46244.571131585646</v>
      </c>
      <c r="N252" s="76">
        <v>46244.571131585646</v>
      </c>
      <c r="P252" t="s">
        <v>28129</v>
      </c>
      <c r="Q252">
        <v>49.27</v>
      </c>
      <c r="R252" t="s">
        <v>20560</v>
      </c>
      <c r="S252" s="76"/>
      <c r="Y252" s="76"/>
      <c r="AE252" s="76"/>
      <c r="AQ252" s="70">
        <v>42.505831999999998</v>
      </c>
      <c r="AR252" s="1">
        <v>21.117611</v>
      </c>
      <c r="AS252" s="1" t="s">
        <v>20246</v>
      </c>
      <c r="AT252" s="1" t="s">
        <v>20246</v>
      </c>
      <c r="AU252" s="1"/>
      <c r="AV252" s="1" t="s">
        <v>20247</v>
      </c>
      <c r="AW252" s="1" t="s">
        <v>20248</v>
      </c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hidden="1" x14ac:dyDescent="0.2">
      <c r="A253" s="1" t="s">
        <v>727</v>
      </c>
      <c r="B253" s="1">
        <v>6</v>
      </c>
      <c r="C253" s="1" t="s">
        <v>11</v>
      </c>
      <c r="D253" s="1" t="s">
        <v>1033</v>
      </c>
      <c r="E253" s="1"/>
      <c r="F253" s="1">
        <v>4189</v>
      </c>
      <c r="G253" s="1" t="s">
        <v>20249</v>
      </c>
      <c r="H253" s="1" t="s">
        <v>15024</v>
      </c>
      <c r="I253" s="1" t="s">
        <v>15025</v>
      </c>
      <c r="J253" s="1" t="s">
        <v>15026</v>
      </c>
      <c r="K253" s="1" t="s">
        <v>731</v>
      </c>
      <c r="L253" s="67" t="s">
        <v>3479</v>
      </c>
      <c r="M253" s="74">
        <v>46245.500012685188</v>
      </c>
      <c r="N253" s="76">
        <v>46244.5670555787</v>
      </c>
      <c r="O253" s="76">
        <v>46244.686915231483</v>
      </c>
      <c r="P253" t="s">
        <v>20774</v>
      </c>
      <c r="Q253">
        <v>2.88</v>
      </c>
      <c r="R253" t="s">
        <v>20622</v>
      </c>
      <c r="S253" s="76">
        <v>46244.686915231483</v>
      </c>
      <c r="T253" s="76">
        <v>46245.500012685188</v>
      </c>
      <c r="U253" t="s">
        <v>3479</v>
      </c>
      <c r="V253" t="s">
        <v>20775</v>
      </c>
      <c r="W253">
        <v>19.510000000000002</v>
      </c>
      <c r="X253" t="s">
        <v>20622</v>
      </c>
      <c r="Y253" s="76"/>
      <c r="AE253" s="76"/>
      <c r="AQ253" s="70">
        <v>42.568452000000001</v>
      </c>
      <c r="AR253" s="1">
        <v>20.880765</v>
      </c>
      <c r="AS253" s="1" t="s">
        <v>20250</v>
      </c>
      <c r="AT253" s="1" t="s">
        <v>20250</v>
      </c>
      <c r="AU253" s="1"/>
      <c r="AV253" s="1" t="s">
        <v>15028</v>
      </c>
      <c r="AW253" s="1"/>
      <c r="AX253" s="1" t="b">
        <v>0</v>
      </c>
      <c r="AY253" s="1" t="s">
        <v>3478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6" t="s">
        <v>727</v>
      </c>
      <c r="B254" s="6">
        <v>6</v>
      </c>
      <c r="C254" s="6" t="s">
        <v>11</v>
      </c>
      <c r="D254" s="6" t="s">
        <v>728</v>
      </c>
      <c r="E254" s="6"/>
      <c r="F254" s="6">
        <v>4188</v>
      </c>
      <c r="G254" s="6" t="s">
        <v>20251</v>
      </c>
      <c r="H254" s="6" t="s">
        <v>1276</v>
      </c>
      <c r="I254" s="6" t="s">
        <v>20252</v>
      </c>
      <c r="J254" s="6" t="s">
        <v>0</v>
      </c>
      <c r="K254" s="6" t="s">
        <v>731</v>
      </c>
      <c r="L254" s="68" t="s">
        <v>451</v>
      </c>
      <c r="M254" s="75">
        <v>46246.570432442131</v>
      </c>
      <c r="N254" s="76">
        <v>46244.564047430555</v>
      </c>
      <c r="O254" s="76">
        <v>46246.384444270836</v>
      </c>
      <c r="P254" t="s">
        <v>28130</v>
      </c>
      <c r="Q254">
        <v>43.69</v>
      </c>
      <c r="R254" t="s">
        <v>20622</v>
      </c>
      <c r="S254" s="76">
        <v>46246.384444270836</v>
      </c>
      <c r="V254" t="s">
        <v>28131</v>
      </c>
      <c r="W254">
        <v>5.75</v>
      </c>
      <c r="X254" t="s">
        <v>20560</v>
      </c>
      <c r="Y254" s="76"/>
      <c r="AE254" s="76"/>
      <c r="AQ254" s="71">
        <v>42.900533000000003</v>
      </c>
      <c r="AR254" s="6">
        <v>21.195191000000001</v>
      </c>
      <c r="AS254" s="6" t="s">
        <v>20253</v>
      </c>
      <c r="AT254" s="6" t="s">
        <v>20253</v>
      </c>
      <c r="AU254" s="6"/>
      <c r="AV254" s="6" t="s">
        <v>20254</v>
      </c>
      <c r="AW254" s="6"/>
      <c r="AX254" s="6" t="b">
        <v>0</v>
      </c>
      <c r="AY254" s="6" t="s">
        <v>3077</v>
      </c>
      <c r="AZ254" s="6" t="s">
        <v>2999</v>
      </c>
      <c r="BA254" s="6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3</v>
      </c>
      <c r="C255" s="1" t="s">
        <v>45</v>
      </c>
      <c r="D255" s="1" t="s">
        <v>1235</v>
      </c>
      <c r="E255" s="1"/>
      <c r="F255" s="1">
        <v>4187</v>
      </c>
      <c r="G255" s="1" t="s">
        <v>20255</v>
      </c>
      <c r="H255" s="1" t="s">
        <v>20256</v>
      </c>
      <c r="I255" s="1" t="s">
        <v>20257</v>
      </c>
      <c r="J255" s="1" t="s">
        <v>738</v>
      </c>
      <c r="K255" s="1" t="s">
        <v>731</v>
      </c>
      <c r="L255" s="1" t="s">
        <v>3375</v>
      </c>
      <c r="M255" s="74">
        <v>46246.410575740738</v>
      </c>
      <c r="N255" s="83">
        <v>46244.553050844908</v>
      </c>
      <c r="O255" s="83">
        <v>46246.410575740738</v>
      </c>
      <c r="P255" s="73" t="s">
        <v>28132</v>
      </c>
      <c r="Q255" s="73">
        <v>44.58</v>
      </c>
      <c r="R255" s="73" t="s">
        <v>20622</v>
      </c>
      <c r="S255" s="83">
        <v>46246.410575740738</v>
      </c>
      <c r="T255" s="83"/>
      <c r="U255" s="73"/>
      <c r="V255" s="73" t="s">
        <v>28133</v>
      </c>
      <c r="W255" s="73">
        <v>5.12</v>
      </c>
      <c r="X255" s="73" t="s">
        <v>20560</v>
      </c>
      <c r="Y255" s="83"/>
      <c r="Z255" s="73"/>
      <c r="AA255" s="73"/>
      <c r="AB255" s="73"/>
      <c r="AC255" s="73"/>
      <c r="AD255" s="73"/>
      <c r="AE255" s="83"/>
      <c r="AF255" s="73"/>
      <c r="AG255" s="73"/>
      <c r="AH255" s="73"/>
      <c r="AI255" s="73"/>
      <c r="AJ255" s="73"/>
      <c r="AK255" s="83"/>
      <c r="AL255" s="73"/>
      <c r="AM255" s="73"/>
      <c r="AN255" s="73"/>
      <c r="AO255" s="73"/>
      <c r="AP255" s="73"/>
      <c r="AQ255" s="1">
        <v>42.359386000000001</v>
      </c>
      <c r="AR255" s="1">
        <v>21.338293</v>
      </c>
      <c r="AS255" s="1" t="s">
        <v>20258</v>
      </c>
      <c r="AT255" s="1" t="s">
        <v>20258</v>
      </c>
      <c r="AU255" s="1"/>
      <c r="AV255" s="1" t="s">
        <v>20259</v>
      </c>
      <c r="AW255" s="1"/>
      <c r="AX255" s="1" t="b">
        <v>0</v>
      </c>
      <c r="AY255" s="1" t="s">
        <v>3374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hidden="1" x14ac:dyDescent="0.2">
      <c r="A256" s="1" t="s">
        <v>727</v>
      </c>
      <c r="B256" s="1">
        <v>2</v>
      </c>
      <c r="C256" s="1" t="s">
        <v>450</v>
      </c>
      <c r="D256" s="1" t="s">
        <v>279</v>
      </c>
      <c r="E256" s="1"/>
      <c r="F256" s="1">
        <v>4186</v>
      </c>
      <c r="G256" s="1" t="s">
        <v>20260</v>
      </c>
      <c r="H256" s="1" t="s">
        <v>19090</v>
      </c>
      <c r="I256" s="1" t="s">
        <v>20261</v>
      </c>
      <c r="J256" s="1" t="s">
        <v>738</v>
      </c>
      <c r="K256" s="1" t="s">
        <v>731</v>
      </c>
      <c r="L256" s="1" t="s">
        <v>2998</v>
      </c>
      <c r="M256" s="74">
        <v>46244.529035648149</v>
      </c>
      <c r="N256" s="83">
        <v>46244.529035648149</v>
      </c>
      <c r="O256" s="83"/>
      <c r="P256" s="73" t="s">
        <v>28134</v>
      </c>
      <c r="Q256" s="73">
        <v>50.28</v>
      </c>
      <c r="R256" s="73" t="s">
        <v>20560</v>
      </c>
      <c r="S256" s="83"/>
      <c r="T256" s="83"/>
      <c r="U256" s="73"/>
      <c r="V256" s="73"/>
      <c r="W256" s="73"/>
      <c r="X256" s="73"/>
      <c r="Y256" s="83"/>
      <c r="Z256" s="73"/>
      <c r="AA256" s="73"/>
      <c r="AB256" s="73"/>
      <c r="AC256" s="73"/>
      <c r="AD256" s="73"/>
      <c r="AE256" s="83"/>
      <c r="AF256" s="73"/>
      <c r="AG256" s="73"/>
      <c r="AH256" s="73"/>
      <c r="AI256" s="73"/>
      <c r="AJ256" s="73"/>
      <c r="AK256" s="83"/>
      <c r="AL256" s="73"/>
      <c r="AM256" s="73"/>
      <c r="AN256" s="73"/>
      <c r="AO256" s="73"/>
      <c r="AP256" s="73"/>
      <c r="AQ256" s="1">
        <v>42.479064000000001</v>
      </c>
      <c r="AR256" s="1">
        <v>20.740276999999999</v>
      </c>
      <c r="AS256" s="1" t="s">
        <v>20262</v>
      </c>
      <c r="AT256" s="1" t="s">
        <v>20262</v>
      </c>
      <c r="AU256" s="1"/>
      <c r="AV256" s="1" t="s">
        <v>19093</v>
      </c>
      <c r="AW256" s="1"/>
      <c r="AX256" s="1" t="b">
        <v>0</v>
      </c>
      <c r="AY256" s="1" t="s">
        <v>2997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hidden="1" x14ac:dyDescent="0.2">
      <c r="A257" s="78" t="s">
        <v>727</v>
      </c>
      <c r="B257" s="78">
        <v>5</v>
      </c>
      <c r="C257" s="78" t="s">
        <v>2</v>
      </c>
      <c r="D257" s="78" t="s">
        <v>794</v>
      </c>
      <c r="E257" s="78"/>
      <c r="F257" s="78">
        <v>4185</v>
      </c>
      <c r="G257" s="78" t="s">
        <v>20263</v>
      </c>
      <c r="H257" s="78" t="s">
        <v>20264</v>
      </c>
      <c r="I257" s="78" t="s">
        <v>20265</v>
      </c>
      <c r="J257" s="78" t="s">
        <v>738</v>
      </c>
      <c r="K257" s="78" t="s">
        <v>731</v>
      </c>
      <c r="L257" s="79" t="s">
        <v>2998</v>
      </c>
      <c r="M257" s="80">
        <v>46244.527344756942</v>
      </c>
      <c r="N257" s="76">
        <v>46244.527344756942</v>
      </c>
      <c r="P257" t="s">
        <v>28135</v>
      </c>
      <c r="Q257">
        <v>50.32</v>
      </c>
      <c r="R257" t="s">
        <v>20560</v>
      </c>
      <c r="S257" s="76"/>
      <c r="Y257" s="76"/>
      <c r="AE257" s="76"/>
      <c r="AQ257" s="81">
        <v>42.696379999999998</v>
      </c>
      <c r="AR257" s="78">
        <v>20.329695999999998</v>
      </c>
      <c r="AS257" s="78" t="s">
        <v>20266</v>
      </c>
      <c r="AT257" s="78" t="s">
        <v>20266</v>
      </c>
      <c r="AU257" s="78"/>
      <c r="AV257" s="78" t="s">
        <v>20267</v>
      </c>
      <c r="AW257" s="78" t="s">
        <v>20268</v>
      </c>
      <c r="AX257" s="78" t="b">
        <v>0</v>
      </c>
      <c r="AY257" s="78" t="s">
        <v>2997</v>
      </c>
      <c r="AZ257" s="78" t="s">
        <v>2999</v>
      </c>
      <c r="BA257" s="78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hidden="1" x14ac:dyDescent="0.2">
      <c r="A258" s="1" t="s">
        <v>727</v>
      </c>
      <c r="B258" s="1">
        <v>6</v>
      </c>
      <c r="C258" s="1" t="s">
        <v>11</v>
      </c>
      <c r="D258" s="1" t="s">
        <v>787</v>
      </c>
      <c r="E258" s="1"/>
      <c r="F258" s="1">
        <v>4184</v>
      </c>
      <c r="G258" s="1" t="s">
        <v>19971</v>
      </c>
      <c r="H258" s="1" t="s">
        <v>19972</v>
      </c>
      <c r="I258" s="1" t="s">
        <v>19973</v>
      </c>
      <c r="J258" s="1" t="s">
        <v>0</v>
      </c>
      <c r="K258" s="1" t="s">
        <v>731</v>
      </c>
      <c r="L258" s="67" t="s">
        <v>2998</v>
      </c>
      <c r="M258" s="74">
        <v>46244.508267048608</v>
      </c>
      <c r="N258" s="76">
        <v>46244.508267048608</v>
      </c>
      <c r="P258" t="s">
        <v>28136</v>
      </c>
      <c r="Q258">
        <v>50.77</v>
      </c>
      <c r="R258" t="s">
        <v>20560</v>
      </c>
      <c r="S258" s="76"/>
      <c r="Y258" s="76"/>
      <c r="AE258" s="76"/>
      <c r="AQ258" s="70">
        <v>42.601177</v>
      </c>
      <c r="AR258" s="1">
        <v>21.193586</v>
      </c>
      <c r="AS258" s="1" t="s">
        <v>19974</v>
      </c>
      <c r="AT258" s="1" t="s">
        <v>19974</v>
      </c>
      <c r="AU258" s="1"/>
      <c r="AV258" s="1" t="s">
        <v>19975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hidden="1" x14ac:dyDescent="0.2">
      <c r="A259" s="1" t="s">
        <v>727</v>
      </c>
      <c r="B259" s="1">
        <v>2</v>
      </c>
      <c r="C259" s="1" t="s">
        <v>450</v>
      </c>
      <c r="D259" s="1" t="s">
        <v>279</v>
      </c>
      <c r="E259" s="1"/>
      <c r="F259" s="1">
        <v>4183</v>
      </c>
      <c r="G259" s="1" t="s">
        <v>19976</v>
      </c>
      <c r="H259" s="1" t="s">
        <v>19977</v>
      </c>
      <c r="I259" s="1" t="s">
        <v>19978</v>
      </c>
      <c r="J259" s="1" t="s">
        <v>7528</v>
      </c>
      <c r="K259" s="1" t="s">
        <v>731</v>
      </c>
      <c r="L259" s="67" t="s">
        <v>2998</v>
      </c>
      <c r="M259" s="74">
        <v>46244.507088425926</v>
      </c>
      <c r="N259" s="76">
        <v>46244.507088425926</v>
      </c>
      <c r="P259" t="s">
        <v>28137</v>
      </c>
      <c r="Q259">
        <v>50.8</v>
      </c>
      <c r="R259" t="s">
        <v>20560</v>
      </c>
      <c r="S259" s="76"/>
      <c r="Y259" s="76"/>
      <c r="AE259" s="76"/>
      <c r="AQ259" s="70">
        <v>42.477038</v>
      </c>
      <c r="AR259" s="1">
        <v>20.730664000000001</v>
      </c>
      <c r="AS259" s="1" t="s">
        <v>19979</v>
      </c>
      <c r="AT259" s="1" t="s">
        <v>19979</v>
      </c>
      <c r="AU259" s="1"/>
      <c r="AV259" s="1" t="s">
        <v>19980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hidden="1" x14ac:dyDescent="0.2">
      <c r="A260" s="1" t="s">
        <v>727</v>
      </c>
      <c r="B260" s="1">
        <v>1</v>
      </c>
      <c r="C260" s="1" t="s">
        <v>5</v>
      </c>
      <c r="D260" s="1" t="s">
        <v>736</v>
      </c>
      <c r="E260" s="1"/>
      <c r="F260" s="1">
        <v>4182</v>
      </c>
      <c r="G260" s="1" t="s">
        <v>19981</v>
      </c>
      <c r="H260" s="1" t="s">
        <v>12994</v>
      </c>
      <c r="I260" s="1" t="s">
        <v>19982</v>
      </c>
      <c r="J260" s="1" t="s">
        <v>738</v>
      </c>
      <c r="K260" s="1" t="s">
        <v>731</v>
      </c>
      <c r="L260" s="67" t="s">
        <v>2998</v>
      </c>
      <c r="M260" s="74">
        <v>46244.506014155093</v>
      </c>
      <c r="N260" s="76">
        <v>46244.506014155093</v>
      </c>
      <c r="P260" t="s">
        <v>28138</v>
      </c>
      <c r="Q260">
        <v>50.83</v>
      </c>
      <c r="R260" t="s">
        <v>20560</v>
      </c>
      <c r="S260" s="76"/>
      <c r="Y260" s="76"/>
      <c r="AE260" s="76"/>
      <c r="AQ260" s="70">
        <v>42.391241000000001</v>
      </c>
      <c r="AR260" s="1">
        <v>21.175556</v>
      </c>
      <c r="AS260" s="1" t="s">
        <v>19983</v>
      </c>
      <c r="AT260" s="1" t="s">
        <v>19983</v>
      </c>
      <c r="AU260" s="1"/>
      <c r="AV260" s="1" t="s">
        <v>12997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hidden="1" x14ac:dyDescent="0.2">
      <c r="A261" s="6" t="s">
        <v>727</v>
      </c>
      <c r="B261" s="6">
        <v>5</v>
      </c>
      <c r="C261" s="6" t="s">
        <v>2</v>
      </c>
      <c r="D261" s="6" t="s">
        <v>794</v>
      </c>
      <c r="E261" s="6"/>
      <c r="F261" s="6">
        <v>4181</v>
      </c>
      <c r="G261" s="6" t="s">
        <v>19984</v>
      </c>
      <c r="H261" s="6" t="s">
        <v>19985</v>
      </c>
      <c r="I261" s="6" t="s">
        <v>19986</v>
      </c>
      <c r="J261" s="6" t="s">
        <v>849</v>
      </c>
      <c r="K261" s="6" t="s">
        <v>731</v>
      </c>
      <c r="L261" s="68" t="s">
        <v>2998</v>
      </c>
      <c r="M261" s="75">
        <v>46244.500527592594</v>
      </c>
      <c r="N261" s="76">
        <v>46244.500527592594</v>
      </c>
      <c r="P261" t="s">
        <v>26680</v>
      </c>
      <c r="Q261">
        <v>50.96</v>
      </c>
      <c r="R261" t="s">
        <v>20560</v>
      </c>
      <c r="S261" s="76"/>
      <c r="Y261" s="76"/>
      <c r="AE261" s="76"/>
      <c r="AQ261" s="71">
        <v>42.649911000000003</v>
      </c>
      <c r="AR261" s="6">
        <v>20.296678</v>
      </c>
      <c r="AS261" s="6" t="s">
        <v>19987</v>
      </c>
      <c r="AT261" s="6" t="s">
        <v>19987</v>
      </c>
      <c r="AU261" s="6"/>
      <c r="AV261" s="6" t="s">
        <v>19988</v>
      </c>
      <c r="AW261" s="6"/>
      <c r="AX261" s="6" t="b">
        <v>0</v>
      </c>
      <c r="AY261" s="6" t="s">
        <v>2997</v>
      </c>
      <c r="AZ261" s="6" t="s">
        <v>2999</v>
      </c>
      <c r="BA261" s="6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hidden="1" x14ac:dyDescent="0.2">
      <c r="A262" s="1" t="s">
        <v>727</v>
      </c>
      <c r="B262" s="1">
        <v>1</v>
      </c>
      <c r="C262" s="1" t="s">
        <v>5</v>
      </c>
      <c r="D262" s="1" t="s">
        <v>756</v>
      </c>
      <c r="E262" s="1"/>
      <c r="F262" s="1">
        <v>4180</v>
      </c>
      <c r="G262" s="1" t="s">
        <v>19989</v>
      </c>
      <c r="H262" s="1" t="s">
        <v>19990</v>
      </c>
      <c r="I262" s="1" t="s">
        <v>19991</v>
      </c>
      <c r="J262" s="1" t="s">
        <v>738</v>
      </c>
      <c r="K262" s="1" t="s">
        <v>731</v>
      </c>
      <c r="L262" s="1" t="s">
        <v>2998</v>
      </c>
      <c r="M262" s="74">
        <v>46244.499831562498</v>
      </c>
      <c r="N262" s="83">
        <v>46244.499831562498</v>
      </c>
      <c r="O262" s="83"/>
      <c r="P262" s="73" t="s">
        <v>28139</v>
      </c>
      <c r="Q262" s="73">
        <v>50.98</v>
      </c>
      <c r="R262" s="73" t="s">
        <v>20560</v>
      </c>
      <c r="S262" s="83"/>
      <c r="T262" s="83"/>
      <c r="U262" s="73"/>
      <c r="V262" s="73"/>
      <c r="W262" s="73"/>
      <c r="X262" s="73"/>
      <c r="Y262" s="83"/>
      <c r="Z262" s="73"/>
      <c r="AA262" s="73"/>
      <c r="AB262" s="73"/>
      <c r="AC262" s="73"/>
      <c r="AD262" s="73"/>
      <c r="AE262" s="83"/>
      <c r="AF262" s="73"/>
      <c r="AG262" s="73"/>
      <c r="AH262" s="73"/>
      <c r="AI262" s="73"/>
      <c r="AJ262" s="73"/>
      <c r="AK262" s="83"/>
      <c r="AL262" s="73"/>
      <c r="AM262" s="73"/>
      <c r="AN262" s="73"/>
      <c r="AO262" s="73"/>
      <c r="AP262" s="73"/>
      <c r="AQ262" s="1">
        <v>42.429555000000001</v>
      </c>
      <c r="AR262" s="1">
        <v>21.088667999999998</v>
      </c>
      <c r="AS262" s="1" t="s">
        <v>19992</v>
      </c>
      <c r="AT262" s="1" t="s">
        <v>19992</v>
      </c>
      <c r="AU262" s="1"/>
      <c r="AV262" s="1" t="s">
        <v>19993</v>
      </c>
      <c r="AW262" s="1"/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hidden="1" x14ac:dyDescent="0.2">
      <c r="A263" s="78" t="s">
        <v>727</v>
      </c>
      <c r="B263" s="78">
        <v>6</v>
      </c>
      <c r="C263" s="78" t="s">
        <v>11</v>
      </c>
      <c r="D263" s="78" t="s">
        <v>778</v>
      </c>
      <c r="E263" s="78"/>
      <c r="F263" s="78">
        <v>4179</v>
      </c>
      <c r="G263" s="78" t="s">
        <v>19994</v>
      </c>
      <c r="H263" s="78" t="s">
        <v>10358</v>
      </c>
      <c r="I263" s="78" t="s">
        <v>19995</v>
      </c>
      <c r="J263" s="78" t="s">
        <v>772</v>
      </c>
      <c r="K263" s="78" t="s">
        <v>731</v>
      </c>
      <c r="L263" s="79" t="s">
        <v>2998</v>
      </c>
      <c r="M263" s="80">
        <v>46244.499332962965</v>
      </c>
      <c r="N263" s="76">
        <v>46244.499332962965</v>
      </c>
      <c r="P263" t="s">
        <v>28140</v>
      </c>
      <c r="Q263">
        <v>50.99</v>
      </c>
      <c r="R263" t="s">
        <v>20560</v>
      </c>
      <c r="S263" s="76"/>
      <c r="Y263" s="76"/>
      <c r="AE263" s="76"/>
      <c r="AQ263" s="81">
        <v>42.641531999999998</v>
      </c>
      <c r="AR263" s="78">
        <v>21.160692999999998</v>
      </c>
      <c r="AS263" s="78" t="s">
        <v>19996</v>
      </c>
      <c r="AT263" s="78" t="s">
        <v>19996</v>
      </c>
      <c r="AU263" s="78"/>
      <c r="AV263" s="78" t="s">
        <v>19997</v>
      </c>
      <c r="AW263" s="78"/>
      <c r="AX263" s="78" t="b">
        <v>0</v>
      </c>
      <c r="AY263" s="78" t="s">
        <v>2997</v>
      </c>
      <c r="AZ263" s="78" t="s">
        <v>2999</v>
      </c>
      <c r="BA263" s="78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hidden="1" x14ac:dyDescent="0.2">
      <c r="A264" s="1" t="s">
        <v>727</v>
      </c>
      <c r="B264" s="1">
        <v>1</v>
      </c>
      <c r="C264" s="1" t="s">
        <v>5</v>
      </c>
      <c r="D264" s="1" t="s">
        <v>810</v>
      </c>
      <c r="E264" s="1"/>
      <c r="F264" s="1">
        <v>4178</v>
      </c>
      <c r="G264" s="1" t="s">
        <v>19998</v>
      </c>
      <c r="H264" s="1" t="s">
        <v>19999</v>
      </c>
      <c r="I264" s="1" t="s">
        <v>20000</v>
      </c>
      <c r="J264" s="1" t="s">
        <v>738</v>
      </c>
      <c r="K264" s="1" t="s">
        <v>731</v>
      </c>
      <c r="L264" s="67" t="s">
        <v>2998</v>
      </c>
      <c r="M264" s="74">
        <v>46244.498451944448</v>
      </c>
      <c r="N264" s="76">
        <v>46244.498451944448</v>
      </c>
      <c r="P264" t="s">
        <v>28141</v>
      </c>
      <c r="Q264">
        <v>51.01</v>
      </c>
      <c r="R264" t="s">
        <v>20560</v>
      </c>
      <c r="S264" s="76"/>
      <c r="Y264" s="76"/>
      <c r="AE264" s="76"/>
      <c r="AQ264" s="70">
        <v>42.528281999999997</v>
      </c>
      <c r="AR264" s="1">
        <v>21.125178999999999</v>
      </c>
      <c r="AS264" s="1" t="s">
        <v>20001</v>
      </c>
      <c r="AT264" s="1" t="s">
        <v>20001</v>
      </c>
      <c r="AU264" s="1"/>
      <c r="AV264" s="1" t="s">
        <v>20002</v>
      </c>
      <c r="AW264" s="1" t="s">
        <v>20003</v>
      </c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hidden="1" x14ac:dyDescent="0.2">
      <c r="A265" s="1" t="s">
        <v>727</v>
      </c>
      <c r="B265" s="1">
        <v>1</v>
      </c>
      <c r="C265" s="1" t="s">
        <v>5</v>
      </c>
      <c r="D265" s="1" t="s">
        <v>745</v>
      </c>
      <c r="E265" s="1"/>
      <c r="F265" s="1">
        <v>4177</v>
      </c>
      <c r="G265" s="1" t="s">
        <v>12380</v>
      </c>
      <c r="H265" s="1" t="s">
        <v>20004</v>
      </c>
      <c r="I265" s="1" t="s">
        <v>12382</v>
      </c>
      <c r="J265" s="1" t="s">
        <v>738</v>
      </c>
      <c r="K265" s="1" t="s">
        <v>731</v>
      </c>
      <c r="L265" s="67" t="s">
        <v>2998</v>
      </c>
      <c r="M265" s="74">
        <v>46244.49261533565</v>
      </c>
      <c r="N265" s="76">
        <v>46244.49261533565</v>
      </c>
      <c r="P265" t="s">
        <v>28142</v>
      </c>
      <c r="Q265">
        <v>51.15</v>
      </c>
      <c r="R265" t="s">
        <v>20560</v>
      </c>
      <c r="S265" s="76"/>
      <c r="Y265" s="76"/>
      <c r="AE265" s="76"/>
      <c r="AQ265" s="70">
        <v>42.227606999999999</v>
      </c>
      <c r="AR265" s="1">
        <v>21.264354999999998</v>
      </c>
      <c r="AS265" s="1" t="s">
        <v>20005</v>
      </c>
      <c r="AT265" s="1" t="s">
        <v>20005</v>
      </c>
      <c r="AU265" s="1"/>
      <c r="AV265" s="1" t="s">
        <v>20006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hidden="1" x14ac:dyDescent="0.2">
      <c r="A266" s="1" t="s">
        <v>727</v>
      </c>
      <c r="B266" s="1">
        <v>1</v>
      </c>
      <c r="C266" s="1" t="s">
        <v>5</v>
      </c>
      <c r="D266" s="1" t="s">
        <v>745</v>
      </c>
      <c r="E266" s="1"/>
      <c r="F266" s="1">
        <v>4176</v>
      </c>
      <c r="G266" s="1" t="s">
        <v>12380</v>
      </c>
      <c r="H266" s="1" t="s">
        <v>20004</v>
      </c>
      <c r="I266" s="1" t="s">
        <v>12382</v>
      </c>
      <c r="J266" s="1" t="s">
        <v>738</v>
      </c>
      <c r="K266" s="1" t="s">
        <v>731</v>
      </c>
      <c r="L266" s="67" t="s">
        <v>2998</v>
      </c>
      <c r="M266" s="74">
        <v>46244.492615324074</v>
      </c>
      <c r="N266" s="76">
        <v>46244.492615324074</v>
      </c>
      <c r="P266" t="s">
        <v>28142</v>
      </c>
      <c r="Q266">
        <v>51.15</v>
      </c>
      <c r="R266" t="s">
        <v>20560</v>
      </c>
      <c r="S266" s="76"/>
      <c r="Y266" s="76"/>
      <c r="AE266" s="76"/>
      <c r="AQ266" s="70">
        <v>42.227606999999999</v>
      </c>
      <c r="AR266" s="1">
        <v>21.264354999999998</v>
      </c>
      <c r="AS266" s="1" t="s">
        <v>20007</v>
      </c>
      <c r="AT266" s="1" t="s">
        <v>20007</v>
      </c>
      <c r="AU266" s="1"/>
      <c r="AV266" s="1" t="s">
        <v>20006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hidden="1" x14ac:dyDescent="0.2">
      <c r="A267" s="1" t="s">
        <v>727</v>
      </c>
      <c r="B267" s="1">
        <v>1</v>
      </c>
      <c r="C267" s="1" t="s">
        <v>5</v>
      </c>
      <c r="D267" s="1" t="s">
        <v>745</v>
      </c>
      <c r="E267" s="1"/>
      <c r="F267" s="1">
        <v>4175</v>
      </c>
      <c r="G267" s="1" t="s">
        <v>12380</v>
      </c>
      <c r="H267" s="1" t="s">
        <v>20004</v>
      </c>
      <c r="I267" s="1" t="s">
        <v>12382</v>
      </c>
      <c r="J267" s="1" t="s">
        <v>738</v>
      </c>
      <c r="K267" s="1" t="s">
        <v>731</v>
      </c>
      <c r="L267" s="67" t="s">
        <v>2998</v>
      </c>
      <c r="M267" s="74">
        <v>46244.492615312498</v>
      </c>
      <c r="N267" s="76">
        <v>46244.492615312498</v>
      </c>
      <c r="P267" t="s">
        <v>28142</v>
      </c>
      <c r="Q267">
        <v>51.15</v>
      </c>
      <c r="R267" t="s">
        <v>20560</v>
      </c>
      <c r="S267" s="76"/>
      <c r="Y267" s="76"/>
      <c r="AE267" s="76"/>
      <c r="AQ267" s="70">
        <v>42.227606999999999</v>
      </c>
      <c r="AR267" s="1">
        <v>21.264354999999998</v>
      </c>
      <c r="AS267" s="1" t="s">
        <v>20008</v>
      </c>
      <c r="AT267" s="1" t="s">
        <v>20008</v>
      </c>
      <c r="AU267" s="1"/>
      <c r="AV267" s="1" t="s">
        <v>20006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hidden="1" x14ac:dyDescent="0.2">
      <c r="A268" s="6" t="s">
        <v>727</v>
      </c>
      <c r="B268" s="6">
        <v>1</v>
      </c>
      <c r="C268" s="6" t="s">
        <v>5</v>
      </c>
      <c r="D268" s="6" t="s">
        <v>745</v>
      </c>
      <c r="E268" s="6"/>
      <c r="F268" s="6">
        <v>4174</v>
      </c>
      <c r="G268" s="6" t="s">
        <v>12380</v>
      </c>
      <c r="H268" s="6" t="s">
        <v>20004</v>
      </c>
      <c r="I268" s="6" t="s">
        <v>12382</v>
      </c>
      <c r="J268" s="6" t="s">
        <v>738</v>
      </c>
      <c r="K268" s="6" t="s">
        <v>731</v>
      </c>
      <c r="L268" s="68" t="s">
        <v>2998</v>
      </c>
      <c r="M268" s="75">
        <v>46244.492615300929</v>
      </c>
      <c r="N268" s="76">
        <v>46244.492615300929</v>
      </c>
      <c r="P268" t="s">
        <v>28142</v>
      </c>
      <c r="Q268">
        <v>51.15</v>
      </c>
      <c r="R268" t="s">
        <v>20560</v>
      </c>
      <c r="S268" s="76"/>
      <c r="Y268" s="76"/>
      <c r="AE268" s="76"/>
      <c r="AQ268" s="71">
        <v>42.227606999999999</v>
      </c>
      <c r="AR268" s="6">
        <v>21.264354999999998</v>
      </c>
      <c r="AS268" s="6" t="s">
        <v>20009</v>
      </c>
      <c r="AT268" s="6" t="s">
        <v>20009</v>
      </c>
      <c r="AU268" s="6"/>
      <c r="AV268" s="6" t="s">
        <v>20006</v>
      </c>
      <c r="AW268" s="6"/>
      <c r="AX268" s="6" t="b">
        <v>0</v>
      </c>
      <c r="AY268" s="6" t="s">
        <v>2997</v>
      </c>
      <c r="AZ268" s="6" t="s">
        <v>2999</v>
      </c>
      <c r="BA268" s="6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hidden="1" x14ac:dyDescent="0.2">
      <c r="A269" s="1" t="s">
        <v>727</v>
      </c>
      <c r="B269" s="1">
        <v>5</v>
      </c>
      <c r="C269" s="1" t="s">
        <v>2</v>
      </c>
      <c r="D269" s="1" t="s">
        <v>794</v>
      </c>
      <c r="E269" s="1"/>
      <c r="F269" s="1">
        <v>4173</v>
      </c>
      <c r="G269" s="1" t="s">
        <v>20010</v>
      </c>
      <c r="H269" s="1" t="s">
        <v>20011</v>
      </c>
      <c r="I269" s="1" t="s">
        <v>20012</v>
      </c>
      <c r="J269" s="1" t="s">
        <v>849</v>
      </c>
      <c r="K269" s="1" t="s">
        <v>731</v>
      </c>
      <c r="L269" s="1" t="s">
        <v>2998</v>
      </c>
      <c r="M269" s="74">
        <v>46244.491282233794</v>
      </c>
      <c r="N269" s="83">
        <v>46244.491282233794</v>
      </c>
      <c r="O269" s="83"/>
      <c r="P269" s="73" t="s">
        <v>28143</v>
      </c>
      <c r="Q269" s="73">
        <v>51.18</v>
      </c>
      <c r="R269" s="73" t="s">
        <v>20560</v>
      </c>
      <c r="S269" s="83"/>
      <c r="T269" s="83"/>
      <c r="U269" s="73"/>
      <c r="V269" s="73"/>
      <c r="W269" s="73"/>
      <c r="X269" s="73"/>
      <c r="Y269" s="83"/>
      <c r="Z269" s="73"/>
      <c r="AA269" s="73"/>
      <c r="AB269" s="73"/>
      <c r="AC269" s="73"/>
      <c r="AD269" s="73"/>
      <c r="AE269" s="83"/>
      <c r="AF269" s="73"/>
      <c r="AG269" s="73"/>
      <c r="AH269" s="73"/>
      <c r="AI269" s="73"/>
      <c r="AJ269" s="73"/>
      <c r="AK269" s="83"/>
      <c r="AL269" s="73"/>
      <c r="AM269" s="73"/>
      <c r="AN269" s="73"/>
      <c r="AO269" s="73"/>
      <c r="AP269" s="73"/>
      <c r="AQ269" s="1">
        <v>42.652895000000001</v>
      </c>
      <c r="AR269" s="1">
        <v>20.289812000000001</v>
      </c>
      <c r="AS269" s="1" t="s">
        <v>20013</v>
      </c>
      <c r="AT269" s="1" t="s">
        <v>20013</v>
      </c>
      <c r="AU269" s="1"/>
      <c r="AV269" s="1" t="s">
        <v>20014</v>
      </c>
      <c r="AW269" s="1"/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hidden="1" x14ac:dyDescent="0.2">
      <c r="A270" s="7" t="s">
        <v>727</v>
      </c>
      <c r="B270" s="7">
        <v>1</v>
      </c>
      <c r="C270" s="7" t="s">
        <v>5</v>
      </c>
      <c r="D270" s="7" t="s">
        <v>810</v>
      </c>
      <c r="E270" s="7"/>
      <c r="F270" s="7">
        <v>4172</v>
      </c>
      <c r="G270" s="7" t="s">
        <v>20015</v>
      </c>
      <c r="H270" s="7" t="s">
        <v>1127</v>
      </c>
      <c r="I270" s="7" t="s">
        <v>20016</v>
      </c>
      <c r="J270" s="7" t="s">
        <v>738</v>
      </c>
      <c r="K270" s="7" t="s">
        <v>731</v>
      </c>
      <c r="L270" s="69" t="s">
        <v>2998</v>
      </c>
      <c r="M270" s="82">
        <v>46244.482192418982</v>
      </c>
      <c r="N270" s="76">
        <v>46244.482192418982</v>
      </c>
      <c r="P270" t="s">
        <v>28144</v>
      </c>
      <c r="Q270">
        <v>51.4</v>
      </c>
      <c r="R270" t="s">
        <v>20560</v>
      </c>
      <c r="S270" s="76"/>
      <c r="Y270" s="76"/>
      <c r="AE270" s="76"/>
      <c r="AQ270" s="72">
        <v>42.505831999999998</v>
      </c>
      <c r="AR270" s="7">
        <v>21.117611</v>
      </c>
      <c r="AS270" s="7" t="s">
        <v>20017</v>
      </c>
      <c r="AT270" s="7" t="s">
        <v>20017</v>
      </c>
      <c r="AU270" s="7"/>
      <c r="AV270" s="7" t="s">
        <v>20018</v>
      </c>
      <c r="AW270" s="7"/>
      <c r="AX270" s="7" t="b">
        <v>0</v>
      </c>
      <c r="AY270" s="7" t="s">
        <v>2997</v>
      </c>
      <c r="AZ270" s="7" t="s">
        <v>2999</v>
      </c>
      <c r="BA270" s="7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4</v>
      </c>
      <c r="C271" s="1" t="s">
        <v>454</v>
      </c>
      <c r="D271" s="1" t="s">
        <v>768</v>
      </c>
      <c r="E271" s="1"/>
      <c r="F271" s="1">
        <v>4171</v>
      </c>
      <c r="G271" s="1" t="s">
        <v>20019</v>
      </c>
      <c r="H271" s="1" t="s">
        <v>15708</v>
      </c>
      <c r="I271" s="1" t="s">
        <v>15709</v>
      </c>
      <c r="J271" s="1" t="s">
        <v>738</v>
      </c>
      <c r="K271" s="1" t="s">
        <v>731</v>
      </c>
      <c r="L271" s="1" t="s">
        <v>3375</v>
      </c>
      <c r="M271" s="74">
        <v>46246.398449756947</v>
      </c>
      <c r="N271" s="83">
        <v>46244.481559467589</v>
      </c>
      <c r="O271" s="83">
        <v>46246.398449756947</v>
      </c>
      <c r="P271" s="73" t="s">
        <v>28145</v>
      </c>
      <c r="Q271" s="73">
        <v>46.01</v>
      </c>
      <c r="R271" s="73" t="s">
        <v>20622</v>
      </c>
      <c r="S271" s="83">
        <v>46246.398449756947</v>
      </c>
      <c r="T271" s="83"/>
      <c r="U271" s="73"/>
      <c r="V271" s="73" t="s">
        <v>28146</v>
      </c>
      <c r="W271" s="73">
        <v>5.41</v>
      </c>
      <c r="X271" s="73" t="s">
        <v>20560</v>
      </c>
      <c r="Y271" s="83"/>
      <c r="Z271" s="73"/>
      <c r="AA271" s="73"/>
      <c r="AB271" s="73"/>
      <c r="AC271" s="73"/>
      <c r="AD271" s="73"/>
      <c r="AE271" s="83"/>
      <c r="AF271" s="73"/>
      <c r="AG271" s="73"/>
      <c r="AH271" s="73"/>
      <c r="AI271" s="73"/>
      <c r="AJ271" s="73"/>
      <c r="AK271" s="83"/>
      <c r="AL271" s="73"/>
      <c r="AM271" s="73"/>
      <c r="AN271" s="73"/>
      <c r="AO271" s="73"/>
      <c r="AP271" s="73"/>
      <c r="AQ271" s="1">
        <v>42.848416999999998</v>
      </c>
      <c r="AR271" s="1">
        <v>20.96489</v>
      </c>
      <c r="AS271" s="1" t="s">
        <v>20020</v>
      </c>
      <c r="AT271" s="1" t="s">
        <v>20020</v>
      </c>
      <c r="AU271" s="1"/>
      <c r="AV271" s="1" t="s">
        <v>15711</v>
      </c>
      <c r="AW271" s="1"/>
      <c r="AX271" s="1" t="b">
        <v>0</v>
      </c>
      <c r="AY271" s="1" t="s">
        <v>3374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78" t="s">
        <v>727</v>
      </c>
      <c r="B272" s="78">
        <v>3</v>
      </c>
      <c r="C272" s="78" t="s">
        <v>45</v>
      </c>
      <c r="D272" s="78" t="s">
        <v>1235</v>
      </c>
      <c r="E272" s="78"/>
      <c r="F272" s="78">
        <v>4170</v>
      </c>
      <c r="G272" s="78" t="s">
        <v>20021</v>
      </c>
      <c r="H272" s="78" t="s">
        <v>20022</v>
      </c>
      <c r="I272" s="78" t="s">
        <v>20023</v>
      </c>
      <c r="J272" s="78" t="s">
        <v>738</v>
      </c>
      <c r="K272" s="78" t="s">
        <v>731</v>
      </c>
      <c r="L272" s="79" t="s">
        <v>3375</v>
      </c>
      <c r="M272" s="80">
        <v>46246.415705925923</v>
      </c>
      <c r="N272" s="76">
        <v>46244.481379293982</v>
      </c>
      <c r="O272" s="76">
        <v>46246.415705925923</v>
      </c>
      <c r="P272" t="s">
        <v>28147</v>
      </c>
      <c r="Q272">
        <v>46.42</v>
      </c>
      <c r="R272" t="s">
        <v>20622</v>
      </c>
      <c r="S272" s="76">
        <v>46246.415705925923</v>
      </c>
      <c r="V272" t="s">
        <v>28148</v>
      </c>
      <c r="W272">
        <v>5</v>
      </c>
      <c r="X272" t="s">
        <v>20560</v>
      </c>
      <c r="Y272" s="76"/>
      <c r="AE272" s="76"/>
      <c r="AQ272" s="81">
        <v>42.380651999999998</v>
      </c>
      <c r="AR272" s="78">
        <v>21.390688999999998</v>
      </c>
      <c r="AS272" s="78" t="s">
        <v>20024</v>
      </c>
      <c r="AT272" s="78" t="s">
        <v>20024</v>
      </c>
      <c r="AU272" s="78"/>
      <c r="AV272" s="78" t="s">
        <v>20025</v>
      </c>
      <c r="AW272" s="78"/>
      <c r="AX272" s="78" t="b">
        <v>0</v>
      </c>
      <c r="AY272" s="78" t="s">
        <v>3374</v>
      </c>
      <c r="AZ272" s="78" t="s">
        <v>2999</v>
      </c>
      <c r="BA272" s="78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hidden="1" x14ac:dyDescent="0.2">
      <c r="A273" s="6" t="s">
        <v>727</v>
      </c>
      <c r="B273" s="6">
        <v>1</v>
      </c>
      <c r="C273" s="6" t="s">
        <v>5</v>
      </c>
      <c r="D273" s="6" t="s">
        <v>745</v>
      </c>
      <c r="E273" s="6"/>
      <c r="F273" s="6">
        <v>4169</v>
      </c>
      <c r="G273" s="6" t="s">
        <v>20026</v>
      </c>
      <c r="H273" s="6" t="s">
        <v>2425</v>
      </c>
      <c r="I273" s="6" t="s">
        <v>20027</v>
      </c>
      <c r="J273" s="6" t="s">
        <v>738</v>
      </c>
      <c r="K273" s="6" t="s">
        <v>731</v>
      </c>
      <c r="L273" s="68" t="s">
        <v>2998</v>
      </c>
      <c r="M273" s="75">
        <v>46244.478326412034</v>
      </c>
      <c r="N273" s="76">
        <v>46244.478326412034</v>
      </c>
      <c r="P273" t="s">
        <v>28149</v>
      </c>
      <c r="Q273">
        <v>51.49</v>
      </c>
      <c r="R273" t="s">
        <v>20560</v>
      </c>
      <c r="S273" s="76"/>
      <c r="Y273" s="76"/>
      <c r="AE273" s="76"/>
      <c r="AQ273" s="71">
        <v>42.258347999999998</v>
      </c>
      <c r="AR273" s="6">
        <v>21.201574000000001</v>
      </c>
      <c r="AS273" s="6" t="s">
        <v>20028</v>
      </c>
      <c r="AT273" s="6" t="s">
        <v>20028</v>
      </c>
      <c r="AU273" s="6"/>
      <c r="AV273" s="6" t="s">
        <v>20029</v>
      </c>
      <c r="AW273" s="6"/>
      <c r="AX273" s="6" t="b">
        <v>0</v>
      </c>
      <c r="AY273" s="6" t="s">
        <v>2997</v>
      </c>
      <c r="AZ273" s="6" t="s">
        <v>2999</v>
      </c>
      <c r="BA273" s="6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hidden="1" x14ac:dyDescent="0.2">
      <c r="A274" s="1" t="s">
        <v>727</v>
      </c>
      <c r="B274" s="1">
        <v>6</v>
      </c>
      <c r="C274" s="1" t="s">
        <v>11</v>
      </c>
      <c r="D274" s="1" t="s">
        <v>778</v>
      </c>
      <c r="E274" s="1"/>
      <c r="F274" s="1">
        <v>4168</v>
      </c>
      <c r="G274" s="1" t="s">
        <v>20030</v>
      </c>
      <c r="H274" s="1" t="s">
        <v>20031</v>
      </c>
      <c r="I274" s="1" t="s">
        <v>20032</v>
      </c>
      <c r="J274" s="1" t="s">
        <v>0</v>
      </c>
      <c r="K274" s="1" t="s">
        <v>731</v>
      </c>
      <c r="L274" s="1" t="s">
        <v>2998</v>
      </c>
      <c r="M274" s="74">
        <v>46244.474249652776</v>
      </c>
      <c r="N274" s="83">
        <v>46244.474249652776</v>
      </c>
      <c r="O274" s="83"/>
      <c r="P274" s="73" t="s">
        <v>28150</v>
      </c>
      <c r="Q274" s="73">
        <v>51.59</v>
      </c>
      <c r="R274" s="73" t="s">
        <v>20560</v>
      </c>
      <c r="S274" s="83"/>
      <c r="T274" s="83"/>
      <c r="U274" s="73"/>
      <c r="V274" s="73"/>
      <c r="W274" s="73"/>
      <c r="X274" s="73"/>
      <c r="Y274" s="83"/>
      <c r="Z274" s="73"/>
      <c r="AA274" s="73"/>
      <c r="AB274" s="73"/>
      <c r="AC274" s="73"/>
      <c r="AD274" s="73"/>
      <c r="AE274" s="83"/>
      <c r="AF274" s="73"/>
      <c r="AG274" s="73"/>
      <c r="AH274" s="73"/>
      <c r="AI274" s="73"/>
      <c r="AJ274" s="73"/>
      <c r="AK274" s="83"/>
      <c r="AL274" s="73"/>
      <c r="AM274" s="73"/>
      <c r="AN274" s="73"/>
      <c r="AO274" s="73"/>
      <c r="AP274" s="73"/>
      <c r="AQ274" s="1">
        <v>42.703786000000001</v>
      </c>
      <c r="AR274" s="1">
        <v>21.137004000000001</v>
      </c>
      <c r="AS274" s="1" t="s">
        <v>20033</v>
      </c>
      <c r="AT274" s="1" t="s">
        <v>20033</v>
      </c>
      <c r="AU274" s="1"/>
      <c r="AV274" s="1" t="s">
        <v>20034</v>
      </c>
      <c r="AW274" s="1"/>
      <c r="AX274" s="1" t="b">
        <v>0</v>
      </c>
      <c r="AY274" s="1" t="s">
        <v>2997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hidden="1" x14ac:dyDescent="0.2">
      <c r="A275" s="1" t="s">
        <v>727</v>
      </c>
      <c r="B275" s="1">
        <v>6</v>
      </c>
      <c r="C275" s="1" t="s">
        <v>11</v>
      </c>
      <c r="D275" s="1" t="s">
        <v>1033</v>
      </c>
      <c r="E275" s="1"/>
      <c r="F275" s="1">
        <v>4167</v>
      </c>
      <c r="G275" s="1" t="s">
        <v>20035</v>
      </c>
      <c r="H275" s="1" t="s">
        <v>20036</v>
      </c>
      <c r="I275" s="1" t="s">
        <v>20037</v>
      </c>
      <c r="J275" s="1" t="s">
        <v>0</v>
      </c>
      <c r="K275" s="1" t="s">
        <v>752</v>
      </c>
      <c r="L275" s="1" t="s">
        <v>2998</v>
      </c>
      <c r="M275" s="74">
        <v>46244.473208159725</v>
      </c>
      <c r="N275" s="83">
        <v>46244.473208159725</v>
      </c>
      <c r="O275" s="83"/>
      <c r="P275" s="73" t="s">
        <v>28151</v>
      </c>
      <c r="Q275" s="73">
        <v>51.62</v>
      </c>
      <c r="R275" s="73" t="s">
        <v>20560</v>
      </c>
      <c r="S275" s="83"/>
      <c r="T275" s="83"/>
      <c r="U275" s="73"/>
      <c r="V275" s="73"/>
      <c r="W275" s="73"/>
      <c r="X275" s="73"/>
      <c r="Y275" s="83"/>
      <c r="Z275" s="73"/>
      <c r="AA275" s="73"/>
      <c r="AB275" s="73"/>
      <c r="AC275" s="73"/>
      <c r="AD275" s="73"/>
      <c r="AE275" s="83"/>
      <c r="AF275" s="73"/>
      <c r="AG275" s="73"/>
      <c r="AH275" s="73"/>
      <c r="AI275" s="73"/>
      <c r="AJ275" s="73"/>
      <c r="AK275" s="83"/>
      <c r="AL275" s="73"/>
      <c r="AM275" s="73"/>
      <c r="AN275" s="73"/>
      <c r="AO275" s="73"/>
      <c r="AP275" s="73"/>
      <c r="AQ275" s="1">
        <v>42.611182999999997</v>
      </c>
      <c r="AR275" s="1">
        <v>20.902660000000001</v>
      </c>
      <c r="AS275" s="1" t="s">
        <v>20038</v>
      </c>
      <c r="AT275" s="1" t="s">
        <v>20038</v>
      </c>
      <c r="AU275" s="1"/>
      <c r="AV275" s="1" t="s">
        <v>20039</v>
      </c>
      <c r="AW275" s="1"/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hidden="1" x14ac:dyDescent="0.2">
      <c r="A276" s="1" t="s">
        <v>727</v>
      </c>
      <c r="B276" s="1">
        <v>6</v>
      </c>
      <c r="C276" s="1" t="s">
        <v>11</v>
      </c>
      <c r="D276" s="1" t="s">
        <v>1033</v>
      </c>
      <c r="E276" s="1"/>
      <c r="F276" s="1">
        <v>4166</v>
      </c>
      <c r="G276" s="1" t="s">
        <v>20035</v>
      </c>
      <c r="H276" s="1" t="s">
        <v>20036</v>
      </c>
      <c r="I276" s="1" t="s">
        <v>20037</v>
      </c>
      <c r="J276" s="1" t="s">
        <v>0</v>
      </c>
      <c r="K276" s="1" t="s">
        <v>731</v>
      </c>
      <c r="L276" s="1" t="s">
        <v>2998</v>
      </c>
      <c r="M276" s="74">
        <v>46244.470817719906</v>
      </c>
      <c r="N276" s="83">
        <v>46244.470817719906</v>
      </c>
      <c r="O276" s="83"/>
      <c r="P276" s="73" t="s">
        <v>28152</v>
      </c>
      <c r="Q276" s="73">
        <v>51.67</v>
      </c>
      <c r="R276" s="73" t="s">
        <v>20560</v>
      </c>
      <c r="S276" s="83"/>
      <c r="T276" s="83"/>
      <c r="U276" s="73"/>
      <c r="V276" s="73"/>
      <c r="W276" s="73"/>
      <c r="X276" s="73"/>
      <c r="Y276" s="83"/>
      <c r="Z276" s="73"/>
      <c r="AA276" s="73"/>
      <c r="AB276" s="73"/>
      <c r="AC276" s="73"/>
      <c r="AD276" s="73"/>
      <c r="AE276" s="83"/>
      <c r="AF276" s="73"/>
      <c r="AG276" s="73"/>
      <c r="AH276" s="73"/>
      <c r="AI276" s="73"/>
      <c r="AJ276" s="73"/>
      <c r="AK276" s="83"/>
      <c r="AL276" s="73"/>
      <c r="AM276" s="73"/>
      <c r="AN276" s="73"/>
      <c r="AO276" s="73"/>
      <c r="AP276" s="73"/>
      <c r="AQ276" s="1">
        <v>42.611049999999999</v>
      </c>
      <c r="AR276" s="1">
        <v>20.902526000000002</v>
      </c>
      <c r="AS276" s="1" t="s">
        <v>20040</v>
      </c>
      <c r="AT276" s="1" t="s">
        <v>20040</v>
      </c>
      <c r="AU276" s="1"/>
      <c r="AV276" s="1" t="s">
        <v>20039</v>
      </c>
      <c r="AW276" s="1"/>
      <c r="AX276" s="1" t="b">
        <v>0</v>
      </c>
      <c r="AY276" s="1" t="s">
        <v>2997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hidden="1" x14ac:dyDescent="0.2">
      <c r="A277" s="1" t="s">
        <v>727</v>
      </c>
      <c r="B277" s="1">
        <v>4</v>
      </c>
      <c r="C277" s="1" t="s">
        <v>454</v>
      </c>
      <c r="D277" s="1" t="s">
        <v>828</v>
      </c>
      <c r="E277" s="1"/>
      <c r="F277" s="1">
        <v>4165</v>
      </c>
      <c r="G277" s="1" t="s">
        <v>20041</v>
      </c>
      <c r="H277" s="1" t="s">
        <v>2297</v>
      </c>
      <c r="I277" s="1" t="s">
        <v>4516</v>
      </c>
      <c r="J277" s="1" t="s">
        <v>20042</v>
      </c>
      <c r="K277" s="1" t="s">
        <v>752</v>
      </c>
      <c r="L277" s="1" t="s">
        <v>2998</v>
      </c>
      <c r="M277" s="74">
        <v>46244.461743865744</v>
      </c>
      <c r="N277" s="83">
        <v>46244.461743865744</v>
      </c>
      <c r="O277" s="83"/>
      <c r="P277" s="73" t="s">
        <v>28153</v>
      </c>
      <c r="Q277" s="73">
        <v>51.89</v>
      </c>
      <c r="R277" s="73" t="s">
        <v>20560</v>
      </c>
      <c r="S277" s="83"/>
      <c r="T277" s="83"/>
      <c r="U277" s="73"/>
      <c r="V277" s="73"/>
      <c r="W277" s="73"/>
      <c r="X277" s="73"/>
      <c r="Y277" s="83"/>
      <c r="Z277" s="73"/>
      <c r="AA277" s="73"/>
      <c r="AB277" s="73"/>
      <c r="AC277" s="73"/>
      <c r="AD277" s="73"/>
      <c r="AE277" s="83"/>
      <c r="AF277" s="73"/>
      <c r="AG277" s="73"/>
      <c r="AH277" s="73"/>
      <c r="AI277" s="73"/>
      <c r="AJ277" s="73"/>
      <c r="AK277" s="83"/>
      <c r="AL277" s="73"/>
      <c r="AM277" s="73"/>
      <c r="AN277" s="73"/>
      <c r="AO277" s="73"/>
      <c r="AP277" s="73"/>
      <c r="AQ277" s="1">
        <v>42.897229000000003</v>
      </c>
      <c r="AR277" s="1">
        <v>20.879746000000001</v>
      </c>
      <c r="AS277" s="1" t="s">
        <v>20043</v>
      </c>
      <c r="AT277" s="1" t="s">
        <v>20043</v>
      </c>
      <c r="AU277" s="1"/>
      <c r="AV277" s="1" t="s">
        <v>20044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hidden="1" x14ac:dyDescent="0.2">
      <c r="A278" s="78" t="s">
        <v>727</v>
      </c>
      <c r="B278" s="78">
        <v>6</v>
      </c>
      <c r="C278" s="78" t="s">
        <v>11</v>
      </c>
      <c r="D278" s="78" t="s">
        <v>1033</v>
      </c>
      <c r="E278" s="78"/>
      <c r="F278" s="78">
        <v>4164</v>
      </c>
      <c r="G278" s="78" t="s">
        <v>20045</v>
      </c>
      <c r="H278" s="78" t="s">
        <v>19281</v>
      </c>
      <c r="I278" s="78" t="s">
        <v>20046</v>
      </c>
      <c r="J278" s="78" t="s">
        <v>1699</v>
      </c>
      <c r="K278" s="78" t="s">
        <v>731</v>
      </c>
      <c r="L278" s="79" t="s">
        <v>2998</v>
      </c>
      <c r="M278" s="80">
        <v>46244.459688726849</v>
      </c>
      <c r="N278" s="76">
        <v>46244.459688726849</v>
      </c>
      <c r="P278" t="s">
        <v>28154</v>
      </c>
      <c r="Q278">
        <v>51.94</v>
      </c>
      <c r="R278" t="s">
        <v>20560</v>
      </c>
      <c r="S278" s="76"/>
      <c r="Y278" s="76"/>
      <c r="AE278" s="76"/>
      <c r="AQ278" s="81">
        <v>42.549050999999999</v>
      </c>
      <c r="AR278" s="78">
        <v>20.887281000000002</v>
      </c>
      <c r="AS278" s="78" t="s">
        <v>20047</v>
      </c>
      <c r="AT278" s="78" t="s">
        <v>20047</v>
      </c>
      <c r="AU278" s="78"/>
      <c r="AV278" s="78" t="s">
        <v>19284</v>
      </c>
      <c r="AW278" s="78"/>
      <c r="AX278" s="78" t="b">
        <v>0</v>
      </c>
      <c r="AY278" s="78" t="s">
        <v>2997</v>
      </c>
      <c r="AZ278" s="78" t="s">
        <v>2999</v>
      </c>
      <c r="BA278" s="78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hidden="1" x14ac:dyDescent="0.2">
      <c r="A279" s="1" t="s">
        <v>727</v>
      </c>
      <c r="B279" s="1">
        <v>5</v>
      </c>
      <c r="C279" s="1" t="s">
        <v>2</v>
      </c>
      <c r="D279" s="1" t="s">
        <v>794</v>
      </c>
      <c r="E279" s="1"/>
      <c r="F279" s="1">
        <v>4163</v>
      </c>
      <c r="G279" s="1" t="s">
        <v>20048</v>
      </c>
      <c r="H279" s="1" t="s">
        <v>20049</v>
      </c>
      <c r="I279" s="1" t="s">
        <v>20050</v>
      </c>
      <c r="J279" s="1" t="s">
        <v>738</v>
      </c>
      <c r="K279" s="1" t="s">
        <v>731</v>
      </c>
      <c r="L279" s="67" t="s">
        <v>2998</v>
      </c>
      <c r="M279" s="74">
        <v>46244.457995833334</v>
      </c>
      <c r="N279" s="76">
        <v>46244.457995833334</v>
      </c>
      <c r="P279" t="s">
        <v>28155</v>
      </c>
      <c r="Q279">
        <v>51.98</v>
      </c>
      <c r="R279" t="s">
        <v>20560</v>
      </c>
      <c r="S279" s="76"/>
      <c r="Y279" s="76"/>
      <c r="AE279" s="76"/>
      <c r="AQ279" s="70">
        <v>42.682513999999998</v>
      </c>
      <c r="AR279" s="1">
        <v>20.327925</v>
      </c>
      <c r="AS279" s="1" t="s">
        <v>20051</v>
      </c>
      <c r="AT279" s="1" t="s">
        <v>20051</v>
      </c>
      <c r="AU279" s="1"/>
      <c r="AV279" s="1" t="s">
        <v>20052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hidden="1" x14ac:dyDescent="0.2">
      <c r="A280" s="1" t="s">
        <v>727</v>
      </c>
      <c r="B280" s="1">
        <v>6</v>
      </c>
      <c r="C280" s="1" t="s">
        <v>11</v>
      </c>
      <c r="D280" s="1" t="s">
        <v>787</v>
      </c>
      <c r="E280" s="1"/>
      <c r="F280" s="1">
        <v>4162</v>
      </c>
      <c r="G280" s="1" t="s">
        <v>20053</v>
      </c>
      <c r="H280" s="1" t="s">
        <v>20054</v>
      </c>
      <c r="I280" s="1" t="s">
        <v>20055</v>
      </c>
      <c r="J280" s="1" t="s">
        <v>0</v>
      </c>
      <c r="K280" s="1" t="s">
        <v>731</v>
      </c>
      <c r="L280" s="67" t="s">
        <v>2998</v>
      </c>
      <c r="M280" s="74">
        <v>46244.456359722222</v>
      </c>
      <c r="N280" s="76">
        <v>46244.456359722222</v>
      </c>
      <c r="P280" t="s">
        <v>28156</v>
      </c>
      <c r="Q280">
        <v>52.02</v>
      </c>
      <c r="R280" t="s">
        <v>20560</v>
      </c>
      <c r="S280" s="76"/>
      <c r="Y280" s="76"/>
      <c r="AE280" s="76"/>
      <c r="AQ280" s="70">
        <v>42.667456999999999</v>
      </c>
      <c r="AR280" s="1">
        <v>21.395879000000001</v>
      </c>
      <c r="AS280" s="1" t="s">
        <v>20056</v>
      </c>
      <c r="AT280" s="1" t="s">
        <v>20056</v>
      </c>
      <c r="AU280" s="1"/>
      <c r="AV280" s="1" t="s">
        <v>20057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hidden="1" x14ac:dyDescent="0.2">
      <c r="A281" s="6" t="s">
        <v>727</v>
      </c>
      <c r="B281" s="6">
        <v>3</v>
      </c>
      <c r="C281" s="6" t="s">
        <v>45</v>
      </c>
      <c r="D281" s="6" t="s">
        <v>740</v>
      </c>
      <c r="E281" s="6"/>
      <c r="F281" s="6">
        <v>4161</v>
      </c>
      <c r="G281" s="6" t="s">
        <v>20058</v>
      </c>
      <c r="H281" s="6" t="s">
        <v>20059</v>
      </c>
      <c r="I281" s="6" t="s">
        <v>20060</v>
      </c>
      <c r="J281" s="6" t="s">
        <v>738</v>
      </c>
      <c r="K281" s="6" t="s">
        <v>752</v>
      </c>
      <c r="L281" s="68" t="s">
        <v>2998</v>
      </c>
      <c r="M281" s="75">
        <v>46245.599326087962</v>
      </c>
      <c r="N281" s="76">
        <v>46245.599326087962</v>
      </c>
      <c r="P281" t="s">
        <v>28157</v>
      </c>
      <c r="Q281">
        <v>24.59</v>
      </c>
      <c r="R281" t="s">
        <v>20560</v>
      </c>
      <c r="S281" s="76"/>
      <c r="Y281" s="76"/>
      <c r="AE281" s="76"/>
      <c r="AQ281" s="71">
        <v>42.317014999999998</v>
      </c>
      <c r="AR281" s="6">
        <v>21.523007</v>
      </c>
      <c r="AS281" s="6" t="s">
        <v>20061</v>
      </c>
      <c r="AT281" s="6" t="s">
        <v>20061</v>
      </c>
      <c r="AU281" s="6"/>
      <c r="AV281" s="6" t="s">
        <v>20062</v>
      </c>
      <c r="AW281" s="6"/>
      <c r="AX281" s="6" t="b">
        <v>0</v>
      </c>
      <c r="AY281" s="6" t="s">
        <v>2997</v>
      </c>
      <c r="AZ281" s="6" t="s">
        <v>2999</v>
      </c>
      <c r="BA281" s="6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hidden="1" x14ac:dyDescent="0.2">
      <c r="A282" s="1" t="s">
        <v>727</v>
      </c>
      <c r="B282" s="1">
        <v>5</v>
      </c>
      <c r="C282" s="1" t="s">
        <v>2</v>
      </c>
      <c r="D282" s="1" t="s">
        <v>794</v>
      </c>
      <c r="E282" s="1"/>
      <c r="F282" s="1">
        <v>4160</v>
      </c>
      <c r="G282" s="1" t="s">
        <v>20063</v>
      </c>
      <c r="H282" s="1" t="s">
        <v>20064</v>
      </c>
      <c r="I282" s="1" t="s">
        <v>20065</v>
      </c>
      <c r="J282" s="1" t="s">
        <v>849</v>
      </c>
      <c r="K282" s="1" t="s">
        <v>731</v>
      </c>
      <c r="L282" s="1" t="s">
        <v>2998</v>
      </c>
      <c r="M282" s="74">
        <v>46244.450670057871</v>
      </c>
      <c r="N282" s="83">
        <v>46244.450670057871</v>
      </c>
      <c r="O282" s="83"/>
      <c r="P282" s="73" t="s">
        <v>28158</v>
      </c>
      <c r="Q282" s="73">
        <v>52.16</v>
      </c>
      <c r="R282" s="73" t="s">
        <v>20560</v>
      </c>
      <c r="S282" s="83"/>
      <c r="T282" s="83"/>
      <c r="U282" s="73"/>
      <c r="V282" s="73"/>
      <c r="W282" s="73"/>
      <c r="X282" s="73"/>
      <c r="Y282" s="83"/>
      <c r="Z282" s="73"/>
      <c r="AA282" s="73"/>
      <c r="AB282" s="73"/>
      <c r="AC282" s="73"/>
      <c r="AD282" s="73"/>
      <c r="AE282" s="83"/>
      <c r="AF282" s="73"/>
      <c r="AG282" s="73"/>
      <c r="AH282" s="73"/>
      <c r="AI282" s="73"/>
      <c r="AJ282" s="73"/>
      <c r="AK282" s="83"/>
      <c r="AL282" s="73"/>
      <c r="AM282" s="73"/>
      <c r="AN282" s="73"/>
      <c r="AO282" s="73"/>
      <c r="AP282" s="73"/>
      <c r="AQ282" s="1">
        <v>42.654345999999997</v>
      </c>
      <c r="AR282" s="1">
        <v>20.287514000000002</v>
      </c>
      <c r="AS282" s="1" t="s">
        <v>20066</v>
      </c>
      <c r="AT282" s="1" t="s">
        <v>20066</v>
      </c>
      <c r="AU282" s="1"/>
      <c r="AV282" s="1" t="s">
        <v>20067</v>
      </c>
      <c r="AW282" s="1"/>
      <c r="AX282" s="1" t="b">
        <v>0</v>
      </c>
      <c r="AY282" s="1" t="s">
        <v>2997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7" t="s">
        <v>727</v>
      </c>
      <c r="B283" s="7">
        <v>1</v>
      </c>
      <c r="C283" s="7" t="s">
        <v>5</v>
      </c>
      <c r="D283" s="7" t="s">
        <v>810</v>
      </c>
      <c r="E283" s="7"/>
      <c r="F283" s="7">
        <v>4159</v>
      </c>
      <c r="G283" s="7" t="s">
        <v>20068</v>
      </c>
      <c r="H283" s="7" t="s">
        <v>71</v>
      </c>
      <c r="I283" s="7" t="s">
        <v>20069</v>
      </c>
      <c r="J283" s="7" t="s">
        <v>738</v>
      </c>
      <c r="K283" s="7" t="s">
        <v>731</v>
      </c>
      <c r="L283" s="69" t="s">
        <v>3375</v>
      </c>
      <c r="M283" s="82">
        <v>46245.988281585647</v>
      </c>
      <c r="N283" s="76">
        <v>46244.450622581018</v>
      </c>
      <c r="O283" s="76">
        <v>46245.988281585647</v>
      </c>
      <c r="P283" t="s">
        <v>27425</v>
      </c>
      <c r="Q283">
        <v>36.9</v>
      </c>
      <c r="R283" t="s">
        <v>20622</v>
      </c>
      <c r="S283" s="76">
        <v>46245.988281585647</v>
      </c>
      <c r="V283" t="s">
        <v>28159</v>
      </c>
      <c r="W283">
        <v>15.25</v>
      </c>
      <c r="X283" t="s">
        <v>20560</v>
      </c>
      <c r="Y283" s="76"/>
      <c r="AE283" s="76"/>
      <c r="AQ283" s="72">
        <v>42.553010999999998</v>
      </c>
      <c r="AR283" s="7">
        <v>21.010012</v>
      </c>
      <c r="AS283" s="7" t="s">
        <v>20070</v>
      </c>
      <c r="AT283" s="7" t="s">
        <v>20070</v>
      </c>
      <c r="AU283" s="7"/>
      <c r="AV283" s="7" t="s">
        <v>20071</v>
      </c>
      <c r="AW283" s="7"/>
      <c r="AX283" s="7" t="b">
        <v>0</v>
      </c>
      <c r="AY283" s="7" t="s">
        <v>3374</v>
      </c>
      <c r="AZ283" s="7" t="s">
        <v>2999</v>
      </c>
      <c r="BA283" s="7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4</v>
      </c>
      <c r="C284" s="1" t="s">
        <v>454</v>
      </c>
      <c r="D284" s="1" t="s">
        <v>768</v>
      </c>
      <c r="E284" s="1"/>
      <c r="F284" s="1">
        <v>4158</v>
      </c>
      <c r="G284" s="1" t="s">
        <v>20072</v>
      </c>
      <c r="H284" s="1" t="s">
        <v>20073</v>
      </c>
      <c r="I284" s="1" t="s">
        <v>20074</v>
      </c>
      <c r="J284" s="1" t="s">
        <v>15060</v>
      </c>
      <c r="K284" s="1" t="s">
        <v>731</v>
      </c>
      <c r="L284" s="1" t="s">
        <v>451</v>
      </c>
      <c r="M284" s="74">
        <v>46246.563225474536</v>
      </c>
      <c r="N284" s="83">
        <v>46244.448079953705</v>
      </c>
      <c r="O284" s="83">
        <v>46245.421462789353</v>
      </c>
      <c r="P284" s="73" t="s">
        <v>20776</v>
      </c>
      <c r="Q284" s="73">
        <v>23.36</v>
      </c>
      <c r="R284" s="73" t="s">
        <v>20622</v>
      </c>
      <c r="S284" s="83">
        <v>46245.421462789353</v>
      </c>
      <c r="T284" s="83"/>
      <c r="U284" s="73"/>
      <c r="V284" s="73" t="s">
        <v>28160</v>
      </c>
      <c r="W284" s="73">
        <v>28.86</v>
      </c>
      <c r="X284" s="73" t="s">
        <v>20560</v>
      </c>
      <c r="Y284" s="83"/>
      <c r="Z284" s="73"/>
      <c r="AA284" s="73"/>
      <c r="AB284" s="73"/>
      <c r="AC284" s="73"/>
      <c r="AD284" s="73"/>
      <c r="AE284" s="83"/>
      <c r="AF284" s="73"/>
      <c r="AG284" s="73"/>
      <c r="AH284" s="73"/>
      <c r="AI284" s="73"/>
      <c r="AJ284" s="73"/>
      <c r="AK284" s="83"/>
      <c r="AL284" s="73"/>
      <c r="AM284" s="73"/>
      <c r="AN284" s="73"/>
      <c r="AO284" s="73"/>
      <c r="AP284" s="73"/>
      <c r="AQ284" s="1">
        <v>42.827269999999999</v>
      </c>
      <c r="AR284" s="1">
        <v>20.969697</v>
      </c>
      <c r="AS284" s="1" t="s">
        <v>20075</v>
      </c>
      <c r="AT284" s="1" t="s">
        <v>20075</v>
      </c>
      <c r="AU284" s="1"/>
      <c r="AV284" s="1" t="s">
        <v>20076</v>
      </c>
      <c r="AW284" s="1"/>
      <c r="AX284" s="1" t="b">
        <v>0</v>
      </c>
      <c r="AY284" s="1" t="s">
        <v>3077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hidden="1" x14ac:dyDescent="0.2">
      <c r="A285" s="1" t="s">
        <v>727</v>
      </c>
      <c r="B285" s="1">
        <v>3</v>
      </c>
      <c r="C285" s="1" t="s">
        <v>45</v>
      </c>
      <c r="D285" s="1" t="s">
        <v>867</v>
      </c>
      <c r="E285" s="1"/>
      <c r="F285" s="1">
        <v>4157</v>
      </c>
      <c r="G285" s="1" t="s">
        <v>20077</v>
      </c>
      <c r="H285" s="1" t="s">
        <v>20078</v>
      </c>
      <c r="I285" s="1" t="s">
        <v>20079</v>
      </c>
      <c r="J285" s="1" t="s">
        <v>738</v>
      </c>
      <c r="K285" s="1" t="s">
        <v>731</v>
      </c>
      <c r="L285" s="1" t="s">
        <v>2998</v>
      </c>
      <c r="M285" s="74">
        <v>46244.445626180554</v>
      </c>
      <c r="N285" s="83">
        <v>46244.445626180554</v>
      </c>
      <c r="O285" s="83"/>
      <c r="P285" s="73" t="s">
        <v>28161</v>
      </c>
      <c r="Q285" s="73">
        <v>52.28</v>
      </c>
      <c r="R285" s="73" t="s">
        <v>20560</v>
      </c>
      <c r="S285" s="83"/>
      <c r="T285" s="83"/>
      <c r="U285" s="73"/>
      <c r="V285" s="73"/>
      <c r="W285" s="73"/>
      <c r="X285" s="73"/>
      <c r="Y285" s="83"/>
      <c r="Z285" s="73"/>
      <c r="AA285" s="73"/>
      <c r="AB285" s="73"/>
      <c r="AC285" s="73"/>
      <c r="AD285" s="73"/>
      <c r="AE285" s="83"/>
      <c r="AF285" s="73"/>
      <c r="AG285" s="73"/>
      <c r="AH285" s="73"/>
      <c r="AI285" s="73"/>
      <c r="AJ285" s="73"/>
      <c r="AK285" s="83"/>
      <c r="AL285" s="73"/>
      <c r="AM285" s="73"/>
      <c r="AN285" s="73"/>
      <c r="AO285" s="73"/>
      <c r="AP285" s="73"/>
      <c r="AQ285" s="1">
        <v>42.558785999999998</v>
      </c>
      <c r="AR285" s="1">
        <v>21.599637999999999</v>
      </c>
      <c r="AS285" s="1" t="s">
        <v>20080</v>
      </c>
      <c r="AT285" s="1" t="s">
        <v>20080</v>
      </c>
      <c r="AU285" s="1"/>
      <c r="AV285" s="1" t="s">
        <v>4308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hidden="1" x14ac:dyDescent="0.2">
      <c r="A286" s="78" t="s">
        <v>727</v>
      </c>
      <c r="B286" s="78">
        <v>1</v>
      </c>
      <c r="C286" s="78" t="s">
        <v>5</v>
      </c>
      <c r="D286" s="78" t="s">
        <v>745</v>
      </c>
      <c r="E286" s="78"/>
      <c r="F286" s="78">
        <v>4156</v>
      </c>
      <c r="G286" s="78" t="s">
        <v>20081</v>
      </c>
      <c r="H286" s="78" t="s">
        <v>378</v>
      </c>
      <c r="I286" s="78" t="s">
        <v>20082</v>
      </c>
      <c r="J286" s="78" t="s">
        <v>738</v>
      </c>
      <c r="K286" s="78" t="s">
        <v>731</v>
      </c>
      <c r="L286" s="79" t="s">
        <v>2998</v>
      </c>
      <c r="M286" s="80">
        <v>46244.43817209491</v>
      </c>
      <c r="N286" s="76">
        <v>46244.43817209491</v>
      </c>
      <c r="P286" t="s">
        <v>28162</v>
      </c>
      <c r="Q286">
        <v>52.46</v>
      </c>
      <c r="R286" t="s">
        <v>20560</v>
      </c>
      <c r="S286" s="76"/>
      <c r="Y286" s="76"/>
      <c r="AE286" s="76"/>
      <c r="AQ286" s="81">
        <v>42.230519999999999</v>
      </c>
      <c r="AR286" s="78">
        <v>21.257446000000002</v>
      </c>
      <c r="AS286" s="78" t="s">
        <v>20083</v>
      </c>
      <c r="AT286" s="78" t="s">
        <v>20083</v>
      </c>
      <c r="AU286" s="78"/>
      <c r="AV286" s="78" t="s">
        <v>20084</v>
      </c>
      <c r="AW286" s="78"/>
      <c r="AX286" s="78" t="b">
        <v>0</v>
      </c>
      <c r="AY286" s="78" t="s">
        <v>2997</v>
      </c>
      <c r="AZ286" s="78" t="s">
        <v>2999</v>
      </c>
      <c r="BA286" s="78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hidden="1" x14ac:dyDescent="0.2">
      <c r="A287" s="1" t="s">
        <v>727</v>
      </c>
      <c r="B287" s="1">
        <v>4</v>
      </c>
      <c r="C287" s="1" t="s">
        <v>454</v>
      </c>
      <c r="D287" s="1" t="s">
        <v>828</v>
      </c>
      <c r="E287" s="1"/>
      <c r="F287" s="1">
        <v>4155</v>
      </c>
      <c r="G287" s="1" t="s">
        <v>20085</v>
      </c>
      <c r="H287" s="1" t="s">
        <v>20086</v>
      </c>
      <c r="I287" s="1" t="s">
        <v>20087</v>
      </c>
      <c r="J287" s="1" t="s">
        <v>738</v>
      </c>
      <c r="K287" s="1" t="s">
        <v>731</v>
      </c>
      <c r="L287" s="67" t="s">
        <v>3479</v>
      </c>
      <c r="M287" s="74">
        <v>46246.500001273147</v>
      </c>
      <c r="N287" s="76">
        <v>46244.429467800925</v>
      </c>
      <c r="O287" s="76">
        <v>46245.358647152774</v>
      </c>
      <c r="P287" t="s">
        <v>20777</v>
      </c>
      <c r="Q287">
        <v>22.3</v>
      </c>
      <c r="R287" t="s">
        <v>20622</v>
      </c>
      <c r="S287" s="76">
        <v>46245.358647152774</v>
      </c>
      <c r="T287" s="76">
        <v>46246.500001273147</v>
      </c>
      <c r="U287" t="s">
        <v>3479</v>
      </c>
      <c r="V287" t="s">
        <v>28163</v>
      </c>
      <c r="W287">
        <v>27.39</v>
      </c>
      <c r="X287" t="s">
        <v>20622</v>
      </c>
      <c r="Y287" s="76"/>
      <c r="AE287" s="76"/>
      <c r="AQ287" s="70">
        <v>43.037914000000001</v>
      </c>
      <c r="AR287" s="1">
        <v>20.510331000000001</v>
      </c>
      <c r="AS287" s="1" t="s">
        <v>20088</v>
      </c>
      <c r="AT287" s="1" t="s">
        <v>20088</v>
      </c>
      <c r="AU287" s="1"/>
      <c r="AV287" s="1" t="s">
        <v>15621</v>
      </c>
      <c r="AW287" s="1"/>
      <c r="AX287" s="1" t="b">
        <v>0</v>
      </c>
      <c r="AY287" s="1" t="s">
        <v>3478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4</v>
      </c>
      <c r="C288" s="1" t="s">
        <v>454</v>
      </c>
      <c r="D288" s="1" t="s">
        <v>768</v>
      </c>
      <c r="E288" s="1"/>
      <c r="F288" s="1">
        <v>4154</v>
      </c>
      <c r="G288" s="1" t="s">
        <v>20089</v>
      </c>
      <c r="H288" s="1" t="s">
        <v>20090</v>
      </c>
      <c r="I288" s="1" t="s">
        <v>20091</v>
      </c>
      <c r="J288" s="1" t="s">
        <v>20092</v>
      </c>
      <c r="K288" s="1" t="s">
        <v>731</v>
      </c>
      <c r="L288" s="67" t="s">
        <v>3375</v>
      </c>
      <c r="M288" s="74">
        <v>46245.420911354166</v>
      </c>
      <c r="N288" s="76">
        <v>46244.426801412039</v>
      </c>
      <c r="O288" s="76">
        <v>46245.420911354166</v>
      </c>
      <c r="P288" t="s">
        <v>20778</v>
      </c>
      <c r="Q288">
        <v>23.86</v>
      </c>
      <c r="R288" t="s">
        <v>20622</v>
      </c>
      <c r="S288" s="76">
        <v>46245.420911354166</v>
      </c>
      <c r="V288" t="s">
        <v>28164</v>
      </c>
      <c r="W288">
        <v>28.87</v>
      </c>
      <c r="X288" t="s">
        <v>20560</v>
      </c>
      <c r="Y288" s="76"/>
      <c r="AE288" s="76"/>
      <c r="AQ288" s="70">
        <v>42.883142999999997</v>
      </c>
      <c r="AR288" s="1">
        <v>20.952531</v>
      </c>
      <c r="AS288" s="1" t="s">
        <v>20093</v>
      </c>
      <c r="AT288" s="1" t="s">
        <v>20093</v>
      </c>
      <c r="AU288" s="1"/>
      <c r="AV288" s="1" t="s">
        <v>20094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hidden="1" x14ac:dyDescent="0.2">
      <c r="A289" s="1" t="s">
        <v>727</v>
      </c>
      <c r="B289" s="1">
        <v>1</v>
      </c>
      <c r="C289" s="1" t="s">
        <v>5</v>
      </c>
      <c r="D289" s="1" t="s">
        <v>756</v>
      </c>
      <c r="E289" s="1"/>
      <c r="F289" s="1">
        <v>4153</v>
      </c>
      <c r="G289" s="1" t="s">
        <v>20095</v>
      </c>
      <c r="H289" s="1" t="s">
        <v>19598</v>
      </c>
      <c r="I289" s="1" t="s">
        <v>20096</v>
      </c>
      <c r="J289" s="1" t="s">
        <v>738</v>
      </c>
      <c r="K289" s="1" t="s">
        <v>731</v>
      </c>
      <c r="L289" s="67" t="s">
        <v>2998</v>
      </c>
      <c r="M289" s="74">
        <v>46244.420216481485</v>
      </c>
      <c r="N289" s="76">
        <v>46244.420216481485</v>
      </c>
      <c r="P289" t="s">
        <v>28165</v>
      </c>
      <c r="Q289">
        <v>52.89</v>
      </c>
      <c r="R289" t="s">
        <v>20560</v>
      </c>
      <c r="S289" s="76"/>
      <c r="Y289" s="76"/>
      <c r="AE289" s="76"/>
      <c r="AQ289" s="70">
        <v>42.550936999999998</v>
      </c>
      <c r="AR289" s="1">
        <v>20.928706999999999</v>
      </c>
      <c r="AS289" s="1" t="s">
        <v>20097</v>
      </c>
      <c r="AT289" s="1" t="s">
        <v>20097</v>
      </c>
      <c r="AU289" s="1"/>
      <c r="AV289" s="1" t="s">
        <v>20098</v>
      </c>
      <c r="AW289" s="1"/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hidden="1" x14ac:dyDescent="0.2">
      <c r="A290" s="6" t="s">
        <v>727</v>
      </c>
      <c r="B290" s="6">
        <v>3</v>
      </c>
      <c r="C290" s="6" t="s">
        <v>45</v>
      </c>
      <c r="D290" s="6" t="s">
        <v>867</v>
      </c>
      <c r="E290" s="6"/>
      <c r="F290" s="6">
        <v>4152</v>
      </c>
      <c r="G290" s="6" t="s">
        <v>20099</v>
      </c>
      <c r="H290" s="6" t="s">
        <v>20100</v>
      </c>
      <c r="I290" s="6" t="s">
        <v>20101</v>
      </c>
      <c r="J290" s="6" t="s">
        <v>738</v>
      </c>
      <c r="K290" s="6" t="s">
        <v>731</v>
      </c>
      <c r="L290" s="68" t="s">
        <v>2998</v>
      </c>
      <c r="M290" s="75">
        <v>46244.419684988425</v>
      </c>
      <c r="N290" s="76">
        <v>46244.419684988425</v>
      </c>
      <c r="P290" t="s">
        <v>28166</v>
      </c>
      <c r="Q290">
        <v>52.9</v>
      </c>
      <c r="R290" t="s">
        <v>20560</v>
      </c>
      <c r="S290" s="76"/>
      <c r="Y290" s="76"/>
      <c r="AE290" s="76"/>
      <c r="AQ290" s="71">
        <v>42.599376999999997</v>
      </c>
      <c r="AR290" s="6">
        <v>21.576801</v>
      </c>
      <c r="AS290" s="6" t="s">
        <v>20102</v>
      </c>
      <c r="AT290" s="6" t="s">
        <v>20102</v>
      </c>
      <c r="AU290" s="6"/>
      <c r="AV290" s="6" t="s">
        <v>20103</v>
      </c>
      <c r="AW290" s="6"/>
      <c r="AX290" s="6" t="b">
        <v>0</v>
      </c>
      <c r="AY290" s="6" t="s">
        <v>2997</v>
      </c>
      <c r="AZ290" s="6" t="s">
        <v>2999</v>
      </c>
      <c r="BA290" s="6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6</v>
      </c>
      <c r="C291" s="1" t="s">
        <v>11</v>
      </c>
      <c r="D291" s="1" t="s">
        <v>778</v>
      </c>
      <c r="E291" s="1"/>
      <c r="F291" s="1">
        <v>4151</v>
      </c>
      <c r="G291" s="1" t="s">
        <v>20104</v>
      </c>
      <c r="H291" s="1" t="s">
        <v>20105</v>
      </c>
      <c r="I291" s="1" t="s">
        <v>20106</v>
      </c>
      <c r="J291" s="1" t="s">
        <v>2624</v>
      </c>
      <c r="K291" s="1" t="s">
        <v>731</v>
      </c>
      <c r="L291" s="1" t="s">
        <v>451</v>
      </c>
      <c r="M291" s="74">
        <v>46245.579827199072</v>
      </c>
      <c r="N291" s="83">
        <v>46244.418166122683</v>
      </c>
      <c r="O291" s="83">
        <v>46245.378875578703</v>
      </c>
      <c r="P291" s="73" t="s">
        <v>20779</v>
      </c>
      <c r="Q291" s="73">
        <v>23.06</v>
      </c>
      <c r="R291" s="73" t="s">
        <v>20622</v>
      </c>
      <c r="S291" s="83">
        <v>46245.378875578703</v>
      </c>
      <c r="T291" s="83"/>
      <c r="U291" s="73"/>
      <c r="V291" s="73" t="s">
        <v>28167</v>
      </c>
      <c r="W291" s="73">
        <v>29.88</v>
      </c>
      <c r="X291" s="73" t="s">
        <v>20560</v>
      </c>
      <c r="Y291" s="83"/>
      <c r="Z291" s="73"/>
      <c r="AA291" s="73"/>
      <c r="AB291" s="73"/>
      <c r="AC291" s="73"/>
      <c r="AD291" s="73"/>
      <c r="AE291" s="83"/>
      <c r="AF291" s="73"/>
      <c r="AG291" s="73"/>
      <c r="AH291" s="73"/>
      <c r="AI291" s="73"/>
      <c r="AJ291" s="73"/>
      <c r="AK291" s="83"/>
      <c r="AL291" s="73"/>
      <c r="AM291" s="73"/>
      <c r="AN291" s="73"/>
      <c r="AO291" s="73"/>
      <c r="AP291" s="73"/>
      <c r="AQ291" s="1">
        <v>42.655906000000002</v>
      </c>
      <c r="AR291" s="1">
        <v>21.135287999999999</v>
      </c>
      <c r="AS291" s="1" t="s">
        <v>20107</v>
      </c>
      <c r="AT291" s="1" t="s">
        <v>20107</v>
      </c>
      <c r="AU291" s="1"/>
      <c r="AV291" s="1" t="s">
        <v>20108</v>
      </c>
      <c r="AW291" s="1"/>
      <c r="AX291" s="1" t="b">
        <v>0</v>
      </c>
      <c r="AY291" s="1" t="s">
        <v>3077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hidden="1" x14ac:dyDescent="0.2">
      <c r="A292" s="78" t="s">
        <v>727</v>
      </c>
      <c r="B292" s="78">
        <v>1</v>
      </c>
      <c r="C292" s="78" t="s">
        <v>5</v>
      </c>
      <c r="D292" s="78" t="s">
        <v>756</v>
      </c>
      <c r="E292" s="78"/>
      <c r="F292" s="78">
        <v>4150</v>
      </c>
      <c r="G292" s="78" t="s">
        <v>20109</v>
      </c>
      <c r="H292" s="78" t="s">
        <v>1431</v>
      </c>
      <c r="I292" s="78" t="s">
        <v>20110</v>
      </c>
      <c r="J292" s="78" t="s">
        <v>738</v>
      </c>
      <c r="K292" s="78" t="s">
        <v>731</v>
      </c>
      <c r="L292" s="79" t="s">
        <v>2998</v>
      </c>
      <c r="M292" s="80">
        <v>46244.412707881944</v>
      </c>
      <c r="N292" s="76">
        <v>46244.412707881944</v>
      </c>
      <c r="P292" t="s">
        <v>28168</v>
      </c>
      <c r="Q292">
        <v>53.07</v>
      </c>
      <c r="R292" t="s">
        <v>20560</v>
      </c>
      <c r="S292" s="76"/>
      <c r="Y292" s="76"/>
      <c r="AE292" s="76"/>
      <c r="AQ292" s="81">
        <v>42.420146000000003</v>
      </c>
      <c r="AR292" s="78">
        <v>21.099212999999999</v>
      </c>
      <c r="AS292" s="78" t="s">
        <v>20111</v>
      </c>
      <c r="AT292" s="78" t="s">
        <v>20111</v>
      </c>
      <c r="AU292" s="78"/>
      <c r="AV292" s="78" t="s">
        <v>20112</v>
      </c>
      <c r="AW292" s="78"/>
      <c r="AX292" s="78" t="b">
        <v>0</v>
      </c>
      <c r="AY292" s="78" t="s">
        <v>2997</v>
      </c>
      <c r="AZ292" s="78" t="s">
        <v>2999</v>
      </c>
      <c r="BA292" s="78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6" t="s">
        <v>727</v>
      </c>
      <c r="B293" s="6">
        <v>3</v>
      </c>
      <c r="C293" s="6" t="s">
        <v>45</v>
      </c>
      <c r="D293" s="6" t="s">
        <v>1235</v>
      </c>
      <c r="E293" s="6"/>
      <c r="F293" s="6">
        <v>4149</v>
      </c>
      <c r="G293" s="6" t="s">
        <v>20113</v>
      </c>
      <c r="H293" s="6" t="s">
        <v>20114</v>
      </c>
      <c r="I293" s="6" t="s">
        <v>20115</v>
      </c>
      <c r="J293" s="6" t="s">
        <v>738</v>
      </c>
      <c r="K293" s="6" t="s">
        <v>731</v>
      </c>
      <c r="L293" s="68" t="s">
        <v>3375</v>
      </c>
      <c r="M293" s="75">
        <v>46246.414250439811</v>
      </c>
      <c r="N293" s="76">
        <v>46244.412222615741</v>
      </c>
      <c r="O293" s="76">
        <v>46246.414250439811</v>
      </c>
      <c r="P293" t="s">
        <v>28169</v>
      </c>
      <c r="Q293">
        <v>48.05</v>
      </c>
      <c r="R293" t="s">
        <v>20622</v>
      </c>
      <c r="S293" s="76">
        <v>46246.414250439811</v>
      </c>
      <c r="V293" t="s">
        <v>28170</v>
      </c>
      <c r="W293">
        <v>5.03</v>
      </c>
      <c r="X293" t="s">
        <v>20560</v>
      </c>
      <c r="Y293" s="76"/>
      <c r="AE293" s="76"/>
      <c r="AQ293" s="71">
        <v>42.299598000000003</v>
      </c>
      <c r="AR293" s="6">
        <v>21.400110999999999</v>
      </c>
      <c r="AS293" s="6" t="s">
        <v>20116</v>
      </c>
      <c r="AT293" s="6" t="s">
        <v>20116</v>
      </c>
      <c r="AU293" s="6"/>
      <c r="AV293" s="6" t="s">
        <v>20117</v>
      </c>
      <c r="AW293" s="6"/>
      <c r="AX293" s="6" t="b">
        <v>0</v>
      </c>
      <c r="AY293" s="6" t="s">
        <v>3374</v>
      </c>
      <c r="AZ293" s="6" t="s">
        <v>2999</v>
      </c>
      <c r="BA293" s="6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hidden="1" x14ac:dyDescent="0.2">
      <c r="A294" s="1" t="s">
        <v>727</v>
      </c>
      <c r="B294" s="1">
        <v>6</v>
      </c>
      <c r="C294" s="1" t="s">
        <v>11</v>
      </c>
      <c r="D294" s="1" t="s">
        <v>778</v>
      </c>
      <c r="E294" s="1"/>
      <c r="F294" s="1">
        <v>4148</v>
      </c>
      <c r="G294" s="1" t="s">
        <v>20118</v>
      </c>
      <c r="H294" s="1" t="s">
        <v>20119</v>
      </c>
      <c r="I294" s="1" t="s">
        <v>20120</v>
      </c>
      <c r="J294" s="1" t="s">
        <v>16223</v>
      </c>
      <c r="K294" s="1" t="s">
        <v>731</v>
      </c>
      <c r="L294" s="1" t="s">
        <v>3479</v>
      </c>
      <c r="M294" s="74">
        <v>46245.666669629631</v>
      </c>
      <c r="N294" s="83">
        <v>46244.408158078702</v>
      </c>
      <c r="O294" s="83">
        <v>46245.390336481483</v>
      </c>
      <c r="P294" s="73" t="s">
        <v>20780</v>
      </c>
      <c r="Q294" s="73">
        <v>23.57</v>
      </c>
      <c r="R294" s="73" t="s">
        <v>20622</v>
      </c>
      <c r="S294" s="83">
        <v>46245.390336481483</v>
      </c>
      <c r="T294" s="83">
        <v>46245.666669629631</v>
      </c>
      <c r="U294" s="73" t="s">
        <v>3479</v>
      </c>
      <c r="V294" s="73" t="s">
        <v>27426</v>
      </c>
      <c r="W294" s="73">
        <v>6.63</v>
      </c>
      <c r="X294" s="73" t="s">
        <v>20622</v>
      </c>
      <c r="Y294" s="83"/>
      <c r="Z294" s="73"/>
      <c r="AA294" s="73"/>
      <c r="AB294" s="73"/>
      <c r="AC294" s="73"/>
      <c r="AD294" s="73"/>
      <c r="AE294" s="83"/>
      <c r="AF294" s="73"/>
      <c r="AG294" s="73"/>
      <c r="AH294" s="73"/>
      <c r="AI294" s="73"/>
      <c r="AJ294" s="73"/>
      <c r="AK294" s="83"/>
      <c r="AL294" s="73"/>
      <c r="AM294" s="73"/>
      <c r="AN294" s="73"/>
      <c r="AO294" s="73"/>
      <c r="AP294" s="73"/>
      <c r="AQ294" s="1">
        <v>42.661966</v>
      </c>
      <c r="AR294" s="1">
        <v>21.150393999999999</v>
      </c>
      <c r="AS294" s="1" t="s">
        <v>20121</v>
      </c>
      <c r="AT294" s="1" t="s">
        <v>20121</v>
      </c>
      <c r="AU294" s="1"/>
      <c r="AV294" s="1" t="s">
        <v>20122</v>
      </c>
      <c r="AW294" s="1"/>
      <c r="AX294" s="1" t="b">
        <v>0</v>
      </c>
      <c r="AY294" s="1" t="s">
        <v>3478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hidden="1" x14ac:dyDescent="0.2">
      <c r="A295" s="78" t="s">
        <v>727</v>
      </c>
      <c r="B295" s="78">
        <v>7</v>
      </c>
      <c r="C295" s="78" t="s">
        <v>8</v>
      </c>
      <c r="D295" s="78" t="s">
        <v>1079</v>
      </c>
      <c r="E295" s="78"/>
      <c r="F295" s="78">
        <v>4147</v>
      </c>
      <c r="G295" s="78" t="s">
        <v>20123</v>
      </c>
      <c r="H295" s="78" t="s">
        <v>20124</v>
      </c>
      <c r="I295" s="78" t="s">
        <v>20125</v>
      </c>
      <c r="J295" s="78" t="s">
        <v>738</v>
      </c>
      <c r="K295" s="78" t="s">
        <v>731</v>
      </c>
      <c r="L295" s="79" t="s">
        <v>2998</v>
      </c>
      <c r="M295" s="80">
        <v>46244.404542141201</v>
      </c>
      <c r="N295" s="76">
        <v>46244.404542141201</v>
      </c>
      <c r="P295" t="s">
        <v>28171</v>
      </c>
      <c r="Q295">
        <v>53.26</v>
      </c>
      <c r="R295" t="s">
        <v>20560</v>
      </c>
      <c r="S295" s="76"/>
      <c r="Y295" s="76"/>
      <c r="AE295" s="76"/>
      <c r="AQ295" s="81">
        <v>42.212724000000001</v>
      </c>
      <c r="AR295" s="78">
        <v>20.755493000000001</v>
      </c>
      <c r="AS295" s="78" t="s">
        <v>20126</v>
      </c>
      <c r="AT295" s="78" t="s">
        <v>20126</v>
      </c>
      <c r="AU295" s="78"/>
      <c r="AV295" s="78" t="s">
        <v>20127</v>
      </c>
      <c r="AW295" s="78"/>
      <c r="AX295" s="78" t="b">
        <v>0</v>
      </c>
      <c r="AY295" s="78" t="s">
        <v>2997</v>
      </c>
      <c r="AZ295" s="78" t="s">
        <v>2999</v>
      </c>
      <c r="BA295" s="78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hidden="1" x14ac:dyDescent="0.2">
      <c r="A296" s="1" t="s">
        <v>727</v>
      </c>
      <c r="B296" s="1">
        <v>5</v>
      </c>
      <c r="C296" s="1" t="s">
        <v>2</v>
      </c>
      <c r="D296" s="1" t="s">
        <v>794</v>
      </c>
      <c r="E296" s="1"/>
      <c r="F296" s="1">
        <v>4146</v>
      </c>
      <c r="G296" s="1" t="s">
        <v>20128</v>
      </c>
      <c r="H296" s="1" t="s">
        <v>20129</v>
      </c>
      <c r="I296" s="1" t="s">
        <v>20130</v>
      </c>
      <c r="J296" s="1" t="s">
        <v>0</v>
      </c>
      <c r="K296" s="1" t="s">
        <v>731</v>
      </c>
      <c r="L296" s="67" t="s">
        <v>2998</v>
      </c>
      <c r="M296" s="74">
        <v>46244.404077523148</v>
      </c>
      <c r="N296" s="76">
        <v>46244.404077523148</v>
      </c>
      <c r="P296" t="s">
        <v>28172</v>
      </c>
      <c r="Q296">
        <v>53.27</v>
      </c>
      <c r="R296" t="s">
        <v>20560</v>
      </c>
      <c r="S296" s="76"/>
      <c r="Y296" s="76"/>
      <c r="AE296" s="76"/>
      <c r="AQ296" s="70">
        <v>42.653858999999997</v>
      </c>
      <c r="AR296" s="1">
        <v>20.295304999999999</v>
      </c>
      <c r="AS296" s="1" t="s">
        <v>20131</v>
      </c>
      <c r="AT296" s="1" t="s">
        <v>20131</v>
      </c>
      <c r="AU296" s="1"/>
      <c r="AV296" s="1" t="s">
        <v>20132</v>
      </c>
      <c r="AW296" s="1"/>
      <c r="AX296" s="1" t="b">
        <v>0</v>
      </c>
      <c r="AY296" s="1" t="s">
        <v>2997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hidden="1" x14ac:dyDescent="0.2">
      <c r="A297" s="1" t="s">
        <v>727</v>
      </c>
      <c r="B297" s="1">
        <v>1</v>
      </c>
      <c r="C297" s="1" t="s">
        <v>5</v>
      </c>
      <c r="D297" s="1" t="s">
        <v>745</v>
      </c>
      <c r="E297" s="1"/>
      <c r="F297" s="1">
        <v>4145</v>
      </c>
      <c r="G297" s="1" t="s">
        <v>20133</v>
      </c>
      <c r="H297" s="1" t="s">
        <v>20134</v>
      </c>
      <c r="I297" s="1" t="s">
        <v>20135</v>
      </c>
      <c r="J297" s="1" t="s">
        <v>738</v>
      </c>
      <c r="K297" s="1" t="s">
        <v>731</v>
      </c>
      <c r="L297" s="67" t="s">
        <v>2998</v>
      </c>
      <c r="M297" s="74">
        <v>46244.398702615741</v>
      </c>
      <c r="N297" s="76">
        <v>46244.398702615741</v>
      </c>
      <c r="P297" t="s">
        <v>28173</v>
      </c>
      <c r="Q297">
        <v>53.4</v>
      </c>
      <c r="R297" t="s">
        <v>20560</v>
      </c>
      <c r="S297" s="76"/>
      <c r="Y297" s="76"/>
      <c r="AE297" s="76"/>
      <c r="AQ297" s="70">
        <v>42.24924</v>
      </c>
      <c r="AR297" s="1">
        <v>21.255549999999999</v>
      </c>
      <c r="AS297" s="1" t="s">
        <v>20136</v>
      </c>
      <c r="AT297" s="1" t="s">
        <v>20136</v>
      </c>
      <c r="AU297" s="1"/>
      <c r="AV297" s="1" t="s">
        <v>20137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hidden="1" x14ac:dyDescent="0.2">
      <c r="A298" s="1" t="s">
        <v>727</v>
      </c>
      <c r="B298" s="1">
        <v>6</v>
      </c>
      <c r="C298" s="1" t="s">
        <v>11</v>
      </c>
      <c r="D298" s="1" t="s">
        <v>911</v>
      </c>
      <c r="E298" s="1"/>
      <c r="F298" s="1">
        <v>4144</v>
      </c>
      <c r="G298" s="1" t="s">
        <v>20138</v>
      </c>
      <c r="H298" s="1" t="s">
        <v>20139</v>
      </c>
      <c r="I298" s="1" t="s">
        <v>20140</v>
      </c>
      <c r="J298" s="1" t="s">
        <v>772</v>
      </c>
      <c r="K298" s="1" t="s">
        <v>752</v>
      </c>
      <c r="L298" s="67" t="s">
        <v>2998</v>
      </c>
      <c r="M298" s="74">
        <v>46244.396998842596</v>
      </c>
      <c r="N298" s="76">
        <v>46244.396998842596</v>
      </c>
      <c r="P298" t="s">
        <v>28174</v>
      </c>
      <c r="Q298">
        <v>53.44</v>
      </c>
      <c r="R298" t="s">
        <v>20560</v>
      </c>
      <c r="S298" s="76"/>
      <c r="Y298" s="76"/>
      <c r="AE298" s="76"/>
      <c r="AQ298" s="70">
        <v>42.654274000000001</v>
      </c>
      <c r="AR298" s="1">
        <v>21.163211</v>
      </c>
      <c r="AS298" s="1" t="s">
        <v>20141</v>
      </c>
      <c r="AT298" s="1" t="s">
        <v>20141</v>
      </c>
      <c r="AU298" s="1"/>
      <c r="AV298" s="1" t="s">
        <v>20142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hidden="1" x14ac:dyDescent="0.2">
      <c r="A299" s="1" t="s">
        <v>727</v>
      </c>
      <c r="B299" s="1">
        <v>5</v>
      </c>
      <c r="C299" s="1" t="s">
        <v>2</v>
      </c>
      <c r="D299" s="1" t="s">
        <v>794</v>
      </c>
      <c r="E299" s="1"/>
      <c r="F299" s="1">
        <v>4143</v>
      </c>
      <c r="G299" s="1" t="s">
        <v>20143</v>
      </c>
      <c r="H299" s="1" t="s">
        <v>20144</v>
      </c>
      <c r="I299" s="1" t="s">
        <v>20145</v>
      </c>
      <c r="J299" s="1" t="s">
        <v>738</v>
      </c>
      <c r="K299" s="1" t="s">
        <v>731</v>
      </c>
      <c r="L299" s="67" t="s">
        <v>2998</v>
      </c>
      <c r="M299" s="74">
        <v>46244.396826666663</v>
      </c>
      <c r="N299" s="76">
        <v>46244.396826666663</v>
      </c>
      <c r="P299" t="s">
        <v>28175</v>
      </c>
      <c r="Q299">
        <v>53.45</v>
      </c>
      <c r="R299" t="s">
        <v>20560</v>
      </c>
      <c r="S299" s="76"/>
      <c r="Y299" s="76"/>
      <c r="AE299" s="76"/>
      <c r="AQ299" s="70">
        <v>42.679425999999999</v>
      </c>
      <c r="AR299" s="1">
        <v>20.431356999999998</v>
      </c>
      <c r="AS299" s="1" t="s">
        <v>20146</v>
      </c>
      <c r="AT299" s="1" t="s">
        <v>20146</v>
      </c>
      <c r="AU299" s="1"/>
      <c r="AV299" s="1" t="s">
        <v>20147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7</v>
      </c>
      <c r="C300" s="1" t="s">
        <v>8</v>
      </c>
      <c r="D300" s="1" t="s">
        <v>908</v>
      </c>
      <c r="E300" s="1"/>
      <c r="F300" s="1">
        <v>4142</v>
      </c>
      <c r="G300" s="1" t="s">
        <v>20148</v>
      </c>
      <c r="H300" s="1" t="s">
        <v>20149</v>
      </c>
      <c r="I300" s="1" t="s">
        <v>20150</v>
      </c>
      <c r="J300" s="1" t="s">
        <v>738</v>
      </c>
      <c r="K300" s="1" t="s">
        <v>731</v>
      </c>
      <c r="L300" s="67" t="s">
        <v>3375</v>
      </c>
      <c r="M300" s="74">
        <v>46245.401436979169</v>
      </c>
      <c r="N300" s="76">
        <v>46244.39620520833</v>
      </c>
      <c r="O300" s="76">
        <v>46245.401436979169</v>
      </c>
      <c r="P300" t="s">
        <v>20781</v>
      </c>
      <c r="Q300">
        <v>24.13</v>
      </c>
      <c r="R300" t="s">
        <v>20622</v>
      </c>
      <c r="S300" s="76">
        <v>46245.401436979169</v>
      </c>
      <c r="V300" t="s">
        <v>28176</v>
      </c>
      <c r="W300">
        <v>29.34</v>
      </c>
      <c r="X300" t="s">
        <v>20560</v>
      </c>
      <c r="Y300" s="76"/>
      <c r="AE300" s="76"/>
      <c r="AQ300" s="70">
        <v>42.327876000000003</v>
      </c>
      <c r="AR300" s="1">
        <v>20.872366</v>
      </c>
      <c r="AS300" s="1" t="s">
        <v>20151</v>
      </c>
      <c r="AT300" s="1" t="s">
        <v>20151</v>
      </c>
      <c r="AU300" s="1"/>
      <c r="AV300" s="1" t="s">
        <v>20152</v>
      </c>
      <c r="AW300" s="1"/>
      <c r="AX300" s="1" t="b">
        <v>0</v>
      </c>
      <c r="AY300" s="1" t="s">
        <v>3374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hidden="1" x14ac:dyDescent="0.2">
      <c r="A301" s="6" t="s">
        <v>727</v>
      </c>
      <c r="B301" s="6">
        <v>5</v>
      </c>
      <c r="C301" s="6" t="s">
        <v>2</v>
      </c>
      <c r="D301" s="6" t="s">
        <v>794</v>
      </c>
      <c r="E301" s="6"/>
      <c r="F301" s="6">
        <v>4141</v>
      </c>
      <c r="G301" s="6" t="s">
        <v>20153</v>
      </c>
      <c r="H301" s="6" t="s">
        <v>20154</v>
      </c>
      <c r="I301" s="6" t="s">
        <v>20155</v>
      </c>
      <c r="J301" s="6" t="s">
        <v>849</v>
      </c>
      <c r="K301" s="6" t="s">
        <v>731</v>
      </c>
      <c r="L301" s="68" t="s">
        <v>2998</v>
      </c>
      <c r="M301" s="75">
        <v>46244.391554247683</v>
      </c>
      <c r="N301" s="76">
        <v>46244.391554247683</v>
      </c>
      <c r="P301" t="s">
        <v>28177</v>
      </c>
      <c r="Q301">
        <v>53.58</v>
      </c>
      <c r="R301" t="s">
        <v>20560</v>
      </c>
      <c r="S301" s="76"/>
      <c r="Y301" s="76"/>
      <c r="AE301" s="76"/>
      <c r="AQ301" s="71">
        <v>42.654961</v>
      </c>
      <c r="AR301" s="6">
        <v>20.292558</v>
      </c>
      <c r="AS301" s="6" t="s">
        <v>20156</v>
      </c>
      <c r="AT301" s="6" t="s">
        <v>20156</v>
      </c>
      <c r="AU301" s="6"/>
      <c r="AV301" s="6" t="s">
        <v>20157</v>
      </c>
      <c r="AW301" s="6"/>
      <c r="AX301" s="6" t="b">
        <v>0</v>
      </c>
      <c r="AY301" s="6" t="s">
        <v>2997</v>
      </c>
      <c r="AZ301" s="6" t="s">
        <v>2999</v>
      </c>
      <c r="BA301" s="6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4</v>
      </c>
      <c r="C302" s="1" t="s">
        <v>454</v>
      </c>
      <c r="D302" s="1" t="s">
        <v>768</v>
      </c>
      <c r="E302" s="1"/>
      <c r="F302" s="1">
        <v>4140</v>
      </c>
      <c r="G302" s="1" t="s">
        <v>20158</v>
      </c>
      <c r="H302" s="1" t="s">
        <v>20159</v>
      </c>
      <c r="I302" s="1" t="s">
        <v>20160</v>
      </c>
      <c r="J302" s="1" t="s">
        <v>738</v>
      </c>
      <c r="K302" s="1" t="s">
        <v>731</v>
      </c>
      <c r="L302" s="1" t="s">
        <v>3375</v>
      </c>
      <c r="M302" s="74">
        <v>46245.42182614583</v>
      </c>
      <c r="N302" s="83">
        <v>46244.38998738426</v>
      </c>
      <c r="O302" s="83">
        <v>46245.42182614583</v>
      </c>
      <c r="P302" s="73" t="s">
        <v>20782</v>
      </c>
      <c r="Q302" s="73">
        <v>24.76</v>
      </c>
      <c r="R302" s="73" t="s">
        <v>20622</v>
      </c>
      <c r="S302" s="83">
        <v>46245.42182614583</v>
      </c>
      <c r="T302" s="83"/>
      <c r="U302" s="73"/>
      <c r="V302" s="73" t="s">
        <v>28178</v>
      </c>
      <c r="W302" s="73">
        <v>28.85</v>
      </c>
      <c r="X302" s="73" t="s">
        <v>20560</v>
      </c>
      <c r="Y302" s="83"/>
      <c r="Z302" s="73"/>
      <c r="AA302" s="73"/>
      <c r="AB302" s="73"/>
      <c r="AC302" s="73"/>
      <c r="AD302" s="73"/>
      <c r="AE302" s="83"/>
      <c r="AF302" s="73"/>
      <c r="AG302" s="73"/>
      <c r="AH302" s="73"/>
      <c r="AI302" s="73"/>
      <c r="AJ302" s="73"/>
      <c r="AK302" s="83"/>
      <c r="AL302" s="73"/>
      <c r="AM302" s="73"/>
      <c r="AN302" s="73"/>
      <c r="AO302" s="73"/>
      <c r="AP302" s="73"/>
      <c r="AQ302" s="1">
        <v>42.827269999999999</v>
      </c>
      <c r="AR302" s="1">
        <v>20.968323999999999</v>
      </c>
      <c r="AS302" s="1" t="s">
        <v>20161</v>
      </c>
      <c r="AT302" s="1" t="s">
        <v>20161</v>
      </c>
      <c r="AU302" s="1"/>
      <c r="AV302" s="1" t="s">
        <v>20162</v>
      </c>
      <c r="AW302" s="1"/>
      <c r="AX302" s="1" t="b">
        <v>0</v>
      </c>
      <c r="AY302" s="1" t="s">
        <v>3374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hidden="1" x14ac:dyDescent="0.2">
      <c r="A303" s="78" t="s">
        <v>727</v>
      </c>
      <c r="B303" s="78">
        <v>6</v>
      </c>
      <c r="C303" s="78" t="s">
        <v>11</v>
      </c>
      <c r="D303" s="78" t="s">
        <v>778</v>
      </c>
      <c r="E303" s="78"/>
      <c r="F303" s="78">
        <v>4139</v>
      </c>
      <c r="G303" s="78" t="s">
        <v>20163</v>
      </c>
      <c r="H303" s="78" t="s">
        <v>20164</v>
      </c>
      <c r="I303" s="78" t="s">
        <v>20165</v>
      </c>
      <c r="J303" s="78" t="s">
        <v>0</v>
      </c>
      <c r="K303" s="78" t="s">
        <v>731</v>
      </c>
      <c r="L303" s="79" t="s">
        <v>2998</v>
      </c>
      <c r="M303" s="80">
        <v>46244.386925069448</v>
      </c>
      <c r="N303" s="76">
        <v>46244.386925069448</v>
      </c>
      <c r="P303" t="s">
        <v>28179</v>
      </c>
      <c r="Q303">
        <v>53.69</v>
      </c>
      <c r="R303" t="s">
        <v>20560</v>
      </c>
      <c r="S303" s="76"/>
      <c r="Y303" s="76"/>
      <c r="AE303" s="76"/>
      <c r="AQ303" s="81">
        <v>42.659289000000001</v>
      </c>
      <c r="AR303" s="78">
        <v>21.172694</v>
      </c>
      <c r="AS303" s="78" t="s">
        <v>20166</v>
      </c>
      <c r="AT303" s="78" t="s">
        <v>20166</v>
      </c>
      <c r="AU303" s="78"/>
      <c r="AV303" s="78" t="s">
        <v>20167</v>
      </c>
      <c r="AW303" s="78"/>
      <c r="AX303" s="78" t="b">
        <v>0</v>
      </c>
      <c r="AY303" s="78" t="s">
        <v>2997</v>
      </c>
      <c r="AZ303" s="78" t="s">
        <v>2999</v>
      </c>
      <c r="BA303" s="78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hidden="1" x14ac:dyDescent="0.2">
      <c r="A304" s="1" t="s">
        <v>727</v>
      </c>
      <c r="B304" s="1">
        <v>3</v>
      </c>
      <c r="C304" s="1" t="s">
        <v>45</v>
      </c>
      <c r="D304" s="1" t="s">
        <v>740</v>
      </c>
      <c r="E304" s="1"/>
      <c r="F304" s="1">
        <v>4138</v>
      </c>
      <c r="G304" s="1" t="s">
        <v>20168</v>
      </c>
      <c r="H304" s="1" t="s">
        <v>20169</v>
      </c>
      <c r="I304" s="1" t="s">
        <v>20170</v>
      </c>
      <c r="J304" s="1" t="s">
        <v>18546</v>
      </c>
      <c r="K304" s="1" t="s">
        <v>731</v>
      </c>
      <c r="L304" s="67" t="s">
        <v>2998</v>
      </c>
      <c r="M304" s="74">
        <v>46244.382862407409</v>
      </c>
      <c r="N304" s="76">
        <v>46244.382862407409</v>
      </c>
      <c r="P304" t="s">
        <v>28180</v>
      </c>
      <c r="Q304">
        <v>53.78</v>
      </c>
      <c r="R304" t="s">
        <v>20560</v>
      </c>
      <c r="S304" s="76"/>
      <c r="Y304" s="76"/>
      <c r="AE304" s="76"/>
      <c r="AQ304" s="70">
        <v>42.379579</v>
      </c>
      <c r="AR304" s="1">
        <v>21.484953000000001</v>
      </c>
      <c r="AS304" s="1" t="s">
        <v>20171</v>
      </c>
      <c r="AT304" s="1" t="s">
        <v>20171</v>
      </c>
      <c r="AU304" s="1"/>
      <c r="AV304" s="1" t="s">
        <v>20172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hidden="1" x14ac:dyDescent="0.2">
      <c r="A305" s="1" t="s">
        <v>727</v>
      </c>
      <c r="B305" s="1">
        <v>3</v>
      </c>
      <c r="C305" s="1" t="s">
        <v>45</v>
      </c>
      <c r="D305" s="1" t="s">
        <v>740</v>
      </c>
      <c r="E305" s="1"/>
      <c r="F305" s="1">
        <v>4137</v>
      </c>
      <c r="G305" s="1" t="s">
        <v>20173</v>
      </c>
      <c r="H305" s="1" t="s">
        <v>20174</v>
      </c>
      <c r="I305" s="1" t="s">
        <v>20175</v>
      </c>
      <c r="J305" s="1" t="s">
        <v>738</v>
      </c>
      <c r="K305" s="1" t="s">
        <v>731</v>
      </c>
      <c r="L305" s="67" t="s">
        <v>2998</v>
      </c>
      <c r="M305" s="74">
        <v>46244.380178969906</v>
      </c>
      <c r="N305" s="76">
        <v>46244.380178969906</v>
      </c>
      <c r="P305" t="s">
        <v>28181</v>
      </c>
      <c r="Q305">
        <v>53.85</v>
      </c>
      <c r="R305" t="s">
        <v>20560</v>
      </c>
      <c r="S305" s="76"/>
      <c r="Y305" s="76"/>
      <c r="AE305" s="76"/>
      <c r="AQ305" s="70">
        <v>42.375875999999998</v>
      </c>
      <c r="AR305" s="1">
        <v>21.552502</v>
      </c>
      <c r="AS305" s="1" t="s">
        <v>20176</v>
      </c>
      <c r="AT305" s="1" t="s">
        <v>20176</v>
      </c>
      <c r="AU305" s="1"/>
      <c r="AV305" s="1" t="s">
        <v>20177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hidden="1" x14ac:dyDescent="0.2">
      <c r="A306" s="1" t="s">
        <v>727</v>
      </c>
      <c r="B306" s="1">
        <v>5</v>
      </c>
      <c r="C306" s="1" t="s">
        <v>2</v>
      </c>
      <c r="D306" s="1" t="s">
        <v>794</v>
      </c>
      <c r="E306" s="1"/>
      <c r="F306" s="1">
        <v>4136</v>
      </c>
      <c r="G306" s="1" t="s">
        <v>19768</v>
      </c>
      <c r="H306" s="1" t="s">
        <v>19769</v>
      </c>
      <c r="I306" s="1" t="s">
        <v>19770</v>
      </c>
      <c r="J306" s="1" t="s">
        <v>849</v>
      </c>
      <c r="K306" s="1" t="s">
        <v>731</v>
      </c>
      <c r="L306" s="67" t="s">
        <v>2998</v>
      </c>
      <c r="M306" s="74">
        <v>46244.373022037034</v>
      </c>
      <c r="N306" s="76">
        <v>46244.373022037034</v>
      </c>
      <c r="P306" t="s">
        <v>28182</v>
      </c>
      <c r="Q306">
        <v>54.02</v>
      </c>
      <c r="R306" t="s">
        <v>20560</v>
      </c>
      <c r="S306" s="76"/>
      <c r="Y306" s="76"/>
      <c r="AE306" s="76"/>
      <c r="AQ306" s="70">
        <v>42.682499999999997</v>
      </c>
      <c r="AR306" s="1">
        <v>20.321397999999999</v>
      </c>
      <c r="AS306" s="1" t="s">
        <v>19771</v>
      </c>
      <c r="AT306" s="1" t="s">
        <v>19771</v>
      </c>
      <c r="AU306" s="1"/>
      <c r="AV306" s="1" t="s">
        <v>17624</v>
      </c>
      <c r="AW306" s="1"/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hidden="1" x14ac:dyDescent="0.2">
      <c r="A307" s="1" t="s">
        <v>727</v>
      </c>
      <c r="B307" s="1">
        <v>1</v>
      </c>
      <c r="C307" s="1" t="s">
        <v>5</v>
      </c>
      <c r="D307" s="1" t="s">
        <v>810</v>
      </c>
      <c r="E307" s="1"/>
      <c r="F307" s="1">
        <v>4135</v>
      </c>
      <c r="G307" s="1" t="s">
        <v>9274</v>
      </c>
      <c r="H307" s="1" t="s">
        <v>9275</v>
      </c>
      <c r="I307" s="1" t="s">
        <v>9276</v>
      </c>
      <c r="J307" s="1" t="s">
        <v>738</v>
      </c>
      <c r="K307" s="1" t="s">
        <v>731</v>
      </c>
      <c r="L307" s="67" t="s">
        <v>2998</v>
      </c>
      <c r="M307" s="74">
        <v>46244.369520601853</v>
      </c>
      <c r="N307" s="76">
        <v>46244.369520601853</v>
      </c>
      <c r="P307" t="s">
        <v>28183</v>
      </c>
      <c r="Q307">
        <v>54.1</v>
      </c>
      <c r="R307" t="s">
        <v>20560</v>
      </c>
      <c r="S307" s="76"/>
      <c r="Y307" s="76"/>
      <c r="AE307" s="76"/>
      <c r="AQ307" s="70">
        <v>42.530844000000002</v>
      </c>
      <c r="AR307" s="1">
        <v>21.131722</v>
      </c>
      <c r="AS307" s="1" t="s">
        <v>19772</v>
      </c>
      <c r="AT307" s="1" t="s">
        <v>19772</v>
      </c>
      <c r="AU307" s="1"/>
      <c r="AV307" s="1" t="s">
        <v>9278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hidden="1" x14ac:dyDescent="0.2">
      <c r="A308" s="1" t="s">
        <v>727</v>
      </c>
      <c r="B308" s="1">
        <v>6</v>
      </c>
      <c r="C308" s="1" t="s">
        <v>11</v>
      </c>
      <c r="D308" s="1" t="s">
        <v>778</v>
      </c>
      <c r="E308" s="1"/>
      <c r="F308" s="1">
        <v>4134</v>
      </c>
      <c r="G308" s="1" t="s">
        <v>19773</v>
      </c>
      <c r="H308" s="1" t="s">
        <v>19774</v>
      </c>
      <c r="I308" s="1" t="s">
        <v>19775</v>
      </c>
      <c r="J308" s="1" t="s">
        <v>19776</v>
      </c>
      <c r="K308" s="1" t="s">
        <v>731</v>
      </c>
      <c r="L308" s="67" t="s">
        <v>2998</v>
      </c>
      <c r="M308" s="74">
        <v>46244.367030624999</v>
      </c>
      <c r="N308" s="76">
        <v>46244.367030624999</v>
      </c>
      <c r="P308" t="s">
        <v>28184</v>
      </c>
      <c r="Q308">
        <v>54.16</v>
      </c>
      <c r="R308" t="s">
        <v>20560</v>
      </c>
      <c r="S308" s="76"/>
      <c r="Y308" s="76"/>
      <c r="AE308" s="76"/>
      <c r="AQ308" s="70">
        <v>42.678555000000003</v>
      </c>
      <c r="AR308" s="1">
        <v>21.166878000000001</v>
      </c>
      <c r="AS308" s="1" t="s">
        <v>19777</v>
      </c>
      <c r="AT308" s="1" t="s">
        <v>19777</v>
      </c>
      <c r="AU308" s="1"/>
      <c r="AV308" s="1" t="s">
        <v>19778</v>
      </c>
      <c r="AW308" s="1" t="s">
        <v>19779</v>
      </c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hidden="1" x14ac:dyDescent="0.2">
      <c r="A309" s="1" t="s">
        <v>727</v>
      </c>
      <c r="B309" s="1">
        <v>7</v>
      </c>
      <c r="C309" s="1" t="s">
        <v>8</v>
      </c>
      <c r="D309" s="1" t="s">
        <v>1079</v>
      </c>
      <c r="E309" s="1"/>
      <c r="F309" s="1">
        <v>4133</v>
      </c>
      <c r="G309" s="1" t="s">
        <v>19780</v>
      </c>
      <c r="H309" s="1" t="s">
        <v>19068</v>
      </c>
      <c r="I309" s="1" t="s">
        <v>19781</v>
      </c>
      <c r="J309" s="1" t="s">
        <v>738</v>
      </c>
      <c r="K309" s="1" t="s">
        <v>731</v>
      </c>
      <c r="L309" s="67" t="s">
        <v>2998</v>
      </c>
      <c r="M309" s="74">
        <v>46244.36675134259</v>
      </c>
      <c r="N309" s="76">
        <v>46244.36675134259</v>
      </c>
      <c r="P309" t="s">
        <v>28185</v>
      </c>
      <c r="Q309">
        <v>54.17</v>
      </c>
      <c r="R309" t="s">
        <v>20560</v>
      </c>
      <c r="S309" s="76"/>
      <c r="Y309" s="76"/>
      <c r="AE309" s="76"/>
      <c r="AQ309" s="70">
        <v>42.207638000000003</v>
      </c>
      <c r="AR309" s="1">
        <v>20.748626000000002</v>
      </c>
      <c r="AS309" s="1" t="s">
        <v>19782</v>
      </c>
      <c r="AT309" s="1" t="s">
        <v>19782</v>
      </c>
      <c r="AU309" s="1"/>
      <c r="AV309" s="1" t="s">
        <v>19783</v>
      </c>
      <c r="AW309" s="1"/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6</v>
      </c>
      <c r="C310" s="1" t="s">
        <v>11</v>
      </c>
      <c r="D310" s="1" t="s">
        <v>1033</v>
      </c>
      <c r="E310" s="1"/>
      <c r="F310" s="1">
        <v>4132</v>
      </c>
      <c r="G310" s="1" t="s">
        <v>19784</v>
      </c>
      <c r="H310" s="1" t="s">
        <v>19785</v>
      </c>
      <c r="I310" s="1" t="s">
        <v>19786</v>
      </c>
      <c r="J310" s="1" t="s">
        <v>0</v>
      </c>
      <c r="K310" s="1" t="s">
        <v>731</v>
      </c>
      <c r="L310" s="67" t="s">
        <v>3375</v>
      </c>
      <c r="M310" s="74">
        <v>46246.439039814817</v>
      </c>
      <c r="N310" s="76">
        <v>46244.365930243053</v>
      </c>
      <c r="O310" s="76">
        <v>46246.439039814817</v>
      </c>
      <c r="P310" t="s">
        <v>28186</v>
      </c>
      <c r="Q310">
        <v>49.75</v>
      </c>
      <c r="R310" t="s">
        <v>20622</v>
      </c>
      <c r="S310" s="76">
        <v>46246.439039814817</v>
      </c>
      <c r="V310" t="s">
        <v>28187</v>
      </c>
      <c r="W310">
        <v>4.4400000000000004</v>
      </c>
      <c r="X310" t="s">
        <v>20560</v>
      </c>
      <c r="Y310" s="76"/>
      <c r="AE310" s="76"/>
      <c r="AQ310" s="70">
        <v>42.615861000000002</v>
      </c>
      <c r="AR310" s="1">
        <v>20.884838999999999</v>
      </c>
      <c r="AS310" s="1" t="s">
        <v>19787</v>
      </c>
      <c r="AT310" s="1" t="s">
        <v>19787</v>
      </c>
      <c r="AU310" s="1"/>
      <c r="AV310" s="1" t="s">
        <v>19788</v>
      </c>
      <c r="AW310" s="1"/>
      <c r="AX310" s="1" t="b">
        <v>0</v>
      </c>
      <c r="AY310" s="1" t="s">
        <v>3374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7</v>
      </c>
      <c r="C311" s="1" t="s">
        <v>8</v>
      </c>
      <c r="D311" s="1" t="s">
        <v>1266</v>
      </c>
      <c r="E311" s="1"/>
      <c r="F311" s="1">
        <v>4131</v>
      </c>
      <c r="G311" s="1" t="s">
        <v>19789</v>
      </c>
      <c r="H311" s="1" t="s">
        <v>19790</v>
      </c>
      <c r="I311" s="1" t="s">
        <v>19791</v>
      </c>
      <c r="J311" s="1" t="s">
        <v>738</v>
      </c>
      <c r="K311" s="1" t="s">
        <v>731</v>
      </c>
      <c r="L311" s="67" t="s">
        <v>3375</v>
      </c>
      <c r="M311" s="74">
        <v>46245.610257916669</v>
      </c>
      <c r="N311" s="76">
        <v>46244.361114108797</v>
      </c>
      <c r="O311" s="76">
        <v>46245.610257916669</v>
      </c>
      <c r="P311" t="s">
        <v>27427</v>
      </c>
      <c r="Q311">
        <v>29.98</v>
      </c>
      <c r="R311" t="s">
        <v>20622</v>
      </c>
      <c r="S311" s="76">
        <v>46245.610257916669</v>
      </c>
      <c r="V311" t="s">
        <v>28188</v>
      </c>
      <c r="W311">
        <v>24.33</v>
      </c>
      <c r="X311" t="s">
        <v>20560</v>
      </c>
      <c r="Y311" s="76"/>
      <c r="AE311" s="76"/>
      <c r="AQ311" s="70">
        <v>42.181184999999999</v>
      </c>
      <c r="AR311" s="1">
        <v>20.75412</v>
      </c>
      <c r="AS311" s="1" t="s">
        <v>19792</v>
      </c>
      <c r="AT311" s="1" t="s">
        <v>19792</v>
      </c>
      <c r="AU311" s="1"/>
      <c r="AV311" s="1" t="s">
        <v>19793</v>
      </c>
      <c r="AW311" s="1"/>
      <c r="AX311" s="1" t="b">
        <v>0</v>
      </c>
      <c r="AY311" s="1" t="s">
        <v>3374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hidden="1" x14ac:dyDescent="0.2">
      <c r="A312" s="1" t="s">
        <v>727</v>
      </c>
      <c r="B312" s="1">
        <v>1</v>
      </c>
      <c r="C312" s="1" t="s">
        <v>5</v>
      </c>
      <c r="D312" s="1"/>
      <c r="E312" s="1"/>
      <c r="F312" s="1">
        <v>4130</v>
      </c>
      <c r="G312" s="1" t="s">
        <v>19794</v>
      </c>
      <c r="H312" s="1" t="s">
        <v>1705</v>
      </c>
      <c r="I312" s="1" t="s">
        <v>19795</v>
      </c>
      <c r="J312" s="1" t="s">
        <v>738</v>
      </c>
      <c r="K312" s="1"/>
      <c r="L312" s="67" t="s">
        <v>3351</v>
      </c>
      <c r="M312" s="74">
        <v>46245.482677361113</v>
      </c>
      <c r="S312" s="76"/>
      <c r="Y312" s="76"/>
      <c r="AE312" s="76"/>
      <c r="AQ312" s="70">
        <v>42.344706000000002</v>
      </c>
      <c r="AR312" s="1">
        <v>21.096465999999999</v>
      </c>
      <c r="AS312" s="1" t="s">
        <v>19796</v>
      </c>
      <c r="AT312" s="1" t="s">
        <v>19796</v>
      </c>
      <c r="AU312" s="1"/>
      <c r="AV312" s="1" t="s">
        <v>19797</v>
      </c>
      <c r="AW312" s="1"/>
      <c r="AX312" s="1" t="b">
        <v>1</v>
      </c>
      <c r="AY312" s="1" t="s">
        <v>3350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hidden="1" x14ac:dyDescent="0.2">
      <c r="A313" s="1" t="s">
        <v>727</v>
      </c>
      <c r="B313" s="1">
        <v>6</v>
      </c>
      <c r="C313" s="1" t="s">
        <v>11</v>
      </c>
      <c r="D313" s="1" t="s">
        <v>911</v>
      </c>
      <c r="E313" s="1"/>
      <c r="F313" s="1">
        <v>4129</v>
      </c>
      <c r="G313" s="1" t="s">
        <v>19798</v>
      </c>
      <c r="H313" s="1" t="s">
        <v>19799</v>
      </c>
      <c r="I313" s="1" t="s">
        <v>19800</v>
      </c>
      <c r="J313" s="1" t="s">
        <v>0</v>
      </c>
      <c r="K313" s="1" t="s">
        <v>731</v>
      </c>
      <c r="L313" s="67" t="s">
        <v>2998</v>
      </c>
      <c r="M313" s="74">
        <v>46242.570733854169</v>
      </c>
      <c r="N313" s="76">
        <v>46242.570733854169</v>
      </c>
      <c r="P313" t="s">
        <v>28189</v>
      </c>
      <c r="Q313">
        <v>97.28</v>
      </c>
      <c r="R313" t="s">
        <v>20560</v>
      </c>
      <c r="S313" s="76"/>
      <c r="Y313" s="76"/>
      <c r="AE313" s="76"/>
      <c r="AQ313" s="70">
        <v>42.753802999999998</v>
      </c>
      <c r="AR313" s="1">
        <v>21.119842999999999</v>
      </c>
      <c r="AS313" s="1" t="s">
        <v>19801</v>
      </c>
      <c r="AT313" s="1" t="s">
        <v>19801</v>
      </c>
      <c r="AU313" s="1"/>
      <c r="AV313" s="1" t="s">
        <v>19802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hidden="1" x14ac:dyDescent="0.2">
      <c r="A314" s="1" t="s">
        <v>727</v>
      </c>
      <c r="B314" s="1">
        <v>6</v>
      </c>
      <c r="C314" s="1" t="s">
        <v>11</v>
      </c>
      <c r="D314" s="1" t="s">
        <v>778</v>
      </c>
      <c r="E314" s="1"/>
      <c r="F314" s="1">
        <v>4128</v>
      </c>
      <c r="G314" s="1" t="s">
        <v>19803</v>
      </c>
      <c r="H314" s="1" t="s">
        <v>19804</v>
      </c>
      <c r="I314" s="1" t="s">
        <v>19805</v>
      </c>
      <c r="J314" s="1" t="s">
        <v>0</v>
      </c>
      <c r="K314" s="1" t="s">
        <v>731</v>
      </c>
      <c r="L314" s="67" t="s">
        <v>2998</v>
      </c>
      <c r="M314" s="74">
        <v>46242.561809641207</v>
      </c>
      <c r="N314" s="76">
        <v>46242.561809641207</v>
      </c>
      <c r="P314" t="s">
        <v>28190</v>
      </c>
      <c r="Q314">
        <v>97.49</v>
      </c>
      <c r="R314" t="s">
        <v>20560</v>
      </c>
      <c r="S314" s="76"/>
      <c r="Y314" s="76"/>
      <c r="AE314" s="76"/>
      <c r="AQ314" s="70">
        <v>42.703322</v>
      </c>
      <c r="AR314" s="1">
        <v>21.222828</v>
      </c>
      <c r="AS314" s="1" t="s">
        <v>19806</v>
      </c>
      <c r="AT314" s="1" t="s">
        <v>19806</v>
      </c>
      <c r="AU314" s="1"/>
      <c r="AV314" s="1" t="s">
        <v>19807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hidden="1" x14ac:dyDescent="0.2">
      <c r="A315" s="6" t="s">
        <v>727</v>
      </c>
      <c r="B315" s="6">
        <v>5</v>
      </c>
      <c r="C315" s="6" t="s">
        <v>2</v>
      </c>
      <c r="D315" s="6" t="s">
        <v>794</v>
      </c>
      <c r="E315" s="6"/>
      <c r="F315" s="6">
        <v>4127</v>
      </c>
      <c r="G315" s="6" t="s">
        <v>19808</v>
      </c>
      <c r="H315" s="6" t="s">
        <v>19809</v>
      </c>
      <c r="I315" s="6" t="s">
        <v>19810</v>
      </c>
      <c r="J315" s="6" t="s">
        <v>849</v>
      </c>
      <c r="K315" s="6" t="s">
        <v>731</v>
      </c>
      <c r="L315" s="68" t="s">
        <v>2998</v>
      </c>
      <c r="M315" s="75">
        <v>46242.464536446758</v>
      </c>
      <c r="N315" s="76">
        <v>46242.464536446758</v>
      </c>
      <c r="P315" t="s">
        <v>28191</v>
      </c>
      <c r="Q315">
        <v>99.82</v>
      </c>
      <c r="R315" t="s">
        <v>20560</v>
      </c>
      <c r="S315" s="76"/>
      <c r="Y315" s="76"/>
      <c r="AE315" s="76"/>
      <c r="AQ315" s="71">
        <v>42.691217999999999</v>
      </c>
      <c r="AR315" s="6">
        <v>20.322770999999999</v>
      </c>
      <c r="AS315" s="6" t="s">
        <v>19811</v>
      </c>
      <c r="AT315" s="6" t="s">
        <v>19811</v>
      </c>
      <c r="AU315" s="6"/>
      <c r="AV315" s="6" t="s">
        <v>19812</v>
      </c>
      <c r="AW315" s="6"/>
      <c r="AX315" s="6" t="b">
        <v>0</v>
      </c>
      <c r="AY315" s="6" t="s">
        <v>2997</v>
      </c>
      <c r="AZ315" s="6" t="s">
        <v>2999</v>
      </c>
      <c r="BA315" s="6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hidden="1" x14ac:dyDescent="0.2">
      <c r="A316" s="1" t="s">
        <v>727</v>
      </c>
      <c r="B316" s="1">
        <v>5</v>
      </c>
      <c r="C316" s="1" t="s">
        <v>2</v>
      </c>
      <c r="D316" s="1" t="s">
        <v>794</v>
      </c>
      <c r="E316" s="1"/>
      <c r="F316" s="1">
        <v>4126</v>
      </c>
      <c r="G316" s="1" t="s">
        <v>19813</v>
      </c>
      <c r="H316" s="1" t="s">
        <v>19814</v>
      </c>
      <c r="I316" s="1" t="s">
        <v>19815</v>
      </c>
      <c r="J316" s="1" t="s">
        <v>849</v>
      </c>
      <c r="K316" s="1" t="s">
        <v>731</v>
      </c>
      <c r="L316" s="1" t="s">
        <v>2998</v>
      </c>
      <c r="M316" s="74">
        <v>46242.453724861109</v>
      </c>
      <c r="N316" s="83">
        <v>46242.453724861109</v>
      </c>
      <c r="O316" s="83"/>
      <c r="P316" s="73" t="s">
        <v>28192</v>
      </c>
      <c r="Q316" s="73">
        <v>100.08</v>
      </c>
      <c r="R316" s="73" t="s">
        <v>20560</v>
      </c>
      <c r="S316" s="83"/>
      <c r="T316" s="83"/>
      <c r="U316" s="73"/>
      <c r="V316" s="73"/>
      <c r="W316" s="73"/>
      <c r="X316" s="73"/>
      <c r="Y316" s="83"/>
      <c r="Z316" s="73"/>
      <c r="AA316" s="73"/>
      <c r="AB316" s="73"/>
      <c r="AC316" s="73"/>
      <c r="AD316" s="73"/>
      <c r="AE316" s="83"/>
      <c r="AF316" s="73"/>
      <c r="AG316" s="73"/>
      <c r="AH316" s="73"/>
      <c r="AI316" s="73"/>
      <c r="AJ316" s="73"/>
      <c r="AK316" s="83"/>
      <c r="AL316" s="73"/>
      <c r="AM316" s="73"/>
      <c r="AN316" s="73"/>
      <c r="AO316" s="73"/>
      <c r="AP316" s="73"/>
      <c r="AQ316" s="1">
        <v>42.655037</v>
      </c>
      <c r="AR316" s="1">
        <v>20.295248000000001</v>
      </c>
      <c r="AS316" s="1" t="s">
        <v>19816</v>
      </c>
      <c r="AT316" s="1" t="s">
        <v>19816</v>
      </c>
      <c r="AU316" s="1"/>
      <c r="AV316" s="1" t="s">
        <v>19817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hidden="1" x14ac:dyDescent="0.2">
      <c r="A317" s="1" t="s">
        <v>727</v>
      </c>
      <c r="B317" s="1">
        <v>5</v>
      </c>
      <c r="C317" s="1" t="s">
        <v>2</v>
      </c>
      <c r="D317" s="1" t="s">
        <v>794</v>
      </c>
      <c r="E317" s="1"/>
      <c r="F317" s="1">
        <v>4125</v>
      </c>
      <c r="G317" s="1" t="s">
        <v>19818</v>
      </c>
      <c r="H317" s="1" t="s">
        <v>19819</v>
      </c>
      <c r="I317" s="1" t="s">
        <v>19820</v>
      </c>
      <c r="J317" s="1" t="s">
        <v>849</v>
      </c>
      <c r="K317" s="1" t="s">
        <v>731</v>
      </c>
      <c r="L317" s="1" t="s">
        <v>2998</v>
      </c>
      <c r="M317" s="74">
        <v>46242.450186712966</v>
      </c>
      <c r="N317" s="83">
        <v>46242.450186712966</v>
      </c>
      <c r="O317" s="83"/>
      <c r="P317" s="73" t="s">
        <v>28193</v>
      </c>
      <c r="Q317" s="73">
        <v>100.17</v>
      </c>
      <c r="R317" s="73" t="s">
        <v>20560</v>
      </c>
      <c r="S317" s="83"/>
      <c r="T317" s="83"/>
      <c r="U317" s="73"/>
      <c r="V317" s="73"/>
      <c r="W317" s="73"/>
      <c r="X317" s="73"/>
      <c r="Y317" s="83"/>
      <c r="Z317" s="73"/>
      <c r="AA317" s="73"/>
      <c r="AB317" s="73"/>
      <c r="AC317" s="73"/>
      <c r="AD317" s="73"/>
      <c r="AE317" s="83"/>
      <c r="AF317" s="73"/>
      <c r="AG317" s="73"/>
      <c r="AH317" s="73"/>
      <c r="AI317" s="73"/>
      <c r="AJ317" s="73"/>
      <c r="AK317" s="83"/>
      <c r="AL317" s="73"/>
      <c r="AM317" s="73"/>
      <c r="AN317" s="73"/>
      <c r="AO317" s="73"/>
      <c r="AP317" s="73"/>
      <c r="AQ317" s="1">
        <v>42.689290999999997</v>
      </c>
      <c r="AR317" s="1">
        <v>20.337876999999999</v>
      </c>
      <c r="AS317" s="1" t="s">
        <v>19821</v>
      </c>
      <c r="AT317" s="1" t="s">
        <v>19821</v>
      </c>
      <c r="AU317" s="1"/>
      <c r="AV317" s="1" t="s">
        <v>19822</v>
      </c>
      <c r="AW317" s="1"/>
      <c r="AX317" s="1" t="b">
        <v>0</v>
      </c>
      <c r="AY317" s="1" t="s">
        <v>2997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5</v>
      </c>
      <c r="C318" s="1" t="s">
        <v>2</v>
      </c>
      <c r="D318" s="1" t="s">
        <v>847</v>
      </c>
      <c r="E318" s="1"/>
      <c r="F318" s="1">
        <v>4124</v>
      </c>
      <c r="G318" s="1" t="s">
        <v>19823</v>
      </c>
      <c r="H318" s="1" t="s">
        <v>19824</v>
      </c>
      <c r="I318" s="1" t="s">
        <v>19825</v>
      </c>
      <c r="J318" s="1" t="s">
        <v>849</v>
      </c>
      <c r="K318" s="1" t="s">
        <v>731</v>
      </c>
      <c r="L318" s="1" t="s">
        <v>451</v>
      </c>
      <c r="M318" s="74">
        <v>46245.35425945602</v>
      </c>
      <c r="N318" s="83">
        <v>46242.444436909725</v>
      </c>
      <c r="O318" s="83">
        <v>46244.670421157411</v>
      </c>
      <c r="P318" s="73" t="s">
        <v>20783</v>
      </c>
      <c r="Q318" s="73">
        <v>53.42</v>
      </c>
      <c r="R318" s="73" t="s">
        <v>20622</v>
      </c>
      <c r="S318" s="83">
        <v>46244.670421157411</v>
      </c>
      <c r="T318" s="83"/>
      <c r="U318" s="73"/>
      <c r="V318" s="73" t="s">
        <v>28194</v>
      </c>
      <c r="W318" s="73">
        <v>46.88</v>
      </c>
      <c r="X318" s="73" t="s">
        <v>20560</v>
      </c>
      <c r="Y318" s="83"/>
      <c r="Z318" s="73"/>
      <c r="AA318" s="73"/>
      <c r="AB318" s="73"/>
      <c r="AC318" s="73"/>
      <c r="AD318" s="73"/>
      <c r="AE318" s="83"/>
      <c r="AF318" s="73"/>
      <c r="AG318" s="73"/>
      <c r="AH318" s="73"/>
      <c r="AI318" s="73"/>
      <c r="AJ318" s="73"/>
      <c r="AK318" s="83"/>
      <c r="AL318" s="73"/>
      <c r="AM318" s="73"/>
      <c r="AN318" s="73"/>
      <c r="AO318" s="73"/>
      <c r="AP318" s="73"/>
      <c r="AQ318" s="1">
        <v>42.566462000000001</v>
      </c>
      <c r="AR318" s="1">
        <v>20.559971999999998</v>
      </c>
      <c r="AS318" s="1" t="s">
        <v>19826</v>
      </c>
      <c r="AT318" s="1" t="s">
        <v>19826</v>
      </c>
      <c r="AU318" s="1"/>
      <c r="AV318" s="1" t="s">
        <v>19827</v>
      </c>
      <c r="AW318" s="1"/>
      <c r="AX318" s="1" t="b">
        <v>0</v>
      </c>
      <c r="AY318" s="1" t="s">
        <v>3077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hidden="1" x14ac:dyDescent="0.2">
      <c r="A319" s="7" t="s">
        <v>727</v>
      </c>
      <c r="B319" s="7">
        <v>5</v>
      </c>
      <c r="C319" s="7" t="s">
        <v>2</v>
      </c>
      <c r="D319" s="7" t="s">
        <v>794</v>
      </c>
      <c r="E319" s="7"/>
      <c r="F319" s="7">
        <v>4123</v>
      </c>
      <c r="G319" s="7" t="s">
        <v>19828</v>
      </c>
      <c r="H319" s="7" t="s">
        <v>19829</v>
      </c>
      <c r="I319" s="7" t="s">
        <v>7724</v>
      </c>
      <c r="J319" s="7" t="s">
        <v>849</v>
      </c>
      <c r="K319" s="7" t="s">
        <v>752</v>
      </c>
      <c r="L319" s="69" t="s">
        <v>2998</v>
      </c>
      <c r="M319" s="82">
        <v>46242.43764916667</v>
      </c>
      <c r="N319" s="76">
        <v>46242.43764916667</v>
      </c>
      <c r="P319" t="s">
        <v>28195</v>
      </c>
      <c r="Q319">
        <v>100.47</v>
      </c>
      <c r="R319" t="s">
        <v>20560</v>
      </c>
      <c r="S319" s="76"/>
      <c r="Y319" s="76"/>
      <c r="AE319" s="76"/>
      <c r="AQ319" s="72">
        <v>42.724820999999999</v>
      </c>
      <c r="AR319" s="7">
        <v>20.331230000000001</v>
      </c>
      <c r="AS319" s="7" t="s">
        <v>19830</v>
      </c>
      <c r="AT319" s="7" t="s">
        <v>19830</v>
      </c>
      <c r="AU319" s="7"/>
      <c r="AV319" s="7" t="s">
        <v>19831</v>
      </c>
      <c r="AW319" s="7"/>
      <c r="AX319" s="7" t="b">
        <v>0</v>
      </c>
      <c r="AY319" s="7" t="s">
        <v>2997</v>
      </c>
      <c r="AZ319" s="7" t="s">
        <v>2999</v>
      </c>
      <c r="BA319" s="7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5</v>
      </c>
      <c r="C320" s="1" t="s">
        <v>2</v>
      </c>
      <c r="D320" s="1" t="s">
        <v>1007</v>
      </c>
      <c r="E320" s="1"/>
      <c r="F320" s="1">
        <v>4122</v>
      </c>
      <c r="G320" s="1" t="s">
        <v>9428</v>
      </c>
      <c r="H320" s="1" t="s">
        <v>19832</v>
      </c>
      <c r="I320" s="1" t="s">
        <v>9430</v>
      </c>
      <c r="J320" s="1" t="s">
        <v>849</v>
      </c>
      <c r="K320" s="1" t="s">
        <v>752</v>
      </c>
      <c r="L320" s="1" t="s">
        <v>3375</v>
      </c>
      <c r="M320" s="74">
        <v>46246.614355810183</v>
      </c>
      <c r="N320" s="83">
        <v>46242.427824143517</v>
      </c>
      <c r="O320" s="83">
        <v>46246.614355810183</v>
      </c>
      <c r="P320" s="73" t="s">
        <v>28196</v>
      </c>
      <c r="Q320" s="73">
        <v>100.48</v>
      </c>
      <c r="R320" s="73" t="s">
        <v>20622</v>
      </c>
      <c r="S320" s="83">
        <v>46246.614355810183</v>
      </c>
      <c r="T320" s="83"/>
      <c r="U320" s="73"/>
      <c r="V320" s="73" t="s">
        <v>28197</v>
      </c>
      <c r="W320" s="73">
        <v>0.23</v>
      </c>
      <c r="X320" s="73" t="s">
        <v>20560</v>
      </c>
      <c r="Y320" s="83"/>
      <c r="Z320" s="73"/>
      <c r="AA320" s="73"/>
      <c r="AB320" s="73"/>
      <c r="AC320" s="73"/>
      <c r="AD320" s="73"/>
      <c r="AE320" s="83"/>
      <c r="AF320" s="73"/>
      <c r="AG320" s="73"/>
      <c r="AH320" s="73"/>
      <c r="AI320" s="73"/>
      <c r="AJ320" s="73"/>
      <c r="AK320" s="83"/>
      <c r="AL320" s="73"/>
      <c r="AM320" s="73"/>
      <c r="AN320" s="73"/>
      <c r="AO320" s="73"/>
      <c r="AP320" s="73"/>
      <c r="AQ320" s="1">
        <v>42.476053</v>
      </c>
      <c r="AR320" s="1">
        <v>20.278001</v>
      </c>
      <c r="AS320" s="1" t="s">
        <v>19833</v>
      </c>
      <c r="AT320" s="1" t="s">
        <v>19833</v>
      </c>
      <c r="AU320" s="1"/>
      <c r="AV320" s="1" t="s">
        <v>9432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hidden="1" x14ac:dyDescent="0.2">
      <c r="A321" s="78" t="s">
        <v>727</v>
      </c>
      <c r="B321" s="78">
        <v>7</v>
      </c>
      <c r="C321" s="78" t="s">
        <v>8</v>
      </c>
      <c r="D321" s="78" t="s">
        <v>1079</v>
      </c>
      <c r="E321" s="78"/>
      <c r="F321" s="78">
        <v>4121</v>
      </c>
      <c r="G321" s="78" t="s">
        <v>19834</v>
      </c>
      <c r="H321" s="78" t="s">
        <v>19835</v>
      </c>
      <c r="I321" s="78" t="s">
        <v>19836</v>
      </c>
      <c r="J321" s="78" t="s">
        <v>738</v>
      </c>
      <c r="K321" s="78" t="s">
        <v>731</v>
      </c>
      <c r="L321" s="79" t="s">
        <v>2998</v>
      </c>
      <c r="M321" s="80">
        <v>46242.409654085648</v>
      </c>
      <c r="N321" s="76">
        <v>46242.409654085648</v>
      </c>
      <c r="P321" t="s">
        <v>28198</v>
      </c>
      <c r="Q321">
        <v>101.14</v>
      </c>
      <c r="R321" t="s">
        <v>20560</v>
      </c>
      <c r="S321" s="76"/>
      <c r="Y321" s="76"/>
      <c r="AE321" s="76"/>
      <c r="AQ321" s="81">
        <v>42.200516999999998</v>
      </c>
      <c r="AR321" s="78">
        <v>20.731459999999998</v>
      </c>
      <c r="AS321" s="78" t="s">
        <v>19837</v>
      </c>
      <c r="AT321" s="78" t="s">
        <v>19837</v>
      </c>
      <c r="AU321" s="78"/>
      <c r="AV321" s="78" t="s">
        <v>19838</v>
      </c>
      <c r="AW321" s="78"/>
      <c r="AX321" s="78" t="b">
        <v>0</v>
      </c>
      <c r="AY321" s="78" t="s">
        <v>2997</v>
      </c>
      <c r="AZ321" s="78" t="s">
        <v>2999</v>
      </c>
      <c r="BA321" s="78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7</v>
      </c>
      <c r="C322" s="1" t="s">
        <v>8</v>
      </c>
      <c r="D322" s="1" t="s">
        <v>1266</v>
      </c>
      <c r="E322" s="1"/>
      <c r="F322" s="1">
        <v>4120</v>
      </c>
      <c r="G322" s="1" t="s">
        <v>19839</v>
      </c>
      <c r="H322" s="1" t="s">
        <v>19840</v>
      </c>
      <c r="I322" s="1" t="s">
        <v>19841</v>
      </c>
      <c r="J322" s="1" t="s">
        <v>738</v>
      </c>
      <c r="K322" s="1" t="s">
        <v>731</v>
      </c>
      <c r="L322" s="67" t="s">
        <v>3375</v>
      </c>
      <c r="M322" s="74">
        <v>46242.536732222223</v>
      </c>
      <c r="N322" s="76">
        <v>46242.404887256947</v>
      </c>
      <c r="O322" s="76">
        <v>46242.536732222223</v>
      </c>
      <c r="P322" t="s">
        <v>20784</v>
      </c>
      <c r="Q322">
        <v>3.16</v>
      </c>
      <c r="R322" t="s">
        <v>20622</v>
      </c>
      <c r="S322" s="76">
        <v>46242.536732222223</v>
      </c>
      <c r="V322" t="s">
        <v>28199</v>
      </c>
      <c r="W322">
        <v>98.09</v>
      </c>
      <c r="X322" t="s">
        <v>20560</v>
      </c>
      <c r="Y322" s="76"/>
      <c r="AE322" s="76"/>
      <c r="AQ322" s="70">
        <v>42.185254999999998</v>
      </c>
      <c r="AR322" s="1">
        <v>20.747253000000001</v>
      </c>
      <c r="AS322" s="1" t="s">
        <v>19842</v>
      </c>
      <c r="AT322" s="1" t="s">
        <v>19842</v>
      </c>
      <c r="AU322" s="1"/>
      <c r="AV322" s="1" t="s">
        <v>19843</v>
      </c>
      <c r="AW322" s="1"/>
      <c r="AX322" s="1" t="b">
        <v>0</v>
      </c>
      <c r="AY322" s="1" t="s">
        <v>3374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7</v>
      </c>
      <c r="C323" s="1" t="s">
        <v>8</v>
      </c>
      <c r="D323" s="1" t="s">
        <v>1266</v>
      </c>
      <c r="E323" s="1"/>
      <c r="F323" s="1">
        <v>4119</v>
      </c>
      <c r="G323" s="1" t="s">
        <v>19844</v>
      </c>
      <c r="H323" s="1" t="s">
        <v>208</v>
      </c>
      <c r="I323" s="1" t="s">
        <v>19845</v>
      </c>
      <c r="J323" s="1" t="s">
        <v>738</v>
      </c>
      <c r="K323" s="1" t="s">
        <v>731</v>
      </c>
      <c r="L323" s="67" t="s">
        <v>3375</v>
      </c>
      <c r="M323" s="74">
        <v>46242.515023483793</v>
      </c>
      <c r="N323" s="76">
        <v>46242.401536527781</v>
      </c>
      <c r="O323" s="76">
        <v>46242.515023483793</v>
      </c>
      <c r="P323" t="s">
        <v>20786</v>
      </c>
      <c r="Q323">
        <v>2.72</v>
      </c>
      <c r="R323" t="s">
        <v>20622</v>
      </c>
      <c r="S323" s="76">
        <v>46242.515023483793</v>
      </c>
      <c r="V323" t="s">
        <v>28200</v>
      </c>
      <c r="W323">
        <v>98.61</v>
      </c>
      <c r="X323" t="s">
        <v>20560</v>
      </c>
      <c r="Y323" s="76"/>
      <c r="AE323" s="76"/>
      <c r="AQ323" s="70">
        <v>42.132319000000003</v>
      </c>
      <c r="AR323" s="1">
        <v>20.616790000000002</v>
      </c>
      <c r="AS323" s="1" t="s">
        <v>19846</v>
      </c>
      <c r="AT323" s="1" t="s">
        <v>19846</v>
      </c>
      <c r="AU323" s="1"/>
      <c r="AV323" s="1" t="s">
        <v>13971</v>
      </c>
      <c r="AW323" s="1"/>
      <c r="AX323" s="1" t="b">
        <v>0</v>
      </c>
      <c r="AY323" s="1" t="s">
        <v>3374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hidden="1" x14ac:dyDescent="0.2">
      <c r="A324" s="1" t="s">
        <v>727</v>
      </c>
      <c r="B324" s="1">
        <v>5</v>
      </c>
      <c r="C324" s="1" t="s">
        <v>2</v>
      </c>
      <c r="D324" s="1" t="s">
        <v>1007</v>
      </c>
      <c r="E324" s="1"/>
      <c r="F324" s="1">
        <v>4118</v>
      </c>
      <c r="G324" s="1" t="s">
        <v>18696</v>
      </c>
      <c r="H324" s="1" t="s">
        <v>19847</v>
      </c>
      <c r="I324" s="1" t="s">
        <v>18698</v>
      </c>
      <c r="J324" s="1" t="s">
        <v>849</v>
      </c>
      <c r="K324" s="1" t="s">
        <v>731</v>
      </c>
      <c r="L324" s="67" t="s">
        <v>2998</v>
      </c>
      <c r="M324" s="74">
        <v>46242.38456082176</v>
      </c>
      <c r="N324" s="76">
        <v>46242.38456082176</v>
      </c>
      <c r="P324" t="s">
        <v>28201</v>
      </c>
      <c r="Q324">
        <v>101.74</v>
      </c>
      <c r="R324" t="s">
        <v>20560</v>
      </c>
      <c r="S324" s="76"/>
      <c r="Y324" s="76"/>
      <c r="AE324" s="76"/>
      <c r="AQ324" s="70">
        <v>42.653033000000001</v>
      </c>
      <c r="AR324" s="1">
        <v>20.291184999999999</v>
      </c>
      <c r="AS324" s="1" t="s">
        <v>19848</v>
      </c>
      <c r="AT324" s="1" t="s">
        <v>19848</v>
      </c>
      <c r="AU324" s="1"/>
      <c r="AV324" s="1" t="s">
        <v>18700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6</v>
      </c>
      <c r="C325" s="1" t="s">
        <v>11</v>
      </c>
      <c r="D325" s="1" t="s">
        <v>787</v>
      </c>
      <c r="E325" s="1"/>
      <c r="F325" s="1">
        <v>4117</v>
      </c>
      <c r="G325" s="1" t="s">
        <v>19849</v>
      </c>
      <c r="H325" s="1" t="s">
        <v>15226</v>
      </c>
      <c r="I325" s="1" t="s">
        <v>15227</v>
      </c>
      <c r="J325" s="1" t="s">
        <v>0</v>
      </c>
      <c r="K325" s="1" t="s">
        <v>731</v>
      </c>
      <c r="L325" s="67" t="s">
        <v>451</v>
      </c>
      <c r="M325" s="74">
        <v>46246.529470393521</v>
      </c>
      <c r="N325" s="76">
        <v>46241.713614641201</v>
      </c>
      <c r="O325" s="76">
        <v>46246.373005069443</v>
      </c>
      <c r="P325" t="s">
        <v>27428</v>
      </c>
      <c r="Q325">
        <v>111.83</v>
      </c>
      <c r="R325" t="s">
        <v>20622</v>
      </c>
      <c r="S325" s="76">
        <v>46246.373005069443</v>
      </c>
      <c r="V325" t="s">
        <v>28202</v>
      </c>
      <c r="W325">
        <v>6.02</v>
      </c>
      <c r="X325" t="s">
        <v>20560</v>
      </c>
      <c r="Y325" s="76"/>
      <c r="AE325" s="76"/>
      <c r="AQ325" s="70">
        <v>42.643304000000001</v>
      </c>
      <c r="AR325" s="1">
        <v>21.143446000000001</v>
      </c>
      <c r="AS325" s="1" t="s">
        <v>19850</v>
      </c>
      <c r="AT325" s="1" t="s">
        <v>19850</v>
      </c>
      <c r="AU325" s="1"/>
      <c r="AV325" s="1" t="s">
        <v>15229</v>
      </c>
      <c r="AW325" s="1"/>
      <c r="AX325" s="1" t="b">
        <v>0</v>
      </c>
      <c r="AY325" s="1" t="s">
        <v>3077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6" t="s">
        <v>727</v>
      </c>
      <c r="B326" s="6">
        <v>7</v>
      </c>
      <c r="C326" s="6" t="s">
        <v>8</v>
      </c>
      <c r="D326" s="6" t="s">
        <v>1266</v>
      </c>
      <c r="E326" s="6"/>
      <c r="F326" s="6">
        <v>4116</v>
      </c>
      <c r="G326" s="6" t="s">
        <v>19851</v>
      </c>
      <c r="H326" s="6" t="s">
        <v>119</v>
      </c>
      <c r="I326" s="6" t="s">
        <v>19852</v>
      </c>
      <c r="J326" s="6" t="s">
        <v>738</v>
      </c>
      <c r="K326" s="6" t="s">
        <v>731</v>
      </c>
      <c r="L326" s="68" t="s">
        <v>451</v>
      </c>
      <c r="M326" s="75">
        <v>46245.675586944446</v>
      </c>
      <c r="N326" s="76">
        <v>46241.690737002318</v>
      </c>
      <c r="O326" s="76">
        <v>46242.512998402781</v>
      </c>
      <c r="P326" t="s">
        <v>20787</v>
      </c>
      <c r="Q326">
        <v>19.73</v>
      </c>
      <c r="R326" t="s">
        <v>20622</v>
      </c>
      <c r="S326" s="76">
        <v>46242.512998402781</v>
      </c>
      <c r="V326" t="s">
        <v>28203</v>
      </c>
      <c r="W326">
        <v>98.66</v>
      </c>
      <c r="X326" t="s">
        <v>20560</v>
      </c>
      <c r="Y326" s="76"/>
      <c r="AE326" s="76"/>
      <c r="AQ326" s="71">
        <v>42.127226999999998</v>
      </c>
      <c r="AR326" s="6">
        <v>20.682708000000002</v>
      </c>
      <c r="AS326" s="6" t="s">
        <v>19853</v>
      </c>
      <c r="AT326" s="6" t="s">
        <v>19853</v>
      </c>
      <c r="AU326" s="6"/>
      <c r="AV326" s="6" t="s">
        <v>13971</v>
      </c>
      <c r="AW326" s="6"/>
      <c r="AX326" s="6" t="b">
        <v>0</v>
      </c>
      <c r="AY326" s="6" t="s">
        <v>3077</v>
      </c>
      <c r="AZ326" s="6" t="s">
        <v>2999</v>
      </c>
      <c r="BA326" s="6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5</v>
      </c>
      <c r="C327" s="1" t="s">
        <v>2</v>
      </c>
      <c r="D327" s="1" t="s">
        <v>794</v>
      </c>
      <c r="E327" s="1"/>
      <c r="F327" s="1">
        <v>4115</v>
      </c>
      <c r="G327" s="1" t="s">
        <v>19854</v>
      </c>
      <c r="H327" s="1" t="s">
        <v>19855</v>
      </c>
      <c r="I327" s="1" t="s">
        <v>19856</v>
      </c>
      <c r="J327" s="1" t="s">
        <v>849</v>
      </c>
      <c r="K327" s="1" t="s">
        <v>752</v>
      </c>
      <c r="L327" s="1" t="s">
        <v>451</v>
      </c>
      <c r="M327" s="74">
        <v>46245.699482986114</v>
      </c>
      <c r="N327" s="83">
        <v>46241.686425138891</v>
      </c>
      <c r="O327" s="83">
        <v>46244.374568032406</v>
      </c>
      <c r="P327" s="73" t="s">
        <v>20788</v>
      </c>
      <c r="Q327" s="73">
        <v>64.52</v>
      </c>
      <c r="R327" s="73" t="s">
        <v>20622</v>
      </c>
      <c r="S327" s="83">
        <v>46244.374568032406</v>
      </c>
      <c r="T327" s="83"/>
      <c r="U327" s="73"/>
      <c r="V327" s="73" t="s">
        <v>28204</v>
      </c>
      <c r="W327" s="73">
        <v>53.98</v>
      </c>
      <c r="X327" s="73" t="s">
        <v>20560</v>
      </c>
      <c r="Y327" s="83"/>
      <c r="Z327" s="73"/>
      <c r="AA327" s="73"/>
      <c r="AB327" s="73"/>
      <c r="AC327" s="73"/>
      <c r="AD327" s="73"/>
      <c r="AE327" s="83"/>
      <c r="AF327" s="73"/>
      <c r="AG327" s="73"/>
      <c r="AH327" s="73"/>
      <c r="AI327" s="73"/>
      <c r="AJ327" s="73"/>
      <c r="AK327" s="83"/>
      <c r="AL327" s="73"/>
      <c r="AM327" s="73"/>
      <c r="AN327" s="73"/>
      <c r="AO327" s="73"/>
      <c r="AP327" s="73"/>
      <c r="AQ327" s="1">
        <v>42.651288000000001</v>
      </c>
      <c r="AR327" s="1">
        <v>20.300798</v>
      </c>
      <c r="AS327" s="1" t="s">
        <v>19857</v>
      </c>
      <c r="AT327" s="1" t="s">
        <v>19857</v>
      </c>
      <c r="AU327" s="1"/>
      <c r="AV327" s="1" t="s">
        <v>19858</v>
      </c>
      <c r="AW327" s="1"/>
      <c r="AX327" s="1" t="b">
        <v>0</v>
      </c>
      <c r="AY327" s="1" t="s">
        <v>3077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7" t="s">
        <v>727</v>
      </c>
      <c r="B328" s="7">
        <v>5</v>
      </c>
      <c r="C328" s="7" t="s">
        <v>2</v>
      </c>
      <c r="D328" s="7" t="s">
        <v>794</v>
      </c>
      <c r="E328" s="7"/>
      <c r="F328" s="7">
        <v>4114</v>
      </c>
      <c r="G328" s="7" t="s">
        <v>19854</v>
      </c>
      <c r="H328" s="7" t="s">
        <v>19855</v>
      </c>
      <c r="I328" s="7" t="s">
        <v>19856</v>
      </c>
      <c r="J328" s="7" t="s">
        <v>849</v>
      </c>
      <c r="K328" s="7" t="s">
        <v>752</v>
      </c>
      <c r="L328" s="69" t="s">
        <v>451</v>
      </c>
      <c r="M328" s="82">
        <v>46245.699782766205</v>
      </c>
      <c r="N328" s="76">
        <v>46241.686425127315</v>
      </c>
      <c r="O328" s="76">
        <v>46244.374338483794</v>
      </c>
      <c r="P328" t="s">
        <v>20789</v>
      </c>
      <c r="Q328">
        <v>64.510000000000005</v>
      </c>
      <c r="R328" t="s">
        <v>20622</v>
      </c>
      <c r="S328" s="76">
        <v>46244.374338483794</v>
      </c>
      <c r="V328" t="s">
        <v>28205</v>
      </c>
      <c r="W328">
        <v>53.99</v>
      </c>
      <c r="X328" t="s">
        <v>20560</v>
      </c>
      <c r="Y328" s="76"/>
      <c r="AE328" s="76"/>
      <c r="AQ328" s="72">
        <v>42.651288000000001</v>
      </c>
      <c r="AR328" s="7">
        <v>20.300798</v>
      </c>
      <c r="AS328" s="7" t="s">
        <v>19859</v>
      </c>
      <c r="AT328" s="7" t="s">
        <v>19859</v>
      </c>
      <c r="AU328" s="7"/>
      <c r="AV328" s="7" t="s">
        <v>19858</v>
      </c>
      <c r="AW328" s="7"/>
      <c r="AX328" s="7" t="b">
        <v>0</v>
      </c>
      <c r="AY328" s="7" t="s">
        <v>3077</v>
      </c>
      <c r="AZ328" s="7" t="s">
        <v>2999</v>
      </c>
      <c r="BA328" s="7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hidden="1" x14ac:dyDescent="0.2">
      <c r="A329" s="1" t="s">
        <v>727</v>
      </c>
      <c r="B329" s="1">
        <v>6</v>
      </c>
      <c r="C329" s="1" t="s">
        <v>11</v>
      </c>
      <c r="D329" s="1" t="s">
        <v>911</v>
      </c>
      <c r="E329" s="1"/>
      <c r="F329" s="1">
        <v>4113</v>
      </c>
      <c r="G329" s="1" t="s">
        <v>19860</v>
      </c>
      <c r="H329" s="1" t="s">
        <v>912</v>
      </c>
      <c r="I329" s="1" t="s">
        <v>19861</v>
      </c>
      <c r="J329" s="1" t="s">
        <v>772</v>
      </c>
      <c r="K329" s="1" t="s">
        <v>752</v>
      </c>
      <c r="L329" s="1" t="s">
        <v>2998</v>
      </c>
      <c r="M329" s="74">
        <v>46241.681102118055</v>
      </c>
      <c r="N329" s="83">
        <v>46241.681102118055</v>
      </c>
      <c r="O329" s="83"/>
      <c r="P329" s="73" t="s">
        <v>28206</v>
      </c>
      <c r="Q329" s="73">
        <v>118.63</v>
      </c>
      <c r="R329" s="73" t="s">
        <v>20560</v>
      </c>
      <c r="S329" s="83"/>
      <c r="T329" s="83"/>
      <c r="U329" s="73"/>
      <c r="V329" s="73"/>
      <c r="W329" s="73"/>
      <c r="X329" s="73"/>
      <c r="Y329" s="83"/>
      <c r="Z329" s="73"/>
      <c r="AA329" s="73"/>
      <c r="AB329" s="73"/>
      <c r="AC329" s="73"/>
      <c r="AD329" s="73"/>
      <c r="AE329" s="83"/>
      <c r="AF329" s="73"/>
      <c r="AG329" s="73"/>
      <c r="AH329" s="73"/>
      <c r="AI329" s="73"/>
      <c r="AJ329" s="73"/>
      <c r="AK329" s="83"/>
      <c r="AL329" s="73"/>
      <c r="AM329" s="73"/>
      <c r="AN329" s="73"/>
      <c r="AO329" s="73"/>
      <c r="AP329" s="73"/>
      <c r="AQ329" s="1">
        <v>42.641142000000002</v>
      </c>
      <c r="AR329" s="1">
        <v>21.109653000000002</v>
      </c>
      <c r="AS329" s="1" t="s">
        <v>19862</v>
      </c>
      <c r="AT329" s="1" t="s">
        <v>19862</v>
      </c>
      <c r="AU329" s="1"/>
      <c r="AV329" s="1" t="s">
        <v>3165</v>
      </c>
      <c r="AW329" s="1"/>
      <c r="AX329" s="1" t="b">
        <v>0</v>
      </c>
      <c r="AY329" s="1" t="s">
        <v>2997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hidden="1" x14ac:dyDescent="0.2">
      <c r="A330" s="7" t="s">
        <v>727</v>
      </c>
      <c r="B330" s="7">
        <v>4</v>
      </c>
      <c r="C330" s="7" t="s">
        <v>454</v>
      </c>
      <c r="D330" s="7" t="s">
        <v>1701</v>
      </c>
      <c r="E330" s="7"/>
      <c r="F330" s="7">
        <v>4112</v>
      </c>
      <c r="G330" s="7" t="s">
        <v>19863</v>
      </c>
      <c r="H330" s="7" t="s">
        <v>19864</v>
      </c>
      <c r="I330" s="7" t="s">
        <v>19865</v>
      </c>
      <c r="J330" s="7" t="s">
        <v>1463</v>
      </c>
      <c r="K330" s="7" t="s">
        <v>731</v>
      </c>
      <c r="L330" s="69" t="s">
        <v>2998</v>
      </c>
      <c r="M330" s="82">
        <v>46241.679653344909</v>
      </c>
      <c r="N330" s="76">
        <v>46241.679653344909</v>
      </c>
      <c r="P330" t="s">
        <v>28207</v>
      </c>
      <c r="Q330">
        <v>118.66</v>
      </c>
      <c r="R330" t="s">
        <v>20560</v>
      </c>
      <c r="S330" s="76"/>
      <c r="Y330" s="76"/>
      <c r="AE330" s="76"/>
      <c r="AQ330" s="72">
        <v>42.742386000000003</v>
      </c>
      <c r="AR330" s="7">
        <v>20.793125</v>
      </c>
      <c r="AS330" s="7" t="s">
        <v>19866</v>
      </c>
      <c r="AT330" s="7" t="s">
        <v>19866</v>
      </c>
      <c r="AU330" s="7"/>
      <c r="AV330" s="7" t="s">
        <v>19867</v>
      </c>
      <c r="AW330" s="7"/>
      <c r="AX330" s="7" t="b">
        <v>0</v>
      </c>
      <c r="AY330" s="7" t="s">
        <v>2997</v>
      </c>
      <c r="AZ330" s="7" t="s">
        <v>2999</v>
      </c>
      <c r="BA330" s="7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hidden="1" x14ac:dyDescent="0.2">
      <c r="A331" s="1" t="s">
        <v>727</v>
      </c>
      <c r="B331" s="1">
        <v>4</v>
      </c>
      <c r="C331" s="1" t="s">
        <v>454</v>
      </c>
      <c r="D331" s="1" t="s">
        <v>1701</v>
      </c>
      <c r="E331" s="1" t="s">
        <v>585</v>
      </c>
      <c r="F331" s="1">
        <v>4111</v>
      </c>
      <c r="G331" s="1" t="s">
        <v>19868</v>
      </c>
      <c r="H331" s="1" t="s">
        <v>19869</v>
      </c>
      <c r="I331" s="1" t="s">
        <v>19870</v>
      </c>
      <c r="J331" s="1" t="s">
        <v>2183</v>
      </c>
      <c r="K331" s="1" t="s">
        <v>731</v>
      </c>
      <c r="L331" s="1" t="s">
        <v>3351</v>
      </c>
      <c r="M331" s="74">
        <v>46246.462728020837</v>
      </c>
      <c r="N331" s="83">
        <v>46241.675771006943</v>
      </c>
      <c r="O331" s="83">
        <v>46245.413223391202</v>
      </c>
      <c r="P331" s="73" t="s">
        <v>20790</v>
      </c>
      <c r="Q331" s="73">
        <v>89.7</v>
      </c>
      <c r="R331" s="73" t="s">
        <v>20622</v>
      </c>
      <c r="S331" s="83">
        <v>46245.413223391202</v>
      </c>
      <c r="T331" s="83">
        <v>46246.458342199076</v>
      </c>
      <c r="U331" s="73" t="s">
        <v>3479</v>
      </c>
      <c r="V331" s="73" t="s">
        <v>28208</v>
      </c>
      <c r="W331" s="73">
        <v>25.08</v>
      </c>
      <c r="X331" s="73" t="s">
        <v>20622</v>
      </c>
      <c r="Y331" s="83"/>
      <c r="Z331" s="73"/>
      <c r="AA331" s="73"/>
      <c r="AB331" s="73"/>
      <c r="AC331" s="73"/>
      <c r="AD331" s="73"/>
      <c r="AE331" s="83"/>
      <c r="AF331" s="73"/>
      <c r="AG331" s="73"/>
      <c r="AH331" s="73"/>
      <c r="AI331" s="73"/>
      <c r="AJ331" s="73"/>
      <c r="AK331" s="83"/>
      <c r="AL331" s="73"/>
      <c r="AM331" s="73"/>
      <c r="AN331" s="73"/>
      <c r="AO331" s="73"/>
      <c r="AP331" s="73"/>
      <c r="AQ331" s="1">
        <v>42.783914000000003</v>
      </c>
      <c r="AR331" s="1">
        <v>20.789109</v>
      </c>
      <c r="AS331" s="1" t="s">
        <v>19871</v>
      </c>
      <c r="AT331" s="1" t="s">
        <v>19871</v>
      </c>
      <c r="AU331" s="1"/>
      <c r="AV331" s="1" t="s">
        <v>19872</v>
      </c>
      <c r="AW331" s="1"/>
      <c r="AX331" s="1" t="b">
        <v>0</v>
      </c>
      <c r="AY331" s="1" t="s">
        <v>3350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hidden="1" x14ac:dyDescent="0.2">
      <c r="A332" s="1" t="s">
        <v>727</v>
      </c>
      <c r="B332" s="1">
        <v>6</v>
      </c>
      <c r="C332" s="1" t="s">
        <v>11</v>
      </c>
      <c r="D332" s="1" t="s">
        <v>778</v>
      </c>
      <c r="E332" s="1"/>
      <c r="F332" s="1">
        <v>4110</v>
      </c>
      <c r="G332" s="1" t="s">
        <v>19873</v>
      </c>
      <c r="H332" s="1" t="s">
        <v>19874</v>
      </c>
      <c r="I332" s="1" t="s">
        <v>19875</v>
      </c>
      <c r="J332" s="1" t="s">
        <v>738</v>
      </c>
      <c r="K332" s="1" t="s">
        <v>731</v>
      </c>
      <c r="L332" s="1" t="s">
        <v>3479</v>
      </c>
      <c r="M332" s="74">
        <v>46245.666669629631</v>
      </c>
      <c r="N332" s="83">
        <v>46241.66113601852</v>
      </c>
      <c r="O332" s="83">
        <v>46245.397032187502</v>
      </c>
      <c r="P332" s="73" t="s">
        <v>20791</v>
      </c>
      <c r="Q332" s="73">
        <v>89.66</v>
      </c>
      <c r="R332" s="73" t="s">
        <v>20622</v>
      </c>
      <c r="S332" s="83">
        <v>46245.397032187502</v>
      </c>
      <c r="T332" s="83">
        <v>46245.666669629631</v>
      </c>
      <c r="U332" s="73" t="s">
        <v>3479</v>
      </c>
      <c r="V332" s="73" t="s">
        <v>27429</v>
      </c>
      <c r="W332" s="73">
        <v>6.47</v>
      </c>
      <c r="X332" s="73" t="s">
        <v>20622</v>
      </c>
      <c r="Y332" s="83"/>
      <c r="Z332" s="73"/>
      <c r="AA332" s="73"/>
      <c r="AB332" s="73"/>
      <c r="AC332" s="73"/>
      <c r="AD332" s="73"/>
      <c r="AE332" s="83"/>
      <c r="AF332" s="73"/>
      <c r="AG332" s="73"/>
      <c r="AH332" s="73"/>
      <c r="AI332" s="73"/>
      <c r="AJ332" s="73"/>
      <c r="AK332" s="83"/>
      <c r="AL332" s="73"/>
      <c r="AM332" s="73"/>
      <c r="AN332" s="73"/>
      <c r="AO332" s="73"/>
      <c r="AP332" s="73"/>
      <c r="AQ332" s="1">
        <v>42.656635000000001</v>
      </c>
      <c r="AR332" s="1">
        <v>21.195025999999999</v>
      </c>
      <c r="AS332" s="1" t="s">
        <v>19876</v>
      </c>
      <c r="AT332" s="1" t="s">
        <v>19876</v>
      </c>
      <c r="AU332" s="1"/>
      <c r="AV332" s="1" t="s">
        <v>19877</v>
      </c>
      <c r="AW332" s="1" t="s">
        <v>19878</v>
      </c>
      <c r="AX332" s="1" t="b">
        <v>0</v>
      </c>
      <c r="AY332" s="1" t="s">
        <v>3478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7</v>
      </c>
      <c r="C333" s="1" t="s">
        <v>8</v>
      </c>
      <c r="D333" s="1" t="s">
        <v>908</v>
      </c>
      <c r="E333" s="1"/>
      <c r="F333" s="1">
        <v>4109</v>
      </c>
      <c r="G333" s="1" t="s">
        <v>19879</v>
      </c>
      <c r="H333" s="1" t="s">
        <v>19880</v>
      </c>
      <c r="I333" s="1" t="s">
        <v>19881</v>
      </c>
      <c r="J333" s="1" t="s">
        <v>738</v>
      </c>
      <c r="K333" s="1" t="s">
        <v>731</v>
      </c>
      <c r="L333" s="1" t="s">
        <v>3375</v>
      </c>
      <c r="M333" s="74">
        <v>46242.39668377315</v>
      </c>
      <c r="N333" s="83">
        <v>46241.659972141206</v>
      </c>
      <c r="O333" s="83">
        <v>46242.39668377315</v>
      </c>
      <c r="P333" s="73" t="s">
        <v>20792</v>
      </c>
      <c r="Q333" s="73">
        <v>17.68</v>
      </c>
      <c r="R333" s="73" t="s">
        <v>20622</v>
      </c>
      <c r="S333" s="83">
        <v>46242.39668377315</v>
      </c>
      <c r="T333" s="83"/>
      <c r="U333" s="73"/>
      <c r="V333" s="73" t="s">
        <v>28209</v>
      </c>
      <c r="W333" s="73">
        <v>101.45</v>
      </c>
      <c r="X333" s="73" t="s">
        <v>20560</v>
      </c>
      <c r="Y333" s="83"/>
      <c r="Z333" s="73"/>
      <c r="AA333" s="73"/>
      <c r="AB333" s="73"/>
      <c r="AC333" s="73"/>
      <c r="AD333" s="73"/>
      <c r="AE333" s="83"/>
      <c r="AF333" s="73"/>
      <c r="AG333" s="73"/>
      <c r="AH333" s="73"/>
      <c r="AI333" s="73"/>
      <c r="AJ333" s="73"/>
      <c r="AK333" s="83"/>
      <c r="AL333" s="73"/>
      <c r="AM333" s="73"/>
      <c r="AN333" s="73"/>
      <c r="AO333" s="73"/>
      <c r="AP333" s="73"/>
      <c r="AQ333" s="1">
        <v>42.363655999999999</v>
      </c>
      <c r="AR333" s="1">
        <v>20.736025000000001</v>
      </c>
      <c r="AS333" s="1" t="s">
        <v>19882</v>
      </c>
      <c r="AT333" s="1" t="s">
        <v>19882</v>
      </c>
      <c r="AU333" s="1"/>
      <c r="AV333" s="1" t="s">
        <v>16797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7</v>
      </c>
      <c r="C334" s="1" t="s">
        <v>8</v>
      </c>
      <c r="D334" s="1" t="s">
        <v>908</v>
      </c>
      <c r="E334" s="1"/>
      <c r="F334" s="1">
        <v>4108</v>
      </c>
      <c r="G334" s="1" t="s">
        <v>19883</v>
      </c>
      <c r="H334" s="1" t="s">
        <v>19880</v>
      </c>
      <c r="I334" s="1" t="s">
        <v>19884</v>
      </c>
      <c r="J334" s="1" t="s">
        <v>738</v>
      </c>
      <c r="K334" s="1" t="s">
        <v>731</v>
      </c>
      <c r="L334" s="1" t="s">
        <v>3375</v>
      </c>
      <c r="M334" s="74">
        <v>46242.401123680553</v>
      </c>
      <c r="N334" s="83">
        <v>46241.658083912036</v>
      </c>
      <c r="O334" s="83">
        <v>46242.401123680553</v>
      </c>
      <c r="P334" s="73" t="s">
        <v>20793</v>
      </c>
      <c r="Q334" s="73">
        <v>17.829999999999998</v>
      </c>
      <c r="R334" s="73" t="s">
        <v>20622</v>
      </c>
      <c r="S334" s="83">
        <v>46242.401123680553</v>
      </c>
      <c r="T334" s="83"/>
      <c r="U334" s="73"/>
      <c r="V334" s="73" t="s">
        <v>28210</v>
      </c>
      <c r="W334" s="73">
        <v>101.35</v>
      </c>
      <c r="X334" s="73" t="s">
        <v>20560</v>
      </c>
      <c r="Y334" s="83"/>
      <c r="Z334" s="73"/>
      <c r="AA334" s="73"/>
      <c r="AB334" s="73"/>
      <c r="AC334" s="73"/>
      <c r="AD334" s="73"/>
      <c r="AE334" s="83"/>
      <c r="AF334" s="73"/>
      <c r="AG334" s="73"/>
      <c r="AH334" s="73"/>
      <c r="AI334" s="73"/>
      <c r="AJ334" s="73"/>
      <c r="AK334" s="83"/>
      <c r="AL334" s="73"/>
      <c r="AM334" s="73"/>
      <c r="AN334" s="73"/>
      <c r="AO334" s="73"/>
      <c r="AP334" s="73"/>
      <c r="AQ334" s="1">
        <v>42.363019999999999</v>
      </c>
      <c r="AR334" s="1">
        <v>20.742868999999999</v>
      </c>
      <c r="AS334" s="1" t="s">
        <v>19885</v>
      </c>
      <c r="AT334" s="1" t="s">
        <v>19885</v>
      </c>
      <c r="AU334" s="1"/>
      <c r="AV334" s="1" t="s">
        <v>16797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hidden="1" x14ac:dyDescent="0.2">
      <c r="A335" s="7" t="s">
        <v>727</v>
      </c>
      <c r="B335" s="7">
        <v>3</v>
      </c>
      <c r="C335" s="7" t="s">
        <v>45</v>
      </c>
      <c r="D335" s="7" t="s">
        <v>740</v>
      </c>
      <c r="E335" s="7"/>
      <c r="F335" s="7">
        <v>4107</v>
      </c>
      <c r="G335" s="7" t="s">
        <v>19886</v>
      </c>
      <c r="H335" s="7" t="s">
        <v>19887</v>
      </c>
      <c r="I335" s="7" t="s">
        <v>19888</v>
      </c>
      <c r="J335" s="7" t="s">
        <v>738</v>
      </c>
      <c r="K335" s="7" t="s">
        <v>731</v>
      </c>
      <c r="L335" s="69" t="s">
        <v>2998</v>
      </c>
      <c r="M335" s="82">
        <v>46241.656286134261</v>
      </c>
      <c r="N335" s="76">
        <v>46241.656286134261</v>
      </c>
      <c r="P335" t="s">
        <v>28211</v>
      </c>
      <c r="Q335">
        <v>119.22</v>
      </c>
      <c r="R335" t="s">
        <v>20560</v>
      </c>
      <c r="S335" s="76"/>
      <c r="Y335" s="76"/>
      <c r="AE335" s="76"/>
      <c r="AQ335" s="72">
        <v>42.462302999999999</v>
      </c>
      <c r="AR335" s="7">
        <v>21.451167000000002</v>
      </c>
      <c r="AS335" s="7" t="s">
        <v>19889</v>
      </c>
      <c r="AT335" s="7" t="s">
        <v>19889</v>
      </c>
      <c r="AU335" s="7"/>
      <c r="AV335" s="7" t="s">
        <v>19890</v>
      </c>
      <c r="AW335" s="7"/>
      <c r="AX335" s="7" t="b">
        <v>0</v>
      </c>
      <c r="AY335" s="7" t="s">
        <v>2997</v>
      </c>
      <c r="AZ335" s="7" t="s">
        <v>2999</v>
      </c>
      <c r="BA335" s="7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7</v>
      </c>
      <c r="C336" s="1" t="s">
        <v>8</v>
      </c>
      <c r="D336" s="1" t="s">
        <v>908</v>
      </c>
      <c r="E336" s="1"/>
      <c r="F336" s="1">
        <v>4106</v>
      </c>
      <c r="G336" s="1" t="s">
        <v>19891</v>
      </c>
      <c r="H336" s="1" t="s">
        <v>19892</v>
      </c>
      <c r="I336" s="1" t="s">
        <v>19893</v>
      </c>
      <c r="J336" s="1" t="s">
        <v>738</v>
      </c>
      <c r="K336" s="1" t="s">
        <v>731</v>
      </c>
      <c r="L336" s="1" t="s">
        <v>3375</v>
      </c>
      <c r="M336" s="74">
        <v>46242.404881979164</v>
      </c>
      <c r="N336" s="83">
        <v>46241.656265752317</v>
      </c>
      <c r="O336" s="83">
        <v>46242.404881979164</v>
      </c>
      <c r="P336" s="73" t="s">
        <v>20794</v>
      </c>
      <c r="Q336" s="73">
        <v>17.97</v>
      </c>
      <c r="R336" s="73" t="s">
        <v>20622</v>
      </c>
      <c r="S336" s="83">
        <v>46242.404881979164</v>
      </c>
      <c r="T336" s="83"/>
      <c r="U336" s="73"/>
      <c r="V336" s="73" t="s">
        <v>28212</v>
      </c>
      <c r="W336" s="73">
        <v>101.26</v>
      </c>
      <c r="X336" s="73" t="s">
        <v>20560</v>
      </c>
      <c r="Y336" s="83"/>
      <c r="Z336" s="73"/>
      <c r="AA336" s="73"/>
      <c r="AB336" s="73"/>
      <c r="AC336" s="73"/>
      <c r="AD336" s="73"/>
      <c r="AE336" s="83"/>
      <c r="AF336" s="73"/>
      <c r="AG336" s="73"/>
      <c r="AH336" s="73"/>
      <c r="AI336" s="73"/>
      <c r="AJ336" s="73"/>
      <c r="AK336" s="83"/>
      <c r="AL336" s="73"/>
      <c r="AM336" s="73"/>
      <c r="AN336" s="73"/>
      <c r="AO336" s="73"/>
      <c r="AP336" s="73"/>
      <c r="AQ336" s="1">
        <v>42.418678</v>
      </c>
      <c r="AR336" s="1">
        <v>20.794346000000001</v>
      </c>
      <c r="AS336" s="1" t="s">
        <v>19894</v>
      </c>
      <c r="AT336" s="1" t="s">
        <v>19894</v>
      </c>
      <c r="AU336" s="1"/>
      <c r="AV336" s="1" t="s">
        <v>19895</v>
      </c>
      <c r="AW336" s="1"/>
      <c r="AX336" s="1" t="b">
        <v>0</v>
      </c>
      <c r="AY336" s="1" t="s">
        <v>3374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hidden="1" x14ac:dyDescent="0.2">
      <c r="A337" s="1" t="s">
        <v>727</v>
      </c>
      <c r="B337" s="1">
        <v>6</v>
      </c>
      <c r="C337" s="1" t="s">
        <v>11</v>
      </c>
      <c r="D337" s="1" t="s">
        <v>1033</v>
      </c>
      <c r="E337" s="1"/>
      <c r="F337" s="1">
        <v>4105</v>
      </c>
      <c r="G337" s="1" t="s">
        <v>19896</v>
      </c>
      <c r="H337" s="1" t="s">
        <v>19897</v>
      </c>
      <c r="I337" s="1" t="s">
        <v>19898</v>
      </c>
      <c r="J337" s="1" t="s">
        <v>0</v>
      </c>
      <c r="K337" s="1" t="s">
        <v>731</v>
      </c>
      <c r="L337" s="1" t="s">
        <v>2998</v>
      </c>
      <c r="M337" s="74">
        <v>46241.653053229165</v>
      </c>
      <c r="N337" s="83">
        <v>46241.653053229165</v>
      </c>
      <c r="O337" s="83"/>
      <c r="P337" s="73" t="s">
        <v>28213</v>
      </c>
      <c r="Q337" s="73">
        <v>119.3</v>
      </c>
      <c r="R337" s="73" t="s">
        <v>20560</v>
      </c>
      <c r="S337" s="83"/>
      <c r="T337" s="83"/>
      <c r="U337" s="73"/>
      <c r="V337" s="73"/>
      <c r="W337" s="73"/>
      <c r="X337" s="73"/>
      <c r="Y337" s="83"/>
      <c r="Z337" s="73"/>
      <c r="AA337" s="73"/>
      <c r="AB337" s="73"/>
      <c r="AC337" s="73"/>
      <c r="AD337" s="73"/>
      <c r="AE337" s="83"/>
      <c r="AF337" s="73"/>
      <c r="AG337" s="73"/>
      <c r="AH337" s="73"/>
      <c r="AI337" s="73"/>
      <c r="AJ337" s="73"/>
      <c r="AK337" s="83"/>
      <c r="AL337" s="73"/>
      <c r="AM337" s="73"/>
      <c r="AN337" s="73"/>
      <c r="AO337" s="73"/>
      <c r="AP337" s="73"/>
      <c r="AQ337" s="1">
        <v>42.577679000000003</v>
      </c>
      <c r="AR337" s="1">
        <v>20.865651</v>
      </c>
      <c r="AS337" s="1" t="s">
        <v>19899</v>
      </c>
      <c r="AT337" s="1" t="s">
        <v>19899</v>
      </c>
      <c r="AU337" s="1"/>
      <c r="AV337" s="1" t="s">
        <v>19900</v>
      </c>
      <c r="AW337" s="1"/>
      <c r="AX337" s="1" t="b">
        <v>0</v>
      </c>
      <c r="AY337" s="1" t="s">
        <v>2997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hidden="1" x14ac:dyDescent="0.2">
      <c r="A338" s="1" t="s">
        <v>727</v>
      </c>
      <c r="B338" s="1">
        <v>1</v>
      </c>
      <c r="C338" s="1" t="s">
        <v>5</v>
      </c>
      <c r="D338" s="1" t="s">
        <v>736</v>
      </c>
      <c r="E338" s="1"/>
      <c r="F338" s="1">
        <v>4104</v>
      </c>
      <c r="G338" s="1" t="s">
        <v>19901</v>
      </c>
      <c r="H338" s="1" t="s">
        <v>338</v>
      </c>
      <c r="I338" s="1" t="s">
        <v>19902</v>
      </c>
      <c r="J338" s="1" t="s">
        <v>738</v>
      </c>
      <c r="K338" s="1" t="s">
        <v>731</v>
      </c>
      <c r="L338" s="1" t="s">
        <v>2998</v>
      </c>
      <c r="M338" s="74">
        <v>46241.652516851849</v>
      </c>
      <c r="N338" s="83">
        <v>46241.652516851849</v>
      </c>
      <c r="O338" s="83"/>
      <c r="P338" s="73" t="s">
        <v>28214</v>
      </c>
      <c r="Q338" s="73">
        <v>119.31</v>
      </c>
      <c r="R338" s="73" t="s">
        <v>20560</v>
      </c>
      <c r="S338" s="83"/>
      <c r="T338" s="83"/>
      <c r="U338" s="73"/>
      <c r="V338" s="73"/>
      <c r="W338" s="73"/>
      <c r="X338" s="73"/>
      <c r="Y338" s="83"/>
      <c r="Z338" s="73"/>
      <c r="AA338" s="73"/>
      <c r="AB338" s="73"/>
      <c r="AC338" s="73"/>
      <c r="AD338" s="73"/>
      <c r="AE338" s="83"/>
      <c r="AF338" s="73"/>
      <c r="AG338" s="73"/>
      <c r="AH338" s="73"/>
      <c r="AI338" s="73"/>
      <c r="AJ338" s="73"/>
      <c r="AK338" s="83"/>
      <c r="AL338" s="73"/>
      <c r="AM338" s="73"/>
      <c r="AN338" s="73"/>
      <c r="AO338" s="73"/>
      <c r="AP338" s="73"/>
      <c r="AQ338" s="1">
        <v>42.396051999999997</v>
      </c>
      <c r="AR338" s="1">
        <v>21.161494000000001</v>
      </c>
      <c r="AS338" s="1" t="s">
        <v>19903</v>
      </c>
      <c r="AT338" s="1" t="s">
        <v>19903</v>
      </c>
      <c r="AU338" s="1"/>
      <c r="AV338" s="1" t="s">
        <v>19904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hidden="1" x14ac:dyDescent="0.2">
      <c r="A339" s="7" t="s">
        <v>727</v>
      </c>
      <c r="B339" s="7">
        <v>3</v>
      </c>
      <c r="C339" s="7" t="s">
        <v>45</v>
      </c>
      <c r="D339" s="7" t="s">
        <v>740</v>
      </c>
      <c r="E339" s="7"/>
      <c r="F339" s="7">
        <v>4103</v>
      </c>
      <c r="G339" s="7" t="s">
        <v>19905</v>
      </c>
      <c r="H339" s="7" t="s">
        <v>19887</v>
      </c>
      <c r="I339" s="7" t="s">
        <v>19906</v>
      </c>
      <c r="J339" s="7" t="s">
        <v>738</v>
      </c>
      <c r="K339" s="7" t="s">
        <v>731</v>
      </c>
      <c r="L339" s="69" t="s">
        <v>2998</v>
      </c>
      <c r="M339" s="82">
        <v>46241.649863356484</v>
      </c>
      <c r="N339" s="76">
        <v>46241.649863356484</v>
      </c>
      <c r="P339" t="s">
        <v>28215</v>
      </c>
      <c r="Q339">
        <v>119.38</v>
      </c>
      <c r="R339" t="s">
        <v>20560</v>
      </c>
      <c r="S339" s="76"/>
      <c r="Y339" s="76"/>
      <c r="AE339" s="76"/>
      <c r="AQ339" s="72">
        <v>42.462342</v>
      </c>
      <c r="AR339" s="7">
        <v>21.451256000000001</v>
      </c>
      <c r="AS339" s="7" t="s">
        <v>19907</v>
      </c>
      <c r="AT339" s="7" t="s">
        <v>19907</v>
      </c>
      <c r="AU339" s="7"/>
      <c r="AV339" s="7" t="s">
        <v>19890</v>
      </c>
      <c r="AW339" s="7"/>
      <c r="AX339" s="7" t="b">
        <v>0</v>
      </c>
      <c r="AY339" s="7" t="s">
        <v>2997</v>
      </c>
      <c r="AZ339" s="7" t="s">
        <v>2999</v>
      </c>
      <c r="BA339" s="7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5</v>
      </c>
      <c r="C340" s="1" t="s">
        <v>2</v>
      </c>
      <c r="D340" s="1" t="s">
        <v>794</v>
      </c>
      <c r="E340" s="1"/>
      <c r="F340" s="1">
        <v>4102</v>
      </c>
      <c r="G340" s="1" t="s">
        <v>19908</v>
      </c>
      <c r="H340" s="1" t="s">
        <v>19909</v>
      </c>
      <c r="I340" s="1" t="s">
        <v>4760</v>
      </c>
      <c r="J340" s="1" t="s">
        <v>849</v>
      </c>
      <c r="K340" s="1" t="s">
        <v>731</v>
      </c>
      <c r="L340" s="1" t="s">
        <v>3375</v>
      </c>
      <c r="M340" s="74">
        <v>46246.404217569441</v>
      </c>
      <c r="N340" s="83">
        <v>46241.649154479164</v>
      </c>
      <c r="O340" s="83">
        <v>46246.404217569441</v>
      </c>
      <c r="P340" s="73" t="s">
        <v>28216</v>
      </c>
      <c r="Q340" s="73">
        <v>114.12</v>
      </c>
      <c r="R340" s="73" t="s">
        <v>20622</v>
      </c>
      <c r="S340" s="83">
        <v>46246.404217569441</v>
      </c>
      <c r="T340" s="83"/>
      <c r="U340" s="73"/>
      <c r="V340" s="73" t="s">
        <v>28217</v>
      </c>
      <c r="W340" s="73">
        <v>5.27</v>
      </c>
      <c r="X340" s="73" t="s">
        <v>20560</v>
      </c>
      <c r="Y340" s="83"/>
      <c r="Z340" s="73"/>
      <c r="AA340" s="73"/>
      <c r="AB340" s="73"/>
      <c r="AC340" s="73"/>
      <c r="AD340" s="73"/>
      <c r="AE340" s="83"/>
      <c r="AF340" s="73"/>
      <c r="AG340" s="73"/>
      <c r="AH340" s="73"/>
      <c r="AI340" s="73"/>
      <c r="AJ340" s="73"/>
      <c r="AK340" s="83"/>
      <c r="AL340" s="73"/>
      <c r="AM340" s="73"/>
      <c r="AN340" s="73"/>
      <c r="AO340" s="73"/>
      <c r="AP340" s="73"/>
      <c r="AQ340" s="1">
        <v>42.650002999999998</v>
      </c>
      <c r="AR340" s="1">
        <v>20.289812000000001</v>
      </c>
      <c r="AS340" s="1" t="s">
        <v>19910</v>
      </c>
      <c r="AT340" s="1" t="s">
        <v>19910</v>
      </c>
      <c r="AU340" s="1"/>
      <c r="AV340" s="1" t="s">
        <v>19911</v>
      </c>
      <c r="AW340" s="1"/>
      <c r="AX340" s="1" t="b">
        <v>0</v>
      </c>
      <c r="AY340" s="1" t="s">
        <v>3374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hidden="1" x14ac:dyDescent="0.2">
      <c r="A341" s="78" t="s">
        <v>727</v>
      </c>
      <c r="B341" s="78">
        <v>1</v>
      </c>
      <c r="C341" s="78" t="s">
        <v>5</v>
      </c>
      <c r="D341" s="78" t="s">
        <v>810</v>
      </c>
      <c r="E341" s="78"/>
      <c r="F341" s="78">
        <v>4101</v>
      </c>
      <c r="G341" s="78" t="s">
        <v>19912</v>
      </c>
      <c r="H341" s="78" t="s">
        <v>1633</v>
      </c>
      <c r="I341" s="78" t="s">
        <v>19913</v>
      </c>
      <c r="J341" s="78" t="s">
        <v>738</v>
      </c>
      <c r="K341" s="78" t="s">
        <v>731</v>
      </c>
      <c r="L341" s="79" t="s">
        <v>2998</v>
      </c>
      <c r="M341" s="80">
        <v>46241.648452789355</v>
      </c>
      <c r="N341" s="76">
        <v>46241.648452789355</v>
      </c>
      <c r="P341" t="s">
        <v>28218</v>
      </c>
      <c r="Q341">
        <v>119.41</v>
      </c>
      <c r="R341" t="s">
        <v>20560</v>
      </c>
      <c r="S341" s="76"/>
      <c r="Y341" s="76"/>
      <c r="AE341" s="76"/>
      <c r="AQ341" s="81">
        <v>42.506200999999997</v>
      </c>
      <c r="AR341" s="78">
        <v>21.044385999999999</v>
      </c>
      <c r="AS341" s="78" t="s">
        <v>19914</v>
      </c>
      <c r="AT341" s="78" t="s">
        <v>19914</v>
      </c>
      <c r="AU341" s="78"/>
      <c r="AV341" s="78" t="s">
        <v>19915</v>
      </c>
      <c r="AW341" s="78" t="s">
        <v>19916</v>
      </c>
      <c r="AX341" s="78" t="b">
        <v>0</v>
      </c>
      <c r="AY341" s="78" t="s">
        <v>2997</v>
      </c>
      <c r="AZ341" s="78" t="s">
        <v>2999</v>
      </c>
      <c r="BA341" s="78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6" t="s">
        <v>727</v>
      </c>
      <c r="B342" s="6">
        <v>2</v>
      </c>
      <c r="C342" s="6" t="s">
        <v>450</v>
      </c>
      <c r="D342" s="6" t="s">
        <v>831</v>
      </c>
      <c r="E342" s="6"/>
      <c r="F342" s="6">
        <v>4100</v>
      </c>
      <c r="G342" s="6" t="s">
        <v>19917</v>
      </c>
      <c r="H342" s="6" t="s">
        <v>19918</v>
      </c>
      <c r="I342" s="6" t="s">
        <v>19919</v>
      </c>
      <c r="J342" s="6" t="s">
        <v>738</v>
      </c>
      <c r="K342" s="6" t="s">
        <v>731</v>
      </c>
      <c r="L342" s="68" t="s">
        <v>451</v>
      </c>
      <c r="M342" s="75">
        <v>46245.644422870369</v>
      </c>
      <c r="N342" s="76">
        <v>46241.648438958335</v>
      </c>
      <c r="O342" s="76">
        <v>46245.483159201387</v>
      </c>
      <c r="P342" t="s">
        <v>20795</v>
      </c>
      <c r="Q342">
        <v>92.03</v>
      </c>
      <c r="R342" t="s">
        <v>20622</v>
      </c>
      <c r="S342" s="76">
        <v>46245.483159201387</v>
      </c>
      <c r="V342" t="s">
        <v>28219</v>
      </c>
      <c r="W342">
        <v>27.38</v>
      </c>
      <c r="X342" t="s">
        <v>20560</v>
      </c>
      <c r="Y342" s="76"/>
      <c r="AE342" s="76"/>
      <c r="AQ342" s="71">
        <v>42.388855999999997</v>
      </c>
      <c r="AR342" s="6">
        <v>20.660626000000001</v>
      </c>
      <c r="AS342" s="6" t="s">
        <v>19920</v>
      </c>
      <c r="AT342" s="6" t="s">
        <v>19920</v>
      </c>
      <c r="AU342" s="6"/>
      <c r="AV342" s="6" t="s">
        <v>19921</v>
      </c>
      <c r="AW342" s="6"/>
      <c r="AX342" s="6" t="b">
        <v>0</v>
      </c>
      <c r="AY342" s="6" t="s">
        <v>3077</v>
      </c>
      <c r="AZ342" s="6" t="s">
        <v>2999</v>
      </c>
      <c r="BA342" s="6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4</v>
      </c>
      <c r="C343" s="1" t="s">
        <v>454</v>
      </c>
      <c r="D343" s="1" t="s">
        <v>768</v>
      </c>
      <c r="E343" s="1"/>
      <c r="F343" s="1">
        <v>4099</v>
      </c>
      <c r="G343" s="1" t="s">
        <v>19922</v>
      </c>
      <c r="H343" s="1" t="s">
        <v>19923</v>
      </c>
      <c r="I343" s="1" t="s">
        <v>19924</v>
      </c>
      <c r="J343" s="1" t="s">
        <v>19925</v>
      </c>
      <c r="K343" s="1" t="s">
        <v>752</v>
      </c>
      <c r="L343" s="1" t="s">
        <v>3375</v>
      </c>
      <c r="M343" s="74">
        <v>46242.383766990744</v>
      </c>
      <c r="N343" s="83">
        <v>46241.648367789348</v>
      </c>
      <c r="O343" s="83">
        <v>46242.383766990744</v>
      </c>
      <c r="P343" s="73" t="s">
        <v>20796</v>
      </c>
      <c r="Q343" s="73">
        <v>17.649999999999999</v>
      </c>
      <c r="R343" s="73" t="s">
        <v>20622</v>
      </c>
      <c r="S343" s="83">
        <v>46242.383766990744</v>
      </c>
      <c r="T343" s="83"/>
      <c r="U343" s="73"/>
      <c r="V343" s="73" t="s">
        <v>28220</v>
      </c>
      <c r="W343" s="73">
        <v>101.76</v>
      </c>
      <c r="X343" s="73" t="s">
        <v>20560</v>
      </c>
      <c r="Y343" s="83"/>
      <c r="Z343" s="73"/>
      <c r="AA343" s="73"/>
      <c r="AB343" s="73"/>
      <c r="AC343" s="73"/>
      <c r="AD343" s="73"/>
      <c r="AE343" s="83"/>
      <c r="AF343" s="73"/>
      <c r="AG343" s="73"/>
      <c r="AH343" s="73"/>
      <c r="AI343" s="73"/>
      <c r="AJ343" s="73"/>
      <c r="AK343" s="83"/>
      <c r="AL343" s="73"/>
      <c r="AM343" s="73"/>
      <c r="AN343" s="73"/>
      <c r="AO343" s="73"/>
      <c r="AP343" s="73"/>
      <c r="AQ343" s="1">
        <v>42.814588000000001</v>
      </c>
      <c r="AR343" s="1">
        <v>20.980226999999999</v>
      </c>
      <c r="AS343" s="1" t="s">
        <v>19926</v>
      </c>
      <c r="AT343" s="1" t="s">
        <v>19926</v>
      </c>
      <c r="AU343" s="1"/>
      <c r="AV343" s="1" t="s">
        <v>19927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hidden="1" x14ac:dyDescent="0.2">
      <c r="A344" s="78" t="s">
        <v>727</v>
      </c>
      <c r="B344" s="78">
        <v>6</v>
      </c>
      <c r="C344" s="78" t="s">
        <v>11</v>
      </c>
      <c r="D344" s="78" t="s">
        <v>911</v>
      </c>
      <c r="E344" s="78"/>
      <c r="F344" s="78">
        <v>4098</v>
      </c>
      <c r="G344" s="78" t="s">
        <v>19860</v>
      </c>
      <c r="H344" s="78" t="s">
        <v>19928</v>
      </c>
      <c r="I344" s="78" t="s">
        <v>19861</v>
      </c>
      <c r="J344" s="78" t="s">
        <v>772</v>
      </c>
      <c r="K344" s="78" t="s">
        <v>752</v>
      </c>
      <c r="L344" s="79" t="s">
        <v>2998</v>
      </c>
      <c r="M344" s="80">
        <v>46241.647823888889</v>
      </c>
      <c r="N344" s="76">
        <v>46241.647823888889</v>
      </c>
      <c r="P344" t="s">
        <v>28221</v>
      </c>
      <c r="Q344">
        <v>119.43</v>
      </c>
      <c r="R344" t="s">
        <v>20560</v>
      </c>
      <c r="S344" s="76"/>
      <c r="Y344" s="76"/>
      <c r="AE344" s="76"/>
      <c r="AQ344" s="81">
        <v>42.654609999999998</v>
      </c>
      <c r="AR344" s="78">
        <v>21.185184</v>
      </c>
      <c r="AS344" s="78" t="s">
        <v>19929</v>
      </c>
      <c r="AT344" s="78" t="s">
        <v>19929</v>
      </c>
      <c r="AU344" s="78"/>
      <c r="AV344" s="78" t="s">
        <v>3165</v>
      </c>
      <c r="AW344" s="78"/>
      <c r="AX344" s="78" t="b">
        <v>0</v>
      </c>
      <c r="AY344" s="78" t="s">
        <v>2997</v>
      </c>
      <c r="AZ344" s="78" t="s">
        <v>2999</v>
      </c>
      <c r="BA344" s="78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hidden="1" x14ac:dyDescent="0.2">
      <c r="A345" s="6" t="s">
        <v>727</v>
      </c>
      <c r="B345" s="6">
        <v>1</v>
      </c>
      <c r="C345" s="6" t="s">
        <v>5</v>
      </c>
      <c r="D345" s="6" t="s">
        <v>736</v>
      </c>
      <c r="E345" s="6"/>
      <c r="F345" s="6">
        <v>4097</v>
      </c>
      <c r="G345" s="6" t="s">
        <v>19930</v>
      </c>
      <c r="H345" s="6" t="s">
        <v>336</v>
      </c>
      <c r="I345" s="6" t="s">
        <v>19931</v>
      </c>
      <c r="J345" s="6" t="s">
        <v>738</v>
      </c>
      <c r="K345" s="6" t="s">
        <v>731</v>
      </c>
      <c r="L345" s="68" t="s">
        <v>2998</v>
      </c>
      <c r="M345" s="75">
        <v>46241.640135729169</v>
      </c>
      <c r="N345" s="76">
        <v>46241.640135729169</v>
      </c>
      <c r="P345" t="s">
        <v>28222</v>
      </c>
      <c r="Q345">
        <v>119.61</v>
      </c>
      <c r="R345" t="s">
        <v>20560</v>
      </c>
      <c r="S345" s="76"/>
      <c r="Y345" s="76"/>
      <c r="AE345" s="76"/>
      <c r="AQ345" s="71">
        <v>42.357717000000001</v>
      </c>
      <c r="AR345" s="6">
        <v>20.992463999999998</v>
      </c>
      <c r="AS345" s="6" t="s">
        <v>19932</v>
      </c>
      <c r="AT345" s="6" t="s">
        <v>19932</v>
      </c>
      <c r="AU345" s="6"/>
      <c r="AV345" s="6" t="s">
        <v>19933</v>
      </c>
      <c r="AW345" s="6"/>
      <c r="AX345" s="6" t="b">
        <v>0</v>
      </c>
      <c r="AY345" s="6" t="s">
        <v>2997</v>
      </c>
      <c r="AZ345" s="6" t="s">
        <v>2999</v>
      </c>
      <c r="BA345" s="6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hidden="1" x14ac:dyDescent="0.2">
      <c r="A346" s="1" t="s">
        <v>727</v>
      </c>
      <c r="B346" s="1">
        <v>1</v>
      </c>
      <c r="C346" s="1" t="s">
        <v>5</v>
      </c>
      <c r="D346" s="1" t="s">
        <v>736</v>
      </c>
      <c r="E346" s="1"/>
      <c r="F346" s="1">
        <v>4096</v>
      </c>
      <c r="G346" s="1" t="s">
        <v>19930</v>
      </c>
      <c r="H346" s="1" t="s">
        <v>336</v>
      </c>
      <c r="I346" s="1" t="s">
        <v>19931</v>
      </c>
      <c r="J346" s="1" t="s">
        <v>738</v>
      </c>
      <c r="K346" s="1" t="s">
        <v>731</v>
      </c>
      <c r="L346" s="1" t="s">
        <v>2998</v>
      </c>
      <c r="M346" s="74">
        <v>46241.640135717593</v>
      </c>
      <c r="N346" s="83">
        <v>46241.640135717593</v>
      </c>
      <c r="O346" s="83"/>
      <c r="P346" s="73" t="s">
        <v>28222</v>
      </c>
      <c r="Q346" s="73">
        <v>119.61</v>
      </c>
      <c r="R346" s="73" t="s">
        <v>20560</v>
      </c>
      <c r="S346" s="83"/>
      <c r="T346" s="83"/>
      <c r="U346" s="73"/>
      <c r="V346" s="73"/>
      <c r="W346" s="73"/>
      <c r="X346" s="73"/>
      <c r="Y346" s="83"/>
      <c r="Z346" s="73"/>
      <c r="AA346" s="73"/>
      <c r="AB346" s="73"/>
      <c r="AC346" s="73"/>
      <c r="AD346" s="73"/>
      <c r="AE346" s="83"/>
      <c r="AF346" s="73"/>
      <c r="AG346" s="73"/>
      <c r="AH346" s="73"/>
      <c r="AI346" s="73"/>
      <c r="AJ346" s="73"/>
      <c r="AK346" s="83"/>
      <c r="AL346" s="73"/>
      <c r="AM346" s="73"/>
      <c r="AN346" s="73"/>
      <c r="AO346" s="73"/>
      <c r="AP346" s="73"/>
      <c r="AQ346" s="1">
        <v>42.357717000000001</v>
      </c>
      <c r="AR346" s="1">
        <v>20.992463999999998</v>
      </c>
      <c r="AS346" s="1" t="s">
        <v>19934</v>
      </c>
      <c r="AT346" s="1" t="s">
        <v>19934</v>
      </c>
      <c r="AU346" s="1"/>
      <c r="AV346" s="1" t="s">
        <v>19933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hidden="1" x14ac:dyDescent="0.2">
      <c r="A347" s="1" t="s">
        <v>727</v>
      </c>
      <c r="B347" s="1">
        <v>4</v>
      </c>
      <c r="C347" s="1" t="s">
        <v>454</v>
      </c>
      <c r="D347" s="1" t="s">
        <v>828</v>
      </c>
      <c r="E347" s="1" t="s">
        <v>585</v>
      </c>
      <c r="F347" s="1">
        <v>4095</v>
      </c>
      <c r="G347" s="1" t="s">
        <v>19935</v>
      </c>
      <c r="H347" s="1" t="s">
        <v>19936</v>
      </c>
      <c r="I347" s="1" t="s">
        <v>19937</v>
      </c>
      <c r="J347" s="1" t="s">
        <v>738</v>
      </c>
      <c r="K347" s="1" t="s">
        <v>731</v>
      </c>
      <c r="L347" s="1" t="s">
        <v>3351</v>
      </c>
      <c r="M347" s="74">
        <v>46245.653366909719</v>
      </c>
      <c r="N347" s="83">
        <v>46241.632368668979</v>
      </c>
      <c r="O347" s="83">
        <v>46245.361098553243</v>
      </c>
      <c r="P347" s="73" t="s">
        <v>20797</v>
      </c>
      <c r="Q347" s="73">
        <v>89.49</v>
      </c>
      <c r="R347" s="73" t="s">
        <v>20622</v>
      </c>
      <c r="S347" s="83">
        <v>46245.361098553243</v>
      </c>
      <c r="T347" s="83">
        <v>46245.625002499997</v>
      </c>
      <c r="U347" s="73" t="s">
        <v>3479</v>
      </c>
      <c r="V347" s="73" t="s">
        <v>27430</v>
      </c>
      <c r="W347" s="73">
        <v>6.33</v>
      </c>
      <c r="X347" s="73" t="s">
        <v>20622</v>
      </c>
      <c r="Y347" s="83"/>
      <c r="Z347" s="73"/>
      <c r="AA347" s="73"/>
      <c r="AB347" s="73"/>
      <c r="AC347" s="73"/>
      <c r="AD347" s="73"/>
      <c r="AE347" s="83"/>
      <c r="AF347" s="73"/>
      <c r="AG347" s="73"/>
      <c r="AH347" s="73"/>
      <c r="AI347" s="73"/>
      <c r="AJ347" s="73"/>
      <c r="AK347" s="83"/>
      <c r="AL347" s="73"/>
      <c r="AM347" s="73"/>
      <c r="AN347" s="73"/>
      <c r="AO347" s="73"/>
      <c r="AP347" s="73"/>
      <c r="AQ347" s="1">
        <v>42.864507000000003</v>
      </c>
      <c r="AR347" s="1">
        <v>20.861540000000002</v>
      </c>
      <c r="AS347" s="1" t="s">
        <v>19938</v>
      </c>
      <c r="AT347" s="1" t="s">
        <v>19938</v>
      </c>
      <c r="AU347" s="1"/>
      <c r="AV347" s="1" t="s">
        <v>19939</v>
      </c>
      <c r="AW347" s="1"/>
      <c r="AX347" s="1" t="b">
        <v>0</v>
      </c>
      <c r="AY347" s="1" t="s">
        <v>3350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hidden="1" x14ac:dyDescent="0.2">
      <c r="A348" s="7" t="s">
        <v>727</v>
      </c>
      <c r="B348" s="7">
        <v>1</v>
      </c>
      <c r="C348" s="7" t="s">
        <v>5</v>
      </c>
      <c r="D348" s="7" t="s">
        <v>736</v>
      </c>
      <c r="E348" s="7"/>
      <c r="F348" s="7">
        <v>4094</v>
      </c>
      <c r="G348" s="7" t="s">
        <v>19930</v>
      </c>
      <c r="H348" s="7" t="s">
        <v>11202</v>
      </c>
      <c r="I348" s="7" t="s">
        <v>19940</v>
      </c>
      <c r="J348" s="7" t="s">
        <v>738</v>
      </c>
      <c r="K348" s="7" t="s">
        <v>731</v>
      </c>
      <c r="L348" s="69" t="s">
        <v>2998</v>
      </c>
      <c r="M348" s="82">
        <v>46241.632140231479</v>
      </c>
      <c r="N348" s="76">
        <v>46241.632140231479</v>
      </c>
      <c r="P348" t="s">
        <v>28223</v>
      </c>
      <c r="Q348">
        <v>119.8</v>
      </c>
      <c r="R348" t="s">
        <v>20560</v>
      </c>
      <c r="S348" s="76"/>
      <c r="Y348" s="76"/>
      <c r="AE348" s="76"/>
      <c r="AQ348" s="72">
        <v>42.370353999999999</v>
      </c>
      <c r="AR348" s="7">
        <v>21.14978</v>
      </c>
      <c r="AS348" s="7" t="s">
        <v>19941</v>
      </c>
      <c r="AT348" s="7" t="s">
        <v>19941</v>
      </c>
      <c r="AU348" s="7"/>
      <c r="AV348" s="7" t="s">
        <v>19933</v>
      </c>
      <c r="AW348" s="7"/>
      <c r="AX348" s="7" t="b">
        <v>0</v>
      </c>
      <c r="AY348" s="7" t="s">
        <v>2997</v>
      </c>
      <c r="AZ348" s="7" t="s">
        <v>2999</v>
      </c>
      <c r="BA348" s="7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2</v>
      </c>
      <c r="C349" s="1" t="s">
        <v>450</v>
      </c>
      <c r="D349" s="1" t="s">
        <v>831</v>
      </c>
      <c r="E349" s="1"/>
      <c r="F349" s="1">
        <v>4093</v>
      </c>
      <c r="G349" s="1" t="s">
        <v>19942</v>
      </c>
      <c r="H349" s="1" t="s">
        <v>17028</v>
      </c>
      <c r="I349" s="1" t="s">
        <v>19943</v>
      </c>
      <c r="J349" s="1" t="s">
        <v>738</v>
      </c>
      <c r="K349" s="1" t="s">
        <v>731</v>
      </c>
      <c r="L349" s="1" t="s">
        <v>451</v>
      </c>
      <c r="M349" s="74">
        <v>46245.644521886577</v>
      </c>
      <c r="N349" s="83">
        <v>46241.631072187498</v>
      </c>
      <c r="O349" s="83">
        <v>46245.485770624997</v>
      </c>
      <c r="P349" s="73" t="s">
        <v>20798</v>
      </c>
      <c r="Q349" s="73">
        <v>92.51</v>
      </c>
      <c r="R349" s="73" t="s">
        <v>20622</v>
      </c>
      <c r="S349" s="83">
        <v>46245.485770624997</v>
      </c>
      <c r="T349" s="83"/>
      <c r="U349" s="73"/>
      <c r="V349" s="73" t="s">
        <v>28224</v>
      </c>
      <c r="W349" s="73">
        <v>27.31</v>
      </c>
      <c r="X349" s="73" t="s">
        <v>20560</v>
      </c>
      <c r="Y349" s="83"/>
      <c r="Z349" s="73"/>
      <c r="AA349" s="73"/>
      <c r="AB349" s="73"/>
      <c r="AC349" s="73"/>
      <c r="AD349" s="73"/>
      <c r="AE349" s="83"/>
      <c r="AF349" s="73"/>
      <c r="AG349" s="73"/>
      <c r="AH349" s="73"/>
      <c r="AI349" s="73"/>
      <c r="AJ349" s="73"/>
      <c r="AK349" s="83"/>
      <c r="AL349" s="73"/>
      <c r="AM349" s="73"/>
      <c r="AN349" s="73"/>
      <c r="AO349" s="73"/>
      <c r="AP349" s="73"/>
      <c r="AQ349" s="1">
        <v>42.398997999999999</v>
      </c>
      <c r="AR349" s="1">
        <v>20.667493</v>
      </c>
      <c r="AS349" s="1" t="s">
        <v>19944</v>
      </c>
      <c r="AT349" s="1" t="s">
        <v>19944</v>
      </c>
      <c r="AU349" s="1"/>
      <c r="AV349" s="1" t="s">
        <v>19945</v>
      </c>
      <c r="AW349" s="1"/>
      <c r="AX349" s="1" t="b">
        <v>0</v>
      </c>
      <c r="AY349" s="1" t="s">
        <v>3077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6</v>
      </c>
      <c r="C350" s="1" t="s">
        <v>11</v>
      </c>
      <c r="D350" s="1" t="s">
        <v>1033</v>
      </c>
      <c r="E350" s="1"/>
      <c r="F350" s="1">
        <v>4092</v>
      </c>
      <c r="G350" s="1" t="s">
        <v>19946</v>
      </c>
      <c r="H350" s="1" t="s">
        <v>19947</v>
      </c>
      <c r="I350" s="1" t="s">
        <v>19948</v>
      </c>
      <c r="J350" s="1" t="s">
        <v>2156</v>
      </c>
      <c r="K350" s="1" t="s">
        <v>731</v>
      </c>
      <c r="L350" s="1" t="s">
        <v>3375</v>
      </c>
      <c r="M350" s="74">
        <v>46246.439425636578</v>
      </c>
      <c r="N350" s="83">
        <v>46241.630908935185</v>
      </c>
      <c r="O350" s="83">
        <v>46246.439425636578</v>
      </c>
      <c r="P350" s="73" t="s">
        <v>28225</v>
      </c>
      <c r="Q350" s="73">
        <v>115.4</v>
      </c>
      <c r="R350" s="73" t="s">
        <v>20622</v>
      </c>
      <c r="S350" s="83">
        <v>46246.439425636578</v>
      </c>
      <c r="T350" s="83"/>
      <c r="U350" s="73"/>
      <c r="V350" s="73" t="s">
        <v>28226</v>
      </c>
      <c r="W350" s="73">
        <v>4.43</v>
      </c>
      <c r="X350" s="73" t="s">
        <v>20560</v>
      </c>
      <c r="Y350" s="83"/>
      <c r="Z350" s="73"/>
      <c r="AA350" s="73"/>
      <c r="AB350" s="73"/>
      <c r="AC350" s="73"/>
      <c r="AD350" s="73"/>
      <c r="AE350" s="83"/>
      <c r="AF350" s="73"/>
      <c r="AG350" s="73"/>
      <c r="AH350" s="73"/>
      <c r="AI350" s="73"/>
      <c r="AJ350" s="73"/>
      <c r="AK350" s="83"/>
      <c r="AL350" s="73"/>
      <c r="AM350" s="73"/>
      <c r="AN350" s="73"/>
      <c r="AO350" s="73"/>
      <c r="AP350" s="73"/>
      <c r="AQ350" s="1">
        <v>42.565513000000003</v>
      </c>
      <c r="AR350" s="1">
        <v>20.844315999999999</v>
      </c>
      <c r="AS350" s="1" t="s">
        <v>19949</v>
      </c>
      <c r="AT350" s="1" t="s">
        <v>19949</v>
      </c>
      <c r="AU350" s="1"/>
      <c r="AV350" s="1" t="s">
        <v>19950</v>
      </c>
      <c r="AW350" s="1"/>
      <c r="AX350" s="1" t="b">
        <v>0</v>
      </c>
      <c r="AY350" s="1" t="s">
        <v>3374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hidden="1" x14ac:dyDescent="0.2">
      <c r="A351" s="1" t="s">
        <v>727</v>
      </c>
      <c r="B351" s="1">
        <v>2</v>
      </c>
      <c r="C351" s="1" t="s">
        <v>450</v>
      </c>
      <c r="D351" s="1" t="s">
        <v>1019</v>
      </c>
      <c r="E351" s="1"/>
      <c r="F351" s="1">
        <v>4091</v>
      </c>
      <c r="G351" s="1" t="s">
        <v>19951</v>
      </c>
      <c r="H351" s="1" t="s">
        <v>19952</v>
      </c>
      <c r="I351" s="1" t="s">
        <v>19953</v>
      </c>
      <c r="J351" s="1" t="s">
        <v>738</v>
      </c>
      <c r="K351" s="1" t="s">
        <v>731</v>
      </c>
      <c r="L351" s="1" t="s">
        <v>2998</v>
      </c>
      <c r="M351" s="74">
        <v>46241.624107557873</v>
      </c>
      <c r="N351" s="83">
        <v>46241.624107557873</v>
      </c>
      <c r="O351" s="83"/>
      <c r="P351" s="73" t="s">
        <v>28227</v>
      </c>
      <c r="Q351" s="73">
        <v>119.99</v>
      </c>
      <c r="R351" s="73" t="s">
        <v>20560</v>
      </c>
      <c r="S351" s="83"/>
      <c r="T351" s="83"/>
      <c r="U351" s="73"/>
      <c r="V351" s="73"/>
      <c r="W351" s="73"/>
      <c r="X351" s="73"/>
      <c r="Y351" s="83"/>
      <c r="Z351" s="73"/>
      <c r="AA351" s="73"/>
      <c r="AB351" s="73"/>
      <c r="AC351" s="73"/>
      <c r="AD351" s="73"/>
      <c r="AE351" s="83"/>
      <c r="AF351" s="73"/>
      <c r="AG351" s="73"/>
      <c r="AH351" s="73"/>
      <c r="AI351" s="73"/>
      <c r="AJ351" s="73"/>
      <c r="AK351" s="83"/>
      <c r="AL351" s="73"/>
      <c r="AM351" s="73"/>
      <c r="AN351" s="73"/>
      <c r="AO351" s="73"/>
      <c r="AP351" s="73"/>
      <c r="AQ351" s="1">
        <v>42.427340000000001</v>
      </c>
      <c r="AR351" s="1">
        <v>20.381848000000002</v>
      </c>
      <c r="AS351" s="1" t="s">
        <v>19954</v>
      </c>
      <c r="AT351" s="1" t="s">
        <v>19954</v>
      </c>
      <c r="AU351" s="1"/>
      <c r="AV351" s="1" t="s">
        <v>19955</v>
      </c>
      <c r="AW351" s="1" t="s">
        <v>19956</v>
      </c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hidden="1" x14ac:dyDescent="0.2">
      <c r="A352" s="78" t="s">
        <v>727</v>
      </c>
      <c r="B352" s="78">
        <v>2</v>
      </c>
      <c r="C352" s="78" t="s">
        <v>450</v>
      </c>
      <c r="D352" s="78" t="s">
        <v>1019</v>
      </c>
      <c r="E352" s="78"/>
      <c r="F352" s="78">
        <v>4090</v>
      </c>
      <c r="G352" s="78" t="s">
        <v>19951</v>
      </c>
      <c r="H352" s="78" t="s">
        <v>19952</v>
      </c>
      <c r="I352" s="78" t="s">
        <v>19953</v>
      </c>
      <c r="J352" s="78" t="s">
        <v>738</v>
      </c>
      <c r="K352" s="78" t="s">
        <v>731</v>
      </c>
      <c r="L352" s="79" t="s">
        <v>2998</v>
      </c>
      <c r="M352" s="80">
        <v>46241.624107546297</v>
      </c>
      <c r="N352" s="76">
        <v>46241.624107546297</v>
      </c>
      <c r="P352" t="s">
        <v>28227</v>
      </c>
      <c r="Q352">
        <v>119.99</v>
      </c>
      <c r="R352" t="s">
        <v>20560</v>
      </c>
      <c r="S352" s="76"/>
      <c r="Y352" s="76"/>
      <c r="AE352" s="76"/>
      <c r="AQ352" s="81">
        <v>42.427340000000001</v>
      </c>
      <c r="AR352" s="78">
        <v>20.381848000000002</v>
      </c>
      <c r="AS352" s="78" t="s">
        <v>19957</v>
      </c>
      <c r="AT352" s="78" t="s">
        <v>19957</v>
      </c>
      <c r="AU352" s="78"/>
      <c r="AV352" s="78" t="s">
        <v>19955</v>
      </c>
      <c r="AW352" s="78" t="s">
        <v>19956</v>
      </c>
      <c r="AX352" s="78" t="b">
        <v>0</v>
      </c>
      <c r="AY352" s="78" t="s">
        <v>2997</v>
      </c>
      <c r="AZ352" s="78" t="s">
        <v>2999</v>
      </c>
      <c r="BA352" s="78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hidden="1" x14ac:dyDescent="0.2">
      <c r="A353" s="6" t="s">
        <v>727</v>
      </c>
      <c r="B353" s="6">
        <v>2</v>
      </c>
      <c r="C353" s="6" t="s">
        <v>450</v>
      </c>
      <c r="D353" s="6" t="s">
        <v>1019</v>
      </c>
      <c r="E353" s="6"/>
      <c r="F353" s="6">
        <v>4089</v>
      </c>
      <c r="G353" s="6" t="s">
        <v>19951</v>
      </c>
      <c r="H353" s="6" t="s">
        <v>19952</v>
      </c>
      <c r="I353" s="6" t="s">
        <v>19953</v>
      </c>
      <c r="J353" s="6" t="s">
        <v>738</v>
      </c>
      <c r="K353" s="6" t="s">
        <v>731</v>
      </c>
      <c r="L353" s="68" t="s">
        <v>2998</v>
      </c>
      <c r="M353" s="75">
        <v>46241.624107534721</v>
      </c>
      <c r="N353" s="76">
        <v>46241.624107534721</v>
      </c>
      <c r="P353" t="s">
        <v>28227</v>
      </c>
      <c r="Q353">
        <v>119.99</v>
      </c>
      <c r="R353" t="s">
        <v>20560</v>
      </c>
      <c r="S353" s="76"/>
      <c r="Y353" s="76"/>
      <c r="AE353" s="76"/>
      <c r="AQ353" s="71">
        <v>42.427340000000001</v>
      </c>
      <c r="AR353" s="6">
        <v>20.381848000000002</v>
      </c>
      <c r="AS353" s="6" t="s">
        <v>19958</v>
      </c>
      <c r="AT353" s="6" t="s">
        <v>19958</v>
      </c>
      <c r="AU353" s="6"/>
      <c r="AV353" s="6" t="s">
        <v>19955</v>
      </c>
      <c r="AW353" s="6" t="s">
        <v>19956</v>
      </c>
      <c r="AX353" s="6" t="b">
        <v>0</v>
      </c>
      <c r="AY353" s="6" t="s">
        <v>2997</v>
      </c>
      <c r="AZ353" s="6" t="s">
        <v>2999</v>
      </c>
      <c r="BA353" s="6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hidden="1" x14ac:dyDescent="0.2">
      <c r="A354" s="1" t="s">
        <v>727</v>
      </c>
      <c r="B354" s="1">
        <v>5</v>
      </c>
      <c r="C354" s="1" t="s">
        <v>2</v>
      </c>
      <c r="D354" s="1" t="s">
        <v>794</v>
      </c>
      <c r="E354" s="1"/>
      <c r="F354" s="1">
        <v>4088</v>
      </c>
      <c r="G354" s="1" t="s">
        <v>19959</v>
      </c>
      <c r="H354" s="1" t="s">
        <v>19960</v>
      </c>
      <c r="I354" s="1" t="s">
        <v>19961</v>
      </c>
      <c r="J354" s="1" t="s">
        <v>849</v>
      </c>
      <c r="K354" s="1" t="s">
        <v>731</v>
      </c>
      <c r="L354" s="1" t="s">
        <v>2998</v>
      </c>
      <c r="M354" s="74">
        <v>46241.622743657404</v>
      </c>
      <c r="N354" s="83">
        <v>46241.622743657404</v>
      </c>
      <c r="O354" s="83"/>
      <c r="P354" s="73" t="s">
        <v>28228</v>
      </c>
      <c r="Q354" s="73">
        <v>120.03</v>
      </c>
      <c r="R354" s="73" t="s">
        <v>20560</v>
      </c>
      <c r="S354" s="83"/>
      <c r="T354" s="83"/>
      <c r="U354" s="73"/>
      <c r="V354" s="73"/>
      <c r="W354" s="73"/>
      <c r="X354" s="73"/>
      <c r="Y354" s="83"/>
      <c r="Z354" s="73"/>
      <c r="AA354" s="73"/>
      <c r="AB354" s="73"/>
      <c r="AC354" s="73"/>
      <c r="AD354" s="73"/>
      <c r="AE354" s="83"/>
      <c r="AF354" s="73"/>
      <c r="AG354" s="73"/>
      <c r="AH354" s="73"/>
      <c r="AI354" s="73"/>
      <c r="AJ354" s="73"/>
      <c r="AK354" s="83"/>
      <c r="AL354" s="73"/>
      <c r="AM354" s="73"/>
      <c r="AN354" s="73"/>
      <c r="AO354" s="73"/>
      <c r="AP354" s="73"/>
      <c r="AQ354" s="1">
        <v>42.695439</v>
      </c>
      <c r="AR354" s="1">
        <v>20.322770999999999</v>
      </c>
      <c r="AS354" s="1" t="s">
        <v>19962</v>
      </c>
      <c r="AT354" s="1" t="s">
        <v>19962</v>
      </c>
      <c r="AU354" s="1"/>
      <c r="AV354" s="1" t="s">
        <v>19963</v>
      </c>
      <c r="AW354" s="1"/>
      <c r="AX354" s="1" t="b">
        <v>0</v>
      </c>
      <c r="AY354" s="1" t="s">
        <v>2997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hidden="1" x14ac:dyDescent="0.2">
      <c r="A355" s="1" t="s">
        <v>727</v>
      </c>
      <c r="B355" s="1">
        <v>3</v>
      </c>
      <c r="C355" s="1" t="s">
        <v>45</v>
      </c>
      <c r="D355" s="1" t="s">
        <v>1235</v>
      </c>
      <c r="E355" s="1"/>
      <c r="F355" s="1">
        <v>4087</v>
      </c>
      <c r="G355" s="1" t="s">
        <v>19478</v>
      </c>
      <c r="H355" s="1" t="s">
        <v>19479</v>
      </c>
      <c r="I355" s="1" t="s">
        <v>19480</v>
      </c>
      <c r="J355" s="1" t="s">
        <v>738</v>
      </c>
      <c r="K355" s="1" t="s">
        <v>731</v>
      </c>
      <c r="L355" s="1" t="s">
        <v>2998</v>
      </c>
      <c r="M355" s="74">
        <v>46241.620613854167</v>
      </c>
      <c r="N355" s="83">
        <v>46241.620613854167</v>
      </c>
      <c r="O355" s="83"/>
      <c r="P355" s="73" t="s">
        <v>28229</v>
      </c>
      <c r="Q355" s="73">
        <v>120.08</v>
      </c>
      <c r="R355" s="73" t="s">
        <v>20560</v>
      </c>
      <c r="S355" s="83"/>
      <c r="T355" s="83"/>
      <c r="U355" s="73"/>
      <c r="V355" s="73"/>
      <c r="W355" s="73"/>
      <c r="X355" s="73"/>
      <c r="Y355" s="83"/>
      <c r="Z355" s="73"/>
      <c r="AA355" s="73"/>
      <c r="AB355" s="73"/>
      <c r="AC355" s="73"/>
      <c r="AD355" s="73"/>
      <c r="AE355" s="83"/>
      <c r="AF355" s="73"/>
      <c r="AG355" s="73"/>
      <c r="AH355" s="73"/>
      <c r="AI355" s="73"/>
      <c r="AJ355" s="73"/>
      <c r="AK355" s="83"/>
      <c r="AL355" s="73"/>
      <c r="AM355" s="73"/>
      <c r="AN355" s="73"/>
      <c r="AO355" s="73"/>
      <c r="AP355" s="73"/>
      <c r="AQ355" s="1">
        <v>42.322355000000002</v>
      </c>
      <c r="AR355" s="1">
        <v>21.469985000000001</v>
      </c>
      <c r="AS355" s="1" t="s">
        <v>19481</v>
      </c>
      <c r="AT355" s="1" t="s">
        <v>19481</v>
      </c>
      <c r="AU355" s="1"/>
      <c r="AV355" s="1" t="s">
        <v>19482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78" t="s">
        <v>727</v>
      </c>
      <c r="B356" s="78">
        <v>2</v>
      </c>
      <c r="C356" s="78" t="s">
        <v>450</v>
      </c>
      <c r="D356" s="78" t="s">
        <v>831</v>
      </c>
      <c r="E356" s="78"/>
      <c r="F356" s="78">
        <v>4086</v>
      </c>
      <c r="G356" s="78" t="s">
        <v>19483</v>
      </c>
      <c r="H356" s="78" t="s">
        <v>19484</v>
      </c>
      <c r="I356" s="78" t="s">
        <v>19485</v>
      </c>
      <c r="J356" s="78" t="s">
        <v>1029</v>
      </c>
      <c r="K356" s="78" t="s">
        <v>731</v>
      </c>
      <c r="L356" s="79" t="s">
        <v>451</v>
      </c>
      <c r="M356" s="80">
        <v>46245.644649664355</v>
      </c>
      <c r="N356" s="76">
        <v>46241.618741446757</v>
      </c>
      <c r="O356" s="76">
        <v>46245.482426365743</v>
      </c>
      <c r="P356" t="s">
        <v>20799</v>
      </c>
      <c r="Q356">
        <v>92.73</v>
      </c>
      <c r="R356" t="s">
        <v>20622</v>
      </c>
      <c r="S356" s="76">
        <v>46245.482426365743</v>
      </c>
      <c r="V356" t="s">
        <v>28230</v>
      </c>
      <c r="W356">
        <v>27.39</v>
      </c>
      <c r="X356" t="s">
        <v>20560</v>
      </c>
      <c r="Y356" s="76"/>
      <c r="AE356" s="76"/>
      <c r="AQ356" s="81">
        <v>42.388855999999997</v>
      </c>
      <c r="AR356" s="78">
        <v>20.653759999999998</v>
      </c>
      <c r="AS356" s="78" t="s">
        <v>19486</v>
      </c>
      <c r="AT356" s="78" t="s">
        <v>19486</v>
      </c>
      <c r="AU356" s="78"/>
      <c r="AV356" s="78" t="s">
        <v>19487</v>
      </c>
      <c r="AW356" s="78"/>
      <c r="AX356" s="78" t="b">
        <v>0</v>
      </c>
      <c r="AY356" s="78" t="s">
        <v>3077</v>
      </c>
      <c r="AZ356" s="78" t="s">
        <v>2999</v>
      </c>
      <c r="BA356" s="78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6" t="s">
        <v>727</v>
      </c>
      <c r="B357" s="6">
        <v>4</v>
      </c>
      <c r="C357" s="6" t="s">
        <v>454</v>
      </c>
      <c r="D357" s="6" t="s">
        <v>828</v>
      </c>
      <c r="E357" s="6"/>
      <c r="F357" s="6">
        <v>4085</v>
      </c>
      <c r="G357" s="6" t="s">
        <v>19488</v>
      </c>
      <c r="H357" s="6" t="s">
        <v>19489</v>
      </c>
      <c r="I357" s="6" t="s">
        <v>19490</v>
      </c>
      <c r="J357" s="6" t="s">
        <v>7161</v>
      </c>
      <c r="K357" s="6" t="s">
        <v>731</v>
      </c>
      <c r="L357" s="68" t="s">
        <v>3375</v>
      </c>
      <c r="M357" s="75">
        <v>46246.422587013891</v>
      </c>
      <c r="N357" s="76">
        <v>46241.615099351853</v>
      </c>
      <c r="O357" s="76">
        <v>46246.422587013891</v>
      </c>
      <c r="P357" t="s">
        <v>28231</v>
      </c>
      <c r="Q357">
        <v>115.38</v>
      </c>
      <c r="R357" t="s">
        <v>20622</v>
      </c>
      <c r="S357" s="76">
        <v>46246.422587013891</v>
      </c>
      <c r="V357" t="s">
        <v>28232</v>
      </c>
      <c r="W357">
        <v>4.83</v>
      </c>
      <c r="X357" t="s">
        <v>20560</v>
      </c>
      <c r="Y357" s="76"/>
      <c r="AE357" s="76"/>
      <c r="AQ357" s="71">
        <v>42.895468000000001</v>
      </c>
      <c r="AR357" s="6">
        <v>20.870132999999999</v>
      </c>
      <c r="AS357" s="6" t="s">
        <v>19491</v>
      </c>
      <c r="AT357" s="6" t="s">
        <v>19491</v>
      </c>
      <c r="AU357" s="6"/>
      <c r="AV357" s="6" t="s">
        <v>19492</v>
      </c>
      <c r="AW357" s="6"/>
      <c r="AX357" s="6" t="b">
        <v>0</v>
      </c>
      <c r="AY357" s="6" t="s">
        <v>3374</v>
      </c>
      <c r="AZ357" s="6" t="s">
        <v>2999</v>
      </c>
      <c r="BA357" s="6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2</v>
      </c>
      <c r="C358" s="1" t="s">
        <v>450</v>
      </c>
      <c r="D358" s="1" t="s">
        <v>831</v>
      </c>
      <c r="E358" s="1"/>
      <c r="F358" s="1">
        <v>4084</v>
      </c>
      <c r="G358" s="1" t="s">
        <v>19493</v>
      </c>
      <c r="H358" s="1" t="s">
        <v>16835</v>
      </c>
      <c r="I358" s="1" t="s">
        <v>7330</v>
      </c>
      <c r="J358" s="1" t="s">
        <v>738</v>
      </c>
      <c r="K358" s="1" t="s">
        <v>731</v>
      </c>
      <c r="L358" s="1" t="s">
        <v>451</v>
      </c>
      <c r="M358" s="74">
        <v>46245.644742187498</v>
      </c>
      <c r="N358" s="83">
        <v>46241.608849363423</v>
      </c>
      <c r="O358" s="83">
        <v>46245.485444224534</v>
      </c>
      <c r="P358" s="73" t="s">
        <v>20800</v>
      </c>
      <c r="Q358" s="73">
        <v>93.04</v>
      </c>
      <c r="R358" s="73" t="s">
        <v>20622</v>
      </c>
      <c r="S358" s="83">
        <v>46245.485444224534</v>
      </c>
      <c r="T358" s="83"/>
      <c r="U358" s="73"/>
      <c r="V358" s="73" t="s">
        <v>28233</v>
      </c>
      <c r="W358" s="73">
        <v>27.32</v>
      </c>
      <c r="X358" s="73" t="s">
        <v>20560</v>
      </c>
      <c r="Y358" s="83"/>
      <c r="Z358" s="73"/>
      <c r="AA358" s="73"/>
      <c r="AB358" s="73"/>
      <c r="AC358" s="73"/>
      <c r="AD358" s="73"/>
      <c r="AE358" s="83"/>
      <c r="AF358" s="73"/>
      <c r="AG358" s="73"/>
      <c r="AH358" s="73"/>
      <c r="AI358" s="73"/>
      <c r="AJ358" s="73"/>
      <c r="AK358" s="83"/>
      <c r="AL358" s="73"/>
      <c r="AM358" s="73"/>
      <c r="AN358" s="73"/>
      <c r="AO358" s="73"/>
      <c r="AP358" s="73"/>
      <c r="AQ358" s="1">
        <v>42.386828000000001</v>
      </c>
      <c r="AR358" s="1">
        <v>20.645520000000001</v>
      </c>
      <c r="AS358" s="1" t="s">
        <v>19494</v>
      </c>
      <c r="AT358" s="1" t="s">
        <v>19494</v>
      </c>
      <c r="AU358" s="1"/>
      <c r="AV358" s="1" t="s">
        <v>7332</v>
      </c>
      <c r="AW358" s="1"/>
      <c r="AX358" s="1" t="b">
        <v>0</v>
      </c>
      <c r="AY358" s="1" t="s">
        <v>3077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hidden="1" x14ac:dyDescent="0.2">
      <c r="A359" s="78" t="s">
        <v>727</v>
      </c>
      <c r="B359" s="78">
        <v>4</v>
      </c>
      <c r="C359" s="78" t="s">
        <v>454</v>
      </c>
      <c r="D359" s="78" t="s">
        <v>828</v>
      </c>
      <c r="E359" s="78" t="s">
        <v>585</v>
      </c>
      <c r="F359" s="78">
        <v>4083</v>
      </c>
      <c r="G359" s="78" t="s">
        <v>19495</v>
      </c>
      <c r="H359" s="78" t="s">
        <v>1166</v>
      </c>
      <c r="I359" s="78" t="s">
        <v>19496</v>
      </c>
      <c r="J359" s="78" t="s">
        <v>738</v>
      </c>
      <c r="K359" s="78" t="s">
        <v>731</v>
      </c>
      <c r="L359" s="79" t="s">
        <v>3437</v>
      </c>
      <c r="M359" s="80">
        <v>46245.54167283565</v>
      </c>
      <c r="N359" s="76">
        <v>46241.608427557869</v>
      </c>
      <c r="O359" s="76">
        <v>46245.360291701392</v>
      </c>
      <c r="P359" t="s">
        <v>20801</v>
      </c>
      <c r="Q359">
        <v>90.04</v>
      </c>
      <c r="R359" t="s">
        <v>20622</v>
      </c>
      <c r="S359" s="76">
        <v>46245.360291701392</v>
      </c>
      <c r="T359" s="76">
        <v>46245.54167283565</v>
      </c>
      <c r="U359" t="s">
        <v>3437</v>
      </c>
      <c r="V359" t="s">
        <v>20802</v>
      </c>
      <c r="W359">
        <v>4.3499999999999996</v>
      </c>
      <c r="X359" t="s">
        <v>20622</v>
      </c>
      <c r="Y359" s="76">
        <v>46245.54167283565</v>
      </c>
      <c r="AB359" t="s">
        <v>28234</v>
      </c>
      <c r="AC359">
        <v>25.97</v>
      </c>
      <c r="AD359" t="s">
        <v>20560</v>
      </c>
      <c r="AE359" s="76"/>
      <c r="AQ359" s="81">
        <v>42.863281000000001</v>
      </c>
      <c r="AR359" s="78">
        <v>20.858203</v>
      </c>
      <c r="AS359" s="78" t="s">
        <v>19497</v>
      </c>
      <c r="AT359" s="78" t="s">
        <v>19497</v>
      </c>
      <c r="AU359" s="78"/>
      <c r="AV359" s="78" t="s">
        <v>19498</v>
      </c>
      <c r="AW359" s="78"/>
      <c r="AX359" s="78" t="b">
        <v>0</v>
      </c>
      <c r="AY359" s="78" t="s">
        <v>3436</v>
      </c>
      <c r="AZ359" s="78" t="s">
        <v>2999</v>
      </c>
      <c r="BA359" s="78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hidden="1" x14ac:dyDescent="0.2">
      <c r="A360" s="6" t="s">
        <v>727</v>
      </c>
      <c r="B360" s="6">
        <v>6</v>
      </c>
      <c r="C360" s="6" t="s">
        <v>11</v>
      </c>
      <c r="D360" s="6" t="s">
        <v>778</v>
      </c>
      <c r="E360" s="6"/>
      <c r="F360" s="6">
        <v>4082</v>
      </c>
      <c r="G360" s="6" t="s">
        <v>19499</v>
      </c>
      <c r="H360" s="6" t="s">
        <v>19500</v>
      </c>
      <c r="I360" s="6" t="s">
        <v>19501</v>
      </c>
      <c r="J360" s="6" t="s">
        <v>772</v>
      </c>
      <c r="K360" s="6" t="s">
        <v>752</v>
      </c>
      <c r="L360" s="68" t="s">
        <v>2998</v>
      </c>
      <c r="M360" s="75">
        <v>46241.637464224536</v>
      </c>
      <c r="N360" s="76">
        <v>46241.637464224536</v>
      </c>
      <c r="P360" t="s">
        <v>28235</v>
      </c>
      <c r="Q360">
        <v>119.67</v>
      </c>
      <c r="R360" t="s">
        <v>20560</v>
      </c>
      <c r="S360" s="76"/>
      <c r="Y360" s="76"/>
      <c r="AE360" s="76"/>
      <c r="AQ360" s="71">
        <v>42.658650000000002</v>
      </c>
      <c r="AR360" s="6">
        <v>21.167331000000001</v>
      </c>
      <c r="AS360" s="6" t="s">
        <v>19502</v>
      </c>
      <c r="AT360" s="6" t="s">
        <v>19502</v>
      </c>
      <c r="AU360" s="6"/>
      <c r="AV360" s="6" t="s">
        <v>19503</v>
      </c>
      <c r="AW360" s="6"/>
      <c r="AX360" s="6" t="b">
        <v>0</v>
      </c>
      <c r="AY360" s="6" t="s">
        <v>2997</v>
      </c>
      <c r="AZ360" s="6" t="s">
        <v>2999</v>
      </c>
      <c r="BA360" s="6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hidden="1" x14ac:dyDescent="0.2">
      <c r="A361" s="1" t="s">
        <v>727</v>
      </c>
      <c r="B361" s="1">
        <v>1</v>
      </c>
      <c r="C361" s="1" t="s">
        <v>5</v>
      </c>
      <c r="D361" s="1" t="s">
        <v>810</v>
      </c>
      <c r="E361" s="1"/>
      <c r="F361" s="1">
        <v>4081</v>
      </c>
      <c r="G361" s="1" t="s">
        <v>5416</v>
      </c>
      <c r="H361" s="1" t="s">
        <v>4</v>
      </c>
      <c r="I361" s="1" t="s">
        <v>3372</v>
      </c>
      <c r="J361" s="1" t="s">
        <v>738</v>
      </c>
      <c r="K361" s="1" t="s">
        <v>731</v>
      </c>
      <c r="L361" s="1" t="s">
        <v>3479</v>
      </c>
      <c r="M361" s="74">
        <v>46246.583340625002</v>
      </c>
      <c r="N361" s="83">
        <v>46241.603372650461</v>
      </c>
      <c r="O361" s="83">
        <v>46244.684294791667</v>
      </c>
      <c r="P361" s="73" t="s">
        <v>20803</v>
      </c>
      <c r="Q361" s="73">
        <v>73.94</v>
      </c>
      <c r="R361" s="73" t="s">
        <v>20622</v>
      </c>
      <c r="S361" s="83">
        <v>46244.684294791667</v>
      </c>
      <c r="T361" s="83">
        <v>46246.583340625002</v>
      </c>
      <c r="U361" s="73" t="s">
        <v>3479</v>
      </c>
      <c r="V361" s="73" t="s">
        <v>28236</v>
      </c>
      <c r="W361" s="73">
        <v>45.58</v>
      </c>
      <c r="X361" s="73" t="s">
        <v>20622</v>
      </c>
      <c r="Y361" s="83"/>
      <c r="Z361" s="73"/>
      <c r="AA361" s="73"/>
      <c r="AB361" s="73"/>
      <c r="AC361" s="73"/>
      <c r="AD361" s="73"/>
      <c r="AE361" s="83"/>
      <c r="AF361" s="73"/>
      <c r="AG361" s="73"/>
      <c r="AH361" s="73"/>
      <c r="AI361" s="73"/>
      <c r="AJ361" s="73"/>
      <c r="AK361" s="83"/>
      <c r="AL361" s="73"/>
      <c r="AM361" s="73"/>
      <c r="AN361" s="73"/>
      <c r="AO361" s="73"/>
      <c r="AP361" s="73"/>
      <c r="AQ361" s="1">
        <v>42.511059000000003</v>
      </c>
      <c r="AR361" s="1">
        <v>21.203593999999999</v>
      </c>
      <c r="AS361" s="1" t="s">
        <v>19504</v>
      </c>
      <c r="AT361" s="1" t="s">
        <v>19504</v>
      </c>
      <c r="AU361" s="1"/>
      <c r="AV361" s="1" t="s">
        <v>3</v>
      </c>
      <c r="AW361" s="1" t="s">
        <v>3373</v>
      </c>
      <c r="AX361" s="1" t="b">
        <v>0</v>
      </c>
      <c r="AY361" s="1" t="s">
        <v>3478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7" t="s">
        <v>727</v>
      </c>
      <c r="B362" s="7">
        <v>2</v>
      </c>
      <c r="C362" s="7" t="s">
        <v>450</v>
      </c>
      <c r="D362" s="7" t="s">
        <v>831</v>
      </c>
      <c r="E362" s="7"/>
      <c r="F362" s="7">
        <v>4080</v>
      </c>
      <c r="G362" s="7" t="s">
        <v>19505</v>
      </c>
      <c r="H362" s="7" t="s">
        <v>19506</v>
      </c>
      <c r="I362" s="7" t="s">
        <v>19507</v>
      </c>
      <c r="J362" s="7" t="s">
        <v>1029</v>
      </c>
      <c r="K362" s="7" t="s">
        <v>731</v>
      </c>
      <c r="L362" s="69" t="s">
        <v>451</v>
      </c>
      <c r="M362" s="82">
        <v>46245.644847407406</v>
      </c>
      <c r="N362" s="76">
        <v>46241.601318946756</v>
      </c>
      <c r="O362" s="76">
        <v>46245.481751689818</v>
      </c>
      <c r="P362" t="s">
        <v>20804</v>
      </c>
      <c r="Q362">
        <v>93.13</v>
      </c>
      <c r="R362" t="s">
        <v>20622</v>
      </c>
      <c r="S362" s="76">
        <v>46245.481751689818</v>
      </c>
      <c r="V362" t="s">
        <v>28237</v>
      </c>
      <c r="W362">
        <v>27.41</v>
      </c>
      <c r="X362" t="s">
        <v>20560</v>
      </c>
      <c r="Y362" s="76"/>
      <c r="AE362" s="76"/>
      <c r="AQ362" s="72">
        <v>42.402040999999997</v>
      </c>
      <c r="AR362" s="7">
        <v>20.640027</v>
      </c>
      <c r="AS362" s="7" t="s">
        <v>19508</v>
      </c>
      <c r="AT362" s="7" t="s">
        <v>19508</v>
      </c>
      <c r="AU362" s="7"/>
      <c r="AV362" s="7" t="s">
        <v>19487</v>
      </c>
      <c r="AW362" s="7"/>
      <c r="AX362" s="7" t="b">
        <v>0</v>
      </c>
      <c r="AY362" s="7" t="s">
        <v>3077</v>
      </c>
      <c r="AZ362" s="7" t="s">
        <v>2999</v>
      </c>
      <c r="BA362" s="7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7</v>
      </c>
      <c r="C363" s="1" t="s">
        <v>8</v>
      </c>
      <c r="D363" s="1" t="s">
        <v>908</v>
      </c>
      <c r="E363" s="1"/>
      <c r="F363" s="1">
        <v>4079</v>
      </c>
      <c r="G363" s="1" t="s">
        <v>19509</v>
      </c>
      <c r="H363" s="1" t="s">
        <v>19510</v>
      </c>
      <c r="I363" s="1" t="s">
        <v>19511</v>
      </c>
      <c r="J363" s="1" t="s">
        <v>738</v>
      </c>
      <c r="K363" s="1" t="s">
        <v>731</v>
      </c>
      <c r="L363" s="1" t="s">
        <v>3375</v>
      </c>
      <c r="M363" s="74">
        <v>46242.395060254632</v>
      </c>
      <c r="N363" s="83">
        <v>46241.595931828706</v>
      </c>
      <c r="O363" s="83">
        <v>46242.395060254632</v>
      </c>
      <c r="P363" s="73" t="s">
        <v>20805</v>
      </c>
      <c r="Q363" s="73">
        <v>19.18</v>
      </c>
      <c r="R363" s="73" t="s">
        <v>20622</v>
      </c>
      <c r="S363" s="83">
        <v>46242.395060254632</v>
      </c>
      <c r="T363" s="83"/>
      <c r="U363" s="73"/>
      <c r="V363" s="73" t="s">
        <v>28238</v>
      </c>
      <c r="W363" s="73">
        <v>101.49</v>
      </c>
      <c r="X363" s="73" t="s">
        <v>20560</v>
      </c>
      <c r="Y363" s="83"/>
      <c r="Z363" s="73"/>
      <c r="AA363" s="73"/>
      <c r="AB363" s="73"/>
      <c r="AC363" s="73"/>
      <c r="AD363" s="73"/>
      <c r="AE363" s="83"/>
      <c r="AF363" s="73"/>
      <c r="AG363" s="73"/>
      <c r="AH363" s="73"/>
      <c r="AI363" s="73"/>
      <c r="AJ363" s="73"/>
      <c r="AK363" s="83"/>
      <c r="AL363" s="73"/>
      <c r="AM363" s="73"/>
      <c r="AN363" s="73"/>
      <c r="AO363" s="73"/>
      <c r="AP363" s="73"/>
      <c r="AQ363" s="1">
        <v>42.423729000000002</v>
      </c>
      <c r="AR363" s="1">
        <v>20.859127000000001</v>
      </c>
      <c r="AS363" s="1" t="s">
        <v>19512</v>
      </c>
      <c r="AT363" s="1" t="s">
        <v>19512</v>
      </c>
      <c r="AU363" s="1"/>
      <c r="AV363" s="1" t="s">
        <v>19513</v>
      </c>
      <c r="AW363" s="1"/>
      <c r="AX363" s="1" t="b">
        <v>0</v>
      </c>
      <c r="AY363" s="1" t="s">
        <v>3374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78" t="s">
        <v>727</v>
      </c>
      <c r="B364" s="78">
        <v>5</v>
      </c>
      <c r="C364" s="78" t="s">
        <v>2</v>
      </c>
      <c r="D364" s="78" t="s">
        <v>847</v>
      </c>
      <c r="E364" s="78"/>
      <c r="F364" s="78">
        <v>4078</v>
      </c>
      <c r="G364" s="78" t="s">
        <v>19514</v>
      </c>
      <c r="H364" s="78" t="s">
        <v>19515</v>
      </c>
      <c r="I364" s="78" t="s">
        <v>19516</v>
      </c>
      <c r="J364" s="78" t="s">
        <v>738</v>
      </c>
      <c r="K364" s="78" t="s">
        <v>731</v>
      </c>
      <c r="L364" s="79" t="s">
        <v>3375</v>
      </c>
      <c r="M364" s="80">
        <v>46245.670907199077</v>
      </c>
      <c r="N364" s="76">
        <v>46241.595558576388</v>
      </c>
      <c r="O364" s="76">
        <v>46245.670907199077</v>
      </c>
      <c r="P364" t="s">
        <v>27431</v>
      </c>
      <c r="Q364">
        <v>97.81</v>
      </c>
      <c r="R364" t="s">
        <v>20622</v>
      </c>
      <c r="S364" s="76">
        <v>46245.670907199077</v>
      </c>
      <c r="V364" t="s">
        <v>28239</v>
      </c>
      <c r="W364">
        <v>22.87</v>
      </c>
      <c r="X364" t="s">
        <v>20560</v>
      </c>
      <c r="Y364" s="76"/>
      <c r="AE364" s="76"/>
      <c r="AQ364" s="81">
        <v>42.661667000000001</v>
      </c>
      <c r="AR364" s="78">
        <v>20.59301</v>
      </c>
      <c r="AS364" s="78" t="s">
        <v>19517</v>
      </c>
      <c r="AT364" s="78" t="s">
        <v>19517</v>
      </c>
      <c r="AU364" s="78"/>
      <c r="AV364" s="78" t="s">
        <v>19518</v>
      </c>
      <c r="AW364" s="78"/>
      <c r="AX364" s="78" t="b">
        <v>0</v>
      </c>
      <c r="AY364" s="78" t="s">
        <v>3374</v>
      </c>
      <c r="AZ364" s="78" t="s">
        <v>2999</v>
      </c>
      <c r="BA364" s="78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hidden="1" x14ac:dyDescent="0.2">
      <c r="A365" s="6" t="s">
        <v>727</v>
      </c>
      <c r="B365" s="6">
        <v>6</v>
      </c>
      <c r="C365" s="6" t="s">
        <v>11</v>
      </c>
      <c r="D365" s="6" t="s">
        <v>911</v>
      </c>
      <c r="E365" s="6"/>
      <c r="F365" s="6">
        <v>4077</v>
      </c>
      <c r="G365" s="6" t="s">
        <v>19519</v>
      </c>
      <c r="H365" s="6" t="s">
        <v>19520</v>
      </c>
      <c r="I365" s="6" t="s">
        <v>19521</v>
      </c>
      <c r="J365" s="6" t="s">
        <v>772</v>
      </c>
      <c r="K365" s="6" t="s">
        <v>731</v>
      </c>
      <c r="L365" s="68" t="s">
        <v>2998</v>
      </c>
      <c r="M365" s="75">
        <v>46241.591857650463</v>
      </c>
      <c r="N365" s="76">
        <v>46241.591857650463</v>
      </c>
      <c r="P365" t="s">
        <v>28240</v>
      </c>
      <c r="Q365">
        <v>120.77</v>
      </c>
      <c r="R365" t="s">
        <v>20560</v>
      </c>
      <c r="S365" s="76"/>
      <c r="Y365" s="76"/>
      <c r="AE365" s="76"/>
      <c r="AQ365" s="71">
        <v>42.661006999999998</v>
      </c>
      <c r="AR365" s="6">
        <v>21.181063999999999</v>
      </c>
      <c r="AS365" s="6" t="s">
        <v>19522</v>
      </c>
      <c r="AT365" s="6" t="s">
        <v>19522</v>
      </c>
      <c r="AU365" s="6"/>
      <c r="AV365" s="6" t="s">
        <v>19523</v>
      </c>
      <c r="AW365" s="6"/>
      <c r="AX365" s="6" t="b">
        <v>0</v>
      </c>
      <c r="AY365" s="6" t="s">
        <v>2997</v>
      </c>
      <c r="AZ365" s="6" t="s">
        <v>2999</v>
      </c>
      <c r="BA365" s="6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3</v>
      </c>
      <c r="C366" s="1" t="s">
        <v>45</v>
      </c>
      <c r="D366" s="1" t="s">
        <v>1235</v>
      </c>
      <c r="E366" s="1"/>
      <c r="F366" s="1">
        <v>4076</v>
      </c>
      <c r="G366" s="1" t="s">
        <v>19524</v>
      </c>
      <c r="H366" s="1" t="s">
        <v>19525</v>
      </c>
      <c r="I366" s="1" t="s">
        <v>19526</v>
      </c>
      <c r="J366" s="1" t="s">
        <v>738</v>
      </c>
      <c r="K366" s="1" t="s">
        <v>731</v>
      </c>
      <c r="L366" s="1" t="s">
        <v>3375</v>
      </c>
      <c r="M366" s="74">
        <v>46246.408629722224</v>
      </c>
      <c r="N366" s="83">
        <v>46241.58946023148</v>
      </c>
      <c r="O366" s="83">
        <v>46246.408629722224</v>
      </c>
      <c r="P366" s="73" t="s">
        <v>28241</v>
      </c>
      <c r="Q366" s="73">
        <v>115.66</v>
      </c>
      <c r="R366" s="73" t="s">
        <v>20622</v>
      </c>
      <c r="S366" s="83">
        <v>46246.408629722224</v>
      </c>
      <c r="T366" s="83"/>
      <c r="U366" s="73"/>
      <c r="V366" s="73" t="s">
        <v>28242</v>
      </c>
      <c r="W366" s="73">
        <v>5.17</v>
      </c>
      <c r="X366" s="73" t="s">
        <v>20560</v>
      </c>
      <c r="Y366" s="83"/>
      <c r="Z366" s="73"/>
      <c r="AA366" s="73"/>
      <c r="AB366" s="73"/>
      <c r="AC366" s="73"/>
      <c r="AD366" s="73"/>
      <c r="AE366" s="83"/>
      <c r="AF366" s="73"/>
      <c r="AG366" s="73"/>
      <c r="AH366" s="73"/>
      <c r="AI366" s="73"/>
      <c r="AJ366" s="73"/>
      <c r="AK366" s="83"/>
      <c r="AL366" s="73"/>
      <c r="AM366" s="73"/>
      <c r="AN366" s="73"/>
      <c r="AO366" s="73"/>
      <c r="AP366" s="73"/>
      <c r="AQ366" s="1">
        <v>42.298146000000003</v>
      </c>
      <c r="AR366" s="1">
        <v>21.325123000000001</v>
      </c>
      <c r="AS366" s="1" t="s">
        <v>19527</v>
      </c>
      <c r="AT366" s="1" t="s">
        <v>19527</v>
      </c>
      <c r="AU366" s="1"/>
      <c r="AV366" s="1" t="s">
        <v>19528</v>
      </c>
      <c r="AW366" s="1"/>
      <c r="AX366" s="1" t="b">
        <v>0</v>
      </c>
      <c r="AY366" s="1" t="s">
        <v>3374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hidden="1" x14ac:dyDescent="0.2">
      <c r="A367" s="1" t="s">
        <v>727</v>
      </c>
      <c r="B367" s="1">
        <v>6</v>
      </c>
      <c r="C367" s="1" t="s">
        <v>11</v>
      </c>
      <c r="D367" s="1" t="s">
        <v>728</v>
      </c>
      <c r="E367" s="1"/>
      <c r="F367" s="1">
        <v>4075</v>
      </c>
      <c r="G367" s="1" t="s">
        <v>19529</v>
      </c>
      <c r="H367" s="1" t="s">
        <v>5221</v>
      </c>
      <c r="I367" s="1" t="s">
        <v>19530</v>
      </c>
      <c r="J367" s="1" t="s">
        <v>0</v>
      </c>
      <c r="K367" s="1" t="s">
        <v>731</v>
      </c>
      <c r="L367" s="1" t="s">
        <v>2998</v>
      </c>
      <c r="M367" s="74">
        <v>46241.57334127315</v>
      </c>
      <c r="N367" s="83">
        <v>46241.57334127315</v>
      </c>
      <c r="O367" s="83"/>
      <c r="P367" s="73" t="s">
        <v>28243</v>
      </c>
      <c r="Q367" s="73">
        <v>121.21</v>
      </c>
      <c r="R367" s="73" t="s">
        <v>20560</v>
      </c>
      <c r="S367" s="83"/>
      <c r="T367" s="83"/>
      <c r="U367" s="73"/>
      <c r="V367" s="73"/>
      <c r="W367" s="73"/>
      <c r="X367" s="73"/>
      <c r="Y367" s="83"/>
      <c r="Z367" s="73"/>
      <c r="AA367" s="73"/>
      <c r="AB367" s="73"/>
      <c r="AC367" s="73"/>
      <c r="AD367" s="73"/>
      <c r="AE367" s="83"/>
      <c r="AF367" s="73"/>
      <c r="AG367" s="73"/>
      <c r="AH367" s="73"/>
      <c r="AI367" s="73"/>
      <c r="AJ367" s="73"/>
      <c r="AK367" s="83"/>
      <c r="AL367" s="73"/>
      <c r="AM367" s="73"/>
      <c r="AN367" s="73"/>
      <c r="AO367" s="73"/>
      <c r="AP367" s="73"/>
      <c r="AQ367" s="1">
        <v>42.888770999999998</v>
      </c>
      <c r="AR367" s="1">
        <v>21.226806</v>
      </c>
      <c r="AS367" s="1" t="s">
        <v>19531</v>
      </c>
      <c r="AT367" s="1" t="s">
        <v>19531</v>
      </c>
      <c r="AU367" s="1"/>
      <c r="AV367" s="1" t="s">
        <v>19532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1033</v>
      </c>
      <c r="E368" s="1"/>
      <c r="F368" s="1">
        <v>4074</v>
      </c>
      <c r="G368" s="1" t="s">
        <v>19533</v>
      </c>
      <c r="H368" s="1" t="s">
        <v>19534</v>
      </c>
      <c r="I368" s="1" t="s">
        <v>19535</v>
      </c>
      <c r="J368" s="1" t="s">
        <v>0</v>
      </c>
      <c r="K368" s="1" t="s">
        <v>731</v>
      </c>
      <c r="L368" s="1" t="s">
        <v>3375</v>
      </c>
      <c r="M368" s="74">
        <v>46246.44022592593</v>
      </c>
      <c r="N368" s="83">
        <v>46241.567875636574</v>
      </c>
      <c r="O368" s="83">
        <v>46246.44022592593</v>
      </c>
      <c r="P368" s="73" t="s">
        <v>28244</v>
      </c>
      <c r="Q368" s="73">
        <v>116.94</v>
      </c>
      <c r="R368" s="73" t="s">
        <v>20622</v>
      </c>
      <c r="S368" s="83">
        <v>46246.44022592593</v>
      </c>
      <c r="T368" s="83"/>
      <c r="U368" s="73"/>
      <c r="V368" s="73" t="s">
        <v>28245</v>
      </c>
      <c r="W368" s="73">
        <v>4.41</v>
      </c>
      <c r="X368" s="73" t="s">
        <v>20560</v>
      </c>
      <c r="Y368" s="83"/>
      <c r="Z368" s="73"/>
      <c r="AA368" s="73"/>
      <c r="AB368" s="73"/>
      <c r="AC368" s="73"/>
      <c r="AD368" s="73"/>
      <c r="AE368" s="83"/>
      <c r="AF368" s="73"/>
      <c r="AG368" s="73"/>
      <c r="AH368" s="73"/>
      <c r="AI368" s="73"/>
      <c r="AJ368" s="73"/>
      <c r="AK368" s="83"/>
      <c r="AL368" s="73"/>
      <c r="AM368" s="73"/>
      <c r="AN368" s="73"/>
      <c r="AO368" s="73"/>
      <c r="AP368" s="73"/>
      <c r="AQ368" s="1">
        <v>42.630920000000003</v>
      </c>
      <c r="AR368" s="1">
        <v>20.857626</v>
      </c>
      <c r="AS368" s="1" t="s">
        <v>19536</v>
      </c>
      <c r="AT368" s="1" t="s">
        <v>19536</v>
      </c>
      <c r="AU368" s="1"/>
      <c r="AV368" s="1" t="s">
        <v>19537</v>
      </c>
      <c r="AW368" s="1"/>
      <c r="AX368" s="1" t="b">
        <v>0</v>
      </c>
      <c r="AY368" s="1" t="s">
        <v>3374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7" t="s">
        <v>727</v>
      </c>
      <c r="B369" s="7">
        <v>6</v>
      </c>
      <c r="C369" s="7" t="s">
        <v>11</v>
      </c>
      <c r="D369" s="7" t="s">
        <v>787</v>
      </c>
      <c r="E369" s="7"/>
      <c r="F369" s="7">
        <v>4073</v>
      </c>
      <c r="G369" s="7" t="s">
        <v>19538</v>
      </c>
      <c r="H369" s="7" t="s">
        <v>17370</v>
      </c>
      <c r="I369" s="7" t="s">
        <v>6891</v>
      </c>
      <c r="J369" s="7" t="s">
        <v>738</v>
      </c>
      <c r="K369" s="7" t="s">
        <v>731</v>
      </c>
      <c r="L369" s="69" t="s">
        <v>451</v>
      </c>
      <c r="M369" s="82">
        <v>46244.490470960649</v>
      </c>
      <c r="N369" s="76">
        <v>46241.566737129629</v>
      </c>
      <c r="O369" s="76">
        <v>46244.37846803241</v>
      </c>
      <c r="P369" t="s">
        <v>20806</v>
      </c>
      <c r="Q369">
        <v>67.48</v>
      </c>
      <c r="R369" t="s">
        <v>20622</v>
      </c>
      <c r="S369" s="76">
        <v>46244.37846803241</v>
      </c>
      <c r="V369" t="s">
        <v>28246</v>
      </c>
      <c r="W369">
        <v>53.89</v>
      </c>
      <c r="X369" t="s">
        <v>20560</v>
      </c>
      <c r="Y369" s="76"/>
      <c r="AE369" s="76"/>
      <c r="AQ369" s="72">
        <v>42.593023000000002</v>
      </c>
      <c r="AR369" s="7">
        <v>21.189533000000001</v>
      </c>
      <c r="AS369" s="7" t="s">
        <v>19539</v>
      </c>
      <c r="AT369" s="7" t="s">
        <v>19539</v>
      </c>
      <c r="AU369" s="7"/>
      <c r="AV369" s="7" t="s">
        <v>6893</v>
      </c>
      <c r="AW369" s="7"/>
      <c r="AX369" s="7" t="b">
        <v>0</v>
      </c>
      <c r="AY369" s="7" t="s">
        <v>3077</v>
      </c>
      <c r="AZ369" s="7" t="s">
        <v>2999</v>
      </c>
      <c r="BA369" s="7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hidden="1" x14ac:dyDescent="0.2">
      <c r="A370" s="1" t="s">
        <v>727</v>
      </c>
      <c r="B370" s="1">
        <v>5</v>
      </c>
      <c r="C370" s="1" t="s">
        <v>2</v>
      </c>
      <c r="D370" s="1" t="s">
        <v>794</v>
      </c>
      <c r="E370" s="1"/>
      <c r="F370" s="1">
        <v>4072</v>
      </c>
      <c r="G370" s="1" t="s">
        <v>19540</v>
      </c>
      <c r="H370" s="1" t="s">
        <v>19541</v>
      </c>
      <c r="I370" s="1" t="s">
        <v>19542</v>
      </c>
      <c r="J370" s="1" t="s">
        <v>849</v>
      </c>
      <c r="K370" s="1" t="s">
        <v>731</v>
      </c>
      <c r="L370" s="1" t="s">
        <v>2998</v>
      </c>
      <c r="M370" s="74">
        <v>46241.56394083333</v>
      </c>
      <c r="N370" s="83">
        <v>46241.56394083333</v>
      </c>
      <c r="O370" s="83"/>
      <c r="P370" s="73" t="s">
        <v>28247</v>
      </c>
      <c r="Q370" s="73">
        <v>121.44</v>
      </c>
      <c r="R370" s="73" t="s">
        <v>20560</v>
      </c>
      <c r="S370" s="83"/>
      <c r="T370" s="83"/>
      <c r="U370" s="73"/>
      <c r="V370" s="73"/>
      <c r="W370" s="73"/>
      <c r="X370" s="73"/>
      <c r="Y370" s="83"/>
      <c r="Z370" s="73"/>
      <c r="AA370" s="73"/>
      <c r="AB370" s="73"/>
      <c r="AC370" s="73"/>
      <c r="AD370" s="73"/>
      <c r="AE370" s="83"/>
      <c r="AF370" s="73"/>
      <c r="AG370" s="73"/>
      <c r="AH370" s="73"/>
      <c r="AI370" s="73"/>
      <c r="AJ370" s="73"/>
      <c r="AK370" s="83"/>
      <c r="AL370" s="73"/>
      <c r="AM370" s="73"/>
      <c r="AN370" s="73"/>
      <c r="AO370" s="73"/>
      <c r="AP370" s="73"/>
      <c r="AQ370" s="1">
        <v>42.656889</v>
      </c>
      <c r="AR370" s="1">
        <v>20.286379</v>
      </c>
      <c r="AS370" s="1" t="s">
        <v>19543</v>
      </c>
      <c r="AT370" s="1" t="s">
        <v>19543</v>
      </c>
      <c r="AU370" s="1"/>
      <c r="AV370" s="1" t="s">
        <v>19544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7</v>
      </c>
      <c r="C371" s="1" t="s">
        <v>8</v>
      </c>
      <c r="D371" s="1" t="s">
        <v>1266</v>
      </c>
      <c r="E371" s="1"/>
      <c r="F371" s="1">
        <v>4071</v>
      </c>
      <c r="G371" s="1" t="s">
        <v>19545</v>
      </c>
      <c r="H371" s="1" t="s">
        <v>19546</v>
      </c>
      <c r="I371" s="1" t="s">
        <v>19547</v>
      </c>
      <c r="J371" s="1" t="s">
        <v>7248</v>
      </c>
      <c r="K371" s="1" t="s">
        <v>731</v>
      </c>
      <c r="L371" s="1" t="s">
        <v>3375</v>
      </c>
      <c r="M371" s="74">
        <v>46245.598026064814</v>
      </c>
      <c r="N371" s="83">
        <v>46241.557673657408</v>
      </c>
      <c r="O371" s="83">
        <v>46245.598026064814</v>
      </c>
      <c r="P371" s="73" t="s">
        <v>20807</v>
      </c>
      <c r="Q371" s="73">
        <v>96.97</v>
      </c>
      <c r="R371" s="73" t="s">
        <v>20622</v>
      </c>
      <c r="S371" s="83">
        <v>46245.598026064814</v>
      </c>
      <c r="T371" s="83"/>
      <c r="U371" s="73"/>
      <c r="V371" s="73" t="s">
        <v>28248</v>
      </c>
      <c r="W371" s="73">
        <v>24.62</v>
      </c>
      <c r="X371" s="73" t="s">
        <v>20560</v>
      </c>
      <c r="Y371" s="83"/>
      <c r="Z371" s="73"/>
      <c r="AA371" s="73"/>
      <c r="AB371" s="73"/>
      <c r="AC371" s="73"/>
      <c r="AD371" s="73"/>
      <c r="AE371" s="83"/>
      <c r="AF371" s="73"/>
      <c r="AG371" s="73"/>
      <c r="AH371" s="73"/>
      <c r="AI371" s="73"/>
      <c r="AJ371" s="73"/>
      <c r="AK371" s="83"/>
      <c r="AL371" s="73"/>
      <c r="AM371" s="73"/>
      <c r="AN371" s="73"/>
      <c r="AO371" s="73"/>
      <c r="AP371" s="73"/>
      <c r="AQ371" s="1">
        <v>42.218434999999999</v>
      </c>
      <c r="AR371" s="1">
        <v>20.753433000000001</v>
      </c>
      <c r="AS371" s="1" t="s">
        <v>19548</v>
      </c>
      <c r="AT371" s="1" t="s">
        <v>19548</v>
      </c>
      <c r="AU371" s="1"/>
      <c r="AV371" s="1" t="s">
        <v>19549</v>
      </c>
      <c r="AW371" s="1"/>
      <c r="AX371" s="1" t="b">
        <v>0</v>
      </c>
      <c r="AY371" s="1" t="s">
        <v>3374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7</v>
      </c>
      <c r="C372" s="1" t="s">
        <v>8</v>
      </c>
      <c r="D372" s="1" t="s">
        <v>1266</v>
      </c>
      <c r="E372" s="1"/>
      <c r="F372" s="1">
        <v>4070</v>
      </c>
      <c r="G372" s="1" t="s">
        <v>19550</v>
      </c>
      <c r="H372" s="1" t="s">
        <v>19551</v>
      </c>
      <c r="I372" s="1" t="s">
        <v>19552</v>
      </c>
      <c r="J372" s="1" t="s">
        <v>14249</v>
      </c>
      <c r="K372" s="1" t="s">
        <v>731</v>
      </c>
      <c r="L372" s="1" t="s">
        <v>3375</v>
      </c>
      <c r="M372" s="74">
        <v>46245.601455555552</v>
      </c>
      <c r="N372" s="83">
        <v>46241.553741967589</v>
      </c>
      <c r="O372" s="83">
        <v>46245.601455555552</v>
      </c>
      <c r="P372" s="73" t="s">
        <v>20808</v>
      </c>
      <c r="Q372" s="73">
        <v>97.15</v>
      </c>
      <c r="R372" s="73" t="s">
        <v>20622</v>
      </c>
      <c r="S372" s="83">
        <v>46245.601455555552</v>
      </c>
      <c r="T372" s="83"/>
      <c r="U372" s="73"/>
      <c r="V372" s="73" t="s">
        <v>28249</v>
      </c>
      <c r="W372" s="73">
        <v>24.54</v>
      </c>
      <c r="X372" s="73" t="s">
        <v>20560</v>
      </c>
      <c r="Y372" s="83"/>
      <c r="Z372" s="73"/>
      <c r="AA372" s="73"/>
      <c r="AB372" s="73"/>
      <c r="AC372" s="73"/>
      <c r="AD372" s="73"/>
      <c r="AE372" s="83"/>
      <c r="AF372" s="73"/>
      <c r="AG372" s="73"/>
      <c r="AH372" s="73"/>
      <c r="AI372" s="73"/>
      <c r="AJ372" s="73"/>
      <c r="AK372" s="83"/>
      <c r="AL372" s="73"/>
      <c r="AM372" s="73"/>
      <c r="AN372" s="73"/>
      <c r="AO372" s="73"/>
      <c r="AP372" s="73"/>
      <c r="AQ372" s="1">
        <v>42.092534999999998</v>
      </c>
      <c r="AR372" s="1">
        <v>20.725967000000001</v>
      </c>
      <c r="AS372" s="1" t="s">
        <v>19553</v>
      </c>
      <c r="AT372" s="1" t="s">
        <v>19553</v>
      </c>
      <c r="AU372" s="1"/>
      <c r="AV372" s="1" t="s">
        <v>19554</v>
      </c>
      <c r="AW372" s="1"/>
      <c r="AX372" s="1" t="b">
        <v>0</v>
      </c>
      <c r="AY372" s="1" t="s">
        <v>3374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hidden="1" x14ac:dyDescent="0.2">
      <c r="A373" s="7" t="s">
        <v>727</v>
      </c>
      <c r="B373" s="7">
        <v>5</v>
      </c>
      <c r="C373" s="7" t="s">
        <v>2</v>
      </c>
      <c r="D373" s="7" t="s">
        <v>847</v>
      </c>
      <c r="E373" s="7" t="s">
        <v>149</v>
      </c>
      <c r="F373" s="7">
        <v>4069</v>
      </c>
      <c r="G373" s="7" t="s">
        <v>19555</v>
      </c>
      <c r="H373" s="7" t="s">
        <v>19556</v>
      </c>
      <c r="I373" s="7" t="s">
        <v>19557</v>
      </c>
      <c r="J373" s="7" t="s">
        <v>849</v>
      </c>
      <c r="K373" s="7" t="s">
        <v>731</v>
      </c>
      <c r="L373" s="69" t="s">
        <v>3351</v>
      </c>
      <c r="M373" s="82">
        <v>46245.478657314816</v>
      </c>
      <c r="N373" s="76">
        <v>46241.553278831016</v>
      </c>
      <c r="O373" s="76">
        <v>46244.67289199074</v>
      </c>
      <c r="P373" t="s">
        <v>20809</v>
      </c>
      <c r="Q373">
        <v>74.87</v>
      </c>
      <c r="R373" t="s">
        <v>20622</v>
      </c>
      <c r="S373" s="76">
        <v>46244.67289199074</v>
      </c>
      <c r="T373" s="76">
        <v>46245.458342048609</v>
      </c>
      <c r="U373" t="s">
        <v>3479</v>
      </c>
      <c r="V373" t="s">
        <v>20810</v>
      </c>
      <c r="W373">
        <v>18.850000000000001</v>
      </c>
      <c r="X373" t="s">
        <v>20622</v>
      </c>
      <c r="Y373" s="76"/>
      <c r="AE373" s="76"/>
      <c r="AQ373" s="72">
        <v>42.619095999999999</v>
      </c>
      <c r="AR373" s="7">
        <v>20.574083000000002</v>
      </c>
      <c r="AS373" s="7" t="s">
        <v>19558</v>
      </c>
      <c r="AT373" s="7" t="s">
        <v>19558</v>
      </c>
      <c r="AU373" s="7"/>
      <c r="AV373" s="7" t="s">
        <v>19559</v>
      </c>
      <c r="AW373" s="7"/>
      <c r="AX373" s="7" t="b">
        <v>0</v>
      </c>
      <c r="AY373" s="7" t="s">
        <v>3350</v>
      </c>
      <c r="AZ373" s="7" t="s">
        <v>2999</v>
      </c>
      <c r="BA373" s="7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hidden="1" x14ac:dyDescent="0.2">
      <c r="A374" s="1" t="s">
        <v>727</v>
      </c>
      <c r="B374" s="1">
        <v>7</v>
      </c>
      <c r="C374" s="1" t="s">
        <v>8</v>
      </c>
      <c r="D374" s="1" t="s">
        <v>1079</v>
      </c>
      <c r="E374" s="1"/>
      <c r="F374" s="1">
        <v>4068</v>
      </c>
      <c r="G374" s="1" t="s">
        <v>19560</v>
      </c>
      <c r="H374" s="1" t="s">
        <v>244</v>
      </c>
      <c r="I374" s="1" t="s">
        <v>19561</v>
      </c>
      <c r="J374" s="1" t="s">
        <v>1196</v>
      </c>
      <c r="K374" s="1" t="s">
        <v>731</v>
      </c>
      <c r="L374" s="1" t="s">
        <v>2998</v>
      </c>
      <c r="M374" s="74">
        <v>46241.550489594905</v>
      </c>
      <c r="N374" s="83">
        <v>46241.550489594905</v>
      </c>
      <c r="O374" s="83"/>
      <c r="P374" s="73" t="s">
        <v>28250</v>
      </c>
      <c r="Q374" s="73">
        <v>121.76</v>
      </c>
      <c r="R374" s="73" t="s">
        <v>20560</v>
      </c>
      <c r="S374" s="83"/>
      <c r="T374" s="83"/>
      <c r="U374" s="73"/>
      <c r="V374" s="73"/>
      <c r="W374" s="73"/>
      <c r="X374" s="73"/>
      <c r="Y374" s="83"/>
      <c r="Z374" s="73"/>
      <c r="AA374" s="73"/>
      <c r="AB374" s="73"/>
      <c r="AC374" s="73"/>
      <c r="AD374" s="73"/>
      <c r="AE374" s="83"/>
      <c r="AF374" s="73"/>
      <c r="AG374" s="73"/>
      <c r="AH374" s="73"/>
      <c r="AI374" s="73"/>
      <c r="AJ374" s="73"/>
      <c r="AK374" s="83"/>
      <c r="AL374" s="73"/>
      <c r="AM374" s="73"/>
      <c r="AN374" s="73"/>
      <c r="AO374" s="73"/>
      <c r="AP374" s="73"/>
      <c r="AQ374" s="1">
        <v>42.225892000000002</v>
      </c>
      <c r="AR374" s="1">
        <v>20.738327000000002</v>
      </c>
      <c r="AS374" s="1" t="s">
        <v>19562</v>
      </c>
      <c r="AT374" s="1" t="s">
        <v>19562</v>
      </c>
      <c r="AU374" s="1"/>
      <c r="AV374" s="1" t="s">
        <v>19563</v>
      </c>
      <c r="AW374" s="1"/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hidden="1" x14ac:dyDescent="0.2">
      <c r="A375" s="78" t="s">
        <v>727</v>
      </c>
      <c r="B375" s="78">
        <v>7</v>
      </c>
      <c r="C375" s="78" t="s">
        <v>8</v>
      </c>
      <c r="D375" s="78" t="s">
        <v>1079</v>
      </c>
      <c r="E375" s="78"/>
      <c r="F375" s="78">
        <v>4067</v>
      </c>
      <c r="G375" s="78" t="s">
        <v>19564</v>
      </c>
      <c r="H375" s="78" t="s">
        <v>268</v>
      </c>
      <c r="I375" s="78" t="s">
        <v>19565</v>
      </c>
      <c r="J375" s="78" t="s">
        <v>1196</v>
      </c>
      <c r="K375" s="78" t="s">
        <v>731</v>
      </c>
      <c r="L375" s="79" t="s">
        <v>2998</v>
      </c>
      <c r="M375" s="80">
        <v>46241.547734016203</v>
      </c>
      <c r="N375" s="76">
        <v>46241.547734016203</v>
      </c>
      <c r="P375" t="s">
        <v>28251</v>
      </c>
      <c r="Q375">
        <v>121.83</v>
      </c>
      <c r="R375" t="s">
        <v>20560</v>
      </c>
      <c r="S375" s="76"/>
      <c r="Y375" s="76"/>
      <c r="AE375" s="76"/>
      <c r="AQ375" s="81">
        <v>42.219791000000001</v>
      </c>
      <c r="AR375" s="78">
        <v>20.772659000000001</v>
      </c>
      <c r="AS375" s="78" t="s">
        <v>19566</v>
      </c>
      <c r="AT375" s="78" t="s">
        <v>19566</v>
      </c>
      <c r="AU375" s="78"/>
      <c r="AV375" s="78" t="s">
        <v>19567</v>
      </c>
      <c r="AW375" s="78"/>
      <c r="AX375" s="78" t="b">
        <v>0</v>
      </c>
      <c r="AY375" s="78" t="s">
        <v>2997</v>
      </c>
      <c r="AZ375" s="78" t="s">
        <v>2999</v>
      </c>
      <c r="BA375" s="78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hidden="1" x14ac:dyDescent="0.2">
      <c r="A376" s="6" t="s">
        <v>727</v>
      </c>
      <c r="B376" s="6">
        <v>7</v>
      </c>
      <c r="C376" s="6" t="s">
        <v>8</v>
      </c>
      <c r="D376" s="6" t="s">
        <v>1079</v>
      </c>
      <c r="E376" s="6"/>
      <c r="F376" s="6">
        <v>4066</v>
      </c>
      <c r="G376" s="6" t="s">
        <v>19564</v>
      </c>
      <c r="H376" s="6" t="s">
        <v>268</v>
      </c>
      <c r="I376" s="6" t="s">
        <v>19565</v>
      </c>
      <c r="J376" s="6" t="s">
        <v>1196</v>
      </c>
      <c r="K376" s="6" t="s">
        <v>731</v>
      </c>
      <c r="L376" s="68" t="s">
        <v>2998</v>
      </c>
      <c r="M376" s="75">
        <v>46241.547734004627</v>
      </c>
      <c r="N376" s="76">
        <v>46241.547734004627</v>
      </c>
      <c r="P376" t="s">
        <v>28251</v>
      </c>
      <c r="Q376">
        <v>121.83</v>
      </c>
      <c r="R376" t="s">
        <v>20560</v>
      </c>
      <c r="S376" s="76"/>
      <c r="Y376" s="76"/>
      <c r="AE376" s="76"/>
      <c r="AQ376" s="71">
        <v>42.219791000000001</v>
      </c>
      <c r="AR376" s="6">
        <v>20.772659000000001</v>
      </c>
      <c r="AS376" s="6" t="s">
        <v>19568</v>
      </c>
      <c r="AT376" s="6" t="s">
        <v>19568</v>
      </c>
      <c r="AU376" s="6"/>
      <c r="AV376" s="6" t="s">
        <v>19567</v>
      </c>
      <c r="AW376" s="6"/>
      <c r="AX376" s="6" t="b">
        <v>0</v>
      </c>
      <c r="AY376" s="6" t="s">
        <v>2997</v>
      </c>
      <c r="AZ376" s="6" t="s">
        <v>2999</v>
      </c>
      <c r="BA376" s="6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hidden="1" x14ac:dyDescent="0.2">
      <c r="A377" s="1" t="s">
        <v>727</v>
      </c>
      <c r="B377" s="1">
        <v>7</v>
      </c>
      <c r="C377" s="1" t="s">
        <v>8</v>
      </c>
      <c r="D377" s="1" t="s">
        <v>1079</v>
      </c>
      <c r="E377" s="1"/>
      <c r="F377" s="1">
        <v>4065</v>
      </c>
      <c r="G377" s="1" t="s">
        <v>19569</v>
      </c>
      <c r="H377" s="1" t="s">
        <v>19570</v>
      </c>
      <c r="I377" s="1" t="s">
        <v>19571</v>
      </c>
      <c r="J377" s="1" t="s">
        <v>1196</v>
      </c>
      <c r="K377" s="1" t="s">
        <v>731</v>
      </c>
      <c r="L377" s="1" t="s">
        <v>2998</v>
      </c>
      <c r="M377" s="74">
        <v>46241.542680706021</v>
      </c>
      <c r="N377" s="83">
        <v>46241.542680706021</v>
      </c>
      <c r="O377" s="83"/>
      <c r="P377" s="73" t="s">
        <v>28252</v>
      </c>
      <c r="Q377" s="73">
        <v>121.95</v>
      </c>
      <c r="R377" s="73" t="s">
        <v>20560</v>
      </c>
      <c r="S377" s="83"/>
      <c r="T377" s="83"/>
      <c r="U377" s="73"/>
      <c r="V377" s="73"/>
      <c r="W377" s="73"/>
      <c r="X377" s="73"/>
      <c r="Y377" s="83"/>
      <c r="Z377" s="73"/>
      <c r="AA377" s="73"/>
      <c r="AB377" s="73"/>
      <c r="AC377" s="73"/>
      <c r="AD377" s="73"/>
      <c r="AE377" s="83"/>
      <c r="AF377" s="73"/>
      <c r="AG377" s="73"/>
      <c r="AH377" s="73"/>
      <c r="AI377" s="73"/>
      <c r="AJ377" s="73"/>
      <c r="AK377" s="83"/>
      <c r="AL377" s="73"/>
      <c r="AM377" s="73"/>
      <c r="AN377" s="73"/>
      <c r="AO377" s="73"/>
      <c r="AP377" s="73"/>
      <c r="AQ377" s="1">
        <v>42.236060999999999</v>
      </c>
      <c r="AR377" s="1">
        <v>20.703994000000002</v>
      </c>
      <c r="AS377" s="1" t="s">
        <v>19572</v>
      </c>
      <c r="AT377" s="1" t="s">
        <v>19572</v>
      </c>
      <c r="AU377" s="1"/>
      <c r="AV377" s="1" t="s">
        <v>19573</v>
      </c>
      <c r="AW377" s="1"/>
      <c r="AX377" s="1" t="b">
        <v>0</v>
      </c>
      <c r="AY377" s="1" t="s">
        <v>2997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78" t="s">
        <v>727</v>
      </c>
      <c r="B378" s="78">
        <v>5</v>
      </c>
      <c r="C378" s="78" t="s">
        <v>2</v>
      </c>
      <c r="D378" s="78" t="s">
        <v>847</v>
      </c>
      <c r="E378" s="78"/>
      <c r="F378" s="78">
        <v>4064</v>
      </c>
      <c r="G378" s="78" t="s">
        <v>19574</v>
      </c>
      <c r="H378" s="78" t="s">
        <v>19575</v>
      </c>
      <c r="I378" s="78" t="s">
        <v>19576</v>
      </c>
      <c r="J378" s="78" t="s">
        <v>738</v>
      </c>
      <c r="K378" s="78" t="s">
        <v>731</v>
      </c>
      <c r="L378" s="79" t="s">
        <v>451</v>
      </c>
      <c r="M378" s="80">
        <v>46242.665089479167</v>
      </c>
      <c r="N378" s="76">
        <v>46241.540702951388</v>
      </c>
      <c r="O378" s="76">
        <v>46241.674758715279</v>
      </c>
      <c r="P378" t="s">
        <v>20811</v>
      </c>
      <c r="Q378">
        <v>3.22</v>
      </c>
      <c r="R378" t="s">
        <v>20622</v>
      </c>
      <c r="S378" s="76">
        <v>46241.674758715279</v>
      </c>
      <c r="V378" t="s">
        <v>28253</v>
      </c>
      <c r="W378">
        <v>118.78</v>
      </c>
      <c r="X378" t="s">
        <v>20560</v>
      </c>
      <c r="Y378" s="76"/>
      <c r="AE378" s="76"/>
      <c r="AQ378" s="81">
        <v>42.61401</v>
      </c>
      <c r="AR378" s="78">
        <v>20.574614</v>
      </c>
      <c r="AS378" s="78" t="s">
        <v>19577</v>
      </c>
      <c r="AT378" s="78" t="s">
        <v>19577</v>
      </c>
      <c r="AU378" s="78"/>
      <c r="AV378" s="78" t="s">
        <v>19578</v>
      </c>
      <c r="AW378" s="78"/>
      <c r="AX378" s="78" t="b">
        <v>0</v>
      </c>
      <c r="AY378" s="78" t="s">
        <v>3077</v>
      </c>
      <c r="AZ378" s="78" t="s">
        <v>2999</v>
      </c>
      <c r="BA378" s="78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hidden="1" x14ac:dyDescent="0.2">
      <c r="A379" s="1" t="s">
        <v>727</v>
      </c>
      <c r="B379" s="1">
        <v>6</v>
      </c>
      <c r="C379" s="1" t="s">
        <v>11</v>
      </c>
      <c r="D379" s="1" t="s">
        <v>911</v>
      </c>
      <c r="E379" s="1"/>
      <c r="F379" s="1">
        <v>4063</v>
      </c>
      <c r="G379" s="1" t="s">
        <v>19579</v>
      </c>
      <c r="H379" s="1" t="s">
        <v>19580</v>
      </c>
      <c r="I379" s="1" t="s">
        <v>19581</v>
      </c>
      <c r="J379" s="1" t="s">
        <v>0</v>
      </c>
      <c r="K379" s="1" t="s">
        <v>731</v>
      </c>
      <c r="L379" s="67" t="s">
        <v>2998</v>
      </c>
      <c r="M379" s="74">
        <v>46241.523353263889</v>
      </c>
      <c r="N379" s="76">
        <v>46241.523353263889</v>
      </c>
      <c r="P379" t="s">
        <v>28254</v>
      </c>
      <c r="Q379">
        <v>122.41</v>
      </c>
      <c r="R379" t="s">
        <v>20560</v>
      </c>
      <c r="S379" s="76"/>
      <c r="Y379" s="76"/>
      <c r="AE379" s="76"/>
      <c r="AQ379" s="70">
        <v>42.707065</v>
      </c>
      <c r="AR379" s="1">
        <v>20.983625</v>
      </c>
      <c r="AS379" s="1" t="s">
        <v>19582</v>
      </c>
      <c r="AT379" s="1" t="s">
        <v>19582</v>
      </c>
      <c r="AU379" s="1"/>
      <c r="AV379" s="1" t="s">
        <v>19583</v>
      </c>
      <c r="AW379" s="1" t="s">
        <v>19584</v>
      </c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hidden="1" x14ac:dyDescent="0.2">
      <c r="A380" s="6" t="s">
        <v>727</v>
      </c>
      <c r="B380" s="6">
        <v>1</v>
      </c>
      <c r="C380" s="6" t="s">
        <v>5</v>
      </c>
      <c r="D380" s="6" t="s">
        <v>736</v>
      </c>
      <c r="E380" s="6"/>
      <c r="F380" s="6">
        <v>4062</v>
      </c>
      <c r="G380" s="6" t="s">
        <v>19585</v>
      </c>
      <c r="H380" s="6" t="s">
        <v>371</v>
      </c>
      <c r="I380" s="6" t="s">
        <v>19586</v>
      </c>
      <c r="J380" s="6" t="s">
        <v>738</v>
      </c>
      <c r="K380" s="6" t="s">
        <v>731</v>
      </c>
      <c r="L380" s="68" t="s">
        <v>2998</v>
      </c>
      <c r="M380" s="75">
        <v>46241.505606597224</v>
      </c>
      <c r="N380" s="76">
        <v>46241.505606597224</v>
      </c>
      <c r="P380" t="s">
        <v>28255</v>
      </c>
      <c r="Q380">
        <v>122.84</v>
      </c>
      <c r="R380" t="s">
        <v>20560</v>
      </c>
      <c r="S380" s="76"/>
      <c r="Y380" s="76"/>
      <c r="AE380" s="76"/>
      <c r="AQ380" s="71">
        <v>42.410960000000003</v>
      </c>
      <c r="AR380" s="6">
        <v>21.1553</v>
      </c>
      <c r="AS380" s="6" t="s">
        <v>19587</v>
      </c>
      <c r="AT380" s="6" t="s">
        <v>19587</v>
      </c>
      <c r="AU380" s="6"/>
      <c r="AV380" s="6" t="s">
        <v>19588</v>
      </c>
      <c r="AW380" s="6"/>
      <c r="AX380" s="6" t="b">
        <v>0</v>
      </c>
      <c r="AY380" s="6" t="s">
        <v>2997</v>
      </c>
      <c r="AZ380" s="6" t="s">
        <v>2999</v>
      </c>
      <c r="BA380" s="6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5</v>
      </c>
      <c r="C381" s="1" t="s">
        <v>2</v>
      </c>
      <c r="D381" s="1" t="s">
        <v>1007</v>
      </c>
      <c r="E381" s="1"/>
      <c r="F381" s="1">
        <v>4061</v>
      </c>
      <c r="G381" s="1" t="s">
        <v>19589</v>
      </c>
      <c r="H381" s="1" t="s">
        <v>19590</v>
      </c>
      <c r="I381" s="1" t="s">
        <v>4144</v>
      </c>
      <c r="J381" s="1" t="s">
        <v>849</v>
      </c>
      <c r="K381" s="1" t="s">
        <v>731</v>
      </c>
      <c r="L381" s="1" t="s">
        <v>451</v>
      </c>
      <c r="M381" s="74">
        <v>46245.693831921293</v>
      </c>
      <c r="N381" s="83">
        <v>46241.503717893516</v>
      </c>
      <c r="O381" s="83">
        <v>46244.440578194444</v>
      </c>
      <c r="P381" s="73" t="s">
        <v>20812</v>
      </c>
      <c r="Q381" s="73">
        <v>70.48</v>
      </c>
      <c r="R381" s="73" t="s">
        <v>20622</v>
      </c>
      <c r="S381" s="83">
        <v>46244.440578194444</v>
      </c>
      <c r="T381" s="83"/>
      <c r="U381" s="73"/>
      <c r="V381" s="73" t="s">
        <v>28256</v>
      </c>
      <c r="W381" s="73">
        <v>52.4</v>
      </c>
      <c r="X381" s="73" t="s">
        <v>20560</v>
      </c>
      <c r="Y381" s="83"/>
      <c r="Z381" s="73"/>
      <c r="AA381" s="73"/>
      <c r="AB381" s="73"/>
      <c r="AC381" s="73"/>
      <c r="AD381" s="73"/>
      <c r="AE381" s="83"/>
      <c r="AF381" s="73"/>
      <c r="AG381" s="73"/>
      <c r="AH381" s="73"/>
      <c r="AI381" s="73"/>
      <c r="AJ381" s="73"/>
      <c r="AK381" s="83"/>
      <c r="AL381" s="73"/>
      <c r="AM381" s="73"/>
      <c r="AN381" s="73"/>
      <c r="AO381" s="73"/>
      <c r="AP381" s="73"/>
      <c r="AQ381" s="1">
        <v>42.531657000000003</v>
      </c>
      <c r="AR381" s="1">
        <v>20.290006999999999</v>
      </c>
      <c r="AS381" s="1" t="s">
        <v>19591</v>
      </c>
      <c r="AT381" s="1" t="s">
        <v>19591</v>
      </c>
      <c r="AU381" s="1"/>
      <c r="AV381" s="1" t="s">
        <v>4145</v>
      </c>
      <c r="AW381" s="1"/>
      <c r="AX381" s="1" t="b">
        <v>0</v>
      </c>
      <c r="AY381" s="1" t="s">
        <v>3077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hidden="1" x14ac:dyDescent="0.2">
      <c r="A382" s="1" t="s">
        <v>727</v>
      </c>
      <c r="B382" s="1">
        <v>2</v>
      </c>
      <c r="C382" s="1" t="s">
        <v>450</v>
      </c>
      <c r="D382" s="1" t="s">
        <v>1019</v>
      </c>
      <c r="E382" s="1"/>
      <c r="F382" s="1">
        <v>4060</v>
      </c>
      <c r="G382" s="1" t="s">
        <v>19592</v>
      </c>
      <c r="H382" s="1" t="s">
        <v>19593</v>
      </c>
      <c r="I382" s="1" t="s">
        <v>19594</v>
      </c>
      <c r="J382" s="1" t="s">
        <v>738</v>
      </c>
      <c r="K382" s="1" t="s">
        <v>731</v>
      </c>
      <c r="L382" s="1" t="s">
        <v>2998</v>
      </c>
      <c r="M382" s="74">
        <v>46241.500415324073</v>
      </c>
      <c r="N382" s="83">
        <v>46241.500415324073</v>
      </c>
      <c r="O382" s="83"/>
      <c r="P382" s="73" t="s">
        <v>28257</v>
      </c>
      <c r="Q382" s="73">
        <v>122.96</v>
      </c>
      <c r="R382" s="73" t="s">
        <v>20560</v>
      </c>
      <c r="S382" s="83"/>
      <c r="T382" s="83"/>
      <c r="U382" s="73"/>
      <c r="V382" s="73"/>
      <c r="W382" s="73"/>
      <c r="X382" s="73"/>
      <c r="Y382" s="83"/>
      <c r="Z382" s="73"/>
      <c r="AA382" s="73"/>
      <c r="AB382" s="73"/>
      <c r="AC382" s="73"/>
      <c r="AD382" s="73"/>
      <c r="AE382" s="83"/>
      <c r="AF382" s="73"/>
      <c r="AG382" s="73"/>
      <c r="AH382" s="73"/>
      <c r="AI382" s="73"/>
      <c r="AJ382" s="73"/>
      <c r="AK382" s="83"/>
      <c r="AL382" s="73"/>
      <c r="AM382" s="73"/>
      <c r="AN382" s="73"/>
      <c r="AO382" s="73"/>
      <c r="AP382" s="73"/>
      <c r="AQ382" s="1">
        <v>42.361911999999997</v>
      </c>
      <c r="AR382" s="1">
        <v>20.376355</v>
      </c>
      <c r="AS382" s="1" t="s">
        <v>19595</v>
      </c>
      <c r="AT382" s="1" t="s">
        <v>19595</v>
      </c>
      <c r="AU382" s="1"/>
      <c r="AV382" s="1" t="s">
        <v>19596</v>
      </c>
      <c r="AW382" s="1"/>
      <c r="AX382" s="1" t="b">
        <v>0</v>
      </c>
      <c r="AY382" s="1" t="s">
        <v>2997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hidden="1" x14ac:dyDescent="0.2">
      <c r="A383" s="1" t="s">
        <v>727</v>
      </c>
      <c r="B383" s="1">
        <v>1</v>
      </c>
      <c r="C383" s="1" t="s">
        <v>5</v>
      </c>
      <c r="D383" s="1" t="s">
        <v>756</v>
      </c>
      <c r="E383" s="1"/>
      <c r="F383" s="1">
        <v>4059</v>
      </c>
      <c r="G383" s="1" t="s">
        <v>19597</v>
      </c>
      <c r="H383" s="1" t="s">
        <v>19598</v>
      </c>
      <c r="I383" s="1" t="s">
        <v>19599</v>
      </c>
      <c r="J383" s="1" t="s">
        <v>738</v>
      </c>
      <c r="K383" s="1" t="s">
        <v>731</v>
      </c>
      <c r="L383" s="1" t="s">
        <v>2998</v>
      </c>
      <c r="M383" s="74">
        <v>46241.494725798613</v>
      </c>
      <c r="N383" s="83">
        <v>46241.494725798613</v>
      </c>
      <c r="O383" s="83"/>
      <c r="P383" s="73" t="s">
        <v>28258</v>
      </c>
      <c r="Q383" s="73">
        <v>123.1</v>
      </c>
      <c r="R383" s="73" t="s">
        <v>20560</v>
      </c>
      <c r="S383" s="83"/>
      <c r="T383" s="83"/>
      <c r="U383" s="73"/>
      <c r="V383" s="73"/>
      <c r="W383" s="73"/>
      <c r="X383" s="73"/>
      <c r="Y383" s="83"/>
      <c r="Z383" s="73"/>
      <c r="AA383" s="73"/>
      <c r="AB383" s="73"/>
      <c r="AC383" s="73"/>
      <c r="AD383" s="73"/>
      <c r="AE383" s="83"/>
      <c r="AF383" s="73"/>
      <c r="AG383" s="73"/>
      <c r="AH383" s="73"/>
      <c r="AI383" s="73"/>
      <c r="AJ383" s="73"/>
      <c r="AK383" s="83"/>
      <c r="AL383" s="73"/>
      <c r="AM383" s="73"/>
      <c r="AN383" s="73"/>
      <c r="AO383" s="73"/>
      <c r="AP383" s="73"/>
      <c r="AQ383" s="1">
        <v>42.550781999999998</v>
      </c>
      <c r="AR383" s="1">
        <v>20.926832999999998</v>
      </c>
      <c r="AS383" s="1" t="s">
        <v>19600</v>
      </c>
      <c r="AT383" s="1" t="s">
        <v>19600</v>
      </c>
      <c r="AU383" s="1"/>
      <c r="AV383" s="1" t="s">
        <v>19601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6</v>
      </c>
      <c r="C384" s="1" t="s">
        <v>11</v>
      </c>
      <c r="D384" s="1" t="s">
        <v>728</v>
      </c>
      <c r="E384" s="1"/>
      <c r="F384" s="1">
        <v>4058</v>
      </c>
      <c r="G384" s="1" t="s">
        <v>19602</v>
      </c>
      <c r="H384" s="1" t="s">
        <v>19603</v>
      </c>
      <c r="I384" s="1" t="s">
        <v>19604</v>
      </c>
      <c r="J384" s="1" t="s">
        <v>0</v>
      </c>
      <c r="K384" s="1" t="s">
        <v>731</v>
      </c>
      <c r="L384" s="1" t="s">
        <v>451</v>
      </c>
      <c r="M384" s="74">
        <v>46246.570793009261</v>
      </c>
      <c r="N384" s="83">
        <v>46241.492266076391</v>
      </c>
      <c r="O384" s="83">
        <v>46246.398375428238</v>
      </c>
      <c r="P384" s="73" t="s">
        <v>28259</v>
      </c>
      <c r="Q384" s="73">
        <v>117.75</v>
      </c>
      <c r="R384" s="73" t="s">
        <v>20622</v>
      </c>
      <c r="S384" s="83">
        <v>46246.398375428238</v>
      </c>
      <c r="T384" s="83"/>
      <c r="U384" s="73"/>
      <c r="V384" s="73" t="s">
        <v>28260</v>
      </c>
      <c r="W384" s="73">
        <v>5.41</v>
      </c>
      <c r="X384" s="73" t="s">
        <v>20560</v>
      </c>
      <c r="Y384" s="83"/>
      <c r="Z384" s="73"/>
      <c r="AA384" s="73"/>
      <c r="AB384" s="73"/>
      <c r="AC384" s="73"/>
      <c r="AD384" s="73"/>
      <c r="AE384" s="83"/>
      <c r="AF384" s="73"/>
      <c r="AG384" s="73"/>
      <c r="AH384" s="73"/>
      <c r="AI384" s="73"/>
      <c r="AJ384" s="73"/>
      <c r="AK384" s="83"/>
      <c r="AL384" s="73"/>
      <c r="AM384" s="73"/>
      <c r="AN384" s="73"/>
      <c r="AO384" s="73"/>
      <c r="AP384" s="73"/>
      <c r="AQ384" s="1">
        <v>42.912086000000002</v>
      </c>
      <c r="AR384" s="1">
        <v>21.138300999999998</v>
      </c>
      <c r="AS384" s="1" t="s">
        <v>19605</v>
      </c>
      <c r="AT384" s="1" t="s">
        <v>19605</v>
      </c>
      <c r="AU384" s="1"/>
      <c r="AV384" s="1" t="s">
        <v>3198</v>
      </c>
      <c r="AW384" s="1"/>
      <c r="AX384" s="1" t="b">
        <v>0</v>
      </c>
      <c r="AY384" s="1" t="s">
        <v>3077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hidden="1" x14ac:dyDescent="0.2">
      <c r="A385" s="1" t="s">
        <v>727</v>
      </c>
      <c r="B385" s="1">
        <v>5</v>
      </c>
      <c r="C385" s="1" t="s">
        <v>2</v>
      </c>
      <c r="D385" s="1" t="s">
        <v>794</v>
      </c>
      <c r="E385" s="1"/>
      <c r="F385" s="1">
        <v>4057</v>
      </c>
      <c r="G385" s="1" t="s">
        <v>19606</v>
      </c>
      <c r="H385" s="1" t="s">
        <v>19607</v>
      </c>
      <c r="I385" s="1" t="s">
        <v>19608</v>
      </c>
      <c r="J385" s="1" t="s">
        <v>849</v>
      </c>
      <c r="K385" s="1" t="s">
        <v>731</v>
      </c>
      <c r="L385" s="1" t="s">
        <v>2998</v>
      </c>
      <c r="M385" s="74">
        <v>46241.491502546298</v>
      </c>
      <c r="N385" s="83">
        <v>46241.491502546298</v>
      </c>
      <c r="O385" s="83"/>
      <c r="P385" s="73" t="s">
        <v>28261</v>
      </c>
      <c r="Q385" s="73">
        <v>123.18</v>
      </c>
      <c r="R385" s="73" t="s">
        <v>20560</v>
      </c>
      <c r="S385" s="83"/>
      <c r="T385" s="83"/>
      <c r="U385" s="73"/>
      <c r="V385" s="73"/>
      <c r="W385" s="73"/>
      <c r="X385" s="73"/>
      <c r="Y385" s="83"/>
      <c r="Z385" s="73"/>
      <c r="AA385" s="73"/>
      <c r="AB385" s="73"/>
      <c r="AC385" s="73"/>
      <c r="AD385" s="73"/>
      <c r="AE385" s="83"/>
      <c r="AF385" s="73"/>
      <c r="AG385" s="73"/>
      <c r="AH385" s="73"/>
      <c r="AI385" s="73"/>
      <c r="AJ385" s="73"/>
      <c r="AK385" s="83"/>
      <c r="AL385" s="73"/>
      <c r="AM385" s="73"/>
      <c r="AN385" s="73"/>
      <c r="AO385" s="73"/>
      <c r="AP385" s="73"/>
      <c r="AQ385" s="1">
        <v>42.658316999999997</v>
      </c>
      <c r="AR385" s="1">
        <v>20.287002000000001</v>
      </c>
      <c r="AS385" s="1" t="s">
        <v>19609</v>
      </c>
      <c r="AT385" s="1" t="s">
        <v>19609</v>
      </c>
      <c r="AU385" s="1"/>
      <c r="AV385" s="1" t="s">
        <v>19610</v>
      </c>
      <c r="AW385" s="1"/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hidden="1" x14ac:dyDescent="0.2">
      <c r="A386" s="1" t="s">
        <v>727</v>
      </c>
      <c r="B386" s="1">
        <v>5</v>
      </c>
      <c r="C386" s="1" t="s">
        <v>2</v>
      </c>
      <c r="D386" s="1" t="s">
        <v>794</v>
      </c>
      <c r="E386" s="1"/>
      <c r="F386" s="1">
        <v>4056</v>
      </c>
      <c r="G386" s="1" t="s">
        <v>19606</v>
      </c>
      <c r="H386" s="1" t="s">
        <v>19607</v>
      </c>
      <c r="I386" s="1" t="s">
        <v>19608</v>
      </c>
      <c r="J386" s="1" t="s">
        <v>849</v>
      </c>
      <c r="K386" s="1" t="s">
        <v>731</v>
      </c>
      <c r="L386" s="1" t="s">
        <v>2998</v>
      </c>
      <c r="M386" s="74">
        <v>46241.491502534722</v>
      </c>
      <c r="N386" s="83">
        <v>46241.491502534722</v>
      </c>
      <c r="O386" s="83"/>
      <c r="P386" s="73" t="s">
        <v>28261</v>
      </c>
      <c r="Q386" s="73">
        <v>123.18</v>
      </c>
      <c r="R386" s="73" t="s">
        <v>20560</v>
      </c>
      <c r="S386" s="83"/>
      <c r="T386" s="83"/>
      <c r="U386" s="73"/>
      <c r="V386" s="73"/>
      <c r="W386" s="73"/>
      <c r="X386" s="73"/>
      <c r="Y386" s="83"/>
      <c r="Z386" s="73"/>
      <c r="AA386" s="73"/>
      <c r="AB386" s="73"/>
      <c r="AC386" s="73"/>
      <c r="AD386" s="73"/>
      <c r="AE386" s="83"/>
      <c r="AF386" s="73"/>
      <c r="AG386" s="73"/>
      <c r="AH386" s="73"/>
      <c r="AI386" s="73"/>
      <c r="AJ386" s="73"/>
      <c r="AK386" s="83"/>
      <c r="AL386" s="73"/>
      <c r="AM386" s="73"/>
      <c r="AN386" s="73"/>
      <c r="AO386" s="73"/>
      <c r="AP386" s="73"/>
      <c r="AQ386" s="1">
        <v>42.658316999999997</v>
      </c>
      <c r="AR386" s="1">
        <v>20.287002000000001</v>
      </c>
      <c r="AS386" s="1" t="s">
        <v>19611</v>
      </c>
      <c r="AT386" s="1" t="s">
        <v>19611</v>
      </c>
      <c r="AU386" s="1"/>
      <c r="AV386" s="1" t="s">
        <v>19610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hidden="1" x14ac:dyDescent="0.2">
      <c r="A387" s="7" t="s">
        <v>727</v>
      </c>
      <c r="B387" s="7">
        <v>5</v>
      </c>
      <c r="C387" s="7" t="s">
        <v>2</v>
      </c>
      <c r="D387" s="7" t="s">
        <v>794</v>
      </c>
      <c r="E387" s="7"/>
      <c r="F387" s="7">
        <v>4055</v>
      </c>
      <c r="G387" s="7" t="s">
        <v>19606</v>
      </c>
      <c r="H387" s="7" t="s">
        <v>19607</v>
      </c>
      <c r="I387" s="7" t="s">
        <v>19608</v>
      </c>
      <c r="J387" s="7" t="s">
        <v>849</v>
      </c>
      <c r="K387" s="7" t="s">
        <v>731</v>
      </c>
      <c r="L387" s="69" t="s">
        <v>2998</v>
      </c>
      <c r="M387" s="82">
        <v>46241.491502523146</v>
      </c>
      <c r="N387" s="76">
        <v>46241.491502523146</v>
      </c>
      <c r="P387" t="s">
        <v>28261</v>
      </c>
      <c r="Q387">
        <v>123.18</v>
      </c>
      <c r="R387" t="s">
        <v>20560</v>
      </c>
      <c r="S387" s="76"/>
      <c r="Y387" s="76"/>
      <c r="AE387" s="76"/>
      <c r="AQ387" s="72">
        <v>42.658316999999997</v>
      </c>
      <c r="AR387" s="7">
        <v>20.287002000000001</v>
      </c>
      <c r="AS387" s="7" t="s">
        <v>19612</v>
      </c>
      <c r="AT387" s="7" t="s">
        <v>19612</v>
      </c>
      <c r="AU387" s="7"/>
      <c r="AV387" s="7" t="s">
        <v>19610</v>
      </c>
      <c r="AW387" s="7"/>
      <c r="AX387" s="7" t="b">
        <v>0</v>
      </c>
      <c r="AY387" s="7" t="s">
        <v>2997</v>
      </c>
      <c r="AZ387" s="7" t="s">
        <v>2999</v>
      </c>
      <c r="BA387" s="7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hidden="1" x14ac:dyDescent="0.2">
      <c r="A388" s="1" t="s">
        <v>727</v>
      </c>
      <c r="B388" s="1">
        <v>1</v>
      </c>
      <c r="C388" s="1" t="s">
        <v>5</v>
      </c>
      <c r="D388" s="1" t="s">
        <v>736</v>
      </c>
      <c r="E388" s="1"/>
      <c r="F388" s="1">
        <v>4054</v>
      </c>
      <c r="G388" s="1" t="s">
        <v>19613</v>
      </c>
      <c r="H388" s="1" t="s">
        <v>336</v>
      </c>
      <c r="I388" s="1" t="s">
        <v>19614</v>
      </c>
      <c r="J388" s="1" t="s">
        <v>738</v>
      </c>
      <c r="K388" s="1" t="s">
        <v>731</v>
      </c>
      <c r="L388" s="1" t="s">
        <v>2998</v>
      </c>
      <c r="M388" s="74">
        <v>46241.486967141202</v>
      </c>
      <c r="N388" s="83">
        <v>46241.486967141202</v>
      </c>
      <c r="O388" s="83"/>
      <c r="P388" s="73" t="s">
        <v>28262</v>
      </c>
      <c r="Q388" s="73">
        <v>123.29</v>
      </c>
      <c r="R388" s="73" t="s">
        <v>20560</v>
      </c>
      <c r="S388" s="83"/>
      <c r="T388" s="83"/>
      <c r="U388" s="73"/>
      <c r="V388" s="73"/>
      <c r="W388" s="73"/>
      <c r="X388" s="73"/>
      <c r="Y388" s="83"/>
      <c r="Z388" s="73"/>
      <c r="AA388" s="73"/>
      <c r="AB388" s="73"/>
      <c r="AC388" s="73"/>
      <c r="AD388" s="73"/>
      <c r="AE388" s="83"/>
      <c r="AF388" s="73"/>
      <c r="AG388" s="73"/>
      <c r="AH388" s="73"/>
      <c r="AI388" s="73"/>
      <c r="AJ388" s="73"/>
      <c r="AK388" s="83"/>
      <c r="AL388" s="73"/>
      <c r="AM388" s="73"/>
      <c r="AN388" s="73"/>
      <c r="AO388" s="73"/>
      <c r="AP388" s="73"/>
      <c r="AQ388" s="1">
        <v>42.358930999999998</v>
      </c>
      <c r="AR388" s="1">
        <v>20.994968</v>
      </c>
      <c r="AS388" s="1" t="s">
        <v>19615</v>
      </c>
      <c r="AT388" s="1" t="s">
        <v>19615</v>
      </c>
      <c r="AU388" s="1"/>
      <c r="AV388" s="1" t="s">
        <v>19616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78" t="s">
        <v>727</v>
      </c>
      <c r="B389" s="78">
        <v>1</v>
      </c>
      <c r="C389" s="78" t="s">
        <v>5</v>
      </c>
      <c r="D389" s="78" t="s">
        <v>736</v>
      </c>
      <c r="E389" s="78"/>
      <c r="F389" s="78">
        <v>4053</v>
      </c>
      <c r="G389" s="78" t="s">
        <v>19617</v>
      </c>
      <c r="H389" s="78" t="s">
        <v>36</v>
      </c>
      <c r="I389" s="78" t="s">
        <v>19618</v>
      </c>
      <c r="J389" s="78" t="s">
        <v>738</v>
      </c>
      <c r="K389" s="78" t="s">
        <v>731</v>
      </c>
      <c r="L389" s="79" t="s">
        <v>451</v>
      </c>
      <c r="M389" s="80">
        <v>46244.549708078703</v>
      </c>
      <c r="N389" s="76">
        <v>46241.477277442129</v>
      </c>
      <c r="O389" s="76">
        <v>46244.481243819442</v>
      </c>
      <c r="P389" t="s">
        <v>20813</v>
      </c>
      <c r="Q389">
        <v>72.099999999999994</v>
      </c>
      <c r="R389" t="s">
        <v>20622</v>
      </c>
      <c r="S389" s="76">
        <v>46244.481243819442</v>
      </c>
      <c r="V389" t="s">
        <v>28263</v>
      </c>
      <c r="W389">
        <v>51.42</v>
      </c>
      <c r="X389" t="s">
        <v>20560</v>
      </c>
      <c r="Y389" s="76"/>
      <c r="AE389" s="76"/>
      <c r="AQ389" s="81">
        <v>42.374657999999997</v>
      </c>
      <c r="AR389" s="78">
        <v>21.103802000000002</v>
      </c>
      <c r="AS389" s="78" t="s">
        <v>19619</v>
      </c>
      <c r="AT389" s="78" t="s">
        <v>19619</v>
      </c>
      <c r="AU389" s="78"/>
      <c r="AV389" s="78" t="s">
        <v>19620</v>
      </c>
      <c r="AW389" s="78"/>
      <c r="AX389" s="78" t="b">
        <v>0</v>
      </c>
      <c r="AY389" s="78" t="s">
        <v>3077</v>
      </c>
      <c r="AZ389" s="78" t="s">
        <v>2999</v>
      </c>
      <c r="BA389" s="78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hidden="1" x14ac:dyDescent="0.2">
      <c r="A390" s="1" t="s">
        <v>727</v>
      </c>
      <c r="B390" s="1">
        <v>1</v>
      </c>
      <c r="C390" s="1" t="s">
        <v>5</v>
      </c>
      <c r="D390" s="1" t="s">
        <v>736</v>
      </c>
      <c r="E390" s="1"/>
      <c r="F390" s="1">
        <v>4052</v>
      </c>
      <c r="G390" s="1" t="s">
        <v>19621</v>
      </c>
      <c r="H390" s="1" t="s">
        <v>19622</v>
      </c>
      <c r="I390" s="1" t="s">
        <v>19623</v>
      </c>
      <c r="J390" s="1" t="s">
        <v>738</v>
      </c>
      <c r="K390" s="1" t="s">
        <v>731</v>
      </c>
      <c r="L390" s="67" t="s">
        <v>2998</v>
      </c>
      <c r="M390" s="74">
        <v>46241.47330849537</v>
      </c>
      <c r="N390" s="76">
        <v>46241.47330849537</v>
      </c>
      <c r="P390" t="s">
        <v>28264</v>
      </c>
      <c r="Q390">
        <v>123.61</v>
      </c>
      <c r="R390" t="s">
        <v>20560</v>
      </c>
      <c r="S390" s="76"/>
      <c r="Y390" s="76"/>
      <c r="AE390" s="76"/>
      <c r="AQ390" s="70">
        <v>42.373207000000001</v>
      </c>
      <c r="AR390" s="1">
        <v>21.172552</v>
      </c>
      <c r="AS390" s="1" t="s">
        <v>19624</v>
      </c>
      <c r="AT390" s="1" t="s">
        <v>19624</v>
      </c>
      <c r="AU390" s="1"/>
      <c r="AV390" s="1" t="s">
        <v>19625</v>
      </c>
      <c r="AW390" s="1"/>
      <c r="AX390" s="1" t="b">
        <v>0</v>
      </c>
      <c r="AY390" s="1" t="s">
        <v>2997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hidden="1" x14ac:dyDescent="0.2">
      <c r="A391" s="6" t="s">
        <v>727</v>
      </c>
      <c r="B391" s="6">
        <v>6</v>
      </c>
      <c r="C391" s="6" t="s">
        <v>11</v>
      </c>
      <c r="D391" s="6" t="s">
        <v>728</v>
      </c>
      <c r="E391" s="6"/>
      <c r="F391" s="6">
        <v>4051</v>
      </c>
      <c r="G391" s="6" t="s">
        <v>19626</v>
      </c>
      <c r="H391" s="6" t="s">
        <v>19627</v>
      </c>
      <c r="I391" s="6" t="s">
        <v>19628</v>
      </c>
      <c r="J391" s="6" t="s">
        <v>0</v>
      </c>
      <c r="K391" s="6" t="s">
        <v>731</v>
      </c>
      <c r="L391" s="68" t="s">
        <v>2998</v>
      </c>
      <c r="M391" s="75">
        <v>46241.46638784722</v>
      </c>
      <c r="N391" s="76">
        <v>46241.46638784722</v>
      </c>
      <c r="P391" t="s">
        <v>28265</v>
      </c>
      <c r="Q391">
        <v>123.78</v>
      </c>
      <c r="R391" t="s">
        <v>20560</v>
      </c>
      <c r="S391" s="76"/>
      <c r="Y391" s="76"/>
      <c r="AE391" s="76"/>
      <c r="AQ391" s="71">
        <v>42.848336000000003</v>
      </c>
      <c r="AR391" s="6">
        <v>21.184024000000001</v>
      </c>
      <c r="AS391" s="6" t="s">
        <v>19629</v>
      </c>
      <c r="AT391" s="6" t="s">
        <v>19629</v>
      </c>
      <c r="AU391" s="6"/>
      <c r="AV391" s="6" t="s">
        <v>19630</v>
      </c>
      <c r="AW391" s="6"/>
      <c r="AX391" s="6" t="b">
        <v>0</v>
      </c>
      <c r="AY391" s="6" t="s">
        <v>2997</v>
      </c>
      <c r="AZ391" s="6" t="s">
        <v>2999</v>
      </c>
      <c r="BA391" s="6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6</v>
      </c>
      <c r="C392" s="1" t="s">
        <v>11</v>
      </c>
      <c r="D392" s="1" t="s">
        <v>911</v>
      </c>
      <c r="E392" s="1"/>
      <c r="F392" s="1">
        <v>4050</v>
      </c>
      <c r="G392" s="1" t="s">
        <v>19631</v>
      </c>
      <c r="H392" s="1" t="s">
        <v>19632</v>
      </c>
      <c r="I392" s="1" t="s">
        <v>19633</v>
      </c>
      <c r="J392" s="1" t="s">
        <v>772</v>
      </c>
      <c r="K392" s="1" t="s">
        <v>752</v>
      </c>
      <c r="L392" s="1" t="s">
        <v>3375</v>
      </c>
      <c r="M392" s="74">
        <v>46246.58004724537</v>
      </c>
      <c r="N392" s="83">
        <v>46241.462708194442</v>
      </c>
      <c r="O392" s="83">
        <v>46246.58004724537</v>
      </c>
      <c r="P392" s="73" t="s">
        <v>28266</v>
      </c>
      <c r="Q392" s="73">
        <v>122.82</v>
      </c>
      <c r="R392" s="73" t="s">
        <v>20622</v>
      </c>
      <c r="S392" s="83">
        <v>46246.58004724537</v>
      </c>
      <c r="T392" s="83"/>
      <c r="U392" s="73"/>
      <c r="V392" s="73" t="s">
        <v>28267</v>
      </c>
      <c r="W392" s="73">
        <v>1.05</v>
      </c>
      <c r="X392" s="73" t="s">
        <v>20560</v>
      </c>
      <c r="Y392" s="83"/>
      <c r="Z392" s="73"/>
      <c r="AA392" s="73"/>
      <c r="AB392" s="73"/>
      <c r="AC392" s="73"/>
      <c r="AD392" s="73"/>
      <c r="AE392" s="83"/>
      <c r="AF392" s="73"/>
      <c r="AG392" s="73"/>
      <c r="AH392" s="73"/>
      <c r="AI392" s="73"/>
      <c r="AJ392" s="73"/>
      <c r="AK392" s="83"/>
      <c r="AL392" s="73"/>
      <c r="AM392" s="73"/>
      <c r="AN392" s="73"/>
      <c r="AO392" s="73"/>
      <c r="AP392" s="73"/>
      <c r="AQ392" s="1">
        <v>42.65663</v>
      </c>
      <c r="AR392" s="1">
        <v>21.170078</v>
      </c>
      <c r="AS392" s="1" t="s">
        <v>19634</v>
      </c>
      <c r="AT392" s="1" t="s">
        <v>19634</v>
      </c>
      <c r="AU392" s="1"/>
      <c r="AV392" s="1" t="s">
        <v>19635</v>
      </c>
      <c r="AW392" s="1"/>
      <c r="AX392" s="1" t="b">
        <v>0</v>
      </c>
      <c r="AY392" s="1" t="s">
        <v>3374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hidden="1" x14ac:dyDescent="0.2">
      <c r="A393" s="7" t="s">
        <v>727</v>
      </c>
      <c r="B393" s="7">
        <v>2</v>
      </c>
      <c r="C393" s="7" t="s">
        <v>450</v>
      </c>
      <c r="D393" s="7" t="s">
        <v>1019</v>
      </c>
      <c r="E393" s="7"/>
      <c r="F393" s="7">
        <v>4049</v>
      </c>
      <c r="G393" s="7" t="s">
        <v>19636</v>
      </c>
      <c r="H393" s="7" t="s">
        <v>19637</v>
      </c>
      <c r="I393" s="7" t="s">
        <v>19638</v>
      </c>
      <c r="J393" s="7" t="s">
        <v>738</v>
      </c>
      <c r="K393" s="7" t="s">
        <v>731</v>
      </c>
      <c r="L393" s="69" t="s">
        <v>2998</v>
      </c>
      <c r="M393" s="82">
        <v>46241.460198078705</v>
      </c>
      <c r="N393" s="76">
        <v>46241.460198078705</v>
      </c>
      <c r="P393" t="s">
        <v>28268</v>
      </c>
      <c r="Q393">
        <v>123.93</v>
      </c>
      <c r="R393" t="s">
        <v>20560</v>
      </c>
      <c r="S393" s="76"/>
      <c r="Y393" s="76"/>
      <c r="AE393" s="76"/>
      <c r="AQ393" s="72">
        <v>42.429921999999998</v>
      </c>
      <c r="AR393" s="7">
        <v>20.383908000000002</v>
      </c>
      <c r="AS393" s="7" t="s">
        <v>19639</v>
      </c>
      <c r="AT393" s="7" t="s">
        <v>19639</v>
      </c>
      <c r="AU393" s="7"/>
      <c r="AV393" s="7" t="s">
        <v>19640</v>
      </c>
      <c r="AW393" s="7"/>
      <c r="AX393" s="7" t="b">
        <v>0</v>
      </c>
      <c r="AY393" s="7" t="s">
        <v>2997</v>
      </c>
      <c r="AZ393" s="7" t="s">
        <v>2999</v>
      </c>
      <c r="BA393" s="7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hidden="1" x14ac:dyDescent="0.2">
      <c r="A394" s="1" t="s">
        <v>727</v>
      </c>
      <c r="B394" s="1">
        <v>6</v>
      </c>
      <c r="C394" s="1" t="s">
        <v>11</v>
      </c>
      <c r="D394" s="1" t="s">
        <v>728</v>
      </c>
      <c r="E394" s="1"/>
      <c r="F394" s="1">
        <v>4048</v>
      </c>
      <c r="G394" s="1" t="s">
        <v>19641</v>
      </c>
      <c r="H394" s="1" t="s">
        <v>19642</v>
      </c>
      <c r="I394" s="1" t="s">
        <v>19643</v>
      </c>
      <c r="J394" s="1" t="s">
        <v>17269</v>
      </c>
      <c r="K394" s="1" t="s">
        <v>731</v>
      </c>
      <c r="L394" s="1" t="s">
        <v>2998</v>
      </c>
      <c r="M394" s="74">
        <v>46241.458928888889</v>
      </c>
      <c r="N394" s="83">
        <v>46241.458928888889</v>
      </c>
      <c r="O394" s="83"/>
      <c r="P394" s="73" t="s">
        <v>28269</v>
      </c>
      <c r="Q394" s="73">
        <v>123.96</v>
      </c>
      <c r="R394" s="73" t="s">
        <v>20560</v>
      </c>
      <c r="S394" s="83"/>
      <c r="T394" s="83"/>
      <c r="U394" s="73"/>
      <c r="V394" s="73"/>
      <c r="W394" s="73"/>
      <c r="X394" s="73"/>
      <c r="Y394" s="83"/>
      <c r="Z394" s="73"/>
      <c r="AA394" s="73"/>
      <c r="AB394" s="73"/>
      <c r="AC394" s="73"/>
      <c r="AD394" s="73"/>
      <c r="AE394" s="83"/>
      <c r="AF394" s="73"/>
      <c r="AG394" s="73"/>
      <c r="AH394" s="73"/>
      <c r="AI394" s="73"/>
      <c r="AJ394" s="73"/>
      <c r="AK394" s="83"/>
      <c r="AL394" s="73"/>
      <c r="AM394" s="73"/>
      <c r="AN394" s="73"/>
      <c r="AO394" s="73"/>
      <c r="AP394" s="73"/>
      <c r="AQ394" s="1">
        <v>42.832777999999998</v>
      </c>
      <c r="AR394" s="1">
        <v>21.245647999999999</v>
      </c>
      <c r="AS394" s="1" t="s">
        <v>19644</v>
      </c>
      <c r="AT394" s="1" t="s">
        <v>19644</v>
      </c>
      <c r="AU394" s="1"/>
      <c r="AV394" s="1" t="s">
        <v>19645</v>
      </c>
      <c r="AW394" s="1"/>
      <c r="AX394" s="1" t="b">
        <v>0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hidden="1" x14ac:dyDescent="0.2">
      <c r="A395" s="1" t="s">
        <v>727</v>
      </c>
      <c r="B395" s="1">
        <v>6</v>
      </c>
      <c r="C395" s="1" t="s">
        <v>11</v>
      </c>
      <c r="D395" s="1" t="s">
        <v>875</v>
      </c>
      <c r="E395" s="1"/>
      <c r="F395" s="1">
        <v>4047</v>
      </c>
      <c r="G395" s="1" t="s">
        <v>19646</v>
      </c>
      <c r="H395" s="1" t="s">
        <v>19647</v>
      </c>
      <c r="I395" s="1" t="s">
        <v>19648</v>
      </c>
      <c r="J395" s="1" t="s">
        <v>19649</v>
      </c>
      <c r="K395" s="1" t="s">
        <v>752</v>
      </c>
      <c r="L395" s="1" t="s">
        <v>2998</v>
      </c>
      <c r="M395" s="74">
        <v>46241.455136249999</v>
      </c>
      <c r="N395" s="83">
        <v>46241.455136249999</v>
      </c>
      <c r="O395" s="83"/>
      <c r="P395" s="73" t="s">
        <v>28270</v>
      </c>
      <c r="Q395" s="73">
        <v>124.05</v>
      </c>
      <c r="R395" s="73" t="s">
        <v>20560</v>
      </c>
      <c r="S395" s="83"/>
      <c r="T395" s="83"/>
      <c r="U395" s="73"/>
      <c r="V395" s="73"/>
      <c r="W395" s="73"/>
      <c r="X395" s="73"/>
      <c r="Y395" s="83"/>
      <c r="Z395" s="73"/>
      <c r="AA395" s="73"/>
      <c r="AB395" s="73"/>
      <c r="AC395" s="73"/>
      <c r="AD395" s="73"/>
      <c r="AE395" s="83"/>
      <c r="AF395" s="73"/>
      <c r="AG395" s="73"/>
      <c r="AH395" s="73"/>
      <c r="AI395" s="73"/>
      <c r="AJ395" s="73"/>
      <c r="AK395" s="83"/>
      <c r="AL395" s="73"/>
      <c r="AM395" s="73"/>
      <c r="AN395" s="73"/>
      <c r="AO395" s="73"/>
      <c r="AP395" s="73"/>
      <c r="AQ395" s="1">
        <v>42.658093999999998</v>
      </c>
      <c r="AR395" s="1">
        <v>21.156482</v>
      </c>
      <c r="AS395" s="1" t="s">
        <v>19650</v>
      </c>
      <c r="AT395" s="1" t="s">
        <v>19650</v>
      </c>
      <c r="AU395" s="1"/>
      <c r="AV395" s="1" t="s">
        <v>19651</v>
      </c>
      <c r="AW395" s="1" t="s">
        <v>19652</v>
      </c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hidden="1" x14ac:dyDescent="0.2">
      <c r="A396" s="1" t="s">
        <v>727</v>
      </c>
      <c r="B396" s="1">
        <v>2</v>
      </c>
      <c r="C396" s="1" t="s">
        <v>450</v>
      </c>
      <c r="D396" s="1" t="s">
        <v>279</v>
      </c>
      <c r="E396" s="1"/>
      <c r="F396" s="1">
        <v>4046</v>
      </c>
      <c r="G396" s="1" t="s">
        <v>19653</v>
      </c>
      <c r="H396" s="1" t="s">
        <v>19654</v>
      </c>
      <c r="I396" s="1" t="s">
        <v>19655</v>
      </c>
      <c r="J396" s="1" t="s">
        <v>19656</v>
      </c>
      <c r="K396" s="1" t="s">
        <v>731</v>
      </c>
      <c r="L396" s="1" t="s">
        <v>2998</v>
      </c>
      <c r="M396" s="74">
        <v>46241.452970474536</v>
      </c>
      <c r="N396" s="83">
        <v>46241.452970474536</v>
      </c>
      <c r="O396" s="83"/>
      <c r="P396" s="73" t="s">
        <v>28271</v>
      </c>
      <c r="Q396" s="73">
        <v>124.1</v>
      </c>
      <c r="R396" s="73" t="s">
        <v>20560</v>
      </c>
      <c r="S396" s="83"/>
      <c r="T396" s="83"/>
      <c r="U396" s="73"/>
      <c r="V396" s="73"/>
      <c r="W396" s="73"/>
      <c r="X396" s="73"/>
      <c r="Y396" s="83"/>
      <c r="Z396" s="73"/>
      <c r="AA396" s="73"/>
      <c r="AB396" s="73"/>
      <c r="AC396" s="73"/>
      <c r="AD396" s="73"/>
      <c r="AE396" s="83"/>
      <c r="AF396" s="73"/>
      <c r="AG396" s="73"/>
      <c r="AH396" s="73"/>
      <c r="AI396" s="73"/>
      <c r="AJ396" s="73"/>
      <c r="AK396" s="83"/>
      <c r="AL396" s="73"/>
      <c r="AM396" s="73"/>
      <c r="AN396" s="73"/>
      <c r="AO396" s="73"/>
      <c r="AP396" s="73"/>
      <c r="AQ396" s="1">
        <v>42.480075999999997</v>
      </c>
      <c r="AR396" s="1">
        <v>20.756757</v>
      </c>
      <c r="AS396" s="1" t="s">
        <v>19657</v>
      </c>
      <c r="AT396" s="1" t="s">
        <v>19657</v>
      </c>
      <c r="AU396" s="1"/>
      <c r="AV396" s="1" t="s">
        <v>19658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hidden="1" x14ac:dyDescent="0.2">
      <c r="A397" s="7" t="s">
        <v>727</v>
      </c>
      <c r="B397" s="7">
        <v>5</v>
      </c>
      <c r="C397" s="7" t="s">
        <v>2</v>
      </c>
      <c r="D397" s="7" t="s">
        <v>794</v>
      </c>
      <c r="E397" s="7"/>
      <c r="F397" s="7">
        <v>4045</v>
      </c>
      <c r="G397" s="7" t="s">
        <v>10447</v>
      </c>
      <c r="H397" s="7" t="s">
        <v>19659</v>
      </c>
      <c r="I397" s="7" t="s">
        <v>10449</v>
      </c>
      <c r="J397" s="7" t="s">
        <v>849</v>
      </c>
      <c r="K397" s="7" t="s">
        <v>752</v>
      </c>
      <c r="L397" s="69" t="s">
        <v>2998</v>
      </c>
      <c r="M397" s="82">
        <v>46241.449271770834</v>
      </c>
      <c r="N397" s="76">
        <v>46241.449271770834</v>
      </c>
      <c r="P397" t="s">
        <v>28272</v>
      </c>
      <c r="Q397">
        <v>124.19</v>
      </c>
      <c r="R397" t="s">
        <v>20560</v>
      </c>
      <c r="S397" s="76"/>
      <c r="Y397" s="76"/>
      <c r="AE397" s="76"/>
      <c r="AQ397" s="72">
        <v>42.654868999999998</v>
      </c>
      <c r="AR397" s="7">
        <v>20.298051999999998</v>
      </c>
      <c r="AS397" s="7" t="s">
        <v>19660</v>
      </c>
      <c r="AT397" s="7" t="s">
        <v>19660</v>
      </c>
      <c r="AU397" s="7"/>
      <c r="AV397" s="7" t="s">
        <v>10451</v>
      </c>
      <c r="AW397" s="7"/>
      <c r="AX397" s="7" t="b">
        <v>0</v>
      </c>
      <c r="AY397" s="7" t="s">
        <v>2997</v>
      </c>
      <c r="AZ397" s="7" t="s">
        <v>2999</v>
      </c>
      <c r="BA397" s="7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hidden="1" x14ac:dyDescent="0.2">
      <c r="A398" s="1" t="s">
        <v>727</v>
      </c>
      <c r="B398" s="1">
        <v>6</v>
      </c>
      <c r="C398" s="1" t="s">
        <v>11</v>
      </c>
      <c r="D398" s="1" t="s">
        <v>778</v>
      </c>
      <c r="E398" s="1"/>
      <c r="F398" s="1">
        <v>4044</v>
      </c>
      <c r="G398" s="1" t="s">
        <v>19661</v>
      </c>
      <c r="H398" s="1" t="s">
        <v>19662</v>
      </c>
      <c r="I398" s="1" t="s">
        <v>19663</v>
      </c>
      <c r="J398" s="1" t="s">
        <v>772</v>
      </c>
      <c r="K398" s="1" t="s">
        <v>731</v>
      </c>
      <c r="L398" s="1" t="s">
        <v>2998</v>
      </c>
      <c r="M398" s="74">
        <v>46241.445525578703</v>
      </c>
      <c r="N398" s="83">
        <v>46241.445525578703</v>
      </c>
      <c r="O398" s="83"/>
      <c r="P398" s="73" t="s">
        <v>28273</v>
      </c>
      <c r="Q398" s="73">
        <v>124.28</v>
      </c>
      <c r="R398" s="73" t="s">
        <v>20560</v>
      </c>
      <c r="S398" s="83"/>
      <c r="T398" s="83"/>
      <c r="U398" s="73"/>
      <c r="V398" s="73"/>
      <c r="W398" s="73"/>
      <c r="X398" s="73"/>
      <c r="Y398" s="83"/>
      <c r="Z398" s="73"/>
      <c r="AA398" s="73"/>
      <c r="AB398" s="73"/>
      <c r="AC398" s="73"/>
      <c r="AD398" s="73"/>
      <c r="AE398" s="83"/>
      <c r="AF398" s="73"/>
      <c r="AG398" s="73"/>
      <c r="AH398" s="73"/>
      <c r="AI398" s="73"/>
      <c r="AJ398" s="73"/>
      <c r="AK398" s="83"/>
      <c r="AL398" s="73"/>
      <c r="AM398" s="73"/>
      <c r="AN398" s="73"/>
      <c r="AO398" s="73"/>
      <c r="AP398" s="73"/>
      <c r="AQ398" s="1">
        <v>42.682353999999997</v>
      </c>
      <c r="AR398" s="1">
        <v>21.171375000000001</v>
      </c>
      <c r="AS398" s="1" t="s">
        <v>19664</v>
      </c>
      <c r="AT398" s="1" t="s">
        <v>19664</v>
      </c>
      <c r="AU398" s="1"/>
      <c r="AV398" s="1" t="s">
        <v>19665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hidden="1" x14ac:dyDescent="0.2">
      <c r="A399" s="78" t="s">
        <v>727</v>
      </c>
      <c r="B399" s="78">
        <v>6</v>
      </c>
      <c r="C399" s="78" t="s">
        <v>11</v>
      </c>
      <c r="D399" s="78" t="s">
        <v>1033</v>
      </c>
      <c r="E399" s="78"/>
      <c r="F399" s="78">
        <v>4043</v>
      </c>
      <c r="G399" s="78" t="s">
        <v>19666</v>
      </c>
      <c r="H399" s="78" t="s">
        <v>19667</v>
      </c>
      <c r="I399" s="78" t="s">
        <v>19668</v>
      </c>
      <c r="J399" s="78" t="s">
        <v>19669</v>
      </c>
      <c r="K399" s="78" t="s">
        <v>731</v>
      </c>
      <c r="L399" s="79" t="s">
        <v>2998</v>
      </c>
      <c r="M399" s="80">
        <v>46241.444615474538</v>
      </c>
      <c r="N399" s="76">
        <v>46241.444615474538</v>
      </c>
      <c r="P399" t="s">
        <v>28274</v>
      </c>
      <c r="Q399">
        <v>124.3</v>
      </c>
      <c r="R399" t="s">
        <v>20560</v>
      </c>
      <c r="S399" s="76"/>
      <c r="Y399" s="76"/>
      <c r="AE399" s="76"/>
      <c r="AQ399" s="81">
        <v>42.612457999999997</v>
      </c>
      <c r="AR399" s="78">
        <v>20.898771</v>
      </c>
      <c r="AS399" s="78" t="s">
        <v>19670</v>
      </c>
      <c r="AT399" s="78" t="s">
        <v>19670</v>
      </c>
      <c r="AU399" s="78"/>
      <c r="AV399" s="78" t="s">
        <v>19671</v>
      </c>
      <c r="AW399" s="78"/>
      <c r="AX399" s="78" t="b">
        <v>0</v>
      </c>
      <c r="AY399" s="78" t="s">
        <v>2997</v>
      </c>
      <c r="AZ399" s="78" t="s">
        <v>2999</v>
      </c>
      <c r="BA399" s="78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hidden="1" x14ac:dyDescent="0.2">
      <c r="A400" s="1" t="s">
        <v>727</v>
      </c>
      <c r="B400" s="1">
        <v>1</v>
      </c>
      <c r="C400" s="1" t="s">
        <v>5</v>
      </c>
      <c r="D400" s="1" t="s">
        <v>756</v>
      </c>
      <c r="E400" s="1"/>
      <c r="F400" s="1">
        <v>4042</v>
      </c>
      <c r="G400" s="1" t="s">
        <v>19672</v>
      </c>
      <c r="H400" s="1" t="s">
        <v>1336</v>
      </c>
      <c r="I400" s="1" t="s">
        <v>19673</v>
      </c>
      <c r="J400" s="1" t="s">
        <v>738</v>
      </c>
      <c r="K400" s="1" t="s">
        <v>731</v>
      </c>
      <c r="L400" s="67" t="s">
        <v>3479</v>
      </c>
      <c r="M400" s="74">
        <v>46245.45634034722</v>
      </c>
      <c r="N400" s="76">
        <v>46241.44428236111</v>
      </c>
      <c r="O400" s="76">
        <v>46242.684962650463</v>
      </c>
      <c r="P400" t="s">
        <v>20814</v>
      </c>
      <c r="Q400">
        <v>29.78</v>
      </c>
      <c r="R400" t="s">
        <v>20622</v>
      </c>
      <c r="S400" s="76">
        <v>46242.684962650463</v>
      </c>
      <c r="T400" s="76">
        <v>46245.45634034722</v>
      </c>
      <c r="U400" t="s">
        <v>3479</v>
      </c>
      <c r="V400" t="s">
        <v>20815</v>
      </c>
      <c r="W400">
        <v>66.510000000000005</v>
      </c>
      <c r="X400" t="s">
        <v>20622</v>
      </c>
      <c r="Y400" s="76"/>
      <c r="AE400" s="76"/>
      <c r="AQ400" s="70">
        <v>42.502000000000002</v>
      </c>
      <c r="AR400" s="1">
        <v>20.915168999999999</v>
      </c>
      <c r="AS400" s="1" t="s">
        <v>19674</v>
      </c>
      <c r="AT400" s="1" t="s">
        <v>19674</v>
      </c>
      <c r="AU400" s="1"/>
      <c r="AV400" s="1" t="s">
        <v>17953</v>
      </c>
      <c r="AW400" s="1"/>
      <c r="AX400" s="1" t="b">
        <v>0</v>
      </c>
      <c r="AY400" s="1" t="s">
        <v>3478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hidden="1" x14ac:dyDescent="0.2">
      <c r="A401" s="1" t="s">
        <v>727</v>
      </c>
      <c r="B401" s="1">
        <v>3</v>
      </c>
      <c r="C401" s="1" t="s">
        <v>45</v>
      </c>
      <c r="D401" s="1" t="s">
        <v>867</v>
      </c>
      <c r="E401" s="1"/>
      <c r="F401" s="1">
        <v>4041</v>
      </c>
      <c r="G401" s="1" t="s">
        <v>19675</v>
      </c>
      <c r="H401" s="1" t="s">
        <v>19676</v>
      </c>
      <c r="I401" s="1" t="s">
        <v>19677</v>
      </c>
      <c r="J401" s="1" t="s">
        <v>738</v>
      </c>
      <c r="K401" s="1" t="s">
        <v>731</v>
      </c>
      <c r="L401" s="67" t="s">
        <v>2998</v>
      </c>
      <c r="M401" s="74">
        <v>46241.440332939812</v>
      </c>
      <c r="N401" s="76">
        <v>46241.440332939812</v>
      </c>
      <c r="P401" t="s">
        <v>28275</v>
      </c>
      <c r="Q401">
        <v>124.4</v>
      </c>
      <c r="R401" t="s">
        <v>20560</v>
      </c>
      <c r="S401" s="76"/>
      <c r="Y401" s="76"/>
      <c r="AE401" s="76"/>
      <c r="AQ401" s="70">
        <v>42.664268999999997</v>
      </c>
      <c r="AR401" s="1">
        <v>21.727620999999999</v>
      </c>
      <c r="AS401" s="1" t="s">
        <v>19678</v>
      </c>
      <c r="AT401" s="1" t="s">
        <v>19678</v>
      </c>
      <c r="AU401" s="1"/>
      <c r="AV401" s="1" t="s">
        <v>19679</v>
      </c>
      <c r="AW401" s="1"/>
      <c r="AX401" s="1" t="b">
        <v>0</v>
      </c>
      <c r="AY401" s="1" t="s">
        <v>2997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hidden="1" x14ac:dyDescent="0.2">
      <c r="A402" s="1" t="s">
        <v>727</v>
      </c>
      <c r="B402" s="1">
        <v>6</v>
      </c>
      <c r="C402" s="1" t="s">
        <v>11</v>
      </c>
      <c r="D402" s="1" t="s">
        <v>1033</v>
      </c>
      <c r="E402" s="1"/>
      <c r="F402" s="1">
        <v>4040</v>
      </c>
      <c r="G402" s="1" t="s">
        <v>19680</v>
      </c>
      <c r="H402" s="1" t="s">
        <v>19681</v>
      </c>
      <c r="I402" s="1" t="s">
        <v>19682</v>
      </c>
      <c r="J402" s="1" t="s">
        <v>0</v>
      </c>
      <c r="K402" s="1" t="s">
        <v>731</v>
      </c>
      <c r="L402" s="67" t="s">
        <v>2998</v>
      </c>
      <c r="M402" s="74">
        <v>46241.427399236112</v>
      </c>
      <c r="N402" s="76">
        <v>46241.427399236112</v>
      </c>
      <c r="P402" t="s">
        <v>28276</v>
      </c>
      <c r="Q402">
        <v>124.72</v>
      </c>
      <c r="R402" t="s">
        <v>20560</v>
      </c>
      <c r="S402" s="76"/>
      <c r="Y402" s="76"/>
      <c r="AE402" s="76"/>
      <c r="AQ402" s="70">
        <v>42.616036000000001</v>
      </c>
      <c r="AR402" s="1">
        <v>20.878616000000001</v>
      </c>
      <c r="AS402" s="1" t="s">
        <v>19683</v>
      </c>
      <c r="AT402" s="1" t="s">
        <v>19683</v>
      </c>
      <c r="AU402" s="1"/>
      <c r="AV402" s="1" t="s">
        <v>19684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2</v>
      </c>
      <c r="C403" s="1" t="s">
        <v>450</v>
      </c>
      <c r="D403" s="1" t="s">
        <v>279</v>
      </c>
      <c r="E403" s="1"/>
      <c r="F403" s="1">
        <v>4039</v>
      </c>
      <c r="G403" s="1" t="s">
        <v>19685</v>
      </c>
      <c r="H403" s="1" t="s">
        <v>19686</v>
      </c>
      <c r="I403" s="1" t="s">
        <v>19687</v>
      </c>
      <c r="J403" s="1" t="s">
        <v>738</v>
      </c>
      <c r="K403" s="1" t="s">
        <v>731</v>
      </c>
      <c r="L403" s="67" t="s">
        <v>451</v>
      </c>
      <c r="M403" s="74">
        <v>46245.445189699072</v>
      </c>
      <c r="N403" s="76">
        <v>46241.424803958333</v>
      </c>
      <c r="O403" s="76">
        <v>46245.430239849535</v>
      </c>
      <c r="P403" t="s">
        <v>20816</v>
      </c>
      <c r="Q403">
        <v>96.13</v>
      </c>
      <c r="R403" t="s">
        <v>20622</v>
      </c>
      <c r="S403" s="76">
        <v>46245.430239849535</v>
      </c>
      <c r="V403" t="s">
        <v>28277</v>
      </c>
      <c r="W403">
        <v>28.65</v>
      </c>
      <c r="X403" t="s">
        <v>20560</v>
      </c>
      <c r="Y403" s="76"/>
      <c r="AE403" s="76"/>
      <c r="AQ403" s="70">
        <v>42.472985999999999</v>
      </c>
      <c r="AR403" s="1">
        <v>20.733411</v>
      </c>
      <c r="AS403" s="1" t="s">
        <v>19688</v>
      </c>
      <c r="AT403" s="1" t="s">
        <v>19688</v>
      </c>
      <c r="AU403" s="1"/>
      <c r="AV403" s="1" t="s">
        <v>19689</v>
      </c>
      <c r="AW403" s="1"/>
      <c r="AX403" s="1" t="b">
        <v>0</v>
      </c>
      <c r="AY403" s="1" t="s">
        <v>3077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5</v>
      </c>
      <c r="C404" s="1" t="s">
        <v>2</v>
      </c>
      <c r="D404" s="1" t="s">
        <v>847</v>
      </c>
      <c r="E404" s="1" t="s">
        <v>149</v>
      </c>
      <c r="F404" s="1">
        <v>4038</v>
      </c>
      <c r="G404" s="1" t="s">
        <v>19690</v>
      </c>
      <c r="H404" s="1" t="s">
        <v>12029</v>
      </c>
      <c r="I404" s="1" t="s">
        <v>19691</v>
      </c>
      <c r="J404" s="1" t="s">
        <v>738</v>
      </c>
      <c r="K404" s="1" t="s">
        <v>731</v>
      </c>
      <c r="L404" s="67" t="s">
        <v>3375</v>
      </c>
      <c r="M404" s="74">
        <v>46245.666669629631</v>
      </c>
      <c r="N404" s="76">
        <v>46241.424761331022</v>
      </c>
      <c r="O404" s="76">
        <v>46241.673955636572</v>
      </c>
      <c r="P404" t="s">
        <v>20817</v>
      </c>
      <c r="Q404">
        <v>5.98</v>
      </c>
      <c r="R404" t="s">
        <v>20622</v>
      </c>
      <c r="S404" s="76">
        <v>46241.673955636572</v>
      </c>
      <c r="V404" t="s">
        <v>28278</v>
      </c>
      <c r="W404">
        <v>118.8</v>
      </c>
      <c r="X404" t="s">
        <v>20560</v>
      </c>
      <c r="Y404" s="76"/>
      <c r="AE404" s="76"/>
      <c r="AQ404" s="70">
        <v>42.602220000000003</v>
      </c>
      <c r="AR404" s="1">
        <v>20.602333999999999</v>
      </c>
      <c r="AS404" s="1" t="s">
        <v>19692</v>
      </c>
      <c r="AT404" s="1" t="s">
        <v>19692</v>
      </c>
      <c r="AU404" s="1"/>
      <c r="AV404" s="1" t="s">
        <v>19693</v>
      </c>
      <c r="AW404" s="1"/>
      <c r="AX404" s="1" t="b">
        <v>0</v>
      </c>
      <c r="AY404" s="1" t="s">
        <v>3374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4</v>
      </c>
      <c r="C405" s="1" t="s">
        <v>454</v>
      </c>
      <c r="D405" s="1" t="s">
        <v>768</v>
      </c>
      <c r="E405" s="1"/>
      <c r="F405" s="1">
        <v>4037</v>
      </c>
      <c r="G405" s="1" t="s">
        <v>19694</v>
      </c>
      <c r="H405" s="1" t="s">
        <v>698</v>
      </c>
      <c r="I405" s="1" t="s">
        <v>5094</v>
      </c>
      <c r="J405" s="1" t="s">
        <v>738</v>
      </c>
      <c r="K405" s="1" t="s">
        <v>731</v>
      </c>
      <c r="L405" s="67" t="s">
        <v>3375</v>
      </c>
      <c r="M405" s="74">
        <v>46242.383354513891</v>
      </c>
      <c r="N405" s="76">
        <v>46241.411650254631</v>
      </c>
      <c r="O405" s="76">
        <v>46242.383354513891</v>
      </c>
      <c r="P405" t="s">
        <v>20818</v>
      </c>
      <c r="Q405">
        <v>23.32</v>
      </c>
      <c r="R405" t="s">
        <v>20622</v>
      </c>
      <c r="S405" s="76">
        <v>46242.383354513891</v>
      </c>
      <c r="V405" t="s">
        <v>28279</v>
      </c>
      <c r="W405">
        <v>101.77</v>
      </c>
      <c r="X405" t="s">
        <v>20560</v>
      </c>
      <c r="Y405" s="76"/>
      <c r="AE405" s="76"/>
      <c r="AQ405" s="70">
        <v>42.833027999999999</v>
      </c>
      <c r="AR405" s="1">
        <v>20.956863999999999</v>
      </c>
      <c r="AS405" s="1" t="s">
        <v>19695</v>
      </c>
      <c r="AT405" s="1" t="s">
        <v>19695</v>
      </c>
      <c r="AU405" s="1"/>
      <c r="AV405" s="1" t="s">
        <v>697</v>
      </c>
      <c r="AW405" s="1"/>
      <c r="AX405" s="1" t="b">
        <v>0</v>
      </c>
      <c r="AY405" s="1" t="s">
        <v>3374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hidden="1" x14ac:dyDescent="0.2">
      <c r="A406" s="6" t="s">
        <v>727</v>
      </c>
      <c r="B406" s="6">
        <v>5</v>
      </c>
      <c r="C406" s="6" t="s">
        <v>2</v>
      </c>
      <c r="D406" s="6" t="s">
        <v>794</v>
      </c>
      <c r="E406" s="6"/>
      <c r="F406" s="6">
        <v>4036</v>
      </c>
      <c r="G406" s="6" t="s">
        <v>19696</v>
      </c>
      <c r="H406" s="6" t="s">
        <v>19697</v>
      </c>
      <c r="I406" s="6" t="s">
        <v>19698</v>
      </c>
      <c r="J406" s="6" t="s">
        <v>849</v>
      </c>
      <c r="K406" s="6" t="s">
        <v>752</v>
      </c>
      <c r="L406" s="68" t="s">
        <v>2998</v>
      </c>
      <c r="M406" s="75">
        <v>46241.411494467589</v>
      </c>
      <c r="N406" s="76">
        <v>46241.411494467589</v>
      </c>
      <c r="P406" t="s">
        <v>28280</v>
      </c>
      <c r="Q406">
        <v>125.1</v>
      </c>
      <c r="R406" t="s">
        <v>20560</v>
      </c>
      <c r="S406" s="76"/>
      <c r="Y406" s="76"/>
      <c r="AE406" s="76"/>
      <c r="AQ406" s="71">
        <v>42.655053000000002</v>
      </c>
      <c r="AR406" s="6">
        <v>20.284319</v>
      </c>
      <c r="AS406" s="6" t="s">
        <v>19699</v>
      </c>
      <c r="AT406" s="6" t="s">
        <v>19699</v>
      </c>
      <c r="AU406" s="6"/>
      <c r="AV406" s="6" t="s">
        <v>19700</v>
      </c>
      <c r="AW406" s="6"/>
      <c r="AX406" s="6" t="b">
        <v>0</v>
      </c>
      <c r="AY406" s="6" t="s">
        <v>2997</v>
      </c>
      <c r="AZ406" s="6" t="s">
        <v>2999</v>
      </c>
      <c r="BA406" s="6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hidden="1" x14ac:dyDescent="0.2">
      <c r="A407" s="1" t="s">
        <v>727</v>
      </c>
      <c r="B407" s="1">
        <v>6</v>
      </c>
      <c r="C407" s="1" t="s">
        <v>11</v>
      </c>
      <c r="D407" s="1" t="s">
        <v>728</v>
      </c>
      <c r="E407" s="1"/>
      <c r="F407" s="1">
        <v>4035</v>
      </c>
      <c r="G407" s="1" t="s">
        <v>19701</v>
      </c>
      <c r="H407" s="1" t="s">
        <v>1472</v>
      </c>
      <c r="I407" s="1" t="s">
        <v>19702</v>
      </c>
      <c r="J407" s="1" t="s">
        <v>780</v>
      </c>
      <c r="K407" s="1" t="s">
        <v>731</v>
      </c>
      <c r="L407" s="1" t="s">
        <v>3479</v>
      </c>
      <c r="M407" s="74">
        <v>46246.458342199076</v>
      </c>
      <c r="N407" s="83">
        <v>46241.41106752315</v>
      </c>
      <c r="O407" s="83">
        <v>46245.443221805559</v>
      </c>
      <c r="P407" s="73" t="s">
        <v>20819</v>
      </c>
      <c r="Q407" s="73">
        <v>96.77</v>
      </c>
      <c r="R407" s="73" t="s">
        <v>20622</v>
      </c>
      <c r="S407" s="83">
        <v>46245.443221805559</v>
      </c>
      <c r="T407" s="83">
        <v>46246.458342199076</v>
      </c>
      <c r="U407" s="73" t="s">
        <v>3479</v>
      </c>
      <c r="V407" s="73" t="s">
        <v>28281</v>
      </c>
      <c r="W407" s="73">
        <v>24.36</v>
      </c>
      <c r="X407" s="73" t="s">
        <v>20622</v>
      </c>
      <c r="Y407" s="83"/>
      <c r="Z407" s="73"/>
      <c r="AA407" s="73"/>
      <c r="AB407" s="73"/>
      <c r="AC407" s="73"/>
      <c r="AD407" s="73"/>
      <c r="AE407" s="83"/>
      <c r="AF407" s="73"/>
      <c r="AG407" s="73"/>
      <c r="AH407" s="73"/>
      <c r="AI407" s="73"/>
      <c r="AJ407" s="73"/>
      <c r="AK407" s="83"/>
      <c r="AL407" s="73"/>
      <c r="AM407" s="73"/>
      <c r="AN407" s="73"/>
      <c r="AO407" s="73"/>
      <c r="AP407" s="73"/>
      <c r="AQ407" s="1">
        <v>42.909562000000001</v>
      </c>
      <c r="AR407" s="1">
        <v>21.190908</v>
      </c>
      <c r="AS407" s="1" t="s">
        <v>19703</v>
      </c>
      <c r="AT407" s="1" t="s">
        <v>19703</v>
      </c>
      <c r="AU407" s="1"/>
      <c r="AV407" s="1" t="s">
        <v>19704</v>
      </c>
      <c r="AW407" s="1"/>
      <c r="AX407" s="1" t="b">
        <v>0</v>
      </c>
      <c r="AY407" s="1" t="s">
        <v>3478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hidden="1" x14ac:dyDescent="0.2">
      <c r="A408" s="7" t="s">
        <v>727</v>
      </c>
      <c r="B408" s="7">
        <v>6</v>
      </c>
      <c r="C408" s="7" t="s">
        <v>11</v>
      </c>
      <c r="D408" s="7" t="s">
        <v>778</v>
      </c>
      <c r="E408" s="7"/>
      <c r="F408" s="7">
        <v>4034</v>
      </c>
      <c r="G408" s="7" t="s">
        <v>19705</v>
      </c>
      <c r="H408" s="7" t="s">
        <v>19706</v>
      </c>
      <c r="I408" s="7" t="s">
        <v>19707</v>
      </c>
      <c r="J408" s="7" t="s">
        <v>19708</v>
      </c>
      <c r="K408" s="7" t="s">
        <v>731</v>
      </c>
      <c r="L408" s="69" t="s">
        <v>2998</v>
      </c>
      <c r="M408" s="82">
        <v>46241.408553032408</v>
      </c>
      <c r="N408" s="76">
        <v>46241.408553032408</v>
      </c>
      <c r="P408" t="s">
        <v>28282</v>
      </c>
      <c r="Q408">
        <v>125.17</v>
      </c>
      <c r="R408" t="s">
        <v>20560</v>
      </c>
      <c r="S408" s="76"/>
      <c r="Y408" s="76"/>
      <c r="AE408" s="76"/>
      <c r="AQ408" s="72">
        <v>42.664490999999998</v>
      </c>
      <c r="AR408" s="7">
        <v>21.165500000000002</v>
      </c>
      <c r="AS408" s="7" t="s">
        <v>19709</v>
      </c>
      <c r="AT408" s="7" t="s">
        <v>19709</v>
      </c>
      <c r="AU408" s="7"/>
      <c r="AV408" s="7" t="s">
        <v>19710</v>
      </c>
      <c r="AW408" s="7"/>
      <c r="AX408" s="7" t="b">
        <v>0</v>
      </c>
      <c r="AY408" s="7" t="s">
        <v>2997</v>
      </c>
      <c r="AZ408" s="7" t="s">
        <v>2999</v>
      </c>
      <c r="BA408" s="7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hidden="1" x14ac:dyDescent="0.2">
      <c r="A409" s="1" t="s">
        <v>727</v>
      </c>
      <c r="B409" s="1">
        <v>3</v>
      </c>
      <c r="C409" s="1" t="s">
        <v>45</v>
      </c>
      <c r="D409" s="1" t="s">
        <v>867</v>
      </c>
      <c r="E409" s="1"/>
      <c r="F409" s="1">
        <v>4033</v>
      </c>
      <c r="G409" s="1" t="s">
        <v>19711</v>
      </c>
      <c r="H409" s="1" t="s">
        <v>19712</v>
      </c>
      <c r="I409" s="1" t="s">
        <v>19713</v>
      </c>
      <c r="J409" s="1" t="s">
        <v>738</v>
      </c>
      <c r="K409" s="1" t="s">
        <v>731</v>
      </c>
      <c r="L409" s="1" t="s">
        <v>2998</v>
      </c>
      <c r="M409" s="74">
        <v>46241.408340532405</v>
      </c>
      <c r="N409" s="83">
        <v>46241.408340532405</v>
      </c>
      <c r="O409" s="83"/>
      <c r="P409" s="73" t="s">
        <v>28283</v>
      </c>
      <c r="Q409" s="73">
        <v>125.17</v>
      </c>
      <c r="R409" s="73" t="s">
        <v>20560</v>
      </c>
      <c r="S409" s="83"/>
      <c r="T409" s="83"/>
      <c r="U409" s="73"/>
      <c r="V409" s="73"/>
      <c r="W409" s="73"/>
      <c r="X409" s="73"/>
      <c r="Y409" s="83"/>
      <c r="Z409" s="73"/>
      <c r="AA409" s="73"/>
      <c r="AB409" s="73"/>
      <c r="AC409" s="73"/>
      <c r="AD409" s="73"/>
      <c r="AE409" s="83"/>
      <c r="AF409" s="73"/>
      <c r="AG409" s="73"/>
      <c r="AH409" s="73"/>
      <c r="AI409" s="73"/>
      <c r="AJ409" s="73"/>
      <c r="AK409" s="83"/>
      <c r="AL409" s="73"/>
      <c r="AM409" s="73"/>
      <c r="AN409" s="73"/>
      <c r="AO409" s="73"/>
      <c r="AP409" s="73"/>
      <c r="AQ409" s="1">
        <v>42.652476</v>
      </c>
      <c r="AR409" s="1">
        <v>21.494185999999999</v>
      </c>
      <c r="AS409" s="1" t="s">
        <v>19714</v>
      </c>
      <c r="AT409" s="1" t="s">
        <v>19714</v>
      </c>
      <c r="AU409" s="1"/>
      <c r="AV409" s="1" t="s">
        <v>19715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hidden="1" x14ac:dyDescent="0.2">
      <c r="A410" s="1" t="s">
        <v>727</v>
      </c>
      <c r="B410" s="1">
        <v>6</v>
      </c>
      <c r="C410" s="1" t="s">
        <v>11</v>
      </c>
      <c r="D410" s="1" t="s">
        <v>787</v>
      </c>
      <c r="E410" s="1"/>
      <c r="F410" s="1">
        <v>4032</v>
      </c>
      <c r="G410" s="1" t="s">
        <v>19716</v>
      </c>
      <c r="H410" s="1" t="s">
        <v>19717</v>
      </c>
      <c r="I410" s="1" t="s">
        <v>19718</v>
      </c>
      <c r="J410" s="1" t="s">
        <v>780</v>
      </c>
      <c r="K410" s="1" t="s">
        <v>731</v>
      </c>
      <c r="L410" s="1" t="s">
        <v>2998</v>
      </c>
      <c r="M410" s="74">
        <v>46244.356641840277</v>
      </c>
      <c r="N410" s="83">
        <v>46244.356641840277</v>
      </c>
      <c r="O410" s="83"/>
      <c r="P410" s="73" t="s">
        <v>28284</v>
      </c>
      <c r="Q410" s="73">
        <v>54.41</v>
      </c>
      <c r="R410" s="73" t="s">
        <v>20560</v>
      </c>
      <c r="S410" s="83"/>
      <c r="T410" s="83"/>
      <c r="U410" s="73"/>
      <c r="V410" s="73"/>
      <c r="W410" s="73"/>
      <c r="X410" s="73"/>
      <c r="Y410" s="83"/>
      <c r="Z410" s="73"/>
      <c r="AA410" s="73"/>
      <c r="AB410" s="73"/>
      <c r="AC410" s="73"/>
      <c r="AD410" s="73"/>
      <c r="AE410" s="83"/>
      <c r="AF410" s="73"/>
      <c r="AG410" s="73"/>
      <c r="AH410" s="73"/>
      <c r="AI410" s="73"/>
      <c r="AJ410" s="73"/>
      <c r="AK410" s="83"/>
      <c r="AL410" s="73"/>
      <c r="AM410" s="73"/>
      <c r="AN410" s="73"/>
      <c r="AO410" s="73"/>
      <c r="AP410" s="73"/>
      <c r="AQ410" s="1">
        <v>42.659945999999998</v>
      </c>
      <c r="AR410" s="1">
        <v>21.144901000000001</v>
      </c>
      <c r="AS410" s="1" t="s">
        <v>19719</v>
      </c>
      <c r="AT410" s="1" t="s">
        <v>19719</v>
      </c>
      <c r="AU410" s="1"/>
      <c r="AV410" s="1" t="s">
        <v>19720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hidden="1" x14ac:dyDescent="0.2">
      <c r="A411" s="7" t="s">
        <v>727</v>
      </c>
      <c r="B411" s="7">
        <v>1</v>
      </c>
      <c r="C411" s="7" t="s">
        <v>5</v>
      </c>
      <c r="D411" s="7" t="s">
        <v>736</v>
      </c>
      <c r="E411" s="7"/>
      <c r="F411" s="7">
        <v>4031</v>
      </c>
      <c r="G411" s="7" t="s">
        <v>19721</v>
      </c>
      <c r="H411" s="7" t="s">
        <v>530</v>
      </c>
      <c r="I411" s="7" t="s">
        <v>19722</v>
      </c>
      <c r="J411" s="7" t="s">
        <v>738</v>
      </c>
      <c r="K411" s="7" t="s">
        <v>731</v>
      </c>
      <c r="L411" s="69" t="s">
        <v>2998</v>
      </c>
      <c r="M411" s="82">
        <v>46241.403959293981</v>
      </c>
      <c r="N411" s="76">
        <v>46241.403959293981</v>
      </c>
      <c r="P411" t="s">
        <v>28285</v>
      </c>
      <c r="Q411">
        <v>125.28</v>
      </c>
      <c r="R411" t="s">
        <v>20560</v>
      </c>
      <c r="S411" s="76"/>
      <c r="Y411" s="76"/>
      <c r="AE411" s="76"/>
      <c r="AQ411" s="72">
        <v>42.353096000000001</v>
      </c>
      <c r="AR411" s="7">
        <v>21.137791</v>
      </c>
      <c r="AS411" s="7" t="s">
        <v>19723</v>
      </c>
      <c r="AT411" s="7" t="s">
        <v>19723</v>
      </c>
      <c r="AU411" s="7"/>
      <c r="AV411" s="7" t="s">
        <v>19724</v>
      </c>
      <c r="AW411" s="7"/>
      <c r="AX411" s="7" t="b">
        <v>0</v>
      </c>
      <c r="AY411" s="7" t="s">
        <v>2997</v>
      </c>
      <c r="AZ411" s="7" t="s">
        <v>2999</v>
      </c>
      <c r="BA411" s="7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hidden="1" x14ac:dyDescent="0.2">
      <c r="A412" s="1" t="s">
        <v>727</v>
      </c>
      <c r="B412" s="1">
        <v>1</v>
      </c>
      <c r="C412" s="1" t="s">
        <v>5</v>
      </c>
      <c r="D412" s="1" t="s">
        <v>810</v>
      </c>
      <c r="E412" s="1"/>
      <c r="F412" s="1">
        <v>4030</v>
      </c>
      <c r="G412" s="1" t="s">
        <v>19725</v>
      </c>
      <c r="H412" s="1" t="s">
        <v>11471</v>
      </c>
      <c r="I412" s="1" t="s">
        <v>19726</v>
      </c>
      <c r="J412" s="1" t="s">
        <v>738</v>
      </c>
      <c r="K412" s="1" t="s">
        <v>731</v>
      </c>
      <c r="L412" s="1" t="s">
        <v>2998</v>
      </c>
      <c r="M412" s="74">
        <v>46241.402890543985</v>
      </c>
      <c r="N412" s="83">
        <v>46241.402890543985</v>
      </c>
      <c r="O412" s="83"/>
      <c r="P412" s="73" t="s">
        <v>28286</v>
      </c>
      <c r="Q412" s="73">
        <v>125.3</v>
      </c>
      <c r="R412" s="73" t="s">
        <v>20560</v>
      </c>
      <c r="S412" s="83"/>
      <c r="T412" s="83"/>
      <c r="U412" s="73"/>
      <c r="V412" s="73"/>
      <c r="W412" s="73"/>
      <c r="X412" s="73"/>
      <c r="Y412" s="83"/>
      <c r="Z412" s="73"/>
      <c r="AA412" s="73"/>
      <c r="AB412" s="73"/>
      <c r="AC412" s="73"/>
      <c r="AD412" s="73"/>
      <c r="AE412" s="83"/>
      <c r="AF412" s="73"/>
      <c r="AG412" s="73"/>
      <c r="AH412" s="73"/>
      <c r="AI412" s="73"/>
      <c r="AJ412" s="73"/>
      <c r="AK412" s="83"/>
      <c r="AL412" s="73"/>
      <c r="AM412" s="73"/>
      <c r="AN412" s="73"/>
      <c r="AO412" s="73"/>
      <c r="AP412" s="73"/>
      <c r="AQ412" s="1">
        <v>42.485022999999998</v>
      </c>
      <c r="AR412" s="1">
        <v>21.117629000000001</v>
      </c>
      <c r="AS412" s="1" t="s">
        <v>19727</v>
      </c>
      <c r="AT412" s="1" t="s">
        <v>19727</v>
      </c>
      <c r="AU412" s="1"/>
      <c r="AV412" s="1" t="s">
        <v>19728</v>
      </c>
      <c r="AW412" s="1" t="s">
        <v>204</v>
      </c>
      <c r="AX412" s="1" t="b">
        <v>0</v>
      </c>
      <c r="AY412" s="1" t="s">
        <v>2997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hidden="1" x14ac:dyDescent="0.2">
      <c r="A413" s="1" t="s">
        <v>727</v>
      </c>
      <c r="B413" s="1">
        <v>3</v>
      </c>
      <c r="C413" s="1" t="s">
        <v>45</v>
      </c>
      <c r="D413" s="1" t="s">
        <v>1235</v>
      </c>
      <c r="E413" s="1"/>
      <c r="F413" s="1">
        <v>4029</v>
      </c>
      <c r="G413" s="1" t="s">
        <v>19729</v>
      </c>
      <c r="H413" s="1" t="s">
        <v>19730</v>
      </c>
      <c r="I413" s="1" t="s">
        <v>19731</v>
      </c>
      <c r="J413" s="1" t="s">
        <v>738</v>
      </c>
      <c r="K413" s="1" t="s">
        <v>731</v>
      </c>
      <c r="L413" s="1" t="s">
        <v>2998</v>
      </c>
      <c r="M413" s="74">
        <v>46241.397905555554</v>
      </c>
      <c r="N413" s="83">
        <v>46241.397905555554</v>
      </c>
      <c r="O413" s="83"/>
      <c r="P413" s="73" t="s">
        <v>28287</v>
      </c>
      <c r="Q413" s="73">
        <v>125.42</v>
      </c>
      <c r="R413" s="73" t="s">
        <v>20560</v>
      </c>
      <c r="S413" s="83"/>
      <c r="T413" s="83"/>
      <c r="U413" s="73"/>
      <c r="V413" s="73"/>
      <c r="W413" s="73"/>
      <c r="X413" s="73"/>
      <c r="Y413" s="83"/>
      <c r="Z413" s="73"/>
      <c r="AA413" s="73"/>
      <c r="AB413" s="73"/>
      <c r="AC413" s="73"/>
      <c r="AD413" s="73"/>
      <c r="AE413" s="83"/>
      <c r="AF413" s="73"/>
      <c r="AG413" s="73"/>
      <c r="AH413" s="73"/>
      <c r="AI413" s="73"/>
      <c r="AJ413" s="73"/>
      <c r="AK413" s="83"/>
      <c r="AL413" s="73"/>
      <c r="AM413" s="73"/>
      <c r="AN413" s="73"/>
      <c r="AO413" s="73"/>
      <c r="AP413" s="73"/>
      <c r="AQ413" s="1">
        <v>42.393433999999999</v>
      </c>
      <c r="AR413" s="1">
        <v>21.347892999999999</v>
      </c>
      <c r="AS413" s="1" t="s">
        <v>19732</v>
      </c>
      <c r="AT413" s="1" t="s">
        <v>19732</v>
      </c>
      <c r="AU413" s="1"/>
      <c r="AV413" s="1" t="s">
        <v>19733</v>
      </c>
      <c r="AW413" s="1"/>
      <c r="AX413" s="1" t="b">
        <v>0</v>
      </c>
      <c r="AY413" s="1" t="s">
        <v>2997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78" t="s">
        <v>727</v>
      </c>
      <c r="B414" s="78">
        <v>1</v>
      </c>
      <c r="C414" s="78" t="s">
        <v>5</v>
      </c>
      <c r="D414" s="78" t="s">
        <v>736</v>
      </c>
      <c r="E414" s="78"/>
      <c r="F414" s="78">
        <v>4028</v>
      </c>
      <c r="G414" s="78" t="s">
        <v>19734</v>
      </c>
      <c r="H414" s="78" t="s">
        <v>382</v>
      </c>
      <c r="I414" s="78" t="s">
        <v>19735</v>
      </c>
      <c r="J414" s="78" t="s">
        <v>738</v>
      </c>
      <c r="K414" s="78" t="s">
        <v>731</v>
      </c>
      <c r="L414" s="79" t="s">
        <v>451</v>
      </c>
      <c r="M414" s="80">
        <v>46244.360232962965</v>
      </c>
      <c r="N414" s="76">
        <v>46241.393550717592</v>
      </c>
      <c r="O414" s="76">
        <v>46241.684226157406</v>
      </c>
      <c r="P414" t="s">
        <v>20820</v>
      </c>
      <c r="Q414">
        <v>6.98</v>
      </c>
      <c r="R414" t="s">
        <v>20622</v>
      </c>
      <c r="S414" s="76">
        <v>46241.684226157406</v>
      </c>
      <c r="V414" t="s">
        <v>28288</v>
      </c>
      <c r="W414">
        <v>118.55</v>
      </c>
      <c r="X414" t="s">
        <v>20560</v>
      </c>
      <c r="Y414" s="76"/>
      <c r="AE414" s="76"/>
      <c r="AQ414" s="81">
        <v>42.374029999999998</v>
      </c>
      <c r="AR414" s="78">
        <v>21.232619</v>
      </c>
      <c r="AS414" s="78" t="s">
        <v>19736</v>
      </c>
      <c r="AT414" s="78" t="s">
        <v>19736</v>
      </c>
      <c r="AU414" s="78"/>
      <c r="AV414" s="78" t="s">
        <v>19737</v>
      </c>
      <c r="AW414" s="78"/>
      <c r="AX414" s="78" t="b">
        <v>0</v>
      </c>
      <c r="AY414" s="78" t="s">
        <v>3077</v>
      </c>
      <c r="AZ414" s="78" t="s">
        <v>2999</v>
      </c>
      <c r="BA414" s="78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hidden="1" x14ac:dyDescent="0.2">
      <c r="A415" s="1" t="s">
        <v>727</v>
      </c>
      <c r="B415" s="1">
        <v>2</v>
      </c>
      <c r="C415" s="1" t="s">
        <v>450</v>
      </c>
      <c r="D415" s="1" t="s">
        <v>1019</v>
      </c>
      <c r="E415" s="1"/>
      <c r="F415" s="1">
        <v>4027</v>
      </c>
      <c r="G415" s="1" t="s">
        <v>19738</v>
      </c>
      <c r="H415" s="1" t="s">
        <v>19739</v>
      </c>
      <c r="I415" s="1" t="s">
        <v>19740</v>
      </c>
      <c r="J415" s="1" t="s">
        <v>738</v>
      </c>
      <c r="K415" s="1" t="s">
        <v>731</v>
      </c>
      <c r="L415" s="67" t="s">
        <v>2998</v>
      </c>
      <c r="M415" s="74">
        <v>46241.39089263889</v>
      </c>
      <c r="N415" s="76">
        <v>46241.39089263889</v>
      </c>
      <c r="P415" t="s">
        <v>28289</v>
      </c>
      <c r="Q415">
        <v>125.59</v>
      </c>
      <c r="R415" t="s">
        <v>20560</v>
      </c>
      <c r="S415" s="76"/>
      <c r="Y415" s="76"/>
      <c r="AE415" s="76"/>
      <c r="AQ415" s="70">
        <v>42.521844000000002</v>
      </c>
      <c r="AR415" s="1">
        <v>20.519545999999998</v>
      </c>
      <c r="AS415" s="1" t="s">
        <v>19741</v>
      </c>
      <c r="AT415" s="1" t="s">
        <v>19741</v>
      </c>
      <c r="AU415" s="1"/>
      <c r="AV415" s="1" t="s">
        <v>19742</v>
      </c>
      <c r="AW415" s="1"/>
      <c r="AX415" s="1" t="b">
        <v>0</v>
      </c>
      <c r="AY415" s="1" t="s">
        <v>2997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6" t="s">
        <v>727</v>
      </c>
      <c r="B416" s="6">
        <v>2</v>
      </c>
      <c r="C416" s="6" t="s">
        <v>450</v>
      </c>
      <c r="D416" s="6" t="s">
        <v>279</v>
      </c>
      <c r="E416" s="6"/>
      <c r="F416" s="6">
        <v>4026</v>
      </c>
      <c r="G416" s="6" t="s">
        <v>19743</v>
      </c>
      <c r="H416" s="6" t="s">
        <v>19744</v>
      </c>
      <c r="I416" s="6" t="s">
        <v>19745</v>
      </c>
      <c r="J416" s="6" t="s">
        <v>15307</v>
      </c>
      <c r="K416" s="6" t="s">
        <v>731</v>
      </c>
      <c r="L416" s="68" t="s">
        <v>451</v>
      </c>
      <c r="M416" s="75">
        <v>46245.445261539353</v>
      </c>
      <c r="N416" s="76">
        <v>46241.388363460646</v>
      </c>
      <c r="O416" s="76">
        <v>46245.430920543979</v>
      </c>
      <c r="P416" t="s">
        <v>20821</v>
      </c>
      <c r="Q416">
        <v>97.02</v>
      </c>
      <c r="R416" t="s">
        <v>20622</v>
      </c>
      <c r="S416" s="76">
        <v>46245.430920543979</v>
      </c>
      <c r="V416" t="s">
        <v>28290</v>
      </c>
      <c r="W416">
        <v>28.63</v>
      </c>
      <c r="X416" t="s">
        <v>20560</v>
      </c>
      <c r="Y416" s="76"/>
      <c r="AE416" s="76"/>
      <c r="AQ416" s="71">
        <v>42.475012</v>
      </c>
      <c r="AR416" s="6">
        <v>20.730664000000001</v>
      </c>
      <c r="AS416" s="6" t="s">
        <v>19746</v>
      </c>
      <c r="AT416" s="6" t="s">
        <v>19746</v>
      </c>
      <c r="AU416" s="6"/>
      <c r="AV416" s="6" t="s">
        <v>19747</v>
      </c>
      <c r="AW416" s="6"/>
      <c r="AX416" s="6" t="b">
        <v>0</v>
      </c>
      <c r="AY416" s="6" t="s">
        <v>3077</v>
      </c>
      <c r="AZ416" s="6" t="s">
        <v>2999</v>
      </c>
      <c r="BA416" s="6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hidden="1" x14ac:dyDescent="0.2">
      <c r="A417" s="1" t="s">
        <v>727</v>
      </c>
      <c r="B417" s="1">
        <v>1</v>
      </c>
      <c r="C417" s="1" t="s">
        <v>5</v>
      </c>
      <c r="D417" s="1" t="s">
        <v>736</v>
      </c>
      <c r="E417" s="1"/>
      <c r="F417" s="1">
        <v>4025</v>
      </c>
      <c r="G417" s="1" t="s">
        <v>19748</v>
      </c>
      <c r="H417" s="1" t="s">
        <v>19749</v>
      </c>
      <c r="I417" s="1" t="s">
        <v>19750</v>
      </c>
      <c r="J417" s="1" t="s">
        <v>738</v>
      </c>
      <c r="K417" s="1" t="s">
        <v>731</v>
      </c>
      <c r="L417" s="1" t="s">
        <v>2998</v>
      </c>
      <c r="M417" s="74">
        <v>46241.385301956019</v>
      </c>
      <c r="N417" s="83">
        <v>46241.385301956019</v>
      </c>
      <c r="O417" s="83"/>
      <c r="P417" s="73" t="s">
        <v>28291</v>
      </c>
      <c r="Q417" s="73">
        <v>125.73</v>
      </c>
      <c r="R417" s="73" t="s">
        <v>20560</v>
      </c>
      <c r="S417" s="83"/>
      <c r="T417" s="83"/>
      <c r="U417" s="73"/>
      <c r="V417" s="73"/>
      <c r="W417" s="73"/>
      <c r="X417" s="73"/>
      <c r="Y417" s="83"/>
      <c r="Z417" s="73"/>
      <c r="AA417" s="73"/>
      <c r="AB417" s="73"/>
      <c r="AC417" s="73"/>
      <c r="AD417" s="73"/>
      <c r="AE417" s="83"/>
      <c r="AF417" s="73"/>
      <c r="AG417" s="73"/>
      <c r="AH417" s="73"/>
      <c r="AI417" s="73"/>
      <c r="AJ417" s="73"/>
      <c r="AK417" s="83"/>
      <c r="AL417" s="73"/>
      <c r="AM417" s="73"/>
      <c r="AN417" s="73"/>
      <c r="AO417" s="73"/>
      <c r="AP417" s="73"/>
      <c r="AQ417" s="1">
        <v>42.385072000000001</v>
      </c>
      <c r="AR417" s="1">
        <v>21.154285000000002</v>
      </c>
      <c r="AS417" s="1" t="s">
        <v>19751</v>
      </c>
      <c r="AT417" s="1" t="s">
        <v>19751</v>
      </c>
      <c r="AU417" s="1"/>
      <c r="AV417" s="1" t="s">
        <v>19752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7</v>
      </c>
      <c r="C418" s="1" t="s">
        <v>8</v>
      </c>
      <c r="D418" s="1" t="s">
        <v>908</v>
      </c>
      <c r="E418" s="1"/>
      <c r="F418" s="1">
        <v>4024</v>
      </c>
      <c r="G418" s="1" t="s">
        <v>19753</v>
      </c>
      <c r="H418" s="1" t="s">
        <v>19754</v>
      </c>
      <c r="I418" s="1" t="s">
        <v>19755</v>
      </c>
      <c r="J418" s="1" t="s">
        <v>738</v>
      </c>
      <c r="K418" s="1" t="s">
        <v>731</v>
      </c>
      <c r="L418" s="1" t="s">
        <v>3375</v>
      </c>
      <c r="M418" s="74">
        <v>46246.500001273147</v>
      </c>
      <c r="N418" s="83">
        <v>46241.377852025464</v>
      </c>
      <c r="O418" s="83">
        <v>46241.58405435185</v>
      </c>
      <c r="P418" s="73" t="s">
        <v>20822</v>
      </c>
      <c r="Q418" s="73">
        <v>4.95</v>
      </c>
      <c r="R418" s="73" t="s">
        <v>20622</v>
      </c>
      <c r="S418" s="83">
        <v>46241.58405435185</v>
      </c>
      <c r="T418" s="83"/>
      <c r="U418" s="73"/>
      <c r="V418" s="73" t="s">
        <v>28292</v>
      </c>
      <c r="W418" s="73">
        <v>120.96</v>
      </c>
      <c r="X418" s="73" t="s">
        <v>20560</v>
      </c>
      <c r="Y418" s="83"/>
      <c r="Z418" s="73"/>
      <c r="AA418" s="73"/>
      <c r="AB418" s="73"/>
      <c r="AC418" s="73"/>
      <c r="AD418" s="73"/>
      <c r="AE418" s="83"/>
      <c r="AF418" s="73"/>
      <c r="AG418" s="73"/>
      <c r="AH418" s="73"/>
      <c r="AI418" s="73"/>
      <c r="AJ418" s="73"/>
      <c r="AK418" s="83"/>
      <c r="AL418" s="73"/>
      <c r="AM418" s="73"/>
      <c r="AN418" s="73"/>
      <c r="AO418" s="73"/>
      <c r="AP418" s="73"/>
      <c r="AQ418" s="1">
        <v>42.356355000000001</v>
      </c>
      <c r="AR418" s="1">
        <v>20.761977000000002</v>
      </c>
      <c r="AS418" s="1" t="s">
        <v>19756</v>
      </c>
      <c r="AT418" s="1" t="s">
        <v>19756</v>
      </c>
      <c r="AU418" s="1"/>
      <c r="AV418" s="1" t="s">
        <v>19757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7</v>
      </c>
      <c r="C419" s="1" t="s">
        <v>8</v>
      </c>
      <c r="D419" s="1" t="s">
        <v>908</v>
      </c>
      <c r="E419" s="1"/>
      <c r="F419" s="1">
        <v>4023</v>
      </c>
      <c r="G419" s="1" t="s">
        <v>19758</v>
      </c>
      <c r="H419" s="1" t="s">
        <v>19754</v>
      </c>
      <c r="I419" s="1" t="s">
        <v>19759</v>
      </c>
      <c r="J419" s="1" t="s">
        <v>738</v>
      </c>
      <c r="K419" s="1" t="s">
        <v>731</v>
      </c>
      <c r="L419" s="1" t="s">
        <v>3375</v>
      </c>
      <c r="M419" s="74">
        <v>46246.500001273147</v>
      </c>
      <c r="N419" s="83">
        <v>46241.376023842589</v>
      </c>
      <c r="O419" s="83">
        <v>46241.583525856484</v>
      </c>
      <c r="P419" s="73" t="s">
        <v>20823</v>
      </c>
      <c r="Q419" s="73">
        <v>4.9800000000000004</v>
      </c>
      <c r="R419" s="73" t="s">
        <v>20622</v>
      </c>
      <c r="S419" s="83">
        <v>46241.583525856484</v>
      </c>
      <c r="T419" s="83"/>
      <c r="U419" s="73"/>
      <c r="V419" s="73" t="s">
        <v>28293</v>
      </c>
      <c r="W419" s="73">
        <v>120.97</v>
      </c>
      <c r="X419" s="73" t="s">
        <v>20560</v>
      </c>
      <c r="Y419" s="83"/>
      <c r="Z419" s="73"/>
      <c r="AA419" s="73"/>
      <c r="AB419" s="73"/>
      <c r="AC419" s="73"/>
      <c r="AD419" s="73"/>
      <c r="AE419" s="83"/>
      <c r="AF419" s="73"/>
      <c r="AG419" s="73"/>
      <c r="AH419" s="73"/>
      <c r="AI419" s="73"/>
      <c r="AJ419" s="73"/>
      <c r="AK419" s="83"/>
      <c r="AL419" s="73"/>
      <c r="AM419" s="73"/>
      <c r="AN419" s="73"/>
      <c r="AO419" s="73"/>
      <c r="AP419" s="73"/>
      <c r="AQ419" s="1">
        <v>42.354475999999998</v>
      </c>
      <c r="AR419" s="1">
        <v>20.766295</v>
      </c>
      <c r="AS419" s="1" t="s">
        <v>19760</v>
      </c>
      <c r="AT419" s="1" t="s">
        <v>19760</v>
      </c>
      <c r="AU419" s="1"/>
      <c r="AV419" s="1" t="s">
        <v>19757</v>
      </c>
      <c r="AW419" s="1"/>
      <c r="AX419" s="1" t="b">
        <v>0</v>
      </c>
      <c r="AY419" s="1" t="s">
        <v>3374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78" t="s">
        <v>727</v>
      </c>
      <c r="B420" s="78">
        <v>7</v>
      </c>
      <c r="C420" s="78" t="s">
        <v>8</v>
      </c>
      <c r="D420" s="78" t="s">
        <v>908</v>
      </c>
      <c r="E420" s="78"/>
      <c r="F420" s="78">
        <v>4022</v>
      </c>
      <c r="G420" s="78" t="s">
        <v>19340</v>
      </c>
      <c r="H420" s="78" t="s">
        <v>19341</v>
      </c>
      <c r="I420" s="78" t="s">
        <v>19342</v>
      </c>
      <c r="J420" s="78" t="s">
        <v>738</v>
      </c>
      <c r="K420" s="78" t="s">
        <v>731</v>
      </c>
      <c r="L420" s="79" t="s">
        <v>3375</v>
      </c>
      <c r="M420" s="80">
        <v>46241.582712152776</v>
      </c>
      <c r="N420" s="76">
        <v>46241.374254328701</v>
      </c>
      <c r="O420" s="76">
        <v>46241.582712152776</v>
      </c>
      <c r="P420" t="s">
        <v>20824</v>
      </c>
      <c r="Q420">
        <v>5</v>
      </c>
      <c r="R420" t="s">
        <v>20622</v>
      </c>
      <c r="S420" s="76">
        <v>46241.582712152776</v>
      </c>
      <c r="V420" t="s">
        <v>28294</v>
      </c>
      <c r="W420">
        <v>120.99</v>
      </c>
      <c r="X420" t="s">
        <v>20560</v>
      </c>
      <c r="Y420" s="76"/>
      <c r="AE420" s="76"/>
      <c r="AQ420" s="81">
        <v>42.297939999999997</v>
      </c>
      <c r="AR420" s="78">
        <v>20.890539</v>
      </c>
      <c r="AS420" s="78" t="s">
        <v>19343</v>
      </c>
      <c r="AT420" s="78" t="s">
        <v>19343</v>
      </c>
      <c r="AU420" s="78"/>
      <c r="AV420" s="78" t="s">
        <v>19344</v>
      </c>
      <c r="AW420" s="78"/>
      <c r="AX420" s="78" t="b">
        <v>0</v>
      </c>
      <c r="AY420" s="78" t="s">
        <v>3374</v>
      </c>
      <c r="AZ420" s="78" t="s">
        <v>2999</v>
      </c>
      <c r="BA420" s="78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7</v>
      </c>
      <c r="C421" s="1" t="s">
        <v>8</v>
      </c>
      <c r="D421" s="1" t="s">
        <v>908</v>
      </c>
      <c r="E421" s="1"/>
      <c r="F421" s="1">
        <v>4021</v>
      </c>
      <c r="G421" s="1" t="s">
        <v>19345</v>
      </c>
      <c r="H421" s="1" t="s">
        <v>19346</v>
      </c>
      <c r="I421" s="1" t="s">
        <v>19347</v>
      </c>
      <c r="J421" s="1" t="s">
        <v>738</v>
      </c>
      <c r="K421" s="1" t="s">
        <v>731</v>
      </c>
      <c r="L421" s="67" t="s">
        <v>3375</v>
      </c>
      <c r="M421" s="74">
        <v>46241.661394907409</v>
      </c>
      <c r="N421" s="76">
        <v>46241.372439606479</v>
      </c>
      <c r="O421" s="76">
        <v>46241.661394907409</v>
      </c>
      <c r="P421" t="s">
        <v>20825</v>
      </c>
      <c r="Q421">
        <v>6.93</v>
      </c>
      <c r="R421" t="s">
        <v>20622</v>
      </c>
      <c r="S421" s="76">
        <v>46241.661394907409</v>
      </c>
      <c r="V421" t="s">
        <v>28295</v>
      </c>
      <c r="W421">
        <v>119.1</v>
      </c>
      <c r="X421" t="s">
        <v>20560</v>
      </c>
      <c r="Y421" s="76"/>
      <c r="AE421" s="76"/>
      <c r="AQ421" s="70">
        <v>42.423167999999997</v>
      </c>
      <c r="AR421" s="1">
        <v>20.860277</v>
      </c>
      <c r="AS421" s="1" t="s">
        <v>19348</v>
      </c>
      <c r="AT421" s="1" t="s">
        <v>19348</v>
      </c>
      <c r="AU421" s="1"/>
      <c r="AV421" s="1" t="s">
        <v>19349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hidden="1" x14ac:dyDescent="0.2">
      <c r="A422" s="6" t="s">
        <v>727</v>
      </c>
      <c r="B422" s="6">
        <v>7</v>
      </c>
      <c r="C422" s="6" t="s">
        <v>8</v>
      </c>
      <c r="D422" s="6" t="s">
        <v>1079</v>
      </c>
      <c r="E422" s="6"/>
      <c r="F422" s="6">
        <v>4020</v>
      </c>
      <c r="G422" s="6" t="s">
        <v>19350</v>
      </c>
      <c r="H422" s="6" t="s">
        <v>19351</v>
      </c>
      <c r="I422" s="6" t="s">
        <v>19352</v>
      </c>
      <c r="J422" s="6" t="s">
        <v>738</v>
      </c>
      <c r="K422" s="6" t="s">
        <v>731</v>
      </c>
      <c r="L422" s="68" t="s">
        <v>2998</v>
      </c>
      <c r="M422" s="75">
        <v>46241.370886597222</v>
      </c>
      <c r="N422" s="76">
        <v>46241.370886597222</v>
      </c>
      <c r="P422" t="s">
        <v>28296</v>
      </c>
      <c r="Q422">
        <v>126.07</v>
      </c>
      <c r="R422" t="s">
        <v>20560</v>
      </c>
      <c r="S422" s="76"/>
      <c r="Y422" s="76"/>
      <c r="AE422" s="76"/>
      <c r="AQ422" s="71">
        <v>42.237130000000001</v>
      </c>
      <c r="AR422" s="6">
        <v>20.777466</v>
      </c>
      <c r="AS422" s="6" t="s">
        <v>19353</v>
      </c>
      <c r="AT422" s="6" t="s">
        <v>19353</v>
      </c>
      <c r="AU422" s="6"/>
      <c r="AV422" s="6" t="s">
        <v>19354</v>
      </c>
      <c r="AW422" s="6"/>
      <c r="AX422" s="6" t="b">
        <v>0</v>
      </c>
      <c r="AY422" s="6" t="s">
        <v>2997</v>
      </c>
      <c r="AZ422" s="6" t="s">
        <v>2999</v>
      </c>
      <c r="BA422" s="6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7</v>
      </c>
      <c r="C423" s="1" t="s">
        <v>8</v>
      </c>
      <c r="D423" s="1" t="s">
        <v>908</v>
      </c>
      <c r="E423" s="1"/>
      <c r="F423" s="1">
        <v>4019</v>
      </c>
      <c r="G423" s="1" t="s">
        <v>19355</v>
      </c>
      <c r="H423" s="1" t="s">
        <v>19356</v>
      </c>
      <c r="I423" s="1" t="s">
        <v>19357</v>
      </c>
      <c r="J423" s="1" t="s">
        <v>738</v>
      </c>
      <c r="K423" s="1" t="s">
        <v>731</v>
      </c>
      <c r="L423" s="1" t="s">
        <v>3375</v>
      </c>
      <c r="M423" s="74">
        <v>46241.659938113429</v>
      </c>
      <c r="N423" s="83">
        <v>46241.370597789355</v>
      </c>
      <c r="O423" s="83">
        <v>46241.659938113429</v>
      </c>
      <c r="P423" s="73" t="s">
        <v>20826</v>
      </c>
      <c r="Q423" s="73">
        <v>6.94</v>
      </c>
      <c r="R423" s="73" t="s">
        <v>20622</v>
      </c>
      <c r="S423" s="83">
        <v>46241.659938113429</v>
      </c>
      <c r="T423" s="83"/>
      <c r="U423" s="73"/>
      <c r="V423" s="73" t="s">
        <v>28297</v>
      </c>
      <c r="W423" s="73">
        <v>119.13</v>
      </c>
      <c r="X423" s="73" t="s">
        <v>20560</v>
      </c>
      <c r="Y423" s="83"/>
      <c r="Z423" s="73"/>
      <c r="AA423" s="73"/>
      <c r="AB423" s="73"/>
      <c r="AC423" s="73"/>
      <c r="AD423" s="73"/>
      <c r="AE423" s="83"/>
      <c r="AF423" s="73"/>
      <c r="AG423" s="73"/>
      <c r="AH423" s="73"/>
      <c r="AI423" s="73"/>
      <c r="AJ423" s="73"/>
      <c r="AK423" s="83"/>
      <c r="AL423" s="73"/>
      <c r="AM423" s="73"/>
      <c r="AN423" s="73"/>
      <c r="AO423" s="73"/>
      <c r="AP423" s="73"/>
      <c r="AQ423" s="1">
        <v>42.423743999999999</v>
      </c>
      <c r="AR423" s="1">
        <v>20.861055</v>
      </c>
      <c r="AS423" s="1" t="s">
        <v>19358</v>
      </c>
      <c r="AT423" s="1" t="s">
        <v>19358</v>
      </c>
      <c r="AU423" s="1"/>
      <c r="AV423" s="1" t="s">
        <v>19349</v>
      </c>
      <c r="AW423" s="1"/>
      <c r="AX423" s="1" t="b">
        <v>0</v>
      </c>
      <c r="AY423" s="1" t="s">
        <v>3374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7</v>
      </c>
      <c r="C424" s="1" t="s">
        <v>8</v>
      </c>
      <c r="D424" s="1" t="s">
        <v>908</v>
      </c>
      <c r="E424" s="1"/>
      <c r="F424" s="1">
        <v>4018</v>
      </c>
      <c r="G424" s="1" t="s">
        <v>19359</v>
      </c>
      <c r="H424" s="1" t="s">
        <v>18470</v>
      </c>
      <c r="I424" s="1" t="s">
        <v>19360</v>
      </c>
      <c r="J424" s="1" t="s">
        <v>738</v>
      </c>
      <c r="K424" s="1" t="s">
        <v>731</v>
      </c>
      <c r="L424" s="1" t="s">
        <v>3375</v>
      </c>
      <c r="M424" s="74">
        <v>46242.410236643518</v>
      </c>
      <c r="N424" s="83">
        <v>46241.368592175924</v>
      </c>
      <c r="O424" s="83">
        <v>46242.410236643518</v>
      </c>
      <c r="P424" s="73" t="s">
        <v>20827</v>
      </c>
      <c r="Q424" s="73">
        <v>25</v>
      </c>
      <c r="R424" s="73" t="s">
        <v>20622</v>
      </c>
      <c r="S424" s="83">
        <v>46242.410236643518</v>
      </c>
      <c r="T424" s="83"/>
      <c r="U424" s="73"/>
      <c r="V424" s="73" t="s">
        <v>28298</v>
      </c>
      <c r="W424" s="73">
        <v>101.13</v>
      </c>
      <c r="X424" s="73" t="s">
        <v>20560</v>
      </c>
      <c r="Y424" s="83"/>
      <c r="Z424" s="73"/>
      <c r="AA424" s="73"/>
      <c r="AB424" s="73"/>
      <c r="AC424" s="73"/>
      <c r="AD424" s="73"/>
      <c r="AE424" s="83"/>
      <c r="AF424" s="73"/>
      <c r="AG424" s="73"/>
      <c r="AH424" s="73"/>
      <c r="AI424" s="73"/>
      <c r="AJ424" s="73"/>
      <c r="AK424" s="83"/>
      <c r="AL424" s="73"/>
      <c r="AM424" s="73"/>
      <c r="AN424" s="73"/>
      <c r="AO424" s="73"/>
      <c r="AP424" s="73"/>
      <c r="AQ424" s="1">
        <v>42.337865999999998</v>
      </c>
      <c r="AR424" s="1">
        <v>20.888515999999999</v>
      </c>
      <c r="AS424" s="1" t="s">
        <v>19361</v>
      </c>
      <c r="AT424" s="1" t="s">
        <v>19361</v>
      </c>
      <c r="AU424" s="1"/>
      <c r="AV424" s="1" t="s">
        <v>19362</v>
      </c>
      <c r="AW424" s="1"/>
      <c r="AX424" s="1" t="b">
        <v>0</v>
      </c>
      <c r="AY424" s="1" t="s">
        <v>3374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7" t="s">
        <v>727</v>
      </c>
      <c r="B425" s="7">
        <v>7</v>
      </c>
      <c r="C425" s="7" t="s">
        <v>8</v>
      </c>
      <c r="D425" s="7" t="s">
        <v>908</v>
      </c>
      <c r="E425" s="7"/>
      <c r="F425" s="7">
        <v>4017</v>
      </c>
      <c r="G425" s="7" t="s">
        <v>19363</v>
      </c>
      <c r="H425" s="7" t="s">
        <v>19364</v>
      </c>
      <c r="I425" s="7" t="s">
        <v>19365</v>
      </c>
      <c r="J425" s="7" t="s">
        <v>738</v>
      </c>
      <c r="K425" s="7" t="s">
        <v>731</v>
      </c>
      <c r="L425" s="69" t="s">
        <v>3375</v>
      </c>
      <c r="M425" s="82">
        <v>46242.40911872685</v>
      </c>
      <c r="N425" s="76">
        <v>46241.364657210652</v>
      </c>
      <c r="O425" s="76">
        <v>46242.40911872685</v>
      </c>
      <c r="P425" t="s">
        <v>20828</v>
      </c>
      <c r="Q425">
        <v>25.07</v>
      </c>
      <c r="R425" t="s">
        <v>20622</v>
      </c>
      <c r="S425" s="76">
        <v>46242.40911872685</v>
      </c>
      <c r="V425" t="s">
        <v>28299</v>
      </c>
      <c r="W425">
        <v>101.15</v>
      </c>
      <c r="X425" t="s">
        <v>20560</v>
      </c>
      <c r="Y425" s="76"/>
      <c r="AE425" s="76"/>
      <c r="AQ425" s="72">
        <v>42.308883000000002</v>
      </c>
      <c r="AR425" s="7">
        <v>20.937318999999999</v>
      </c>
      <c r="AS425" s="7" t="s">
        <v>19366</v>
      </c>
      <c r="AT425" s="7" t="s">
        <v>19366</v>
      </c>
      <c r="AU425" s="7"/>
      <c r="AV425" s="7" t="s">
        <v>19367</v>
      </c>
      <c r="AW425" s="7"/>
      <c r="AX425" s="7" t="b">
        <v>0</v>
      </c>
      <c r="AY425" s="7" t="s">
        <v>3374</v>
      </c>
      <c r="AZ425" s="7" t="s">
        <v>2999</v>
      </c>
      <c r="BA425" s="7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hidden="1" x14ac:dyDescent="0.2">
      <c r="A426" s="1" t="s">
        <v>727</v>
      </c>
      <c r="B426" s="1">
        <v>2</v>
      </c>
      <c r="C426" s="1" t="s">
        <v>450</v>
      </c>
      <c r="D426" s="1" t="s">
        <v>1019</v>
      </c>
      <c r="E426" s="1"/>
      <c r="F426" s="1">
        <v>4016</v>
      </c>
      <c r="G426" s="1" t="s">
        <v>19368</v>
      </c>
      <c r="H426" s="1" t="s">
        <v>1119</v>
      </c>
      <c r="I426" s="1" t="s">
        <v>19369</v>
      </c>
      <c r="J426" s="1" t="s">
        <v>738</v>
      </c>
      <c r="K426" s="1" t="s">
        <v>731</v>
      </c>
      <c r="L426" s="1" t="s">
        <v>2998</v>
      </c>
      <c r="M426" s="74">
        <v>46241.363482962966</v>
      </c>
      <c r="N426" s="83">
        <v>46241.363482962966</v>
      </c>
      <c r="O426" s="83"/>
      <c r="P426" s="73" t="s">
        <v>28300</v>
      </c>
      <c r="Q426" s="73">
        <v>126.25</v>
      </c>
      <c r="R426" s="73" t="s">
        <v>20560</v>
      </c>
      <c r="S426" s="83"/>
      <c r="T426" s="83"/>
      <c r="U426" s="73"/>
      <c r="V426" s="73"/>
      <c r="W426" s="73"/>
      <c r="X426" s="73"/>
      <c r="Y426" s="83"/>
      <c r="Z426" s="73"/>
      <c r="AA426" s="73"/>
      <c r="AB426" s="73"/>
      <c r="AC426" s="73"/>
      <c r="AD426" s="73"/>
      <c r="AE426" s="83"/>
      <c r="AF426" s="73"/>
      <c r="AG426" s="73"/>
      <c r="AH426" s="73"/>
      <c r="AI426" s="73"/>
      <c r="AJ426" s="73"/>
      <c r="AK426" s="83"/>
      <c r="AL426" s="73"/>
      <c r="AM426" s="73"/>
      <c r="AN426" s="73"/>
      <c r="AO426" s="73"/>
      <c r="AP426" s="73"/>
      <c r="AQ426" s="1">
        <v>42.349640999999998</v>
      </c>
      <c r="AR426" s="1">
        <v>20.423385</v>
      </c>
      <c r="AS426" s="1" t="s">
        <v>19370</v>
      </c>
      <c r="AT426" s="1" t="s">
        <v>19370</v>
      </c>
      <c r="AU426" s="1"/>
      <c r="AV426" s="1" t="s">
        <v>19371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7</v>
      </c>
      <c r="C427" s="1" t="s">
        <v>8</v>
      </c>
      <c r="D427" s="1" t="s">
        <v>908</v>
      </c>
      <c r="E427" s="1"/>
      <c r="F427" s="1">
        <v>4015</v>
      </c>
      <c r="G427" s="1" t="s">
        <v>19372</v>
      </c>
      <c r="H427" s="1" t="s">
        <v>19373</v>
      </c>
      <c r="I427" s="1" t="s">
        <v>19374</v>
      </c>
      <c r="J427" s="1" t="s">
        <v>738</v>
      </c>
      <c r="K427" s="1" t="s">
        <v>731</v>
      </c>
      <c r="L427" s="1" t="s">
        <v>3375</v>
      </c>
      <c r="M427" s="74">
        <v>46241.685206018519</v>
      </c>
      <c r="N427" s="83">
        <v>46241.362347592592</v>
      </c>
      <c r="O427" s="83">
        <v>46241.685206018519</v>
      </c>
      <c r="P427" s="73" t="s">
        <v>20829</v>
      </c>
      <c r="Q427" s="73">
        <v>7.75</v>
      </c>
      <c r="R427" s="73" t="s">
        <v>20622</v>
      </c>
      <c r="S427" s="83">
        <v>46241.685206018519</v>
      </c>
      <c r="T427" s="83"/>
      <c r="U427" s="73"/>
      <c r="V427" s="73" t="s">
        <v>28301</v>
      </c>
      <c r="W427" s="73">
        <v>118.53</v>
      </c>
      <c r="X427" s="73" t="s">
        <v>20560</v>
      </c>
      <c r="Y427" s="83"/>
      <c r="Z427" s="73"/>
      <c r="AA427" s="73"/>
      <c r="AB427" s="73"/>
      <c r="AC427" s="73"/>
      <c r="AD427" s="73"/>
      <c r="AE427" s="83"/>
      <c r="AF427" s="73"/>
      <c r="AG427" s="73"/>
      <c r="AH427" s="73"/>
      <c r="AI427" s="73"/>
      <c r="AJ427" s="73"/>
      <c r="AK427" s="83"/>
      <c r="AL427" s="73"/>
      <c r="AM427" s="73"/>
      <c r="AN427" s="73"/>
      <c r="AO427" s="73"/>
      <c r="AP427" s="73"/>
      <c r="AQ427" s="1">
        <v>42.335583</v>
      </c>
      <c r="AR427" s="1">
        <v>20.842001</v>
      </c>
      <c r="AS427" s="1" t="s">
        <v>19375</v>
      </c>
      <c r="AT427" s="1" t="s">
        <v>19375</v>
      </c>
      <c r="AU427" s="1"/>
      <c r="AV427" s="1" t="s">
        <v>19376</v>
      </c>
      <c r="AW427" s="1"/>
      <c r="AX427" s="1" t="b">
        <v>0</v>
      </c>
      <c r="AY427" s="1" t="s">
        <v>3374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hidden="1" x14ac:dyDescent="0.2">
      <c r="A428" s="7" t="s">
        <v>727</v>
      </c>
      <c r="B428" s="7">
        <v>7</v>
      </c>
      <c r="C428" s="7" t="s">
        <v>8</v>
      </c>
      <c r="D428" s="7" t="s">
        <v>1079</v>
      </c>
      <c r="E428" s="7"/>
      <c r="F428" s="7">
        <v>4014</v>
      </c>
      <c r="G428" s="7" t="s">
        <v>19377</v>
      </c>
      <c r="H428" s="7" t="s">
        <v>19378</v>
      </c>
      <c r="I428" s="7" t="s">
        <v>19379</v>
      </c>
      <c r="J428" s="7" t="s">
        <v>738</v>
      </c>
      <c r="K428" s="7" t="s">
        <v>731</v>
      </c>
      <c r="L428" s="69" t="s">
        <v>2998</v>
      </c>
      <c r="M428" s="82">
        <v>46241.360431678244</v>
      </c>
      <c r="N428" s="76">
        <v>46241.360431678244</v>
      </c>
      <c r="P428" t="s">
        <v>28302</v>
      </c>
      <c r="Q428">
        <v>126.32</v>
      </c>
      <c r="R428" t="s">
        <v>20560</v>
      </c>
      <c r="S428" s="76"/>
      <c r="Y428" s="76"/>
      <c r="AE428" s="76"/>
      <c r="AQ428" s="72">
        <v>42.220860999999999</v>
      </c>
      <c r="AR428" s="7">
        <v>20.751373000000001</v>
      </c>
      <c r="AS428" s="7" t="s">
        <v>19380</v>
      </c>
      <c r="AT428" s="7" t="s">
        <v>19380</v>
      </c>
      <c r="AU428" s="7"/>
      <c r="AV428" s="7" t="s">
        <v>19381</v>
      </c>
      <c r="AW428" s="7"/>
      <c r="AX428" s="7" t="b">
        <v>0</v>
      </c>
      <c r="AY428" s="7" t="s">
        <v>2997</v>
      </c>
      <c r="AZ428" s="7" t="s">
        <v>2999</v>
      </c>
      <c r="BA428" s="7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hidden="1" x14ac:dyDescent="0.2">
      <c r="A429" s="1" t="s">
        <v>727</v>
      </c>
      <c r="B429" s="1">
        <v>7</v>
      </c>
      <c r="C429" s="1" t="s">
        <v>8</v>
      </c>
      <c r="D429" s="1" t="s">
        <v>908</v>
      </c>
      <c r="E429" s="1"/>
      <c r="F429" s="1">
        <v>4013</v>
      </c>
      <c r="G429" s="1" t="s">
        <v>19382</v>
      </c>
      <c r="H429" s="1" t="s">
        <v>19383</v>
      </c>
      <c r="I429" s="1" t="s">
        <v>19384</v>
      </c>
      <c r="J429" s="1" t="s">
        <v>0</v>
      </c>
      <c r="K429" s="1" t="s">
        <v>731</v>
      </c>
      <c r="L429" s="1" t="s">
        <v>2998</v>
      </c>
      <c r="M429" s="74">
        <v>46241.360029930554</v>
      </c>
      <c r="N429" s="83">
        <v>46241.360029930554</v>
      </c>
      <c r="O429" s="83"/>
      <c r="P429" s="73" t="s">
        <v>28303</v>
      </c>
      <c r="Q429" s="73">
        <v>126.33</v>
      </c>
      <c r="R429" s="73" t="s">
        <v>20560</v>
      </c>
      <c r="S429" s="83"/>
      <c r="T429" s="83"/>
      <c r="U429" s="73"/>
      <c r="V429" s="73"/>
      <c r="W429" s="73"/>
      <c r="X429" s="73"/>
      <c r="Y429" s="83"/>
      <c r="Z429" s="73"/>
      <c r="AA429" s="73"/>
      <c r="AB429" s="73"/>
      <c r="AC429" s="73"/>
      <c r="AD429" s="73"/>
      <c r="AE429" s="83"/>
      <c r="AF429" s="73"/>
      <c r="AG429" s="73"/>
      <c r="AH429" s="73"/>
      <c r="AI429" s="73"/>
      <c r="AJ429" s="73"/>
      <c r="AK429" s="83"/>
      <c r="AL429" s="73"/>
      <c r="AM429" s="73"/>
      <c r="AN429" s="73"/>
      <c r="AO429" s="73"/>
      <c r="AP429" s="73"/>
      <c r="AQ429" s="1">
        <v>42.412512</v>
      </c>
      <c r="AR429" s="1">
        <v>20.897296999999998</v>
      </c>
      <c r="AS429" s="1" t="s">
        <v>19385</v>
      </c>
      <c r="AT429" s="1" t="s">
        <v>19385</v>
      </c>
      <c r="AU429" s="1"/>
      <c r="AV429" s="1" t="s">
        <v>19386</v>
      </c>
      <c r="AW429" s="1"/>
      <c r="AX429" s="1" t="b">
        <v>0</v>
      </c>
      <c r="AY429" s="1" t="s">
        <v>2997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78" t="s">
        <v>727</v>
      </c>
      <c r="B430" s="78">
        <v>7</v>
      </c>
      <c r="C430" s="78" t="s">
        <v>8</v>
      </c>
      <c r="D430" s="78" t="s">
        <v>908</v>
      </c>
      <c r="E430" s="78"/>
      <c r="F430" s="78">
        <v>4012</v>
      </c>
      <c r="G430" s="78" t="s">
        <v>19387</v>
      </c>
      <c r="H430" s="78" t="s">
        <v>19388</v>
      </c>
      <c r="I430" s="78" t="s">
        <v>19389</v>
      </c>
      <c r="J430" s="78" t="s">
        <v>738</v>
      </c>
      <c r="K430" s="78" t="s">
        <v>731</v>
      </c>
      <c r="L430" s="79" t="s">
        <v>3375</v>
      </c>
      <c r="M430" s="80">
        <v>46241.667331886572</v>
      </c>
      <c r="N430" s="76">
        <v>46241.357797962963</v>
      </c>
      <c r="O430" s="76">
        <v>46241.667331886572</v>
      </c>
      <c r="P430" t="s">
        <v>20830</v>
      </c>
      <c r="Q430">
        <v>7.43</v>
      </c>
      <c r="R430" t="s">
        <v>20622</v>
      </c>
      <c r="S430" s="76">
        <v>46241.667331886572</v>
      </c>
      <c r="V430" t="s">
        <v>28304</v>
      </c>
      <c r="W430">
        <v>118.96</v>
      </c>
      <c r="X430" t="s">
        <v>20560</v>
      </c>
      <c r="Y430" s="76"/>
      <c r="AE430" s="76"/>
      <c r="AQ430" s="81">
        <v>42.295622000000002</v>
      </c>
      <c r="AR430" s="78">
        <v>20.897123000000001</v>
      </c>
      <c r="AS430" s="78" t="s">
        <v>19390</v>
      </c>
      <c r="AT430" s="78" t="s">
        <v>19390</v>
      </c>
      <c r="AU430" s="78"/>
      <c r="AV430" s="78" t="s">
        <v>19391</v>
      </c>
      <c r="AW430" s="78"/>
      <c r="AX430" s="78" t="b">
        <v>0</v>
      </c>
      <c r="AY430" s="78" t="s">
        <v>3374</v>
      </c>
      <c r="AZ430" s="78" t="s">
        <v>2999</v>
      </c>
      <c r="BA430" s="78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hidden="1" x14ac:dyDescent="0.2">
      <c r="A431" s="1" t="s">
        <v>727</v>
      </c>
      <c r="B431" s="1">
        <v>7</v>
      </c>
      <c r="C431" s="1" t="s">
        <v>8</v>
      </c>
      <c r="D431" s="1" t="s">
        <v>1079</v>
      </c>
      <c r="E431" s="1"/>
      <c r="F431" s="1">
        <v>4011</v>
      </c>
      <c r="G431" s="1" t="s">
        <v>19392</v>
      </c>
      <c r="H431" s="1" t="s">
        <v>11552</v>
      </c>
      <c r="I431" s="1" t="s">
        <v>19393</v>
      </c>
      <c r="J431" s="1" t="s">
        <v>0</v>
      </c>
      <c r="K431" s="1" t="s">
        <v>731</v>
      </c>
      <c r="L431" s="67" t="s">
        <v>2998</v>
      </c>
      <c r="M431" s="74">
        <v>46241.353976469909</v>
      </c>
      <c r="N431" s="76">
        <v>46241.353976469909</v>
      </c>
      <c r="P431" t="s">
        <v>28305</v>
      </c>
      <c r="Q431">
        <v>126.48</v>
      </c>
      <c r="R431" t="s">
        <v>20560</v>
      </c>
      <c r="S431" s="76"/>
      <c r="Y431" s="76"/>
      <c r="AE431" s="76"/>
      <c r="AQ431" s="70">
        <v>42.228996000000002</v>
      </c>
      <c r="AR431" s="1">
        <v>20.751373000000001</v>
      </c>
      <c r="AS431" s="1" t="s">
        <v>19394</v>
      </c>
      <c r="AT431" s="1" t="s">
        <v>19394</v>
      </c>
      <c r="AU431" s="1"/>
      <c r="AV431" s="1" t="s">
        <v>19395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hidden="1" x14ac:dyDescent="0.2">
      <c r="A432" s="1" t="s">
        <v>727</v>
      </c>
      <c r="B432" s="1">
        <v>7</v>
      </c>
      <c r="C432" s="1" t="s">
        <v>8</v>
      </c>
      <c r="D432" s="1" t="s">
        <v>1079</v>
      </c>
      <c r="E432" s="1"/>
      <c r="F432" s="1">
        <v>4010</v>
      </c>
      <c r="G432" s="1" t="s">
        <v>19396</v>
      </c>
      <c r="H432" s="1" t="s">
        <v>1127</v>
      </c>
      <c r="I432" s="1" t="s">
        <v>19397</v>
      </c>
      <c r="J432" s="1" t="s">
        <v>738</v>
      </c>
      <c r="K432" s="1" t="s">
        <v>731</v>
      </c>
      <c r="L432" s="67" t="s">
        <v>2998</v>
      </c>
      <c r="M432" s="74">
        <v>46241.350275381941</v>
      </c>
      <c r="N432" s="76">
        <v>46241.350275381941</v>
      </c>
      <c r="P432" t="s">
        <v>28306</v>
      </c>
      <c r="Q432">
        <v>126.57</v>
      </c>
      <c r="R432" t="s">
        <v>20560</v>
      </c>
      <c r="S432" s="76"/>
      <c r="Y432" s="76"/>
      <c r="AE432" s="76"/>
      <c r="AQ432" s="70">
        <v>42.228996000000002</v>
      </c>
      <c r="AR432" s="1">
        <v>20.756865999999999</v>
      </c>
      <c r="AS432" s="1" t="s">
        <v>19398</v>
      </c>
      <c r="AT432" s="1" t="s">
        <v>19398</v>
      </c>
      <c r="AU432" s="1"/>
      <c r="AV432" s="1" t="s">
        <v>19399</v>
      </c>
      <c r="AW432" s="1"/>
      <c r="AX432" s="1" t="b">
        <v>0</v>
      </c>
      <c r="AY432" s="1" t="s">
        <v>2997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2</v>
      </c>
      <c r="C433" s="1" t="s">
        <v>450</v>
      </c>
      <c r="D433" s="1" t="s">
        <v>279</v>
      </c>
      <c r="E433" s="1"/>
      <c r="F433" s="1">
        <v>4009</v>
      </c>
      <c r="G433" s="1" t="s">
        <v>19400</v>
      </c>
      <c r="H433" s="1" t="s">
        <v>19401</v>
      </c>
      <c r="I433" s="1" t="s">
        <v>19402</v>
      </c>
      <c r="J433" s="1" t="s">
        <v>8201</v>
      </c>
      <c r="K433" s="1" t="s">
        <v>731</v>
      </c>
      <c r="L433" s="67" t="s">
        <v>451</v>
      </c>
      <c r="M433" s="74">
        <v>46245.445356307871</v>
      </c>
      <c r="N433" s="76">
        <v>46241.316942604164</v>
      </c>
      <c r="O433" s="76">
        <v>46245.431392696759</v>
      </c>
      <c r="P433" t="s">
        <v>20831</v>
      </c>
      <c r="Q433">
        <v>98.75</v>
      </c>
      <c r="R433" t="s">
        <v>20622</v>
      </c>
      <c r="S433" s="76">
        <v>46245.431392696759</v>
      </c>
      <c r="V433" t="s">
        <v>28307</v>
      </c>
      <c r="W433">
        <v>28.62</v>
      </c>
      <c r="X433" t="s">
        <v>20560</v>
      </c>
      <c r="Y433" s="76"/>
      <c r="AE433" s="76"/>
      <c r="AQ433" s="70">
        <v>42.475012</v>
      </c>
      <c r="AR433" s="1">
        <v>20.733411</v>
      </c>
      <c r="AS433" s="1" t="s">
        <v>19403</v>
      </c>
      <c r="AT433" s="1" t="s">
        <v>19403</v>
      </c>
      <c r="AU433" s="1"/>
      <c r="AV433" s="1" t="s">
        <v>19404</v>
      </c>
      <c r="AW433" s="1"/>
      <c r="AX433" s="1" t="b">
        <v>0</v>
      </c>
      <c r="AY433" s="1" t="s">
        <v>3077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6" t="s">
        <v>727</v>
      </c>
      <c r="B434" s="6">
        <v>2</v>
      </c>
      <c r="C434" s="6" t="s">
        <v>450</v>
      </c>
      <c r="D434" s="6" t="s">
        <v>279</v>
      </c>
      <c r="E434" s="6"/>
      <c r="F434" s="6">
        <v>4008</v>
      </c>
      <c r="G434" s="6" t="s">
        <v>19405</v>
      </c>
      <c r="H434" s="6" t="s">
        <v>19406</v>
      </c>
      <c r="I434" s="6" t="s">
        <v>19407</v>
      </c>
      <c r="J434" s="6" t="s">
        <v>738</v>
      </c>
      <c r="K434" s="6" t="s">
        <v>731</v>
      </c>
      <c r="L434" s="68" t="s">
        <v>451</v>
      </c>
      <c r="M434" s="75">
        <v>46245.445441944445</v>
      </c>
      <c r="N434" s="76">
        <v>46241.312560405095</v>
      </c>
      <c r="O434" s="76">
        <v>46245.430578252315</v>
      </c>
      <c r="P434" t="s">
        <v>20832</v>
      </c>
      <c r="Q434">
        <v>98.83</v>
      </c>
      <c r="R434" t="s">
        <v>20622</v>
      </c>
      <c r="S434" s="76">
        <v>46245.430578252315</v>
      </c>
      <c r="V434" t="s">
        <v>28308</v>
      </c>
      <c r="W434">
        <v>28.64</v>
      </c>
      <c r="X434" t="s">
        <v>20560</v>
      </c>
      <c r="Y434" s="76"/>
      <c r="AE434" s="76"/>
      <c r="AQ434" s="71">
        <v>42.476025</v>
      </c>
      <c r="AR434" s="6">
        <v>20.744396999999999</v>
      </c>
      <c r="AS434" s="6" t="s">
        <v>19408</v>
      </c>
      <c r="AT434" s="6" t="s">
        <v>19408</v>
      </c>
      <c r="AU434" s="6"/>
      <c r="AV434" s="6" t="s">
        <v>19409</v>
      </c>
      <c r="AW434" s="6"/>
      <c r="AX434" s="6" t="b">
        <v>0</v>
      </c>
      <c r="AY434" s="6" t="s">
        <v>3077</v>
      </c>
      <c r="AZ434" s="6" t="s">
        <v>2999</v>
      </c>
      <c r="BA434" s="6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hidden="1" x14ac:dyDescent="0.2">
      <c r="A435" s="1" t="s">
        <v>727</v>
      </c>
      <c r="B435" s="1">
        <v>7</v>
      </c>
      <c r="C435" s="1" t="s">
        <v>8</v>
      </c>
      <c r="D435" s="1" t="s">
        <v>1079</v>
      </c>
      <c r="E435" s="1"/>
      <c r="F435" s="1">
        <v>4007</v>
      </c>
      <c r="G435" s="1" t="s">
        <v>19410</v>
      </c>
      <c r="H435" s="1" t="s">
        <v>1113</v>
      </c>
      <c r="I435" s="1" t="s">
        <v>19411</v>
      </c>
      <c r="J435" s="1" t="s">
        <v>738</v>
      </c>
      <c r="K435" s="1" t="s">
        <v>731</v>
      </c>
      <c r="L435" s="1" t="s">
        <v>2998</v>
      </c>
      <c r="M435" s="74">
        <v>46240.689771747682</v>
      </c>
      <c r="N435" s="83">
        <v>46240.689771747682</v>
      </c>
      <c r="O435" s="83"/>
      <c r="P435" s="73" t="s">
        <v>28309</v>
      </c>
      <c r="Q435" s="73">
        <v>142.41999999999999</v>
      </c>
      <c r="R435" s="73" t="s">
        <v>20560</v>
      </c>
      <c r="S435" s="83"/>
      <c r="T435" s="83"/>
      <c r="U435" s="73"/>
      <c r="V435" s="73"/>
      <c r="W435" s="73"/>
      <c r="X435" s="73"/>
      <c r="Y435" s="83"/>
      <c r="Z435" s="73"/>
      <c r="AA435" s="73"/>
      <c r="AB435" s="73"/>
      <c r="AC435" s="73"/>
      <c r="AD435" s="73"/>
      <c r="AE435" s="83"/>
      <c r="AF435" s="73"/>
      <c r="AG435" s="73"/>
      <c r="AH435" s="73"/>
      <c r="AI435" s="73"/>
      <c r="AJ435" s="73"/>
      <c r="AK435" s="83"/>
      <c r="AL435" s="73"/>
      <c r="AM435" s="73"/>
      <c r="AN435" s="73"/>
      <c r="AO435" s="73"/>
      <c r="AP435" s="73"/>
      <c r="AQ435" s="1">
        <v>42.220860999999999</v>
      </c>
      <c r="AR435" s="1">
        <v>20.75412</v>
      </c>
      <c r="AS435" s="1" t="s">
        <v>19412</v>
      </c>
      <c r="AT435" s="1" t="s">
        <v>19412</v>
      </c>
      <c r="AU435" s="1"/>
      <c r="AV435" s="1" t="s">
        <v>19413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6</v>
      </c>
      <c r="C436" s="1" t="s">
        <v>11</v>
      </c>
      <c r="D436" s="1" t="s">
        <v>875</v>
      </c>
      <c r="E436" s="1"/>
      <c r="F436" s="1">
        <v>4006</v>
      </c>
      <c r="G436" s="1" t="s">
        <v>19414</v>
      </c>
      <c r="H436" s="1" t="s">
        <v>19415</v>
      </c>
      <c r="I436" s="1" t="s">
        <v>6699</v>
      </c>
      <c r="J436" s="1" t="s">
        <v>780</v>
      </c>
      <c r="K436" s="1" t="s">
        <v>731</v>
      </c>
      <c r="L436" s="1" t="s">
        <v>451</v>
      </c>
      <c r="M436" s="74">
        <v>46241.413792453706</v>
      </c>
      <c r="N436" s="83">
        <v>46240.68883003472</v>
      </c>
      <c r="O436" s="83">
        <v>46241.371984872683</v>
      </c>
      <c r="P436" s="73" t="s">
        <v>20833</v>
      </c>
      <c r="Q436" s="73">
        <v>16.399999999999999</v>
      </c>
      <c r="R436" s="73" t="s">
        <v>20622</v>
      </c>
      <c r="S436" s="83">
        <v>46241.371984872683</v>
      </c>
      <c r="T436" s="83"/>
      <c r="U436" s="73"/>
      <c r="V436" s="73" t="s">
        <v>28310</v>
      </c>
      <c r="W436" s="73">
        <v>126.05</v>
      </c>
      <c r="X436" s="73" t="s">
        <v>20560</v>
      </c>
      <c r="Y436" s="83"/>
      <c r="Z436" s="73"/>
      <c r="AA436" s="73"/>
      <c r="AB436" s="73"/>
      <c r="AC436" s="73"/>
      <c r="AD436" s="73"/>
      <c r="AE436" s="83"/>
      <c r="AF436" s="73"/>
      <c r="AG436" s="73"/>
      <c r="AH436" s="73"/>
      <c r="AI436" s="73"/>
      <c r="AJ436" s="73"/>
      <c r="AK436" s="83"/>
      <c r="AL436" s="73"/>
      <c r="AM436" s="73"/>
      <c r="AN436" s="73"/>
      <c r="AO436" s="73"/>
      <c r="AP436" s="73"/>
      <c r="AQ436" s="1">
        <v>42.674083000000003</v>
      </c>
      <c r="AR436" s="1">
        <v>21.147646999999999</v>
      </c>
      <c r="AS436" s="1" t="s">
        <v>19416</v>
      </c>
      <c r="AT436" s="1" t="s">
        <v>19416</v>
      </c>
      <c r="AU436" s="1"/>
      <c r="AV436" s="1" t="s">
        <v>19417</v>
      </c>
      <c r="AW436" s="1"/>
      <c r="AX436" s="1" t="b">
        <v>0</v>
      </c>
      <c r="AY436" s="1" t="s">
        <v>3077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7</v>
      </c>
      <c r="C437" s="1" t="s">
        <v>8</v>
      </c>
      <c r="D437" s="1" t="s">
        <v>1266</v>
      </c>
      <c r="E437" s="1"/>
      <c r="F437" s="1">
        <v>4005</v>
      </c>
      <c r="G437" s="1" t="s">
        <v>19418</v>
      </c>
      <c r="H437" s="1" t="s">
        <v>19419</v>
      </c>
      <c r="I437" s="1" t="s">
        <v>19420</v>
      </c>
      <c r="J437" s="1" t="s">
        <v>1196</v>
      </c>
      <c r="K437" s="1" t="s">
        <v>731</v>
      </c>
      <c r="L437" s="1" t="s">
        <v>3375</v>
      </c>
      <c r="M437" s="74">
        <v>46245.602922847225</v>
      </c>
      <c r="N437" s="83">
        <v>46240.688002152776</v>
      </c>
      <c r="O437" s="83">
        <v>46245.602922847225</v>
      </c>
      <c r="P437" s="73" t="s">
        <v>27432</v>
      </c>
      <c r="Q437" s="73">
        <v>117.96</v>
      </c>
      <c r="R437" s="73" t="s">
        <v>20622</v>
      </c>
      <c r="S437" s="83">
        <v>46245.602922847225</v>
      </c>
      <c r="T437" s="83"/>
      <c r="U437" s="73"/>
      <c r="V437" s="73" t="s">
        <v>28311</v>
      </c>
      <c r="W437" s="73">
        <v>24.5</v>
      </c>
      <c r="X437" s="73" t="s">
        <v>20560</v>
      </c>
      <c r="Y437" s="83"/>
      <c r="Z437" s="73"/>
      <c r="AA437" s="73"/>
      <c r="AB437" s="73"/>
      <c r="AC437" s="73"/>
      <c r="AD437" s="73"/>
      <c r="AE437" s="83"/>
      <c r="AF437" s="73"/>
      <c r="AG437" s="73"/>
      <c r="AH437" s="73"/>
      <c r="AI437" s="73"/>
      <c r="AJ437" s="73"/>
      <c r="AK437" s="83"/>
      <c r="AL437" s="73"/>
      <c r="AM437" s="73"/>
      <c r="AN437" s="73"/>
      <c r="AO437" s="73"/>
      <c r="AP437" s="73"/>
      <c r="AQ437" s="1">
        <v>42.112912999999999</v>
      </c>
      <c r="AR437" s="1">
        <v>20.764419</v>
      </c>
      <c r="AS437" s="1" t="s">
        <v>19421</v>
      </c>
      <c r="AT437" s="1" t="s">
        <v>19421</v>
      </c>
      <c r="AU437" s="1"/>
      <c r="AV437" s="1" t="s">
        <v>19422</v>
      </c>
      <c r="AW437" s="1"/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6</v>
      </c>
      <c r="C438" s="1" t="s">
        <v>11</v>
      </c>
      <c r="D438" s="1" t="s">
        <v>728</v>
      </c>
      <c r="E438" s="1"/>
      <c r="F438" s="1">
        <v>4004</v>
      </c>
      <c r="G438" s="1" t="s">
        <v>19423</v>
      </c>
      <c r="H438" s="1" t="s">
        <v>19424</v>
      </c>
      <c r="I438" s="1" t="s">
        <v>19425</v>
      </c>
      <c r="J438" s="1" t="s">
        <v>0</v>
      </c>
      <c r="K438" s="1" t="s">
        <v>731</v>
      </c>
      <c r="L438" s="1" t="s">
        <v>451</v>
      </c>
      <c r="M438" s="74">
        <v>46245.634674247682</v>
      </c>
      <c r="N438" s="83">
        <v>46240.685626770835</v>
      </c>
      <c r="O438" s="83">
        <v>46245.441467777775</v>
      </c>
      <c r="P438" s="73" t="s">
        <v>20834</v>
      </c>
      <c r="Q438" s="73">
        <v>114.14</v>
      </c>
      <c r="R438" s="73" t="s">
        <v>20622</v>
      </c>
      <c r="S438" s="83">
        <v>46245.441467777775</v>
      </c>
      <c r="T438" s="83"/>
      <c r="U438" s="73"/>
      <c r="V438" s="73" t="s">
        <v>28312</v>
      </c>
      <c r="W438" s="73">
        <v>28.38</v>
      </c>
      <c r="X438" s="73" t="s">
        <v>20560</v>
      </c>
      <c r="Y438" s="83"/>
      <c r="Z438" s="73"/>
      <c r="AA438" s="73"/>
      <c r="AB438" s="73"/>
      <c r="AC438" s="73"/>
      <c r="AD438" s="73"/>
      <c r="AE438" s="83"/>
      <c r="AF438" s="73"/>
      <c r="AG438" s="73"/>
      <c r="AH438" s="73"/>
      <c r="AI438" s="73"/>
      <c r="AJ438" s="73"/>
      <c r="AK438" s="83"/>
      <c r="AL438" s="73"/>
      <c r="AM438" s="73"/>
      <c r="AN438" s="73"/>
      <c r="AO438" s="73"/>
      <c r="AP438" s="73"/>
      <c r="AQ438" s="1">
        <v>42.932198</v>
      </c>
      <c r="AR438" s="1">
        <v>21.231075000000001</v>
      </c>
      <c r="AS438" s="1" t="s">
        <v>19426</v>
      </c>
      <c r="AT438" s="1" t="s">
        <v>19426</v>
      </c>
      <c r="AU438" s="1"/>
      <c r="AV438" s="1" t="s">
        <v>19427</v>
      </c>
      <c r="AW438" s="1"/>
      <c r="AX438" s="1" t="b">
        <v>0</v>
      </c>
      <c r="AY438" s="1" t="s">
        <v>3077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hidden="1" x14ac:dyDescent="0.2">
      <c r="A439" s="1" t="s">
        <v>727</v>
      </c>
      <c r="B439" s="1">
        <v>7</v>
      </c>
      <c r="C439" s="1" t="s">
        <v>8</v>
      </c>
      <c r="D439" s="1" t="s">
        <v>1079</v>
      </c>
      <c r="E439" s="1"/>
      <c r="F439" s="1">
        <v>4003</v>
      </c>
      <c r="G439" s="1" t="s">
        <v>19428</v>
      </c>
      <c r="H439" s="1" t="s">
        <v>1218</v>
      </c>
      <c r="I439" s="1" t="s">
        <v>19429</v>
      </c>
      <c r="J439" s="1" t="s">
        <v>1196</v>
      </c>
      <c r="K439" s="1" t="s">
        <v>731</v>
      </c>
      <c r="L439" s="1" t="s">
        <v>2998</v>
      </c>
      <c r="M439" s="74">
        <v>46240.684597453706</v>
      </c>
      <c r="N439" s="83">
        <v>46240.684597453706</v>
      </c>
      <c r="O439" s="83"/>
      <c r="P439" s="73" t="s">
        <v>28313</v>
      </c>
      <c r="Q439" s="73">
        <v>142.54</v>
      </c>
      <c r="R439" s="73" t="s">
        <v>20560</v>
      </c>
      <c r="S439" s="83"/>
      <c r="T439" s="83"/>
      <c r="U439" s="73"/>
      <c r="V439" s="73"/>
      <c r="W439" s="73"/>
      <c r="X439" s="73"/>
      <c r="Y439" s="83"/>
      <c r="Z439" s="73"/>
      <c r="AA439" s="73"/>
      <c r="AB439" s="73"/>
      <c r="AC439" s="73"/>
      <c r="AD439" s="73"/>
      <c r="AE439" s="83"/>
      <c r="AF439" s="73"/>
      <c r="AG439" s="73"/>
      <c r="AH439" s="73"/>
      <c r="AI439" s="73"/>
      <c r="AJ439" s="73"/>
      <c r="AK439" s="83"/>
      <c r="AL439" s="73"/>
      <c r="AM439" s="73"/>
      <c r="AN439" s="73"/>
      <c r="AO439" s="73"/>
      <c r="AP439" s="73"/>
      <c r="AQ439" s="1">
        <v>42.222842</v>
      </c>
      <c r="AR439" s="1">
        <v>20.734207000000001</v>
      </c>
      <c r="AS439" s="1" t="s">
        <v>19430</v>
      </c>
      <c r="AT439" s="1" t="s">
        <v>19430</v>
      </c>
      <c r="AU439" s="1"/>
      <c r="AV439" s="1" t="s">
        <v>19431</v>
      </c>
      <c r="AW439" s="1"/>
      <c r="AX439" s="1" t="b">
        <v>0</v>
      </c>
      <c r="AY439" s="1" t="s">
        <v>2997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hidden="1" x14ac:dyDescent="0.2">
      <c r="A440" s="7" t="s">
        <v>727</v>
      </c>
      <c r="B440" s="7">
        <v>2</v>
      </c>
      <c r="C440" s="7" t="s">
        <v>450</v>
      </c>
      <c r="D440" s="7" t="s">
        <v>831</v>
      </c>
      <c r="E440" s="7"/>
      <c r="F440" s="7">
        <v>4002</v>
      </c>
      <c r="G440" s="7" t="s">
        <v>19432</v>
      </c>
      <c r="H440" s="7" t="s">
        <v>19433</v>
      </c>
      <c r="I440" s="7" t="s">
        <v>19434</v>
      </c>
      <c r="J440" s="7" t="s">
        <v>6760</v>
      </c>
      <c r="K440" s="7" t="s">
        <v>731</v>
      </c>
      <c r="L440" s="69" t="s">
        <v>2998</v>
      </c>
      <c r="M440" s="82">
        <v>46240.668424374999</v>
      </c>
      <c r="N440" s="76">
        <v>46240.668424374999</v>
      </c>
      <c r="P440" t="s">
        <v>28314</v>
      </c>
      <c r="Q440">
        <v>142.93</v>
      </c>
      <c r="R440" t="s">
        <v>20560</v>
      </c>
      <c r="S440" s="76"/>
      <c r="Y440" s="76"/>
      <c r="AE440" s="76"/>
      <c r="AQ440" s="72">
        <v>42.395955999999998</v>
      </c>
      <c r="AR440" s="7">
        <v>20.670238999999999</v>
      </c>
      <c r="AS440" s="7" t="s">
        <v>19435</v>
      </c>
      <c r="AT440" s="7" t="s">
        <v>19435</v>
      </c>
      <c r="AU440" s="7"/>
      <c r="AV440" s="7" t="s">
        <v>19436</v>
      </c>
      <c r="AW440" s="7"/>
      <c r="AX440" s="7" t="b">
        <v>0</v>
      </c>
      <c r="AY440" s="7" t="s">
        <v>2997</v>
      </c>
      <c r="AZ440" s="7" t="s">
        <v>2999</v>
      </c>
      <c r="BA440" s="7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5</v>
      </c>
      <c r="C441" s="1" t="s">
        <v>2</v>
      </c>
      <c r="D441" s="1" t="s">
        <v>1007</v>
      </c>
      <c r="E441" s="1" t="s">
        <v>149</v>
      </c>
      <c r="F441" s="1">
        <v>4001</v>
      </c>
      <c r="G441" s="1" t="s">
        <v>19437</v>
      </c>
      <c r="H441" s="1" t="s">
        <v>19438</v>
      </c>
      <c r="I441" s="1" t="s">
        <v>19439</v>
      </c>
      <c r="J441" s="1" t="s">
        <v>849</v>
      </c>
      <c r="K441" s="1" t="s">
        <v>731</v>
      </c>
      <c r="L441" s="1" t="s">
        <v>451</v>
      </c>
      <c r="M441" s="74">
        <v>46245.694516631942</v>
      </c>
      <c r="N441" s="83">
        <v>46240.657808518517</v>
      </c>
      <c r="O441" s="83">
        <v>46240.678425925929</v>
      </c>
      <c r="P441" s="73" t="s">
        <v>20835</v>
      </c>
      <c r="Q441" s="73">
        <v>0.49</v>
      </c>
      <c r="R441" s="73" t="s">
        <v>20622</v>
      </c>
      <c r="S441" s="83">
        <v>46240.678425925929</v>
      </c>
      <c r="T441" s="83"/>
      <c r="U441" s="73"/>
      <c r="V441" s="73" t="s">
        <v>28315</v>
      </c>
      <c r="W441" s="73">
        <v>142.72</v>
      </c>
      <c r="X441" s="73" t="s">
        <v>20560</v>
      </c>
      <c r="Y441" s="83"/>
      <c r="Z441" s="73"/>
      <c r="AA441" s="73"/>
      <c r="AB441" s="73"/>
      <c r="AC441" s="73"/>
      <c r="AD441" s="73"/>
      <c r="AE441" s="83"/>
      <c r="AF441" s="73"/>
      <c r="AG441" s="73"/>
      <c r="AH441" s="73"/>
      <c r="AI441" s="73"/>
      <c r="AJ441" s="73"/>
      <c r="AK441" s="83"/>
      <c r="AL441" s="73"/>
      <c r="AM441" s="73"/>
      <c r="AN441" s="73"/>
      <c r="AO441" s="73"/>
      <c r="AP441" s="73"/>
      <c r="AQ441" s="1">
        <v>42.650920999999997</v>
      </c>
      <c r="AR441" s="1">
        <v>20.289812000000001</v>
      </c>
      <c r="AS441" s="1" t="s">
        <v>19440</v>
      </c>
      <c r="AT441" s="1" t="s">
        <v>19440</v>
      </c>
      <c r="AU441" s="1"/>
      <c r="AV441" s="1" t="s">
        <v>19441</v>
      </c>
      <c r="AW441" s="1"/>
      <c r="AX441" s="1" t="b">
        <v>0</v>
      </c>
      <c r="AY441" s="1" t="s">
        <v>3077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7" t="s">
        <v>727</v>
      </c>
      <c r="B442" s="7">
        <v>5</v>
      </c>
      <c r="C442" s="7" t="s">
        <v>2</v>
      </c>
      <c r="D442" s="7" t="s">
        <v>1007</v>
      </c>
      <c r="E442" s="7" t="s">
        <v>149</v>
      </c>
      <c r="F442" s="7">
        <v>4000</v>
      </c>
      <c r="G442" s="7" t="s">
        <v>19437</v>
      </c>
      <c r="H442" s="7" t="s">
        <v>19438</v>
      </c>
      <c r="I442" s="7" t="s">
        <v>19439</v>
      </c>
      <c r="J442" s="7" t="s">
        <v>849</v>
      </c>
      <c r="K442" s="7" t="s">
        <v>731</v>
      </c>
      <c r="L442" s="69" t="s">
        <v>451</v>
      </c>
      <c r="M442" s="82">
        <v>46245.695278703701</v>
      </c>
      <c r="N442" s="76">
        <v>46240.657808506941</v>
      </c>
      <c r="O442" s="76">
        <v>46240.675742060186</v>
      </c>
      <c r="P442" t="s">
        <v>20836</v>
      </c>
      <c r="Q442">
        <v>0.43</v>
      </c>
      <c r="R442" t="s">
        <v>20622</v>
      </c>
      <c r="S442" s="76">
        <v>46240.675742060186</v>
      </c>
      <c r="V442" t="s">
        <v>28316</v>
      </c>
      <c r="W442">
        <v>142.78</v>
      </c>
      <c r="X442" t="s">
        <v>20560</v>
      </c>
      <c r="Y442" s="76"/>
      <c r="AE442" s="76"/>
      <c r="AQ442" s="72">
        <v>42.650920999999997</v>
      </c>
      <c r="AR442" s="7">
        <v>20.289812000000001</v>
      </c>
      <c r="AS442" s="7" t="s">
        <v>19442</v>
      </c>
      <c r="AT442" s="7" t="s">
        <v>19442</v>
      </c>
      <c r="AU442" s="7"/>
      <c r="AV442" s="7" t="s">
        <v>19441</v>
      </c>
      <c r="AW442" s="7"/>
      <c r="AX442" s="7" t="b">
        <v>0</v>
      </c>
      <c r="AY442" s="7" t="s">
        <v>3077</v>
      </c>
      <c r="AZ442" s="7" t="s">
        <v>2999</v>
      </c>
      <c r="BA442" s="7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hidden="1" x14ac:dyDescent="0.2">
      <c r="A443" s="1" t="s">
        <v>727</v>
      </c>
      <c r="B443" s="1">
        <v>1</v>
      </c>
      <c r="C443" s="1" t="s">
        <v>5</v>
      </c>
      <c r="D443" s="1" t="s">
        <v>745</v>
      </c>
      <c r="E443" s="1"/>
      <c r="F443" s="1">
        <v>3999</v>
      </c>
      <c r="G443" s="1" t="s">
        <v>19443</v>
      </c>
      <c r="H443" s="1" t="s">
        <v>19444</v>
      </c>
      <c r="I443" s="1" t="s">
        <v>19445</v>
      </c>
      <c r="J443" s="1" t="s">
        <v>738</v>
      </c>
      <c r="K443" s="1" t="s">
        <v>731</v>
      </c>
      <c r="L443" s="1" t="s">
        <v>2998</v>
      </c>
      <c r="M443" s="74">
        <v>46240.657165520832</v>
      </c>
      <c r="N443" s="83">
        <v>46240.657165520832</v>
      </c>
      <c r="O443" s="83"/>
      <c r="P443" s="73" t="s">
        <v>28317</v>
      </c>
      <c r="Q443" s="73">
        <v>143.19999999999999</v>
      </c>
      <c r="R443" s="73" t="s">
        <v>20560</v>
      </c>
      <c r="S443" s="83"/>
      <c r="T443" s="83"/>
      <c r="U443" s="73"/>
      <c r="V443" s="73"/>
      <c r="W443" s="73"/>
      <c r="X443" s="73"/>
      <c r="Y443" s="83"/>
      <c r="Z443" s="73"/>
      <c r="AA443" s="73"/>
      <c r="AB443" s="73"/>
      <c r="AC443" s="73"/>
      <c r="AD443" s="73"/>
      <c r="AE443" s="83"/>
      <c r="AF443" s="73"/>
      <c r="AG443" s="73"/>
      <c r="AH443" s="73"/>
      <c r="AI443" s="73"/>
      <c r="AJ443" s="73"/>
      <c r="AK443" s="83"/>
      <c r="AL443" s="73"/>
      <c r="AM443" s="73"/>
      <c r="AN443" s="73"/>
      <c r="AO443" s="73"/>
      <c r="AP443" s="73"/>
      <c r="AQ443" s="1">
        <v>42.241615000000003</v>
      </c>
      <c r="AR443" s="1">
        <v>21.230143999999999</v>
      </c>
      <c r="AS443" s="1" t="s">
        <v>19446</v>
      </c>
      <c r="AT443" s="1" t="s">
        <v>19446</v>
      </c>
      <c r="AU443" s="1"/>
      <c r="AV443" s="1" t="s">
        <v>19447</v>
      </c>
      <c r="AW443" s="1"/>
      <c r="AX443" s="1" t="b">
        <v>0</v>
      </c>
      <c r="AY443" s="1" t="s">
        <v>2997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hidden="1" x14ac:dyDescent="0.2">
      <c r="A444" s="7" t="s">
        <v>727</v>
      </c>
      <c r="B444" s="7">
        <v>6</v>
      </c>
      <c r="C444" s="7" t="s">
        <v>11</v>
      </c>
      <c r="D444" s="7" t="s">
        <v>853</v>
      </c>
      <c r="E444" s="7"/>
      <c r="F444" s="7">
        <v>3998</v>
      </c>
      <c r="G444" s="7" t="s">
        <v>19448</v>
      </c>
      <c r="H444" s="7" t="s">
        <v>19449</v>
      </c>
      <c r="I444" s="7" t="s">
        <v>19450</v>
      </c>
      <c r="J444" s="7" t="s">
        <v>738</v>
      </c>
      <c r="K444" s="7" t="s">
        <v>731</v>
      </c>
      <c r="L444" s="69" t="s">
        <v>2998</v>
      </c>
      <c r="M444" s="82">
        <v>46240.656225243052</v>
      </c>
      <c r="N444" s="76">
        <v>46240.656225243052</v>
      </c>
      <c r="P444" t="s">
        <v>28318</v>
      </c>
      <c r="Q444">
        <v>143.22</v>
      </c>
      <c r="R444" t="s">
        <v>20560</v>
      </c>
      <c r="S444" s="76"/>
      <c r="Y444" s="76"/>
      <c r="AE444" s="76"/>
      <c r="AQ444" s="72">
        <v>42.387407000000003</v>
      </c>
      <c r="AR444" s="7">
        <v>21.094776</v>
      </c>
      <c r="AS444" s="7" t="s">
        <v>19451</v>
      </c>
      <c r="AT444" s="7" t="s">
        <v>19451</v>
      </c>
      <c r="AU444" s="7"/>
      <c r="AV444" s="7" t="s">
        <v>19452</v>
      </c>
      <c r="AW444" s="7" t="s">
        <v>19453</v>
      </c>
      <c r="AX444" s="7" t="b">
        <v>0</v>
      </c>
      <c r="AY444" s="7" t="s">
        <v>2997</v>
      </c>
      <c r="AZ444" s="7" t="s">
        <v>2999</v>
      </c>
      <c r="BA444" s="7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2</v>
      </c>
      <c r="C445" s="1" t="s">
        <v>450</v>
      </c>
      <c r="D445" s="1" t="s">
        <v>831</v>
      </c>
      <c r="E445" s="1"/>
      <c r="F445" s="1">
        <v>3997</v>
      </c>
      <c r="G445" s="1" t="s">
        <v>19454</v>
      </c>
      <c r="H445" s="1" t="s">
        <v>16835</v>
      </c>
      <c r="I445" s="1" t="s">
        <v>19455</v>
      </c>
      <c r="J445" s="1" t="s">
        <v>738</v>
      </c>
      <c r="K445" s="1" t="s">
        <v>731</v>
      </c>
      <c r="L445" s="1" t="s">
        <v>451</v>
      </c>
      <c r="M445" s="74">
        <v>46245.644944814812</v>
      </c>
      <c r="N445" s="83">
        <v>46240.655074097223</v>
      </c>
      <c r="O445" s="83">
        <v>46245.485103206018</v>
      </c>
      <c r="P445" s="73" t="s">
        <v>20837</v>
      </c>
      <c r="Q445" s="73">
        <v>115.92</v>
      </c>
      <c r="R445" s="73" t="s">
        <v>20622</v>
      </c>
      <c r="S445" s="83">
        <v>46245.485103206018</v>
      </c>
      <c r="T445" s="83"/>
      <c r="U445" s="73"/>
      <c r="V445" s="73" t="s">
        <v>28319</v>
      </c>
      <c r="W445" s="73">
        <v>27.33</v>
      </c>
      <c r="X445" s="73" t="s">
        <v>20560</v>
      </c>
      <c r="Y445" s="83"/>
      <c r="Z445" s="73"/>
      <c r="AA445" s="73"/>
      <c r="AB445" s="73"/>
      <c r="AC445" s="73"/>
      <c r="AD445" s="73"/>
      <c r="AE445" s="83"/>
      <c r="AF445" s="73"/>
      <c r="AG445" s="73"/>
      <c r="AH445" s="73"/>
      <c r="AI445" s="73"/>
      <c r="AJ445" s="73"/>
      <c r="AK445" s="83"/>
      <c r="AL445" s="73"/>
      <c r="AM445" s="73"/>
      <c r="AN445" s="73"/>
      <c r="AO445" s="73"/>
      <c r="AP445" s="73"/>
      <c r="AQ445" s="1">
        <v>42.387841999999999</v>
      </c>
      <c r="AR445" s="1">
        <v>20.651012999999999</v>
      </c>
      <c r="AS445" s="1" t="s">
        <v>19456</v>
      </c>
      <c r="AT445" s="1" t="s">
        <v>19456</v>
      </c>
      <c r="AU445" s="1"/>
      <c r="AV445" s="1" t="s">
        <v>19457</v>
      </c>
      <c r="AW445" s="1"/>
      <c r="AX445" s="1" t="b">
        <v>0</v>
      </c>
      <c r="AY445" s="1" t="s">
        <v>3077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hidden="1" x14ac:dyDescent="0.2">
      <c r="A446" s="1" t="s">
        <v>727</v>
      </c>
      <c r="B446" s="1">
        <v>1</v>
      </c>
      <c r="C446" s="1" t="s">
        <v>5</v>
      </c>
      <c r="D446" s="1" t="s">
        <v>736</v>
      </c>
      <c r="E446" s="1"/>
      <c r="F446" s="1">
        <v>3996</v>
      </c>
      <c r="G446" s="1" t="s">
        <v>19458</v>
      </c>
      <c r="H446" s="1" t="s">
        <v>19459</v>
      </c>
      <c r="I446" s="1" t="s">
        <v>19460</v>
      </c>
      <c r="J446" s="1" t="s">
        <v>738</v>
      </c>
      <c r="K446" s="1" t="s">
        <v>731</v>
      </c>
      <c r="L446" s="1" t="s">
        <v>2998</v>
      </c>
      <c r="M446" s="74">
        <v>46240.646738634263</v>
      </c>
      <c r="N446" s="83">
        <v>46240.646738634263</v>
      </c>
      <c r="O446" s="83"/>
      <c r="P446" s="73" t="s">
        <v>28320</v>
      </c>
      <c r="Q446" s="73">
        <v>143.44999999999999</v>
      </c>
      <c r="R446" s="73" t="s">
        <v>20560</v>
      </c>
      <c r="S446" s="83"/>
      <c r="T446" s="83"/>
      <c r="U446" s="73"/>
      <c r="V446" s="73"/>
      <c r="W446" s="73"/>
      <c r="X446" s="73"/>
      <c r="Y446" s="83"/>
      <c r="Z446" s="73"/>
      <c r="AA446" s="73"/>
      <c r="AB446" s="73"/>
      <c r="AC446" s="73"/>
      <c r="AD446" s="73"/>
      <c r="AE446" s="83"/>
      <c r="AF446" s="73"/>
      <c r="AG446" s="73"/>
      <c r="AH446" s="73"/>
      <c r="AI446" s="73"/>
      <c r="AJ446" s="73"/>
      <c r="AK446" s="83"/>
      <c r="AL446" s="73"/>
      <c r="AM446" s="73"/>
      <c r="AN446" s="73"/>
      <c r="AO446" s="73"/>
      <c r="AP446" s="73"/>
      <c r="AQ446" s="1">
        <v>42.359938999999997</v>
      </c>
      <c r="AR446" s="1">
        <v>21.141472</v>
      </c>
      <c r="AS446" s="1" t="s">
        <v>19461</v>
      </c>
      <c r="AT446" s="1" t="s">
        <v>19461</v>
      </c>
      <c r="AU446" s="1"/>
      <c r="AV446" s="1" t="s">
        <v>19462</v>
      </c>
      <c r="AW446" s="1"/>
      <c r="AX446" s="1" t="b">
        <v>0</v>
      </c>
      <c r="AY446" s="1" t="s">
        <v>2997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hidden="1" x14ac:dyDescent="0.2">
      <c r="A447" s="1" t="s">
        <v>727</v>
      </c>
      <c r="B447" s="1">
        <v>1</v>
      </c>
      <c r="C447" s="1" t="s">
        <v>5</v>
      </c>
      <c r="D447" s="1" t="s">
        <v>736</v>
      </c>
      <c r="E447" s="1"/>
      <c r="F447" s="1">
        <v>3995</v>
      </c>
      <c r="G447" s="1" t="s">
        <v>19458</v>
      </c>
      <c r="H447" s="1" t="s">
        <v>19459</v>
      </c>
      <c r="I447" s="1" t="s">
        <v>19460</v>
      </c>
      <c r="J447" s="1" t="s">
        <v>738</v>
      </c>
      <c r="K447" s="1" t="s">
        <v>731</v>
      </c>
      <c r="L447" s="1" t="s">
        <v>2998</v>
      </c>
      <c r="M447" s="74">
        <v>46240.646738622687</v>
      </c>
      <c r="N447" s="83">
        <v>46240.646738622687</v>
      </c>
      <c r="O447" s="83"/>
      <c r="P447" s="73" t="s">
        <v>28320</v>
      </c>
      <c r="Q447" s="73">
        <v>143.44999999999999</v>
      </c>
      <c r="R447" s="73" t="s">
        <v>20560</v>
      </c>
      <c r="S447" s="83"/>
      <c r="T447" s="83"/>
      <c r="U447" s="73"/>
      <c r="V447" s="73"/>
      <c r="W447" s="73"/>
      <c r="X447" s="73"/>
      <c r="Y447" s="83"/>
      <c r="Z447" s="73"/>
      <c r="AA447" s="73"/>
      <c r="AB447" s="73"/>
      <c r="AC447" s="73"/>
      <c r="AD447" s="73"/>
      <c r="AE447" s="83"/>
      <c r="AF447" s="73"/>
      <c r="AG447" s="73"/>
      <c r="AH447" s="73"/>
      <c r="AI447" s="73"/>
      <c r="AJ447" s="73"/>
      <c r="AK447" s="83"/>
      <c r="AL447" s="73"/>
      <c r="AM447" s="73"/>
      <c r="AN447" s="73"/>
      <c r="AO447" s="73"/>
      <c r="AP447" s="73"/>
      <c r="AQ447" s="1">
        <v>42.359938999999997</v>
      </c>
      <c r="AR447" s="1">
        <v>21.141472</v>
      </c>
      <c r="AS447" s="1" t="s">
        <v>19463</v>
      </c>
      <c r="AT447" s="1" t="s">
        <v>19463</v>
      </c>
      <c r="AU447" s="1"/>
      <c r="AV447" s="1" t="s">
        <v>19462</v>
      </c>
      <c r="AW447" s="1"/>
      <c r="AX447" s="1" t="b">
        <v>0</v>
      </c>
      <c r="AY447" s="1" t="s">
        <v>2997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hidden="1" x14ac:dyDescent="0.2">
      <c r="A448" s="78" t="s">
        <v>727</v>
      </c>
      <c r="B448" s="78">
        <v>6</v>
      </c>
      <c r="C448" s="78" t="s">
        <v>11</v>
      </c>
      <c r="D448" s="78" t="s">
        <v>728</v>
      </c>
      <c r="E448" s="78" t="s">
        <v>446</v>
      </c>
      <c r="F448" s="78">
        <v>3994</v>
      </c>
      <c r="G448" s="78" t="s">
        <v>19464</v>
      </c>
      <c r="H448" s="78" t="s">
        <v>19465</v>
      </c>
      <c r="I448" s="78" t="s">
        <v>19466</v>
      </c>
      <c r="J448" s="78" t="s">
        <v>738</v>
      </c>
      <c r="K448" s="78" t="s">
        <v>731</v>
      </c>
      <c r="L448" s="79" t="s">
        <v>3437</v>
      </c>
      <c r="M448" s="80">
        <v>46246.583340625002</v>
      </c>
      <c r="N448" s="76">
        <v>46240.642318425926</v>
      </c>
      <c r="O448" s="76">
        <v>46245.462494502317</v>
      </c>
      <c r="P448" t="s">
        <v>20838</v>
      </c>
      <c r="Q448">
        <v>115.68</v>
      </c>
      <c r="R448" t="s">
        <v>20622</v>
      </c>
      <c r="S448" s="76">
        <v>46245.462494502317</v>
      </c>
      <c r="T448" s="76">
        <v>46246.583340625002</v>
      </c>
      <c r="U448" t="s">
        <v>3437</v>
      </c>
      <c r="V448" t="s">
        <v>28321</v>
      </c>
      <c r="W448">
        <v>26.9</v>
      </c>
      <c r="X448" t="s">
        <v>20622</v>
      </c>
      <c r="Y448" s="76">
        <v>46246.583340625002</v>
      </c>
      <c r="AB448" t="s">
        <v>28322</v>
      </c>
      <c r="AC448">
        <v>0.97</v>
      </c>
      <c r="AD448" t="s">
        <v>20560</v>
      </c>
      <c r="AE448" s="76"/>
      <c r="AQ448" s="81">
        <v>42.683697000000002</v>
      </c>
      <c r="AR448" s="78">
        <v>21.156234999999999</v>
      </c>
      <c r="AS448" s="78" t="s">
        <v>19467</v>
      </c>
      <c r="AT448" s="78" t="s">
        <v>19467</v>
      </c>
      <c r="AU448" s="78"/>
      <c r="AV448" s="78" t="s">
        <v>19468</v>
      </c>
      <c r="AW448" s="78"/>
      <c r="AX448" s="78" t="b">
        <v>0</v>
      </c>
      <c r="AY448" s="78" t="s">
        <v>3436</v>
      </c>
      <c r="AZ448" s="78" t="s">
        <v>2999</v>
      </c>
      <c r="BA448" s="78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hidden="1" x14ac:dyDescent="0.2">
      <c r="A449" s="1" t="s">
        <v>727</v>
      </c>
      <c r="B449" s="1">
        <v>2</v>
      </c>
      <c r="C449" s="1" t="s">
        <v>450</v>
      </c>
      <c r="D449" s="1" t="s">
        <v>831</v>
      </c>
      <c r="E449" s="1"/>
      <c r="F449" s="1">
        <v>3993</v>
      </c>
      <c r="G449" s="1" t="s">
        <v>19469</v>
      </c>
      <c r="H449" s="1" t="s">
        <v>19470</v>
      </c>
      <c r="I449" s="1" t="s">
        <v>19471</v>
      </c>
      <c r="J449" s="1" t="s">
        <v>8087</v>
      </c>
      <c r="K449" s="1" t="s">
        <v>731</v>
      </c>
      <c r="L449" s="67" t="s">
        <v>2998</v>
      </c>
      <c r="M449" s="74">
        <v>46240.636535625003</v>
      </c>
      <c r="N449" s="76">
        <v>46240.636535625003</v>
      </c>
      <c r="P449" t="s">
        <v>28323</v>
      </c>
      <c r="Q449">
        <v>143.69999999999999</v>
      </c>
      <c r="R449" t="s">
        <v>20560</v>
      </c>
      <c r="S449" s="76"/>
      <c r="Y449" s="76"/>
      <c r="AE449" s="76"/>
      <c r="AQ449" s="70">
        <v>42.396970000000003</v>
      </c>
      <c r="AR449" s="1">
        <v>20.638653999999999</v>
      </c>
      <c r="AS449" s="1" t="s">
        <v>19472</v>
      </c>
      <c r="AT449" s="1" t="s">
        <v>19472</v>
      </c>
      <c r="AU449" s="1"/>
      <c r="AV449" s="1" t="s">
        <v>19473</v>
      </c>
      <c r="AW449" s="1"/>
      <c r="AX449" s="1" t="b">
        <v>0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2</v>
      </c>
      <c r="C450" s="1" t="s">
        <v>450</v>
      </c>
      <c r="D450" s="1" t="s">
        <v>279</v>
      </c>
      <c r="E450" s="1"/>
      <c r="F450" s="1">
        <v>3992</v>
      </c>
      <c r="G450" s="1" t="s">
        <v>19474</v>
      </c>
      <c r="H450" s="1" t="s">
        <v>18641</v>
      </c>
      <c r="I450" s="1" t="s">
        <v>19475</v>
      </c>
      <c r="J450" s="1" t="s">
        <v>738</v>
      </c>
      <c r="K450" s="1" t="s">
        <v>731</v>
      </c>
      <c r="L450" s="67" t="s">
        <v>451</v>
      </c>
      <c r="M450" s="74">
        <v>46245.445538726854</v>
      </c>
      <c r="N450" s="76">
        <v>46240.633950254633</v>
      </c>
      <c r="O450" s="76">
        <v>46245.437189699071</v>
      </c>
      <c r="P450" t="s">
        <v>20839</v>
      </c>
      <c r="Q450">
        <v>115.28</v>
      </c>
      <c r="R450" t="s">
        <v>20622</v>
      </c>
      <c r="S450" s="76">
        <v>46245.437189699071</v>
      </c>
      <c r="V450" t="s">
        <v>28324</v>
      </c>
      <c r="W450">
        <v>28.48</v>
      </c>
      <c r="X450" t="s">
        <v>20560</v>
      </c>
      <c r="Y450" s="76"/>
      <c r="AE450" s="76"/>
      <c r="AQ450" s="70">
        <v>42.472985999999999</v>
      </c>
      <c r="AR450" s="1">
        <v>20.758130000000001</v>
      </c>
      <c r="AS450" s="1" t="s">
        <v>19476</v>
      </c>
      <c r="AT450" s="1" t="s">
        <v>19476</v>
      </c>
      <c r="AU450" s="1"/>
      <c r="AV450" s="1" t="s">
        <v>19477</v>
      </c>
      <c r="AW450" s="1"/>
      <c r="AX450" s="1" t="b">
        <v>0</v>
      </c>
      <c r="AY450" s="1" t="s">
        <v>3077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hidden="1" x14ac:dyDescent="0.2">
      <c r="A451" s="6" t="s">
        <v>727</v>
      </c>
      <c r="B451" s="6">
        <v>6</v>
      </c>
      <c r="C451" s="6" t="s">
        <v>11</v>
      </c>
      <c r="D451" s="6" t="s">
        <v>911</v>
      </c>
      <c r="E451" s="6"/>
      <c r="F451" s="6">
        <v>3991</v>
      </c>
      <c r="G451" s="6" t="s">
        <v>19024</v>
      </c>
      <c r="H451" s="6" t="s">
        <v>19025</v>
      </c>
      <c r="I451" s="6" t="s">
        <v>19026</v>
      </c>
      <c r="J451" s="6" t="s">
        <v>772</v>
      </c>
      <c r="K451" s="6" t="s">
        <v>731</v>
      </c>
      <c r="L451" s="68" t="s">
        <v>3479</v>
      </c>
      <c r="M451" s="75">
        <v>46242.666677499998</v>
      </c>
      <c r="N451" s="76">
        <v>46240.627706805557</v>
      </c>
      <c r="O451" s="76">
        <v>46241.372109282405</v>
      </c>
      <c r="P451" t="s">
        <v>20840</v>
      </c>
      <c r="Q451">
        <v>17.87</v>
      </c>
      <c r="R451" t="s">
        <v>20622</v>
      </c>
      <c r="S451" s="76">
        <v>46241.372109282405</v>
      </c>
      <c r="T451" s="76">
        <v>46242.666677499998</v>
      </c>
      <c r="U451" t="s">
        <v>3479</v>
      </c>
      <c r="V451" t="s">
        <v>20841</v>
      </c>
      <c r="W451">
        <v>31.07</v>
      </c>
      <c r="X451" t="s">
        <v>20622</v>
      </c>
      <c r="Y451" s="76"/>
      <c r="AE451" s="76"/>
      <c r="AQ451" s="71">
        <v>42.649189999999997</v>
      </c>
      <c r="AR451" s="6">
        <v>21.290828999999999</v>
      </c>
      <c r="AS451" s="6" t="s">
        <v>19027</v>
      </c>
      <c r="AT451" s="6" t="s">
        <v>19027</v>
      </c>
      <c r="AU451" s="6"/>
      <c r="AV451" s="6" t="s">
        <v>19028</v>
      </c>
      <c r="AW451" s="6"/>
      <c r="AX451" s="6" t="b">
        <v>0</v>
      </c>
      <c r="AY451" s="6" t="s">
        <v>3478</v>
      </c>
      <c r="AZ451" s="6" t="s">
        <v>2999</v>
      </c>
      <c r="BA451" s="6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hidden="1" x14ac:dyDescent="0.2">
      <c r="A452" s="1" t="s">
        <v>727</v>
      </c>
      <c r="B452" s="1">
        <v>6</v>
      </c>
      <c r="C452" s="1" t="s">
        <v>11</v>
      </c>
      <c r="D452" s="1" t="s">
        <v>728</v>
      </c>
      <c r="E452" s="1"/>
      <c r="F452" s="1">
        <v>3990</v>
      </c>
      <c r="G452" s="1" t="s">
        <v>19029</v>
      </c>
      <c r="H452" s="1" t="s">
        <v>19030</v>
      </c>
      <c r="I452" s="1" t="s">
        <v>19031</v>
      </c>
      <c r="J452" s="1" t="s">
        <v>17269</v>
      </c>
      <c r="K452" s="1" t="s">
        <v>731</v>
      </c>
      <c r="L452" s="1" t="s">
        <v>2998</v>
      </c>
      <c r="M452" s="74">
        <v>46240.626715613427</v>
      </c>
      <c r="N452" s="83">
        <v>46240.626715613427</v>
      </c>
      <c r="O452" s="83"/>
      <c r="P452" s="73" t="s">
        <v>28325</v>
      </c>
      <c r="Q452" s="73">
        <v>143.93</v>
      </c>
      <c r="R452" s="73" t="s">
        <v>20560</v>
      </c>
      <c r="S452" s="83"/>
      <c r="T452" s="83"/>
      <c r="U452" s="73"/>
      <c r="V452" s="73"/>
      <c r="W452" s="73"/>
      <c r="X452" s="73"/>
      <c r="Y452" s="83"/>
      <c r="Z452" s="73"/>
      <c r="AA452" s="73"/>
      <c r="AB452" s="73"/>
      <c r="AC452" s="73"/>
      <c r="AD452" s="73"/>
      <c r="AE452" s="83"/>
      <c r="AF452" s="73"/>
      <c r="AG452" s="73"/>
      <c r="AH452" s="73"/>
      <c r="AI452" s="73"/>
      <c r="AJ452" s="73"/>
      <c r="AK452" s="83"/>
      <c r="AL452" s="73"/>
      <c r="AM452" s="73"/>
      <c r="AN452" s="73"/>
      <c r="AO452" s="73"/>
      <c r="AP452" s="73"/>
      <c r="AQ452" s="1">
        <v>42.880369999999999</v>
      </c>
      <c r="AR452" s="1">
        <v>21.246663999999999</v>
      </c>
      <c r="AS452" s="1" t="s">
        <v>19032</v>
      </c>
      <c r="AT452" s="1" t="s">
        <v>19032</v>
      </c>
      <c r="AU452" s="1"/>
      <c r="AV452" s="1" t="s">
        <v>19033</v>
      </c>
      <c r="AW452" s="1"/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3</v>
      </c>
      <c r="C453" s="1" t="s">
        <v>45</v>
      </c>
      <c r="D453" s="1" t="s">
        <v>740</v>
      </c>
      <c r="E453" s="1"/>
      <c r="F453" s="1">
        <v>3989</v>
      </c>
      <c r="G453" s="1" t="s">
        <v>19034</v>
      </c>
      <c r="H453" s="1" t="s">
        <v>19035</v>
      </c>
      <c r="I453" s="1" t="s">
        <v>19036</v>
      </c>
      <c r="J453" s="1" t="s">
        <v>738</v>
      </c>
      <c r="K453" s="1" t="s">
        <v>731</v>
      </c>
      <c r="L453" s="1" t="s">
        <v>3375</v>
      </c>
      <c r="M453" s="74">
        <v>46240.653591122682</v>
      </c>
      <c r="N453" s="83">
        <v>46240.619982893521</v>
      </c>
      <c r="O453" s="83">
        <v>46240.653591122682</v>
      </c>
      <c r="P453" s="73" t="s">
        <v>20842</v>
      </c>
      <c r="Q453" s="73">
        <v>0.81</v>
      </c>
      <c r="R453" s="73" t="s">
        <v>20622</v>
      </c>
      <c r="S453" s="83">
        <v>46240.653591122682</v>
      </c>
      <c r="T453" s="83"/>
      <c r="U453" s="73"/>
      <c r="V453" s="73" t="s">
        <v>28326</v>
      </c>
      <c r="W453" s="73">
        <v>143.29</v>
      </c>
      <c r="X453" s="73" t="s">
        <v>20560</v>
      </c>
      <c r="Y453" s="83"/>
      <c r="Z453" s="73"/>
      <c r="AA453" s="73"/>
      <c r="AB453" s="73"/>
      <c r="AC453" s="73"/>
      <c r="AD453" s="73"/>
      <c r="AE453" s="83"/>
      <c r="AF453" s="73"/>
      <c r="AG453" s="73"/>
      <c r="AH453" s="73"/>
      <c r="AI453" s="73"/>
      <c r="AJ453" s="73"/>
      <c r="AK453" s="83"/>
      <c r="AL453" s="73"/>
      <c r="AM453" s="73"/>
      <c r="AN453" s="73"/>
      <c r="AO453" s="73"/>
      <c r="AP453" s="73"/>
      <c r="AQ453" s="1">
        <v>42.471831999999999</v>
      </c>
      <c r="AR453" s="1">
        <v>21.468654000000001</v>
      </c>
      <c r="AS453" s="1" t="s">
        <v>19037</v>
      </c>
      <c r="AT453" s="1" t="s">
        <v>19037</v>
      </c>
      <c r="AU453" s="1"/>
      <c r="AV453" s="1" t="s">
        <v>19038</v>
      </c>
      <c r="AW453" s="1"/>
      <c r="AX453" s="1" t="b">
        <v>0</v>
      </c>
      <c r="AY453" s="1" t="s">
        <v>3374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3</v>
      </c>
      <c r="C454" s="1" t="s">
        <v>45</v>
      </c>
      <c r="D454" s="1" t="s">
        <v>1235</v>
      </c>
      <c r="E454" s="1"/>
      <c r="F454" s="1">
        <v>3988</v>
      </c>
      <c r="G454" s="1" t="s">
        <v>19039</v>
      </c>
      <c r="H454" s="1" t="s">
        <v>19040</v>
      </c>
      <c r="I454" s="1" t="s">
        <v>19041</v>
      </c>
      <c r="J454" s="1" t="s">
        <v>738</v>
      </c>
      <c r="K454" s="1" t="s">
        <v>731</v>
      </c>
      <c r="L454" s="1" t="s">
        <v>3375</v>
      </c>
      <c r="M454" s="74">
        <v>46241.346548020832</v>
      </c>
      <c r="N454" s="83">
        <v>46240.619218229163</v>
      </c>
      <c r="O454" s="83">
        <v>46241.346548020832</v>
      </c>
      <c r="P454" s="73" t="s">
        <v>20843</v>
      </c>
      <c r="Q454" s="73">
        <v>17.46</v>
      </c>
      <c r="R454" s="73" t="s">
        <v>20622</v>
      </c>
      <c r="S454" s="83">
        <v>46241.346548020832</v>
      </c>
      <c r="T454" s="83"/>
      <c r="U454" s="73"/>
      <c r="V454" s="73" t="s">
        <v>28327</v>
      </c>
      <c r="W454" s="73">
        <v>126.66</v>
      </c>
      <c r="X454" s="73" t="s">
        <v>20560</v>
      </c>
      <c r="Y454" s="83"/>
      <c r="Z454" s="73"/>
      <c r="AA454" s="73"/>
      <c r="AB454" s="73"/>
      <c r="AC454" s="73"/>
      <c r="AD454" s="73"/>
      <c r="AE454" s="83"/>
      <c r="AF454" s="73"/>
      <c r="AG454" s="73"/>
      <c r="AH454" s="73"/>
      <c r="AI454" s="73"/>
      <c r="AJ454" s="73"/>
      <c r="AK454" s="83"/>
      <c r="AL454" s="73"/>
      <c r="AM454" s="73"/>
      <c r="AN454" s="73"/>
      <c r="AO454" s="73"/>
      <c r="AP454" s="73"/>
      <c r="AQ454" s="1">
        <v>42.390929999999997</v>
      </c>
      <c r="AR454" s="1">
        <v>21.342935000000001</v>
      </c>
      <c r="AS454" s="1" t="s">
        <v>19042</v>
      </c>
      <c r="AT454" s="1" t="s">
        <v>19042</v>
      </c>
      <c r="AU454" s="1"/>
      <c r="AV454" s="1" t="s">
        <v>19043</v>
      </c>
      <c r="AW454" s="1"/>
      <c r="AX454" s="1" t="b">
        <v>0</v>
      </c>
      <c r="AY454" s="1" t="s">
        <v>3374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78" t="s">
        <v>727</v>
      </c>
      <c r="B455" s="78">
        <v>2</v>
      </c>
      <c r="C455" s="78" t="s">
        <v>450</v>
      </c>
      <c r="D455" s="78" t="s">
        <v>279</v>
      </c>
      <c r="E455" s="78"/>
      <c r="F455" s="78">
        <v>3987</v>
      </c>
      <c r="G455" s="78" t="s">
        <v>19044</v>
      </c>
      <c r="H455" s="78" t="s">
        <v>19045</v>
      </c>
      <c r="I455" s="78" t="s">
        <v>19046</v>
      </c>
      <c r="J455" s="78" t="s">
        <v>738</v>
      </c>
      <c r="K455" s="78" t="s">
        <v>731</v>
      </c>
      <c r="L455" s="79" t="s">
        <v>451</v>
      </c>
      <c r="M455" s="80">
        <v>46245.577447164353</v>
      </c>
      <c r="N455" s="76">
        <v>46240.617857638892</v>
      </c>
      <c r="O455" s="76">
        <v>46245.463388668984</v>
      </c>
      <c r="P455" t="s">
        <v>20844</v>
      </c>
      <c r="Q455">
        <v>116.29</v>
      </c>
      <c r="R455" t="s">
        <v>20622</v>
      </c>
      <c r="S455" s="76">
        <v>46245.463388668984</v>
      </c>
      <c r="V455" t="s">
        <v>28328</v>
      </c>
      <c r="W455">
        <v>27.85</v>
      </c>
      <c r="X455" t="s">
        <v>20560</v>
      </c>
      <c r="Y455" s="76"/>
      <c r="AE455" s="76"/>
      <c r="AQ455" s="81">
        <v>42.476025</v>
      </c>
      <c r="AR455" s="78">
        <v>20.760876</v>
      </c>
      <c r="AS455" s="78" t="s">
        <v>19047</v>
      </c>
      <c r="AT455" s="78" t="s">
        <v>19047</v>
      </c>
      <c r="AU455" s="78"/>
      <c r="AV455" s="78" t="s">
        <v>19048</v>
      </c>
      <c r="AW455" s="78"/>
      <c r="AX455" s="78" t="b">
        <v>0</v>
      </c>
      <c r="AY455" s="78" t="s">
        <v>3077</v>
      </c>
      <c r="AZ455" s="78" t="s">
        <v>2999</v>
      </c>
      <c r="BA455" s="78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hidden="1" x14ac:dyDescent="0.2">
      <c r="A456" s="6" t="s">
        <v>727</v>
      </c>
      <c r="B456" s="6">
        <v>6</v>
      </c>
      <c r="C456" s="6" t="s">
        <v>11</v>
      </c>
      <c r="D456" s="6" t="s">
        <v>787</v>
      </c>
      <c r="E456" s="6"/>
      <c r="F456" s="6">
        <v>3986</v>
      </c>
      <c r="G456" s="6" t="s">
        <v>19049</v>
      </c>
      <c r="H456" s="6" t="s">
        <v>19050</v>
      </c>
      <c r="I456" s="6" t="s">
        <v>19051</v>
      </c>
      <c r="J456" s="6" t="s">
        <v>0</v>
      </c>
      <c r="K456" s="6" t="s">
        <v>731</v>
      </c>
      <c r="L456" s="68" t="s">
        <v>2998</v>
      </c>
      <c r="M456" s="75">
        <v>46245.671181527781</v>
      </c>
      <c r="N456" s="76">
        <v>46240.614295347223</v>
      </c>
      <c r="O456" s="76">
        <v>46245.438161979167</v>
      </c>
      <c r="P456" t="s">
        <v>20845</v>
      </c>
      <c r="Q456">
        <v>115.77</v>
      </c>
      <c r="R456" t="s">
        <v>20622</v>
      </c>
      <c r="S456" s="76">
        <v>46245.438161979167</v>
      </c>
      <c r="T456" s="76">
        <v>46245.668993055559</v>
      </c>
      <c r="U456" t="s">
        <v>18267</v>
      </c>
      <c r="V456" t="s">
        <v>27433</v>
      </c>
      <c r="W456">
        <v>5.54</v>
      </c>
      <c r="X456" t="s">
        <v>20622</v>
      </c>
      <c r="Y456" s="76"/>
      <c r="AE456" s="76"/>
      <c r="AQ456" s="71">
        <v>42.67107</v>
      </c>
      <c r="AR456" s="6">
        <v>21.416233999999999</v>
      </c>
      <c r="AS456" s="6" t="s">
        <v>19052</v>
      </c>
      <c r="AT456" s="6" t="s">
        <v>19052</v>
      </c>
      <c r="AU456" s="6"/>
      <c r="AV456" s="6" t="s">
        <v>19053</v>
      </c>
      <c r="AW456" s="6"/>
      <c r="AX456" s="6" t="b">
        <v>0</v>
      </c>
      <c r="AY456" s="6" t="s">
        <v>2997</v>
      </c>
      <c r="AZ456" s="6" t="s">
        <v>2999</v>
      </c>
      <c r="BA456" s="6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6</v>
      </c>
      <c r="C457" s="1" t="s">
        <v>11</v>
      </c>
      <c r="D457" s="1" t="s">
        <v>778</v>
      </c>
      <c r="E457" s="1"/>
      <c r="F457" s="1">
        <v>3985</v>
      </c>
      <c r="G457" s="1" t="s">
        <v>19054</v>
      </c>
      <c r="H457" s="1" t="s">
        <v>19055</v>
      </c>
      <c r="I457" s="1" t="s">
        <v>19056</v>
      </c>
      <c r="J457" s="1" t="s">
        <v>738</v>
      </c>
      <c r="K457" s="1" t="s">
        <v>752</v>
      </c>
      <c r="L457" s="1" t="s">
        <v>451</v>
      </c>
      <c r="M457" s="74">
        <v>46245.58026800926</v>
      </c>
      <c r="N457" s="83">
        <v>46240.611773680554</v>
      </c>
      <c r="O457" s="83">
        <v>46245.375681435187</v>
      </c>
      <c r="P457" s="73" t="s">
        <v>20846</v>
      </c>
      <c r="Q457" s="73">
        <v>114.33</v>
      </c>
      <c r="R457" s="73" t="s">
        <v>20622</v>
      </c>
      <c r="S457" s="83">
        <v>46245.375681435187</v>
      </c>
      <c r="T457" s="83"/>
      <c r="U457" s="73"/>
      <c r="V457" s="73" t="s">
        <v>28329</v>
      </c>
      <c r="W457" s="73">
        <v>29.96</v>
      </c>
      <c r="X457" s="73" t="s">
        <v>20560</v>
      </c>
      <c r="Y457" s="83"/>
      <c r="Z457" s="73"/>
      <c r="AA457" s="73"/>
      <c r="AB457" s="73"/>
      <c r="AC457" s="73"/>
      <c r="AD457" s="73"/>
      <c r="AE457" s="83"/>
      <c r="AF457" s="73"/>
      <c r="AG457" s="73"/>
      <c r="AH457" s="73"/>
      <c r="AI457" s="73"/>
      <c r="AJ457" s="73"/>
      <c r="AK457" s="83"/>
      <c r="AL457" s="73"/>
      <c r="AM457" s="73"/>
      <c r="AN457" s="73"/>
      <c r="AO457" s="73"/>
      <c r="AP457" s="73"/>
      <c r="AQ457" s="1">
        <v>42.664427000000003</v>
      </c>
      <c r="AR457" s="1">
        <v>21.158667000000001</v>
      </c>
      <c r="AS457" s="1" t="s">
        <v>19057</v>
      </c>
      <c r="AT457" s="1" t="s">
        <v>19057</v>
      </c>
      <c r="AU457" s="1"/>
      <c r="AV457" s="1" t="s">
        <v>19058</v>
      </c>
      <c r="AW457" s="1"/>
      <c r="AX457" s="1" t="b">
        <v>0</v>
      </c>
      <c r="AY457" s="1" t="s">
        <v>3077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7" t="s">
        <v>727</v>
      </c>
      <c r="B458" s="7">
        <v>6</v>
      </c>
      <c r="C458" s="7" t="s">
        <v>11</v>
      </c>
      <c r="D458" s="7" t="s">
        <v>778</v>
      </c>
      <c r="E458" s="7"/>
      <c r="F458" s="7">
        <v>3984</v>
      </c>
      <c r="G458" s="7" t="s">
        <v>19059</v>
      </c>
      <c r="H458" s="7" t="s">
        <v>19060</v>
      </c>
      <c r="I458" s="7" t="s">
        <v>19061</v>
      </c>
      <c r="J458" s="7" t="s">
        <v>738</v>
      </c>
      <c r="K458" s="7" t="s">
        <v>752</v>
      </c>
      <c r="L458" s="69" t="s">
        <v>451</v>
      </c>
      <c r="M458" s="82">
        <v>46245.676902870371</v>
      </c>
      <c r="N458" s="76">
        <v>46240.608603368055</v>
      </c>
      <c r="O458" s="76">
        <v>46245.365328888889</v>
      </c>
      <c r="P458" t="s">
        <v>20847</v>
      </c>
      <c r="Q458">
        <v>114.16</v>
      </c>
      <c r="R458" t="s">
        <v>20622</v>
      </c>
      <c r="S458" s="76">
        <v>46245.365328888889</v>
      </c>
      <c r="V458" t="s">
        <v>28330</v>
      </c>
      <c r="W458">
        <v>30.2</v>
      </c>
      <c r="X458" t="s">
        <v>20560</v>
      </c>
      <c r="Y458" s="76"/>
      <c r="AE458" s="76"/>
      <c r="AQ458" s="72">
        <v>42.659837000000003</v>
      </c>
      <c r="AR458" s="7">
        <v>21.152564000000002</v>
      </c>
      <c r="AS458" s="7" t="s">
        <v>19062</v>
      </c>
      <c r="AT458" s="7" t="s">
        <v>19062</v>
      </c>
      <c r="AU458" s="7"/>
      <c r="AV458" s="7" t="s">
        <v>19058</v>
      </c>
      <c r="AW458" s="7"/>
      <c r="AX458" s="7" t="b">
        <v>0</v>
      </c>
      <c r="AY458" s="7" t="s">
        <v>3077</v>
      </c>
      <c r="AZ458" s="7" t="s">
        <v>2999</v>
      </c>
      <c r="BA458" s="7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4</v>
      </c>
      <c r="C459" s="1" t="s">
        <v>454</v>
      </c>
      <c r="D459" s="1" t="s">
        <v>768</v>
      </c>
      <c r="E459" s="1"/>
      <c r="F459" s="1">
        <v>3983</v>
      </c>
      <c r="G459" s="1" t="s">
        <v>19063</v>
      </c>
      <c r="H459" s="1" t="s">
        <v>19064</v>
      </c>
      <c r="I459" s="1" t="s">
        <v>15849</v>
      </c>
      <c r="J459" s="1" t="s">
        <v>738</v>
      </c>
      <c r="K459" s="1" t="s">
        <v>731</v>
      </c>
      <c r="L459" s="1" t="s">
        <v>3375</v>
      </c>
      <c r="M459" s="74">
        <v>46242.38191989583</v>
      </c>
      <c r="N459" s="83">
        <v>46240.607501678242</v>
      </c>
      <c r="O459" s="83">
        <v>46242.38191989583</v>
      </c>
      <c r="P459" s="73" t="s">
        <v>20848</v>
      </c>
      <c r="Q459" s="73">
        <v>42.59</v>
      </c>
      <c r="R459" s="73" t="s">
        <v>20622</v>
      </c>
      <c r="S459" s="83">
        <v>46242.38191989583</v>
      </c>
      <c r="T459" s="83"/>
      <c r="U459" s="73"/>
      <c r="V459" s="73" t="s">
        <v>23628</v>
      </c>
      <c r="W459" s="73">
        <v>101.81</v>
      </c>
      <c r="X459" s="73" t="s">
        <v>20560</v>
      </c>
      <c r="Y459" s="83"/>
      <c r="Z459" s="73"/>
      <c r="AA459" s="73"/>
      <c r="AB459" s="73"/>
      <c r="AC459" s="73"/>
      <c r="AD459" s="73"/>
      <c r="AE459" s="83"/>
      <c r="AF459" s="73"/>
      <c r="AG459" s="73"/>
      <c r="AH459" s="73"/>
      <c r="AI459" s="73"/>
      <c r="AJ459" s="73"/>
      <c r="AK459" s="83"/>
      <c r="AL459" s="73"/>
      <c r="AM459" s="73"/>
      <c r="AN459" s="73"/>
      <c r="AO459" s="73"/>
      <c r="AP459" s="73"/>
      <c r="AQ459" s="1">
        <v>42.770099000000002</v>
      </c>
      <c r="AR459" s="1">
        <v>21.044889000000001</v>
      </c>
      <c r="AS459" s="1" t="s">
        <v>19065</v>
      </c>
      <c r="AT459" s="1" t="s">
        <v>19065</v>
      </c>
      <c r="AU459" s="1"/>
      <c r="AV459" s="1" t="s">
        <v>19066</v>
      </c>
      <c r="AW459" s="1"/>
      <c r="AX459" s="1" t="b">
        <v>0</v>
      </c>
      <c r="AY459" s="1" t="s">
        <v>3374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hidden="1" x14ac:dyDescent="0.2">
      <c r="A460" s="1" t="s">
        <v>727</v>
      </c>
      <c r="B460" s="1">
        <v>7</v>
      </c>
      <c r="C460" s="1" t="s">
        <v>8</v>
      </c>
      <c r="D460" s="1" t="s">
        <v>1079</v>
      </c>
      <c r="E460" s="1"/>
      <c r="F460" s="1">
        <v>3982</v>
      </c>
      <c r="G460" s="1" t="s">
        <v>19067</v>
      </c>
      <c r="H460" s="1" t="s">
        <v>19068</v>
      </c>
      <c r="I460" s="1" t="s">
        <v>19069</v>
      </c>
      <c r="J460" s="1" t="s">
        <v>1196</v>
      </c>
      <c r="K460" s="1" t="s">
        <v>731</v>
      </c>
      <c r="L460" s="1" t="s">
        <v>2998</v>
      </c>
      <c r="M460" s="74">
        <v>46240.606696423609</v>
      </c>
      <c r="N460" s="83">
        <v>46240.606696423609</v>
      </c>
      <c r="O460" s="83"/>
      <c r="P460" s="73" t="s">
        <v>28331</v>
      </c>
      <c r="Q460" s="73">
        <v>144.41</v>
      </c>
      <c r="R460" s="73" t="s">
        <v>20560</v>
      </c>
      <c r="S460" s="83"/>
      <c r="T460" s="83"/>
      <c r="U460" s="73"/>
      <c r="V460" s="73"/>
      <c r="W460" s="73"/>
      <c r="X460" s="73"/>
      <c r="Y460" s="83"/>
      <c r="Z460" s="73"/>
      <c r="AA460" s="73"/>
      <c r="AB460" s="73"/>
      <c r="AC460" s="73"/>
      <c r="AD460" s="73"/>
      <c r="AE460" s="83"/>
      <c r="AF460" s="73"/>
      <c r="AG460" s="73"/>
      <c r="AH460" s="73"/>
      <c r="AI460" s="73"/>
      <c r="AJ460" s="73"/>
      <c r="AK460" s="83"/>
      <c r="AL460" s="73"/>
      <c r="AM460" s="73"/>
      <c r="AN460" s="73"/>
      <c r="AO460" s="73"/>
      <c r="AP460" s="73"/>
      <c r="AQ460" s="1">
        <v>42.231994</v>
      </c>
      <c r="AR460" s="1">
        <v>20.714981000000002</v>
      </c>
      <c r="AS460" s="1" t="s">
        <v>19070</v>
      </c>
      <c r="AT460" s="1" t="s">
        <v>19070</v>
      </c>
      <c r="AU460" s="1"/>
      <c r="AV460" s="1" t="s">
        <v>11082</v>
      </c>
      <c r="AW460" s="1"/>
      <c r="AX460" s="1" t="b">
        <v>0</v>
      </c>
      <c r="AY460" s="1" t="s">
        <v>2997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7" t="s">
        <v>727</v>
      </c>
      <c r="B461" s="7">
        <v>5</v>
      </c>
      <c r="C461" s="7" t="s">
        <v>2</v>
      </c>
      <c r="D461" s="7" t="s">
        <v>847</v>
      </c>
      <c r="E461" s="7"/>
      <c r="F461" s="7">
        <v>3981</v>
      </c>
      <c r="G461" s="7" t="s">
        <v>19071</v>
      </c>
      <c r="H461" s="7" t="s">
        <v>19072</v>
      </c>
      <c r="I461" s="7" t="s">
        <v>19073</v>
      </c>
      <c r="J461" s="7" t="s">
        <v>849</v>
      </c>
      <c r="K461" s="7" t="s">
        <v>731</v>
      </c>
      <c r="L461" s="69" t="s">
        <v>3375</v>
      </c>
      <c r="M461" s="82">
        <v>46245.671911365738</v>
      </c>
      <c r="N461" s="76">
        <v>46240.603929745368</v>
      </c>
      <c r="O461" s="76">
        <v>46245.671911365738</v>
      </c>
      <c r="P461" t="s">
        <v>27434</v>
      </c>
      <c r="Q461">
        <v>121.63</v>
      </c>
      <c r="R461" t="s">
        <v>20622</v>
      </c>
      <c r="S461" s="76">
        <v>46245.671911365738</v>
      </c>
      <c r="V461" t="s">
        <v>28332</v>
      </c>
      <c r="W461">
        <v>22.85</v>
      </c>
      <c r="X461" t="s">
        <v>20560</v>
      </c>
      <c r="Y461" s="76"/>
      <c r="AE461" s="76"/>
      <c r="AQ461" s="72">
        <v>42.654868999999998</v>
      </c>
      <c r="AR461" s="7">
        <v>20.298051999999998</v>
      </c>
      <c r="AS461" s="7" t="s">
        <v>19074</v>
      </c>
      <c r="AT461" s="7" t="s">
        <v>19074</v>
      </c>
      <c r="AU461" s="7"/>
      <c r="AV461" s="7" t="s">
        <v>19075</v>
      </c>
      <c r="AW461" s="7"/>
      <c r="AX461" s="7" t="b">
        <v>0</v>
      </c>
      <c r="AY461" s="7" t="s">
        <v>3374</v>
      </c>
      <c r="AZ461" s="7" t="s">
        <v>2999</v>
      </c>
      <c r="BA461" s="7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hidden="1" x14ac:dyDescent="0.2">
      <c r="A462" s="1" t="s">
        <v>727</v>
      </c>
      <c r="B462" s="1">
        <v>7</v>
      </c>
      <c r="C462" s="1" t="s">
        <v>8</v>
      </c>
      <c r="D462" s="1" t="s">
        <v>1079</v>
      </c>
      <c r="E462" s="1"/>
      <c r="F462" s="1">
        <v>3980</v>
      </c>
      <c r="G462" s="1" t="s">
        <v>19076</v>
      </c>
      <c r="H462" s="1" t="s">
        <v>12565</v>
      </c>
      <c r="I462" s="1" t="s">
        <v>19077</v>
      </c>
      <c r="J462" s="1" t="s">
        <v>13273</v>
      </c>
      <c r="K462" s="1" t="s">
        <v>752</v>
      </c>
      <c r="L462" s="1" t="s">
        <v>2998</v>
      </c>
      <c r="M462" s="74">
        <v>46240.603346504628</v>
      </c>
      <c r="N462" s="83">
        <v>46240.603346504628</v>
      </c>
      <c r="O462" s="83"/>
      <c r="P462" s="73" t="s">
        <v>28333</v>
      </c>
      <c r="Q462" s="73">
        <v>144.49</v>
      </c>
      <c r="R462" s="73" t="s">
        <v>20560</v>
      </c>
      <c r="S462" s="83"/>
      <c r="T462" s="83"/>
      <c r="U462" s="73"/>
      <c r="V462" s="73"/>
      <c r="W462" s="73"/>
      <c r="X462" s="73"/>
      <c r="Y462" s="83"/>
      <c r="Z462" s="73"/>
      <c r="AA462" s="73"/>
      <c r="AB462" s="73"/>
      <c r="AC462" s="73"/>
      <c r="AD462" s="73"/>
      <c r="AE462" s="83"/>
      <c r="AF462" s="73"/>
      <c r="AG462" s="73"/>
      <c r="AH462" s="73"/>
      <c r="AI462" s="73"/>
      <c r="AJ462" s="73"/>
      <c r="AK462" s="83"/>
      <c r="AL462" s="73"/>
      <c r="AM462" s="73"/>
      <c r="AN462" s="73"/>
      <c r="AO462" s="73"/>
      <c r="AP462" s="73"/>
      <c r="AQ462" s="1">
        <v>42.220129999999997</v>
      </c>
      <c r="AR462" s="1">
        <v>20.710861000000001</v>
      </c>
      <c r="AS462" s="1" t="s">
        <v>19078</v>
      </c>
      <c r="AT462" s="1" t="s">
        <v>19078</v>
      </c>
      <c r="AU462" s="1"/>
      <c r="AV462" s="1" t="s">
        <v>19079</v>
      </c>
      <c r="AW462" s="1"/>
      <c r="AX462" s="1" t="b">
        <v>0</v>
      </c>
      <c r="AY462" s="1" t="s">
        <v>2997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7" t="s">
        <v>727</v>
      </c>
      <c r="B463" s="7">
        <v>6</v>
      </c>
      <c r="C463" s="7" t="s">
        <v>11</v>
      </c>
      <c r="D463" s="7" t="s">
        <v>787</v>
      </c>
      <c r="E463" s="7"/>
      <c r="F463" s="7">
        <v>3979</v>
      </c>
      <c r="G463" s="7" t="s">
        <v>19080</v>
      </c>
      <c r="H463" s="7" t="s">
        <v>1294</v>
      </c>
      <c r="I463" s="7" t="s">
        <v>19081</v>
      </c>
      <c r="J463" s="7" t="s">
        <v>772</v>
      </c>
      <c r="K463" s="7" t="s">
        <v>731</v>
      </c>
      <c r="L463" s="69" t="s">
        <v>451</v>
      </c>
      <c r="M463" s="82">
        <v>46246.52994443287</v>
      </c>
      <c r="N463" s="76">
        <v>46240.603278310184</v>
      </c>
      <c r="O463" s="76">
        <v>46246.3935531713</v>
      </c>
      <c r="P463" t="s">
        <v>28334</v>
      </c>
      <c r="Q463">
        <v>138.97</v>
      </c>
      <c r="R463" t="s">
        <v>20622</v>
      </c>
      <c r="S463" s="76">
        <v>46246.3935531713</v>
      </c>
      <c r="V463" t="s">
        <v>28335</v>
      </c>
      <c r="W463">
        <v>5.53</v>
      </c>
      <c r="X463" t="s">
        <v>20560</v>
      </c>
      <c r="Y463" s="76"/>
      <c r="AE463" s="76"/>
      <c r="AQ463" s="72">
        <v>42.620654999999999</v>
      </c>
      <c r="AR463" s="7">
        <v>21.158735</v>
      </c>
      <c r="AS463" s="7" t="s">
        <v>19082</v>
      </c>
      <c r="AT463" s="7" t="s">
        <v>19082</v>
      </c>
      <c r="AU463" s="7"/>
      <c r="AV463" s="7" t="s">
        <v>19083</v>
      </c>
      <c r="AW463" s="7"/>
      <c r="AX463" s="7" t="b">
        <v>0</v>
      </c>
      <c r="AY463" s="7" t="s">
        <v>3077</v>
      </c>
      <c r="AZ463" s="7" t="s">
        <v>2999</v>
      </c>
      <c r="BA463" s="7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2</v>
      </c>
      <c r="C464" s="1" t="s">
        <v>450</v>
      </c>
      <c r="D464" s="1" t="s">
        <v>1019</v>
      </c>
      <c r="E464" s="1"/>
      <c r="F464" s="1">
        <v>3978</v>
      </c>
      <c r="G464" s="1" t="s">
        <v>19084</v>
      </c>
      <c r="H464" s="1" t="s">
        <v>19085</v>
      </c>
      <c r="I464" s="1" t="s">
        <v>19086</v>
      </c>
      <c r="J464" s="1" t="s">
        <v>738</v>
      </c>
      <c r="K464" s="1" t="s">
        <v>731</v>
      </c>
      <c r="L464" s="1" t="s">
        <v>451</v>
      </c>
      <c r="M464" s="74">
        <v>46242.47360769676</v>
      </c>
      <c r="N464" s="83">
        <v>46240.600648333333</v>
      </c>
      <c r="O464" s="83">
        <v>46241.680374074072</v>
      </c>
      <c r="P464" s="73" t="s">
        <v>20849</v>
      </c>
      <c r="Q464" s="73">
        <v>25.91</v>
      </c>
      <c r="R464" s="73" t="s">
        <v>20622</v>
      </c>
      <c r="S464" s="83">
        <v>46241.680374074072</v>
      </c>
      <c r="T464" s="83"/>
      <c r="U464" s="73"/>
      <c r="V464" s="73" t="s">
        <v>28336</v>
      </c>
      <c r="W464" s="73">
        <v>118.64</v>
      </c>
      <c r="X464" s="73" t="s">
        <v>20560</v>
      </c>
      <c r="Y464" s="83"/>
      <c r="Z464" s="73"/>
      <c r="AA464" s="73"/>
      <c r="AB464" s="73"/>
      <c r="AC464" s="73"/>
      <c r="AD464" s="73"/>
      <c r="AE464" s="83"/>
      <c r="AF464" s="73"/>
      <c r="AG464" s="73"/>
      <c r="AH464" s="73"/>
      <c r="AI464" s="73"/>
      <c r="AJ464" s="73"/>
      <c r="AK464" s="83"/>
      <c r="AL464" s="73"/>
      <c r="AM464" s="73"/>
      <c r="AN464" s="73"/>
      <c r="AO464" s="73"/>
      <c r="AP464" s="73"/>
      <c r="AQ464" s="1">
        <v>42.478051000000001</v>
      </c>
      <c r="AR464" s="1">
        <v>20.494458000000002</v>
      </c>
      <c r="AS464" s="1" t="s">
        <v>19087</v>
      </c>
      <c r="AT464" s="1" t="s">
        <v>19087</v>
      </c>
      <c r="AU464" s="1"/>
      <c r="AV464" s="1" t="s">
        <v>19088</v>
      </c>
      <c r="AW464" s="1"/>
      <c r="AX464" s="1" t="b">
        <v>0</v>
      </c>
      <c r="AY464" s="1" t="s">
        <v>3077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hidden="1" x14ac:dyDescent="0.2">
      <c r="A465" s="78" t="s">
        <v>727</v>
      </c>
      <c r="B465" s="78">
        <v>2</v>
      </c>
      <c r="C465" s="78" t="s">
        <v>450</v>
      </c>
      <c r="D465" s="78" t="s">
        <v>279</v>
      </c>
      <c r="E465" s="78"/>
      <c r="F465" s="78">
        <v>3977</v>
      </c>
      <c r="G465" s="78" t="s">
        <v>19089</v>
      </c>
      <c r="H465" s="78" t="s">
        <v>19090</v>
      </c>
      <c r="I465" s="78" t="s">
        <v>19091</v>
      </c>
      <c r="J465" s="78" t="s">
        <v>738</v>
      </c>
      <c r="K465" s="78" t="s">
        <v>731</v>
      </c>
      <c r="L465" s="79" t="s">
        <v>2998</v>
      </c>
      <c r="M465" s="80">
        <v>46240.6004240162</v>
      </c>
      <c r="N465" s="76">
        <v>46240.6004240162</v>
      </c>
      <c r="P465" t="s">
        <v>28337</v>
      </c>
      <c r="Q465">
        <v>144.56</v>
      </c>
      <c r="R465" t="s">
        <v>20560</v>
      </c>
      <c r="S465" s="76"/>
      <c r="Y465" s="76"/>
      <c r="AE465" s="76"/>
      <c r="AQ465" s="81">
        <v>42.477038</v>
      </c>
      <c r="AR465" s="78">
        <v>20.736156999999999</v>
      </c>
      <c r="AS465" s="78" t="s">
        <v>19092</v>
      </c>
      <c r="AT465" s="78" t="s">
        <v>19092</v>
      </c>
      <c r="AU465" s="78"/>
      <c r="AV465" s="78" t="s">
        <v>19093</v>
      </c>
      <c r="AW465" s="78"/>
      <c r="AX465" s="78" t="b">
        <v>0</v>
      </c>
      <c r="AY465" s="78" t="s">
        <v>2997</v>
      </c>
      <c r="AZ465" s="78" t="s">
        <v>2999</v>
      </c>
      <c r="BA465" s="78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hidden="1" x14ac:dyDescent="0.2">
      <c r="A466" s="6" t="s">
        <v>727</v>
      </c>
      <c r="B466" s="6">
        <v>7</v>
      </c>
      <c r="C466" s="6" t="s">
        <v>8</v>
      </c>
      <c r="D466" s="6" t="s">
        <v>1079</v>
      </c>
      <c r="E466" s="6"/>
      <c r="F466" s="6">
        <v>3976</v>
      </c>
      <c r="G466" s="6" t="s">
        <v>19094</v>
      </c>
      <c r="H466" s="6" t="s">
        <v>233</v>
      </c>
      <c r="I466" s="6" t="s">
        <v>19095</v>
      </c>
      <c r="J466" s="6" t="s">
        <v>1196</v>
      </c>
      <c r="K466" s="6" t="s">
        <v>731</v>
      </c>
      <c r="L466" s="68" t="s">
        <v>2998</v>
      </c>
      <c r="M466" s="75">
        <v>46240.597990196758</v>
      </c>
      <c r="N466" s="76">
        <v>46240.597990196758</v>
      </c>
      <c r="P466" t="s">
        <v>28338</v>
      </c>
      <c r="Q466">
        <v>144.62</v>
      </c>
      <c r="R466" t="s">
        <v>20560</v>
      </c>
      <c r="S466" s="76"/>
      <c r="Y466" s="76"/>
      <c r="AE466" s="76"/>
      <c r="AQ466" s="71">
        <v>42.236060999999999</v>
      </c>
      <c r="AR466" s="6">
        <v>20.705368</v>
      </c>
      <c r="AS466" s="6" t="s">
        <v>19096</v>
      </c>
      <c r="AT466" s="6" t="s">
        <v>19096</v>
      </c>
      <c r="AU466" s="6"/>
      <c r="AV466" s="6" t="s">
        <v>19097</v>
      </c>
      <c r="AW466" s="6"/>
      <c r="AX466" s="6" t="b">
        <v>0</v>
      </c>
      <c r="AY466" s="6" t="s">
        <v>2997</v>
      </c>
      <c r="AZ466" s="6" t="s">
        <v>2999</v>
      </c>
      <c r="BA466" s="6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hidden="1" x14ac:dyDescent="0.2">
      <c r="A467" s="1" t="s">
        <v>727</v>
      </c>
      <c r="B467" s="1">
        <v>1</v>
      </c>
      <c r="C467" s="1" t="s">
        <v>5</v>
      </c>
      <c r="D467" s="1" t="s">
        <v>736</v>
      </c>
      <c r="E467" s="1"/>
      <c r="F467" s="1">
        <v>3975</v>
      </c>
      <c r="G467" s="1" t="s">
        <v>19098</v>
      </c>
      <c r="H467" s="1" t="s">
        <v>371</v>
      </c>
      <c r="I467" s="1" t="s">
        <v>19099</v>
      </c>
      <c r="J467" s="1" t="s">
        <v>738</v>
      </c>
      <c r="K467" s="1" t="s">
        <v>752</v>
      </c>
      <c r="L467" s="1" t="s">
        <v>2998</v>
      </c>
      <c r="M467" s="74">
        <v>46240.597526273152</v>
      </c>
      <c r="N467" s="83">
        <v>46240.597526273152</v>
      </c>
      <c r="O467" s="83"/>
      <c r="P467" s="73" t="s">
        <v>28339</v>
      </c>
      <c r="Q467" s="73">
        <v>144.63</v>
      </c>
      <c r="R467" s="73" t="s">
        <v>20560</v>
      </c>
      <c r="S467" s="83"/>
      <c r="T467" s="83"/>
      <c r="U467" s="73"/>
      <c r="V467" s="73"/>
      <c r="W467" s="73"/>
      <c r="X467" s="73"/>
      <c r="Y467" s="83"/>
      <c r="Z467" s="73"/>
      <c r="AA467" s="73"/>
      <c r="AB467" s="73"/>
      <c r="AC467" s="73"/>
      <c r="AD467" s="73"/>
      <c r="AE467" s="83"/>
      <c r="AF467" s="73"/>
      <c r="AG467" s="73"/>
      <c r="AH467" s="73"/>
      <c r="AI467" s="73"/>
      <c r="AJ467" s="73"/>
      <c r="AK467" s="83"/>
      <c r="AL467" s="73"/>
      <c r="AM467" s="73"/>
      <c r="AN467" s="73"/>
      <c r="AO467" s="73"/>
      <c r="AP467" s="73"/>
      <c r="AQ467" s="1">
        <v>42.412232000000003</v>
      </c>
      <c r="AR467" s="1">
        <v>21.157703000000001</v>
      </c>
      <c r="AS467" s="1" t="s">
        <v>19100</v>
      </c>
      <c r="AT467" s="1" t="s">
        <v>19100</v>
      </c>
      <c r="AU467" s="1"/>
      <c r="AV467" s="1" t="s">
        <v>19101</v>
      </c>
      <c r="AW467" s="1"/>
      <c r="AX467" s="1" t="b">
        <v>0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2</v>
      </c>
      <c r="C468" s="1" t="s">
        <v>450</v>
      </c>
      <c r="D468" s="1" t="s">
        <v>1019</v>
      </c>
      <c r="E468" s="1"/>
      <c r="F468" s="1">
        <v>3974</v>
      </c>
      <c r="G468" s="1" t="s">
        <v>19102</v>
      </c>
      <c r="H468" s="1" t="s">
        <v>19085</v>
      </c>
      <c r="I468" s="1" t="s">
        <v>19103</v>
      </c>
      <c r="J468" s="1" t="s">
        <v>738</v>
      </c>
      <c r="K468" s="1" t="s">
        <v>731</v>
      </c>
      <c r="L468" s="1" t="s">
        <v>451</v>
      </c>
      <c r="M468" s="74">
        <v>46242.473735844906</v>
      </c>
      <c r="N468" s="83">
        <v>46240.597502291668</v>
      </c>
      <c r="O468" s="83">
        <v>46241.681058125003</v>
      </c>
      <c r="P468" s="73" t="s">
        <v>20850</v>
      </c>
      <c r="Q468" s="73">
        <v>26.01</v>
      </c>
      <c r="R468" s="73" t="s">
        <v>20622</v>
      </c>
      <c r="S468" s="83">
        <v>46241.681058125003</v>
      </c>
      <c r="T468" s="83"/>
      <c r="U468" s="73"/>
      <c r="V468" s="73" t="s">
        <v>28340</v>
      </c>
      <c r="W468" s="73">
        <v>118.63</v>
      </c>
      <c r="X468" s="73" t="s">
        <v>20560</v>
      </c>
      <c r="Y468" s="83"/>
      <c r="Z468" s="73"/>
      <c r="AA468" s="73"/>
      <c r="AB468" s="73"/>
      <c r="AC468" s="73"/>
      <c r="AD468" s="73"/>
      <c r="AE468" s="83"/>
      <c r="AF468" s="73"/>
      <c r="AG468" s="73"/>
      <c r="AH468" s="73"/>
      <c r="AI468" s="73"/>
      <c r="AJ468" s="73"/>
      <c r="AK468" s="83"/>
      <c r="AL468" s="73"/>
      <c r="AM468" s="73"/>
      <c r="AN468" s="73"/>
      <c r="AO468" s="73"/>
      <c r="AP468" s="73"/>
      <c r="AQ468" s="1">
        <v>42.479793999999998</v>
      </c>
      <c r="AR468" s="1">
        <v>20.495381999999999</v>
      </c>
      <c r="AS468" s="1" t="s">
        <v>19104</v>
      </c>
      <c r="AT468" s="1" t="s">
        <v>19104</v>
      </c>
      <c r="AU468" s="1"/>
      <c r="AV468" s="1" t="s">
        <v>19088</v>
      </c>
      <c r="AW468" s="1"/>
      <c r="AX468" s="1" t="b">
        <v>0</v>
      </c>
      <c r="AY468" s="1" t="s">
        <v>3077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2</v>
      </c>
      <c r="C469" s="1" t="s">
        <v>450</v>
      </c>
      <c r="D469" s="1" t="s">
        <v>1019</v>
      </c>
      <c r="E469" s="1"/>
      <c r="F469" s="1">
        <v>3973</v>
      </c>
      <c r="G469" s="1" t="s">
        <v>19105</v>
      </c>
      <c r="H469" s="1" t="s">
        <v>19085</v>
      </c>
      <c r="I469" s="1" t="s">
        <v>19106</v>
      </c>
      <c r="J469" s="1" t="s">
        <v>738</v>
      </c>
      <c r="K469" s="1" t="s">
        <v>731</v>
      </c>
      <c r="L469" s="1" t="s">
        <v>451</v>
      </c>
      <c r="M469" s="74">
        <v>46242.473820624997</v>
      </c>
      <c r="N469" s="83">
        <v>46240.594502569445</v>
      </c>
      <c r="O469" s="83">
        <v>46241.683488784722</v>
      </c>
      <c r="P469" s="73" t="s">
        <v>20851</v>
      </c>
      <c r="Q469" s="73">
        <v>26.14</v>
      </c>
      <c r="R469" s="73" t="s">
        <v>20622</v>
      </c>
      <c r="S469" s="83">
        <v>46241.683488784722</v>
      </c>
      <c r="T469" s="83"/>
      <c r="U469" s="73"/>
      <c r="V469" s="73" t="s">
        <v>28341</v>
      </c>
      <c r="W469" s="73">
        <v>118.57</v>
      </c>
      <c r="X469" s="73" t="s">
        <v>20560</v>
      </c>
      <c r="Y469" s="83"/>
      <c r="Z469" s="73"/>
      <c r="AA469" s="73"/>
      <c r="AB469" s="73"/>
      <c r="AC469" s="73"/>
      <c r="AD469" s="73"/>
      <c r="AE469" s="83"/>
      <c r="AF469" s="73"/>
      <c r="AG469" s="73"/>
      <c r="AH469" s="73"/>
      <c r="AI469" s="73"/>
      <c r="AJ469" s="73"/>
      <c r="AK469" s="83"/>
      <c r="AL469" s="73"/>
      <c r="AM469" s="73"/>
      <c r="AN469" s="73"/>
      <c r="AO469" s="73"/>
      <c r="AP469" s="73"/>
      <c r="AQ469" s="1">
        <v>42.479455000000002</v>
      </c>
      <c r="AR469" s="1">
        <v>20.494178000000002</v>
      </c>
      <c r="AS469" s="1" t="s">
        <v>19107</v>
      </c>
      <c r="AT469" s="1" t="s">
        <v>19107</v>
      </c>
      <c r="AU469" s="1"/>
      <c r="AV469" s="1" t="s">
        <v>19088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4</v>
      </c>
      <c r="C470" s="1" t="s">
        <v>454</v>
      </c>
      <c r="D470" s="1" t="s">
        <v>768</v>
      </c>
      <c r="E470" s="1"/>
      <c r="F470" s="1">
        <v>3972</v>
      </c>
      <c r="G470" s="1" t="s">
        <v>19108</v>
      </c>
      <c r="H470" s="1" t="s">
        <v>19109</v>
      </c>
      <c r="I470" s="1" t="s">
        <v>19110</v>
      </c>
      <c r="J470" s="1" t="s">
        <v>738</v>
      </c>
      <c r="K470" s="1" t="s">
        <v>731</v>
      </c>
      <c r="L470" s="1" t="s">
        <v>3375</v>
      </c>
      <c r="M470" s="74">
        <v>46242.380324953701</v>
      </c>
      <c r="N470" s="83">
        <v>46240.592843622682</v>
      </c>
      <c r="O470" s="83">
        <v>46242.380324953701</v>
      </c>
      <c r="P470" s="73" t="s">
        <v>20852</v>
      </c>
      <c r="Q470" s="73">
        <v>42.9</v>
      </c>
      <c r="R470" s="73" t="s">
        <v>20622</v>
      </c>
      <c r="S470" s="83">
        <v>46242.380324953701</v>
      </c>
      <c r="T470" s="83"/>
      <c r="U470" s="73"/>
      <c r="V470" s="73" t="s">
        <v>28342</v>
      </c>
      <c r="W470" s="73">
        <v>101.85</v>
      </c>
      <c r="X470" s="73" t="s">
        <v>20560</v>
      </c>
      <c r="Y470" s="83"/>
      <c r="Z470" s="73"/>
      <c r="AA470" s="73"/>
      <c r="AB470" s="73"/>
      <c r="AC470" s="73"/>
      <c r="AD470" s="73"/>
      <c r="AE470" s="83"/>
      <c r="AF470" s="73"/>
      <c r="AG470" s="73"/>
      <c r="AH470" s="73"/>
      <c r="AI470" s="73"/>
      <c r="AJ470" s="73"/>
      <c r="AK470" s="83"/>
      <c r="AL470" s="73"/>
      <c r="AM470" s="73"/>
      <c r="AN470" s="73"/>
      <c r="AO470" s="73"/>
      <c r="AP470" s="73"/>
      <c r="AQ470" s="1">
        <v>42.857320000000001</v>
      </c>
      <c r="AR470" s="1">
        <v>20.954847999999998</v>
      </c>
      <c r="AS470" s="1" t="s">
        <v>19111</v>
      </c>
      <c r="AT470" s="1" t="s">
        <v>19111</v>
      </c>
      <c r="AU470" s="1"/>
      <c r="AV470" s="1" t="s">
        <v>19112</v>
      </c>
      <c r="AW470" s="1"/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7" t="s">
        <v>727</v>
      </c>
      <c r="B471" s="7">
        <v>6</v>
      </c>
      <c r="C471" s="7" t="s">
        <v>11</v>
      </c>
      <c r="D471" s="7" t="s">
        <v>728</v>
      </c>
      <c r="E471" s="7"/>
      <c r="F471" s="7">
        <v>3971</v>
      </c>
      <c r="G471" s="7" t="s">
        <v>19113</v>
      </c>
      <c r="H471" s="7" t="s">
        <v>870</v>
      </c>
      <c r="I471" s="7" t="s">
        <v>10591</v>
      </c>
      <c r="J471" s="7" t="s">
        <v>0</v>
      </c>
      <c r="K471" s="7" t="s">
        <v>731</v>
      </c>
      <c r="L471" s="69" t="s">
        <v>451</v>
      </c>
      <c r="M471" s="82">
        <v>46246.571297800925</v>
      </c>
      <c r="N471" s="76">
        <v>46240.5903440162</v>
      </c>
      <c r="O471" s="76">
        <v>46245.658378611108</v>
      </c>
      <c r="P471" t="s">
        <v>27435</v>
      </c>
      <c r="Q471">
        <v>121.63</v>
      </c>
      <c r="R471" t="s">
        <v>20622</v>
      </c>
      <c r="S471" s="76">
        <v>46245.658378611108</v>
      </c>
      <c r="V471" t="s">
        <v>28343</v>
      </c>
      <c r="W471">
        <v>23.17</v>
      </c>
      <c r="X471" t="s">
        <v>20560</v>
      </c>
      <c r="Y471" s="76"/>
      <c r="AE471" s="76"/>
      <c r="AQ471" s="72">
        <v>43.004334999999998</v>
      </c>
      <c r="AR471" s="7">
        <v>21.123301000000001</v>
      </c>
      <c r="AS471" s="7" t="s">
        <v>19114</v>
      </c>
      <c r="AT471" s="7" t="s">
        <v>19114</v>
      </c>
      <c r="AU471" s="7"/>
      <c r="AV471" s="7" t="s">
        <v>10593</v>
      </c>
      <c r="AW471" s="7"/>
      <c r="AX471" s="7" t="b">
        <v>0</v>
      </c>
      <c r="AY471" s="7" t="s">
        <v>3077</v>
      </c>
      <c r="AZ471" s="7" t="s">
        <v>2999</v>
      </c>
      <c r="BA471" s="7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4</v>
      </c>
      <c r="C472" s="1" t="s">
        <v>454</v>
      </c>
      <c r="D472" s="1" t="s">
        <v>828</v>
      </c>
      <c r="E472" s="1"/>
      <c r="F472" s="1">
        <v>3970</v>
      </c>
      <c r="G472" s="1" t="s">
        <v>19115</v>
      </c>
      <c r="H472" s="1" t="s">
        <v>19116</v>
      </c>
      <c r="I472" s="1" t="s">
        <v>19117</v>
      </c>
      <c r="J472" s="1" t="s">
        <v>738</v>
      </c>
      <c r="K472" s="1" t="s">
        <v>731</v>
      </c>
      <c r="L472" s="1" t="s">
        <v>451</v>
      </c>
      <c r="M472" s="74">
        <v>46245.485138773147</v>
      </c>
      <c r="N472" s="83">
        <v>46240.584273553242</v>
      </c>
      <c r="O472" s="83">
        <v>46244.407902129627</v>
      </c>
      <c r="P472" s="73" t="s">
        <v>20853</v>
      </c>
      <c r="Q472" s="73">
        <v>91.77</v>
      </c>
      <c r="R472" s="73" t="s">
        <v>20622</v>
      </c>
      <c r="S472" s="83">
        <v>46244.407902129627</v>
      </c>
      <c r="T472" s="83"/>
      <c r="U472" s="73"/>
      <c r="V472" s="73" t="s">
        <v>28344</v>
      </c>
      <c r="W472" s="73">
        <v>53.18</v>
      </c>
      <c r="X472" s="73" t="s">
        <v>20560</v>
      </c>
      <c r="Y472" s="83"/>
      <c r="Z472" s="73"/>
      <c r="AA472" s="73"/>
      <c r="AB472" s="73"/>
      <c r="AC472" s="73"/>
      <c r="AD472" s="73"/>
      <c r="AE472" s="83"/>
      <c r="AF472" s="73"/>
      <c r="AG472" s="73"/>
      <c r="AH472" s="73"/>
      <c r="AI472" s="73"/>
      <c r="AJ472" s="73"/>
      <c r="AK472" s="83"/>
      <c r="AL472" s="73"/>
      <c r="AM472" s="73"/>
      <c r="AN472" s="73"/>
      <c r="AO472" s="73"/>
      <c r="AP472" s="73"/>
      <c r="AQ472" s="1">
        <v>42.879750000000001</v>
      </c>
      <c r="AR472" s="1">
        <v>20.851996</v>
      </c>
      <c r="AS472" s="1" t="s">
        <v>19118</v>
      </c>
      <c r="AT472" s="1" t="s">
        <v>19118</v>
      </c>
      <c r="AU472" s="1"/>
      <c r="AV472" s="1" t="s">
        <v>19119</v>
      </c>
      <c r="AW472" s="1"/>
      <c r="AX472" s="1" t="b">
        <v>0</v>
      </c>
      <c r="AY472" s="1" t="s">
        <v>3077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hidden="1" x14ac:dyDescent="0.2">
      <c r="A473" s="7" t="s">
        <v>727</v>
      </c>
      <c r="B473" s="7">
        <v>6</v>
      </c>
      <c r="C473" s="7" t="s">
        <v>11</v>
      </c>
      <c r="D473" s="7" t="s">
        <v>728</v>
      </c>
      <c r="E473" s="7"/>
      <c r="F473" s="7">
        <v>3969</v>
      </c>
      <c r="G473" s="7" t="s">
        <v>19120</v>
      </c>
      <c r="H473" s="7" t="s">
        <v>14421</v>
      </c>
      <c r="I473" s="7" t="s">
        <v>19121</v>
      </c>
      <c r="J473" s="7" t="s">
        <v>0</v>
      </c>
      <c r="K473" s="7" t="s">
        <v>731</v>
      </c>
      <c r="L473" s="69" t="s">
        <v>3479</v>
      </c>
      <c r="M473" s="82">
        <v>46246.541671250001</v>
      </c>
      <c r="N473" s="76">
        <v>46240.581642395831</v>
      </c>
      <c r="O473" s="76">
        <v>46245.664301562501</v>
      </c>
      <c r="P473" t="s">
        <v>27436</v>
      </c>
      <c r="Q473">
        <v>121.98</v>
      </c>
      <c r="R473" t="s">
        <v>20622</v>
      </c>
      <c r="S473" s="76">
        <v>46245.664301562501</v>
      </c>
      <c r="T473" s="76">
        <v>46246.541671250001</v>
      </c>
      <c r="U473" t="s">
        <v>3479</v>
      </c>
      <c r="V473" t="s">
        <v>28345</v>
      </c>
      <c r="W473">
        <v>21.06</v>
      </c>
      <c r="X473" t="s">
        <v>20622</v>
      </c>
      <c r="Y473" s="76"/>
      <c r="AE473" s="76"/>
      <c r="AQ473" s="72">
        <v>42.951388999999999</v>
      </c>
      <c r="AR473" s="7">
        <v>21.154515</v>
      </c>
      <c r="AS473" s="7" t="s">
        <v>19122</v>
      </c>
      <c r="AT473" s="7" t="s">
        <v>19122</v>
      </c>
      <c r="AU473" s="7"/>
      <c r="AV473" s="7" t="s">
        <v>19123</v>
      </c>
      <c r="AW473" s="7"/>
      <c r="AX473" s="7" t="b">
        <v>0</v>
      </c>
      <c r="AY473" s="7" t="s">
        <v>3478</v>
      </c>
      <c r="AZ473" s="7" t="s">
        <v>2999</v>
      </c>
      <c r="BA473" s="7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hidden="1" x14ac:dyDescent="0.2">
      <c r="A474" s="1" t="s">
        <v>727</v>
      </c>
      <c r="B474" s="1">
        <v>5</v>
      </c>
      <c r="C474" s="1" t="s">
        <v>2</v>
      </c>
      <c r="D474" s="1" t="s">
        <v>820</v>
      </c>
      <c r="E474" s="1"/>
      <c r="F474" s="1">
        <v>3968</v>
      </c>
      <c r="G474" s="1" t="s">
        <v>19124</v>
      </c>
      <c r="H474" s="1" t="s">
        <v>19125</v>
      </c>
      <c r="I474" s="1" t="s">
        <v>19126</v>
      </c>
      <c r="J474" s="1" t="s">
        <v>738</v>
      </c>
      <c r="K474" s="1" t="s">
        <v>752</v>
      </c>
      <c r="L474" s="1" t="s">
        <v>2998</v>
      </c>
      <c r="M474" s="74">
        <v>46240.575700335648</v>
      </c>
      <c r="N474" s="83">
        <v>46240.575700335648</v>
      </c>
      <c r="O474" s="83"/>
      <c r="P474" s="73" t="s">
        <v>28346</v>
      </c>
      <c r="Q474" s="73">
        <v>145.16</v>
      </c>
      <c r="R474" s="73" t="s">
        <v>20560</v>
      </c>
      <c r="S474" s="83"/>
      <c r="T474" s="83"/>
      <c r="U474" s="73"/>
      <c r="V474" s="73"/>
      <c r="W474" s="73"/>
      <c r="X474" s="73"/>
      <c r="Y474" s="83"/>
      <c r="Z474" s="73"/>
      <c r="AA474" s="73"/>
      <c r="AB474" s="73"/>
      <c r="AC474" s="73"/>
      <c r="AD474" s="73"/>
      <c r="AE474" s="83"/>
      <c r="AF474" s="73"/>
      <c r="AG474" s="73"/>
      <c r="AH474" s="73"/>
      <c r="AI474" s="73"/>
      <c r="AJ474" s="73"/>
      <c r="AK474" s="83"/>
      <c r="AL474" s="73"/>
      <c r="AM474" s="73"/>
      <c r="AN474" s="73"/>
      <c r="AO474" s="73"/>
      <c r="AP474" s="73"/>
      <c r="AQ474" s="1">
        <v>42.778906999999997</v>
      </c>
      <c r="AR474" s="1">
        <v>20.488002999999999</v>
      </c>
      <c r="AS474" s="1" t="s">
        <v>19127</v>
      </c>
      <c r="AT474" s="1" t="s">
        <v>19127</v>
      </c>
      <c r="AU474" s="1"/>
      <c r="AV474" s="1" t="s">
        <v>19128</v>
      </c>
      <c r="AW474" s="1"/>
      <c r="AX474" s="1" t="b">
        <v>0</v>
      </c>
      <c r="AY474" s="1" t="s">
        <v>2997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78" t="s">
        <v>727</v>
      </c>
      <c r="B475" s="78">
        <v>3</v>
      </c>
      <c r="C475" s="78" t="s">
        <v>45</v>
      </c>
      <c r="D475" s="78" t="s">
        <v>1235</v>
      </c>
      <c r="E475" s="78"/>
      <c r="F475" s="78">
        <v>3967</v>
      </c>
      <c r="G475" s="78" t="s">
        <v>19129</v>
      </c>
      <c r="H475" s="78" t="s">
        <v>19130</v>
      </c>
      <c r="I475" s="78" t="s">
        <v>19131</v>
      </c>
      <c r="J475" s="78" t="s">
        <v>738</v>
      </c>
      <c r="K475" s="78" t="s">
        <v>731</v>
      </c>
      <c r="L475" s="79" t="s">
        <v>3375</v>
      </c>
      <c r="M475" s="80">
        <v>46241.34969570602</v>
      </c>
      <c r="N475" s="76">
        <v>46240.575474502315</v>
      </c>
      <c r="O475" s="76">
        <v>46241.34969570602</v>
      </c>
      <c r="P475" t="s">
        <v>20854</v>
      </c>
      <c r="Q475">
        <v>18.579999999999998</v>
      </c>
      <c r="R475" t="s">
        <v>20622</v>
      </c>
      <c r="S475" s="76">
        <v>46241.34969570602</v>
      </c>
      <c r="V475" t="s">
        <v>28347</v>
      </c>
      <c r="W475">
        <v>126.58</v>
      </c>
      <c r="X475" t="s">
        <v>20560</v>
      </c>
      <c r="Y475" s="76"/>
      <c r="AE475" s="76"/>
      <c r="AQ475" s="81">
        <v>42.323695999999998</v>
      </c>
      <c r="AR475" s="78">
        <v>21.294893999999999</v>
      </c>
      <c r="AS475" s="78" t="s">
        <v>19132</v>
      </c>
      <c r="AT475" s="78" t="s">
        <v>19132</v>
      </c>
      <c r="AU475" s="78"/>
      <c r="AV475" s="78" t="s">
        <v>19133</v>
      </c>
      <c r="AW475" s="78"/>
      <c r="AX475" s="78" t="b">
        <v>0</v>
      </c>
      <c r="AY475" s="78" t="s">
        <v>3374</v>
      </c>
      <c r="AZ475" s="78" t="s">
        <v>2999</v>
      </c>
      <c r="BA475" s="78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hidden="1" x14ac:dyDescent="0.2">
      <c r="A476" s="6" t="s">
        <v>727</v>
      </c>
      <c r="B476" s="6">
        <v>6</v>
      </c>
      <c r="C476" s="6" t="s">
        <v>11</v>
      </c>
      <c r="D476" s="6" t="s">
        <v>787</v>
      </c>
      <c r="E476" s="6"/>
      <c r="F476" s="6">
        <v>3966</v>
      </c>
      <c r="G476" s="6" t="s">
        <v>19134</v>
      </c>
      <c r="H476" s="6" t="s">
        <v>19135</v>
      </c>
      <c r="I476" s="6" t="s">
        <v>19136</v>
      </c>
      <c r="J476" s="6" t="s">
        <v>0</v>
      </c>
      <c r="K476" s="6" t="s">
        <v>731</v>
      </c>
      <c r="L476" s="68" t="s">
        <v>2998</v>
      </c>
      <c r="M476" s="75">
        <v>46240.571591793981</v>
      </c>
      <c r="N476" s="76">
        <v>46240.571591793981</v>
      </c>
      <c r="P476" t="s">
        <v>28348</v>
      </c>
      <c r="Q476">
        <v>145.25</v>
      </c>
      <c r="R476" t="s">
        <v>20560</v>
      </c>
      <c r="S476" s="76"/>
      <c r="Y476" s="76"/>
      <c r="AE476" s="76"/>
      <c r="AQ476" s="71">
        <v>42.655830999999999</v>
      </c>
      <c r="AR476" s="6">
        <v>21.285663</v>
      </c>
      <c r="AS476" s="6" t="s">
        <v>19137</v>
      </c>
      <c r="AT476" s="6" t="s">
        <v>19137</v>
      </c>
      <c r="AU476" s="6"/>
      <c r="AV476" s="6" t="s">
        <v>19138</v>
      </c>
      <c r="AW476" s="6"/>
      <c r="AX476" s="6" t="b">
        <v>0</v>
      </c>
      <c r="AY476" s="6" t="s">
        <v>2997</v>
      </c>
      <c r="AZ476" s="6" t="s">
        <v>2999</v>
      </c>
      <c r="BA476" s="6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hidden="1" x14ac:dyDescent="0.2">
      <c r="A477" s="1" t="s">
        <v>727</v>
      </c>
      <c r="B477" s="1">
        <v>6</v>
      </c>
      <c r="C477" s="1" t="s">
        <v>11</v>
      </c>
      <c r="D477" s="1" t="s">
        <v>787</v>
      </c>
      <c r="E477" s="1"/>
      <c r="F477" s="1">
        <v>3965</v>
      </c>
      <c r="G477" s="1" t="s">
        <v>19139</v>
      </c>
      <c r="H477" s="1" t="s">
        <v>19135</v>
      </c>
      <c r="I477" s="1" t="s">
        <v>19136</v>
      </c>
      <c r="J477" s="1" t="s">
        <v>0</v>
      </c>
      <c r="K477" s="1" t="s">
        <v>731</v>
      </c>
      <c r="L477" s="1" t="s">
        <v>2998</v>
      </c>
      <c r="M477" s="74">
        <v>46240.568412199071</v>
      </c>
      <c r="N477" s="83">
        <v>46240.568412199071</v>
      </c>
      <c r="O477" s="83"/>
      <c r="P477" s="73" t="s">
        <v>28349</v>
      </c>
      <c r="Q477" s="73">
        <v>145.33000000000001</v>
      </c>
      <c r="R477" s="73" t="s">
        <v>20560</v>
      </c>
      <c r="S477" s="83"/>
      <c r="T477" s="83"/>
      <c r="U477" s="73"/>
      <c r="V477" s="73"/>
      <c r="W477" s="73"/>
      <c r="X477" s="73"/>
      <c r="Y477" s="83"/>
      <c r="Z477" s="73"/>
      <c r="AA477" s="73"/>
      <c r="AB477" s="73"/>
      <c r="AC477" s="73"/>
      <c r="AD477" s="73"/>
      <c r="AE477" s="83"/>
      <c r="AF477" s="73"/>
      <c r="AG477" s="73"/>
      <c r="AH477" s="73"/>
      <c r="AI477" s="73"/>
      <c r="AJ477" s="73"/>
      <c r="AK477" s="83"/>
      <c r="AL477" s="73"/>
      <c r="AM477" s="73"/>
      <c r="AN477" s="73"/>
      <c r="AO477" s="73"/>
      <c r="AP477" s="73"/>
      <c r="AQ477" s="1">
        <v>42.654288000000001</v>
      </c>
      <c r="AR477" s="1">
        <v>21.296894999999999</v>
      </c>
      <c r="AS477" s="1" t="s">
        <v>19140</v>
      </c>
      <c r="AT477" s="1" t="s">
        <v>19140</v>
      </c>
      <c r="AU477" s="1"/>
      <c r="AV477" s="1" t="s">
        <v>19138</v>
      </c>
      <c r="AW477" s="1"/>
      <c r="AX477" s="1" t="b">
        <v>0</v>
      </c>
      <c r="AY477" s="1" t="s">
        <v>2997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hidden="1" x14ac:dyDescent="0.2">
      <c r="A478" s="78" t="s">
        <v>727</v>
      </c>
      <c r="B478" s="78">
        <v>7</v>
      </c>
      <c r="C478" s="78" t="s">
        <v>8</v>
      </c>
      <c r="D478" s="78" t="s">
        <v>1079</v>
      </c>
      <c r="E478" s="78"/>
      <c r="F478" s="78">
        <v>3964</v>
      </c>
      <c r="G478" s="78" t="s">
        <v>19141</v>
      </c>
      <c r="H478" s="78" t="s">
        <v>19142</v>
      </c>
      <c r="I478" s="78" t="s">
        <v>19143</v>
      </c>
      <c r="J478" s="78" t="s">
        <v>19144</v>
      </c>
      <c r="K478" s="78" t="s">
        <v>731</v>
      </c>
      <c r="L478" s="79" t="s">
        <v>2998</v>
      </c>
      <c r="M478" s="80">
        <v>46240.568200277776</v>
      </c>
      <c r="N478" s="76">
        <v>46240.568200277776</v>
      </c>
      <c r="P478" t="s">
        <v>28350</v>
      </c>
      <c r="Q478">
        <v>145.34</v>
      </c>
      <c r="R478" t="s">
        <v>20560</v>
      </c>
      <c r="S478" s="76"/>
      <c r="Y478" s="76"/>
      <c r="AE478" s="76"/>
      <c r="AQ478" s="81">
        <v>42.209671999999998</v>
      </c>
      <c r="AR478" s="78">
        <v>20.748626000000002</v>
      </c>
      <c r="AS478" s="78" t="s">
        <v>19145</v>
      </c>
      <c r="AT478" s="78" t="s">
        <v>19145</v>
      </c>
      <c r="AU478" s="78"/>
      <c r="AV478" s="78" t="s">
        <v>19146</v>
      </c>
      <c r="AW478" s="78"/>
      <c r="AX478" s="78" t="b">
        <v>0</v>
      </c>
      <c r="AY478" s="78" t="s">
        <v>2997</v>
      </c>
      <c r="AZ478" s="78" t="s">
        <v>2999</v>
      </c>
      <c r="BA478" s="78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7</v>
      </c>
      <c r="C479" s="1" t="s">
        <v>8</v>
      </c>
      <c r="D479" s="1" t="s">
        <v>1266</v>
      </c>
      <c r="E479" s="1"/>
      <c r="F479" s="1">
        <v>3963</v>
      </c>
      <c r="G479" s="1" t="s">
        <v>19147</v>
      </c>
      <c r="H479" s="1" t="s">
        <v>19148</v>
      </c>
      <c r="I479" s="1" t="s">
        <v>19149</v>
      </c>
      <c r="J479" s="1" t="s">
        <v>1196</v>
      </c>
      <c r="K479" s="1" t="s">
        <v>731</v>
      </c>
      <c r="L479" s="67" t="s">
        <v>3375</v>
      </c>
      <c r="M479" s="74">
        <v>46242.493014571759</v>
      </c>
      <c r="N479" s="76">
        <v>46240.567106423608</v>
      </c>
      <c r="O479" s="76">
        <v>46242.493014571759</v>
      </c>
      <c r="P479" t="s">
        <v>20855</v>
      </c>
      <c r="Q479">
        <v>46.22</v>
      </c>
      <c r="R479" t="s">
        <v>20622</v>
      </c>
      <c r="S479" s="76">
        <v>46242.493014571759</v>
      </c>
      <c r="V479" t="s">
        <v>28351</v>
      </c>
      <c r="W479">
        <v>99.14</v>
      </c>
      <c r="X479" t="s">
        <v>20560</v>
      </c>
      <c r="Y479" s="76"/>
      <c r="AE479" s="76"/>
      <c r="AQ479" s="70">
        <v>42.111893999999999</v>
      </c>
      <c r="AR479" s="1">
        <v>20.723220000000001</v>
      </c>
      <c r="AS479" s="1" t="s">
        <v>19150</v>
      </c>
      <c r="AT479" s="1" t="s">
        <v>19150</v>
      </c>
      <c r="AU479" s="1"/>
      <c r="AV479" s="1" t="s">
        <v>19151</v>
      </c>
      <c r="AW479" s="1"/>
      <c r="AX479" s="1" t="b">
        <v>0</v>
      </c>
      <c r="AY479" s="1" t="s">
        <v>3374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hidden="1" x14ac:dyDescent="0.2">
      <c r="A480" s="6" t="s">
        <v>727</v>
      </c>
      <c r="B480" s="6">
        <v>6</v>
      </c>
      <c r="C480" s="6" t="s">
        <v>11</v>
      </c>
      <c r="D480" s="6" t="s">
        <v>787</v>
      </c>
      <c r="E480" s="6"/>
      <c r="F480" s="6">
        <v>3962</v>
      </c>
      <c r="G480" s="6" t="s">
        <v>19152</v>
      </c>
      <c r="H480" s="6" t="s">
        <v>19135</v>
      </c>
      <c r="I480" s="6" t="s">
        <v>19136</v>
      </c>
      <c r="J480" s="6" t="s">
        <v>0</v>
      </c>
      <c r="K480" s="6" t="s">
        <v>731</v>
      </c>
      <c r="L480" s="68" t="s">
        <v>2998</v>
      </c>
      <c r="M480" s="75">
        <v>46240.565070393517</v>
      </c>
      <c r="N480" s="76">
        <v>46240.565070393517</v>
      </c>
      <c r="P480" t="s">
        <v>28352</v>
      </c>
      <c r="Q480">
        <v>145.41</v>
      </c>
      <c r="R480" t="s">
        <v>20560</v>
      </c>
      <c r="S480" s="76"/>
      <c r="Y480" s="76"/>
      <c r="AE480" s="76"/>
      <c r="AQ480" s="71">
        <v>42.653509</v>
      </c>
      <c r="AR480" s="6">
        <v>21.306039999999999</v>
      </c>
      <c r="AS480" s="6" t="s">
        <v>19153</v>
      </c>
      <c r="AT480" s="6" t="s">
        <v>19153</v>
      </c>
      <c r="AU480" s="6"/>
      <c r="AV480" s="6" t="s">
        <v>19138</v>
      </c>
      <c r="AW480" s="6"/>
      <c r="AX480" s="6" t="b">
        <v>0</v>
      </c>
      <c r="AY480" s="6" t="s">
        <v>2997</v>
      </c>
      <c r="AZ480" s="6" t="s">
        <v>2999</v>
      </c>
      <c r="BA480" s="6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3961</v>
      </c>
      <c r="G481" s="1" t="s">
        <v>19154</v>
      </c>
      <c r="H481" s="1" t="s">
        <v>233</v>
      </c>
      <c r="I481" s="1" t="s">
        <v>19155</v>
      </c>
      <c r="J481" s="1" t="s">
        <v>738</v>
      </c>
      <c r="K481" s="1" t="s">
        <v>752</v>
      </c>
      <c r="L481" s="1" t="s">
        <v>3375</v>
      </c>
      <c r="M481" s="74">
        <v>46241.666080856485</v>
      </c>
      <c r="N481" s="83">
        <v>46240.564114988425</v>
      </c>
      <c r="O481" s="83">
        <v>46241.666080856485</v>
      </c>
      <c r="P481" s="73" t="s">
        <v>20856</v>
      </c>
      <c r="Q481" s="73">
        <v>26.45</v>
      </c>
      <c r="R481" s="73" t="s">
        <v>20622</v>
      </c>
      <c r="S481" s="83">
        <v>46241.666080856485</v>
      </c>
      <c r="T481" s="83"/>
      <c r="U481" s="73"/>
      <c r="V481" s="73" t="s">
        <v>28353</v>
      </c>
      <c r="W481" s="73">
        <v>118.99</v>
      </c>
      <c r="X481" s="73" t="s">
        <v>20560</v>
      </c>
      <c r="Y481" s="83"/>
      <c r="Z481" s="73"/>
      <c r="AA481" s="73"/>
      <c r="AB481" s="73"/>
      <c r="AC481" s="73"/>
      <c r="AD481" s="73"/>
      <c r="AE481" s="83"/>
      <c r="AF481" s="73"/>
      <c r="AG481" s="73"/>
      <c r="AH481" s="73"/>
      <c r="AI481" s="73"/>
      <c r="AJ481" s="73"/>
      <c r="AK481" s="83"/>
      <c r="AL481" s="73"/>
      <c r="AM481" s="73"/>
      <c r="AN481" s="73"/>
      <c r="AO481" s="73"/>
      <c r="AP481" s="73"/>
      <c r="AQ481" s="1">
        <v>42.232047000000001</v>
      </c>
      <c r="AR481" s="1">
        <v>20.741759999999999</v>
      </c>
      <c r="AS481" s="1" t="s">
        <v>19156</v>
      </c>
      <c r="AT481" s="1" t="s">
        <v>19156</v>
      </c>
      <c r="AU481" s="1"/>
      <c r="AV481" s="1" t="s">
        <v>19157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78" t="s">
        <v>727</v>
      </c>
      <c r="B482" s="78">
        <v>7</v>
      </c>
      <c r="C482" s="78" t="s">
        <v>8</v>
      </c>
      <c r="D482" s="78" t="s">
        <v>1079</v>
      </c>
      <c r="E482" s="78"/>
      <c r="F482" s="78">
        <v>3960</v>
      </c>
      <c r="G482" s="78" t="s">
        <v>19154</v>
      </c>
      <c r="H482" s="78" t="s">
        <v>233</v>
      </c>
      <c r="I482" s="78" t="s">
        <v>19155</v>
      </c>
      <c r="J482" s="78" t="s">
        <v>738</v>
      </c>
      <c r="K482" s="78" t="s">
        <v>752</v>
      </c>
      <c r="L482" s="79" t="s">
        <v>3375</v>
      </c>
      <c r="M482" s="80">
        <v>46241.665793020831</v>
      </c>
      <c r="N482" s="76">
        <v>46240.564114976849</v>
      </c>
      <c r="O482" s="76">
        <v>46241.665793020831</v>
      </c>
      <c r="P482" t="s">
        <v>20857</v>
      </c>
      <c r="Q482">
        <v>26.44</v>
      </c>
      <c r="R482" t="s">
        <v>20622</v>
      </c>
      <c r="S482" s="76">
        <v>46241.665793020831</v>
      </c>
      <c r="V482" t="s">
        <v>28354</v>
      </c>
      <c r="W482">
        <v>118.99</v>
      </c>
      <c r="X482" t="s">
        <v>20560</v>
      </c>
      <c r="Y482" s="76"/>
      <c r="AE482" s="76"/>
      <c r="AQ482" s="81">
        <v>42.232047000000001</v>
      </c>
      <c r="AR482" s="78">
        <v>20.741759999999999</v>
      </c>
      <c r="AS482" s="78" t="s">
        <v>19158</v>
      </c>
      <c r="AT482" s="78" t="s">
        <v>19158</v>
      </c>
      <c r="AU482" s="78"/>
      <c r="AV482" s="78" t="s">
        <v>19157</v>
      </c>
      <c r="AW482" s="78"/>
      <c r="AX482" s="78" t="b">
        <v>0</v>
      </c>
      <c r="AY482" s="78" t="s">
        <v>3374</v>
      </c>
      <c r="AZ482" s="78" t="s">
        <v>2999</v>
      </c>
      <c r="BA482" s="78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3</v>
      </c>
      <c r="C483" s="1" t="s">
        <v>45</v>
      </c>
      <c r="D483" s="1" t="s">
        <v>1235</v>
      </c>
      <c r="E483" s="1"/>
      <c r="F483" s="1">
        <v>3959</v>
      </c>
      <c r="G483" s="1" t="s">
        <v>19159</v>
      </c>
      <c r="H483" s="1" t="s">
        <v>19160</v>
      </c>
      <c r="I483" s="1" t="s">
        <v>19161</v>
      </c>
      <c r="J483" s="1" t="s">
        <v>738</v>
      </c>
      <c r="K483" s="1" t="s">
        <v>731</v>
      </c>
      <c r="L483" s="67" t="s">
        <v>3375</v>
      </c>
      <c r="M483" s="74">
        <v>46241.348161701389</v>
      </c>
      <c r="N483" s="76">
        <v>46240.560757754633</v>
      </c>
      <c r="O483" s="76">
        <v>46241.348161701389</v>
      </c>
      <c r="P483" t="s">
        <v>20858</v>
      </c>
      <c r="Q483">
        <v>18.899999999999999</v>
      </c>
      <c r="R483" t="s">
        <v>20622</v>
      </c>
      <c r="S483" s="76">
        <v>46241.348161701389</v>
      </c>
      <c r="V483" t="s">
        <v>28355</v>
      </c>
      <c r="W483">
        <v>126.62</v>
      </c>
      <c r="X483" t="s">
        <v>20560</v>
      </c>
      <c r="Y483" s="76"/>
      <c r="AE483" s="76"/>
      <c r="AQ483" s="70">
        <v>42.311794999999996</v>
      </c>
      <c r="AR483" s="1">
        <v>21.355937000000001</v>
      </c>
      <c r="AS483" s="1" t="s">
        <v>19162</v>
      </c>
      <c r="AT483" s="1" t="s">
        <v>19162</v>
      </c>
      <c r="AU483" s="1"/>
      <c r="AV483" s="1" t="s">
        <v>19163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hidden="1" x14ac:dyDescent="0.2">
      <c r="A484" s="1" t="s">
        <v>727</v>
      </c>
      <c r="B484" s="1">
        <v>4</v>
      </c>
      <c r="C484" s="1" t="s">
        <v>454</v>
      </c>
      <c r="D484" s="1"/>
      <c r="E484" s="1"/>
      <c r="F484" s="1">
        <v>3958</v>
      </c>
      <c r="G484" s="1" t="s">
        <v>19164</v>
      </c>
      <c r="H484" s="1" t="s">
        <v>2970</v>
      </c>
      <c r="I484" s="1" t="s">
        <v>3036</v>
      </c>
      <c r="J484" s="1" t="s">
        <v>738</v>
      </c>
      <c r="K484" s="1"/>
      <c r="L484" s="67" t="s">
        <v>3351</v>
      </c>
      <c r="M484" s="74">
        <v>46241.438827858794</v>
      </c>
      <c r="S484" s="76"/>
      <c r="Y484" s="76"/>
      <c r="AE484" s="76"/>
      <c r="AQ484" s="70">
        <v>42.819344999999998</v>
      </c>
      <c r="AR484" s="1">
        <v>20.973994999999999</v>
      </c>
      <c r="AS484" s="1" t="s">
        <v>19165</v>
      </c>
      <c r="AT484" s="1" t="s">
        <v>19165</v>
      </c>
      <c r="AU484" s="1"/>
      <c r="AV484" s="1" t="s">
        <v>15533</v>
      </c>
      <c r="AW484" s="1"/>
      <c r="AX484" s="1" t="b">
        <v>1</v>
      </c>
      <c r="AY484" s="1" t="s">
        <v>3350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3</v>
      </c>
      <c r="C485" s="1" t="s">
        <v>45</v>
      </c>
      <c r="D485" s="1" t="s">
        <v>740</v>
      </c>
      <c r="E485" s="1"/>
      <c r="F485" s="1">
        <v>3957</v>
      </c>
      <c r="G485" s="1" t="s">
        <v>19166</v>
      </c>
      <c r="H485" s="1" t="s">
        <v>19167</v>
      </c>
      <c r="I485" s="1" t="s">
        <v>19168</v>
      </c>
      <c r="J485" s="1" t="s">
        <v>738</v>
      </c>
      <c r="K485" s="1" t="s">
        <v>731</v>
      </c>
      <c r="L485" s="67" t="s">
        <v>3375</v>
      </c>
      <c r="M485" s="74">
        <v>46240.653701539355</v>
      </c>
      <c r="N485" s="76">
        <v>46240.55552696759</v>
      </c>
      <c r="O485" s="76">
        <v>46240.653701539355</v>
      </c>
      <c r="P485" t="s">
        <v>20859</v>
      </c>
      <c r="Q485">
        <v>2.36</v>
      </c>
      <c r="R485" t="s">
        <v>20622</v>
      </c>
      <c r="S485" s="76">
        <v>46240.653701539355</v>
      </c>
      <c r="V485" t="s">
        <v>28356</v>
      </c>
      <c r="W485">
        <v>143.28</v>
      </c>
      <c r="X485" t="s">
        <v>20560</v>
      </c>
      <c r="Y485" s="76"/>
      <c r="AE485" s="76"/>
      <c r="AQ485" s="70">
        <v>42.479255999999999</v>
      </c>
      <c r="AR485" s="1">
        <v>21.465059</v>
      </c>
      <c r="AS485" s="1" t="s">
        <v>19169</v>
      </c>
      <c r="AT485" s="1" t="s">
        <v>19169</v>
      </c>
      <c r="AU485" s="1"/>
      <c r="AV485" s="1" t="s">
        <v>19170</v>
      </c>
      <c r="AW485" s="1"/>
      <c r="AX485" s="1" t="b">
        <v>0</v>
      </c>
      <c r="AY485" s="1" t="s">
        <v>3374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7</v>
      </c>
      <c r="C486" s="1" t="s">
        <v>8</v>
      </c>
      <c r="D486" s="1" t="s">
        <v>1079</v>
      </c>
      <c r="E486" s="1"/>
      <c r="F486" s="1">
        <v>3956</v>
      </c>
      <c r="G486" s="1" t="s">
        <v>19171</v>
      </c>
      <c r="H486" s="1" t="s">
        <v>19172</v>
      </c>
      <c r="I486" s="1" t="s">
        <v>19173</v>
      </c>
      <c r="J486" s="1" t="s">
        <v>738</v>
      </c>
      <c r="K486" s="1" t="s">
        <v>731</v>
      </c>
      <c r="L486" s="67" t="s">
        <v>3375</v>
      </c>
      <c r="M486" s="74">
        <v>46246.569195497686</v>
      </c>
      <c r="N486" s="76">
        <v>46240.554283611113</v>
      </c>
      <c r="O486" s="76">
        <v>46246.569195497686</v>
      </c>
      <c r="P486" t="s">
        <v>28357</v>
      </c>
      <c r="Q486">
        <v>144.36000000000001</v>
      </c>
      <c r="R486" t="s">
        <v>20622</v>
      </c>
      <c r="S486" s="76">
        <v>46246.569195497686</v>
      </c>
      <c r="V486" t="s">
        <v>28358</v>
      </c>
      <c r="W486">
        <v>1.31</v>
      </c>
      <c r="X486" t="s">
        <v>20560</v>
      </c>
      <c r="Y486" s="76"/>
      <c r="AE486" s="76"/>
      <c r="AQ486" s="70">
        <v>42.195430000000002</v>
      </c>
      <c r="AR486" s="1">
        <v>20.766479</v>
      </c>
      <c r="AS486" s="1" t="s">
        <v>19174</v>
      </c>
      <c r="AT486" s="1" t="s">
        <v>19174</v>
      </c>
      <c r="AU486" s="1"/>
      <c r="AV486" s="1" t="s">
        <v>19175</v>
      </c>
      <c r="AW486" s="1"/>
      <c r="AX486" s="1" t="b">
        <v>0</v>
      </c>
      <c r="AY486" s="1" t="s">
        <v>3374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hidden="1" x14ac:dyDescent="0.2">
      <c r="A487" s="6" t="s">
        <v>727</v>
      </c>
      <c r="B487" s="6">
        <v>1</v>
      </c>
      <c r="C487" s="6" t="s">
        <v>5</v>
      </c>
      <c r="D487" s="6" t="s">
        <v>810</v>
      </c>
      <c r="E487" s="6" t="s">
        <v>8818</v>
      </c>
      <c r="F487" s="6">
        <v>3955</v>
      </c>
      <c r="G487" s="6" t="s">
        <v>19176</v>
      </c>
      <c r="H487" s="6" t="s">
        <v>1138</v>
      </c>
      <c r="I487" s="6" t="s">
        <v>19177</v>
      </c>
      <c r="J487" s="6" t="s">
        <v>738</v>
      </c>
      <c r="K487" s="6" t="s">
        <v>731</v>
      </c>
      <c r="L487" s="68" t="s">
        <v>3437</v>
      </c>
      <c r="M487" s="75">
        <v>46245.625002499997</v>
      </c>
      <c r="N487" s="76">
        <v>46240.552774525466</v>
      </c>
      <c r="O487" s="76">
        <v>46241.700125416668</v>
      </c>
      <c r="P487" t="s">
        <v>20861</v>
      </c>
      <c r="Q487">
        <v>27.54</v>
      </c>
      <c r="R487" t="s">
        <v>20622</v>
      </c>
      <c r="S487" s="76">
        <v>46241.700125416668</v>
      </c>
      <c r="T487" s="76">
        <v>46245.625002499997</v>
      </c>
      <c r="U487" t="s">
        <v>3437</v>
      </c>
      <c r="V487" t="s">
        <v>27437</v>
      </c>
      <c r="W487">
        <v>94.2</v>
      </c>
      <c r="X487" t="s">
        <v>20622</v>
      </c>
      <c r="Y487" s="76">
        <v>46245.625002499997</v>
      </c>
      <c r="AB487" t="s">
        <v>24978</v>
      </c>
      <c r="AC487">
        <v>23.97</v>
      </c>
      <c r="AD487" t="s">
        <v>20560</v>
      </c>
      <c r="AE487" s="76"/>
      <c r="AQ487" s="71">
        <v>42.524391999999999</v>
      </c>
      <c r="AR487" s="6">
        <v>21.227098000000002</v>
      </c>
      <c r="AS487" s="6" t="s">
        <v>19178</v>
      </c>
      <c r="AT487" s="6" t="s">
        <v>19178</v>
      </c>
      <c r="AU487" s="6"/>
      <c r="AV487" s="6" t="s">
        <v>3795</v>
      </c>
      <c r="AW487" s="6"/>
      <c r="AX487" s="6" t="b">
        <v>0</v>
      </c>
      <c r="AY487" s="6" t="s">
        <v>3436</v>
      </c>
      <c r="AZ487" s="6" t="s">
        <v>2999</v>
      </c>
      <c r="BA487" s="6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hidden="1" x14ac:dyDescent="0.2">
      <c r="A488" s="1" t="s">
        <v>727</v>
      </c>
      <c r="B488" s="1">
        <v>5</v>
      </c>
      <c r="C488" s="1" t="s">
        <v>2</v>
      </c>
      <c r="D488" s="1" t="s">
        <v>820</v>
      </c>
      <c r="E488" s="1"/>
      <c r="F488" s="1">
        <v>3954</v>
      </c>
      <c r="G488" s="1" t="s">
        <v>19179</v>
      </c>
      <c r="H488" s="1" t="s">
        <v>19180</v>
      </c>
      <c r="I488" s="1" t="s">
        <v>19181</v>
      </c>
      <c r="J488" s="1" t="s">
        <v>738</v>
      </c>
      <c r="K488" s="1" t="s">
        <v>731</v>
      </c>
      <c r="L488" s="1" t="s">
        <v>2998</v>
      </c>
      <c r="M488" s="74">
        <v>46240.551563460649</v>
      </c>
      <c r="N488" s="83">
        <v>46240.551563460649</v>
      </c>
      <c r="O488" s="83"/>
      <c r="P488" s="73" t="s">
        <v>28359</v>
      </c>
      <c r="Q488" s="73">
        <v>145.74</v>
      </c>
      <c r="R488" s="73" t="s">
        <v>20560</v>
      </c>
      <c r="S488" s="83"/>
      <c r="T488" s="83"/>
      <c r="U488" s="73"/>
      <c r="V488" s="73"/>
      <c r="W488" s="73"/>
      <c r="X488" s="73"/>
      <c r="Y488" s="83"/>
      <c r="Z488" s="73"/>
      <c r="AA488" s="73"/>
      <c r="AB488" s="73"/>
      <c r="AC488" s="73"/>
      <c r="AD488" s="73"/>
      <c r="AE488" s="83"/>
      <c r="AF488" s="73"/>
      <c r="AG488" s="73"/>
      <c r="AH488" s="73"/>
      <c r="AI488" s="73"/>
      <c r="AJ488" s="73"/>
      <c r="AK488" s="83"/>
      <c r="AL488" s="73"/>
      <c r="AM488" s="73"/>
      <c r="AN488" s="73"/>
      <c r="AO488" s="73"/>
      <c r="AP488" s="73"/>
      <c r="AQ488" s="1">
        <v>42.752324999999999</v>
      </c>
      <c r="AR488" s="1">
        <v>20.477622</v>
      </c>
      <c r="AS488" s="1" t="s">
        <v>19182</v>
      </c>
      <c r="AT488" s="1" t="s">
        <v>19182</v>
      </c>
      <c r="AU488" s="1"/>
      <c r="AV488" s="1" t="s">
        <v>19183</v>
      </c>
      <c r="AW488" s="1"/>
      <c r="AX488" s="1" t="b">
        <v>0</v>
      </c>
      <c r="AY488" s="1" t="s">
        <v>2997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hidden="1" x14ac:dyDescent="0.2">
      <c r="A489" s="7" t="s">
        <v>727</v>
      </c>
      <c r="B489" s="7">
        <v>7</v>
      </c>
      <c r="C489" s="7" t="s">
        <v>8</v>
      </c>
      <c r="D489" s="7" t="s">
        <v>1079</v>
      </c>
      <c r="E489" s="7"/>
      <c r="F489" s="7">
        <v>3953</v>
      </c>
      <c r="G489" s="7" t="s">
        <v>19184</v>
      </c>
      <c r="H489" s="7" t="s">
        <v>19185</v>
      </c>
      <c r="I489" s="7" t="s">
        <v>19186</v>
      </c>
      <c r="J489" s="7" t="s">
        <v>738</v>
      </c>
      <c r="K489" s="7" t="s">
        <v>752</v>
      </c>
      <c r="L489" s="69" t="s">
        <v>2998</v>
      </c>
      <c r="M489" s="82">
        <v>46240.550707835646</v>
      </c>
      <c r="N489" s="76">
        <v>46240.550707835646</v>
      </c>
      <c r="P489" t="s">
        <v>28360</v>
      </c>
      <c r="Q489">
        <v>145.76</v>
      </c>
      <c r="R489" t="s">
        <v>20560</v>
      </c>
      <c r="S489" s="76"/>
      <c r="Y489" s="76"/>
      <c r="AE489" s="76"/>
      <c r="AQ489" s="72">
        <v>42.225945000000003</v>
      </c>
      <c r="AR489" s="7">
        <v>20.712921000000001</v>
      </c>
      <c r="AS489" s="7" t="s">
        <v>19187</v>
      </c>
      <c r="AT489" s="7" t="s">
        <v>19187</v>
      </c>
      <c r="AU489" s="7"/>
      <c r="AV489" s="7" t="s">
        <v>19188</v>
      </c>
      <c r="AW489" s="7"/>
      <c r="AX489" s="7" t="b">
        <v>0</v>
      </c>
      <c r="AY489" s="7" t="s">
        <v>2997</v>
      </c>
      <c r="AZ489" s="7" t="s">
        <v>2999</v>
      </c>
      <c r="BA489" s="7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hidden="1" x14ac:dyDescent="0.2">
      <c r="A490" s="1" t="s">
        <v>727</v>
      </c>
      <c r="B490" s="1">
        <v>7</v>
      </c>
      <c r="C490" s="1" t="s">
        <v>8</v>
      </c>
      <c r="D490" s="1" t="s">
        <v>1079</v>
      </c>
      <c r="E490" s="1"/>
      <c r="F490" s="1">
        <v>3952</v>
      </c>
      <c r="G490" s="1" t="s">
        <v>19189</v>
      </c>
      <c r="H490" s="1" t="s">
        <v>19190</v>
      </c>
      <c r="I490" s="1" t="s">
        <v>19191</v>
      </c>
      <c r="J490" s="1" t="s">
        <v>738</v>
      </c>
      <c r="K490" s="1" t="s">
        <v>731</v>
      </c>
      <c r="L490" s="1" t="s">
        <v>2998</v>
      </c>
      <c r="M490" s="74">
        <v>46240.539267881948</v>
      </c>
      <c r="N490" s="83">
        <v>46240.539267881948</v>
      </c>
      <c r="O490" s="83"/>
      <c r="P490" s="73" t="s">
        <v>28361</v>
      </c>
      <c r="Q490" s="73">
        <v>146.03</v>
      </c>
      <c r="R490" s="73" t="s">
        <v>20560</v>
      </c>
      <c r="S490" s="83"/>
      <c r="T490" s="83"/>
      <c r="U490" s="73"/>
      <c r="V490" s="73"/>
      <c r="W490" s="73"/>
      <c r="X490" s="73"/>
      <c r="Y490" s="83"/>
      <c r="Z490" s="73"/>
      <c r="AA490" s="73"/>
      <c r="AB490" s="73"/>
      <c r="AC490" s="73"/>
      <c r="AD490" s="73"/>
      <c r="AE490" s="83"/>
      <c r="AF490" s="73"/>
      <c r="AG490" s="73"/>
      <c r="AH490" s="73"/>
      <c r="AI490" s="73"/>
      <c r="AJ490" s="73"/>
      <c r="AK490" s="83"/>
      <c r="AL490" s="73"/>
      <c r="AM490" s="73"/>
      <c r="AN490" s="73"/>
      <c r="AO490" s="73"/>
      <c r="AP490" s="73"/>
      <c r="AQ490" s="1">
        <v>42.193395000000002</v>
      </c>
      <c r="AR490" s="1">
        <v>20.74588</v>
      </c>
      <c r="AS490" s="1" t="s">
        <v>19192</v>
      </c>
      <c r="AT490" s="1" t="s">
        <v>19192</v>
      </c>
      <c r="AU490" s="1"/>
      <c r="AV490" s="1" t="s">
        <v>19193</v>
      </c>
      <c r="AW490" s="1"/>
      <c r="AX490" s="1" t="b">
        <v>0</v>
      </c>
      <c r="AY490" s="1" t="s">
        <v>2997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hidden="1" x14ac:dyDescent="0.2">
      <c r="A491" s="78" t="s">
        <v>727</v>
      </c>
      <c r="B491" s="78">
        <v>2</v>
      </c>
      <c r="C491" s="78" t="s">
        <v>450</v>
      </c>
      <c r="D491" s="78" t="s">
        <v>279</v>
      </c>
      <c r="E491" s="78"/>
      <c r="F491" s="78">
        <v>3951</v>
      </c>
      <c r="G491" s="78" t="s">
        <v>19194</v>
      </c>
      <c r="H491" s="78" t="s">
        <v>8048</v>
      </c>
      <c r="I491" s="78" t="s">
        <v>19195</v>
      </c>
      <c r="J491" s="78" t="s">
        <v>738</v>
      </c>
      <c r="K491" s="78" t="s">
        <v>731</v>
      </c>
      <c r="L491" s="79" t="s">
        <v>2998</v>
      </c>
      <c r="M491" s="80">
        <v>46240.537082337964</v>
      </c>
      <c r="N491" s="76">
        <v>46240.537082337964</v>
      </c>
      <c r="P491" t="s">
        <v>28362</v>
      </c>
      <c r="Q491">
        <v>146.08000000000001</v>
      </c>
      <c r="R491" t="s">
        <v>20560</v>
      </c>
      <c r="S491" s="76"/>
      <c r="Y491" s="76"/>
      <c r="AE491" s="76"/>
      <c r="AQ491" s="81">
        <v>42.476025</v>
      </c>
      <c r="AR491" s="78">
        <v>20.736156999999999</v>
      </c>
      <c r="AS491" s="78" t="s">
        <v>19196</v>
      </c>
      <c r="AT491" s="78" t="s">
        <v>19196</v>
      </c>
      <c r="AU491" s="78"/>
      <c r="AV491" s="78" t="s">
        <v>8051</v>
      </c>
      <c r="AW491" s="78"/>
      <c r="AX491" s="78" t="b">
        <v>0</v>
      </c>
      <c r="AY491" s="78" t="s">
        <v>2997</v>
      </c>
      <c r="AZ491" s="78" t="s">
        <v>2999</v>
      </c>
      <c r="BA491" s="78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hidden="1" x14ac:dyDescent="0.2">
      <c r="A492" s="1" t="s">
        <v>727</v>
      </c>
      <c r="B492" s="1">
        <v>6</v>
      </c>
      <c r="C492" s="1" t="s">
        <v>11</v>
      </c>
      <c r="D492" s="1" t="s">
        <v>778</v>
      </c>
      <c r="E492" s="1"/>
      <c r="F492" s="1">
        <v>3950</v>
      </c>
      <c r="G492" s="1" t="s">
        <v>19197</v>
      </c>
      <c r="H492" s="1" t="s">
        <v>19198</v>
      </c>
      <c r="I492" s="1" t="s">
        <v>19199</v>
      </c>
      <c r="J492" s="1" t="s">
        <v>0</v>
      </c>
      <c r="K492" s="1" t="s">
        <v>731</v>
      </c>
      <c r="L492" s="67" t="s">
        <v>2998</v>
      </c>
      <c r="M492" s="74">
        <v>46240.533439930558</v>
      </c>
      <c r="N492" s="76">
        <v>46240.533439930558</v>
      </c>
      <c r="P492" t="s">
        <v>28363</v>
      </c>
      <c r="Q492">
        <v>146.16999999999999</v>
      </c>
      <c r="R492" t="s">
        <v>20560</v>
      </c>
      <c r="S492" s="76"/>
      <c r="Y492" s="76"/>
      <c r="AE492" s="76"/>
      <c r="AQ492" s="70">
        <v>42.717838</v>
      </c>
      <c r="AR492" s="1">
        <v>21.149902999999998</v>
      </c>
      <c r="AS492" s="1" t="s">
        <v>19200</v>
      </c>
      <c r="AT492" s="1" t="s">
        <v>19200</v>
      </c>
      <c r="AU492" s="1"/>
      <c r="AV492" s="1" t="s">
        <v>19201</v>
      </c>
      <c r="AW492" s="1"/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hidden="1" x14ac:dyDescent="0.2">
      <c r="A493" s="1" t="s">
        <v>727</v>
      </c>
      <c r="B493" s="1">
        <v>2</v>
      </c>
      <c r="C493" s="1" t="s">
        <v>450</v>
      </c>
      <c r="D493" s="1" t="s">
        <v>279</v>
      </c>
      <c r="E493" s="1"/>
      <c r="F493" s="1">
        <v>3949</v>
      </c>
      <c r="G493" s="1" t="s">
        <v>19202</v>
      </c>
      <c r="H493" s="1" t="s">
        <v>8048</v>
      </c>
      <c r="I493" s="1" t="s">
        <v>19203</v>
      </c>
      <c r="J493" s="1" t="s">
        <v>738</v>
      </c>
      <c r="K493" s="1" t="s">
        <v>731</v>
      </c>
      <c r="L493" s="67" t="s">
        <v>2998</v>
      </c>
      <c r="M493" s="74">
        <v>46240.530868414353</v>
      </c>
      <c r="N493" s="76">
        <v>46240.530868414353</v>
      </c>
      <c r="P493" t="s">
        <v>28364</v>
      </c>
      <c r="Q493">
        <v>146.22999999999999</v>
      </c>
      <c r="R493" t="s">
        <v>20560</v>
      </c>
      <c r="S493" s="76"/>
      <c r="Y493" s="76"/>
      <c r="AE493" s="76"/>
      <c r="AQ493" s="70">
        <v>42.475012</v>
      </c>
      <c r="AR493" s="1">
        <v>20.749890000000001</v>
      </c>
      <c r="AS493" s="1" t="s">
        <v>19204</v>
      </c>
      <c r="AT493" s="1" t="s">
        <v>19204</v>
      </c>
      <c r="AU493" s="1"/>
      <c r="AV493" s="1" t="s">
        <v>8051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3</v>
      </c>
      <c r="C494" s="1" t="s">
        <v>45</v>
      </c>
      <c r="D494" s="1" t="s">
        <v>867</v>
      </c>
      <c r="E494" s="1"/>
      <c r="F494" s="1">
        <v>3948</v>
      </c>
      <c r="G494" s="1" t="s">
        <v>19205</v>
      </c>
      <c r="H494" s="1" t="s">
        <v>19206</v>
      </c>
      <c r="I494" s="1" t="s">
        <v>19207</v>
      </c>
      <c r="J494" s="1" t="s">
        <v>738</v>
      </c>
      <c r="K494" s="1" t="s">
        <v>731</v>
      </c>
      <c r="L494" s="67" t="s">
        <v>3375</v>
      </c>
      <c r="M494" s="74">
        <v>46240.675952395832</v>
      </c>
      <c r="N494" s="76">
        <v>46240.51374076389</v>
      </c>
      <c r="O494" s="76">
        <v>46240.675952395832</v>
      </c>
      <c r="P494" t="s">
        <v>20862</v>
      </c>
      <c r="Q494">
        <v>3.89</v>
      </c>
      <c r="R494" t="s">
        <v>20622</v>
      </c>
      <c r="S494" s="76">
        <v>46240.675952395832</v>
      </c>
      <c r="V494" t="s">
        <v>28365</v>
      </c>
      <c r="W494">
        <v>142.75</v>
      </c>
      <c r="X494" t="s">
        <v>20560</v>
      </c>
      <c r="Y494" s="76"/>
      <c r="AE494" s="76"/>
      <c r="AQ494" s="70">
        <v>42.538756999999997</v>
      </c>
      <c r="AR494" s="1">
        <v>21.677606000000001</v>
      </c>
      <c r="AS494" s="1" t="s">
        <v>19208</v>
      </c>
      <c r="AT494" s="1" t="s">
        <v>19208</v>
      </c>
      <c r="AU494" s="1"/>
      <c r="AV494" s="1" t="s">
        <v>19209</v>
      </c>
      <c r="AW494" s="1"/>
      <c r="AX494" s="1" t="b">
        <v>0</v>
      </c>
      <c r="AY494" s="1" t="s">
        <v>3374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hidden="1" x14ac:dyDescent="0.2">
      <c r="A495" s="1" t="s">
        <v>727</v>
      </c>
      <c r="B495" s="1">
        <v>1</v>
      </c>
      <c r="C495" s="1" t="s">
        <v>5</v>
      </c>
      <c r="D495" s="1" t="s">
        <v>810</v>
      </c>
      <c r="E495" s="1"/>
      <c r="F495" s="1">
        <v>3946</v>
      </c>
      <c r="G495" s="1" t="s">
        <v>6883</v>
      </c>
      <c r="H495" s="1" t="s">
        <v>813</v>
      </c>
      <c r="I495" s="1" t="s">
        <v>6885</v>
      </c>
      <c r="J495" s="1" t="s">
        <v>738</v>
      </c>
      <c r="K495" s="1" t="s">
        <v>731</v>
      </c>
      <c r="L495" s="67" t="s">
        <v>2998</v>
      </c>
      <c r="M495" s="74">
        <v>46240.504393657407</v>
      </c>
      <c r="N495" s="76">
        <v>46240.504393657407</v>
      </c>
      <c r="P495" t="s">
        <v>28366</v>
      </c>
      <c r="Q495">
        <v>146.87</v>
      </c>
      <c r="R495" t="s">
        <v>20560</v>
      </c>
      <c r="S495" s="76"/>
      <c r="Y495" s="76"/>
      <c r="AE495" s="76"/>
      <c r="AQ495" s="70">
        <v>42.586278</v>
      </c>
      <c r="AR495" s="1">
        <v>21.234508999999999</v>
      </c>
      <c r="AS495" s="1" t="s">
        <v>19210</v>
      </c>
      <c r="AT495" s="1" t="s">
        <v>19210</v>
      </c>
      <c r="AU495" s="1"/>
      <c r="AV495" s="1" t="s">
        <v>6887</v>
      </c>
      <c r="AW495" s="1" t="s">
        <v>6888</v>
      </c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1</v>
      </c>
      <c r="C496" s="1" t="s">
        <v>5</v>
      </c>
      <c r="D496" s="1" t="s">
        <v>736</v>
      </c>
      <c r="E496" s="1"/>
      <c r="F496" s="1">
        <v>3945</v>
      </c>
      <c r="G496" s="1" t="s">
        <v>19211</v>
      </c>
      <c r="H496" s="1" t="s">
        <v>1204</v>
      </c>
      <c r="I496" s="1" t="s">
        <v>19212</v>
      </c>
      <c r="J496" s="1" t="s">
        <v>738</v>
      </c>
      <c r="K496" s="1" t="s">
        <v>731</v>
      </c>
      <c r="L496" s="67" t="s">
        <v>451</v>
      </c>
      <c r="M496" s="74">
        <v>46244.360702754631</v>
      </c>
      <c r="N496" s="76">
        <v>46240.492615289353</v>
      </c>
      <c r="O496" s="76">
        <v>46240.717657511574</v>
      </c>
      <c r="P496" t="s">
        <v>20863</v>
      </c>
      <c r="Q496">
        <v>5.4</v>
      </c>
      <c r="R496" t="s">
        <v>20622</v>
      </c>
      <c r="S496" s="76">
        <v>46240.717657511574</v>
      </c>
      <c r="V496" t="s">
        <v>28367</v>
      </c>
      <c r="W496">
        <v>141.75</v>
      </c>
      <c r="X496" t="s">
        <v>20560</v>
      </c>
      <c r="Y496" s="76"/>
      <c r="AE496" s="76"/>
      <c r="AQ496" s="70">
        <v>42.301594000000001</v>
      </c>
      <c r="AR496" s="1">
        <v>21.202674999999999</v>
      </c>
      <c r="AS496" s="1" t="s">
        <v>19213</v>
      </c>
      <c r="AT496" s="1" t="s">
        <v>19213</v>
      </c>
      <c r="AU496" s="1"/>
      <c r="AV496" s="1" t="s">
        <v>19214</v>
      </c>
      <c r="AW496" s="1"/>
      <c r="AX496" s="1" t="b">
        <v>0</v>
      </c>
      <c r="AY496" s="1" t="s">
        <v>3077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6" t="s">
        <v>727</v>
      </c>
      <c r="B497" s="6">
        <v>1</v>
      </c>
      <c r="C497" s="6" t="s">
        <v>5</v>
      </c>
      <c r="D497" s="6" t="s">
        <v>810</v>
      </c>
      <c r="E497" s="6"/>
      <c r="F497" s="6">
        <v>3944</v>
      </c>
      <c r="G497" s="6" t="s">
        <v>19215</v>
      </c>
      <c r="H497" s="6" t="s">
        <v>1138</v>
      </c>
      <c r="I497" s="6" t="s">
        <v>19216</v>
      </c>
      <c r="J497" s="6" t="s">
        <v>738</v>
      </c>
      <c r="K497" s="6" t="s">
        <v>731</v>
      </c>
      <c r="L497" s="68" t="s">
        <v>451</v>
      </c>
      <c r="M497" s="75">
        <v>46245.354787743054</v>
      </c>
      <c r="N497" s="76">
        <v>46240.490327233798</v>
      </c>
      <c r="O497" s="76">
        <v>46241.698895011577</v>
      </c>
      <c r="P497" t="s">
        <v>20864</v>
      </c>
      <c r="Q497">
        <v>29.01</v>
      </c>
      <c r="R497" t="s">
        <v>20622</v>
      </c>
      <c r="S497" s="76">
        <v>46241.698895011577</v>
      </c>
      <c r="V497" t="s">
        <v>28368</v>
      </c>
      <c r="W497">
        <v>118.2</v>
      </c>
      <c r="X497" t="s">
        <v>20560</v>
      </c>
      <c r="Y497" s="76"/>
      <c r="AE497" s="76"/>
      <c r="AQ497" s="71">
        <v>42.524082</v>
      </c>
      <c r="AR497" s="6">
        <v>21.228477000000002</v>
      </c>
      <c r="AS497" s="6" t="s">
        <v>19217</v>
      </c>
      <c r="AT497" s="6" t="s">
        <v>19217</v>
      </c>
      <c r="AU497" s="6"/>
      <c r="AV497" s="6" t="s">
        <v>19218</v>
      </c>
      <c r="AW497" s="6"/>
      <c r="AX497" s="6" t="b">
        <v>0</v>
      </c>
      <c r="AY497" s="6" t="s">
        <v>3077</v>
      </c>
      <c r="AZ497" s="6" t="s">
        <v>2999</v>
      </c>
      <c r="BA497" s="6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5</v>
      </c>
      <c r="C498" s="1" t="s">
        <v>2</v>
      </c>
      <c r="D498" s="1" t="s">
        <v>794</v>
      </c>
      <c r="E498" s="1"/>
      <c r="F498" s="1">
        <v>3943</v>
      </c>
      <c r="G498" s="1" t="s">
        <v>19219</v>
      </c>
      <c r="H498" s="1" t="s">
        <v>19220</v>
      </c>
      <c r="I498" s="1" t="s">
        <v>19221</v>
      </c>
      <c r="J498" s="1" t="s">
        <v>849</v>
      </c>
      <c r="K498" s="1" t="s">
        <v>731</v>
      </c>
      <c r="L498" s="1" t="s">
        <v>3375</v>
      </c>
      <c r="M498" s="74">
        <v>46246.538622777778</v>
      </c>
      <c r="N498" s="83">
        <v>46240.489489675929</v>
      </c>
      <c r="O498" s="83">
        <v>46246.538622777778</v>
      </c>
      <c r="P498" s="73" t="s">
        <v>28369</v>
      </c>
      <c r="Q498" s="73">
        <v>145.18</v>
      </c>
      <c r="R498" s="73" t="s">
        <v>20622</v>
      </c>
      <c r="S498" s="83">
        <v>46246.538622777778</v>
      </c>
      <c r="T498" s="83"/>
      <c r="U498" s="73"/>
      <c r="V498" s="73" t="s">
        <v>28370</v>
      </c>
      <c r="W498" s="73">
        <v>2.0499999999999998</v>
      </c>
      <c r="X498" s="73" t="s">
        <v>20560</v>
      </c>
      <c r="Y498" s="83"/>
      <c r="Z498" s="73"/>
      <c r="AA498" s="73"/>
      <c r="AB498" s="73"/>
      <c r="AC498" s="73"/>
      <c r="AD498" s="73"/>
      <c r="AE498" s="83"/>
      <c r="AF498" s="73"/>
      <c r="AG498" s="73"/>
      <c r="AH498" s="73"/>
      <c r="AI498" s="73"/>
      <c r="AJ498" s="73"/>
      <c r="AK498" s="83"/>
      <c r="AL498" s="73"/>
      <c r="AM498" s="73"/>
      <c r="AN498" s="73"/>
      <c r="AO498" s="73"/>
      <c r="AP498" s="73"/>
      <c r="AQ498" s="1">
        <v>42.647981999999999</v>
      </c>
      <c r="AR498" s="1">
        <v>20.298051999999998</v>
      </c>
      <c r="AS498" s="1" t="s">
        <v>19222</v>
      </c>
      <c r="AT498" s="1" t="s">
        <v>19222</v>
      </c>
      <c r="AU498" s="1"/>
      <c r="AV498" s="1" t="s">
        <v>19223</v>
      </c>
      <c r="AW498" s="1"/>
      <c r="AX498" s="1" t="b">
        <v>0</v>
      </c>
      <c r="AY498" s="1" t="s">
        <v>3374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78" t="s">
        <v>727</v>
      </c>
      <c r="B499" s="78">
        <v>5</v>
      </c>
      <c r="C499" s="78" t="s">
        <v>2</v>
      </c>
      <c r="D499" s="78" t="s">
        <v>794</v>
      </c>
      <c r="E499" s="78"/>
      <c r="F499" s="78">
        <v>3942</v>
      </c>
      <c r="G499" s="78" t="s">
        <v>19224</v>
      </c>
      <c r="H499" s="78" t="s">
        <v>19225</v>
      </c>
      <c r="I499" s="78" t="s">
        <v>19226</v>
      </c>
      <c r="J499" s="78" t="s">
        <v>849</v>
      </c>
      <c r="K499" s="78" t="s">
        <v>731</v>
      </c>
      <c r="L499" s="79" t="s">
        <v>3375</v>
      </c>
      <c r="M499" s="80">
        <v>46245.420701736111</v>
      </c>
      <c r="N499" s="76">
        <v>46240.481228680554</v>
      </c>
      <c r="O499" s="76">
        <v>46245.420701736111</v>
      </c>
      <c r="P499" t="s">
        <v>20865</v>
      </c>
      <c r="Q499">
        <v>118.55</v>
      </c>
      <c r="R499" t="s">
        <v>20622</v>
      </c>
      <c r="S499" s="76">
        <v>46245.420701736111</v>
      </c>
      <c r="V499" t="s">
        <v>28371</v>
      </c>
      <c r="W499">
        <v>28.88</v>
      </c>
      <c r="X499" t="s">
        <v>20560</v>
      </c>
      <c r="Y499" s="76"/>
      <c r="AE499" s="76"/>
      <c r="AQ499" s="81">
        <v>42.656063000000003</v>
      </c>
      <c r="AR499" s="78">
        <v>20.285692000000001</v>
      </c>
      <c r="AS499" s="78" t="s">
        <v>19227</v>
      </c>
      <c r="AT499" s="78" t="s">
        <v>19227</v>
      </c>
      <c r="AU499" s="78"/>
      <c r="AV499" s="78" t="s">
        <v>19228</v>
      </c>
      <c r="AW499" s="78"/>
      <c r="AX499" s="78" t="b">
        <v>0</v>
      </c>
      <c r="AY499" s="78" t="s">
        <v>3374</v>
      </c>
      <c r="AZ499" s="78" t="s">
        <v>2999</v>
      </c>
      <c r="BA499" s="78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2</v>
      </c>
      <c r="C500" s="1" t="s">
        <v>450</v>
      </c>
      <c r="D500" s="1" t="s">
        <v>279</v>
      </c>
      <c r="E500" s="1"/>
      <c r="F500" s="1">
        <v>3941</v>
      </c>
      <c r="G500" s="1" t="s">
        <v>19229</v>
      </c>
      <c r="H500" s="1" t="s">
        <v>19230</v>
      </c>
      <c r="I500" s="1" t="s">
        <v>19231</v>
      </c>
      <c r="J500" s="1" t="s">
        <v>1614</v>
      </c>
      <c r="K500" s="1" t="s">
        <v>731</v>
      </c>
      <c r="L500" s="67" t="s">
        <v>451</v>
      </c>
      <c r="M500" s="74">
        <v>46245.445615833334</v>
      </c>
      <c r="N500" s="76">
        <v>46240.48074496528</v>
      </c>
      <c r="O500" s="76">
        <v>46245.436782314813</v>
      </c>
      <c r="P500" t="s">
        <v>20866</v>
      </c>
      <c r="Q500">
        <v>118.94</v>
      </c>
      <c r="R500" t="s">
        <v>20622</v>
      </c>
      <c r="S500" s="76">
        <v>46245.436782314813</v>
      </c>
      <c r="V500" t="s">
        <v>26934</v>
      </c>
      <c r="W500">
        <v>28.49</v>
      </c>
      <c r="X500" t="s">
        <v>20560</v>
      </c>
      <c r="Y500" s="76"/>
      <c r="AE500" s="76"/>
      <c r="AQ500" s="70">
        <v>42.472985999999999</v>
      </c>
      <c r="AR500" s="1">
        <v>20.738904000000002</v>
      </c>
      <c r="AS500" s="1" t="s">
        <v>19232</v>
      </c>
      <c r="AT500" s="1" t="s">
        <v>19232</v>
      </c>
      <c r="AU500" s="1"/>
      <c r="AV500" s="1" t="s">
        <v>19233</v>
      </c>
      <c r="AW500" s="1"/>
      <c r="AX500" s="1" t="b">
        <v>0</v>
      </c>
      <c r="AY500" s="1" t="s">
        <v>3077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hidden="1" x14ac:dyDescent="0.2">
      <c r="A501" s="1" t="s">
        <v>727</v>
      </c>
      <c r="B501" s="1">
        <v>1</v>
      </c>
      <c r="C501" s="1" t="s">
        <v>5</v>
      </c>
      <c r="D501" s="1" t="s">
        <v>736</v>
      </c>
      <c r="E501" s="1" t="s">
        <v>8818</v>
      </c>
      <c r="F501" s="1">
        <v>3940</v>
      </c>
      <c r="G501" s="1" t="s">
        <v>19234</v>
      </c>
      <c r="H501" s="1" t="s">
        <v>1172</v>
      </c>
      <c r="I501" s="1" t="s">
        <v>19235</v>
      </c>
      <c r="J501" s="1" t="s">
        <v>738</v>
      </c>
      <c r="K501" s="1" t="s">
        <v>731</v>
      </c>
      <c r="L501" s="67" t="s">
        <v>3351</v>
      </c>
      <c r="M501" s="74">
        <v>46245.411546145835</v>
      </c>
      <c r="N501" s="76">
        <v>46240.469989699071</v>
      </c>
      <c r="O501" s="76">
        <v>46242.680721655095</v>
      </c>
      <c r="P501" t="s">
        <v>20867</v>
      </c>
      <c r="Q501">
        <v>53.06</v>
      </c>
      <c r="R501" t="s">
        <v>20622</v>
      </c>
      <c r="S501" s="76">
        <v>46242.680721655095</v>
      </c>
      <c r="T501" s="76">
        <v>46244.50000659722</v>
      </c>
      <c r="U501" t="s">
        <v>3479</v>
      </c>
      <c r="V501" t="s">
        <v>20868</v>
      </c>
      <c r="W501">
        <v>43.66</v>
      </c>
      <c r="X501" t="s">
        <v>20622</v>
      </c>
      <c r="Y501" s="76"/>
      <c r="AE501" s="76"/>
      <c r="AQ501" s="70">
        <v>42.393666000000003</v>
      </c>
      <c r="AR501" s="1">
        <v>21.125774</v>
      </c>
      <c r="AS501" s="1" t="s">
        <v>19236</v>
      </c>
      <c r="AT501" s="1" t="s">
        <v>19236</v>
      </c>
      <c r="AU501" s="1"/>
      <c r="AV501" s="1" t="s">
        <v>19237</v>
      </c>
      <c r="AW501" s="1"/>
      <c r="AX501" s="1" t="b">
        <v>0</v>
      </c>
      <c r="AY501" s="1" t="s">
        <v>3350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6</v>
      </c>
      <c r="C502" s="1" t="s">
        <v>11</v>
      </c>
      <c r="D502" s="1" t="s">
        <v>728</v>
      </c>
      <c r="E502" s="1"/>
      <c r="F502" s="1">
        <v>3939</v>
      </c>
      <c r="G502" s="1" t="s">
        <v>19238</v>
      </c>
      <c r="H502" s="1" t="s">
        <v>19239</v>
      </c>
      <c r="I502" s="1" t="s">
        <v>19240</v>
      </c>
      <c r="J502" s="1" t="s">
        <v>0</v>
      </c>
      <c r="K502" s="1" t="s">
        <v>731</v>
      </c>
      <c r="L502" s="67" t="s">
        <v>451</v>
      </c>
      <c r="M502" s="74">
        <v>46246.571673043982</v>
      </c>
      <c r="N502" s="76">
        <v>46240.469646018515</v>
      </c>
      <c r="O502" s="76">
        <v>46246.387256909722</v>
      </c>
      <c r="P502" t="s">
        <v>28372</v>
      </c>
      <c r="Q502">
        <v>142.02000000000001</v>
      </c>
      <c r="R502" t="s">
        <v>20622</v>
      </c>
      <c r="S502" s="76">
        <v>46246.387256909722</v>
      </c>
      <c r="V502" t="s">
        <v>28373</v>
      </c>
      <c r="W502">
        <v>5.68</v>
      </c>
      <c r="X502" t="s">
        <v>20560</v>
      </c>
      <c r="Y502" s="76"/>
      <c r="AE502" s="76"/>
      <c r="AQ502" s="70">
        <v>42.910305999999999</v>
      </c>
      <c r="AR502" s="1">
        <v>21.188358999999998</v>
      </c>
      <c r="AS502" s="1" t="s">
        <v>19241</v>
      </c>
      <c r="AT502" s="1" t="s">
        <v>19241</v>
      </c>
      <c r="AU502" s="1"/>
      <c r="AV502" s="1" t="s">
        <v>19242</v>
      </c>
      <c r="AW502" s="1"/>
      <c r="AX502" s="1" t="b">
        <v>0</v>
      </c>
      <c r="AY502" s="1" t="s">
        <v>3077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hidden="1" x14ac:dyDescent="0.2">
      <c r="A503" s="6" t="s">
        <v>727</v>
      </c>
      <c r="B503" s="6">
        <v>2</v>
      </c>
      <c r="C503" s="6" t="s">
        <v>450</v>
      </c>
      <c r="D503" s="6" t="s">
        <v>1019</v>
      </c>
      <c r="E503" s="6"/>
      <c r="F503" s="6">
        <v>3938</v>
      </c>
      <c r="G503" s="6" t="s">
        <v>19243</v>
      </c>
      <c r="H503" s="6" t="s">
        <v>19244</v>
      </c>
      <c r="I503" s="6" t="s">
        <v>19245</v>
      </c>
      <c r="J503" s="6" t="s">
        <v>738</v>
      </c>
      <c r="K503" s="6" t="s">
        <v>731</v>
      </c>
      <c r="L503" s="68" t="s">
        <v>2998</v>
      </c>
      <c r="M503" s="75">
        <v>46240.45265028935</v>
      </c>
      <c r="N503" s="76">
        <v>46240.45265028935</v>
      </c>
      <c r="P503" t="s">
        <v>28374</v>
      </c>
      <c r="Q503">
        <v>148.11000000000001</v>
      </c>
      <c r="R503" t="s">
        <v>20560</v>
      </c>
      <c r="S503" s="76"/>
      <c r="Y503" s="76"/>
      <c r="AE503" s="76"/>
      <c r="AQ503" s="71">
        <v>42.328923000000003</v>
      </c>
      <c r="AR503" s="6">
        <v>20.576858000000001</v>
      </c>
      <c r="AS503" s="6" t="s">
        <v>19246</v>
      </c>
      <c r="AT503" s="6" t="s">
        <v>19246</v>
      </c>
      <c r="AU503" s="6"/>
      <c r="AV503" s="6" t="s">
        <v>19247</v>
      </c>
      <c r="AW503" s="6" t="s">
        <v>7896</v>
      </c>
      <c r="AX503" s="6" t="b">
        <v>0</v>
      </c>
      <c r="AY503" s="6" t="s">
        <v>2997</v>
      </c>
      <c r="AZ503" s="6" t="s">
        <v>2999</v>
      </c>
      <c r="BA503" s="6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1</v>
      </c>
      <c r="C504" s="1" t="s">
        <v>5</v>
      </c>
      <c r="D504" s="1" t="s">
        <v>745</v>
      </c>
      <c r="E504" s="1"/>
      <c r="F504" s="1">
        <v>3937</v>
      </c>
      <c r="G504" s="1" t="s">
        <v>13611</v>
      </c>
      <c r="H504" s="1" t="s">
        <v>19248</v>
      </c>
      <c r="I504" s="1" t="s">
        <v>13612</v>
      </c>
      <c r="J504" s="1" t="s">
        <v>738</v>
      </c>
      <c r="K504" s="1" t="s">
        <v>731</v>
      </c>
      <c r="L504" s="1" t="s">
        <v>451</v>
      </c>
      <c r="M504" s="74">
        <v>46245.665706666667</v>
      </c>
      <c r="N504" s="83">
        <v>46240.451124548614</v>
      </c>
      <c r="O504" s="83">
        <v>46241.374455694444</v>
      </c>
      <c r="P504" s="73" t="s">
        <v>20869</v>
      </c>
      <c r="Q504" s="73">
        <v>22.16</v>
      </c>
      <c r="R504" s="73" t="s">
        <v>20622</v>
      </c>
      <c r="S504" s="83">
        <v>46241.374455694444</v>
      </c>
      <c r="T504" s="83"/>
      <c r="U504" s="73"/>
      <c r="V504" s="73" t="s">
        <v>28375</v>
      </c>
      <c r="W504" s="73">
        <v>125.99</v>
      </c>
      <c r="X504" s="73" t="s">
        <v>20560</v>
      </c>
      <c r="Y504" s="83"/>
      <c r="Z504" s="73"/>
      <c r="AA504" s="73"/>
      <c r="AB504" s="73"/>
      <c r="AC504" s="73"/>
      <c r="AD504" s="73"/>
      <c r="AE504" s="83"/>
      <c r="AF504" s="73"/>
      <c r="AG504" s="73"/>
      <c r="AH504" s="73"/>
      <c r="AI504" s="73"/>
      <c r="AJ504" s="73"/>
      <c r="AK504" s="83"/>
      <c r="AL504" s="73"/>
      <c r="AM504" s="73"/>
      <c r="AN504" s="73"/>
      <c r="AO504" s="73"/>
      <c r="AP504" s="73"/>
      <c r="AQ504" s="1">
        <v>42.242632</v>
      </c>
      <c r="AR504" s="1">
        <v>21.225338000000001</v>
      </c>
      <c r="AS504" s="1" t="s">
        <v>19249</v>
      </c>
      <c r="AT504" s="1" t="s">
        <v>19249</v>
      </c>
      <c r="AU504" s="1"/>
      <c r="AV504" s="1" t="s">
        <v>13600</v>
      </c>
      <c r="AW504" s="1"/>
      <c r="AX504" s="1" t="b">
        <v>0</v>
      </c>
      <c r="AY504" s="1" t="s">
        <v>3077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4</v>
      </c>
      <c r="C505" s="1" t="s">
        <v>454</v>
      </c>
      <c r="D505" s="1" t="s">
        <v>828</v>
      </c>
      <c r="E505" s="1"/>
      <c r="F505" s="1">
        <v>3936</v>
      </c>
      <c r="G505" s="1" t="s">
        <v>5333</v>
      </c>
      <c r="H505" s="1" t="s">
        <v>19250</v>
      </c>
      <c r="I505" s="1" t="s">
        <v>3195</v>
      </c>
      <c r="J505" s="1" t="s">
        <v>738</v>
      </c>
      <c r="K505" s="1" t="s">
        <v>731</v>
      </c>
      <c r="L505" s="1" t="s">
        <v>451</v>
      </c>
      <c r="M505" s="74">
        <v>46244.583565833331</v>
      </c>
      <c r="N505" s="83">
        <v>46240.449227916666</v>
      </c>
      <c r="O505" s="83">
        <v>46244.406791666668</v>
      </c>
      <c r="P505" s="73" t="s">
        <v>20870</v>
      </c>
      <c r="Q505" s="73">
        <v>94.98</v>
      </c>
      <c r="R505" s="73" t="s">
        <v>20622</v>
      </c>
      <c r="S505" s="83">
        <v>46244.406791666668</v>
      </c>
      <c r="T505" s="83"/>
      <c r="U505" s="73"/>
      <c r="V505" s="73" t="s">
        <v>28376</v>
      </c>
      <c r="W505" s="73">
        <v>53.21</v>
      </c>
      <c r="X505" s="73" t="s">
        <v>20560</v>
      </c>
      <c r="Y505" s="83"/>
      <c r="Z505" s="73"/>
      <c r="AA505" s="73"/>
      <c r="AB505" s="73"/>
      <c r="AC505" s="73"/>
      <c r="AD505" s="73"/>
      <c r="AE505" s="83"/>
      <c r="AF505" s="73"/>
      <c r="AG505" s="73"/>
      <c r="AH505" s="73"/>
      <c r="AI505" s="73"/>
      <c r="AJ505" s="73"/>
      <c r="AK505" s="83"/>
      <c r="AL505" s="73"/>
      <c r="AM505" s="73"/>
      <c r="AN505" s="73"/>
      <c r="AO505" s="73"/>
      <c r="AP505" s="73"/>
      <c r="AQ505" s="1">
        <v>42.900247</v>
      </c>
      <c r="AR505" s="1">
        <v>20.894852</v>
      </c>
      <c r="AS505" s="1" t="s">
        <v>19251</v>
      </c>
      <c r="AT505" s="1" t="s">
        <v>19251</v>
      </c>
      <c r="AU505" s="1"/>
      <c r="AV505" s="1" t="s">
        <v>14828</v>
      </c>
      <c r="AW505" s="1"/>
      <c r="AX505" s="1" t="b">
        <v>0</v>
      </c>
      <c r="AY505" s="1" t="s">
        <v>3077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7" t="s">
        <v>727</v>
      </c>
      <c r="B506" s="7">
        <v>4</v>
      </c>
      <c r="C506" s="7" t="s">
        <v>454</v>
      </c>
      <c r="D506" s="7" t="s">
        <v>768</v>
      </c>
      <c r="E506" s="7"/>
      <c r="F506" s="7">
        <v>3935</v>
      </c>
      <c r="G506" s="7" t="s">
        <v>19252</v>
      </c>
      <c r="H506" s="7" t="s">
        <v>18118</v>
      </c>
      <c r="I506" s="7" t="s">
        <v>19253</v>
      </c>
      <c r="J506" s="7" t="s">
        <v>738</v>
      </c>
      <c r="K506" s="7" t="s">
        <v>1226</v>
      </c>
      <c r="L506" s="69" t="s">
        <v>3375</v>
      </c>
      <c r="M506" s="82">
        <v>46242.381259317131</v>
      </c>
      <c r="N506" s="76">
        <v>46240.447429143518</v>
      </c>
      <c r="O506" s="76">
        <v>46242.381259317131</v>
      </c>
      <c r="P506" t="s">
        <v>20871</v>
      </c>
      <c r="Q506">
        <v>46.41</v>
      </c>
      <c r="R506" t="s">
        <v>20622</v>
      </c>
      <c r="S506" s="76">
        <v>46242.381259317131</v>
      </c>
      <c r="V506" t="s">
        <v>28377</v>
      </c>
      <c r="W506">
        <v>101.82</v>
      </c>
      <c r="X506" t="s">
        <v>20560</v>
      </c>
      <c r="Y506" s="76"/>
      <c r="AE506" s="76"/>
      <c r="AQ506" s="72">
        <v>42.833942</v>
      </c>
      <c r="AR506" s="7">
        <v>20.903326</v>
      </c>
      <c r="AS506" s="7" t="s">
        <v>19254</v>
      </c>
      <c r="AT506" s="7" t="s">
        <v>19254</v>
      </c>
      <c r="AU506" s="7"/>
      <c r="AV506" s="7" t="s">
        <v>18121</v>
      </c>
      <c r="AW506" s="7"/>
      <c r="AX506" s="7" t="b">
        <v>0</v>
      </c>
      <c r="AY506" s="7" t="s">
        <v>3374</v>
      </c>
      <c r="AZ506" s="7" t="s">
        <v>2999</v>
      </c>
      <c r="BA506" s="7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hidden="1" x14ac:dyDescent="0.2">
      <c r="A507" s="1" t="s">
        <v>727</v>
      </c>
      <c r="B507" s="1">
        <v>1</v>
      </c>
      <c r="C507" s="1" t="s">
        <v>5</v>
      </c>
      <c r="D507" s="1" t="s">
        <v>810</v>
      </c>
      <c r="E507" s="1"/>
      <c r="F507" s="1">
        <v>3934</v>
      </c>
      <c r="G507" s="1" t="s">
        <v>19255</v>
      </c>
      <c r="H507" s="1" t="s">
        <v>1127</v>
      </c>
      <c r="I507" s="1" t="s">
        <v>19256</v>
      </c>
      <c r="J507" s="1" t="s">
        <v>738</v>
      </c>
      <c r="K507" s="1" t="s">
        <v>731</v>
      </c>
      <c r="L507" s="1" t="s">
        <v>2998</v>
      </c>
      <c r="M507" s="74">
        <v>46240.441193738428</v>
      </c>
      <c r="N507" s="83">
        <v>46240.441193738428</v>
      </c>
      <c r="O507" s="83"/>
      <c r="P507" s="73" t="s">
        <v>28378</v>
      </c>
      <c r="Q507" s="73">
        <v>148.38</v>
      </c>
      <c r="R507" s="73" t="s">
        <v>20560</v>
      </c>
      <c r="S507" s="83"/>
      <c r="T507" s="83"/>
      <c r="U507" s="73"/>
      <c r="V507" s="73"/>
      <c r="W507" s="73"/>
      <c r="X507" s="73"/>
      <c r="Y507" s="83"/>
      <c r="Z507" s="73"/>
      <c r="AA507" s="73"/>
      <c r="AB507" s="73"/>
      <c r="AC507" s="73"/>
      <c r="AD507" s="73"/>
      <c r="AE507" s="83"/>
      <c r="AF507" s="73"/>
      <c r="AG507" s="73"/>
      <c r="AH507" s="73"/>
      <c r="AI507" s="73"/>
      <c r="AJ507" s="73"/>
      <c r="AK507" s="83"/>
      <c r="AL507" s="73"/>
      <c r="AM507" s="73"/>
      <c r="AN507" s="73"/>
      <c r="AO507" s="73"/>
      <c r="AP507" s="73"/>
      <c r="AQ507" s="1">
        <v>42.505831999999998</v>
      </c>
      <c r="AR507" s="1">
        <v>21.117611</v>
      </c>
      <c r="AS507" s="1" t="s">
        <v>19257</v>
      </c>
      <c r="AT507" s="1" t="s">
        <v>19257</v>
      </c>
      <c r="AU507" s="1"/>
      <c r="AV507" s="1" t="s">
        <v>19258</v>
      </c>
      <c r="AW507" s="1" t="s">
        <v>19259</v>
      </c>
      <c r="AX507" s="1" t="b">
        <v>0</v>
      </c>
      <c r="AY507" s="1" t="s">
        <v>2997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hidden="1" x14ac:dyDescent="0.2">
      <c r="A508" s="1" t="s">
        <v>727</v>
      </c>
      <c r="B508" s="1">
        <v>6</v>
      </c>
      <c r="C508" s="1" t="s">
        <v>11</v>
      </c>
      <c r="D508" s="1" t="s">
        <v>728</v>
      </c>
      <c r="E508" s="1"/>
      <c r="F508" s="1">
        <v>3933</v>
      </c>
      <c r="G508" s="1" t="s">
        <v>19260</v>
      </c>
      <c r="H508" s="1" t="s">
        <v>19261</v>
      </c>
      <c r="I508" s="1" t="s">
        <v>19262</v>
      </c>
      <c r="J508" s="1" t="s">
        <v>0</v>
      </c>
      <c r="K508" s="1" t="s">
        <v>731</v>
      </c>
      <c r="L508" s="1" t="s">
        <v>2998</v>
      </c>
      <c r="M508" s="74">
        <v>46240.440670057869</v>
      </c>
      <c r="N508" s="83">
        <v>46240.440670057869</v>
      </c>
      <c r="O508" s="83"/>
      <c r="P508" s="73" t="s">
        <v>28379</v>
      </c>
      <c r="Q508" s="73">
        <v>148.4</v>
      </c>
      <c r="R508" s="73" t="s">
        <v>20560</v>
      </c>
      <c r="S508" s="83"/>
      <c r="T508" s="83"/>
      <c r="U508" s="73"/>
      <c r="V508" s="73"/>
      <c r="W508" s="73"/>
      <c r="X508" s="73"/>
      <c r="Y508" s="83"/>
      <c r="Z508" s="73"/>
      <c r="AA508" s="73"/>
      <c r="AB508" s="73"/>
      <c r="AC508" s="73"/>
      <c r="AD508" s="73"/>
      <c r="AE508" s="83"/>
      <c r="AF508" s="73"/>
      <c r="AG508" s="73"/>
      <c r="AH508" s="73"/>
      <c r="AI508" s="73"/>
      <c r="AJ508" s="73"/>
      <c r="AK508" s="83"/>
      <c r="AL508" s="73"/>
      <c r="AM508" s="73"/>
      <c r="AN508" s="73"/>
      <c r="AO508" s="73"/>
      <c r="AP508" s="73"/>
      <c r="AQ508" s="1">
        <v>42.894936999999999</v>
      </c>
      <c r="AR508" s="1">
        <v>21.219792000000002</v>
      </c>
      <c r="AS508" s="1" t="s">
        <v>19263</v>
      </c>
      <c r="AT508" s="1" t="s">
        <v>19263</v>
      </c>
      <c r="AU508" s="1"/>
      <c r="AV508" s="1" t="s">
        <v>19264</v>
      </c>
      <c r="AW508" s="1"/>
      <c r="AX508" s="1" t="b">
        <v>0</v>
      </c>
      <c r="AY508" s="1" t="s">
        <v>2997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hidden="1" x14ac:dyDescent="0.2">
      <c r="A509" s="1" t="s">
        <v>727</v>
      </c>
      <c r="B509" s="1">
        <v>2</v>
      </c>
      <c r="C509" s="1" t="s">
        <v>450</v>
      </c>
      <c r="D509" s="1" t="s">
        <v>1019</v>
      </c>
      <c r="E509" s="1"/>
      <c r="F509" s="1">
        <v>3932</v>
      </c>
      <c r="G509" s="1" t="s">
        <v>19265</v>
      </c>
      <c r="H509" s="1" t="s">
        <v>19266</v>
      </c>
      <c r="I509" s="1" t="s">
        <v>19267</v>
      </c>
      <c r="J509" s="1" t="s">
        <v>738</v>
      </c>
      <c r="K509" s="1" t="s">
        <v>731</v>
      </c>
      <c r="L509" s="1" t="s">
        <v>2998</v>
      </c>
      <c r="M509" s="74">
        <v>46240.438674687502</v>
      </c>
      <c r="N509" s="83">
        <v>46240.438674687502</v>
      </c>
      <c r="O509" s="83"/>
      <c r="P509" s="73" t="s">
        <v>28380</v>
      </c>
      <c r="Q509" s="73">
        <v>148.44</v>
      </c>
      <c r="R509" s="73" t="s">
        <v>20560</v>
      </c>
      <c r="S509" s="83"/>
      <c r="T509" s="83"/>
      <c r="U509" s="73"/>
      <c r="V509" s="73"/>
      <c r="W509" s="73"/>
      <c r="X509" s="73"/>
      <c r="Y509" s="83"/>
      <c r="Z509" s="73"/>
      <c r="AA509" s="73"/>
      <c r="AB509" s="73"/>
      <c r="AC509" s="73"/>
      <c r="AD509" s="73"/>
      <c r="AE509" s="83"/>
      <c r="AF509" s="73"/>
      <c r="AG509" s="73"/>
      <c r="AH509" s="73"/>
      <c r="AI509" s="73"/>
      <c r="AJ509" s="73"/>
      <c r="AK509" s="83"/>
      <c r="AL509" s="73"/>
      <c r="AM509" s="73"/>
      <c r="AN509" s="73"/>
      <c r="AO509" s="73"/>
      <c r="AP509" s="73"/>
      <c r="AQ509" s="1">
        <v>42.330421999999999</v>
      </c>
      <c r="AR509" s="1">
        <v>20.5761</v>
      </c>
      <c r="AS509" s="1" t="s">
        <v>19268</v>
      </c>
      <c r="AT509" s="1" t="s">
        <v>19268</v>
      </c>
      <c r="AU509" s="1"/>
      <c r="AV509" s="1" t="s">
        <v>19269</v>
      </c>
      <c r="AW509" s="1"/>
      <c r="AX509" s="1" t="b">
        <v>0</v>
      </c>
      <c r="AY509" s="1" t="s">
        <v>2997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2</v>
      </c>
      <c r="C510" s="1" t="s">
        <v>450</v>
      </c>
      <c r="D510" s="1" t="s">
        <v>279</v>
      </c>
      <c r="E510" s="1"/>
      <c r="F510" s="1">
        <v>3931</v>
      </c>
      <c r="G510" s="1" t="s">
        <v>19270</v>
      </c>
      <c r="H510" s="1" t="s">
        <v>19271</v>
      </c>
      <c r="I510" s="1" t="s">
        <v>19272</v>
      </c>
      <c r="J510" s="1" t="s">
        <v>10905</v>
      </c>
      <c r="K510" s="1" t="s">
        <v>731</v>
      </c>
      <c r="L510" s="1" t="s">
        <v>451</v>
      </c>
      <c r="M510" s="74">
        <v>46245.577530810187</v>
      </c>
      <c r="N510" s="83">
        <v>46240.433478310188</v>
      </c>
      <c r="O510" s="83">
        <v>46245.464885196758</v>
      </c>
      <c r="P510" s="73" t="s">
        <v>20872</v>
      </c>
      <c r="Q510" s="73">
        <v>120.75</v>
      </c>
      <c r="R510" s="73" t="s">
        <v>20622</v>
      </c>
      <c r="S510" s="83">
        <v>46245.464885196758</v>
      </c>
      <c r="T510" s="83"/>
      <c r="U510" s="73"/>
      <c r="V510" s="73" t="s">
        <v>28381</v>
      </c>
      <c r="W510" s="73">
        <v>27.82</v>
      </c>
      <c r="X510" s="73" t="s">
        <v>20560</v>
      </c>
      <c r="Y510" s="83"/>
      <c r="Z510" s="73"/>
      <c r="AA510" s="73"/>
      <c r="AB510" s="73"/>
      <c r="AC510" s="73"/>
      <c r="AD510" s="73"/>
      <c r="AE510" s="83"/>
      <c r="AF510" s="73"/>
      <c r="AG510" s="73"/>
      <c r="AH510" s="73"/>
      <c r="AI510" s="73"/>
      <c r="AJ510" s="73"/>
      <c r="AK510" s="83"/>
      <c r="AL510" s="73"/>
      <c r="AM510" s="73"/>
      <c r="AN510" s="73"/>
      <c r="AO510" s="73"/>
      <c r="AP510" s="73"/>
      <c r="AQ510" s="1">
        <v>42.472985999999999</v>
      </c>
      <c r="AR510" s="1">
        <v>20.716930999999999</v>
      </c>
      <c r="AS510" s="1" t="s">
        <v>19273</v>
      </c>
      <c r="AT510" s="1" t="s">
        <v>19273</v>
      </c>
      <c r="AU510" s="1"/>
      <c r="AV510" s="1" t="s">
        <v>19274</v>
      </c>
      <c r="AW510" s="1"/>
      <c r="AX510" s="1" t="b">
        <v>0</v>
      </c>
      <c r="AY510" s="1" t="s">
        <v>3077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7" t="s">
        <v>727</v>
      </c>
      <c r="B511" s="7">
        <v>3</v>
      </c>
      <c r="C511" s="7" t="s">
        <v>45</v>
      </c>
      <c r="D511" s="7" t="s">
        <v>740</v>
      </c>
      <c r="E511" s="7"/>
      <c r="F511" s="7">
        <v>3930</v>
      </c>
      <c r="G511" s="7" t="s">
        <v>19275</v>
      </c>
      <c r="H511" s="7" t="s">
        <v>19276</v>
      </c>
      <c r="I511" s="7" t="s">
        <v>19277</v>
      </c>
      <c r="J511" s="7" t="s">
        <v>738</v>
      </c>
      <c r="K511" s="7" t="s">
        <v>752</v>
      </c>
      <c r="L511" s="69" t="s">
        <v>3375</v>
      </c>
      <c r="M511" s="82">
        <v>46240.525202557874</v>
      </c>
      <c r="N511" s="76">
        <v>46240.423247534723</v>
      </c>
      <c r="O511" s="76">
        <v>46240.525202557874</v>
      </c>
      <c r="P511" t="s">
        <v>20873</v>
      </c>
      <c r="Q511">
        <v>2.4500000000000002</v>
      </c>
      <c r="R511" t="s">
        <v>20622</v>
      </c>
      <c r="S511" s="76">
        <v>46240.525202557874</v>
      </c>
      <c r="V511" t="s">
        <v>28382</v>
      </c>
      <c r="W511">
        <v>146.37</v>
      </c>
      <c r="X511" t="s">
        <v>20560</v>
      </c>
      <c r="Y511" s="76"/>
      <c r="AE511" s="76"/>
      <c r="AQ511" s="72">
        <v>42.468826999999997</v>
      </c>
      <c r="AR511" s="7">
        <v>21.447814999999999</v>
      </c>
      <c r="AS511" s="7" t="s">
        <v>19278</v>
      </c>
      <c r="AT511" s="7" t="s">
        <v>19278</v>
      </c>
      <c r="AU511" s="7"/>
      <c r="AV511" s="7" t="s">
        <v>19279</v>
      </c>
      <c r="AW511" s="7"/>
      <c r="AX511" s="7" t="b">
        <v>0</v>
      </c>
      <c r="AY511" s="7" t="s">
        <v>3374</v>
      </c>
      <c r="AZ511" s="7" t="s">
        <v>2999</v>
      </c>
      <c r="BA511" s="7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hidden="1" x14ac:dyDescent="0.2">
      <c r="A512" s="1" t="s">
        <v>727</v>
      </c>
      <c r="B512" s="1">
        <v>6</v>
      </c>
      <c r="C512" s="1" t="s">
        <v>11</v>
      </c>
      <c r="D512" s="1" t="s">
        <v>1033</v>
      </c>
      <c r="E512" s="1"/>
      <c r="F512" s="1">
        <v>3929</v>
      </c>
      <c r="G512" s="1" t="s">
        <v>19280</v>
      </c>
      <c r="H512" s="1" t="s">
        <v>19281</v>
      </c>
      <c r="I512" s="1" t="s">
        <v>19282</v>
      </c>
      <c r="J512" s="1" t="s">
        <v>1699</v>
      </c>
      <c r="K512" s="1" t="s">
        <v>731</v>
      </c>
      <c r="L512" s="1" t="s">
        <v>2998</v>
      </c>
      <c r="M512" s="74">
        <v>46240.412745983798</v>
      </c>
      <c r="N512" s="83">
        <v>46240.412745983798</v>
      </c>
      <c r="O512" s="83"/>
      <c r="P512" s="73" t="s">
        <v>28383</v>
      </c>
      <c r="Q512" s="73">
        <v>149.07</v>
      </c>
      <c r="R512" s="73" t="s">
        <v>20560</v>
      </c>
      <c r="S512" s="83"/>
      <c r="T512" s="83"/>
      <c r="U512" s="73"/>
      <c r="V512" s="73"/>
      <c r="W512" s="73"/>
      <c r="X512" s="73"/>
      <c r="Y512" s="83"/>
      <c r="Z512" s="73"/>
      <c r="AA512" s="73"/>
      <c r="AB512" s="73"/>
      <c r="AC512" s="73"/>
      <c r="AD512" s="73"/>
      <c r="AE512" s="83"/>
      <c r="AF512" s="73"/>
      <c r="AG512" s="73"/>
      <c r="AH512" s="73"/>
      <c r="AI512" s="73"/>
      <c r="AJ512" s="73"/>
      <c r="AK512" s="83"/>
      <c r="AL512" s="73"/>
      <c r="AM512" s="73"/>
      <c r="AN512" s="73"/>
      <c r="AO512" s="73"/>
      <c r="AP512" s="73"/>
      <c r="AQ512" s="1">
        <v>42.548493999999998</v>
      </c>
      <c r="AR512" s="1">
        <v>20.886310000000002</v>
      </c>
      <c r="AS512" s="1" t="s">
        <v>19283</v>
      </c>
      <c r="AT512" s="1" t="s">
        <v>19283</v>
      </c>
      <c r="AU512" s="1"/>
      <c r="AV512" s="1" t="s">
        <v>19284</v>
      </c>
      <c r="AW512" s="1"/>
      <c r="AX512" s="1" t="b">
        <v>0</v>
      </c>
      <c r="AY512" s="1" t="s">
        <v>2997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78" t="s">
        <v>727</v>
      </c>
      <c r="B513" s="78">
        <v>1</v>
      </c>
      <c r="C513" s="78" t="s">
        <v>5</v>
      </c>
      <c r="D513" s="78" t="s">
        <v>745</v>
      </c>
      <c r="E513" s="78"/>
      <c r="F513" s="78">
        <v>3928</v>
      </c>
      <c r="G513" s="78" t="s">
        <v>19285</v>
      </c>
      <c r="H513" s="78" t="s">
        <v>2001</v>
      </c>
      <c r="I513" s="78" t="s">
        <v>19286</v>
      </c>
      <c r="J513" s="78" t="s">
        <v>738</v>
      </c>
      <c r="K513" s="78" t="s">
        <v>731</v>
      </c>
      <c r="L513" s="79" t="s">
        <v>451</v>
      </c>
      <c r="M513" s="80">
        <v>46245.665973611111</v>
      </c>
      <c r="N513" s="76">
        <v>46240.409033553238</v>
      </c>
      <c r="O513" s="76">
        <v>46241.372310671293</v>
      </c>
      <c r="P513" t="s">
        <v>20874</v>
      </c>
      <c r="Q513">
        <v>23.12</v>
      </c>
      <c r="R513" t="s">
        <v>20622</v>
      </c>
      <c r="S513" s="76">
        <v>46241.372310671293</v>
      </c>
      <c r="V513" t="s">
        <v>28384</v>
      </c>
      <c r="W513">
        <v>126.04</v>
      </c>
      <c r="X513" t="s">
        <v>20560</v>
      </c>
      <c r="Y513" s="76"/>
      <c r="AE513" s="76"/>
      <c r="AQ513" s="81">
        <v>42.311472000000002</v>
      </c>
      <c r="AR513" s="78">
        <v>21.245819999999998</v>
      </c>
      <c r="AS513" s="78" t="s">
        <v>19287</v>
      </c>
      <c r="AT513" s="78" t="s">
        <v>19287</v>
      </c>
      <c r="AU513" s="78"/>
      <c r="AV513" s="78" t="s">
        <v>19288</v>
      </c>
      <c r="AW513" s="78"/>
      <c r="AX513" s="78" t="b">
        <v>0</v>
      </c>
      <c r="AY513" s="78" t="s">
        <v>3077</v>
      </c>
      <c r="AZ513" s="78" t="s">
        <v>2999</v>
      </c>
      <c r="BA513" s="78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2</v>
      </c>
      <c r="C514" s="1" t="s">
        <v>450</v>
      </c>
      <c r="D514" s="1" t="s">
        <v>279</v>
      </c>
      <c r="E514" s="1"/>
      <c r="F514" s="1">
        <v>3927</v>
      </c>
      <c r="G514" s="1" t="s">
        <v>19289</v>
      </c>
      <c r="H514" s="1" t="s">
        <v>19290</v>
      </c>
      <c r="I514" s="1" t="s">
        <v>19291</v>
      </c>
      <c r="J514" s="1" t="s">
        <v>738</v>
      </c>
      <c r="K514" s="1" t="s">
        <v>731</v>
      </c>
      <c r="L514" s="67" t="s">
        <v>451</v>
      </c>
      <c r="M514" s="74">
        <v>46245.577604432867</v>
      </c>
      <c r="N514" s="76">
        <v>46240.407142511576</v>
      </c>
      <c r="O514" s="76">
        <v>46245.464034444441</v>
      </c>
      <c r="P514" t="s">
        <v>20875</v>
      </c>
      <c r="Q514">
        <v>121.37</v>
      </c>
      <c r="R514" t="s">
        <v>20622</v>
      </c>
      <c r="S514" s="76">
        <v>46245.464034444441</v>
      </c>
      <c r="V514" t="s">
        <v>28385</v>
      </c>
      <c r="W514">
        <v>27.84</v>
      </c>
      <c r="X514" t="s">
        <v>20560</v>
      </c>
      <c r="Y514" s="76"/>
      <c r="AE514" s="76"/>
      <c r="AQ514" s="70">
        <v>42.477038</v>
      </c>
      <c r="AR514" s="1">
        <v>20.740276999999999</v>
      </c>
      <c r="AS514" s="1" t="s">
        <v>19292</v>
      </c>
      <c r="AT514" s="1" t="s">
        <v>19292</v>
      </c>
      <c r="AU514" s="1"/>
      <c r="AV514" s="1" t="s">
        <v>19293</v>
      </c>
      <c r="AW514" s="1"/>
      <c r="AX514" s="1" t="b">
        <v>0</v>
      </c>
      <c r="AY514" s="1" t="s">
        <v>3077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hidden="1" x14ac:dyDescent="0.2">
      <c r="A515" s="1" t="s">
        <v>727</v>
      </c>
      <c r="B515" s="1">
        <v>7</v>
      </c>
      <c r="C515" s="1" t="s">
        <v>8</v>
      </c>
      <c r="D515" s="1" t="s">
        <v>1079</v>
      </c>
      <c r="E515" s="1"/>
      <c r="F515" s="1">
        <v>3926</v>
      </c>
      <c r="G515" s="1" t="s">
        <v>19294</v>
      </c>
      <c r="H515" s="1" t="s">
        <v>19295</v>
      </c>
      <c r="I515" s="1" t="s">
        <v>19296</v>
      </c>
      <c r="J515" s="1" t="s">
        <v>738</v>
      </c>
      <c r="K515" s="1" t="s">
        <v>731</v>
      </c>
      <c r="L515" s="67" t="s">
        <v>2998</v>
      </c>
      <c r="M515" s="74">
        <v>46240.404834155095</v>
      </c>
      <c r="N515" s="76">
        <v>46240.404834155095</v>
      </c>
      <c r="P515" t="s">
        <v>28386</v>
      </c>
      <c r="Q515">
        <v>149.26</v>
      </c>
      <c r="R515" t="s">
        <v>20560</v>
      </c>
      <c r="S515" s="76"/>
      <c r="Y515" s="76"/>
      <c r="AE515" s="76"/>
      <c r="AQ515" s="70">
        <v>42.209671999999998</v>
      </c>
      <c r="AR515" s="1">
        <v>20.75412</v>
      </c>
      <c r="AS515" s="1" t="s">
        <v>19297</v>
      </c>
      <c r="AT515" s="1" t="s">
        <v>19297</v>
      </c>
      <c r="AU515" s="1"/>
      <c r="AV515" s="1" t="s">
        <v>19298</v>
      </c>
      <c r="AW515" s="1"/>
      <c r="AX515" s="1" t="b">
        <v>0</v>
      </c>
      <c r="AY515" s="1" t="s">
        <v>2997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6" t="s">
        <v>727</v>
      </c>
      <c r="B516" s="6">
        <v>3</v>
      </c>
      <c r="C516" s="6" t="s">
        <v>45</v>
      </c>
      <c r="D516" s="6" t="s">
        <v>867</v>
      </c>
      <c r="E516" s="6"/>
      <c r="F516" s="6">
        <v>3925</v>
      </c>
      <c r="G516" s="6" t="s">
        <v>19299</v>
      </c>
      <c r="H516" s="6" t="s">
        <v>19300</v>
      </c>
      <c r="I516" s="6" t="s">
        <v>19301</v>
      </c>
      <c r="J516" s="6" t="s">
        <v>738</v>
      </c>
      <c r="K516" s="6" t="s">
        <v>731</v>
      </c>
      <c r="L516" s="68" t="s">
        <v>3375</v>
      </c>
      <c r="M516" s="75">
        <v>46240.576648032409</v>
      </c>
      <c r="N516" s="76">
        <v>46240.404008379628</v>
      </c>
      <c r="O516" s="76">
        <v>46240.576648032409</v>
      </c>
      <c r="P516" t="s">
        <v>20876</v>
      </c>
      <c r="Q516">
        <v>4.1399999999999997</v>
      </c>
      <c r="R516" t="s">
        <v>20622</v>
      </c>
      <c r="S516" s="76">
        <v>46240.576648032409</v>
      </c>
      <c r="V516" t="s">
        <v>28387</v>
      </c>
      <c r="W516">
        <v>145.13</v>
      </c>
      <c r="X516" t="s">
        <v>20560</v>
      </c>
      <c r="Y516" s="76"/>
      <c r="AE516" s="76"/>
      <c r="AQ516" s="71">
        <v>42.665925000000001</v>
      </c>
      <c r="AR516" s="6">
        <v>21.474602000000001</v>
      </c>
      <c r="AS516" s="6" t="s">
        <v>19302</v>
      </c>
      <c r="AT516" s="6" t="s">
        <v>19302</v>
      </c>
      <c r="AU516" s="6"/>
      <c r="AV516" s="6" t="s">
        <v>19303</v>
      </c>
      <c r="AW516" s="6"/>
      <c r="AX516" s="6" t="b">
        <v>0</v>
      </c>
      <c r="AY516" s="6" t="s">
        <v>3374</v>
      </c>
      <c r="AZ516" s="6" t="s">
        <v>2999</v>
      </c>
      <c r="BA516" s="6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hidden="1" x14ac:dyDescent="0.2">
      <c r="A517" s="1" t="s">
        <v>727</v>
      </c>
      <c r="B517" s="1">
        <v>5</v>
      </c>
      <c r="C517" s="1" t="s">
        <v>2</v>
      </c>
      <c r="D517" s="1" t="s">
        <v>820</v>
      </c>
      <c r="E517" s="1"/>
      <c r="F517" s="1">
        <v>3924</v>
      </c>
      <c r="G517" s="1" t="s">
        <v>19304</v>
      </c>
      <c r="H517" s="1" t="s">
        <v>19305</v>
      </c>
      <c r="I517" s="1" t="s">
        <v>19306</v>
      </c>
      <c r="J517" s="1" t="s">
        <v>2755</v>
      </c>
      <c r="K517" s="1" t="s">
        <v>731</v>
      </c>
      <c r="L517" s="1" t="s">
        <v>2998</v>
      </c>
      <c r="M517" s="74">
        <v>46240.395457233797</v>
      </c>
      <c r="N517" s="83">
        <v>46240.395457233797</v>
      </c>
      <c r="O517" s="83"/>
      <c r="P517" s="73" t="s">
        <v>28388</v>
      </c>
      <c r="Q517" s="73">
        <v>149.47999999999999</v>
      </c>
      <c r="R517" s="73" t="s">
        <v>20560</v>
      </c>
      <c r="S517" s="83"/>
      <c r="T517" s="83"/>
      <c r="U517" s="73"/>
      <c r="V517" s="73"/>
      <c r="W517" s="73"/>
      <c r="X517" s="73"/>
      <c r="Y517" s="83"/>
      <c r="Z517" s="73"/>
      <c r="AA517" s="73"/>
      <c r="AB517" s="73"/>
      <c r="AC517" s="73"/>
      <c r="AD517" s="73"/>
      <c r="AE517" s="83"/>
      <c r="AF517" s="73"/>
      <c r="AG517" s="73"/>
      <c r="AH517" s="73"/>
      <c r="AI517" s="73"/>
      <c r="AJ517" s="73"/>
      <c r="AK517" s="83"/>
      <c r="AL517" s="73"/>
      <c r="AM517" s="73"/>
      <c r="AN517" s="73"/>
      <c r="AO517" s="73"/>
      <c r="AP517" s="73"/>
      <c r="AQ517" s="1">
        <v>42.719392999999997</v>
      </c>
      <c r="AR517" s="1">
        <v>20.385207000000001</v>
      </c>
      <c r="AS517" s="1" t="s">
        <v>19307</v>
      </c>
      <c r="AT517" s="1" t="s">
        <v>19307</v>
      </c>
      <c r="AU517" s="1"/>
      <c r="AV517" s="1" t="s">
        <v>19308</v>
      </c>
      <c r="AW517" s="1"/>
      <c r="AX517" s="1" t="b">
        <v>0</v>
      </c>
      <c r="AY517" s="1" t="s">
        <v>2997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hidden="1" x14ac:dyDescent="0.2">
      <c r="A518" s="7" t="s">
        <v>727</v>
      </c>
      <c r="B518" s="7">
        <v>1</v>
      </c>
      <c r="C518" s="7" t="s">
        <v>5</v>
      </c>
      <c r="D518" s="7" t="s">
        <v>810</v>
      </c>
      <c r="E518" s="7"/>
      <c r="F518" s="7">
        <v>3923</v>
      </c>
      <c r="G518" s="7" t="s">
        <v>19309</v>
      </c>
      <c r="H518" s="7" t="s">
        <v>9674</v>
      </c>
      <c r="I518" s="7" t="s">
        <v>19310</v>
      </c>
      <c r="J518" s="7" t="s">
        <v>738</v>
      </c>
      <c r="K518" s="7" t="s">
        <v>731</v>
      </c>
      <c r="L518" s="69" t="s">
        <v>2998</v>
      </c>
      <c r="M518" s="82">
        <v>46240.392972638889</v>
      </c>
      <c r="N518" s="76">
        <v>46240.392972638889</v>
      </c>
      <c r="P518" t="s">
        <v>28389</v>
      </c>
      <c r="Q518">
        <v>149.54</v>
      </c>
      <c r="R518" t="s">
        <v>20560</v>
      </c>
      <c r="S518" s="76"/>
      <c r="Y518" s="76"/>
      <c r="AE518" s="76"/>
      <c r="AQ518" s="72">
        <v>42.522857000000002</v>
      </c>
      <c r="AR518" s="7">
        <v>21.079768999999999</v>
      </c>
      <c r="AS518" s="7" t="s">
        <v>19311</v>
      </c>
      <c r="AT518" s="7" t="s">
        <v>19311</v>
      </c>
      <c r="AU518" s="7"/>
      <c r="AV518" s="7" t="s">
        <v>19312</v>
      </c>
      <c r="AW518" s="7"/>
      <c r="AX518" s="7" t="b">
        <v>0</v>
      </c>
      <c r="AY518" s="7" t="s">
        <v>2997</v>
      </c>
      <c r="AZ518" s="7" t="s">
        <v>2999</v>
      </c>
      <c r="BA518" s="7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hidden="1" x14ac:dyDescent="0.2">
      <c r="A519" s="1" t="s">
        <v>727</v>
      </c>
      <c r="B519" s="1">
        <v>2</v>
      </c>
      <c r="C519" s="1" t="s">
        <v>450</v>
      </c>
      <c r="D519" s="1" t="s">
        <v>279</v>
      </c>
      <c r="E519" s="1"/>
      <c r="F519" s="1">
        <v>3922</v>
      </c>
      <c r="G519" s="1" t="s">
        <v>19313</v>
      </c>
      <c r="H519" s="1" t="s">
        <v>19314</v>
      </c>
      <c r="I519" s="1" t="s">
        <v>19315</v>
      </c>
      <c r="J519" s="1" t="s">
        <v>6760</v>
      </c>
      <c r="K519" s="1" t="s">
        <v>731</v>
      </c>
      <c r="L519" s="1" t="s">
        <v>2998</v>
      </c>
      <c r="M519" s="74">
        <v>46240.388909699075</v>
      </c>
      <c r="N519" s="83">
        <v>46240.388909699075</v>
      </c>
      <c r="O519" s="83"/>
      <c r="P519" s="73" t="s">
        <v>28390</v>
      </c>
      <c r="Q519" s="73">
        <v>149.63999999999999</v>
      </c>
      <c r="R519" s="73" t="s">
        <v>20560</v>
      </c>
      <c r="S519" s="83"/>
      <c r="T519" s="83"/>
      <c r="U519" s="73"/>
      <c r="V519" s="73"/>
      <c r="W519" s="73"/>
      <c r="X519" s="73"/>
      <c r="Y519" s="83"/>
      <c r="Z519" s="73"/>
      <c r="AA519" s="73"/>
      <c r="AB519" s="73"/>
      <c r="AC519" s="73"/>
      <c r="AD519" s="73"/>
      <c r="AE519" s="83"/>
      <c r="AF519" s="73"/>
      <c r="AG519" s="73"/>
      <c r="AH519" s="73"/>
      <c r="AI519" s="73"/>
      <c r="AJ519" s="73"/>
      <c r="AK519" s="83"/>
      <c r="AL519" s="73"/>
      <c r="AM519" s="73"/>
      <c r="AN519" s="73"/>
      <c r="AO519" s="73"/>
      <c r="AP519" s="73"/>
      <c r="AQ519" s="1">
        <v>42.476025</v>
      </c>
      <c r="AR519" s="1">
        <v>20.749890000000001</v>
      </c>
      <c r="AS519" s="1" t="s">
        <v>19316</v>
      </c>
      <c r="AT519" s="1" t="s">
        <v>19316</v>
      </c>
      <c r="AU519" s="1"/>
      <c r="AV519" s="1" t="s">
        <v>19317</v>
      </c>
      <c r="AW519" s="1"/>
      <c r="AX519" s="1" t="b">
        <v>0</v>
      </c>
      <c r="AY519" s="1" t="s">
        <v>2997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hidden="1" x14ac:dyDescent="0.2">
      <c r="A520" s="1" t="s">
        <v>727</v>
      </c>
      <c r="B520" s="1">
        <v>6</v>
      </c>
      <c r="C520" s="1" t="s">
        <v>11</v>
      </c>
      <c r="D520" s="1" t="s">
        <v>728</v>
      </c>
      <c r="E520" s="1"/>
      <c r="F520" s="1">
        <v>3921</v>
      </c>
      <c r="G520" s="1" t="s">
        <v>19318</v>
      </c>
      <c r="H520" s="1" t="s">
        <v>19319</v>
      </c>
      <c r="I520" s="1" t="s">
        <v>19320</v>
      </c>
      <c r="J520" s="1" t="s">
        <v>0</v>
      </c>
      <c r="K520" s="1" t="s">
        <v>731</v>
      </c>
      <c r="L520" s="1" t="s">
        <v>2998</v>
      </c>
      <c r="M520" s="74">
        <v>46240.385280023147</v>
      </c>
      <c r="N520" s="83">
        <v>46240.385280023147</v>
      </c>
      <c r="O520" s="83"/>
      <c r="P520" s="73" t="s">
        <v>28391</v>
      </c>
      <c r="Q520" s="73">
        <v>149.72999999999999</v>
      </c>
      <c r="R520" s="73" t="s">
        <v>20560</v>
      </c>
      <c r="S520" s="83"/>
      <c r="T520" s="83"/>
      <c r="U520" s="73"/>
      <c r="V520" s="73"/>
      <c r="W520" s="73"/>
      <c r="X520" s="73"/>
      <c r="Y520" s="83"/>
      <c r="Z520" s="73"/>
      <c r="AA520" s="73"/>
      <c r="AB520" s="73"/>
      <c r="AC520" s="73"/>
      <c r="AD520" s="73"/>
      <c r="AE520" s="83"/>
      <c r="AF520" s="73"/>
      <c r="AG520" s="73"/>
      <c r="AH520" s="73"/>
      <c r="AI520" s="73"/>
      <c r="AJ520" s="73"/>
      <c r="AK520" s="83"/>
      <c r="AL520" s="73"/>
      <c r="AM520" s="73"/>
      <c r="AN520" s="73"/>
      <c r="AO520" s="73"/>
      <c r="AP520" s="73"/>
      <c r="AQ520" s="1">
        <v>42.758012000000001</v>
      </c>
      <c r="AR520" s="1">
        <v>21.214041000000002</v>
      </c>
      <c r="AS520" s="1" t="s">
        <v>19321</v>
      </c>
      <c r="AT520" s="1" t="s">
        <v>19321</v>
      </c>
      <c r="AU520" s="1"/>
      <c r="AV520" s="1" t="s">
        <v>19322</v>
      </c>
      <c r="AW520" s="1"/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hidden="1" x14ac:dyDescent="0.2">
      <c r="A521" s="1" t="s">
        <v>727</v>
      </c>
      <c r="B521" s="1">
        <v>3</v>
      </c>
      <c r="C521" s="1" t="s">
        <v>45</v>
      </c>
      <c r="D521" s="1" t="s">
        <v>1235</v>
      </c>
      <c r="E521" s="1" t="s">
        <v>20509</v>
      </c>
      <c r="F521" s="1">
        <v>3920</v>
      </c>
      <c r="G521" s="1" t="s">
        <v>19323</v>
      </c>
      <c r="H521" s="1" t="s">
        <v>19324</v>
      </c>
      <c r="I521" s="1" t="s">
        <v>19325</v>
      </c>
      <c r="J521" s="1" t="s">
        <v>738</v>
      </c>
      <c r="K521" s="1" t="s">
        <v>731</v>
      </c>
      <c r="L521" s="1" t="s">
        <v>3351</v>
      </c>
      <c r="M521" s="74">
        <v>46245.375767893522</v>
      </c>
      <c r="N521" s="83">
        <v>46240.38257927083</v>
      </c>
      <c r="O521" s="83">
        <v>46240.499905798613</v>
      </c>
      <c r="P521" s="73" t="s">
        <v>20877</v>
      </c>
      <c r="Q521" s="73">
        <v>2.82</v>
      </c>
      <c r="R521" s="73" t="s">
        <v>20622</v>
      </c>
      <c r="S521" s="83">
        <v>46240.499905798613</v>
      </c>
      <c r="T521" s="83">
        <v>46241.541671446757</v>
      </c>
      <c r="U521" s="73" t="s">
        <v>3479</v>
      </c>
      <c r="V521" s="73" t="s">
        <v>20878</v>
      </c>
      <c r="W521" s="73">
        <v>25</v>
      </c>
      <c r="X521" s="73" t="s">
        <v>20622</v>
      </c>
      <c r="Y521" s="83"/>
      <c r="Z521" s="73"/>
      <c r="AA521" s="73"/>
      <c r="AB521" s="73"/>
      <c r="AC521" s="73"/>
      <c r="AD521" s="73"/>
      <c r="AE521" s="83"/>
      <c r="AF521" s="73"/>
      <c r="AG521" s="73"/>
      <c r="AH521" s="73"/>
      <c r="AI521" s="73"/>
      <c r="AJ521" s="73"/>
      <c r="AK521" s="83"/>
      <c r="AL521" s="73"/>
      <c r="AM521" s="73"/>
      <c r="AN521" s="73"/>
      <c r="AO521" s="73"/>
      <c r="AP521" s="73"/>
      <c r="AQ521" s="1">
        <v>42.320757999999998</v>
      </c>
      <c r="AR521" s="1">
        <v>21.315055000000001</v>
      </c>
      <c r="AS521" s="1" t="s">
        <v>19326</v>
      </c>
      <c r="AT521" s="1" t="s">
        <v>19326</v>
      </c>
      <c r="AU521" s="1"/>
      <c r="AV521" s="1" t="s">
        <v>19327</v>
      </c>
      <c r="AW521" s="1"/>
      <c r="AX521" s="1" t="b">
        <v>0</v>
      </c>
      <c r="AY521" s="1" t="s">
        <v>3350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4</v>
      </c>
      <c r="C522" s="1" t="s">
        <v>454</v>
      </c>
      <c r="D522" s="1" t="s">
        <v>768</v>
      </c>
      <c r="E522" s="1"/>
      <c r="F522" s="1">
        <v>3919</v>
      </c>
      <c r="G522" s="1" t="s">
        <v>19328</v>
      </c>
      <c r="H522" s="1" t="s">
        <v>19329</v>
      </c>
      <c r="I522" s="1" t="s">
        <v>19330</v>
      </c>
      <c r="J522" s="1" t="s">
        <v>19331</v>
      </c>
      <c r="K522" s="1" t="s">
        <v>731</v>
      </c>
      <c r="L522" s="1" t="s">
        <v>3375</v>
      </c>
      <c r="M522" s="74">
        <v>46242.382909340275</v>
      </c>
      <c r="N522" s="83">
        <v>46240.377308622687</v>
      </c>
      <c r="O522" s="83">
        <v>46242.382909340275</v>
      </c>
      <c r="P522" s="73" t="s">
        <v>20879</v>
      </c>
      <c r="Q522" s="73">
        <v>48.13</v>
      </c>
      <c r="R522" s="73" t="s">
        <v>20622</v>
      </c>
      <c r="S522" s="83">
        <v>46242.382909340275</v>
      </c>
      <c r="T522" s="83"/>
      <c r="U522" s="73"/>
      <c r="V522" s="73" t="s">
        <v>28392</v>
      </c>
      <c r="W522" s="73">
        <v>101.78</v>
      </c>
      <c r="X522" s="73" t="s">
        <v>20560</v>
      </c>
      <c r="Y522" s="83"/>
      <c r="Z522" s="73"/>
      <c r="AA522" s="73"/>
      <c r="AB522" s="73"/>
      <c r="AC522" s="73"/>
      <c r="AD522" s="73"/>
      <c r="AE522" s="83"/>
      <c r="AF522" s="73"/>
      <c r="AG522" s="73"/>
      <c r="AH522" s="73"/>
      <c r="AI522" s="73"/>
      <c r="AJ522" s="73"/>
      <c r="AK522" s="83"/>
      <c r="AL522" s="73"/>
      <c r="AM522" s="73"/>
      <c r="AN522" s="73"/>
      <c r="AO522" s="73"/>
      <c r="AP522" s="73"/>
      <c r="AQ522" s="1">
        <v>42.835180999999999</v>
      </c>
      <c r="AR522" s="1">
        <v>20.959340000000001</v>
      </c>
      <c r="AS522" s="1" t="s">
        <v>19332</v>
      </c>
      <c r="AT522" s="1" t="s">
        <v>19332</v>
      </c>
      <c r="AU522" s="1"/>
      <c r="AV522" s="1" t="s">
        <v>19333</v>
      </c>
      <c r="AW522" s="1"/>
      <c r="AX522" s="1" t="b">
        <v>0</v>
      </c>
      <c r="AY522" s="1" t="s">
        <v>3374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7" t="s">
        <v>727</v>
      </c>
      <c r="B523" s="7">
        <v>4</v>
      </c>
      <c r="C523" s="7" t="s">
        <v>454</v>
      </c>
      <c r="D523" s="7" t="s">
        <v>768</v>
      </c>
      <c r="E523" s="7"/>
      <c r="F523" s="7">
        <v>3918</v>
      </c>
      <c r="G523" s="7" t="s">
        <v>19334</v>
      </c>
      <c r="H523" s="7" t="s">
        <v>2882</v>
      </c>
      <c r="I523" s="7" t="s">
        <v>8312</v>
      </c>
      <c r="J523" s="7" t="s">
        <v>738</v>
      </c>
      <c r="K523" s="7" t="s">
        <v>731</v>
      </c>
      <c r="L523" s="69" t="s">
        <v>3375</v>
      </c>
      <c r="M523" s="82">
        <v>46242.382460347224</v>
      </c>
      <c r="N523" s="76">
        <v>46240.372012893517</v>
      </c>
      <c r="O523" s="76">
        <v>46242.382460347224</v>
      </c>
      <c r="P523" t="s">
        <v>20880</v>
      </c>
      <c r="Q523">
        <v>48.25</v>
      </c>
      <c r="R523" t="s">
        <v>20622</v>
      </c>
      <c r="S523" s="76">
        <v>46242.382460347224</v>
      </c>
      <c r="V523" t="s">
        <v>28393</v>
      </c>
      <c r="W523">
        <v>101.79</v>
      </c>
      <c r="X523" t="s">
        <v>20560</v>
      </c>
      <c r="Y523" s="76"/>
      <c r="AE523" s="76"/>
      <c r="AQ523" s="72">
        <v>42.778846000000001</v>
      </c>
      <c r="AR523" s="7">
        <v>20.868399</v>
      </c>
      <c r="AS523" s="7" t="s">
        <v>19335</v>
      </c>
      <c r="AT523" s="7" t="s">
        <v>19335</v>
      </c>
      <c r="AU523" s="7"/>
      <c r="AV523" s="7" t="s">
        <v>19336</v>
      </c>
      <c r="AW523" s="7"/>
      <c r="AX523" s="7" t="b">
        <v>0</v>
      </c>
      <c r="AY523" s="7" t="s">
        <v>3374</v>
      </c>
      <c r="AZ523" s="7" t="s">
        <v>2999</v>
      </c>
      <c r="BA523" s="7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4</v>
      </c>
      <c r="C524" s="1" t="s">
        <v>454</v>
      </c>
      <c r="D524" s="1" t="s">
        <v>768</v>
      </c>
      <c r="E524" s="1"/>
      <c r="F524" s="1">
        <v>3917</v>
      </c>
      <c r="G524" s="1" t="s">
        <v>18919</v>
      </c>
      <c r="H524" s="1" t="s">
        <v>2882</v>
      </c>
      <c r="I524" s="1" t="s">
        <v>11271</v>
      </c>
      <c r="J524" s="1" t="s">
        <v>738</v>
      </c>
      <c r="K524" s="1" t="s">
        <v>731</v>
      </c>
      <c r="L524" s="1" t="s">
        <v>3375</v>
      </c>
      <c r="M524" s="74">
        <v>46242.380775046295</v>
      </c>
      <c r="N524" s="83">
        <v>46240.367500821761</v>
      </c>
      <c r="O524" s="83">
        <v>46242.380775046295</v>
      </c>
      <c r="P524" s="73" t="s">
        <v>20881</v>
      </c>
      <c r="Q524" s="73">
        <v>48.32</v>
      </c>
      <c r="R524" s="73" t="s">
        <v>20622</v>
      </c>
      <c r="S524" s="83">
        <v>46242.380775046295</v>
      </c>
      <c r="T524" s="83"/>
      <c r="U524" s="73"/>
      <c r="V524" s="73" t="s">
        <v>28394</v>
      </c>
      <c r="W524" s="73">
        <v>101.83</v>
      </c>
      <c r="X524" s="73" t="s">
        <v>20560</v>
      </c>
      <c r="Y524" s="83"/>
      <c r="Z524" s="73"/>
      <c r="AA524" s="73"/>
      <c r="AB524" s="73"/>
      <c r="AC524" s="73"/>
      <c r="AD524" s="73"/>
      <c r="AE524" s="83"/>
      <c r="AF524" s="73"/>
      <c r="AG524" s="73"/>
      <c r="AH524" s="73"/>
      <c r="AI524" s="73"/>
      <c r="AJ524" s="73"/>
      <c r="AK524" s="83"/>
      <c r="AL524" s="73"/>
      <c r="AM524" s="73"/>
      <c r="AN524" s="73"/>
      <c r="AO524" s="73"/>
      <c r="AP524" s="73"/>
      <c r="AQ524" s="1">
        <v>42.780461000000003</v>
      </c>
      <c r="AR524" s="1">
        <v>20.866796999999998</v>
      </c>
      <c r="AS524" s="1" t="s">
        <v>18920</v>
      </c>
      <c r="AT524" s="1" t="s">
        <v>18920</v>
      </c>
      <c r="AU524" s="1"/>
      <c r="AV524" s="1" t="s">
        <v>18921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7</v>
      </c>
      <c r="C525" s="1" t="s">
        <v>8</v>
      </c>
      <c r="D525" s="1" t="s">
        <v>1266</v>
      </c>
      <c r="E525" s="1"/>
      <c r="F525" s="1">
        <v>3916</v>
      </c>
      <c r="G525" s="1" t="s">
        <v>18922</v>
      </c>
      <c r="H525" s="1" t="s">
        <v>9895</v>
      </c>
      <c r="I525" s="1" t="s">
        <v>18923</v>
      </c>
      <c r="J525" s="1" t="s">
        <v>738</v>
      </c>
      <c r="K525" s="1" t="s">
        <v>731</v>
      </c>
      <c r="L525" s="1" t="s">
        <v>3375</v>
      </c>
      <c r="M525" s="74">
        <v>46242.487768553241</v>
      </c>
      <c r="N525" s="83">
        <v>46240.367332581016</v>
      </c>
      <c r="O525" s="83">
        <v>46242.487768553241</v>
      </c>
      <c r="P525" s="73" t="s">
        <v>20882</v>
      </c>
      <c r="Q525" s="73">
        <v>50.89</v>
      </c>
      <c r="R525" s="73" t="s">
        <v>20622</v>
      </c>
      <c r="S525" s="83">
        <v>46242.487768553241</v>
      </c>
      <c r="T525" s="83"/>
      <c r="U525" s="73"/>
      <c r="V525" s="73" t="s">
        <v>28395</v>
      </c>
      <c r="W525" s="73">
        <v>99.27</v>
      </c>
      <c r="X525" s="73" t="s">
        <v>20560</v>
      </c>
      <c r="Y525" s="83"/>
      <c r="Z525" s="73"/>
      <c r="AA525" s="73"/>
      <c r="AB525" s="73"/>
      <c r="AC525" s="73"/>
      <c r="AD525" s="73"/>
      <c r="AE525" s="83"/>
      <c r="AF525" s="73"/>
      <c r="AG525" s="73"/>
      <c r="AH525" s="73"/>
      <c r="AI525" s="73"/>
      <c r="AJ525" s="73"/>
      <c r="AK525" s="83"/>
      <c r="AL525" s="73"/>
      <c r="AM525" s="73"/>
      <c r="AN525" s="73"/>
      <c r="AO525" s="73"/>
      <c r="AP525" s="73"/>
      <c r="AQ525" s="1">
        <v>42.208655</v>
      </c>
      <c r="AR525" s="1">
        <v>20.729399999999998</v>
      </c>
      <c r="AS525" s="1" t="s">
        <v>18924</v>
      </c>
      <c r="AT525" s="1" t="s">
        <v>18924</v>
      </c>
      <c r="AU525" s="1"/>
      <c r="AV525" s="1" t="s">
        <v>18925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3</v>
      </c>
      <c r="C526" s="1" t="s">
        <v>45</v>
      </c>
      <c r="D526" s="1" t="s">
        <v>1235</v>
      </c>
      <c r="E526" s="1"/>
      <c r="F526" s="1">
        <v>3915</v>
      </c>
      <c r="G526" s="1" t="s">
        <v>18926</v>
      </c>
      <c r="H526" s="1" t="s">
        <v>18927</v>
      </c>
      <c r="I526" s="1" t="s">
        <v>18928</v>
      </c>
      <c r="J526" s="1" t="s">
        <v>738</v>
      </c>
      <c r="K526" s="1" t="s">
        <v>731</v>
      </c>
      <c r="L526" s="1" t="s">
        <v>3375</v>
      </c>
      <c r="M526" s="74">
        <v>46240.49687427083</v>
      </c>
      <c r="N526" s="83">
        <v>46240.366601828704</v>
      </c>
      <c r="O526" s="83">
        <v>46240.49687427083</v>
      </c>
      <c r="P526" s="73" t="s">
        <v>20883</v>
      </c>
      <c r="Q526" s="73">
        <v>3.13</v>
      </c>
      <c r="R526" s="73" t="s">
        <v>20622</v>
      </c>
      <c r="S526" s="83">
        <v>46240.49687427083</v>
      </c>
      <c r="T526" s="83"/>
      <c r="U526" s="73"/>
      <c r="V526" s="73" t="s">
        <v>28396</v>
      </c>
      <c r="W526" s="73">
        <v>147.05000000000001</v>
      </c>
      <c r="X526" s="73" t="s">
        <v>20560</v>
      </c>
      <c r="Y526" s="83"/>
      <c r="Z526" s="73"/>
      <c r="AA526" s="73"/>
      <c r="AB526" s="73"/>
      <c r="AC526" s="73"/>
      <c r="AD526" s="73"/>
      <c r="AE526" s="83"/>
      <c r="AF526" s="73"/>
      <c r="AG526" s="73"/>
      <c r="AH526" s="73"/>
      <c r="AI526" s="73"/>
      <c r="AJ526" s="73"/>
      <c r="AK526" s="83"/>
      <c r="AL526" s="73"/>
      <c r="AM526" s="73"/>
      <c r="AN526" s="73"/>
      <c r="AO526" s="73"/>
      <c r="AP526" s="73"/>
      <c r="AQ526" s="1">
        <v>42.357593000000001</v>
      </c>
      <c r="AR526" s="1">
        <v>21.419279</v>
      </c>
      <c r="AS526" s="1" t="s">
        <v>18929</v>
      </c>
      <c r="AT526" s="1" t="s">
        <v>18929</v>
      </c>
      <c r="AU526" s="1"/>
      <c r="AV526" s="1" t="s">
        <v>18930</v>
      </c>
      <c r="AW526" s="1"/>
      <c r="AX526" s="1" t="b">
        <v>0</v>
      </c>
      <c r="AY526" s="1" t="s">
        <v>3374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hidden="1" x14ac:dyDescent="0.2">
      <c r="A527" s="1" t="s">
        <v>727</v>
      </c>
      <c r="B527" s="1">
        <v>7</v>
      </c>
      <c r="C527" s="1" t="s">
        <v>8</v>
      </c>
      <c r="D527" s="1" t="s">
        <v>1079</v>
      </c>
      <c r="E527" s="1"/>
      <c r="F527" s="1">
        <v>3914</v>
      </c>
      <c r="G527" s="1" t="s">
        <v>18931</v>
      </c>
      <c r="H527" s="1" t="s">
        <v>7237</v>
      </c>
      <c r="I527" s="1" t="s">
        <v>18932</v>
      </c>
      <c r="J527" s="1" t="s">
        <v>738</v>
      </c>
      <c r="K527" s="1" t="s">
        <v>731</v>
      </c>
      <c r="L527" s="1" t="s">
        <v>2998</v>
      </c>
      <c r="M527" s="74">
        <v>46240.362019629632</v>
      </c>
      <c r="N527" s="83">
        <v>46240.362019629632</v>
      </c>
      <c r="O527" s="83"/>
      <c r="P527" s="73" t="s">
        <v>28397</v>
      </c>
      <c r="Q527" s="73">
        <v>150.28</v>
      </c>
      <c r="R527" s="73" t="s">
        <v>20560</v>
      </c>
      <c r="S527" s="83"/>
      <c r="T527" s="83"/>
      <c r="U527" s="73"/>
      <c r="V527" s="73"/>
      <c r="W527" s="73"/>
      <c r="X527" s="73"/>
      <c r="Y527" s="83"/>
      <c r="Z527" s="73"/>
      <c r="AA527" s="73"/>
      <c r="AB527" s="73"/>
      <c r="AC527" s="73"/>
      <c r="AD527" s="73"/>
      <c r="AE527" s="83"/>
      <c r="AF527" s="73"/>
      <c r="AG527" s="73"/>
      <c r="AH527" s="73"/>
      <c r="AI527" s="73"/>
      <c r="AJ527" s="73"/>
      <c r="AK527" s="83"/>
      <c r="AL527" s="73"/>
      <c r="AM527" s="73"/>
      <c r="AN527" s="73"/>
      <c r="AO527" s="73"/>
      <c r="AP527" s="73"/>
      <c r="AQ527" s="1">
        <v>42.205604000000001</v>
      </c>
      <c r="AR527" s="1">
        <v>20.747253000000001</v>
      </c>
      <c r="AS527" s="1" t="s">
        <v>18933</v>
      </c>
      <c r="AT527" s="1" t="s">
        <v>18933</v>
      </c>
      <c r="AU527" s="1"/>
      <c r="AV527" s="1" t="s">
        <v>18934</v>
      </c>
      <c r="AW527" s="1"/>
      <c r="AX527" s="1" t="b">
        <v>0</v>
      </c>
      <c r="AY527" s="1" t="s">
        <v>2997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2</v>
      </c>
      <c r="C528" s="1" t="s">
        <v>450</v>
      </c>
      <c r="D528" s="1" t="s">
        <v>279</v>
      </c>
      <c r="E528" s="1"/>
      <c r="F528" s="1">
        <v>3913</v>
      </c>
      <c r="G528" s="1" t="s">
        <v>18935</v>
      </c>
      <c r="H528" s="1" t="s">
        <v>18936</v>
      </c>
      <c r="I528" s="1" t="s">
        <v>18937</v>
      </c>
      <c r="J528" s="1" t="s">
        <v>18938</v>
      </c>
      <c r="K528" s="1" t="s">
        <v>731</v>
      </c>
      <c r="L528" s="1" t="s">
        <v>451</v>
      </c>
      <c r="M528" s="74">
        <v>46245.445718101852</v>
      </c>
      <c r="N528" s="83">
        <v>46240.359782060186</v>
      </c>
      <c r="O528" s="83">
        <v>46245.437662997683</v>
      </c>
      <c r="P528" s="73" t="s">
        <v>20884</v>
      </c>
      <c r="Q528" s="73">
        <v>121.87</v>
      </c>
      <c r="R528" s="73" t="s">
        <v>20622</v>
      </c>
      <c r="S528" s="83">
        <v>46245.437662997683</v>
      </c>
      <c r="T528" s="83"/>
      <c r="U528" s="73"/>
      <c r="V528" s="73" t="s">
        <v>28398</v>
      </c>
      <c r="W528" s="73">
        <v>28.47</v>
      </c>
      <c r="X528" s="73" t="s">
        <v>20560</v>
      </c>
      <c r="Y528" s="83"/>
      <c r="Z528" s="73"/>
      <c r="AA528" s="73"/>
      <c r="AB528" s="73"/>
      <c r="AC528" s="73"/>
      <c r="AD528" s="73"/>
      <c r="AE528" s="83"/>
      <c r="AF528" s="73"/>
      <c r="AG528" s="73"/>
      <c r="AH528" s="73"/>
      <c r="AI528" s="73"/>
      <c r="AJ528" s="73"/>
      <c r="AK528" s="83"/>
      <c r="AL528" s="73"/>
      <c r="AM528" s="73"/>
      <c r="AN528" s="73"/>
      <c r="AO528" s="73"/>
      <c r="AP528" s="73"/>
      <c r="AQ528" s="1">
        <v>42.471972999999998</v>
      </c>
      <c r="AR528" s="1">
        <v>20.712810999999999</v>
      </c>
      <c r="AS528" s="1" t="s">
        <v>18939</v>
      </c>
      <c r="AT528" s="1" t="s">
        <v>18939</v>
      </c>
      <c r="AU528" s="1"/>
      <c r="AV528" s="1" t="s">
        <v>18940</v>
      </c>
      <c r="AW528" s="1"/>
      <c r="AX528" s="1" t="b">
        <v>0</v>
      </c>
      <c r="AY528" s="1" t="s">
        <v>3077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hidden="1" x14ac:dyDescent="0.2">
      <c r="A529" s="1" t="s">
        <v>727</v>
      </c>
      <c r="B529" s="1">
        <v>7</v>
      </c>
      <c r="C529" s="1" t="s">
        <v>8</v>
      </c>
      <c r="D529" s="1" t="s">
        <v>1079</v>
      </c>
      <c r="E529" s="1"/>
      <c r="F529" s="1">
        <v>3912</v>
      </c>
      <c r="G529" s="1" t="s">
        <v>18941</v>
      </c>
      <c r="H529" s="1" t="s">
        <v>247</v>
      </c>
      <c r="I529" s="1" t="s">
        <v>18942</v>
      </c>
      <c r="J529" s="1" t="s">
        <v>738</v>
      </c>
      <c r="K529" s="1" t="s">
        <v>731</v>
      </c>
      <c r="L529" s="1" t="s">
        <v>2998</v>
      </c>
      <c r="M529" s="74">
        <v>46240.357175925928</v>
      </c>
      <c r="N529" s="83">
        <v>46240.357175925928</v>
      </c>
      <c r="O529" s="83"/>
      <c r="P529" s="73" t="s">
        <v>28399</v>
      </c>
      <c r="Q529" s="73">
        <v>150.4</v>
      </c>
      <c r="R529" s="73" t="s">
        <v>20560</v>
      </c>
      <c r="S529" s="83"/>
      <c r="T529" s="83"/>
      <c r="U529" s="73"/>
      <c r="V529" s="73"/>
      <c r="W529" s="73"/>
      <c r="X529" s="73"/>
      <c r="Y529" s="83"/>
      <c r="Z529" s="73"/>
      <c r="AA529" s="73"/>
      <c r="AB529" s="73"/>
      <c r="AC529" s="73"/>
      <c r="AD529" s="73"/>
      <c r="AE529" s="83"/>
      <c r="AF529" s="73"/>
      <c r="AG529" s="73"/>
      <c r="AH529" s="73"/>
      <c r="AI529" s="73"/>
      <c r="AJ529" s="73"/>
      <c r="AK529" s="83"/>
      <c r="AL529" s="73"/>
      <c r="AM529" s="73"/>
      <c r="AN529" s="73"/>
      <c r="AO529" s="73"/>
      <c r="AP529" s="73"/>
      <c r="AQ529" s="1">
        <v>42.222893999999997</v>
      </c>
      <c r="AR529" s="1">
        <v>20.767852000000001</v>
      </c>
      <c r="AS529" s="1" t="s">
        <v>18943</v>
      </c>
      <c r="AT529" s="1" t="s">
        <v>18943</v>
      </c>
      <c r="AU529" s="1"/>
      <c r="AV529" s="1" t="s">
        <v>18944</v>
      </c>
      <c r="AW529" s="1"/>
      <c r="AX529" s="1" t="b">
        <v>0</v>
      </c>
      <c r="AY529" s="1" t="s">
        <v>2997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78" t="s">
        <v>727</v>
      </c>
      <c r="B530" s="78">
        <v>7</v>
      </c>
      <c r="C530" s="78" t="s">
        <v>8</v>
      </c>
      <c r="D530" s="78" t="s">
        <v>1266</v>
      </c>
      <c r="E530" s="78"/>
      <c r="F530" s="78">
        <v>3911</v>
      </c>
      <c r="G530" s="78" t="s">
        <v>18945</v>
      </c>
      <c r="H530" s="78" t="s">
        <v>13227</v>
      </c>
      <c r="I530" s="78" t="s">
        <v>18946</v>
      </c>
      <c r="J530" s="78" t="s">
        <v>738</v>
      </c>
      <c r="K530" s="78" t="s">
        <v>731</v>
      </c>
      <c r="L530" s="79" t="s">
        <v>3375</v>
      </c>
      <c r="M530" s="80">
        <v>46242.48998189815</v>
      </c>
      <c r="N530" s="76">
        <v>46240.35490017361</v>
      </c>
      <c r="O530" s="76">
        <v>46242.48998189815</v>
      </c>
      <c r="P530" t="s">
        <v>20886</v>
      </c>
      <c r="Q530">
        <v>51.24</v>
      </c>
      <c r="R530" t="s">
        <v>20622</v>
      </c>
      <c r="S530" s="76">
        <v>46242.48998189815</v>
      </c>
      <c r="V530" t="s">
        <v>28400</v>
      </c>
      <c r="W530">
        <v>99.21</v>
      </c>
      <c r="X530" t="s">
        <v>20560</v>
      </c>
      <c r="Y530" s="76"/>
      <c r="AE530" s="76"/>
      <c r="AQ530" s="81">
        <v>42.196447999999997</v>
      </c>
      <c r="AR530" s="78">
        <v>20.728027000000001</v>
      </c>
      <c r="AS530" s="78" t="s">
        <v>18947</v>
      </c>
      <c r="AT530" s="78" t="s">
        <v>18947</v>
      </c>
      <c r="AU530" s="78"/>
      <c r="AV530" s="78" t="s">
        <v>18948</v>
      </c>
      <c r="AW530" s="78"/>
      <c r="AX530" s="78" t="b">
        <v>0</v>
      </c>
      <c r="AY530" s="78" t="s">
        <v>3374</v>
      </c>
      <c r="AZ530" s="78" t="s">
        <v>2999</v>
      </c>
      <c r="BA530" s="78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hidden="1" x14ac:dyDescent="0.2">
      <c r="A531" s="1" t="s">
        <v>727</v>
      </c>
      <c r="B531" s="1">
        <v>7</v>
      </c>
      <c r="C531" s="1" t="s">
        <v>8</v>
      </c>
      <c r="D531" s="1" t="s">
        <v>1079</v>
      </c>
      <c r="E531" s="1"/>
      <c r="F531" s="1">
        <v>3910</v>
      </c>
      <c r="G531" s="1" t="s">
        <v>18949</v>
      </c>
      <c r="H531" s="1" t="s">
        <v>272</v>
      </c>
      <c r="I531" s="1" t="s">
        <v>18950</v>
      </c>
      <c r="J531" s="1" t="s">
        <v>738</v>
      </c>
      <c r="K531" s="1" t="s">
        <v>731</v>
      </c>
      <c r="L531" s="67" t="s">
        <v>2998</v>
      </c>
      <c r="M531" s="74">
        <v>46240.351959120373</v>
      </c>
      <c r="N531" s="76">
        <v>46240.351959120373</v>
      </c>
      <c r="P531" t="s">
        <v>28401</v>
      </c>
      <c r="Q531">
        <v>150.53</v>
      </c>
      <c r="R531" t="s">
        <v>20560</v>
      </c>
      <c r="S531" s="76"/>
      <c r="Y531" s="76"/>
      <c r="AE531" s="76"/>
      <c r="AQ531" s="70">
        <v>42.206887000000002</v>
      </c>
      <c r="AR531" s="1">
        <v>20.836137999999998</v>
      </c>
      <c r="AS531" s="1" t="s">
        <v>18951</v>
      </c>
      <c r="AT531" s="1" t="s">
        <v>18951</v>
      </c>
      <c r="AU531" s="1"/>
      <c r="AV531" s="1" t="s">
        <v>18952</v>
      </c>
      <c r="AW531" s="1"/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7</v>
      </c>
      <c r="C532" s="1" t="s">
        <v>8</v>
      </c>
      <c r="D532" s="1" t="s">
        <v>1266</v>
      </c>
      <c r="E532" s="1"/>
      <c r="F532" s="1">
        <v>3909</v>
      </c>
      <c r="G532" s="1" t="s">
        <v>18953</v>
      </c>
      <c r="H532" s="1" t="s">
        <v>18954</v>
      </c>
      <c r="I532" s="1" t="s">
        <v>18955</v>
      </c>
      <c r="J532" s="1" t="s">
        <v>1196</v>
      </c>
      <c r="K532" s="1" t="s">
        <v>731</v>
      </c>
      <c r="L532" s="67" t="s">
        <v>451</v>
      </c>
      <c r="M532" s="74">
        <v>46245.676456990739</v>
      </c>
      <c r="N532" s="76">
        <v>46240.345959386577</v>
      </c>
      <c r="O532" s="76">
        <v>46242.483837581021</v>
      </c>
      <c r="P532" t="s">
        <v>20887</v>
      </c>
      <c r="Q532">
        <v>51.31</v>
      </c>
      <c r="R532" t="s">
        <v>20622</v>
      </c>
      <c r="S532" s="76">
        <v>46242.483837581021</v>
      </c>
      <c r="V532" t="s">
        <v>28402</v>
      </c>
      <c r="W532">
        <v>99.39</v>
      </c>
      <c r="X532" t="s">
        <v>20560</v>
      </c>
      <c r="Y532" s="76"/>
      <c r="AE532" s="76"/>
      <c r="AQ532" s="70">
        <v>42.104422999999997</v>
      </c>
      <c r="AR532" s="1">
        <v>20.721847</v>
      </c>
      <c r="AS532" s="1" t="s">
        <v>18956</v>
      </c>
      <c r="AT532" s="1" t="s">
        <v>18956</v>
      </c>
      <c r="AU532" s="1"/>
      <c r="AV532" s="1" t="s">
        <v>18957</v>
      </c>
      <c r="AW532" s="1"/>
      <c r="AX532" s="1" t="b">
        <v>0</v>
      </c>
      <c r="AY532" s="1" t="s">
        <v>3077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6" t="s">
        <v>727</v>
      </c>
      <c r="B533" s="6">
        <v>7</v>
      </c>
      <c r="C533" s="6" t="s">
        <v>8</v>
      </c>
      <c r="D533" s="6" t="s">
        <v>1266</v>
      </c>
      <c r="E533" s="6"/>
      <c r="F533" s="6">
        <v>3908</v>
      </c>
      <c r="G533" s="6" t="s">
        <v>18958</v>
      </c>
      <c r="H533" s="6" t="s">
        <v>11882</v>
      </c>
      <c r="I533" s="6" t="s">
        <v>18959</v>
      </c>
      <c r="J533" s="6" t="s">
        <v>738</v>
      </c>
      <c r="K533" s="6" t="s">
        <v>731</v>
      </c>
      <c r="L533" s="68" t="s">
        <v>3375</v>
      </c>
      <c r="M533" s="75">
        <v>46242.482653530089</v>
      </c>
      <c r="N533" s="76">
        <v>46239.696659895832</v>
      </c>
      <c r="O533" s="76">
        <v>46242.482653530089</v>
      </c>
      <c r="P533" t="s">
        <v>20888</v>
      </c>
      <c r="Q533">
        <v>66.86</v>
      </c>
      <c r="R533" t="s">
        <v>20622</v>
      </c>
      <c r="S533" s="76">
        <v>46242.482653530089</v>
      </c>
      <c r="V533" t="s">
        <v>28403</v>
      </c>
      <c r="W533">
        <v>99.39</v>
      </c>
      <c r="X533" t="s">
        <v>20560</v>
      </c>
      <c r="Y533" s="76"/>
      <c r="AE533" s="76"/>
      <c r="AQ533" s="71">
        <v>42.074241999999998</v>
      </c>
      <c r="AR533" s="6">
        <v>20.625029999999999</v>
      </c>
      <c r="AS533" s="6" t="s">
        <v>18960</v>
      </c>
      <c r="AT533" s="6" t="s">
        <v>18960</v>
      </c>
      <c r="AU533" s="6"/>
      <c r="AV533" s="6" t="s">
        <v>18961</v>
      </c>
      <c r="AW533" s="6"/>
      <c r="AX533" s="6" t="b">
        <v>0</v>
      </c>
      <c r="AY533" s="6" t="s">
        <v>3374</v>
      </c>
      <c r="AZ533" s="6" t="s">
        <v>2999</v>
      </c>
      <c r="BA533" s="6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7</v>
      </c>
      <c r="C534" s="1" t="s">
        <v>8</v>
      </c>
      <c r="D534" s="1" t="s">
        <v>1266</v>
      </c>
      <c r="E534" s="1"/>
      <c r="F534" s="1">
        <v>3907</v>
      </c>
      <c r="G534" s="1" t="s">
        <v>18962</v>
      </c>
      <c r="H534" s="1" t="s">
        <v>25</v>
      </c>
      <c r="I534" s="1" t="s">
        <v>18963</v>
      </c>
      <c r="J534" s="1" t="s">
        <v>738</v>
      </c>
      <c r="K534" s="1" t="s">
        <v>731</v>
      </c>
      <c r="L534" s="1" t="s">
        <v>3375</v>
      </c>
      <c r="M534" s="74">
        <v>46242.505453969905</v>
      </c>
      <c r="N534" s="83">
        <v>46239.691488784723</v>
      </c>
      <c r="O534" s="83">
        <v>46242.505453969905</v>
      </c>
      <c r="P534" s="73" t="s">
        <v>20889</v>
      </c>
      <c r="Q534" s="73">
        <v>67.540000000000006</v>
      </c>
      <c r="R534" s="73" t="s">
        <v>20622</v>
      </c>
      <c r="S534" s="83">
        <v>46242.505453969905</v>
      </c>
      <c r="T534" s="83"/>
      <c r="U534" s="73"/>
      <c r="V534" s="73" t="s">
        <v>28404</v>
      </c>
      <c r="W534" s="73">
        <v>98.84</v>
      </c>
      <c r="X534" s="73" t="s">
        <v>20560</v>
      </c>
      <c r="Y534" s="83"/>
      <c r="Z534" s="73"/>
      <c r="AA534" s="73"/>
      <c r="AB534" s="73"/>
      <c r="AC534" s="73"/>
      <c r="AD534" s="73"/>
      <c r="AE534" s="83"/>
      <c r="AF534" s="73"/>
      <c r="AG534" s="73"/>
      <c r="AH534" s="73"/>
      <c r="AI534" s="73"/>
      <c r="AJ534" s="73"/>
      <c r="AK534" s="83"/>
      <c r="AL534" s="73"/>
      <c r="AM534" s="73"/>
      <c r="AN534" s="73"/>
      <c r="AO534" s="73"/>
      <c r="AP534" s="73"/>
      <c r="AQ534" s="1">
        <v>42.211706999999997</v>
      </c>
      <c r="AR534" s="1">
        <v>20.766479</v>
      </c>
      <c r="AS534" s="1" t="s">
        <v>18964</v>
      </c>
      <c r="AT534" s="1" t="s">
        <v>18964</v>
      </c>
      <c r="AU534" s="1"/>
      <c r="AV534" s="1" t="s">
        <v>18965</v>
      </c>
      <c r="AW534" s="1"/>
      <c r="AX534" s="1" t="b">
        <v>0</v>
      </c>
      <c r="AY534" s="1" t="s">
        <v>3374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7</v>
      </c>
      <c r="C535" s="1" t="s">
        <v>8</v>
      </c>
      <c r="D535" s="1" t="s">
        <v>1079</v>
      </c>
      <c r="E535" s="1"/>
      <c r="F535" s="1">
        <v>3906</v>
      </c>
      <c r="G535" s="1" t="s">
        <v>18966</v>
      </c>
      <c r="H535" s="1" t="s">
        <v>8557</v>
      </c>
      <c r="I535" s="1" t="s">
        <v>18967</v>
      </c>
      <c r="J535" s="1" t="s">
        <v>738</v>
      </c>
      <c r="K535" s="1" t="s">
        <v>752</v>
      </c>
      <c r="L535" s="1" t="s">
        <v>3375</v>
      </c>
      <c r="M535" s="74">
        <v>46246.575586087965</v>
      </c>
      <c r="N535" s="83">
        <v>46239.688140416663</v>
      </c>
      <c r="O535" s="83">
        <v>46246.575586087965</v>
      </c>
      <c r="P535" s="73" t="s">
        <v>28405</v>
      </c>
      <c r="Q535" s="73">
        <v>165.3</v>
      </c>
      <c r="R535" s="73" t="s">
        <v>20622</v>
      </c>
      <c r="S535" s="83">
        <v>46246.575586087965</v>
      </c>
      <c r="T535" s="83"/>
      <c r="U535" s="73"/>
      <c r="V535" s="73" t="s">
        <v>28406</v>
      </c>
      <c r="W535" s="73">
        <v>1.1599999999999999</v>
      </c>
      <c r="X535" s="73" t="s">
        <v>20560</v>
      </c>
      <c r="Y535" s="83"/>
      <c r="Z535" s="73"/>
      <c r="AA535" s="73"/>
      <c r="AB535" s="73"/>
      <c r="AC535" s="73"/>
      <c r="AD535" s="73"/>
      <c r="AE535" s="83"/>
      <c r="AF535" s="73"/>
      <c r="AG535" s="73"/>
      <c r="AH535" s="73"/>
      <c r="AI535" s="73"/>
      <c r="AJ535" s="73"/>
      <c r="AK535" s="83"/>
      <c r="AL535" s="73"/>
      <c r="AM535" s="73"/>
      <c r="AN535" s="73"/>
      <c r="AO535" s="73"/>
      <c r="AP535" s="73"/>
      <c r="AQ535" s="1">
        <v>42.216791999999998</v>
      </c>
      <c r="AR535" s="1">
        <v>20.708801000000001</v>
      </c>
      <c r="AS535" s="1" t="s">
        <v>18968</v>
      </c>
      <c r="AT535" s="1" t="s">
        <v>18968</v>
      </c>
      <c r="AU535" s="1"/>
      <c r="AV535" s="1" t="s">
        <v>18969</v>
      </c>
      <c r="AW535" s="1"/>
      <c r="AX535" s="1" t="b">
        <v>0</v>
      </c>
      <c r="AY535" s="1" t="s">
        <v>3374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hidden="1" x14ac:dyDescent="0.2">
      <c r="A536" s="78" t="s">
        <v>727</v>
      </c>
      <c r="B536" s="78">
        <v>6</v>
      </c>
      <c r="C536" s="78" t="s">
        <v>11</v>
      </c>
      <c r="D536" s="78" t="s">
        <v>787</v>
      </c>
      <c r="E536" s="78"/>
      <c r="F536" s="78">
        <v>3905</v>
      </c>
      <c r="G536" s="78" t="s">
        <v>18970</v>
      </c>
      <c r="H536" s="78" t="s">
        <v>18609</v>
      </c>
      <c r="I536" s="78" t="s">
        <v>18610</v>
      </c>
      <c r="J536" s="78" t="s">
        <v>18611</v>
      </c>
      <c r="K536" s="78" t="s">
        <v>752</v>
      </c>
      <c r="L536" s="79" t="s">
        <v>2998</v>
      </c>
      <c r="M536" s="80">
        <v>46240.421604849536</v>
      </c>
      <c r="N536" s="76">
        <v>46240.421604849536</v>
      </c>
      <c r="P536" t="s">
        <v>28407</v>
      </c>
      <c r="Q536">
        <v>148.85</v>
      </c>
      <c r="R536" t="s">
        <v>20560</v>
      </c>
      <c r="S536" s="76"/>
      <c r="Y536" s="76"/>
      <c r="AE536" s="76"/>
      <c r="AQ536" s="81">
        <v>42.611930999999998</v>
      </c>
      <c r="AR536" s="78">
        <v>21.128788</v>
      </c>
      <c r="AS536" s="78" t="s">
        <v>18971</v>
      </c>
      <c r="AT536" s="78" t="s">
        <v>18971</v>
      </c>
      <c r="AU536" s="78"/>
      <c r="AV536" s="78" t="s">
        <v>18613</v>
      </c>
      <c r="AW536" s="78"/>
      <c r="AX536" s="78" t="b">
        <v>1</v>
      </c>
      <c r="AY536" s="78" t="s">
        <v>2997</v>
      </c>
      <c r="AZ536" s="78" t="s">
        <v>2999</v>
      </c>
      <c r="BA536" s="78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hidden="1" x14ac:dyDescent="0.2">
      <c r="A537" s="1" t="s">
        <v>727</v>
      </c>
      <c r="B537" s="1">
        <v>1</v>
      </c>
      <c r="C537" s="1" t="s">
        <v>5</v>
      </c>
      <c r="D537" s="1" t="s">
        <v>810</v>
      </c>
      <c r="E537" s="1"/>
      <c r="F537" s="1">
        <v>3904</v>
      </c>
      <c r="G537" s="1" t="s">
        <v>7008</v>
      </c>
      <c r="H537" s="1" t="s">
        <v>1633</v>
      </c>
      <c r="I537" s="1" t="s">
        <v>7009</v>
      </c>
      <c r="J537" s="1" t="s">
        <v>738</v>
      </c>
      <c r="K537" s="1" t="s">
        <v>731</v>
      </c>
      <c r="L537" s="67" t="s">
        <v>2998</v>
      </c>
      <c r="M537" s="74">
        <v>46239.677939340276</v>
      </c>
      <c r="N537" s="76">
        <v>46239.677939340276</v>
      </c>
      <c r="P537" t="s">
        <v>28408</v>
      </c>
      <c r="Q537">
        <v>166.7</v>
      </c>
      <c r="R537" t="s">
        <v>20560</v>
      </c>
      <c r="S537" s="76"/>
      <c r="Y537" s="76"/>
      <c r="AE537" s="76"/>
      <c r="AQ537" s="70">
        <v>42.506596000000002</v>
      </c>
      <c r="AR537" s="1">
        <v>21.044699000000001</v>
      </c>
      <c r="AS537" s="1" t="s">
        <v>18972</v>
      </c>
      <c r="AT537" s="1" t="s">
        <v>18972</v>
      </c>
      <c r="AU537" s="1"/>
      <c r="AV537" s="1" t="s">
        <v>7011</v>
      </c>
      <c r="AW537" s="1" t="s">
        <v>18973</v>
      </c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hidden="1" x14ac:dyDescent="0.2">
      <c r="A538" s="1" t="s">
        <v>727</v>
      </c>
      <c r="B538" s="1">
        <v>7</v>
      </c>
      <c r="C538" s="1" t="s">
        <v>8</v>
      </c>
      <c r="D538" s="1" t="s">
        <v>1079</v>
      </c>
      <c r="E538" s="1"/>
      <c r="F538" s="1">
        <v>3903</v>
      </c>
      <c r="G538" s="1" t="s">
        <v>18974</v>
      </c>
      <c r="H538" s="1" t="s">
        <v>18975</v>
      </c>
      <c r="I538" s="1" t="s">
        <v>18976</v>
      </c>
      <c r="J538" s="1" t="s">
        <v>1196</v>
      </c>
      <c r="K538" s="1" t="s">
        <v>752</v>
      </c>
      <c r="L538" s="67" t="s">
        <v>2998</v>
      </c>
      <c r="M538" s="74">
        <v>46239.670484606482</v>
      </c>
      <c r="N538" s="76">
        <v>46239.670484606482</v>
      </c>
      <c r="P538" t="s">
        <v>28409</v>
      </c>
      <c r="Q538">
        <v>166.88</v>
      </c>
      <c r="R538" t="s">
        <v>20560</v>
      </c>
      <c r="S538" s="76"/>
      <c r="Y538" s="76"/>
      <c r="AE538" s="76"/>
      <c r="AQ538" s="70">
        <v>42.229959999999998</v>
      </c>
      <c r="AR538" s="1">
        <v>20.738327000000002</v>
      </c>
      <c r="AS538" s="1" t="s">
        <v>18977</v>
      </c>
      <c r="AT538" s="1" t="s">
        <v>18977</v>
      </c>
      <c r="AU538" s="1"/>
      <c r="AV538" s="1" t="s">
        <v>18978</v>
      </c>
      <c r="AW538" s="1"/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6" t="s">
        <v>727</v>
      </c>
      <c r="B539" s="6">
        <v>4</v>
      </c>
      <c r="C539" s="6" t="s">
        <v>454</v>
      </c>
      <c r="D539" s="6" t="s">
        <v>828</v>
      </c>
      <c r="E539" s="6"/>
      <c r="F539" s="6">
        <v>3902</v>
      </c>
      <c r="G539" s="6" t="s">
        <v>18979</v>
      </c>
      <c r="H539" s="6" t="s">
        <v>18980</v>
      </c>
      <c r="I539" s="6" t="s">
        <v>18981</v>
      </c>
      <c r="J539" s="6" t="s">
        <v>738</v>
      </c>
      <c r="K539" s="6" t="s">
        <v>731</v>
      </c>
      <c r="L539" s="68" t="s">
        <v>3375</v>
      </c>
      <c r="M539" s="75">
        <v>46240.362140370373</v>
      </c>
      <c r="N539" s="76">
        <v>46239.668282361112</v>
      </c>
      <c r="O539" s="76">
        <v>46240.362140370373</v>
      </c>
      <c r="P539" t="s">
        <v>20890</v>
      </c>
      <c r="Q539">
        <v>16.649999999999999</v>
      </c>
      <c r="R539" t="s">
        <v>20622</v>
      </c>
      <c r="S539" s="76">
        <v>46240.362140370373</v>
      </c>
      <c r="V539" t="s">
        <v>28410</v>
      </c>
      <c r="W539">
        <v>150.28</v>
      </c>
      <c r="X539" t="s">
        <v>20560</v>
      </c>
      <c r="Y539" s="76"/>
      <c r="AE539" s="76"/>
      <c r="AQ539" s="71">
        <v>42.896222999999999</v>
      </c>
      <c r="AR539" s="6">
        <v>20.874253</v>
      </c>
      <c r="AS539" s="6" t="s">
        <v>18982</v>
      </c>
      <c r="AT539" s="6" t="s">
        <v>18982</v>
      </c>
      <c r="AU539" s="6"/>
      <c r="AV539" s="6" t="s">
        <v>18983</v>
      </c>
      <c r="AW539" s="6"/>
      <c r="AX539" s="6" t="b">
        <v>0</v>
      </c>
      <c r="AY539" s="6" t="s">
        <v>3374</v>
      </c>
      <c r="AZ539" s="6" t="s">
        <v>2999</v>
      </c>
      <c r="BA539" s="6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7</v>
      </c>
      <c r="C540" s="1" t="s">
        <v>8</v>
      </c>
      <c r="D540" s="1" t="s">
        <v>1079</v>
      </c>
      <c r="E540" s="1"/>
      <c r="F540" s="1">
        <v>3901</v>
      </c>
      <c r="G540" s="1" t="s">
        <v>18984</v>
      </c>
      <c r="H540" s="1" t="s">
        <v>18985</v>
      </c>
      <c r="I540" s="1" t="s">
        <v>18986</v>
      </c>
      <c r="J540" s="1" t="s">
        <v>1196</v>
      </c>
      <c r="K540" s="1" t="s">
        <v>731</v>
      </c>
      <c r="L540" s="1" t="s">
        <v>3375</v>
      </c>
      <c r="M540" s="74">
        <v>46245.686527303238</v>
      </c>
      <c r="N540" s="83">
        <v>46239.667276770837</v>
      </c>
      <c r="O540" s="83">
        <v>46245.686527303238</v>
      </c>
      <c r="P540" s="73" t="s">
        <v>27439</v>
      </c>
      <c r="Q540" s="73">
        <v>144.46</v>
      </c>
      <c r="R540" s="73" t="s">
        <v>20622</v>
      </c>
      <c r="S540" s="83">
        <v>46245.686527303238</v>
      </c>
      <c r="T540" s="83"/>
      <c r="U540" s="73"/>
      <c r="V540" s="73" t="s">
        <v>28411</v>
      </c>
      <c r="W540" s="73">
        <v>22.5</v>
      </c>
      <c r="X540" s="73" t="s">
        <v>20560</v>
      </c>
      <c r="Y540" s="83"/>
      <c r="Z540" s="73"/>
      <c r="AA540" s="73"/>
      <c r="AB540" s="73"/>
      <c r="AC540" s="73"/>
      <c r="AD540" s="73"/>
      <c r="AE540" s="83"/>
      <c r="AF540" s="73"/>
      <c r="AG540" s="73"/>
      <c r="AH540" s="73"/>
      <c r="AI540" s="73"/>
      <c r="AJ540" s="73"/>
      <c r="AK540" s="83"/>
      <c r="AL540" s="73"/>
      <c r="AM540" s="73"/>
      <c r="AN540" s="73"/>
      <c r="AO540" s="73"/>
      <c r="AP540" s="73"/>
      <c r="AQ540" s="1">
        <v>42.238093999999997</v>
      </c>
      <c r="AR540" s="1">
        <v>20.731459999999998</v>
      </c>
      <c r="AS540" s="1" t="s">
        <v>18987</v>
      </c>
      <c r="AT540" s="1" t="s">
        <v>18987</v>
      </c>
      <c r="AU540" s="1"/>
      <c r="AV540" s="1" t="s">
        <v>18988</v>
      </c>
      <c r="AW540" s="1"/>
      <c r="AX540" s="1" t="b">
        <v>0</v>
      </c>
      <c r="AY540" s="1" t="s">
        <v>3374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5</v>
      </c>
      <c r="C541" s="1" t="s">
        <v>2</v>
      </c>
      <c r="D541" s="1" t="s">
        <v>794</v>
      </c>
      <c r="E541" s="1"/>
      <c r="F541" s="1">
        <v>3900</v>
      </c>
      <c r="G541" s="1" t="s">
        <v>18989</v>
      </c>
      <c r="H541" s="1" t="s">
        <v>18990</v>
      </c>
      <c r="I541" s="1" t="s">
        <v>18991</v>
      </c>
      <c r="J541" s="1" t="s">
        <v>738</v>
      </c>
      <c r="K541" s="1" t="s">
        <v>731</v>
      </c>
      <c r="L541" s="1" t="s">
        <v>3375</v>
      </c>
      <c r="M541" s="74">
        <v>46245.4210121875</v>
      </c>
      <c r="N541" s="83">
        <v>46239.666688043981</v>
      </c>
      <c r="O541" s="83">
        <v>46245.4210121875</v>
      </c>
      <c r="P541" s="73" t="s">
        <v>20891</v>
      </c>
      <c r="Q541" s="73">
        <v>138.1</v>
      </c>
      <c r="R541" s="73" t="s">
        <v>20622</v>
      </c>
      <c r="S541" s="83">
        <v>46245.4210121875</v>
      </c>
      <c r="T541" s="83"/>
      <c r="U541" s="73"/>
      <c r="V541" s="73" t="s">
        <v>28412</v>
      </c>
      <c r="W541" s="73">
        <v>28.87</v>
      </c>
      <c r="X541" s="73" t="s">
        <v>20560</v>
      </c>
      <c r="Y541" s="83"/>
      <c r="Z541" s="73"/>
      <c r="AA541" s="73"/>
      <c r="AB541" s="73"/>
      <c r="AC541" s="73"/>
      <c r="AD541" s="73"/>
      <c r="AE541" s="83"/>
      <c r="AF541" s="73"/>
      <c r="AG541" s="73"/>
      <c r="AH541" s="73"/>
      <c r="AI541" s="73"/>
      <c r="AJ541" s="73"/>
      <c r="AK541" s="83"/>
      <c r="AL541" s="73"/>
      <c r="AM541" s="73"/>
      <c r="AN541" s="73"/>
      <c r="AO541" s="73"/>
      <c r="AP541" s="73"/>
      <c r="AQ541" s="1">
        <v>42.737116999999998</v>
      </c>
      <c r="AR541" s="1">
        <v>20.085065</v>
      </c>
      <c r="AS541" s="1" t="s">
        <v>18992</v>
      </c>
      <c r="AT541" s="1" t="s">
        <v>18992</v>
      </c>
      <c r="AU541" s="1"/>
      <c r="AV541" s="1" t="s">
        <v>18993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hidden="1" x14ac:dyDescent="0.2">
      <c r="A542" s="1" t="s">
        <v>727</v>
      </c>
      <c r="B542" s="1">
        <v>6</v>
      </c>
      <c r="C542" s="1" t="s">
        <v>11</v>
      </c>
      <c r="D542" s="1" t="s">
        <v>728</v>
      </c>
      <c r="E542" s="1"/>
      <c r="F542" s="1">
        <v>3899</v>
      </c>
      <c r="G542" s="1" t="s">
        <v>18994</v>
      </c>
      <c r="H542" s="1" t="s">
        <v>18995</v>
      </c>
      <c r="I542" s="1" t="s">
        <v>18996</v>
      </c>
      <c r="J542" s="1" t="s">
        <v>0</v>
      </c>
      <c r="K542" s="1" t="s">
        <v>731</v>
      </c>
      <c r="L542" s="1" t="s">
        <v>3351</v>
      </c>
      <c r="M542" s="74">
        <v>46241.671778622687</v>
      </c>
      <c r="N542" s="83">
        <v>46239.665224421296</v>
      </c>
      <c r="O542" s="83">
        <v>46240.673701874999</v>
      </c>
      <c r="P542" s="73" t="s">
        <v>20892</v>
      </c>
      <c r="Q542" s="73">
        <v>24.2</v>
      </c>
      <c r="R542" s="73" t="s">
        <v>20622</v>
      </c>
      <c r="S542" s="83">
        <v>46240.673701874999</v>
      </c>
      <c r="T542" s="83">
        <v>46241.610330914351</v>
      </c>
      <c r="U542" s="73" t="s">
        <v>3479</v>
      </c>
      <c r="V542" s="73" t="s">
        <v>20893</v>
      </c>
      <c r="W542" s="73">
        <v>22.48</v>
      </c>
      <c r="X542" s="73" t="s">
        <v>20622</v>
      </c>
      <c r="Y542" s="83"/>
      <c r="Z542" s="73"/>
      <c r="AA542" s="73"/>
      <c r="AB542" s="73"/>
      <c r="AC542" s="73"/>
      <c r="AD542" s="73"/>
      <c r="AE542" s="83"/>
      <c r="AF542" s="73"/>
      <c r="AG542" s="73"/>
      <c r="AH542" s="73"/>
      <c r="AI542" s="73"/>
      <c r="AJ542" s="73"/>
      <c r="AK542" s="83"/>
      <c r="AL542" s="73"/>
      <c r="AM542" s="73"/>
      <c r="AN542" s="73"/>
      <c r="AO542" s="73"/>
      <c r="AP542" s="73"/>
      <c r="AQ542" s="1">
        <v>42.946523999999997</v>
      </c>
      <c r="AR542" s="1">
        <v>21.163440000000001</v>
      </c>
      <c r="AS542" s="1" t="s">
        <v>18997</v>
      </c>
      <c r="AT542" s="1" t="s">
        <v>18997</v>
      </c>
      <c r="AU542" s="1"/>
      <c r="AV542" s="1" t="s">
        <v>18998</v>
      </c>
      <c r="AW542" s="1"/>
      <c r="AX542" s="1" t="b">
        <v>0</v>
      </c>
      <c r="AY542" s="1" t="s">
        <v>3350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hidden="1" x14ac:dyDescent="0.2">
      <c r="A543" s="78" t="s">
        <v>727</v>
      </c>
      <c r="B543" s="78">
        <v>7</v>
      </c>
      <c r="C543" s="78" t="s">
        <v>8</v>
      </c>
      <c r="D543" s="78" t="s">
        <v>1079</v>
      </c>
      <c r="E543" s="78"/>
      <c r="F543" s="78">
        <v>3898</v>
      </c>
      <c r="G543" s="78" t="s">
        <v>18999</v>
      </c>
      <c r="H543" s="78" t="s">
        <v>15035</v>
      </c>
      <c r="I543" s="78" t="s">
        <v>19000</v>
      </c>
      <c r="J543" s="78" t="s">
        <v>1196</v>
      </c>
      <c r="K543" s="78" t="s">
        <v>731</v>
      </c>
      <c r="L543" s="79" t="s">
        <v>2998</v>
      </c>
      <c r="M543" s="80">
        <v>46239.663014965277</v>
      </c>
      <c r="N543" s="76">
        <v>46239.663014965277</v>
      </c>
      <c r="P543" t="s">
        <v>28413</v>
      </c>
      <c r="Q543">
        <v>167.06</v>
      </c>
      <c r="R543" t="s">
        <v>20560</v>
      </c>
      <c r="S543" s="76"/>
      <c r="Y543" s="76"/>
      <c r="AE543" s="76"/>
      <c r="AQ543" s="81">
        <v>42.221825000000003</v>
      </c>
      <c r="AR543" s="78">
        <v>20.734207000000001</v>
      </c>
      <c r="AS543" s="78" t="s">
        <v>19001</v>
      </c>
      <c r="AT543" s="78" t="s">
        <v>19001</v>
      </c>
      <c r="AU543" s="78"/>
      <c r="AV543" s="78" t="s">
        <v>19002</v>
      </c>
      <c r="AW543" s="78"/>
      <c r="AX543" s="78" t="b">
        <v>0</v>
      </c>
      <c r="AY543" s="78" t="s">
        <v>2997</v>
      </c>
      <c r="AZ543" s="78" t="s">
        <v>2999</v>
      </c>
      <c r="BA543" s="78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3</v>
      </c>
      <c r="C544" s="1" t="s">
        <v>45</v>
      </c>
      <c r="D544" s="1" t="s">
        <v>740</v>
      </c>
      <c r="E544" s="1"/>
      <c r="F544" s="1">
        <v>3897</v>
      </c>
      <c r="G544" s="1" t="s">
        <v>19003</v>
      </c>
      <c r="H544" s="1" t="s">
        <v>19004</v>
      </c>
      <c r="I544" s="1" t="s">
        <v>19005</v>
      </c>
      <c r="J544" s="1" t="s">
        <v>7528</v>
      </c>
      <c r="K544" s="1" t="s">
        <v>731</v>
      </c>
      <c r="L544" s="67" t="s">
        <v>3375</v>
      </c>
      <c r="M544" s="74">
        <v>46240.525359201391</v>
      </c>
      <c r="N544" s="76">
        <v>46239.659873182871</v>
      </c>
      <c r="O544" s="76">
        <v>46240.525359201391</v>
      </c>
      <c r="P544" t="s">
        <v>20894</v>
      </c>
      <c r="Q544">
        <v>20.77</v>
      </c>
      <c r="R544" t="s">
        <v>20622</v>
      </c>
      <c r="S544" s="76">
        <v>46240.525359201391</v>
      </c>
      <c r="V544" t="s">
        <v>28414</v>
      </c>
      <c r="W544">
        <v>146.36000000000001</v>
      </c>
      <c r="X544" t="s">
        <v>20560</v>
      </c>
      <c r="Y544" s="76"/>
      <c r="AE544" s="76"/>
      <c r="AQ544" s="70">
        <v>42.513978000000002</v>
      </c>
      <c r="AR544" s="1">
        <v>21.521021999999999</v>
      </c>
      <c r="AS544" s="1" t="s">
        <v>19006</v>
      </c>
      <c r="AT544" s="1" t="s">
        <v>19006</v>
      </c>
      <c r="AU544" s="1"/>
      <c r="AV544" s="1" t="s">
        <v>19007</v>
      </c>
      <c r="AW544" s="1"/>
      <c r="AX544" s="1" t="b">
        <v>0</v>
      </c>
      <c r="AY544" s="1" t="s">
        <v>3374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hidden="1" x14ac:dyDescent="0.2">
      <c r="A545" s="6" t="s">
        <v>727</v>
      </c>
      <c r="B545" s="6">
        <v>6</v>
      </c>
      <c r="C545" s="6" t="s">
        <v>11</v>
      </c>
      <c r="D545" s="6" t="s">
        <v>787</v>
      </c>
      <c r="E545" s="6"/>
      <c r="F545" s="6">
        <v>3896</v>
      </c>
      <c r="G545" s="6" t="s">
        <v>19008</v>
      </c>
      <c r="H545" s="6" t="s">
        <v>19009</v>
      </c>
      <c r="I545" s="6" t="s">
        <v>19010</v>
      </c>
      <c r="J545" s="6" t="s">
        <v>738</v>
      </c>
      <c r="K545" s="6" t="s">
        <v>731</v>
      </c>
      <c r="L545" s="68" t="s">
        <v>2998</v>
      </c>
      <c r="M545" s="75">
        <v>46239.659239363427</v>
      </c>
      <c r="N545" s="76">
        <v>46239.659239363427</v>
      </c>
      <c r="P545" t="s">
        <v>28415</v>
      </c>
      <c r="Q545">
        <v>167.15</v>
      </c>
      <c r="R545" t="s">
        <v>20560</v>
      </c>
      <c r="S545" s="76"/>
      <c r="Y545" s="76"/>
      <c r="AE545" s="76"/>
      <c r="AQ545" s="71">
        <v>42.659664999999997</v>
      </c>
      <c r="AR545" s="6">
        <v>21.166187000000001</v>
      </c>
      <c r="AS545" s="6" t="s">
        <v>19011</v>
      </c>
      <c r="AT545" s="6" t="s">
        <v>19011</v>
      </c>
      <c r="AU545" s="6"/>
      <c r="AV545" s="6" t="s">
        <v>19012</v>
      </c>
      <c r="AW545" s="6" t="s">
        <v>19013</v>
      </c>
      <c r="AX545" s="6" t="b">
        <v>0</v>
      </c>
      <c r="AY545" s="6" t="s">
        <v>2997</v>
      </c>
      <c r="AZ545" s="6" t="s">
        <v>2999</v>
      </c>
      <c r="BA545" s="6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7</v>
      </c>
      <c r="C546" s="1" t="s">
        <v>8</v>
      </c>
      <c r="D546" s="1" t="s">
        <v>1079</v>
      </c>
      <c r="E546" s="1"/>
      <c r="F546" s="1">
        <v>3895</v>
      </c>
      <c r="G546" s="1" t="s">
        <v>19014</v>
      </c>
      <c r="H546" s="1" t="s">
        <v>12668</v>
      </c>
      <c r="I546" s="1" t="s">
        <v>19015</v>
      </c>
      <c r="J546" s="1" t="s">
        <v>1196</v>
      </c>
      <c r="K546" s="1" t="s">
        <v>731</v>
      </c>
      <c r="L546" s="1" t="s">
        <v>3375</v>
      </c>
      <c r="M546" s="74">
        <v>46241.667581261572</v>
      </c>
      <c r="N546" s="83">
        <v>46239.657030000002</v>
      </c>
      <c r="O546" s="83">
        <v>46241.667581261572</v>
      </c>
      <c r="P546" s="73" t="s">
        <v>20895</v>
      </c>
      <c r="Q546" s="73">
        <v>48.25</v>
      </c>
      <c r="R546" s="73" t="s">
        <v>20622</v>
      </c>
      <c r="S546" s="83">
        <v>46241.667581261572</v>
      </c>
      <c r="T546" s="83"/>
      <c r="U546" s="73"/>
      <c r="V546" s="73" t="s">
        <v>28416</v>
      </c>
      <c r="W546" s="73">
        <v>118.95</v>
      </c>
      <c r="X546" s="73" t="s">
        <v>20560</v>
      </c>
      <c r="Y546" s="83"/>
      <c r="Z546" s="73"/>
      <c r="AA546" s="73"/>
      <c r="AB546" s="73"/>
      <c r="AC546" s="73"/>
      <c r="AD546" s="73"/>
      <c r="AE546" s="83"/>
      <c r="AF546" s="73"/>
      <c r="AG546" s="73"/>
      <c r="AH546" s="73"/>
      <c r="AI546" s="73"/>
      <c r="AJ546" s="73"/>
      <c r="AK546" s="83"/>
      <c r="AL546" s="73"/>
      <c r="AM546" s="73"/>
      <c r="AN546" s="73"/>
      <c r="AO546" s="73"/>
      <c r="AP546" s="73"/>
      <c r="AQ546" s="1">
        <v>42.225892000000002</v>
      </c>
      <c r="AR546" s="1">
        <v>20.723220000000001</v>
      </c>
      <c r="AS546" s="1" t="s">
        <v>19016</v>
      </c>
      <c r="AT546" s="1" t="s">
        <v>19016</v>
      </c>
      <c r="AU546" s="1"/>
      <c r="AV546" s="1" t="s">
        <v>19017</v>
      </c>
      <c r="AW546" s="1"/>
      <c r="AX546" s="1" t="b">
        <v>0</v>
      </c>
      <c r="AY546" s="1" t="s">
        <v>3374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7</v>
      </c>
      <c r="C547" s="1" t="s">
        <v>8</v>
      </c>
      <c r="D547" s="1" t="s">
        <v>1079</v>
      </c>
      <c r="E547" s="1"/>
      <c r="F547" s="1">
        <v>3894</v>
      </c>
      <c r="G547" s="1" t="s">
        <v>19018</v>
      </c>
      <c r="H547" s="1" t="s">
        <v>12668</v>
      </c>
      <c r="I547" s="1" t="s">
        <v>19019</v>
      </c>
      <c r="J547" s="1" t="s">
        <v>1196</v>
      </c>
      <c r="K547" s="1" t="s">
        <v>731</v>
      </c>
      <c r="L547" s="1" t="s">
        <v>3375</v>
      </c>
      <c r="M547" s="74">
        <v>46241.667151828704</v>
      </c>
      <c r="N547" s="83">
        <v>46239.6528372338</v>
      </c>
      <c r="O547" s="83">
        <v>46241.667151828704</v>
      </c>
      <c r="P547" s="73" t="s">
        <v>20896</v>
      </c>
      <c r="Q547" s="73">
        <v>48.34</v>
      </c>
      <c r="R547" s="73" t="s">
        <v>20622</v>
      </c>
      <c r="S547" s="83">
        <v>46241.667151828704</v>
      </c>
      <c r="T547" s="83"/>
      <c r="U547" s="73"/>
      <c r="V547" s="73" t="s">
        <v>28417</v>
      </c>
      <c r="W547" s="73">
        <v>118.96</v>
      </c>
      <c r="X547" s="73" t="s">
        <v>20560</v>
      </c>
      <c r="Y547" s="83"/>
      <c r="Z547" s="73"/>
      <c r="AA547" s="73"/>
      <c r="AB547" s="73"/>
      <c r="AC547" s="73"/>
      <c r="AD547" s="73"/>
      <c r="AE547" s="83"/>
      <c r="AF547" s="73"/>
      <c r="AG547" s="73"/>
      <c r="AH547" s="73"/>
      <c r="AI547" s="73"/>
      <c r="AJ547" s="73"/>
      <c r="AK547" s="83"/>
      <c r="AL547" s="73"/>
      <c r="AM547" s="73"/>
      <c r="AN547" s="73"/>
      <c r="AO547" s="73"/>
      <c r="AP547" s="73"/>
      <c r="AQ547" s="1">
        <v>42.240127999999999</v>
      </c>
      <c r="AR547" s="1">
        <v>20.734207000000001</v>
      </c>
      <c r="AS547" s="1" t="s">
        <v>19020</v>
      </c>
      <c r="AT547" s="1" t="s">
        <v>19020</v>
      </c>
      <c r="AU547" s="1"/>
      <c r="AV547" s="1" t="s">
        <v>19017</v>
      </c>
      <c r="AW547" s="1"/>
      <c r="AX547" s="1" t="b">
        <v>0</v>
      </c>
      <c r="AY547" s="1" t="s">
        <v>3374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hidden="1" x14ac:dyDescent="0.2">
      <c r="A548" s="7" t="s">
        <v>727</v>
      </c>
      <c r="B548" s="7">
        <v>7</v>
      </c>
      <c r="C548" s="7" t="s">
        <v>8</v>
      </c>
      <c r="D548" s="7" t="s">
        <v>1079</v>
      </c>
      <c r="E548" s="7"/>
      <c r="F548" s="7">
        <v>3893</v>
      </c>
      <c r="G548" s="7" t="s">
        <v>8699</v>
      </c>
      <c r="H548" s="7" t="s">
        <v>86</v>
      </c>
      <c r="I548" s="7" t="s">
        <v>8701</v>
      </c>
      <c r="J548" s="7" t="s">
        <v>1196</v>
      </c>
      <c r="K548" s="7" t="s">
        <v>731</v>
      </c>
      <c r="L548" s="69" t="s">
        <v>2998</v>
      </c>
      <c r="M548" s="82">
        <v>46239.648198692128</v>
      </c>
      <c r="N548" s="76">
        <v>46239.648198692128</v>
      </c>
      <c r="P548" t="s">
        <v>28418</v>
      </c>
      <c r="Q548">
        <v>167.42</v>
      </c>
      <c r="R548" t="s">
        <v>20560</v>
      </c>
      <c r="S548" s="76"/>
      <c r="Y548" s="76"/>
      <c r="AE548" s="76"/>
      <c r="AQ548" s="72">
        <v>42.221147000000002</v>
      </c>
      <c r="AR548" s="7">
        <v>20.750686000000002</v>
      </c>
      <c r="AS548" s="7" t="s">
        <v>18765</v>
      </c>
      <c r="AT548" s="7" t="s">
        <v>18765</v>
      </c>
      <c r="AU548" s="7"/>
      <c r="AV548" s="7" t="s">
        <v>8703</v>
      </c>
      <c r="AW548" s="7"/>
      <c r="AX548" s="7" t="b">
        <v>0</v>
      </c>
      <c r="AY548" s="7" t="s">
        <v>2997</v>
      </c>
      <c r="AZ548" s="7" t="s">
        <v>2999</v>
      </c>
      <c r="BA548" s="7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7</v>
      </c>
      <c r="C549" s="1" t="s">
        <v>8</v>
      </c>
      <c r="D549" s="1" t="s">
        <v>908</v>
      </c>
      <c r="E549" s="1"/>
      <c r="F549" s="1">
        <v>3892</v>
      </c>
      <c r="G549" s="1" t="s">
        <v>18766</v>
      </c>
      <c r="H549" s="1" t="s">
        <v>1031</v>
      </c>
      <c r="I549" s="1" t="s">
        <v>18767</v>
      </c>
      <c r="J549" s="1" t="s">
        <v>738</v>
      </c>
      <c r="K549" s="1" t="s">
        <v>731</v>
      </c>
      <c r="L549" s="1" t="s">
        <v>3375</v>
      </c>
      <c r="M549" s="74">
        <v>46241.663228761572</v>
      </c>
      <c r="N549" s="83">
        <v>46239.644272106481</v>
      </c>
      <c r="O549" s="83">
        <v>46241.663228761572</v>
      </c>
      <c r="P549" s="73" t="s">
        <v>20897</v>
      </c>
      <c r="Q549" s="73">
        <v>48.45</v>
      </c>
      <c r="R549" s="73" t="s">
        <v>20622</v>
      </c>
      <c r="S549" s="83">
        <v>46241.663228761572</v>
      </c>
      <c r="T549" s="83"/>
      <c r="U549" s="73"/>
      <c r="V549" s="73" t="s">
        <v>28419</v>
      </c>
      <c r="W549" s="73">
        <v>119.06</v>
      </c>
      <c r="X549" s="73" t="s">
        <v>20560</v>
      </c>
      <c r="Y549" s="83"/>
      <c r="Z549" s="73"/>
      <c r="AA549" s="73"/>
      <c r="AB549" s="73"/>
      <c r="AC549" s="73"/>
      <c r="AD549" s="73"/>
      <c r="AE549" s="83"/>
      <c r="AF549" s="73"/>
      <c r="AG549" s="73"/>
      <c r="AH549" s="73"/>
      <c r="AI549" s="73"/>
      <c r="AJ549" s="73"/>
      <c r="AK549" s="83"/>
      <c r="AL549" s="73"/>
      <c r="AM549" s="73"/>
      <c r="AN549" s="73"/>
      <c r="AO549" s="73"/>
      <c r="AP549" s="73"/>
      <c r="AQ549" s="1">
        <v>42.356239000000002</v>
      </c>
      <c r="AR549" s="1">
        <v>20.922733999999998</v>
      </c>
      <c r="AS549" s="1" t="s">
        <v>18768</v>
      </c>
      <c r="AT549" s="1" t="s">
        <v>18768</v>
      </c>
      <c r="AU549" s="1"/>
      <c r="AV549" s="1" t="s">
        <v>18769</v>
      </c>
      <c r="AW549" s="1"/>
      <c r="AX549" s="1" t="b">
        <v>0</v>
      </c>
      <c r="AY549" s="1" t="s">
        <v>3374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hidden="1" x14ac:dyDescent="0.2">
      <c r="A550" s="1" t="s">
        <v>727</v>
      </c>
      <c r="B550" s="1">
        <v>1</v>
      </c>
      <c r="C550" s="1" t="s">
        <v>5</v>
      </c>
      <c r="D550" s="1" t="s">
        <v>810</v>
      </c>
      <c r="E550" s="1"/>
      <c r="F550" s="1">
        <v>3891</v>
      </c>
      <c r="G550" s="1" t="s">
        <v>18770</v>
      </c>
      <c r="H550" s="1" t="s">
        <v>1832</v>
      </c>
      <c r="I550" s="1" t="s">
        <v>18771</v>
      </c>
      <c r="J550" s="1" t="s">
        <v>738</v>
      </c>
      <c r="K550" s="1" t="s">
        <v>731</v>
      </c>
      <c r="L550" s="1" t="s">
        <v>2998</v>
      </c>
      <c r="M550" s="74">
        <v>46239.642120254626</v>
      </c>
      <c r="N550" s="83">
        <v>46239.642120254626</v>
      </c>
      <c r="O550" s="83"/>
      <c r="P550" s="73" t="s">
        <v>28420</v>
      </c>
      <c r="Q550" s="73">
        <v>167.56</v>
      </c>
      <c r="R550" s="73" t="s">
        <v>20560</v>
      </c>
      <c r="S550" s="83"/>
      <c r="T550" s="83"/>
      <c r="U550" s="73"/>
      <c r="V550" s="73"/>
      <c r="W550" s="73"/>
      <c r="X550" s="73"/>
      <c r="Y550" s="83"/>
      <c r="Z550" s="73"/>
      <c r="AA550" s="73"/>
      <c r="AB550" s="73"/>
      <c r="AC550" s="73"/>
      <c r="AD550" s="73"/>
      <c r="AE550" s="83"/>
      <c r="AF550" s="73"/>
      <c r="AG550" s="73"/>
      <c r="AH550" s="73"/>
      <c r="AI550" s="73"/>
      <c r="AJ550" s="73"/>
      <c r="AK550" s="83"/>
      <c r="AL550" s="73"/>
      <c r="AM550" s="73"/>
      <c r="AN550" s="73"/>
      <c r="AO550" s="73"/>
      <c r="AP550" s="73"/>
      <c r="AQ550" s="1">
        <v>42.468035999999998</v>
      </c>
      <c r="AR550" s="1">
        <v>21.182285</v>
      </c>
      <c r="AS550" s="1" t="s">
        <v>18772</v>
      </c>
      <c r="AT550" s="1" t="s">
        <v>18772</v>
      </c>
      <c r="AU550" s="1"/>
      <c r="AV550" s="1" t="s">
        <v>18773</v>
      </c>
      <c r="AW550" s="1"/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7" t="s">
        <v>727</v>
      </c>
      <c r="B551" s="7">
        <v>7</v>
      </c>
      <c r="C551" s="7" t="s">
        <v>8</v>
      </c>
      <c r="D551" s="7" t="s">
        <v>908</v>
      </c>
      <c r="E551" s="7"/>
      <c r="F551" s="7">
        <v>3890</v>
      </c>
      <c r="G551" s="7" t="s">
        <v>18774</v>
      </c>
      <c r="H551" s="7" t="s">
        <v>18775</v>
      </c>
      <c r="I551" s="7" t="s">
        <v>18776</v>
      </c>
      <c r="J551" s="7" t="s">
        <v>738</v>
      </c>
      <c r="K551" s="7" t="s">
        <v>752</v>
      </c>
      <c r="L551" s="69" t="s">
        <v>3375</v>
      </c>
      <c r="M551" s="82">
        <v>46241.658013298613</v>
      </c>
      <c r="N551" s="76">
        <v>46239.641967592594</v>
      </c>
      <c r="O551" s="76">
        <v>46241.658013298613</v>
      </c>
      <c r="P551" t="s">
        <v>20898</v>
      </c>
      <c r="Q551">
        <v>48.39</v>
      </c>
      <c r="R551" t="s">
        <v>20622</v>
      </c>
      <c r="S551" s="76">
        <v>46241.658013298613</v>
      </c>
      <c r="V551" t="s">
        <v>28421</v>
      </c>
      <c r="W551">
        <v>119.18</v>
      </c>
      <c r="X551" t="s">
        <v>20560</v>
      </c>
      <c r="Y551" s="76"/>
      <c r="AE551" s="76"/>
      <c r="AQ551" s="72">
        <v>42.362000000000002</v>
      </c>
      <c r="AR551" s="7">
        <v>20.870101999999999</v>
      </c>
      <c r="AS551" s="7" t="s">
        <v>18777</v>
      </c>
      <c r="AT551" s="7" t="s">
        <v>18777</v>
      </c>
      <c r="AU551" s="7"/>
      <c r="AV551" s="7" t="s">
        <v>18778</v>
      </c>
      <c r="AW551" s="7"/>
      <c r="AX551" s="7" t="b">
        <v>0</v>
      </c>
      <c r="AY551" s="7" t="s">
        <v>3374</v>
      </c>
      <c r="AZ551" s="7" t="s">
        <v>2999</v>
      </c>
      <c r="BA551" s="7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hidden="1" x14ac:dyDescent="0.2">
      <c r="A552" s="1" t="s">
        <v>727</v>
      </c>
      <c r="B552" s="1">
        <v>1</v>
      </c>
      <c r="C552" s="1" t="s">
        <v>5</v>
      </c>
      <c r="D552" s="1" t="s">
        <v>736</v>
      </c>
      <c r="E552" s="1"/>
      <c r="F552" s="1">
        <v>3889</v>
      </c>
      <c r="G552" s="1" t="s">
        <v>18779</v>
      </c>
      <c r="H552" s="1" t="s">
        <v>18780</v>
      </c>
      <c r="I552" s="1" t="s">
        <v>18781</v>
      </c>
      <c r="J552" s="1" t="s">
        <v>738</v>
      </c>
      <c r="K552" s="1" t="s">
        <v>731</v>
      </c>
      <c r="L552" s="1" t="s">
        <v>2998</v>
      </c>
      <c r="M552" s="74">
        <v>46239.638046608794</v>
      </c>
      <c r="N552" s="83">
        <v>46239.638046608794</v>
      </c>
      <c r="O552" s="83"/>
      <c r="P552" s="73" t="s">
        <v>28422</v>
      </c>
      <c r="Q552" s="73">
        <v>167.66</v>
      </c>
      <c r="R552" s="73" t="s">
        <v>20560</v>
      </c>
      <c r="S552" s="83"/>
      <c r="T552" s="83"/>
      <c r="U552" s="73"/>
      <c r="V552" s="73"/>
      <c r="W552" s="73"/>
      <c r="X552" s="73"/>
      <c r="Y552" s="83"/>
      <c r="Z552" s="73"/>
      <c r="AA552" s="73"/>
      <c r="AB552" s="73"/>
      <c r="AC552" s="73"/>
      <c r="AD552" s="73"/>
      <c r="AE552" s="83"/>
      <c r="AF552" s="73"/>
      <c r="AG552" s="73"/>
      <c r="AH552" s="73"/>
      <c r="AI552" s="73"/>
      <c r="AJ552" s="73"/>
      <c r="AK552" s="83"/>
      <c r="AL552" s="73"/>
      <c r="AM552" s="73"/>
      <c r="AN552" s="73"/>
      <c r="AO552" s="73"/>
      <c r="AP552" s="73"/>
      <c r="AQ552" s="1">
        <v>42.360022999999998</v>
      </c>
      <c r="AR552" s="1">
        <v>21.16131</v>
      </c>
      <c r="AS552" s="1" t="s">
        <v>18782</v>
      </c>
      <c r="AT552" s="1" t="s">
        <v>18782</v>
      </c>
      <c r="AU552" s="1"/>
      <c r="AV552" s="1" t="s">
        <v>18783</v>
      </c>
      <c r="AW552" s="1"/>
      <c r="AX552" s="1" t="b">
        <v>0</v>
      </c>
      <c r="AY552" s="1" t="s">
        <v>2997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hidden="1" x14ac:dyDescent="0.2">
      <c r="A553" s="78" t="s">
        <v>727</v>
      </c>
      <c r="B553" s="78">
        <v>6</v>
      </c>
      <c r="C553" s="78" t="s">
        <v>11</v>
      </c>
      <c r="D553" s="78" t="s">
        <v>787</v>
      </c>
      <c r="E553" s="78"/>
      <c r="F553" s="78">
        <v>3888</v>
      </c>
      <c r="G553" s="78" t="s">
        <v>18784</v>
      </c>
      <c r="H553" s="78" t="s">
        <v>18785</v>
      </c>
      <c r="I553" s="78" t="s">
        <v>18786</v>
      </c>
      <c r="J553" s="78" t="s">
        <v>0</v>
      </c>
      <c r="K553" s="78" t="s">
        <v>731</v>
      </c>
      <c r="L553" s="79" t="s">
        <v>3479</v>
      </c>
      <c r="M553" s="80">
        <v>46241.583339004632</v>
      </c>
      <c r="N553" s="76">
        <v>46239.63665615741</v>
      </c>
      <c r="O553" s="76">
        <v>46240.688675729165</v>
      </c>
      <c r="P553" t="s">
        <v>20899</v>
      </c>
      <c r="Q553">
        <v>25.25</v>
      </c>
      <c r="R553" t="s">
        <v>20622</v>
      </c>
      <c r="S553" s="76">
        <v>46240.688675729165</v>
      </c>
      <c r="T553" s="76">
        <v>46241.583339004632</v>
      </c>
      <c r="U553" t="s">
        <v>3479</v>
      </c>
      <c r="V553" t="s">
        <v>20900</v>
      </c>
      <c r="W553">
        <v>21.47</v>
      </c>
      <c r="X553" t="s">
        <v>20622</v>
      </c>
      <c r="Y553" s="76"/>
      <c r="AE553" s="76"/>
      <c r="AQ553" s="81">
        <v>42.691851</v>
      </c>
      <c r="AR553" s="78">
        <v>21.135287999999999</v>
      </c>
      <c r="AS553" s="78" t="s">
        <v>18787</v>
      </c>
      <c r="AT553" s="78" t="s">
        <v>18787</v>
      </c>
      <c r="AU553" s="78"/>
      <c r="AV553" s="78" t="s">
        <v>18788</v>
      </c>
      <c r="AW553" s="78"/>
      <c r="AX553" s="78" t="b">
        <v>0</v>
      </c>
      <c r="AY553" s="78" t="s">
        <v>3478</v>
      </c>
      <c r="AZ553" s="78" t="s">
        <v>2999</v>
      </c>
      <c r="BA553" s="78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7</v>
      </c>
      <c r="C554" s="1" t="s">
        <v>8</v>
      </c>
      <c r="D554" s="1" t="s">
        <v>1266</v>
      </c>
      <c r="E554" s="1"/>
      <c r="F554" s="1">
        <v>3887</v>
      </c>
      <c r="G554" s="1" t="s">
        <v>18789</v>
      </c>
      <c r="H554" s="1" t="s">
        <v>18790</v>
      </c>
      <c r="I554" s="1" t="s">
        <v>18791</v>
      </c>
      <c r="J554" s="1" t="s">
        <v>18792</v>
      </c>
      <c r="K554" s="1" t="s">
        <v>731</v>
      </c>
      <c r="L554" s="67" t="s">
        <v>3375</v>
      </c>
      <c r="M554" s="74">
        <v>46242.503610891203</v>
      </c>
      <c r="N554" s="76">
        <v>46239.636286203706</v>
      </c>
      <c r="O554" s="76">
        <v>46242.503610891203</v>
      </c>
      <c r="P554" t="s">
        <v>20901</v>
      </c>
      <c r="Q554">
        <v>68.819999999999993</v>
      </c>
      <c r="R554" t="s">
        <v>20622</v>
      </c>
      <c r="S554" s="76">
        <v>46242.503610891203</v>
      </c>
      <c r="V554" t="s">
        <v>28423</v>
      </c>
      <c r="W554">
        <v>98.89</v>
      </c>
      <c r="X554" t="s">
        <v>20560</v>
      </c>
      <c r="Y554" s="76"/>
      <c r="AE554" s="76"/>
      <c r="AQ554" s="70">
        <v>42.093553999999997</v>
      </c>
      <c r="AR554" s="1">
        <v>20.732832999999999</v>
      </c>
      <c r="AS554" s="1" t="s">
        <v>18793</v>
      </c>
      <c r="AT554" s="1" t="s">
        <v>18793</v>
      </c>
      <c r="AU554" s="1"/>
      <c r="AV554" s="1" t="s">
        <v>18794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7</v>
      </c>
      <c r="C555" s="1" t="s">
        <v>8</v>
      </c>
      <c r="D555" s="1" t="s">
        <v>908</v>
      </c>
      <c r="E555" s="1"/>
      <c r="F555" s="1">
        <v>3886</v>
      </c>
      <c r="G555" s="1" t="s">
        <v>18795</v>
      </c>
      <c r="H555" s="1" t="s">
        <v>18796</v>
      </c>
      <c r="I555" s="1" t="s">
        <v>18797</v>
      </c>
      <c r="J555" s="1" t="s">
        <v>738</v>
      </c>
      <c r="K555" s="1" t="s">
        <v>731</v>
      </c>
      <c r="L555" s="67" t="s">
        <v>3375</v>
      </c>
      <c r="M555" s="74">
        <v>46242.406369351855</v>
      </c>
      <c r="N555" s="76">
        <v>46239.634716400462</v>
      </c>
      <c r="O555" s="76">
        <v>46242.406369351855</v>
      </c>
      <c r="P555" t="s">
        <v>20902</v>
      </c>
      <c r="Q555">
        <v>66.52</v>
      </c>
      <c r="R555" t="s">
        <v>20622</v>
      </c>
      <c r="S555" s="76">
        <v>46242.406369351855</v>
      </c>
      <c r="V555" t="s">
        <v>28424</v>
      </c>
      <c r="W555">
        <v>101.22</v>
      </c>
      <c r="X555" t="s">
        <v>20560</v>
      </c>
      <c r="Y555" s="76"/>
      <c r="AE555" s="76"/>
      <c r="AQ555" s="70">
        <v>42.386412999999997</v>
      </c>
      <c r="AR555" s="1">
        <v>20.751595999999999</v>
      </c>
      <c r="AS555" s="1" t="s">
        <v>18798</v>
      </c>
      <c r="AT555" s="1" t="s">
        <v>18798</v>
      </c>
      <c r="AU555" s="1"/>
      <c r="AV555" s="1" t="s">
        <v>18799</v>
      </c>
      <c r="AW555" s="1"/>
      <c r="AX555" s="1" t="b">
        <v>0</v>
      </c>
      <c r="AY555" s="1" t="s">
        <v>3374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1</v>
      </c>
      <c r="C556" s="1" t="s">
        <v>5</v>
      </c>
      <c r="D556" s="1" t="s">
        <v>736</v>
      </c>
      <c r="E556" s="1"/>
      <c r="F556" s="1">
        <v>3885</v>
      </c>
      <c r="G556" s="1" t="s">
        <v>18800</v>
      </c>
      <c r="H556" s="1" t="s">
        <v>399</v>
      </c>
      <c r="I556" s="1" t="s">
        <v>18801</v>
      </c>
      <c r="J556" s="1" t="s">
        <v>738</v>
      </c>
      <c r="K556" s="1" t="s">
        <v>752</v>
      </c>
      <c r="L556" s="67" t="s">
        <v>451</v>
      </c>
      <c r="M556" s="74">
        <v>46244.361472048608</v>
      </c>
      <c r="N556" s="76">
        <v>46239.633113379627</v>
      </c>
      <c r="O556" s="76">
        <v>46240.718045092595</v>
      </c>
      <c r="P556" t="s">
        <v>20903</v>
      </c>
      <c r="Q556">
        <v>26.04</v>
      </c>
      <c r="R556" t="s">
        <v>20622</v>
      </c>
      <c r="S556" s="76">
        <v>46240.718045092595</v>
      </c>
      <c r="V556" t="s">
        <v>28425</v>
      </c>
      <c r="W556">
        <v>141.74</v>
      </c>
      <c r="X556" t="s">
        <v>20560</v>
      </c>
      <c r="Y556" s="76"/>
      <c r="AE556" s="76"/>
      <c r="AQ556" s="70">
        <v>42.37762</v>
      </c>
      <c r="AR556" s="1">
        <v>21.148602</v>
      </c>
      <c r="AS556" s="1" t="s">
        <v>18802</v>
      </c>
      <c r="AT556" s="1" t="s">
        <v>18802</v>
      </c>
      <c r="AU556" s="1"/>
      <c r="AV556" s="1" t="s">
        <v>18803</v>
      </c>
      <c r="AW556" s="1"/>
      <c r="AX556" s="1" t="b">
        <v>0</v>
      </c>
      <c r="AY556" s="1" t="s">
        <v>3077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6" t="s">
        <v>727</v>
      </c>
      <c r="B557" s="6">
        <v>1</v>
      </c>
      <c r="C557" s="6" t="s">
        <v>5</v>
      </c>
      <c r="D557" s="6" t="s">
        <v>810</v>
      </c>
      <c r="E557" s="6"/>
      <c r="F557" s="6">
        <v>3884</v>
      </c>
      <c r="G557" s="6" t="s">
        <v>18804</v>
      </c>
      <c r="H557" s="6" t="s">
        <v>1138</v>
      </c>
      <c r="I557" s="6" t="s">
        <v>18805</v>
      </c>
      <c r="J557" s="6" t="s">
        <v>738</v>
      </c>
      <c r="K557" s="6" t="s">
        <v>731</v>
      </c>
      <c r="L557" s="68" t="s">
        <v>3375</v>
      </c>
      <c r="M557" s="75">
        <v>46245.583345023151</v>
      </c>
      <c r="N557" s="76">
        <v>46239.632707928242</v>
      </c>
      <c r="O557" s="76">
        <v>46241.700732812496</v>
      </c>
      <c r="P557" t="s">
        <v>20904</v>
      </c>
      <c r="Q557">
        <v>49.63</v>
      </c>
      <c r="R557" t="s">
        <v>20622</v>
      </c>
      <c r="S557" s="76">
        <v>46241.700732812496</v>
      </c>
      <c r="V557" t="s">
        <v>28426</v>
      </c>
      <c r="W557">
        <v>118.16</v>
      </c>
      <c r="X557" t="s">
        <v>20560</v>
      </c>
      <c r="Y557" s="76"/>
      <c r="AE557" s="76"/>
      <c r="AQ557" s="71">
        <v>42.524422000000001</v>
      </c>
      <c r="AR557" s="6">
        <v>21.228835</v>
      </c>
      <c r="AS557" s="6" t="s">
        <v>18806</v>
      </c>
      <c r="AT557" s="6" t="s">
        <v>18806</v>
      </c>
      <c r="AU557" s="6"/>
      <c r="AV557" s="6" t="s">
        <v>3390</v>
      </c>
      <c r="AW557" s="6" t="s">
        <v>3389</v>
      </c>
      <c r="AX557" s="6" t="b">
        <v>0</v>
      </c>
      <c r="AY557" s="6" t="s">
        <v>3374</v>
      </c>
      <c r="AZ557" s="6" t="s">
        <v>2999</v>
      </c>
      <c r="BA557" s="6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hidden="1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3883</v>
      </c>
      <c r="G558" s="1" t="s">
        <v>18807</v>
      </c>
      <c r="H558" s="1" t="s">
        <v>18808</v>
      </c>
      <c r="I558" s="1" t="s">
        <v>18809</v>
      </c>
      <c r="J558" s="1" t="s">
        <v>1196</v>
      </c>
      <c r="K558" s="1" t="s">
        <v>731</v>
      </c>
      <c r="L558" s="1" t="s">
        <v>2998</v>
      </c>
      <c r="M558" s="74">
        <v>46239.632548043985</v>
      </c>
      <c r="N558" s="83">
        <v>46239.632548043985</v>
      </c>
      <c r="O558" s="83"/>
      <c r="P558" s="73" t="s">
        <v>28427</v>
      </c>
      <c r="Q558" s="73">
        <v>167.79</v>
      </c>
      <c r="R558" s="73" t="s">
        <v>20560</v>
      </c>
      <c r="S558" s="83"/>
      <c r="T558" s="83"/>
      <c r="U558" s="73"/>
      <c r="V558" s="73"/>
      <c r="W558" s="73"/>
      <c r="X558" s="73"/>
      <c r="Y558" s="83"/>
      <c r="Z558" s="73"/>
      <c r="AA558" s="73"/>
      <c r="AB558" s="73"/>
      <c r="AC558" s="73"/>
      <c r="AD558" s="73"/>
      <c r="AE558" s="83"/>
      <c r="AF558" s="73"/>
      <c r="AG558" s="73"/>
      <c r="AH558" s="73"/>
      <c r="AI558" s="73"/>
      <c r="AJ558" s="73"/>
      <c r="AK558" s="83"/>
      <c r="AL558" s="73"/>
      <c r="AM558" s="73"/>
      <c r="AN558" s="73"/>
      <c r="AO558" s="73"/>
      <c r="AP558" s="73"/>
      <c r="AQ558" s="1">
        <v>42.222503000000003</v>
      </c>
      <c r="AR558" s="1">
        <v>20.734207000000001</v>
      </c>
      <c r="AS558" s="1" t="s">
        <v>18810</v>
      </c>
      <c r="AT558" s="1" t="s">
        <v>18810</v>
      </c>
      <c r="AU558" s="1"/>
      <c r="AV558" s="1" t="s">
        <v>18811</v>
      </c>
      <c r="AW558" s="1"/>
      <c r="AX558" s="1" t="b">
        <v>0</v>
      </c>
      <c r="AY558" s="1" t="s">
        <v>2997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hidden="1" x14ac:dyDescent="0.2">
      <c r="A559" s="1" t="s">
        <v>727</v>
      </c>
      <c r="B559" s="1">
        <v>3</v>
      </c>
      <c r="C559" s="1" t="s">
        <v>45</v>
      </c>
      <c r="D559" s="1" t="s">
        <v>1235</v>
      </c>
      <c r="E559" s="1"/>
      <c r="F559" s="1">
        <v>3882</v>
      </c>
      <c r="G559" s="1" t="s">
        <v>18812</v>
      </c>
      <c r="H559" s="1" t="s">
        <v>18813</v>
      </c>
      <c r="I559" s="1" t="s">
        <v>18814</v>
      </c>
      <c r="J559" s="1" t="s">
        <v>738</v>
      </c>
      <c r="K559" s="1" t="s">
        <v>731</v>
      </c>
      <c r="L559" s="1" t="s">
        <v>3479</v>
      </c>
      <c r="M559" s="74">
        <v>46246.414196747683</v>
      </c>
      <c r="N559" s="83">
        <v>46239.628893020832</v>
      </c>
      <c r="O559" s="83">
        <v>46240.491365023146</v>
      </c>
      <c r="P559" s="73" t="s">
        <v>20905</v>
      </c>
      <c r="Q559" s="73">
        <v>20.7</v>
      </c>
      <c r="R559" s="73" t="s">
        <v>20622</v>
      </c>
      <c r="S559" s="83">
        <v>46240.491365023146</v>
      </c>
      <c r="T559" s="83">
        <v>46246.414196747683</v>
      </c>
      <c r="U559" s="73" t="s">
        <v>3479</v>
      </c>
      <c r="V559" s="73" t="s">
        <v>28428</v>
      </c>
      <c r="W559" s="73">
        <v>142.15</v>
      </c>
      <c r="X559" s="73" t="s">
        <v>20622</v>
      </c>
      <c r="Y559" s="83"/>
      <c r="Z559" s="73"/>
      <c r="AA559" s="73"/>
      <c r="AB559" s="73"/>
      <c r="AC559" s="73"/>
      <c r="AD559" s="73"/>
      <c r="AE559" s="83"/>
      <c r="AF559" s="73"/>
      <c r="AG559" s="73"/>
      <c r="AH559" s="73"/>
      <c r="AI559" s="73"/>
      <c r="AJ559" s="73"/>
      <c r="AK559" s="83"/>
      <c r="AL559" s="73"/>
      <c r="AM559" s="73"/>
      <c r="AN559" s="73"/>
      <c r="AO559" s="73"/>
      <c r="AP559" s="73"/>
      <c r="AQ559" s="1">
        <v>42.301744999999997</v>
      </c>
      <c r="AR559" s="1">
        <v>21.337944</v>
      </c>
      <c r="AS559" s="1" t="s">
        <v>18815</v>
      </c>
      <c r="AT559" s="1" t="s">
        <v>18815</v>
      </c>
      <c r="AU559" s="1"/>
      <c r="AV559" s="1" t="s">
        <v>18816</v>
      </c>
      <c r="AW559" s="1"/>
      <c r="AX559" s="1" t="b">
        <v>0</v>
      </c>
      <c r="AY559" s="1" t="s">
        <v>3478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hidden="1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3881</v>
      </c>
      <c r="G560" s="1" t="s">
        <v>18817</v>
      </c>
      <c r="H560" s="1" t="s">
        <v>18818</v>
      </c>
      <c r="I560" s="1" t="s">
        <v>18819</v>
      </c>
      <c r="J560" s="1" t="s">
        <v>1196</v>
      </c>
      <c r="K560" s="1" t="s">
        <v>731</v>
      </c>
      <c r="L560" s="1" t="s">
        <v>2998</v>
      </c>
      <c r="M560" s="74">
        <v>46239.626501273146</v>
      </c>
      <c r="N560" s="83">
        <v>46239.626501273146</v>
      </c>
      <c r="O560" s="83"/>
      <c r="P560" s="73" t="s">
        <v>28429</v>
      </c>
      <c r="Q560" s="73">
        <v>167.94</v>
      </c>
      <c r="R560" s="73" t="s">
        <v>20560</v>
      </c>
      <c r="S560" s="83"/>
      <c r="T560" s="83"/>
      <c r="U560" s="73"/>
      <c r="V560" s="73"/>
      <c r="W560" s="73"/>
      <c r="X560" s="73"/>
      <c r="Y560" s="83"/>
      <c r="Z560" s="73"/>
      <c r="AA560" s="73"/>
      <c r="AB560" s="73"/>
      <c r="AC560" s="73"/>
      <c r="AD560" s="73"/>
      <c r="AE560" s="83"/>
      <c r="AF560" s="73"/>
      <c r="AG560" s="73"/>
      <c r="AH560" s="73"/>
      <c r="AI560" s="73"/>
      <c r="AJ560" s="73"/>
      <c r="AK560" s="83"/>
      <c r="AL560" s="73"/>
      <c r="AM560" s="73"/>
      <c r="AN560" s="73"/>
      <c r="AO560" s="73"/>
      <c r="AP560" s="73"/>
      <c r="AQ560" s="1">
        <v>42.221825000000003</v>
      </c>
      <c r="AR560" s="1">
        <v>20.767166</v>
      </c>
      <c r="AS560" s="1" t="s">
        <v>18820</v>
      </c>
      <c r="AT560" s="1" t="s">
        <v>18820</v>
      </c>
      <c r="AU560" s="1"/>
      <c r="AV560" s="1" t="s">
        <v>18821</v>
      </c>
      <c r="AW560" s="1"/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2</v>
      </c>
      <c r="C561" s="1" t="s">
        <v>450</v>
      </c>
      <c r="D561" s="1" t="s">
        <v>279</v>
      </c>
      <c r="E561" s="1"/>
      <c r="F561" s="1">
        <v>3880</v>
      </c>
      <c r="G561" s="1" t="s">
        <v>18822</v>
      </c>
      <c r="H561" s="1" t="s">
        <v>18823</v>
      </c>
      <c r="I561" s="1" t="s">
        <v>18824</v>
      </c>
      <c r="J561" s="1" t="s">
        <v>738</v>
      </c>
      <c r="K561" s="1" t="s">
        <v>752</v>
      </c>
      <c r="L561" s="1" t="s">
        <v>451</v>
      </c>
      <c r="M561" s="74">
        <v>46245.57769697917</v>
      </c>
      <c r="N561" s="83">
        <v>46239.625388506945</v>
      </c>
      <c r="O561" s="83">
        <v>46245.466169085645</v>
      </c>
      <c r="P561" s="73" t="s">
        <v>20906</v>
      </c>
      <c r="Q561" s="73">
        <v>140.18</v>
      </c>
      <c r="R561" s="73" t="s">
        <v>20622</v>
      </c>
      <c r="S561" s="83">
        <v>46245.466169085645</v>
      </c>
      <c r="T561" s="83"/>
      <c r="U561" s="73"/>
      <c r="V561" s="73" t="s">
        <v>28430</v>
      </c>
      <c r="W561" s="73">
        <v>27.78</v>
      </c>
      <c r="X561" s="73" t="s">
        <v>20560</v>
      </c>
      <c r="Y561" s="83"/>
      <c r="Z561" s="73"/>
      <c r="AA561" s="73"/>
      <c r="AB561" s="73"/>
      <c r="AC561" s="73"/>
      <c r="AD561" s="73"/>
      <c r="AE561" s="83"/>
      <c r="AF561" s="73"/>
      <c r="AG561" s="73"/>
      <c r="AH561" s="73"/>
      <c r="AI561" s="73"/>
      <c r="AJ561" s="73"/>
      <c r="AK561" s="83"/>
      <c r="AL561" s="73"/>
      <c r="AM561" s="73"/>
      <c r="AN561" s="73"/>
      <c r="AO561" s="73"/>
      <c r="AP561" s="73"/>
      <c r="AQ561" s="1">
        <v>42.486153000000002</v>
      </c>
      <c r="AR561" s="1">
        <v>20.74165</v>
      </c>
      <c r="AS561" s="1" t="s">
        <v>18825</v>
      </c>
      <c r="AT561" s="1" t="s">
        <v>18825</v>
      </c>
      <c r="AU561" s="1"/>
      <c r="AV561" s="1" t="s">
        <v>18826</v>
      </c>
      <c r="AW561" s="1"/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hidden="1" x14ac:dyDescent="0.2">
      <c r="A562" s="1" t="s">
        <v>727</v>
      </c>
      <c r="B562" s="1">
        <v>1</v>
      </c>
      <c r="C562" s="1" t="s">
        <v>5</v>
      </c>
      <c r="D562" s="1" t="s">
        <v>745</v>
      </c>
      <c r="E562" s="1"/>
      <c r="F562" s="1">
        <v>3879</v>
      </c>
      <c r="G562" s="1" t="s">
        <v>18827</v>
      </c>
      <c r="H562" s="1" t="s">
        <v>18828</v>
      </c>
      <c r="I562" s="1" t="s">
        <v>18829</v>
      </c>
      <c r="J562" s="1" t="s">
        <v>738</v>
      </c>
      <c r="K562" s="1" t="s">
        <v>731</v>
      </c>
      <c r="L562" s="1" t="s">
        <v>2998</v>
      </c>
      <c r="M562" s="74">
        <v>46239.620528252315</v>
      </c>
      <c r="N562" s="83">
        <v>46239.620528252315</v>
      </c>
      <c r="O562" s="83"/>
      <c r="P562" s="73" t="s">
        <v>28431</v>
      </c>
      <c r="Q562" s="73">
        <v>168.08</v>
      </c>
      <c r="R562" s="73" t="s">
        <v>20560</v>
      </c>
      <c r="S562" s="83"/>
      <c r="T562" s="83"/>
      <c r="U562" s="73"/>
      <c r="V562" s="73"/>
      <c r="W562" s="73"/>
      <c r="X562" s="73"/>
      <c r="Y562" s="83"/>
      <c r="Z562" s="73"/>
      <c r="AA562" s="73"/>
      <c r="AB562" s="73"/>
      <c r="AC562" s="73"/>
      <c r="AD562" s="73"/>
      <c r="AE562" s="83"/>
      <c r="AF562" s="73"/>
      <c r="AG562" s="73"/>
      <c r="AH562" s="73"/>
      <c r="AI562" s="73"/>
      <c r="AJ562" s="73"/>
      <c r="AK562" s="83"/>
      <c r="AL562" s="73"/>
      <c r="AM562" s="73"/>
      <c r="AN562" s="73"/>
      <c r="AO562" s="73"/>
      <c r="AP562" s="73"/>
      <c r="AQ562" s="1">
        <v>42.157727000000001</v>
      </c>
      <c r="AR562" s="1">
        <v>21.290068000000002</v>
      </c>
      <c r="AS562" s="1" t="s">
        <v>18830</v>
      </c>
      <c r="AT562" s="1" t="s">
        <v>18830</v>
      </c>
      <c r="AU562" s="1"/>
      <c r="AV562" s="1" t="s">
        <v>18831</v>
      </c>
      <c r="AW562" s="1"/>
      <c r="AX562" s="1" t="b">
        <v>0</v>
      </c>
      <c r="AY562" s="1" t="s">
        <v>2997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hidden="1" x14ac:dyDescent="0.2">
      <c r="A563" s="1" t="s">
        <v>727</v>
      </c>
      <c r="B563" s="1">
        <v>4</v>
      </c>
      <c r="C563" s="1" t="s">
        <v>454</v>
      </c>
      <c r="D563" s="1" t="s">
        <v>828</v>
      </c>
      <c r="E563" s="1" t="s">
        <v>585</v>
      </c>
      <c r="F563" s="1">
        <v>3878</v>
      </c>
      <c r="G563" s="1" t="s">
        <v>18832</v>
      </c>
      <c r="H563" s="1" t="s">
        <v>18833</v>
      </c>
      <c r="I563" s="1" t="s">
        <v>18834</v>
      </c>
      <c r="J563" s="1" t="s">
        <v>738</v>
      </c>
      <c r="K563" s="1" t="s">
        <v>731</v>
      </c>
      <c r="L563" s="1" t="s">
        <v>3351</v>
      </c>
      <c r="M563" s="74">
        <v>46245.616438391204</v>
      </c>
      <c r="N563" s="83">
        <v>46239.620255254631</v>
      </c>
      <c r="O563" s="83">
        <v>46239.683076956018</v>
      </c>
      <c r="P563" s="73" t="s">
        <v>20907</v>
      </c>
      <c r="Q563" s="73">
        <v>1.51</v>
      </c>
      <c r="R563" s="73" t="s">
        <v>20622</v>
      </c>
      <c r="S563" s="83">
        <v>46239.683076956018</v>
      </c>
      <c r="T563" s="83">
        <v>46245.583345023151</v>
      </c>
      <c r="U563" s="73" t="s">
        <v>3479</v>
      </c>
      <c r="V563" s="73" t="s">
        <v>20908</v>
      </c>
      <c r="W563" s="73">
        <v>141.61000000000001</v>
      </c>
      <c r="X563" s="73" t="s">
        <v>20622</v>
      </c>
      <c r="Y563" s="83"/>
      <c r="Z563" s="73"/>
      <c r="AA563" s="73"/>
      <c r="AB563" s="73"/>
      <c r="AC563" s="73"/>
      <c r="AD563" s="73"/>
      <c r="AE563" s="83"/>
      <c r="AF563" s="73"/>
      <c r="AG563" s="73"/>
      <c r="AH563" s="73"/>
      <c r="AI563" s="73"/>
      <c r="AJ563" s="73"/>
      <c r="AK563" s="83"/>
      <c r="AL563" s="73"/>
      <c r="AM563" s="73"/>
      <c r="AN563" s="73"/>
      <c r="AO563" s="73"/>
      <c r="AP563" s="73"/>
      <c r="AQ563" s="1">
        <v>42.880026000000001</v>
      </c>
      <c r="AR563" s="1">
        <v>20.851614000000001</v>
      </c>
      <c r="AS563" s="1" t="s">
        <v>18835</v>
      </c>
      <c r="AT563" s="1" t="s">
        <v>18835</v>
      </c>
      <c r="AU563" s="1"/>
      <c r="AV563" s="1" t="s">
        <v>18836</v>
      </c>
      <c r="AW563" s="1"/>
      <c r="AX563" s="1" t="b">
        <v>0</v>
      </c>
      <c r="AY563" s="1" t="s">
        <v>3350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3</v>
      </c>
      <c r="C564" s="1" t="s">
        <v>45</v>
      </c>
      <c r="D564" s="1" t="s">
        <v>1235</v>
      </c>
      <c r="E564" s="1"/>
      <c r="F564" s="1">
        <v>3877</v>
      </c>
      <c r="G564" s="1" t="s">
        <v>18837</v>
      </c>
      <c r="H564" s="1" t="s">
        <v>18838</v>
      </c>
      <c r="I564" s="1" t="s">
        <v>18839</v>
      </c>
      <c r="J564" s="1" t="s">
        <v>738</v>
      </c>
      <c r="K564" s="1" t="s">
        <v>752</v>
      </c>
      <c r="L564" s="1" t="s">
        <v>3375</v>
      </c>
      <c r="M564" s="74">
        <v>46240.494658900461</v>
      </c>
      <c r="N564" s="83">
        <v>46239.616724479165</v>
      </c>
      <c r="O564" s="83">
        <v>46240.494658900461</v>
      </c>
      <c r="P564" s="73" t="s">
        <v>20909</v>
      </c>
      <c r="Q564" s="73">
        <v>21.07</v>
      </c>
      <c r="R564" s="73" t="s">
        <v>20622</v>
      </c>
      <c r="S564" s="83">
        <v>46240.494658900461</v>
      </c>
      <c r="T564" s="83"/>
      <c r="U564" s="73"/>
      <c r="V564" s="73" t="s">
        <v>28432</v>
      </c>
      <c r="W564" s="73">
        <v>147.1</v>
      </c>
      <c r="X564" s="73" t="s">
        <v>20560</v>
      </c>
      <c r="Y564" s="83"/>
      <c r="Z564" s="73"/>
      <c r="AA564" s="73"/>
      <c r="AB564" s="73"/>
      <c r="AC564" s="73"/>
      <c r="AD564" s="73"/>
      <c r="AE564" s="83"/>
      <c r="AF564" s="73"/>
      <c r="AG564" s="73"/>
      <c r="AH564" s="73"/>
      <c r="AI564" s="73"/>
      <c r="AJ564" s="73"/>
      <c r="AK564" s="83"/>
      <c r="AL564" s="73"/>
      <c r="AM564" s="73"/>
      <c r="AN564" s="73"/>
      <c r="AO564" s="73"/>
      <c r="AP564" s="73"/>
      <c r="AQ564" s="1">
        <v>42.316567999999997</v>
      </c>
      <c r="AR564" s="1">
        <v>21.356977000000001</v>
      </c>
      <c r="AS564" s="1" t="s">
        <v>18840</v>
      </c>
      <c r="AT564" s="1" t="s">
        <v>18840</v>
      </c>
      <c r="AU564" s="1"/>
      <c r="AV564" s="1" t="s">
        <v>18841</v>
      </c>
      <c r="AW564" s="1"/>
      <c r="AX564" s="1" t="b">
        <v>0</v>
      </c>
      <c r="AY564" s="1" t="s">
        <v>3374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hidden="1" x14ac:dyDescent="0.2">
      <c r="A565" s="7" t="s">
        <v>727</v>
      </c>
      <c r="B565" s="7">
        <v>6</v>
      </c>
      <c r="C565" s="7" t="s">
        <v>11</v>
      </c>
      <c r="D565" s="7" t="s">
        <v>787</v>
      </c>
      <c r="E565" s="7"/>
      <c r="F565" s="7">
        <v>3876</v>
      </c>
      <c r="G565" s="7" t="s">
        <v>18842</v>
      </c>
      <c r="H565" s="7" t="s">
        <v>18843</v>
      </c>
      <c r="I565" s="7" t="s">
        <v>18844</v>
      </c>
      <c r="J565" s="7" t="s">
        <v>0</v>
      </c>
      <c r="K565" s="7" t="s">
        <v>731</v>
      </c>
      <c r="L565" s="69" t="s">
        <v>2998</v>
      </c>
      <c r="M565" s="82">
        <v>46239.611330381944</v>
      </c>
      <c r="N565" s="76">
        <v>46239.611330381944</v>
      </c>
      <c r="P565" t="s">
        <v>28433</v>
      </c>
      <c r="Q565">
        <v>168.3</v>
      </c>
      <c r="R565" t="s">
        <v>20560</v>
      </c>
      <c r="S565" s="76"/>
      <c r="Y565" s="76"/>
      <c r="AE565" s="76"/>
      <c r="AQ565" s="72">
        <v>42.619306000000002</v>
      </c>
      <c r="AR565" s="7">
        <v>21.144494000000002</v>
      </c>
      <c r="AS565" s="7" t="s">
        <v>18845</v>
      </c>
      <c r="AT565" s="7" t="s">
        <v>18845</v>
      </c>
      <c r="AU565" s="7"/>
      <c r="AV565" s="7" t="s">
        <v>18846</v>
      </c>
      <c r="AW565" s="7"/>
      <c r="AX565" s="7" t="b">
        <v>0</v>
      </c>
      <c r="AY565" s="7" t="s">
        <v>2997</v>
      </c>
      <c r="AZ565" s="7" t="s">
        <v>2999</v>
      </c>
      <c r="BA565" s="7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hidden="1" x14ac:dyDescent="0.2">
      <c r="A566" s="1" t="s">
        <v>727</v>
      </c>
      <c r="B566" s="1">
        <v>6</v>
      </c>
      <c r="C566" s="1" t="s">
        <v>11</v>
      </c>
      <c r="D566" s="1" t="s">
        <v>1033</v>
      </c>
      <c r="E566" s="1" t="s">
        <v>446</v>
      </c>
      <c r="F566" s="1">
        <v>3875</v>
      </c>
      <c r="G566" s="1" t="s">
        <v>18847</v>
      </c>
      <c r="H566" s="1" t="s">
        <v>18848</v>
      </c>
      <c r="I566" s="1" t="s">
        <v>18849</v>
      </c>
      <c r="J566" s="1" t="s">
        <v>18850</v>
      </c>
      <c r="K566" s="1" t="s">
        <v>752</v>
      </c>
      <c r="L566" s="1" t="s">
        <v>3351</v>
      </c>
      <c r="M566" s="74">
        <v>46241.672083067133</v>
      </c>
      <c r="N566" s="83">
        <v>46239.610064039349</v>
      </c>
      <c r="O566" s="83">
        <v>46239.631042002315</v>
      </c>
      <c r="P566" s="73" t="s">
        <v>20910</v>
      </c>
      <c r="Q566" s="73">
        <v>0.5</v>
      </c>
      <c r="R566" s="73" t="s">
        <v>20622</v>
      </c>
      <c r="S566" s="83">
        <v>46239.631042002315</v>
      </c>
      <c r="T566" s="83">
        <v>46241.625009143521</v>
      </c>
      <c r="U566" s="73" t="s">
        <v>3479</v>
      </c>
      <c r="V566" s="73" t="s">
        <v>20911</v>
      </c>
      <c r="W566" s="73">
        <v>47.86</v>
      </c>
      <c r="X566" s="73" t="s">
        <v>20622</v>
      </c>
      <c r="Y566" s="83"/>
      <c r="Z566" s="73"/>
      <c r="AA566" s="73"/>
      <c r="AB566" s="73"/>
      <c r="AC566" s="73"/>
      <c r="AD566" s="73"/>
      <c r="AE566" s="83"/>
      <c r="AF566" s="73"/>
      <c r="AG566" s="73"/>
      <c r="AH566" s="73"/>
      <c r="AI566" s="73"/>
      <c r="AJ566" s="73"/>
      <c r="AK566" s="83"/>
      <c r="AL566" s="73"/>
      <c r="AM566" s="73"/>
      <c r="AN566" s="73"/>
      <c r="AO566" s="73"/>
      <c r="AP566" s="73"/>
      <c r="AQ566" s="1">
        <v>42.620365999999997</v>
      </c>
      <c r="AR566" s="1">
        <v>20.892726</v>
      </c>
      <c r="AS566" s="1" t="s">
        <v>18851</v>
      </c>
      <c r="AT566" s="1" t="s">
        <v>18851</v>
      </c>
      <c r="AU566" s="1"/>
      <c r="AV566" s="1" t="s">
        <v>18852</v>
      </c>
      <c r="AW566" s="1"/>
      <c r="AX566" s="1" t="b">
        <v>0</v>
      </c>
      <c r="AY566" s="1" t="s">
        <v>3350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hidden="1" x14ac:dyDescent="0.2">
      <c r="A567" s="1" t="s">
        <v>727</v>
      </c>
      <c r="B567" s="1">
        <v>6</v>
      </c>
      <c r="C567" s="1" t="s">
        <v>11</v>
      </c>
      <c r="D567" s="1" t="s">
        <v>1033</v>
      </c>
      <c r="E567" s="1" t="s">
        <v>446</v>
      </c>
      <c r="F567" s="1">
        <v>3874</v>
      </c>
      <c r="G567" s="1" t="s">
        <v>18853</v>
      </c>
      <c r="H567" s="1" t="s">
        <v>18848</v>
      </c>
      <c r="I567" s="1" t="s">
        <v>18849</v>
      </c>
      <c r="J567" s="1" t="s">
        <v>0</v>
      </c>
      <c r="K567" s="1" t="s">
        <v>752</v>
      </c>
      <c r="L567" s="1" t="s">
        <v>3351</v>
      </c>
      <c r="M567" s="74">
        <v>46241.672389583335</v>
      </c>
      <c r="N567" s="83">
        <v>46239.607705104165</v>
      </c>
      <c r="O567" s="83">
        <v>46239.63146196759</v>
      </c>
      <c r="P567" s="73" t="s">
        <v>20912</v>
      </c>
      <c r="Q567" s="73">
        <v>0.56999999999999995</v>
      </c>
      <c r="R567" s="73" t="s">
        <v>20622</v>
      </c>
      <c r="S567" s="83">
        <v>46239.63146196759</v>
      </c>
      <c r="T567" s="83">
        <v>46241.625009143521</v>
      </c>
      <c r="U567" s="73" t="s">
        <v>3479</v>
      </c>
      <c r="V567" s="73" t="s">
        <v>20913</v>
      </c>
      <c r="W567" s="73">
        <v>47.85</v>
      </c>
      <c r="X567" s="73" t="s">
        <v>20622</v>
      </c>
      <c r="Y567" s="83"/>
      <c r="Z567" s="73"/>
      <c r="AA567" s="73"/>
      <c r="AB567" s="73"/>
      <c r="AC567" s="73"/>
      <c r="AD567" s="73"/>
      <c r="AE567" s="83"/>
      <c r="AF567" s="73"/>
      <c r="AG567" s="73"/>
      <c r="AH567" s="73"/>
      <c r="AI567" s="73"/>
      <c r="AJ567" s="73"/>
      <c r="AK567" s="83"/>
      <c r="AL567" s="73"/>
      <c r="AM567" s="73"/>
      <c r="AN567" s="73"/>
      <c r="AO567" s="73"/>
      <c r="AP567" s="73"/>
      <c r="AQ567" s="1">
        <v>42.620327000000003</v>
      </c>
      <c r="AR567" s="1">
        <v>20.892800999999999</v>
      </c>
      <c r="AS567" s="1" t="s">
        <v>18854</v>
      </c>
      <c r="AT567" s="1" t="s">
        <v>18854</v>
      </c>
      <c r="AU567" s="1"/>
      <c r="AV567" s="1" t="s">
        <v>18852</v>
      </c>
      <c r="AW567" s="1"/>
      <c r="AX567" s="1" t="b">
        <v>0</v>
      </c>
      <c r="AY567" s="1" t="s">
        <v>3350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hidden="1" x14ac:dyDescent="0.2">
      <c r="A568" s="1" t="s">
        <v>727</v>
      </c>
      <c r="B568" s="1">
        <v>4</v>
      </c>
      <c r="C568" s="1" t="s">
        <v>454</v>
      </c>
      <c r="D568" s="1" t="s">
        <v>1701</v>
      </c>
      <c r="E568" s="1" t="s">
        <v>585</v>
      </c>
      <c r="F568" s="1">
        <v>3873</v>
      </c>
      <c r="G568" s="1" t="s">
        <v>18855</v>
      </c>
      <c r="H568" s="1" t="s">
        <v>18856</v>
      </c>
      <c r="I568" s="1" t="s">
        <v>18857</v>
      </c>
      <c r="J568" s="1" t="s">
        <v>2183</v>
      </c>
      <c r="K568" s="1" t="s">
        <v>731</v>
      </c>
      <c r="L568" s="1" t="s">
        <v>3351</v>
      </c>
      <c r="M568" s="74">
        <v>46246.46668946759</v>
      </c>
      <c r="N568" s="83">
        <v>46239.607214201387</v>
      </c>
      <c r="O568" s="83">
        <v>46241.361252407405</v>
      </c>
      <c r="P568" s="73" t="s">
        <v>20914</v>
      </c>
      <c r="Q568" s="73">
        <v>42.1</v>
      </c>
      <c r="R568" s="73" t="s">
        <v>20622</v>
      </c>
      <c r="S568" s="83">
        <v>46241.361252407405</v>
      </c>
      <c r="T568" s="83">
        <v>46246.458342199076</v>
      </c>
      <c r="U568" s="73" t="s">
        <v>3479</v>
      </c>
      <c r="V568" s="73" t="s">
        <v>28434</v>
      </c>
      <c r="W568" s="73">
        <v>122.33</v>
      </c>
      <c r="X568" s="73" t="s">
        <v>20622</v>
      </c>
      <c r="Y568" s="83"/>
      <c r="Z568" s="73"/>
      <c r="AA568" s="73"/>
      <c r="AB568" s="73"/>
      <c r="AC568" s="73"/>
      <c r="AD568" s="73"/>
      <c r="AE568" s="83"/>
      <c r="AF568" s="73"/>
      <c r="AG568" s="73"/>
      <c r="AH568" s="73"/>
      <c r="AI568" s="73"/>
      <c r="AJ568" s="73"/>
      <c r="AK568" s="83"/>
      <c r="AL568" s="73"/>
      <c r="AM568" s="73"/>
      <c r="AN568" s="73"/>
      <c r="AO568" s="73"/>
      <c r="AP568" s="73"/>
      <c r="AQ568" s="1">
        <v>42.735011999999998</v>
      </c>
      <c r="AR568" s="1">
        <v>20.801469000000001</v>
      </c>
      <c r="AS568" s="1" t="s">
        <v>18858</v>
      </c>
      <c r="AT568" s="1" t="s">
        <v>18858</v>
      </c>
      <c r="AU568" s="1"/>
      <c r="AV568" s="1" t="s">
        <v>18859</v>
      </c>
      <c r="AW568" s="1"/>
      <c r="AX568" s="1" t="b">
        <v>0</v>
      </c>
      <c r="AY568" s="1" t="s">
        <v>3350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hidden="1" x14ac:dyDescent="0.2">
      <c r="A569" s="1" t="s">
        <v>727</v>
      </c>
      <c r="B569" s="1">
        <v>6</v>
      </c>
      <c r="C569" s="1" t="s">
        <v>11</v>
      </c>
      <c r="D569" s="1" t="s">
        <v>1033</v>
      </c>
      <c r="E569" s="1" t="s">
        <v>446</v>
      </c>
      <c r="F569" s="1">
        <v>3872</v>
      </c>
      <c r="G569" s="1" t="s">
        <v>18853</v>
      </c>
      <c r="H569" s="1" t="s">
        <v>18848</v>
      </c>
      <c r="I569" s="1" t="s">
        <v>18849</v>
      </c>
      <c r="J569" s="1" t="s">
        <v>0</v>
      </c>
      <c r="K569" s="1" t="s">
        <v>752</v>
      </c>
      <c r="L569" s="1" t="s">
        <v>3351</v>
      </c>
      <c r="M569" s="74">
        <v>46241.664645636571</v>
      </c>
      <c r="N569" s="83">
        <v>46239.605040115741</v>
      </c>
      <c r="O569" s="83">
        <v>46239.632012974536</v>
      </c>
      <c r="P569" s="73" t="s">
        <v>20915</v>
      </c>
      <c r="Q569" s="73">
        <v>0.65</v>
      </c>
      <c r="R569" s="73" t="s">
        <v>20622</v>
      </c>
      <c r="S569" s="83">
        <v>46239.632012974536</v>
      </c>
      <c r="T569" s="83">
        <v>46241.625009143521</v>
      </c>
      <c r="U569" s="73" t="s">
        <v>3479</v>
      </c>
      <c r="V569" s="73" t="s">
        <v>20916</v>
      </c>
      <c r="W569" s="73">
        <v>47.83</v>
      </c>
      <c r="X569" s="73" t="s">
        <v>20622</v>
      </c>
      <c r="Y569" s="83"/>
      <c r="Z569" s="73"/>
      <c r="AA569" s="73"/>
      <c r="AB569" s="73"/>
      <c r="AC569" s="73"/>
      <c r="AD569" s="73"/>
      <c r="AE569" s="83"/>
      <c r="AF569" s="73"/>
      <c r="AG569" s="73"/>
      <c r="AH569" s="73"/>
      <c r="AI569" s="73"/>
      <c r="AJ569" s="73"/>
      <c r="AK569" s="83"/>
      <c r="AL569" s="73"/>
      <c r="AM569" s="73"/>
      <c r="AN569" s="73"/>
      <c r="AO569" s="73"/>
      <c r="AP569" s="73"/>
      <c r="AQ569" s="1">
        <v>42.620158000000004</v>
      </c>
      <c r="AR569" s="1">
        <v>20.893131</v>
      </c>
      <c r="AS569" s="1" t="s">
        <v>18860</v>
      </c>
      <c r="AT569" s="1" t="s">
        <v>18860</v>
      </c>
      <c r="AU569" s="1"/>
      <c r="AV569" s="1" t="s">
        <v>18852</v>
      </c>
      <c r="AW569" s="1"/>
      <c r="AX569" s="1" t="b">
        <v>0</v>
      </c>
      <c r="AY569" s="1" t="s">
        <v>3350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hidden="1" x14ac:dyDescent="0.2">
      <c r="A570" s="1" t="s">
        <v>727</v>
      </c>
      <c r="B570" s="1">
        <v>6</v>
      </c>
      <c r="C570" s="1" t="s">
        <v>11</v>
      </c>
      <c r="D570" s="1" t="s">
        <v>875</v>
      </c>
      <c r="E570" s="1"/>
      <c r="F570" s="1">
        <v>3871</v>
      </c>
      <c r="G570" s="1" t="s">
        <v>18861</v>
      </c>
      <c r="H570" s="1" t="s">
        <v>18862</v>
      </c>
      <c r="I570" s="1" t="s">
        <v>18863</v>
      </c>
      <c r="J570" s="1" t="s">
        <v>780</v>
      </c>
      <c r="K570" s="1" t="s">
        <v>731</v>
      </c>
      <c r="L570" s="1" t="s">
        <v>2998</v>
      </c>
      <c r="M570" s="74">
        <v>46244.356249490738</v>
      </c>
      <c r="N570" s="83">
        <v>46244.356249490738</v>
      </c>
      <c r="O570" s="83"/>
      <c r="P570" s="73" t="s">
        <v>28435</v>
      </c>
      <c r="Q570" s="73">
        <v>54.42</v>
      </c>
      <c r="R570" s="73" t="s">
        <v>20560</v>
      </c>
      <c r="S570" s="83"/>
      <c r="T570" s="83"/>
      <c r="U570" s="73"/>
      <c r="V570" s="73"/>
      <c r="W570" s="73"/>
      <c r="X570" s="73"/>
      <c r="Y570" s="83"/>
      <c r="Z570" s="73"/>
      <c r="AA570" s="73"/>
      <c r="AB570" s="73"/>
      <c r="AC570" s="73"/>
      <c r="AD570" s="73"/>
      <c r="AE570" s="83"/>
      <c r="AF570" s="73"/>
      <c r="AG570" s="73"/>
      <c r="AH570" s="73"/>
      <c r="AI570" s="73"/>
      <c r="AJ570" s="73"/>
      <c r="AK570" s="83"/>
      <c r="AL570" s="73"/>
      <c r="AM570" s="73"/>
      <c r="AN570" s="73"/>
      <c r="AO570" s="73"/>
      <c r="AP570" s="73"/>
      <c r="AQ570" s="1">
        <v>42.702151999999998</v>
      </c>
      <c r="AR570" s="1">
        <v>21.154116999999999</v>
      </c>
      <c r="AS570" s="1" t="s">
        <v>18864</v>
      </c>
      <c r="AT570" s="1" t="s">
        <v>18864</v>
      </c>
      <c r="AU570" s="1"/>
      <c r="AV570" s="1" t="s">
        <v>18865</v>
      </c>
      <c r="AW570" s="1"/>
      <c r="AX570" s="1" t="b">
        <v>0</v>
      </c>
      <c r="AY570" s="1" t="s">
        <v>2997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hidden="1" x14ac:dyDescent="0.2">
      <c r="A571" s="7" t="s">
        <v>727</v>
      </c>
      <c r="B571" s="7">
        <v>1</v>
      </c>
      <c r="C571" s="7" t="s">
        <v>5</v>
      </c>
      <c r="D571" s="7"/>
      <c r="E571" s="7"/>
      <c r="F571" s="7">
        <v>3870</v>
      </c>
      <c r="G571" s="7" t="s">
        <v>18866</v>
      </c>
      <c r="H571" s="7" t="s">
        <v>364</v>
      </c>
      <c r="I571" s="7" t="s">
        <v>18781</v>
      </c>
      <c r="J571" s="7" t="s">
        <v>18867</v>
      </c>
      <c r="K571" s="7"/>
      <c r="L571" s="69" t="s">
        <v>3351</v>
      </c>
      <c r="M571" s="82">
        <v>46239.691769432873</v>
      </c>
      <c r="S571" s="76"/>
      <c r="Y571" s="76"/>
      <c r="AE571" s="76"/>
      <c r="AQ571" s="72">
        <v>42.359679</v>
      </c>
      <c r="AR571" s="7">
        <v>21.162191</v>
      </c>
      <c r="AS571" s="7" t="s">
        <v>18868</v>
      </c>
      <c r="AT571" s="7" t="s">
        <v>18868</v>
      </c>
      <c r="AU571" s="7"/>
      <c r="AV571" s="7" t="s">
        <v>18869</v>
      </c>
      <c r="AW571" s="7"/>
      <c r="AX571" s="7" t="b">
        <v>1</v>
      </c>
      <c r="AY571" s="7" t="s">
        <v>3350</v>
      </c>
      <c r="AZ571" s="7" t="s">
        <v>2999</v>
      </c>
      <c r="BA571" s="7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hidden="1" x14ac:dyDescent="0.2">
      <c r="A572" s="1" t="s">
        <v>727</v>
      </c>
      <c r="B572" s="1">
        <v>5</v>
      </c>
      <c r="C572" s="1" t="s">
        <v>2</v>
      </c>
      <c r="D572" s="1" t="s">
        <v>1007</v>
      </c>
      <c r="E572" s="1"/>
      <c r="F572" s="1">
        <v>3869</v>
      </c>
      <c r="G572" s="1" t="s">
        <v>18870</v>
      </c>
      <c r="H572" s="1" t="s">
        <v>18871</v>
      </c>
      <c r="I572" s="1" t="s">
        <v>18872</v>
      </c>
      <c r="J572" s="1" t="s">
        <v>849</v>
      </c>
      <c r="K572" s="1" t="s">
        <v>731</v>
      </c>
      <c r="L572" s="1" t="s">
        <v>2998</v>
      </c>
      <c r="M572" s="74">
        <v>46239.598853888892</v>
      </c>
      <c r="N572" s="83">
        <v>46239.598853888892</v>
      </c>
      <c r="O572" s="83"/>
      <c r="P572" s="73" t="s">
        <v>28436</v>
      </c>
      <c r="Q572" s="73">
        <v>168.6</v>
      </c>
      <c r="R572" s="73" t="s">
        <v>20560</v>
      </c>
      <c r="S572" s="83"/>
      <c r="T572" s="83"/>
      <c r="U572" s="73"/>
      <c r="V572" s="73"/>
      <c r="W572" s="73"/>
      <c r="X572" s="73"/>
      <c r="Y572" s="83"/>
      <c r="Z572" s="73"/>
      <c r="AA572" s="73"/>
      <c r="AB572" s="73"/>
      <c r="AC572" s="73"/>
      <c r="AD572" s="73"/>
      <c r="AE572" s="83"/>
      <c r="AF572" s="73"/>
      <c r="AG572" s="73"/>
      <c r="AH572" s="73"/>
      <c r="AI572" s="73"/>
      <c r="AJ572" s="73"/>
      <c r="AK572" s="83"/>
      <c r="AL572" s="73"/>
      <c r="AM572" s="73"/>
      <c r="AN572" s="73"/>
      <c r="AO572" s="73"/>
      <c r="AP572" s="73"/>
      <c r="AQ572" s="1">
        <v>42.653950999999999</v>
      </c>
      <c r="AR572" s="1">
        <v>20.289812000000001</v>
      </c>
      <c r="AS572" s="1" t="s">
        <v>18873</v>
      </c>
      <c r="AT572" s="1" t="s">
        <v>18873</v>
      </c>
      <c r="AU572" s="1"/>
      <c r="AV572" s="1" t="s">
        <v>18874</v>
      </c>
      <c r="AW572" s="1"/>
      <c r="AX572" s="1" t="b">
        <v>0</v>
      </c>
      <c r="AY572" s="1" t="s">
        <v>2997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hidden="1" x14ac:dyDescent="0.2">
      <c r="A573" s="1" t="s">
        <v>727</v>
      </c>
      <c r="B573" s="1">
        <v>5</v>
      </c>
      <c r="C573" s="1" t="s">
        <v>2</v>
      </c>
      <c r="D573" s="1" t="s">
        <v>820</v>
      </c>
      <c r="E573" s="1"/>
      <c r="F573" s="1">
        <v>3868</v>
      </c>
      <c r="G573" s="1" t="s">
        <v>18875</v>
      </c>
      <c r="H573" s="1" t="s">
        <v>18876</v>
      </c>
      <c r="I573" s="1" t="s">
        <v>18877</v>
      </c>
      <c r="J573" s="1" t="s">
        <v>738</v>
      </c>
      <c r="K573" s="1" t="s">
        <v>731</v>
      </c>
      <c r="L573" s="1" t="s">
        <v>2998</v>
      </c>
      <c r="M573" s="74">
        <v>46239.598284548614</v>
      </c>
      <c r="N573" s="83">
        <v>46239.598284548614</v>
      </c>
      <c r="O573" s="83"/>
      <c r="P573" s="73" t="s">
        <v>28437</v>
      </c>
      <c r="Q573" s="73">
        <v>168.61</v>
      </c>
      <c r="R573" s="73" t="s">
        <v>20560</v>
      </c>
      <c r="S573" s="83"/>
      <c r="T573" s="83"/>
      <c r="U573" s="73"/>
      <c r="V573" s="73"/>
      <c r="W573" s="73"/>
      <c r="X573" s="73"/>
      <c r="Y573" s="83"/>
      <c r="Z573" s="73"/>
      <c r="AA573" s="73"/>
      <c r="AB573" s="73"/>
      <c r="AC573" s="73"/>
      <c r="AD573" s="73"/>
      <c r="AE573" s="83"/>
      <c r="AF573" s="73"/>
      <c r="AG573" s="73"/>
      <c r="AH573" s="73"/>
      <c r="AI573" s="73"/>
      <c r="AJ573" s="73"/>
      <c r="AK573" s="83"/>
      <c r="AL573" s="73"/>
      <c r="AM573" s="73"/>
      <c r="AN573" s="73"/>
      <c r="AO573" s="73"/>
      <c r="AP573" s="73"/>
      <c r="AQ573" s="1">
        <v>42.780208999999999</v>
      </c>
      <c r="AR573" s="1">
        <v>20.486277000000001</v>
      </c>
      <c r="AS573" s="1" t="s">
        <v>18878</v>
      </c>
      <c r="AT573" s="1" t="s">
        <v>18878</v>
      </c>
      <c r="AU573" s="1"/>
      <c r="AV573" s="1" t="s">
        <v>18879</v>
      </c>
      <c r="AW573" s="1"/>
      <c r="AX573" s="1" t="b">
        <v>0</v>
      </c>
      <c r="AY573" s="1" t="s">
        <v>2997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7" t="s">
        <v>727</v>
      </c>
      <c r="B574" s="7">
        <v>6</v>
      </c>
      <c r="C574" s="7" t="s">
        <v>11</v>
      </c>
      <c r="D574" s="7" t="s">
        <v>911</v>
      </c>
      <c r="E574" s="7"/>
      <c r="F574" s="7">
        <v>3867</v>
      </c>
      <c r="G574" s="7" t="s">
        <v>18880</v>
      </c>
      <c r="H574" s="7" t="s">
        <v>18881</v>
      </c>
      <c r="I574" s="7" t="s">
        <v>18882</v>
      </c>
      <c r="J574" s="7" t="s">
        <v>772</v>
      </c>
      <c r="K574" s="7" t="s">
        <v>731</v>
      </c>
      <c r="L574" s="69" t="s">
        <v>451</v>
      </c>
      <c r="M574" s="82">
        <v>46246.478522928242</v>
      </c>
      <c r="N574" s="76">
        <v>46239.59767304398</v>
      </c>
      <c r="O574" s="76">
        <v>46246.47773796296</v>
      </c>
      <c r="P574" t="s">
        <v>28438</v>
      </c>
      <c r="Q574">
        <v>165.12</v>
      </c>
      <c r="R574" t="s">
        <v>20622</v>
      </c>
      <c r="S574" s="76">
        <v>46246.47773796296</v>
      </c>
      <c r="V574" t="s">
        <v>28439</v>
      </c>
      <c r="W574">
        <v>3.51</v>
      </c>
      <c r="X574" t="s">
        <v>20560</v>
      </c>
      <c r="Y574" s="76"/>
      <c r="AE574" s="76"/>
      <c r="AQ574" s="72">
        <v>42.67183</v>
      </c>
      <c r="AR574" s="7">
        <v>21.157947</v>
      </c>
      <c r="AS574" s="7" t="s">
        <v>18883</v>
      </c>
      <c r="AT574" s="7" t="s">
        <v>18883</v>
      </c>
      <c r="AU574" s="7"/>
      <c r="AV574" s="7" t="s">
        <v>18884</v>
      </c>
      <c r="AW574" s="7"/>
      <c r="AX574" s="7" t="b">
        <v>0</v>
      </c>
      <c r="AY574" s="7" t="s">
        <v>3077</v>
      </c>
      <c r="AZ574" s="7" t="s">
        <v>2999</v>
      </c>
      <c r="BA574" s="7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4</v>
      </c>
      <c r="C575" s="1" t="s">
        <v>454</v>
      </c>
      <c r="D575" s="1" t="s">
        <v>828</v>
      </c>
      <c r="E575" s="1"/>
      <c r="F575" s="1">
        <v>3866</v>
      </c>
      <c r="G575" s="1" t="s">
        <v>18885</v>
      </c>
      <c r="H575" s="1" t="s">
        <v>18886</v>
      </c>
      <c r="I575" s="1" t="s">
        <v>18887</v>
      </c>
      <c r="J575" s="1" t="s">
        <v>738</v>
      </c>
      <c r="K575" s="1" t="s">
        <v>731</v>
      </c>
      <c r="L575" s="1" t="s">
        <v>3375</v>
      </c>
      <c r="M575" s="74">
        <v>46239.685011956019</v>
      </c>
      <c r="N575" s="83">
        <v>46239.58964701389</v>
      </c>
      <c r="O575" s="83">
        <v>46239.685011956019</v>
      </c>
      <c r="P575" s="73" t="s">
        <v>20917</v>
      </c>
      <c r="Q575" s="73">
        <v>2.29</v>
      </c>
      <c r="R575" s="73" t="s">
        <v>20622</v>
      </c>
      <c r="S575" s="83">
        <v>46239.685011956019</v>
      </c>
      <c r="T575" s="83"/>
      <c r="U575" s="73"/>
      <c r="V575" s="73" t="s">
        <v>28440</v>
      </c>
      <c r="W575" s="73">
        <v>166.53</v>
      </c>
      <c r="X575" s="73" t="s">
        <v>20560</v>
      </c>
      <c r="Y575" s="83"/>
      <c r="Z575" s="73"/>
      <c r="AA575" s="73"/>
      <c r="AB575" s="73"/>
      <c r="AC575" s="73"/>
      <c r="AD575" s="73"/>
      <c r="AE575" s="83"/>
      <c r="AF575" s="73"/>
      <c r="AG575" s="73"/>
      <c r="AH575" s="73"/>
      <c r="AI575" s="73"/>
      <c r="AJ575" s="73"/>
      <c r="AK575" s="83"/>
      <c r="AL575" s="73"/>
      <c r="AM575" s="73"/>
      <c r="AN575" s="73"/>
      <c r="AO575" s="73"/>
      <c r="AP575" s="73"/>
      <c r="AQ575" s="1">
        <v>42.991630000000001</v>
      </c>
      <c r="AR575" s="1">
        <v>20.904809</v>
      </c>
      <c r="AS575" s="1" t="s">
        <v>18888</v>
      </c>
      <c r="AT575" s="1" t="s">
        <v>18888</v>
      </c>
      <c r="AU575" s="1"/>
      <c r="AV575" s="1" t="s">
        <v>18889</v>
      </c>
      <c r="AW575" s="1"/>
      <c r="AX575" s="1" t="b">
        <v>0</v>
      </c>
      <c r="AY575" s="1" t="s">
        <v>3374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hidden="1" x14ac:dyDescent="0.2">
      <c r="A576" s="1" t="s">
        <v>727</v>
      </c>
      <c r="B576" s="1">
        <v>6</v>
      </c>
      <c r="C576" s="1" t="s">
        <v>11</v>
      </c>
      <c r="D576" s="1" t="s">
        <v>787</v>
      </c>
      <c r="E576" s="1"/>
      <c r="F576" s="1">
        <v>3865</v>
      </c>
      <c r="G576" s="1" t="s">
        <v>18890</v>
      </c>
      <c r="H576" s="1" t="s">
        <v>18891</v>
      </c>
      <c r="I576" s="1" t="s">
        <v>18892</v>
      </c>
      <c r="J576" s="1" t="s">
        <v>780</v>
      </c>
      <c r="K576" s="1" t="s">
        <v>731</v>
      </c>
      <c r="L576" s="1" t="s">
        <v>2998</v>
      </c>
      <c r="M576" s="74">
        <v>46239.589354895834</v>
      </c>
      <c r="N576" s="83">
        <v>46239.589354895834</v>
      </c>
      <c r="O576" s="83"/>
      <c r="P576" s="73" t="s">
        <v>28441</v>
      </c>
      <c r="Q576" s="73">
        <v>168.83</v>
      </c>
      <c r="R576" s="73" t="s">
        <v>20560</v>
      </c>
      <c r="S576" s="83"/>
      <c r="T576" s="83"/>
      <c r="U576" s="73"/>
      <c r="V576" s="73"/>
      <c r="W576" s="73"/>
      <c r="X576" s="73"/>
      <c r="Y576" s="83"/>
      <c r="Z576" s="73"/>
      <c r="AA576" s="73"/>
      <c r="AB576" s="73"/>
      <c r="AC576" s="73"/>
      <c r="AD576" s="73"/>
      <c r="AE576" s="83"/>
      <c r="AF576" s="73"/>
      <c r="AG576" s="73"/>
      <c r="AH576" s="73"/>
      <c r="AI576" s="73"/>
      <c r="AJ576" s="73"/>
      <c r="AK576" s="83"/>
      <c r="AL576" s="73"/>
      <c r="AM576" s="73"/>
      <c r="AN576" s="73"/>
      <c r="AO576" s="73"/>
      <c r="AP576" s="73"/>
      <c r="AQ576" s="1">
        <v>42.691245000000002</v>
      </c>
      <c r="AR576" s="1">
        <v>21.139406999999999</v>
      </c>
      <c r="AS576" s="1" t="s">
        <v>18893</v>
      </c>
      <c r="AT576" s="1" t="s">
        <v>18893</v>
      </c>
      <c r="AU576" s="1"/>
      <c r="AV576" s="1" t="s">
        <v>18894</v>
      </c>
      <c r="AW576" s="1"/>
      <c r="AX576" s="1" t="b">
        <v>0</v>
      </c>
      <c r="AY576" s="1" t="s">
        <v>2997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4</v>
      </c>
      <c r="C577" s="1" t="s">
        <v>454</v>
      </c>
      <c r="D577" s="1" t="s">
        <v>1701</v>
      </c>
      <c r="E577" s="1"/>
      <c r="F577" s="1">
        <v>3864</v>
      </c>
      <c r="G577" s="1" t="s">
        <v>18895</v>
      </c>
      <c r="H577" s="1" t="s">
        <v>18896</v>
      </c>
      <c r="I577" s="1" t="s">
        <v>10240</v>
      </c>
      <c r="J577" s="1" t="s">
        <v>994</v>
      </c>
      <c r="K577" s="1" t="s">
        <v>731</v>
      </c>
      <c r="L577" s="1" t="s">
        <v>3375</v>
      </c>
      <c r="M577" s="74">
        <v>46241.360860879628</v>
      </c>
      <c r="N577" s="83">
        <v>46239.58420646991</v>
      </c>
      <c r="O577" s="83">
        <v>46241.360860879628</v>
      </c>
      <c r="P577" s="73" t="s">
        <v>20918</v>
      </c>
      <c r="Q577" s="73">
        <v>42.64</v>
      </c>
      <c r="R577" s="73" t="s">
        <v>20622</v>
      </c>
      <c r="S577" s="83">
        <v>46241.360860879628</v>
      </c>
      <c r="T577" s="83"/>
      <c r="U577" s="73"/>
      <c r="V577" s="73" t="s">
        <v>28442</v>
      </c>
      <c r="W577" s="73">
        <v>126.31</v>
      </c>
      <c r="X577" s="73" t="s">
        <v>20560</v>
      </c>
      <c r="Y577" s="83"/>
      <c r="Z577" s="73"/>
      <c r="AA577" s="73"/>
      <c r="AB577" s="73"/>
      <c r="AC577" s="73"/>
      <c r="AD577" s="73"/>
      <c r="AE577" s="83"/>
      <c r="AF577" s="73"/>
      <c r="AG577" s="73"/>
      <c r="AH577" s="73"/>
      <c r="AI577" s="73"/>
      <c r="AJ577" s="73"/>
      <c r="AK577" s="83"/>
      <c r="AL577" s="73"/>
      <c r="AM577" s="73"/>
      <c r="AN577" s="73"/>
      <c r="AO577" s="73"/>
      <c r="AP577" s="73"/>
      <c r="AQ577" s="1">
        <v>42.736021000000001</v>
      </c>
      <c r="AR577" s="1">
        <v>20.789109</v>
      </c>
      <c r="AS577" s="1" t="s">
        <v>18897</v>
      </c>
      <c r="AT577" s="1" t="s">
        <v>18897</v>
      </c>
      <c r="AU577" s="1"/>
      <c r="AV577" s="1" t="s">
        <v>10242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hidden="1" x14ac:dyDescent="0.2">
      <c r="A578" s="7" t="s">
        <v>727</v>
      </c>
      <c r="B578" s="7">
        <v>5</v>
      </c>
      <c r="C578" s="7" t="s">
        <v>2</v>
      </c>
      <c r="D578" s="7" t="s">
        <v>820</v>
      </c>
      <c r="E578" s="7"/>
      <c r="F578" s="7">
        <v>3863</v>
      </c>
      <c r="G578" s="7" t="s">
        <v>18898</v>
      </c>
      <c r="H578" s="7" t="s">
        <v>18899</v>
      </c>
      <c r="I578" s="7" t="s">
        <v>18900</v>
      </c>
      <c r="J578" s="7" t="s">
        <v>738</v>
      </c>
      <c r="K578" s="7" t="s">
        <v>731</v>
      </c>
      <c r="L578" s="69" t="s">
        <v>2998</v>
      </c>
      <c r="M578" s="82">
        <v>46239.575444953705</v>
      </c>
      <c r="N578" s="76">
        <v>46239.575444953705</v>
      </c>
      <c r="P578" t="s">
        <v>28443</v>
      </c>
      <c r="Q578">
        <v>169.16</v>
      </c>
      <c r="R578" t="s">
        <v>20560</v>
      </c>
      <c r="S578" s="76"/>
      <c r="Y578" s="76"/>
      <c r="AE578" s="76"/>
      <c r="AQ578" s="72">
        <v>42.776215999999998</v>
      </c>
      <c r="AR578" s="7">
        <v>20.457229000000002</v>
      </c>
      <c r="AS578" s="7" t="s">
        <v>18901</v>
      </c>
      <c r="AT578" s="7" t="s">
        <v>18901</v>
      </c>
      <c r="AU578" s="7"/>
      <c r="AV578" s="7" t="s">
        <v>18902</v>
      </c>
      <c r="AW578" s="7"/>
      <c r="AX578" s="7" t="b">
        <v>0</v>
      </c>
      <c r="AY578" s="7" t="s">
        <v>2997</v>
      </c>
      <c r="AZ578" s="7" t="s">
        <v>2999</v>
      </c>
      <c r="BA578" s="7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hidden="1" x14ac:dyDescent="0.2">
      <c r="A579" s="1" t="s">
        <v>727</v>
      </c>
      <c r="B579" s="1">
        <v>5</v>
      </c>
      <c r="C579" s="1" t="s">
        <v>2</v>
      </c>
      <c r="D579" s="1" t="s">
        <v>794</v>
      </c>
      <c r="E579" s="1"/>
      <c r="F579" s="1">
        <v>3862</v>
      </c>
      <c r="G579" s="1" t="s">
        <v>18903</v>
      </c>
      <c r="H579" s="1" t="s">
        <v>18904</v>
      </c>
      <c r="I579" s="1" t="s">
        <v>18905</v>
      </c>
      <c r="J579" s="1" t="s">
        <v>849</v>
      </c>
      <c r="K579" s="1" t="s">
        <v>731</v>
      </c>
      <c r="L579" s="1" t="s">
        <v>2998</v>
      </c>
      <c r="M579" s="74">
        <v>46239.575365497687</v>
      </c>
      <c r="N579" s="83">
        <v>46239.575365497687</v>
      </c>
      <c r="O579" s="83"/>
      <c r="P579" s="73" t="s">
        <v>28444</v>
      </c>
      <c r="Q579" s="73">
        <v>169.16</v>
      </c>
      <c r="R579" s="73" t="s">
        <v>20560</v>
      </c>
      <c r="S579" s="83"/>
      <c r="T579" s="83"/>
      <c r="U579" s="73"/>
      <c r="V579" s="73"/>
      <c r="W579" s="73"/>
      <c r="X579" s="73"/>
      <c r="Y579" s="83"/>
      <c r="Z579" s="73"/>
      <c r="AA579" s="73"/>
      <c r="AB579" s="73"/>
      <c r="AC579" s="73"/>
      <c r="AD579" s="73"/>
      <c r="AE579" s="83"/>
      <c r="AF579" s="73"/>
      <c r="AG579" s="73"/>
      <c r="AH579" s="73"/>
      <c r="AI579" s="73"/>
      <c r="AJ579" s="73"/>
      <c r="AK579" s="83"/>
      <c r="AL579" s="73"/>
      <c r="AM579" s="73"/>
      <c r="AN579" s="73"/>
      <c r="AO579" s="73"/>
      <c r="AP579" s="73"/>
      <c r="AQ579" s="1">
        <v>42.655878999999999</v>
      </c>
      <c r="AR579" s="1">
        <v>20.295304999999999</v>
      </c>
      <c r="AS579" s="1" t="s">
        <v>18906</v>
      </c>
      <c r="AT579" s="1" t="s">
        <v>18906</v>
      </c>
      <c r="AU579" s="1"/>
      <c r="AV579" s="1" t="s">
        <v>18907</v>
      </c>
      <c r="AW579" s="1"/>
      <c r="AX579" s="1" t="b">
        <v>0</v>
      </c>
      <c r="AY579" s="1" t="s">
        <v>2997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hidden="1" x14ac:dyDescent="0.2">
      <c r="A580" s="78" t="s">
        <v>727</v>
      </c>
      <c r="B580" s="78">
        <v>5</v>
      </c>
      <c r="C580" s="78" t="s">
        <v>2</v>
      </c>
      <c r="D580" s="78" t="s">
        <v>820</v>
      </c>
      <c r="E580" s="78"/>
      <c r="F580" s="78">
        <v>3861</v>
      </c>
      <c r="G580" s="78" t="s">
        <v>18908</v>
      </c>
      <c r="H580" s="78" t="s">
        <v>18909</v>
      </c>
      <c r="I580" s="78" t="s">
        <v>18910</v>
      </c>
      <c r="J580" s="78" t="s">
        <v>738</v>
      </c>
      <c r="K580" s="78" t="s">
        <v>731</v>
      </c>
      <c r="L580" s="79" t="s">
        <v>2998</v>
      </c>
      <c r="M580" s="80">
        <v>46239.569635428241</v>
      </c>
      <c r="N580" s="76">
        <v>46239.569635428241</v>
      </c>
      <c r="P580" t="s">
        <v>28445</v>
      </c>
      <c r="Q580">
        <v>169.3</v>
      </c>
      <c r="R580" t="s">
        <v>20560</v>
      </c>
      <c r="S580" s="76"/>
      <c r="Y580" s="76"/>
      <c r="AE580" s="76"/>
      <c r="AQ580" s="81">
        <v>42.739634000000002</v>
      </c>
      <c r="AR580" s="78">
        <v>20.371039</v>
      </c>
      <c r="AS580" s="78" t="s">
        <v>18911</v>
      </c>
      <c r="AT580" s="78" t="s">
        <v>18911</v>
      </c>
      <c r="AU580" s="78"/>
      <c r="AV580" s="78" t="s">
        <v>18912</v>
      </c>
      <c r="AW580" s="78"/>
      <c r="AX580" s="78" t="b">
        <v>0</v>
      </c>
      <c r="AY580" s="78" t="s">
        <v>2997</v>
      </c>
      <c r="AZ580" s="78" t="s">
        <v>2999</v>
      </c>
      <c r="BA580" s="78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hidden="1" x14ac:dyDescent="0.2">
      <c r="A581" s="1" t="s">
        <v>727</v>
      </c>
      <c r="B581" s="1">
        <v>6</v>
      </c>
      <c r="C581" s="1" t="s">
        <v>11</v>
      </c>
      <c r="D581" s="1" t="s">
        <v>728</v>
      </c>
      <c r="E581" s="1"/>
      <c r="F581" s="1">
        <v>3860</v>
      </c>
      <c r="G581" s="1" t="s">
        <v>18913</v>
      </c>
      <c r="H581" s="1" t="s">
        <v>18914</v>
      </c>
      <c r="I581" s="1" t="s">
        <v>18915</v>
      </c>
      <c r="J581" s="1" t="s">
        <v>1386</v>
      </c>
      <c r="K581" s="1" t="s">
        <v>731</v>
      </c>
      <c r="L581" s="67" t="s">
        <v>2998</v>
      </c>
      <c r="M581" s="74">
        <v>46239.569405115741</v>
      </c>
      <c r="N581" s="76">
        <v>46239.569405115741</v>
      </c>
      <c r="P581" t="s">
        <v>28446</v>
      </c>
      <c r="Q581">
        <v>169.31</v>
      </c>
      <c r="R581" t="s">
        <v>20560</v>
      </c>
      <c r="S581" s="76"/>
      <c r="Y581" s="76"/>
      <c r="AE581" s="76"/>
      <c r="AQ581" s="70">
        <v>42.905988999999998</v>
      </c>
      <c r="AR581" s="1">
        <v>21.198371000000002</v>
      </c>
      <c r="AS581" s="1" t="s">
        <v>18916</v>
      </c>
      <c r="AT581" s="1" t="s">
        <v>18916</v>
      </c>
      <c r="AU581" s="1"/>
      <c r="AV581" s="1" t="s">
        <v>18917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hidden="1" x14ac:dyDescent="0.2">
      <c r="A582" s="1" t="s">
        <v>727</v>
      </c>
      <c r="B582" s="1">
        <v>6</v>
      </c>
      <c r="C582" s="1" t="s">
        <v>11</v>
      </c>
      <c r="D582" s="1" t="s">
        <v>1033</v>
      </c>
      <c r="E582" s="1"/>
      <c r="F582" s="1">
        <v>3859</v>
      </c>
      <c r="G582" s="1" t="s">
        <v>18526</v>
      </c>
      <c r="H582" s="1" t="s">
        <v>18527</v>
      </c>
      <c r="I582" s="1" t="s">
        <v>18528</v>
      </c>
      <c r="J582" s="1" t="s">
        <v>0</v>
      </c>
      <c r="K582" s="1" t="s">
        <v>731</v>
      </c>
      <c r="L582" s="67" t="s">
        <v>2998</v>
      </c>
      <c r="M582" s="74">
        <v>46239.562768437499</v>
      </c>
      <c r="N582" s="76">
        <v>46239.562768437499</v>
      </c>
      <c r="P582" t="s">
        <v>28447</v>
      </c>
      <c r="Q582">
        <v>169.47</v>
      </c>
      <c r="R582" t="s">
        <v>20560</v>
      </c>
      <c r="S582" s="76"/>
      <c r="Y582" s="76"/>
      <c r="AE582" s="76"/>
      <c r="AQ582" s="70">
        <v>42.562888999999998</v>
      </c>
      <c r="AR582" s="1">
        <v>20.912291</v>
      </c>
      <c r="AS582" s="1" t="s">
        <v>18529</v>
      </c>
      <c r="AT582" s="1" t="s">
        <v>18529</v>
      </c>
      <c r="AU582" s="1"/>
      <c r="AV582" s="1" t="s">
        <v>18530</v>
      </c>
      <c r="AW582" s="1"/>
      <c r="AX582" s="1" t="b">
        <v>0</v>
      </c>
      <c r="AY582" s="1" t="s">
        <v>2997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hidden="1" x14ac:dyDescent="0.2">
      <c r="A583" s="1" t="s">
        <v>727</v>
      </c>
      <c r="B583" s="1">
        <v>2</v>
      </c>
      <c r="C583" s="1" t="s">
        <v>450</v>
      </c>
      <c r="D583" s="1" t="s">
        <v>279</v>
      </c>
      <c r="E583" s="1"/>
      <c r="F583" s="1">
        <v>3858</v>
      </c>
      <c r="G583" s="1" t="s">
        <v>18531</v>
      </c>
      <c r="H583" s="1" t="s">
        <v>18532</v>
      </c>
      <c r="I583" s="1" t="s">
        <v>18533</v>
      </c>
      <c r="J583" s="1" t="s">
        <v>18534</v>
      </c>
      <c r="K583" s="1" t="s">
        <v>752</v>
      </c>
      <c r="L583" s="67" t="s">
        <v>2998</v>
      </c>
      <c r="M583" s="74">
        <v>46239.559849618054</v>
      </c>
      <c r="N583" s="76">
        <v>46239.559849618054</v>
      </c>
      <c r="P583" t="s">
        <v>21778</v>
      </c>
      <c r="Q583">
        <v>169.54</v>
      </c>
      <c r="R583" t="s">
        <v>20560</v>
      </c>
      <c r="S583" s="76"/>
      <c r="Y583" s="76"/>
      <c r="AE583" s="76"/>
      <c r="AQ583" s="70">
        <v>42.474964999999997</v>
      </c>
      <c r="AR583" s="1">
        <v>20.743023999999998</v>
      </c>
      <c r="AS583" s="1" t="s">
        <v>18535</v>
      </c>
      <c r="AT583" s="1" t="s">
        <v>18535</v>
      </c>
      <c r="AU583" s="1"/>
      <c r="AV583" s="1" t="s">
        <v>18536</v>
      </c>
      <c r="AW583" s="1" t="s">
        <v>18537</v>
      </c>
      <c r="AX583" s="1" t="b">
        <v>0</v>
      </c>
      <c r="AY583" s="1" t="s">
        <v>2997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hidden="1" x14ac:dyDescent="0.2">
      <c r="A584" s="6" t="s">
        <v>727</v>
      </c>
      <c r="B584" s="6">
        <v>6</v>
      </c>
      <c r="C584" s="6" t="s">
        <v>11</v>
      </c>
      <c r="D584" s="6" t="s">
        <v>728</v>
      </c>
      <c r="E584" s="6" t="s">
        <v>446</v>
      </c>
      <c r="F584" s="6">
        <v>3857</v>
      </c>
      <c r="G584" s="6" t="s">
        <v>18538</v>
      </c>
      <c r="H584" s="6" t="s">
        <v>18539</v>
      </c>
      <c r="I584" s="6" t="s">
        <v>18540</v>
      </c>
      <c r="J584" s="6" t="s">
        <v>0</v>
      </c>
      <c r="K584" s="6" t="s">
        <v>731</v>
      </c>
      <c r="L584" s="68" t="s">
        <v>3351</v>
      </c>
      <c r="M584" s="75">
        <v>46245.41368179398</v>
      </c>
      <c r="N584" s="76">
        <v>46239.559481898148</v>
      </c>
      <c r="O584" s="76">
        <v>46240.667886041665</v>
      </c>
      <c r="P584" t="s">
        <v>20919</v>
      </c>
      <c r="Q584">
        <v>26.6</v>
      </c>
      <c r="R584" t="s">
        <v>20622</v>
      </c>
      <c r="S584" s="76">
        <v>46240.667886041665</v>
      </c>
      <c r="T584" s="76">
        <v>46244.458340856479</v>
      </c>
      <c r="U584" t="s">
        <v>3479</v>
      </c>
      <c r="V584" t="s">
        <v>20920</v>
      </c>
      <c r="W584">
        <v>90.97</v>
      </c>
      <c r="X584" t="s">
        <v>20622</v>
      </c>
      <c r="Y584" s="76"/>
      <c r="AE584" s="76"/>
      <c r="AQ584" s="71">
        <v>42.953203000000002</v>
      </c>
      <c r="AR584" s="6">
        <v>21.165626</v>
      </c>
      <c r="AS584" s="6" t="s">
        <v>18541</v>
      </c>
      <c r="AT584" s="6" t="s">
        <v>18541</v>
      </c>
      <c r="AU584" s="6"/>
      <c r="AV584" s="6" t="s">
        <v>18542</v>
      </c>
      <c r="AW584" s="6"/>
      <c r="AX584" s="6" t="b">
        <v>0</v>
      </c>
      <c r="AY584" s="6" t="s">
        <v>3350</v>
      </c>
      <c r="AZ584" s="6" t="s">
        <v>2999</v>
      </c>
      <c r="BA584" s="6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5</v>
      </c>
      <c r="C585" s="1" t="s">
        <v>2</v>
      </c>
      <c r="D585" s="1" t="s">
        <v>847</v>
      </c>
      <c r="E585" s="1"/>
      <c r="F585" s="1">
        <v>3856</v>
      </c>
      <c r="G585" s="1" t="s">
        <v>18543</v>
      </c>
      <c r="H585" s="1" t="s">
        <v>18544</v>
      </c>
      <c r="I585" s="1" t="s">
        <v>18545</v>
      </c>
      <c r="J585" s="1" t="s">
        <v>18546</v>
      </c>
      <c r="K585" s="1" t="s">
        <v>731</v>
      </c>
      <c r="L585" s="1" t="s">
        <v>451</v>
      </c>
      <c r="M585" s="74">
        <v>46242.665583969909</v>
      </c>
      <c r="N585" s="83">
        <v>46239.559364201392</v>
      </c>
      <c r="O585" s="83">
        <v>46241.675584085649</v>
      </c>
      <c r="P585" s="73" t="s">
        <v>20921</v>
      </c>
      <c r="Q585" s="73">
        <v>50.79</v>
      </c>
      <c r="R585" s="73" t="s">
        <v>20622</v>
      </c>
      <c r="S585" s="83">
        <v>46241.675584085649</v>
      </c>
      <c r="T585" s="83"/>
      <c r="U585" s="73"/>
      <c r="V585" s="73" t="s">
        <v>28448</v>
      </c>
      <c r="W585" s="73">
        <v>118.76</v>
      </c>
      <c r="X585" s="73" t="s">
        <v>20560</v>
      </c>
      <c r="Y585" s="83"/>
      <c r="Z585" s="73"/>
      <c r="AA585" s="73"/>
      <c r="AB585" s="73"/>
      <c r="AC585" s="73"/>
      <c r="AD585" s="73"/>
      <c r="AE585" s="83"/>
      <c r="AF585" s="73"/>
      <c r="AG585" s="73"/>
      <c r="AH585" s="73"/>
      <c r="AI585" s="73"/>
      <c r="AJ585" s="73"/>
      <c r="AK585" s="83"/>
      <c r="AL585" s="73"/>
      <c r="AM585" s="73"/>
      <c r="AN585" s="73"/>
      <c r="AO585" s="73"/>
      <c r="AP585" s="73"/>
      <c r="AQ585" s="1">
        <v>42.581518000000003</v>
      </c>
      <c r="AR585" s="1">
        <v>20.587796000000001</v>
      </c>
      <c r="AS585" s="1" t="s">
        <v>18547</v>
      </c>
      <c r="AT585" s="1" t="s">
        <v>18547</v>
      </c>
      <c r="AU585" s="1"/>
      <c r="AV585" s="1" t="s">
        <v>3848</v>
      </c>
      <c r="AW585" s="1"/>
      <c r="AX585" s="1" t="b">
        <v>0</v>
      </c>
      <c r="AY585" s="1" t="s">
        <v>3077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hidden="1" x14ac:dyDescent="0.2">
      <c r="A586" s="78" t="s">
        <v>727</v>
      </c>
      <c r="B586" s="78">
        <v>1</v>
      </c>
      <c r="C586" s="78" t="s">
        <v>5</v>
      </c>
      <c r="D586" s="78" t="s">
        <v>736</v>
      </c>
      <c r="E586" s="78"/>
      <c r="F586" s="78">
        <v>3855</v>
      </c>
      <c r="G586" s="78" t="s">
        <v>18548</v>
      </c>
      <c r="H586" s="78" t="s">
        <v>338</v>
      </c>
      <c r="I586" s="78" t="s">
        <v>18549</v>
      </c>
      <c r="J586" s="78" t="s">
        <v>738</v>
      </c>
      <c r="K586" s="78" t="s">
        <v>731</v>
      </c>
      <c r="L586" s="79" t="s">
        <v>2998</v>
      </c>
      <c r="M586" s="80">
        <v>46239.55907851852</v>
      </c>
      <c r="N586" s="76">
        <v>46239.55907851852</v>
      </c>
      <c r="P586" t="s">
        <v>28449</v>
      </c>
      <c r="Q586">
        <v>169.55</v>
      </c>
      <c r="R586" t="s">
        <v>20560</v>
      </c>
      <c r="S586" s="76"/>
      <c r="Y586" s="76"/>
      <c r="AE586" s="76"/>
      <c r="AQ586" s="81">
        <v>42.395960000000002</v>
      </c>
      <c r="AR586" s="78">
        <v>21.159763000000002</v>
      </c>
      <c r="AS586" s="78" t="s">
        <v>18550</v>
      </c>
      <c r="AT586" s="78" t="s">
        <v>18550</v>
      </c>
      <c r="AU586" s="78"/>
      <c r="AV586" s="78" t="s">
        <v>18551</v>
      </c>
      <c r="AW586" s="78"/>
      <c r="AX586" s="78" t="b">
        <v>0</v>
      </c>
      <c r="AY586" s="78" t="s">
        <v>2997</v>
      </c>
      <c r="AZ586" s="78" t="s">
        <v>2999</v>
      </c>
      <c r="BA586" s="78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hidden="1" x14ac:dyDescent="0.2">
      <c r="A587" s="6" t="s">
        <v>727</v>
      </c>
      <c r="B587" s="6">
        <v>2</v>
      </c>
      <c r="C587" s="6" t="s">
        <v>450</v>
      </c>
      <c r="D587" s="6" t="s">
        <v>831</v>
      </c>
      <c r="E587" s="6"/>
      <c r="F587" s="6">
        <v>3854</v>
      </c>
      <c r="G587" s="6" t="s">
        <v>18552</v>
      </c>
      <c r="H587" s="6" t="s">
        <v>18553</v>
      </c>
      <c r="I587" s="6" t="s">
        <v>18554</v>
      </c>
      <c r="J587" s="6" t="s">
        <v>738</v>
      </c>
      <c r="K587" s="6" t="s">
        <v>731</v>
      </c>
      <c r="L587" s="68" t="s">
        <v>3479</v>
      </c>
      <c r="M587" s="75">
        <v>46241.500003078705</v>
      </c>
      <c r="N587" s="76">
        <v>46239.558473645833</v>
      </c>
      <c r="O587" s="76">
        <v>46240.687534884259</v>
      </c>
      <c r="P587" t="s">
        <v>20922</v>
      </c>
      <c r="Q587">
        <v>27.1</v>
      </c>
      <c r="R587" t="s">
        <v>20622</v>
      </c>
      <c r="S587" s="76">
        <v>46240.687534884259</v>
      </c>
      <c r="T587" s="76">
        <v>46241.500003078705</v>
      </c>
      <c r="U587" t="s">
        <v>3479</v>
      </c>
      <c r="V587" t="s">
        <v>20923</v>
      </c>
      <c r="W587">
        <v>19.5</v>
      </c>
      <c r="X587" t="s">
        <v>20622</v>
      </c>
      <c r="Y587" s="76"/>
      <c r="AE587" s="76"/>
      <c r="AQ587" s="71">
        <v>42.427928999999999</v>
      </c>
      <c r="AR587" s="6">
        <v>20.534669999999998</v>
      </c>
      <c r="AS587" s="6" t="s">
        <v>18555</v>
      </c>
      <c r="AT587" s="6" t="s">
        <v>18555</v>
      </c>
      <c r="AU587" s="6"/>
      <c r="AV587" s="6" t="s">
        <v>18556</v>
      </c>
      <c r="AW587" s="6"/>
      <c r="AX587" s="6" t="b">
        <v>0</v>
      </c>
      <c r="AY587" s="6" t="s">
        <v>3478</v>
      </c>
      <c r="AZ587" s="6" t="s">
        <v>2999</v>
      </c>
      <c r="BA587" s="6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hidden="1" x14ac:dyDescent="0.2">
      <c r="A588" s="1" t="s">
        <v>727</v>
      </c>
      <c r="B588" s="1">
        <v>5</v>
      </c>
      <c r="C588" s="1" t="s">
        <v>2</v>
      </c>
      <c r="D588" s="1" t="s">
        <v>820</v>
      </c>
      <c r="E588" s="1"/>
      <c r="F588" s="1">
        <v>3853</v>
      </c>
      <c r="G588" s="1" t="s">
        <v>18557</v>
      </c>
      <c r="H588" s="1" t="s">
        <v>18558</v>
      </c>
      <c r="I588" s="1" t="s">
        <v>18559</v>
      </c>
      <c r="J588" s="1" t="s">
        <v>738</v>
      </c>
      <c r="K588" s="1" t="s">
        <v>731</v>
      </c>
      <c r="L588" s="1" t="s">
        <v>2998</v>
      </c>
      <c r="M588" s="74">
        <v>46239.555066018518</v>
      </c>
      <c r="N588" s="83">
        <v>46239.555066018518</v>
      </c>
      <c r="O588" s="83"/>
      <c r="P588" s="73" t="s">
        <v>28450</v>
      </c>
      <c r="Q588" s="73">
        <v>169.65</v>
      </c>
      <c r="R588" s="73" t="s">
        <v>20560</v>
      </c>
      <c r="S588" s="83"/>
      <c r="T588" s="83"/>
      <c r="U588" s="73"/>
      <c r="V588" s="73"/>
      <c r="W588" s="73"/>
      <c r="X588" s="73"/>
      <c r="Y588" s="83"/>
      <c r="Z588" s="73"/>
      <c r="AA588" s="73"/>
      <c r="AB588" s="73"/>
      <c r="AC588" s="73"/>
      <c r="AD588" s="73"/>
      <c r="AE588" s="83"/>
      <c r="AF588" s="73"/>
      <c r="AG588" s="73"/>
      <c r="AH588" s="73"/>
      <c r="AI588" s="73"/>
      <c r="AJ588" s="73"/>
      <c r="AK588" s="83"/>
      <c r="AL588" s="73"/>
      <c r="AM588" s="73"/>
      <c r="AN588" s="73"/>
      <c r="AO588" s="73"/>
      <c r="AP588" s="73"/>
      <c r="AQ588" s="1">
        <v>42.737679</v>
      </c>
      <c r="AR588" s="1">
        <v>20.476023999999999</v>
      </c>
      <c r="AS588" s="1" t="s">
        <v>18560</v>
      </c>
      <c r="AT588" s="1" t="s">
        <v>18560</v>
      </c>
      <c r="AU588" s="1"/>
      <c r="AV588" s="1" t="s">
        <v>17462</v>
      </c>
      <c r="AW588" s="1"/>
      <c r="AX588" s="1" t="b">
        <v>0</v>
      </c>
      <c r="AY588" s="1" t="s">
        <v>2997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hidden="1" x14ac:dyDescent="0.2">
      <c r="A589" s="1" t="s">
        <v>727</v>
      </c>
      <c r="B589" s="1">
        <v>5</v>
      </c>
      <c r="C589" s="1" t="s">
        <v>2</v>
      </c>
      <c r="D589" s="1" t="s">
        <v>794</v>
      </c>
      <c r="E589" s="1"/>
      <c r="F589" s="1">
        <v>3852</v>
      </c>
      <c r="G589" s="1" t="s">
        <v>18561</v>
      </c>
      <c r="H589" s="1" t="s">
        <v>18562</v>
      </c>
      <c r="I589" s="1" t="s">
        <v>18563</v>
      </c>
      <c r="J589" s="1" t="s">
        <v>849</v>
      </c>
      <c r="K589" s="1" t="s">
        <v>731</v>
      </c>
      <c r="L589" s="1" t="s">
        <v>2998</v>
      </c>
      <c r="M589" s="74">
        <v>46239.55188752315</v>
      </c>
      <c r="N589" s="83">
        <v>46239.55188752315</v>
      </c>
      <c r="O589" s="83"/>
      <c r="P589" s="73" t="s">
        <v>28451</v>
      </c>
      <c r="Q589" s="73">
        <v>169.73</v>
      </c>
      <c r="R589" s="73" t="s">
        <v>20560</v>
      </c>
      <c r="S589" s="83"/>
      <c r="T589" s="83"/>
      <c r="U589" s="73"/>
      <c r="V589" s="73"/>
      <c r="W589" s="73"/>
      <c r="X589" s="73"/>
      <c r="Y589" s="83"/>
      <c r="Z589" s="73"/>
      <c r="AA589" s="73"/>
      <c r="AB589" s="73"/>
      <c r="AC589" s="73"/>
      <c r="AD589" s="73"/>
      <c r="AE589" s="83"/>
      <c r="AF589" s="73"/>
      <c r="AG589" s="73"/>
      <c r="AH589" s="73"/>
      <c r="AI589" s="73"/>
      <c r="AJ589" s="73"/>
      <c r="AK589" s="83"/>
      <c r="AL589" s="73"/>
      <c r="AM589" s="73"/>
      <c r="AN589" s="73"/>
      <c r="AO589" s="73"/>
      <c r="AP589" s="73"/>
      <c r="AQ589" s="1">
        <v>42.652023</v>
      </c>
      <c r="AR589" s="1">
        <v>20.296678</v>
      </c>
      <c r="AS589" s="1" t="s">
        <v>18564</v>
      </c>
      <c r="AT589" s="1" t="s">
        <v>18564</v>
      </c>
      <c r="AU589" s="1"/>
      <c r="AV589" s="1" t="s">
        <v>18565</v>
      </c>
      <c r="AW589" s="1"/>
      <c r="AX589" s="1" t="b">
        <v>0</v>
      </c>
      <c r="AY589" s="1" t="s">
        <v>2997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hidden="1" x14ac:dyDescent="0.2">
      <c r="A590" s="1" t="s">
        <v>727</v>
      </c>
      <c r="B590" s="1">
        <v>2</v>
      </c>
      <c r="C590" s="1" t="s">
        <v>450</v>
      </c>
      <c r="D590" s="1" t="s">
        <v>1019</v>
      </c>
      <c r="E590" s="1"/>
      <c r="F590" s="1">
        <v>3851</v>
      </c>
      <c r="G590" s="1" t="s">
        <v>18566</v>
      </c>
      <c r="H590" s="1" t="s">
        <v>9031</v>
      </c>
      <c r="I590" s="1" t="s">
        <v>18567</v>
      </c>
      <c r="J590" s="1" t="s">
        <v>738</v>
      </c>
      <c r="K590" s="1" t="s">
        <v>731</v>
      </c>
      <c r="L590" s="1" t="s">
        <v>3479</v>
      </c>
      <c r="M590" s="74">
        <v>46241.666674803244</v>
      </c>
      <c r="N590" s="83">
        <v>46239.550021770832</v>
      </c>
      <c r="O590" s="83">
        <v>46240.682769004627</v>
      </c>
      <c r="P590" s="73" t="s">
        <v>20924</v>
      </c>
      <c r="Q590" s="73">
        <v>27.19</v>
      </c>
      <c r="R590" s="73" t="s">
        <v>20622</v>
      </c>
      <c r="S590" s="83">
        <v>46240.682769004627</v>
      </c>
      <c r="T590" s="83">
        <v>46241.666674803244</v>
      </c>
      <c r="U590" s="73" t="s">
        <v>3479</v>
      </c>
      <c r="V590" s="73" t="s">
        <v>20925</v>
      </c>
      <c r="W590" s="73">
        <v>23.61</v>
      </c>
      <c r="X590" s="73" t="s">
        <v>20622</v>
      </c>
      <c r="Y590" s="83"/>
      <c r="Z590" s="73"/>
      <c r="AA590" s="73"/>
      <c r="AB590" s="73"/>
      <c r="AC590" s="73"/>
      <c r="AD590" s="73"/>
      <c r="AE590" s="83"/>
      <c r="AF590" s="73"/>
      <c r="AG590" s="73"/>
      <c r="AH590" s="73"/>
      <c r="AI590" s="73"/>
      <c r="AJ590" s="73"/>
      <c r="AK590" s="83"/>
      <c r="AL590" s="73"/>
      <c r="AM590" s="73"/>
      <c r="AN590" s="73"/>
      <c r="AO590" s="73"/>
      <c r="AP590" s="73"/>
      <c r="AQ590" s="1">
        <v>42.353256999999999</v>
      </c>
      <c r="AR590" s="1">
        <v>20.515739</v>
      </c>
      <c r="AS590" s="1" t="s">
        <v>18568</v>
      </c>
      <c r="AT590" s="1" t="s">
        <v>18568</v>
      </c>
      <c r="AU590" s="1"/>
      <c r="AV590" s="1" t="s">
        <v>18569</v>
      </c>
      <c r="AW590" s="1"/>
      <c r="AX590" s="1" t="b">
        <v>0</v>
      </c>
      <c r="AY590" s="1" t="s">
        <v>3478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2</v>
      </c>
      <c r="C591" s="1" t="s">
        <v>450</v>
      </c>
      <c r="D591" s="1" t="s">
        <v>279</v>
      </c>
      <c r="E591" s="1"/>
      <c r="F591" s="1">
        <v>3850</v>
      </c>
      <c r="G591" s="1" t="s">
        <v>18570</v>
      </c>
      <c r="H591" s="1" t="s">
        <v>18571</v>
      </c>
      <c r="I591" s="1" t="s">
        <v>18572</v>
      </c>
      <c r="J591" s="1" t="s">
        <v>738</v>
      </c>
      <c r="K591" s="1" t="s">
        <v>731</v>
      </c>
      <c r="L591" s="1" t="s">
        <v>451</v>
      </c>
      <c r="M591" s="74">
        <v>46245.577779733794</v>
      </c>
      <c r="N591" s="83">
        <v>46239.5477659838</v>
      </c>
      <c r="O591" s="83">
        <v>46245.462625775464</v>
      </c>
      <c r="P591" s="73" t="s">
        <v>20926</v>
      </c>
      <c r="Q591" s="73">
        <v>141.96</v>
      </c>
      <c r="R591" s="73" t="s">
        <v>20622</v>
      </c>
      <c r="S591" s="83">
        <v>46245.462625775464</v>
      </c>
      <c r="T591" s="83"/>
      <c r="U591" s="73"/>
      <c r="V591" s="73" t="s">
        <v>28452</v>
      </c>
      <c r="W591" s="73">
        <v>27.87</v>
      </c>
      <c r="X591" s="73" t="s">
        <v>20560</v>
      </c>
      <c r="Y591" s="83"/>
      <c r="Z591" s="73"/>
      <c r="AA591" s="73"/>
      <c r="AB591" s="73"/>
      <c r="AC591" s="73"/>
      <c r="AD591" s="73"/>
      <c r="AE591" s="83"/>
      <c r="AF591" s="73"/>
      <c r="AG591" s="73"/>
      <c r="AH591" s="73"/>
      <c r="AI591" s="73"/>
      <c r="AJ591" s="73"/>
      <c r="AK591" s="83"/>
      <c r="AL591" s="73"/>
      <c r="AM591" s="73"/>
      <c r="AN591" s="73"/>
      <c r="AO591" s="73"/>
      <c r="AP591" s="73"/>
      <c r="AQ591" s="1">
        <v>42.473998999999999</v>
      </c>
      <c r="AR591" s="1">
        <v>20.725171</v>
      </c>
      <c r="AS591" s="1" t="s">
        <v>18573</v>
      </c>
      <c r="AT591" s="1" t="s">
        <v>18573</v>
      </c>
      <c r="AU591" s="1"/>
      <c r="AV591" s="1" t="s">
        <v>18574</v>
      </c>
      <c r="AW591" s="1"/>
      <c r="AX591" s="1" t="b">
        <v>0</v>
      </c>
      <c r="AY591" s="1" t="s">
        <v>3077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7</v>
      </c>
      <c r="C592" s="1" t="s">
        <v>8</v>
      </c>
      <c r="D592" s="1" t="s">
        <v>908</v>
      </c>
      <c r="E592" s="1"/>
      <c r="F592" s="1">
        <v>3849</v>
      </c>
      <c r="G592" s="1" t="s">
        <v>5608</v>
      </c>
      <c r="H592" s="1" t="s">
        <v>17158</v>
      </c>
      <c r="I592" s="1" t="s">
        <v>3724</v>
      </c>
      <c r="J592" s="1" t="s">
        <v>738</v>
      </c>
      <c r="K592" s="1" t="s">
        <v>731</v>
      </c>
      <c r="L592" s="1" t="s">
        <v>3375</v>
      </c>
      <c r="M592" s="74">
        <v>46242.40770773148</v>
      </c>
      <c r="N592" s="83">
        <v>46239.546946655093</v>
      </c>
      <c r="O592" s="83">
        <v>46242.40770773148</v>
      </c>
      <c r="P592" s="73" t="s">
        <v>20927</v>
      </c>
      <c r="Q592" s="73">
        <v>68.66</v>
      </c>
      <c r="R592" s="73" t="s">
        <v>20622</v>
      </c>
      <c r="S592" s="83">
        <v>46242.40770773148</v>
      </c>
      <c r="T592" s="83"/>
      <c r="U592" s="73"/>
      <c r="V592" s="73" t="s">
        <v>28453</v>
      </c>
      <c r="W592" s="73">
        <v>101.19</v>
      </c>
      <c r="X592" s="73" t="s">
        <v>20560</v>
      </c>
      <c r="Y592" s="83"/>
      <c r="Z592" s="73"/>
      <c r="AA592" s="73"/>
      <c r="AB592" s="73"/>
      <c r="AC592" s="73"/>
      <c r="AD592" s="73"/>
      <c r="AE592" s="83"/>
      <c r="AF592" s="73"/>
      <c r="AG592" s="73"/>
      <c r="AH592" s="73"/>
      <c r="AI592" s="73"/>
      <c r="AJ592" s="73"/>
      <c r="AK592" s="83"/>
      <c r="AL592" s="73"/>
      <c r="AM592" s="73"/>
      <c r="AN592" s="73"/>
      <c r="AO592" s="73"/>
      <c r="AP592" s="73"/>
      <c r="AQ592" s="1">
        <v>42.360126000000001</v>
      </c>
      <c r="AR592" s="1">
        <v>20.800277999999999</v>
      </c>
      <c r="AS592" s="1" t="s">
        <v>18575</v>
      </c>
      <c r="AT592" s="1" t="s">
        <v>18575</v>
      </c>
      <c r="AU592" s="1"/>
      <c r="AV592" s="1" t="s">
        <v>61</v>
      </c>
      <c r="AW592" s="1"/>
      <c r="AX592" s="1" t="b">
        <v>0</v>
      </c>
      <c r="AY592" s="1" t="s">
        <v>3374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hidden="1" x14ac:dyDescent="0.2">
      <c r="A593" s="1" t="s">
        <v>727</v>
      </c>
      <c r="B593" s="1">
        <v>5</v>
      </c>
      <c r="C593" s="1" t="s">
        <v>2</v>
      </c>
      <c r="D593" s="1" t="s">
        <v>794</v>
      </c>
      <c r="E593" s="1"/>
      <c r="F593" s="1">
        <v>3848</v>
      </c>
      <c r="G593" s="1" t="s">
        <v>18576</v>
      </c>
      <c r="H593" s="1" t="s">
        <v>18562</v>
      </c>
      <c r="I593" s="1" t="s">
        <v>18577</v>
      </c>
      <c r="J593" s="1" t="s">
        <v>849</v>
      </c>
      <c r="K593" s="1" t="s">
        <v>731</v>
      </c>
      <c r="L593" s="1" t="s">
        <v>2998</v>
      </c>
      <c r="M593" s="74">
        <v>46239.54272445602</v>
      </c>
      <c r="N593" s="83">
        <v>46239.54272445602</v>
      </c>
      <c r="O593" s="83"/>
      <c r="P593" s="73" t="s">
        <v>28454</v>
      </c>
      <c r="Q593" s="73">
        <v>169.95</v>
      </c>
      <c r="R593" s="73" t="s">
        <v>20560</v>
      </c>
      <c r="S593" s="83"/>
      <c r="T593" s="83"/>
      <c r="U593" s="73"/>
      <c r="V593" s="73"/>
      <c r="W593" s="73"/>
      <c r="X593" s="73"/>
      <c r="Y593" s="83"/>
      <c r="Z593" s="73"/>
      <c r="AA593" s="73"/>
      <c r="AB593" s="73"/>
      <c r="AC593" s="73"/>
      <c r="AD593" s="73"/>
      <c r="AE593" s="83"/>
      <c r="AF593" s="73"/>
      <c r="AG593" s="73"/>
      <c r="AH593" s="73"/>
      <c r="AI593" s="73"/>
      <c r="AJ593" s="73"/>
      <c r="AK593" s="83"/>
      <c r="AL593" s="73"/>
      <c r="AM593" s="73"/>
      <c r="AN593" s="73"/>
      <c r="AO593" s="73"/>
      <c r="AP593" s="73"/>
      <c r="AQ593" s="1">
        <v>42.655878999999999</v>
      </c>
      <c r="AR593" s="1">
        <v>20.296678</v>
      </c>
      <c r="AS593" s="1" t="s">
        <v>18578</v>
      </c>
      <c r="AT593" s="1" t="s">
        <v>18578</v>
      </c>
      <c r="AU593" s="1"/>
      <c r="AV593" s="1" t="s">
        <v>18565</v>
      </c>
      <c r="AW593" s="1"/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6</v>
      </c>
      <c r="C594" s="1" t="s">
        <v>11</v>
      </c>
      <c r="D594" s="1" t="s">
        <v>728</v>
      </c>
      <c r="E594" s="1"/>
      <c r="F594" s="1">
        <v>3847</v>
      </c>
      <c r="G594" s="1" t="s">
        <v>18579</v>
      </c>
      <c r="H594" s="1" t="s">
        <v>11823</v>
      </c>
      <c r="I594" s="1" t="s">
        <v>18580</v>
      </c>
      <c r="J594" s="1" t="s">
        <v>0</v>
      </c>
      <c r="K594" s="1" t="s">
        <v>731</v>
      </c>
      <c r="L594" s="1" t="s">
        <v>451</v>
      </c>
      <c r="M594" s="74">
        <v>46241.599156990742</v>
      </c>
      <c r="N594" s="83">
        <v>46239.539102523151</v>
      </c>
      <c r="O594" s="83">
        <v>46241.510639328706</v>
      </c>
      <c r="P594" s="73" t="s">
        <v>20928</v>
      </c>
      <c r="Q594" s="73">
        <v>47.32</v>
      </c>
      <c r="R594" s="73" t="s">
        <v>20622</v>
      </c>
      <c r="S594" s="83">
        <v>46241.510639328706</v>
      </c>
      <c r="T594" s="83"/>
      <c r="U594" s="73"/>
      <c r="V594" s="73" t="s">
        <v>28455</v>
      </c>
      <c r="W594" s="73">
        <v>122.72</v>
      </c>
      <c r="X594" s="73" t="s">
        <v>20560</v>
      </c>
      <c r="Y594" s="83"/>
      <c r="Z594" s="73"/>
      <c r="AA594" s="73"/>
      <c r="AB594" s="73"/>
      <c r="AC594" s="73"/>
      <c r="AD594" s="73"/>
      <c r="AE594" s="83"/>
      <c r="AF594" s="73"/>
      <c r="AG594" s="73"/>
      <c r="AH594" s="73"/>
      <c r="AI594" s="73"/>
      <c r="AJ594" s="73"/>
      <c r="AK594" s="83"/>
      <c r="AL594" s="73"/>
      <c r="AM594" s="73"/>
      <c r="AN594" s="73"/>
      <c r="AO594" s="73"/>
      <c r="AP594" s="73"/>
      <c r="AQ594" s="1">
        <v>42.918185000000001</v>
      </c>
      <c r="AR594" s="1">
        <v>21.180430000000001</v>
      </c>
      <c r="AS594" s="1" t="s">
        <v>18581</v>
      </c>
      <c r="AT594" s="1" t="s">
        <v>18581</v>
      </c>
      <c r="AU594" s="1"/>
      <c r="AV594" s="1" t="s">
        <v>18582</v>
      </c>
      <c r="AW594" s="1"/>
      <c r="AX594" s="1" t="b">
        <v>0</v>
      </c>
      <c r="AY594" s="1" t="s">
        <v>3077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1</v>
      </c>
      <c r="C595" s="1" t="s">
        <v>5</v>
      </c>
      <c r="D595" s="1" t="s">
        <v>745</v>
      </c>
      <c r="E595" s="1"/>
      <c r="F595" s="1">
        <v>3846</v>
      </c>
      <c r="G595" s="1" t="s">
        <v>18583</v>
      </c>
      <c r="H595" s="1" t="s">
        <v>18584</v>
      </c>
      <c r="I595" s="1" t="s">
        <v>18585</v>
      </c>
      <c r="J595" s="1" t="s">
        <v>738</v>
      </c>
      <c r="K595" s="1" t="s">
        <v>731</v>
      </c>
      <c r="L595" s="1" t="s">
        <v>451</v>
      </c>
      <c r="M595" s="74">
        <v>46245.681028321756</v>
      </c>
      <c r="N595" s="83">
        <v>46239.53869105324</v>
      </c>
      <c r="O595" s="83">
        <v>46240.689027233799</v>
      </c>
      <c r="P595" s="73" t="s">
        <v>20929</v>
      </c>
      <c r="Q595" s="73">
        <v>27.61</v>
      </c>
      <c r="R595" s="73" t="s">
        <v>20622</v>
      </c>
      <c r="S595" s="83">
        <v>46240.689027233799</v>
      </c>
      <c r="T595" s="83"/>
      <c r="U595" s="73"/>
      <c r="V595" s="73" t="s">
        <v>28456</v>
      </c>
      <c r="W595" s="73">
        <v>142.44</v>
      </c>
      <c r="X595" s="73" t="s">
        <v>20560</v>
      </c>
      <c r="Y595" s="83"/>
      <c r="Z595" s="73"/>
      <c r="AA595" s="73"/>
      <c r="AB595" s="73"/>
      <c r="AC595" s="73"/>
      <c r="AD595" s="73"/>
      <c r="AE595" s="83"/>
      <c r="AF595" s="73"/>
      <c r="AG595" s="73"/>
      <c r="AH595" s="73"/>
      <c r="AI595" s="73"/>
      <c r="AJ595" s="73"/>
      <c r="AK595" s="83"/>
      <c r="AL595" s="73"/>
      <c r="AM595" s="73"/>
      <c r="AN595" s="73"/>
      <c r="AO595" s="73"/>
      <c r="AP595" s="73"/>
      <c r="AQ595" s="1">
        <v>42.213926000000001</v>
      </c>
      <c r="AR595" s="1">
        <v>21.275161000000001</v>
      </c>
      <c r="AS595" s="1" t="s">
        <v>18586</v>
      </c>
      <c r="AT595" s="1" t="s">
        <v>18586</v>
      </c>
      <c r="AU595" s="1"/>
      <c r="AV595" s="1" t="s">
        <v>18587</v>
      </c>
      <c r="AW595" s="1"/>
      <c r="AX595" s="1" t="b">
        <v>0</v>
      </c>
      <c r="AY595" s="1" t="s">
        <v>3077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1</v>
      </c>
      <c r="C596" s="1" t="s">
        <v>5</v>
      </c>
      <c r="D596" s="1" t="s">
        <v>745</v>
      </c>
      <c r="E596" s="1"/>
      <c r="F596" s="1">
        <v>3845</v>
      </c>
      <c r="G596" s="1" t="s">
        <v>18583</v>
      </c>
      <c r="H596" s="1" t="s">
        <v>18584</v>
      </c>
      <c r="I596" s="1" t="s">
        <v>18585</v>
      </c>
      <c r="J596" s="1" t="s">
        <v>738</v>
      </c>
      <c r="K596" s="1" t="s">
        <v>731</v>
      </c>
      <c r="L596" s="1" t="s">
        <v>451</v>
      </c>
      <c r="M596" s="74">
        <v>46245.681324618054</v>
      </c>
      <c r="N596" s="83">
        <v>46239.538691041664</v>
      </c>
      <c r="O596" s="83">
        <v>46240.692043692128</v>
      </c>
      <c r="P596" s="73" t="s">
        <v>20930</v>
      </c>
      <c r="Q596" s="73">
        <v>27.68</v>
      </c>
      <c r="R596" s="73" t="s">
        <v>20622</v>
      </c>
      <c r="S596" s="83">
        <v>46240.692043692128</v>
      </c>
      <c r="T596" s="83"/>
      <c r="U596" s="73"/>
      <c r="V596" s="73" t="s">
        <v>28457</v>
      </c>
      <c r="W596" s="73">
        <v>142.36000000000001</v>
      </c>
      <c r="X596" s="73" t="s">
        <v>20560</v>
      </c>
      <c r="Y596" s="83"/>
      <c r="Z596" s="73"/>
      <c r="AA596" s="73"/>
      <c r="AB596" s="73"/>
      <c r="AC596" s="73"/>
      <c r="AD596" s="73"/>
      <c r="AE596" s="83"/>
      <c r="AF596" s="73"/>
      <c r="AG596" s="73"/>
      <c r="AH596" s="73"/>
      <c r="AI596" s="73"/>
      <c r="AJ596" s="73"/>
      <c r="AK596" s="83"/>
      <c r="AL596" s="73"/>
      <c r="AM596" s="73"/>
      <c r="AN596" s="73"/>
      <c r="AO596" s="73"/>
      <c r="AP596" s="73"/>
      <c r="AQ596" s="1">
        <v>42.213926000000001</v>
      </c>
      <c r="AR596" s="1">
        <v>21.275161000000001</v>
      </c>
      <c r="AS596" s="1" t="s">
        <v>18588</v>
      </c>
      <c r="AT596" s="1" t="s">
        <v>18588</v>
      </c>
      <c r="AU596" s="1"/>
      <c r="AV596" s="1" t="s">
        <v>18587</v>
      </c>
      <c r="AW596" s="1"/>
      <c r="AX596" s="1" t="b">
        <v>0</v>
      </c>
      <c r="AY596" s="1" t="s">
        <v>3077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1</v>
      </c>
      <c r="C597" s="1" t="s">
        <v>5</v>
      </c>
      <c r="D597" s="1" t="s">
        <v>745</v>
      </c>
      <c r="E597" s="1"/>
      <c r="F597" s="1">
        <v>3844</v>
      </c>
      <c r="G597" s="1" t="s">
        <v>18583</v>
      </c>
      <c r="H597" s="1" t="s">
        <v>18584</v>
      </c>
      <c r="I597" s="1" t="s">
        <v>18585</v>
      </c>
      <c r="J597" s="1" t="s">
        <v>738</v>
      </c>
      <c r="K597" s="1" t="s">
        <v>731</v>
      </c>
      <c r="L597" s="1" t="s">
        <v>451</v>
      </c>
      <c r="M597" s="74">
        <v>46245.681560393517</v>
      </c>
      <c r="N597" s="83">
        <v>46239.538691030095</v>
      </c>
      <c r="O597" s="83">
        <v>46241.37687724537</v>
      </c>
      <c r="P597" s="73" t="s">
        <v>20931</v>
      </c>
      <c r="Q597" s="73">
        <v>44.12</v>
      </c>
      <c r="R597" s="73" t="s">
        <v>20622</v>
      </c>
      <c r="S597" s="83">
        <v>46241.37687724537</v>
      </c>
      <c r="T597" s="83"/>
      <c r="U597" s="73"/>
      <c r="V597" s="73" t="s">
        <v>28458</v>
      </c>
      <c r="W597" s="73">
        <v>125.93</v>
      </c>
      <c r="X597" s="73" t="s">
        <v>20560</v>
      </c>
      <c r="Y597" s="83"/>
      <c r="Z597" s="73"/>
      <c r="AA597" s="73"/>
      <c r="AB597" s="73"/>
      <c r="AC597" s="73"/>
      <c r="AD597" s="73"/>
      <c r="AE597" s="83"/>
      <c r="AF597" s="73"/>
      <c r="AG597" s="73"/>
      <c r="AH597" s="73"/>
      <c r="AI597" s="73"/>
      <c r="AJ597" s="73"/>
      <c r="AK597" s="83"/>
      <c r="AL597" s="73"/>
      <c r="AM597" s="73"/>
      <c r="AN597" s="73"/>
      <c r="AO597" s="73"/>
      <c r="AP597" s="73"/>
      <c r="AQ597" s="1">
        <v>42.213926000000001</v>
      </c>
      <c r="AR597" s="1">
        <v>21.275161000000001</v>
      </c>
      <c r="AS597" s="1" t="s">
        <v>18589</v>
      </c>
      <c r="AT597" s="1" t="s">
        <v>18589</v>
      </c>
      <c r="AU597" s="1"/>
      <c r="AV597" s="1" t="s">
        <v>18587</v>
      </c>
      <c r="AW597" s="1"/>
      <c r="AX597" s="1" t="b">
        <v>0</v>
      </c>
      <c r="AY597" s="1" t="s">
        <v>3077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hidden="1" x14ac:dyDescent="0.2">
      <c r="A598" s="1" t="s">
        <v>727</v>
      </c>
      <c r="B598" s="1">
        <v>2</v>
      </c>
      <c r="C598" s="1" t="s">
        <v>450</v>
      </c>
      <c r="D598" s="1"/>
      <c r="E598" s="1"/>
      <c r="F598" s="1">
        <v>3843</v>
      </c>
      <c r="G598" s="1" t="s">
        <v>18590</v>
      </c>
      <c r="H598" s="1" t="s">
        <v>18591</v>
      </c>
      <c r="I598" s="1" t="s">
        <v>18592</v>
      </c>
      <c r="J598" s="1" t="s">
        <v>1037</v>
      </c>
      <c r="K598" s="1"/>
      <c r="L598" s="1" t="s">
        <v>3351</v>
      </c>
      <c r="M598" s="74">
        <v>46239.680365057873</v>
      </c>
      <c r="N598" s="83"/>
      <c r="O598" s="83"/>
      <c r="P598" s="73"/>
      <c r="Q598" s="73"/>
      <c r="R598" s="73"/>
      <c r="S598" s="83"/>
      <c r="T598" s="83"/>
      <c r="U598" s="73"/>
      <c r="V598" s="73"/>
      <c r="W598" s="73"/>
      <c r="X598" s="73"/>
      <c r="Y598" s="83"/>
      <c r="Z598" s="73"/>
      <c r="AA598" s="73"/>
      <c r="AB598" s="73"/>
      <c r="AC598" s="73"/>
      <c r="AD598" s="73"/>
      <c r="AE598" s="83"/>
      <c r="AF598" s="73"/>
      <c r="AG598" s="73"/>
      <c r="AH598" s="73"/>
      <c r="AI598" s="73"/>
      <c r="AJ598" s="73"/>
      <c r="AK598" s="83"/>
      <c r="AL598" s="73"/>
      <c r="AM598" s="73"/>
      <c r="AN598" s="73"/>
      <c r="AO598" s="73"/>
      <c r="AP598" s="73"/>
      <c r="AQ598" s="1">
        <v>42.294276000000004</v>
      </c>
      <c r="AR598" s="1">
        <v>20.519081</v>
      </c>
      <c r="AS598" s="1" t="s">
        <v>18593</v>
      </c>
      <c r="AT598" s="1" t="s">
        <v>18593</v>
      </c>
      <c r="AU598" s="1"/>
      <c r="AV598" s="1" t="s">
        <v>18594</v>
      </c>
      <c r="AW598" s="1"/>
      <c r="AX598" s="1" t="b">
        <v>1</v>
      </c>
      <c r="AY598" s="1" t="s">
        <v>3350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7" t="s">
        <v>727</v>
      </c>
      <c r="B599" s="7">
        <v>3</v>
      </c>
      <c r="C599" s="7" t="s">
        <v>45</v>
      </c>
      <c r="D599" s="7" t="s">
        <v>740</v>
      </c>
      <c r="E599" s="7"/>
      <c r="F599" s="7">
        <v>3842</v>
      </c>
      <c r="G599" s="7" t="s">
        <v>18595</v>
      </c>
      <c r="H599" s="7" t="s">
        <v>18596</v>
      </c>
      <c r="I599" s="7" t="s">
        <v>18597</v>
      </c>
      <c r="J599" s="7" t="s">
        <v>18598</v>
      </c>
      <c r="K599" s="7" t="s">
        <v>752</v>
      </c>
      <c r="L599" s="69" t="s">
        <v>3375</v>
      </c>
      <c r="M599" s="82">
        <v>46240.525497581017</v>
      </c>
      <c r="N599" s="76">
        <v>46239.506511956017</v>
      </c>
      <c r="O599" s="76">
        <v>46240.525497581017</v>
      </c>
      <c r="P599" t="s">
        <v>20932</v>
      </c>
      <c r="Q599">
        <v>24.46</v>
      </c>
      <c r="R599" t="s">
        <v>20622</v>
      </c>
      <c r="S599" s="76">
        <v>46240.525497581017</v>
      </c>
      <c r="V599" t="s">
        <v>28459</v>
      </c>
      <c r="W599">
        <v>146.36000000000001</v>
      </c>
      <c r="X599" t="s">
        <v>20560</v>
      </c>
      <c r="Y599" s="76"/>
      <c r="AE599" s="76"/>
      <c r="AQ599" s="72">
        <v>42.467250999999997</v>
      </c>
      <c r="AR599" s="7">
        <v>21.469943000000001</v>
      </c>
      <c r="AS599" s="7" t="s">
        <v>18599</v>
      </c>
      <c r="AT599" s="7" t="s">
        <v>18599</v>
      </c>
      <c r="AU599" s="7"/>
      <c r="AV599" s="7" t="s">
        <v>18600</v>
      </c>
      <c r="AW599" s="7"/>
      <c r="AX599" s="7" t="b">
        <v>0</v>
      </c>
      <c r="AY599" s="7" t="s">
        <v>3374</v>
      </c>
      <c r="AZ599" s="7" t="s">
        <v>2999</v>
      </c>
      <c r="BA599" s="7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hidden="1" x14ac:dyDescent="0.2">
      <c r="A600" s="1" t="s">
        <v>727</v>
      </c>
      <c r="B600" s="1">
        <v>6</v>
      </c>
      <c r="C600" s="1" t="s">
        <v>11</v>
      </c>
      <c r="D600" s="1" t="s">
        <v>778</v>
      </c>
      <c r="E600" s="1"/>
      <c r="F600" s="1">
        <v>3841</v>
      </c>
      <c r="G600" s="1" t="s">
        <v>18601</v>
      </c>
      <c r="H600" s="1" t="s">
        <v>18602</v>
      </c>
      <c r="I600" s="1" t="s">
        <v>18603</v>
      </c>
      <c r="J600" s="1" t="s">
        <v>18604</v>
      </c>
      <c r="K600" s="1" t="s">
        <v>731</v>
      </c>
      <c r="L600" s="1" t="s">
        <v>2998</v>
      </c>
      <c r="M600" s="74">
        <v>46239.506200914351</v>
      </c>
      <c r="N600" s="83">
        <v>46239.506200914351</v>
      </c>
      <c r="O600" s="83"/>
      <c r="P600" s="73" t="s">
        <v>28460</v>
      </c>
      <c r="Q600" s="73">
        <v>170.82</v>
      </c>
      <c r="R600" s="73" t="s">
        <v>20560</v>
      </c>
      <c r="S600" s="83"/>
      <c r="T600" s="83"/>
      <c r="U600" s="73"/>
      <c r="V600" s="73"/>
      <c r="W600" s="73"/>
      <c r="X600" s="73"/>
      <c r="Y600" s="83"/>
      <c r="Z600" s="73"/>
      <c r="AA600" s="73"/>
      <c r="AB600" s="73"/>
      <c r="AC600" s="73"/>
      <c r="AD600" s="73"/>
      <c r="AE600" s="83"/>
      <c r="AF600" s="73"/>
      <c r="AG600" s="73"/>
      <c r="AH600" s="73"/>
      <c r="AI600" s="73"/>
      <c r="AJ600" s="73"/>
      <c r="AK600" s="83"/>
      <c r="AL600" s="73"/>
      <c r="AM600" s="73"/>
      <c r="AN600" s="73"/>
      <c r="AO600" s="73"/>
      <c r="AP600" s="73"/>
      <c r="AQ600" s="1">
        <v>42.671782999999998</v>
      </c>
      <c r="AR600" s="1">
        <v>21.155200000000001</v>
      </c>
      <c r="AS600" s="1" t="s">
        <v>18605</v>
      </c>
      <c r="AT600" s="1" t="s">
        <v>18605</v>
      </c>
      <c r="AU600" s="1"/>
      <c r="AV600" s="1" t="s">
        <v>18606</v>
      </c>
      <c r="AW600" s="1" t="s">
        <v>18607</v>
      </c>
      <c r="AX600" s="1" t="b">
        <v>0</v>
      </c>
      <c r="AY600" s="1" t="s">
        <v>2997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hidden="1" x14ac:dyDescent="0.2">
      <c r="A601" s="1" t="s">
        <v>727</v>
      </c>
      <c r="B601" s="1">
        <v>6</v>
      </c>
      <c r="C601" s="1" t="s">
        <v>11</v>
      </c>
      <c r="D601" s="1"/>
      <c r="E601" s="1"/>
      <c r="F601" s="1">
        <v>3840</v>
      </c>
      <c r="G601" s="1" t="s">
        <v>18608</v>
      </c>
      <c r="H601" s="1" t="s">
        <v>18609</v>
      </c>
      <c r="I601" s="1" t="s">
        <v>18610</v>
      </c>
      <c r="J601" s="1" t="s">
        <v>18611</v>
      </c>
      <c r="K601" s="1"/>
      <c r="L601" s="1" t="s">
        <v>3351</v>
      </c>
      <c r="M601" s="74">
        <v>46239.668005208332</v>
      </c>
      <c r="N601" s="83"/>
      <c r="O601" s="83"/>
      <c r="P601" s="73"/>
      <c r="Q601" s="73"/>
      <c r="R601" s="73"/>
      <c r="S601" s="83"/>
      <c r="T601" s="83"/>
      <c r="U601" s="73"/>
      <c r="V601" s="73"/>
      <c r="W601" s="73"/>
      <c r="X601" s="73"/>
      <c r="Y601" s="83"/>
      <c r="Z601" s="73"/>
      <c r="AA601" s="73"/>
      <c r="AB601" s="73"/>
      <c r="AC601" s="73"/>
      <c r="AD601" s="73"/>
      <c r="AE601" s="83"/>
      <c r="AF601" s="73"/>
      <c r="AG601" s="73"/>
      <c r="AH601" s="73"/>
      <c r="AI601" s="73"/>
      <c r="AJ601" s="73"/>
      <c r="AK601" s="83"/>
      <c r="AL601" s="73"/>
      <c r="AM601" s="73"/>
      <c r="AN601" s="73"/>
      <c r="AO601" s="73"/>
      <c r="AP601" s="73"/>
      <c r="AQ601" s="1">
        <v>42.611857999999998</v>
      </c>
      <c r="AR601" s="1">
        <v>21.12885</v>
      </c>
      <c r="AS601" s="1" t="s">
        <v>18612</v>
      </c>
      <c r="AT601" s="1" t="s">
        <v>18612</v>
      </c>
      <c r="AU601" s="1"/>
      <c r="AV601" s="1" t="s">
        <v>18613</v>
      </c>
      <c r="AW601" s="1"/>
      <c r="AX601" s="1" t="b">
        <v>1</v>
      </c>
      <c r="AY601" s="1" t="s">
        <v>3350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hidden="1" x14ac:dyDescent="0.2">
      <c r="A602" s="1" t="s">
        <v>727</v>
      </c>
      <c r="B602" s="1">
        <v>1</v>
      </c>
      <c r="C602" s="1" t="s">
        <v>5</v>
      </c>
      <c r="D602" s="1" t="s">
        <v>736</v>
      </c>
      <c r="E602" s="1" t="s">
        <v>8818</v>
      </c>
      <c r="F602" s="1">
        <v>3839</v>
      </c>
      <c r="G602" s="1" t="s">
        <v>18614</v>
      </c>
      <c r="H602" s="1" t="s">
        <v>18615</v>
      </c>
      <c r="I602" s="1" t="s">
        <v>18616</v>
      </c>
      <c r="J602" s="1" t="s">
        <v>738</v>
      </c>
      <c r="K602" s="1" t="s">
        <v>731</v>
      </c>
      <c r="L602" s="1" t="s">
        <v>3351</v>
      </c>
      <c r="M602" s="74">
        <v>46245.414620798612</v>
      </c>
      <c r="N602" s="83">
        <v>46239.495796793984</v>
      </c>
      <c r="O602" s="83">
        <v>46240.718451469904</v>
      </c>
      <c r="P602" s="73" t="s">
        <v>20933</v>
      </c>
      <c r="Q602" s="73">
        <v>29.34</v>
      </c>
      <c r="R602" s="73" t="s">
        <v>20622</v>
      </c>
      <c r="S602" s="83">
        <v>46240.718451469904</v>
      </c>
      <c r="T602" s="83">
        <v>46244.583341701386</v>
      </c>
      <c r="U602" s="73" t="s">
        <v>3479</v>
      </c>
      <c r="V602" s="73" t="s">
        <v>20934</v>
      </c>
      <c r="W602" s="73">
        <v>92.76</v>
      </c>
      <c r="X602" s="73" t="s">
        <v>20622</v>
      </c>
      <c r="Y602" s="83"/>
      <c r="Z602" s="73"/>
      <c r="AA602" s="73"/>
      <c r="AB602" s="73"/>
      <c r="AC602" s="73"/>
      <c r="AD602" s="73"/>
      <c r="AE602" s="83"/>
      <c r="AF602" s="73"/>
      <c r="AG602" s="73"/>
      <c r="AH602" s="73"/>
      <c r="AI602" s="73"/>
      <c r="AJ602" s="73"/>
      <c r="AK602" s="83"/>
      <c r="AL602" s="73"/>
      <c r="AM602" s="73"/>
      <c r="AN602" s="73"/>
      <c r="AO602" s="73"/>
      <c r="AP602" s="73"/>
      <c r="AQ602" s="1">
        <v>42.367173000000001</v>
      </c>
      <c r="AR602" s="1">
        <v>21.074618999999998</v>
      </c>
      <c r="AS602" s="1" t="s">
        <v>18617</v>
      </c>
      <c r="AT602" s="1" t="s">
        <v>18617</v>
      </c>
      <c r="AU602" s="1"/>
      <c r="AV602" s="1" t="s">
        <v>18618</v>
      </c>
      <c r="AW602" s="1"/>
      <c r="AX602" s="1" t="b">
        <v>0</v>
      </c>
      <c r="AY602" s="1" t="s">
        <v>3350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hidden="1" x14ac:dyDescent="0.2">
      <c r="A603" s="78" t="s">
        <v>727</v>
      </c>
      <c r="B603" s="78">
        <v>1</v>
      </c>
      <c r="C603" s="78" t="s">
        <v>5</v>
      </c>
      <c r="D603" s="78" t="s">
        <v>810</v>
      </c>
      <c r="E603" s="78"/>
      <c r="F603" s="78">
        <v>3838</v>
      </c>
      <c r="G603" s="78" t="s">
        <v>18619</v>
      </c>
      <c r="H603" s="78" t="s">
        <v>811</v>
      </c>
      <c r="I603" s="78" t="s">
        <v>18620</v>
      </c>
      <c r="J603" s="78" t="s">
        <v>738</v>
      </c>
      <c r="K603" s="78" t="s">
        <v>731</v>
      </c>
      <c r="L603" s="79" t="s">
        <v>2998</v>
      </c>
      <c r="M603" s="80">
        <v>46239.494918796299</v>
      </c>
      <c r="N603" s="76">
        <v>46239.494918796299</v>
      </c>
      <c r="P603" t="s">
        <v>28461</v>
      </c>
      <c r="Q603">
        <v>171.09</v>
      </c>
      <c r="R603" t="s">
        <v>20560</v>
      </c>
      <c r="S603" s="76"/>
      <c r="Y603" s="76"/>
      <c r="AE603" s="76"/>
      <c r="AQ603" s="81">
        <v>42.518824000000002</v>
      </c>
      <c r="AR603" s="78">
        <v>21.097363999999999</v>
      </c>
      <c r="AS603" s="78" t="s">
        <v>18621</v>
      </c>
      <c r="AT603" s="78" t="s">
        <v>18621</v>
      </c>
      <c r="AU603" s="78"/>
      <c r="AV603" s="78" t="s">
        <v>18622</v>
      </c>
      <c r="AW603" s="78" t="s">
        <v>18623</v>
      </c>
      <c r="AX603" s="78" t="b">
        <v>0</v>
      </c>
      <c r="AY603" s="78" t="s">
        <v>2997</v>
      </c>
      <c r="AZ603" s="78" t="s">
        <v>2999</v>
      </c>
      <c r="BA603" s="78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6" t="s">
        <v>727</v>
      </c>
      <c r="B604" s="6">
        <v>3</v>
      </c>
      <c r="C604" s="6" t="s">
        <v>45</v>
      </c>
      <c r="D604" s="6" t="s">
        <v>867</v>
      </c>
      <c r="E604" s="6"/>
      <c r="F604" s="6">
        <v>3837</v>
      </c>
      <c r="G604" s="6" t="s">
        <v>18624</v>
      </c>
      <c r="H604" s="6" t="s">
        <v>18625</v>
      </c>
      <c r="I604" s="6" t="s">
        <v>18626</v>
      </c>
      <c r="J604" s="6" t="s">
        <v>738</v>
      </c>
      <c r="K604" s="6" t="s">
        <v>731</v>
      </c>
      <c r="L604" s="68" t="s">
        <v>3375</v>
      </c>
      <c r="M604" s="75">
        <v>46240.674565497684</v>
      </c>
      <c r="N604" s="76">
        <v>46239.491934745369</v>
      </c>
      <c r="O604" s="76">
        <v>46240.674565497684</v>
      </c>
      <c r="P604" t="s">
        <v>20935</v>
      </c>
      <c r="Q604">
        <v>28.38</v>
      </c>
      <c r="R604" t="s">
        <v>20622</v>
      </c>
      <c r="S604" s="76">
        <v>46240.674565497684</v>
      </c>
      <c r="V604" t="s">
        <v>28462</v>
      </c>
      <c r="W604">
        <v>142.78</v>
      </c>
      <c r="X604" t="s">
        <v>20560</v>
      </c>
      <c r="Y604" s="76"/>
      <c r="AE604" s="76"/>
      <c r="AQ604" s="71">
        <v>42.573850999999998</v>
      </c>
      <c r="AR604" s="6">
        <v>21.554556999999999</v>
      </c>
      <c r="AS604" s="6" t="s">
        <v>18627</v>
      </c>
      <c r="AT604" s="6" t="s">
        <v>18627</v>
      </c>
      <c r="AU604" s="6"/>
      <c r="AV604" s="6" t="s">
        <v>18628</v>
      </c>
      <c r="AW604" s="6"/>
      <c r="AX604" s="6" t="b">
        <v>0</v>
      </c>
      <c r="AY604" s="6" t="s">
        <v>3374</v>
      </c>
      <c r="AZ604" s="6" t="s">
        <v>2999</v>
      </c>
      <c r="BA604" s="6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hidden="1" x14ac:dyDescent="0.2">
      <c r="A605" s="1" t="s">
        <v>727</v>
      </c>
      <c r="B605" s="1">
        <v>1</v>
      </c>
      <c r="C605" s="1" t="s">
        <v>5</v>
      </c>
      <c r="D605" s="1" t="s">
        <v>745</v>
      </c>
      <c r="E605" s="1"/>
      <c r="F605" s="1">
        <v>3836</v>
      </c>
      <c r="G605" s="1" t="s">
        <v>18629</v>
      </c>
      <c r="H605" s="1" t="s">
        <v>13097</v>
      </c>
      <c r="I605" s="1" t="s">
        <v>18630</v>
      </c>
      <c r="J605" s="1" t="s">
        <v>738</v>
      </c>
      <c r="K605" s="1" t="s">
        <v>731</v>
      </c>
      <c r="L605" s="1" t="s">
        <v>2998</v>
      </c>
      <c r="M605" s="74">
        <v>46239.48989060185</v>
      </c>
      <c r="N605" s="83">
        <v>46239.48989060185</v>
      </c>
      <c r="O605" s="83"/>
      <c r="P605" s="73" t="s">
        <v>28463</v>
      </c>
      <c r="Q605" s="73">
        <v>171.22</v>
      </c>
      <c r="R605" s="73" t="s">
        <v>20560</v>
      </c>
      <c r="S605" s="83"/>
      <c r="T605" s="83"/>
      <c r="U605" s="73"/>
      <c r="V605" s="73"/>
      <c r="W605" s="73"/>
      <c r="X605" s="73"/>
      <c r="Y605" s="83"/>
      <c r="Z605" s="73"/>
      <c r="AA605" s="73"/>
      <c r="AB605" s="73"/>
      <c r="AC605" s="73"/>
      <c r="AD605" s="73"/>
      <c r="AE605" s="83"/>
      <c r="AF605" s="73"/>
      <c r="AG605" s="73"/>
      <c r="AH605" s="73"/>
      <c r="AI605" s="73"/>
      <c r="AJ605" s="73"/>
      <c r="AK605" s="83"/>
      <c r="AL605" s="73"/>
      <c r="AM605" s="73"/>
      <c r="AN605" s="73"/>
      <c r="AO605" s="73"/>
      <c r="AP605" s="73"/>
      <c r="AQ605" s="1">
        <v>42.167372</v>
      </c>
      <c r="AR605" s="1">
        <v>21.288198000000001</v>
      </c>
      <c r="AS605" s="1" t="s">
        <v>18631</v>
      </c>
      <c r="AT605" s="1" t="s">
        <v>18631</v>
      </c>
      <c r="AU605" s="1"/>
      <c r="AV605" s="1" t="s">
        <v>18632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3</v>
      </c>
      <c r="C606" s="1" t="s">
        <v>45</v>
      </c>
      <c r="D606" s="1" t="s">
        <v>1235</v>
      </c>
      <c r="E606" s="1"/>
      <c r="F606" s="1">
        <v>3835</v>
      </c>
      <c r="G606" s="1" t="s">
        <v>18633</v>
      </c>
      <c r="H606" s="1" t="s">
        <v>18634</v>
      </c>
      <c r="I606" s="1" t="s">
        <v>18635</v>
      </c>
      <c r="J606" s="1" t="s">
        <v>738</v>
      </c>
      <c r="K606" s="1" t="s">
        <v>731</v>
      </c>
      <c r="L606" s="1" t="s">
        <v>3375</v>
      </c>
      <c r="M606" s="74">
        <v>46240.498447511571</v>
      </c>
      <c r="N606" s="83">
        <v>46239.489014583334</v>
      </c>
      <c r="O606" s="83">
        <v>46240.498447511571</v>
      </c>
      <c r="P606" s="73" t="s">
        <v>20936</v>
      </c>
      <c r="Q606" s="73">
        <v>24.23</v>
      </c>
      <c r="R606" s="73" t="s">
        <v>20622</v>
      </c>
      <c r="S606" s="83">
        <v>46240.498447511571</v>
      </c>
      <c r="T606" s="83"/>
      <c r="U606" s="73"/>
      <c r="V606" s="73" t="s">
        <v>28464</v>
      </c>
      <c r="W606" s="73">
        <v>147.01</v>
      </c>
      <c r="X606" s="73" t="s">
        <v>20560</v>
      </c>
      <c r="Y606" s="83"/>
      <c r="Z606" s="73"/>
      <c r="AA606" s="73"/>
      <c r="AB606" s="73"/>
      <c r="AC606" s="73"/>
      <c r="AD606" s="73"/>
      <c r="AE606" s="83"/>
      <c r="AF606" s="73"/>
      <c r="AG606" s="73"/>
      <c r="AH606" s="73"/>
      <c r="AI606" s="73"/>
      <c r="AJ606" s="73"/>
      <c r="AK606" s="83"/>
      <c r="AL606" s="73"/>
      <c r="AM606" s="73"/>
      <c r="AN606" s="73"/>
      <c r="AO606" s="73"/>
      <c r="AP606" s="73"/>
      <c r="AQ606" s="1">
        <v>42.322938999999998</v>
      </c>
      <c r="AR606" s="1">
        <v>21.351897000000001</v>
      </c>
      <c r="AS606" s="1" t="s">
        <v>18636</v>
      </c>
      <c r="AT606" s="1" t="s">
        <v>18636</v>
      </c>
      <c r="AU606" s="1"/>
      <c r="AV606" s="1" t="s">
        <v>18637</v>
      </c>
      <c r="AW606" s="1"/>
      <c r="AX606" s="1" t="b">
        <v>0</v>
      </c>
      <c r="AY606" s="1" t="s">
        <v>3374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7" t="s">
        <v>727</v>
      </c>
      <c r="B607" s="7">
        <v>3</v>
      </c>
      <c r="C607" s="7" t="s">
        <v>45</v>
      </c>
      <c r="D607" s="7" t="s">
        <v>1235</v>
      </c>
      <c r="E607" s="7"/>
      <c r="F607" s="7">
        <v>3834</v>
      </c>
      <c r="G607" s="7" t="s">
        <v>18638</v>
      </c>
      <c r="H607" s="7" t="s">
        <v>18634</v>
      </c>
      <c r="I607" s="7" t="s">
        <v>18639</v>
      </c>
      <c r="J607" s="7" t="s">
        <v>738</v>
      </c>
      <c r="K607" s="7" t="s">
        <v>731</v>
      </c>
      <c r="L607" s="69" t="s">
        <v>3375</v>
      </c>
      <c r="M607" s="82">
        <v>46240.492870451388</v>
      </c>
      <c r="N607" s="76">
        <v>46239.482863576392</v>
      </c>
      <c r="O607" s="76">
        <v>46240.492870451388</v>
      </c>
      <c r="P607" t="s">
        <v>20937</v>
      </c>
      <c r="Q607">
        <v>24.24</v>
      </c>
      <c r="R607" t="s">
        <v>20622</v>
      </c>
      <c r="S607" s="76">
        <v>46240.492870451388</v>
      </c>
      <c r="V607" t="s">
        <v>28465</v>
      </c>
      <c r="W607">
        <v>147.13999999999999</v>
      </c>
      <c r="X607" t="s">
        <v>20560</v>
      </c>
      <c r="Y607" s="76"/>
      <c r="AE607" s="76"/>
      <c r="AQ607" s="72">
        <v>42.326146000000001</v>
      </c>
      <c r="AR607" s="7">
        <v>21.350414000000001</v>
      </c>
      <c r="AS607" s="7" t="s">
        <v>18640</v>
      </c>
      <c r="AT607" s="7" t="s">
        <v>18640</v>
      </c>
      <c r="AU607" s="7"/>
      <c r="AV607" s="7" t="s">
        <v>18637</v>
      </c>
      <c r="AW607" s="7"/>
      <c r="AX607" s="7" t="b">
        <v>0</v>
      </c>
      <c r="AY607" s="7" t="s">
        <v>3374</v>
      </c>
      <c r="AZ607" s="7" t="s">
        <v>2999</v>
      </c>
      <c r="BA607" s="7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2</v>
      </c>
      <c r="C608" s="1" t="s">
        <v>450</v>
      </c>
      <c r="D608" s="1" t="s">
        <v>279</v>
      </c>
      <c r="E608" s="1"/>
      <c r="F608" s="1">
        <v>3833</v>
      </c>
      <c r="G608" s="1" t="s">
        <v>5908</v>
      </c>
      <c r="H608" s="1" t="s">
        <v>18641</v>
      </c>
      <c r="I608" s="1" t="s">
        <v>4228</v>
      </c>
      <c r="J608" s="1" t="s">
        <v>11506</v>
      </c>
      <c r="K608" s="1" t="s">
        <v>752</v>
      </c>
      <c r="L608" s="1" t="s">
        <v>451</v>
      </c>
      <c r="M608" s="74">
        <v>46245.577846886576</v>
      </c>
      <c r="N608" s="83">
        <v>46239.472434074072</v>
      </c>
      <c r="O608" s="83">
        <v>46245.466667395835</v>
      </c>
      <c r="P608" s="73" t="s">
        <v>20938</v>
      </c>
      <c r="Q608" s="73">
        <v>143.86000000000001</v>
      </c>
      <c r="R608" s="73" t="s">
        <v>20622</v>
      </c>
      <c r="S608" s="83">
        <v>46245.466667395835</v>
      </c>
      <c r="T608" s="83"/>
      <c r="U608" s="73"/>
      <c r="V608" s="73" t="s">
        <v>28466</v>
      </c>
      <c r="W608" s="73">
        <v>27.77</v>
      </c>
      <c r="X608" s="73" t="s">
        <v>20560</v>
      </c>
      <c r="Y608" s="83"/>
      <c r="Z608" s="73"/>
      <c r="AA608" s="73"/>
      <c r="AB608" s="73"/>
      <c r="AC608" s="73"/>
      <c r="AD608" s="73"/>
      <c r="AE608" s="83"/>
      <c r="AF608" s="73"/>
      <c r="AG608" s="73"/>
      <c r="AH608" s="73"/>
      <c r="AI608" s="73"/>
      <c r="AJ608" s="73"/>
      <c r="AK608" s="83"/>
      <c r="AL608" s="73"/>
      <c r="AM608" s="73"/>
      <c r="AN608" s="73"/>
      <c r="AO608" s="73"/>
      <c r="AP608" s="73"/>
      <c r="AQ608" s="1">
        <v>42.477038</v>
      </c>
      <c r="AR608" s="1">
        <v>20.727917999999999</v>
      </c>
      <c r="AS608" s="1" t="s">
        <v>18642</v>
      </c>
      <c r="AT608" s="1" t="s">
        <v>18642</v>
      </c>
      <c r="AU608" s="1"/>
      <c r="AV608" s="1" t="s">
        <v>588</v>
      </c>
      <c r="AW608" s="1"/>
      <c r="AX608" s="1" t="b">
        <v>0</v>
      </c>
      <c r="AY608" s="1" t="s">
        <v>3077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78" t="s">
        <v>727</v>
      </c>
      <c r="B609" s="78">
        <v>1</v>
      </c>
      <c r="C609" s="78" t="s">
        <v>5</v>
      </c>
      <c r="D609" s="78" t="s">
        <v>745</v>
      </c>
      <c r="E609" s="78"/>
      <c r="F609" s="78">
        <v>3832</v>
      </c>
      <c r="G609" s="78" t="s">
        <v>18643</v>
      </c>
      <c r="H609" s="78" t="s">
        <v>18644</v>
      </c>
      <c r="I609" s="78" t="s">
        <v>18645</v>
      </c>
      <c r="J609" s="78" t="s">
        <v>738</v>
      </c>
      <c r="K609" s="78" t="s">
        <v>731</v>
      </c>
      <c r="L609" s="79" t="s">
        <v>451</v>
      </c>
      <c r="M609" s="80">
        <v>46245.681918425929</v>
      </c>
      <c r="N609" s="76">
        <v>46239.469505011577</v>
      </c>
      <c r="O609" s="76">
        <v>46245.452715613428</v>
      </c>
      <c r="P609" t="s">
        <v>20939</v>
      </c>
      <c r="Q609">
        <v>143.6</v>
      </c>
      <c r="R609" t="s">
        <v>20622</v>
      </c>
      <c r="S609" s="76">
        <v>46245.452715613428</v>
      </c>
      <c r="V609" t="s">
        <v>28467</v>
      </c>
      <c r="W609">
        <v>28.11</v>
      </c>
      <c r="X609" t="s">
        <v>20560</v>
      </c>
      <c r="Y609" s="76"/>
      <c r="AE609" s="76"/>
      <c r="AQ609" s="81">
        <v>42.285997000000002</v>
      </c>
      <c r="AR609" s="78">
        <v>21.216619000000001</v>
      </c>
      <c r="AS609" s="78" t="s">
        <v>18646</v>
      </c>
      <c r="AT609" s="78" t="s">
        <v>18646</v>
      </c>
      <c r="AU609" s="78"/>
      <c r="AV609" s="78" t="s">
        <v>18647</v>
      </c>
      <c r="AW609" s="78"/>
      <c r="AX609" s="78" t="b">
        <v>0</v>
      </c>
      <c r="AY609" s="78" t="s">
        <v>3077</v>
      </c>
      <c r="AZ609" s="78" t="s">
        <v>2999</v>
      </c>
      <c r="BA609" s="78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6" t="s">
        <v>727</v>
      </c>
      <c r="B610" s="6">
        <v>6</v>
      </c>
      <c r="C610" s="6" t="s">
        <v>11</v>
      </c>
      <c r="D610" s="6" t="s">
        <v>1033</v>
      </c>
      <c r="E610" s="6"/>
      <c r="F610" s="6">
        <v>3831</v>
      </c>
      <c r="G610" s="6" t="s">
        <v>18648</v>
      </c>
      <c r="H610" s="6" t="s">
        <v>265</v>
      </c>
      <c r="I610" s="6" t="s">
        <v>18649</v>
      </c>
      <c r="J610" s="6" t="s">
        <v>0</v>
      </c>
      <c r="K610" s="6" t="s">
        <v>731</v>
      </c>
      <c r="L610" s="68" t="s">
        <v>3375</v>
      </c>
      <c r="M610" s="75">
        <v>46246.436705046297</v>
      </c>
      <c r="N610" s="76">
        <v>46239.467988611112</v>
      </c>
      <c r="O610" s="76">
        <v>46246.436705046297</v>
      </c>
      <c r="P610" t="s">
        <v>28468</v>
      </c>
      <c r="Q610">
        <v>167.25</v>
      </c>
      <c r="R610" t="s">
        <v>20622</v>
      </c>
      <c r="S610" s="76">
        <v>46246.436705046297</v>
      </c>
      <c r="V610" t="s">
        <v>28469</v>
      </c>
      <c r="W610">
        <v>4.49</v>
      </c>
      <c r="X610" t="s">
        <v>20560</v>
      </c>
      <c r="Y610" s="76"/>
      <c r="AE610" s="76"/>
      <c r="AQ610" s="71">
        <v>42.619815000000003</v>
      </c>
      <c r="AR610" s="6">
        <v>20.902553999999999</v>
      </c>
      <c r="AS610" s="6" t="s">
        <v>18650</v>
      </c>
      <c r="AT610" s="6" t="s">
        <v>18650</v>
      </c>
      <c r="AU610" s="6"/>
      <c r="AV610" s="6" t="s">
        <v>18651</v>
      </c>
      <c r="AW610" s="6"/>
      <c r="AX610" s="6" t="b">
        <v>0</v>
      </c>
      <c r="AY610" s="6" t="s">
        <v>3374</v>
      </c>
      <c r="AZ610" s="6" t="s">
        <v>2999</v>
      </c>
      <c r="BA610" s="6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5</v>
      </c>
      <c r="C611" s="1" t="s">
        <v>2</v>
      </c>
      <c r="D611" s="1" t="s">
        <v>820</v>
      </c>
      <c r="E611" s="1"/>
      <c r="F611" s="1">
        <v>3830</v>
      </c>
      <c r="G611" s="1" t="s">
        <v>18652</v>
      </c>
      <c r="H611" s="1" t="s">
        <v>18653</v>
      </c>
      <c r="I611" s="1" t="s">
        <v>18654</v>
      </c>
      <c r="J611" s="1" t="s">
        <v>738</v>
      </c>
      <c r="K611" s="1" t="s">
        <v>731</v>
      </c>
      <c r="L611" s="1" t="s">
        <v>451</v>
      </c>
      <c r="M611" s="74">
        <v>46239.68465372685</v>
      </c>
      <c r="N611" s="83">
        <v>46239.463645636577</v>
      </c>
      <c r="O611" s="83">
        <v>46239.540572430553</v>
      </c>
      <c r="P611" s="73" t="s">
        <v>20940</v>
      </c>
      <c r="Q611" s="73">
        <v>1.85</v>
      </c>
      <c r="R611" s="73" t="s">
        <v>20622</v>
      </c>
      <c r="S611" s="83">
        <v>46239.540572430553</v>
      </c>
      <c r="T611" s="83"/>
      <c r="U611" s="73"/>
      <c r="V611" s="73" t="s">
        <v>28470</v>
      </c>
      <c r="W611" s="73">
        <v>170</v>
      </c>
      <c r="X611" s="73" t="s">
        <v>20560</v>
      </c>
      <c r="Y611" s="83"/>
      <c r="Z611" s="73"/>
      <c r="AA611" s="73"/>
      <c r="AB611" s="73"/>
      <c r="AC611" s="73"/>
      <c r="AD611" s="73"/>
      <c r="AE611" s="83"/>
      <c r="AF611" s="73"/>
      <c r="AG611" s="73"/>
      <c r="AH611" s="73"/>
      <c r="AI611" s="73"/>
      <c r="AJ611" s="73"/>
      <c r="AK611" s="83"/>
      <c r="AL611" s="73"/>
      <c r="AM611" s="73"/>
      <c r="AN611" s="73"/>
      <c r="AO611" s="73"/>
      <c r="AP611" s="73"/>
      <c r="AQ611" s="1">
        <v>42.695168000000002</v>
      </c>
      <c r="AR611" s="1">
        <v>20.502141999999999</v>
      </c>
      <c r="AS611" s="1" t="s">
        <v>18655</v>
      </c>
      <c r="AT611" s="1" t="s">
        <v>18655</v>
      </c>
      <c r="AU611" s="1"/>
      <c r="AV611" s="1" t="s">
        <v>18656</v>
      </c>
      <c r="AW611" s="1"/>
      <c r="AX611" s="1" t="b">
        <v>0</v>
      </c>
      <c r="AY611" s="1" t="s">
        <v>3077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7" t="s">
        <v>727</v>
      </c>
      <c r="B612" s="7">
        <v>4</v>
      </c>
      <c r="C612" s="7" t="s">
        <v>454</v>
      </c>
      <c r="D612" s="7" t="s">
        <v>768</v>
      </c>
      <c r="E612" s="7"/>
      <c r="F612" s="7">
        <v>3829</v>
      </c>
      <c r="G612" s="7" t="s">
        <v>18657</v>
      </c>
      <c r="H612" s="7" t="s">
        <v>18658</v>
      </c>
      <c r="I612" s="7" t="s">
        <v>18659</v>
      </c>
      <c r="J612" s="7" t="s">
        <v>18660</v>
      </c>
      <c r="K612" s="7" t="s">
        <v>731</v>
      </c>
      <c r="L612" s="69" t="s">
        <v>3375</v>
      </c>
      <c r="M612" s="82">
        <v>46240.68869087963</v>
      </c>
      <c r="N612" s="76">
        <v>46239.463614398148</v>
      </c>
      <c r="O612" s="76">
        <v>46240.68869087963</v>
      </c>
      <c r="P612" t="s">
        <v>20941</v>
      </c>
      <c r="Q612">
        <v>29.4</v>
      </c>
      <c r="R612" t="s">
        <v>20622</v>
      </c>
      <c r="S612" s="76">
        <v>46240.68869087963</v>
      </c>
      <c r="V612" t="s">
        <v>28471</v>
      </c>
      <c r="W612">
        <v>142.44</v>
      </c>
      <c r="X612" t="s">
        <v>20560</v>
      </c>
      <c r="Y612" s="76"/>
      <c r="AE612" s="76"/>
      <c r="AQ612" s="72">
        <v>42.802365999999999</v>
      </c>
      <c r="AR612" s="7">
        <v>21.031825000000001</v>
      </c>
      <c r="AS612" s="7" t="s">
        <v>18661</v>
      </c>
      <c r="AT612" s="7" t="s">
        <v>18661</v>
      </c>
      <c r="AU612" s="7"/>
      <c r="AV612" s="7" t="s">
        <v>18662</v>
      </c>
      <c r="AW612" s="7"/>
      <c r="AX612" s="7" t="b">
        <v>0</v>
      </c>
      <c r="AY612" s="7" t="s">
        <v>3374</v>
      </c>
      <c r="AZ612" s="7" t="s">
        <v>2999</v>
      </c>
      <c r="BA612" s="7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5</v>
      </c>
      <c r="C613" s="1" t="s">
        <v>2</v>
      </c>
      <c r="D613" s="1" t="s">
        <v>1007</v>
      </c>
      <c r="E613" s="1"/>
      <c r="F613" s="1">
        <v>3828</v>
      </c>
      <c r="G613" s="1" t="s">
        <v>18663</v>
      </c>
      <c r="H613" s="1" t="s">
        <v>18664</v>
      </c>
      <c r="I613" s="1" t="s">
        <v>18665</v>
      </c>
      <c r="J613" s="1" t="s">
        <v>849</v>
      </c>
      <c r="K613" s="1" t="s">
        <v>731</v>
      </c>
      <c r="L613" s="1" t="s">
        <v>451</v>
      </c>
      <c r="M613" s="74">
        <v>46245.695585844907</v>
      </c>
      <c r="N613" s="83">
        <v>46239.463478148151</v>
      </c>
      <c r="O613" s="83">
        <v>46245.372851631946</v>
      </c>
      <c r="P613" s="73" t="s">
        <v>20942</v>
      </c>
      <c r="Q613" s="73">
        <v>141.82</v>
      </c>
      <c r="R613" s="73" t="s">
        <v>20622</v>
      </c>
      <c r="S613" s="83">
        <v>46245.372851631946</v>
      </c>
      <c r="T613" s="83"/>
      <c r="U613" s="73"/>
      <c r="V613" s="73" t="s">
        <v>28472</v>
      </c>
      <c r="W613" s="73">
        <v>30.02</v>
      </c>
      <c r="X613" s="73" t="s">
        <v>20560</v>
      </c>
      <c r="Y613" s="83"/>
      <c r="Z613" s="73"/>
      <c r="AA613" s="73"/>
      <c r="AB613" s="73"/>
      <c r="AC613" s="73"/>
      <c r="AD613" s="73"/>
      <c r="AE613" s="83"/>
      <c r="AF613" s="73"/>
      <c r="AG613" s="73"/>
      <c r="AH613" s="73"/>
      <c r="AI613" s="73"/>
      <c r="AJ613" s="73"/>
      <c r="AK613" s="83"/>
      <c r="AL613" s="73"/>
      <c r="AM613" s="73"/>
      <c r="AN613" s="73"/>
      <c r="AO613" s="73"/>
      <c r="AP613" s="73"/>
      <c r="AQ613" s="1">
        <v>42.656475999999998</v>
      </c>
      <c r="AR613" s="1">
        <v>20.289124999999999</v>
      </c>
      <c r="AS613" s="1" t="s">
        <v>18666</v>
      </c>
      <c r="AT613" s="1" t="s">
        <v>18666</v>
      </c>
      <c r="AU613" s="1"/>
      <c r="AV613" s="1" t="s">
        <v>18667</v>
      </c>
      <c r="AW613" s="1"/>
      <c r="AX613" s="1" t="b">
        <v>0</v>
      </c>
      <c r="AY613" s="1" t="s">
        <v>3077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5</v>
      </c>
      <c r="C614" s="1" t="s">
        <v>2</v>
      </c>
      <c r="D614" s="1" t="s">
        <v>820</v>
      </c>
      <c r="E614" s="1"/>
      <c r="F614" s="1">
        <v>3827</v>
      </c>
      <c r="G614" s="1" t="s">
        <v>18668</v>
      </c>
      <c r="H614" s="1" t="s">
        <v>13530</v>
      </c>
      <c r="I614" s="1" t="s">
        <v>18669</v>
      </c>
      <c r="J614" s="1" t="s">
        <v>738</v>
      </c>
      <c r="K614" s="1" t="s">
        <v>731</v>
      </c>
      <c r="L614" s="1" t="s">
        <v>451</v>
      </c>
      <c r="M614" s="74">
        <v>46239.684977094905</v>
      </c>
      <c r="N614" s="83">
        <v>46239.459358749999</v>
      </c>
      <c r="O614" s="83">
        <v>46239.544876550928</v>
      </c>
      <c r="P614" s="73" t="s">
        <v>20943</v>
      </c>
      <c r="Q614" s="73">
        <v>2.0499999999999998</v>
      </c>
      <c r="R614" s="73" t="s">
        <v>20622</v>
      </c>
      <c r="S614" s="83">
        <v>46239.544876550928</v>
      </c>
      <c r="T614" s="83"/>
      <c r="U614" s="73"/>
      <c r="V614" s="73" t="s">
        <v>28473</v>
      </c>
      <c r="W614" s="73">
        <v>169.9</v>
      </c>
      <c r="X614" s="73" t="s">
        <v>20560</v>
      </c>
      <c r="Y614" s="83"/>
      <c r="Z614" s="73"/>
      <c r="AA614" s="73"/>
      <c r="AB614" s="73"/>
      <c r="AC614" s="73"/>
      <c r="AD614" s="73"/>
      <c r="AE614" s="83"/>
      <c r="AF614" s="73"/>
      <c r="AG614" s="73"/>
      <c r="AH614" s="73"/>
      <c r="AI614" s="73"/>
      <c r="AJ614" s="73"/>
      <c r="AK614" s="83"/>
      <c r="AL614" s="73"/>
      <c r="AM614" s="73"/>
      <c r="AN614" s="73"/>
      <c r="AO614" s="73"/>
      <c r="AP614" s="73"/>
      <c r="AQ614" s="1">
        <v>42.775131999999999</v>
      </c>
      <c r="AR614" s="1">
        <v>20.470755</v>
      </c>
      <c r="AS614" s="1" t="s">
        <v>18670</v>
      </c>
      <c r="AT614" s="1" t="s">
        <v>18670</v>
      </c>
      <c r="AU614" s="1"/>
      <c r="AV614" s="1" t="s">
        <v>18671</v>
      </c>
      <c r="AW614" s="1"/>
      <c r="AX614" s="1" t="b">
        <v>0</v>
      </c>
      <c r="AY614" s="1" t="s">
        <v>3077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7</v>
      </c>
      <c r="C615" s="1" t="s">
        <v>8</v>
      </c>
      <c r="D615" s="1" t="s">
        <v>908</v>
      </c>
      <c r="E615" s="1"/>
      <c r="F615" s="1">
        <v>3826</v>
      </c>
      <c r="G615" s="1" t="s">
        <v>18672</v>
      </c>
      <c r="H615" s="1" t="s">
        <v>12422</v>
      </c>
      <c r="I615" s="1" t="s">
        <v>18673</v>
      </c>
      <c r="J615" s="1" t="s">
        <v>738</v>
      </c>
      <c r="K615" s="1" t="s">
        <v>731</v>
      </c>
      <c r="L615" s="1" t="s">
        <v>3375</v>
      </c>
      <c r="M615" s="74">
        <v>46242.559237662033</v>
      </c>
      <c r="N615" s="83">
        <v>46239.449774016204</v>
      </c>
      <c r="O615" s="83">
        <v>46242.559237662033</v>
      </c>
      <c r="P615" s="73" t="s">
        <v>20944</v>
      </c>
      <c r="Q615" s="73">
        <v>74.63</v>
      </c>
      <c r="R615" s="73" t="s">
        <v>20622</v>
      </c>
      <c r="S615" s="83">
        <v>46242.559237662033</v>
      </c>
      <c r="T615" s="83"/>
      <c r="U615" s="73"/>
      <c r="V615" s="73" t="s">
        <v>28474</v>
      </c>
      <c r="W615" s="73">
        <v>97.55</v>
      </c>
      <c r="X615" s="73" t="s">
        <v>20560</v>
      </c>
      <c r="Y615" s="83"/>
      <c r="Z615" s="73"/>
      <c r="AA615" s="73"/>
      <c r="AB615" s="73"/>
      <c r="AC615" s="73"/>
      <c r="AD615" s="73"/>
      <c r="AE615" s="83"/>
      <c r="AF615" s="73"/>
      <c r="AG615" s="73"/>
      <c r="AH615" s="73"/>
      <c r="AI615" s="73"/>
      <c r="AJ615" s="73"/>
      <c r="AK615" s="83"/>
      <c r="AL615" s="73"/>
      <c r="AM615" s="73"/>
      <c r="AN615" s="73"/>
      <c r="AO615" s="73"/>
      <c r="AP615" s="73"/>
      <c r="AQ615" s="1">
        <v>42.361707000000003</v>
      </c>
      <c r="AR615" s="1">
        <v>20.743262999999999</v>
      </c>
      <c r="AS615" s="1" t="s">
        <v>18674</v>
      </c>
      <c r="AT615" s="1" t="s">
        <v>18674</v>
      </c>
      <c r="AU615" s="1"/>
      <c r="AV615" s="1" t="s">
        <v>18675</v>
      </c>
      <c r="AW615" s="1"/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78" t="s">
        <v>727</v>
      </c>
      <c r="B616" s="78">
        <v>6</v>
      </c>
      <c r="C616" s="78" t="s">
        <v>11</v>
      </c>
      <c r="D616" s="78" t="s">
        <v>787</v>
      </c>
      <c r="E616" s="78"/>
      <c r="F616" s="78">
        <v>3825</v>
      </c>
      <c r="G616" s="78" t="s">
        <v>18676</v>
      </c>
      <c r="H616" s="78" t="s">
        <v>18677</v>
      </c>
      <c r="I616" s="78" t="s">
        <v>18678</v>
      </c>
      <c r="J616" s="78" t="s">
        <v>0</v>
      </c>
      <c r="K616" s="78" t="s">
        <v>731</v>
      </c>
      <c r="L616" s="79" t="s">
        <v>451</v>
      </c>
      <c r="M616" s="80">
        <v>46240.389935949075</v>
      </c>
      <c r="N616" s="76">
        <v>46239.445904733795</v>
      </c>
      <c r="O616" s="76">
        <v>46240.378023726851</v>
      </c>
      <c r="P616" t="s">
        <v>20945</v>
      </c>
      <c r="Q616">
        <v>22.37</v>
      </c>
      <c r="R616" t="s">
        <v>20622</v>
      </c>
      <c r="S616" s="76">
        <v>46240.378023726851</v>
      </c>
      <c r="V616" t="s">
        <v>28475</v>
      </c>
      <c r="W616">
        <v>149.9</v>
      </c>
      <c r="X616" t="s">
        <v>20560</v>
      </c>
      <c r="Y616" s="76"/>
      <c r="AE616" s="76"/>
      <c r="AQ616" s="81">
        <v>42.597323000000003</v>
      </c>
      <c r="AR616" s="78">
        <v>21.180463</v>
      </c>
      <c r="AS616" s="78" t="s">
        <v>18679</v>
      </c>
      <c r="AT616" s="78" t="s">
        <v>18679</v>
      </c>
      <c r="AU616" s="78"/>
      <c r="AV616" s="78" t="s">
        <v>18680</v>
      </c>
      <c r="AW616" s="78"/>
      <c r="AX616" s="78" t="b">
        <v>0</v>
      </c>
      <c r="AY616" s="78" t="s">
        <v>3077</v>
      </c>
      <c r="AZ616" s="78" t="s">
        <v>2999</v>
      </c>
      <c r="BA616" s="78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hidden="1" x14ac:dyDescent="0.2">
      <c r="A617" s="1" t="s">
        <v>727</v>
      </c>
      <c r="B617" s="1">
        <v>6</v>
      </c>
      <c r="C617" s="1" t="s">
        <v>11</v>
      </c>
      <c r="D617" s="1" t="s">
        <v>728</v>
      </c>
      <c r="E617" s="1"/>
      <c r="F617" s="1">
        <v>3824</v>
      </c>
      <c r="G617" s="1" t="s">
        <v>18681</v>
      </c>
      <c r="H617" s="1" t="s">
        <v>17718</v>
      </c>
      <c r="I617" s="1" t="s">
        <v>18682</v>
      </c>
      <c r="J617" s="1" t="s">
        <v>0</v>
      </c>
      <c r="K617" s="1" t="s">
        <v>731</v>
      </c>
      <c r="L617" s="67" t="s">
        <v>3479</v>
      </c>
      <c r="M617" s="74">
        <v>46245.625002499997</v>
      </c>
      <c r="N617" s="76">
        <v>46239.44306125</v>
      </c>
      <c r="O617" s="76">
        <v>46240.413308240742</v>
      </c>
      <c r="P617" t="s">
        <v>20946</v>
      </c>
      <c r="Q617">
        <v>23.29</v>
      </c>
      <c r="R617" t="s">
        <v>20622</v>
      </c>
      <c r="S617" s="76">
        <v>46240.413308240742</v>
      </c>
      <c r="T617" s="76">
        <v>46245.625002499997</v>
      </c>
      <c r="U617" t="s">
        <v>3479</v>
      </c>
      <c r="V617" t="s">
        <v>27440</v>
      </c>
      <c r="W617">
        <v>125.08</v>
      </c>
      <c r="X617" t="s">
        <v>20622</v>
      </c>
      <c r="Y617" s="76"/>
      <c r="AE617" s="76"/>
      <c r="AQ617" s="70">
        <v>42.928631000000003</v>
      </c>
      <c r="AR617" s="1">
        <v>21.164106</v>
      </c>
      <c r="AS617" s="1" t="s">
        <v>18683</v>
      </c>
      <c r="AT617" s="1" t="s">
        <v>18683</v>
      </c>
      <c r="AU617" s="1"/>
      <c r="AV617" s="1" t="s">
        <v>18684</v>
      </c>
      <c r="AW617" s="1"/>
      <c r="AX617" s="1" t="b">
        <v>0</v>
      </c>
      <c r="AY617" s="1" t="s">
        <v>3478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hidden="1" x14ac:dyDescent="0.2">
      <c r="A618" s="6" t="s">
        <v>727</v>
      </c>
      <c r="B618" s="6">
        <v>2</v>
      </c>
      <c r="C618" s="6" t="s">
        <v>450</v>
      </c>
      <c r="D618" s="6" t="s">
        <v>1019</v>
      </c>
      <c r="E618" s="6"/>
      <c r="F618" s="6">
        <v>3823</v>
      </c>
      <c r="G618" s="6" t="s">
        <v>18685</v>
      </c>
      <c r="H618" s="6" t="s">
        <v>18686</v>
      </c>
      <c r="I618" s="6" t="s">
        <v>18687</v>
      </c>
      <c r="J618" s="6" t="s">
        <v>738</v>
      </c>
      <c r="K618" s="6" t="s">
        <v>731</v>
      </c>
      <c r="L618" s="68" t="s">
        <v>2998</v>
      </c>
      <c r="M618" s="75">
        <v>46239.423998425926</v>
      </c>
      <c r="N618" s="76">
        <v>46239.423998425926</v>
      </c>
      <c r="P618" t="s">
        <v>28476</v>
      </c>
      <c r="Q618">
        <v>172.8</v>
      </c>
      <c r="R618" t="s">
        <v>20560</v>
      </c>
      <c r="S618" s="76"/>
      <c r="Y618" s="76"/>
      <c r="AE618" s="76"/>
      <c r="AQ618" s="71">
        <v>42.441417999999999</v>
      </c>
      <c r="AR618" s="6">
        <v>20.408055999999998</v>
      </c>
      <c r="AS618" s="6" t="s">
        <v>18688</v>
      </c>
      <c r="AT618" s="6" t="s">
        <v>18688</v>
      </c>
      <c r="AU618" s="6"/>
      <c r="AV618" s="6" t="s">
        <v>18689</v>
      </c>
      <c r="AW618" s="6" t="s">
        <v>18690</v>
      </c>
      <c r="AX618" s="6" t="b">
        <v>0</v>
      </c>
      <c r="AY618" s="6" t="s">
        <v>2997</v>
      </c>
      <c r="AZ618" s="6" t="s">
        <v>2999</v>
      </c>
      <c r="BA618" s="6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hidden="1" x14ac:dyDescent="0.2">
      <c r="A619" s="1" t="s">
        <v>727</v>
      </c>
      <c r="B619" s="1">
        <v>2</v>
      </c>
      <c r="C619" s="1" t="s">
        <v>450</v>
      </c>
      <c r="D619" s="1" t="s">
        <v>1019</v>
      </c>
      <c r="E619" s="1"/>
      <c r="F619" s="1">
        <v>3822</v>
      </c>
      <c r="G619" s="1" t="s">
        <v>18691</v>
      </c>
      <c r="H619" s="1" t="s">
        <v>18692</v>
      </c>
      <c r="I619" s="1" t="s">
        <v>18693</v>
      </c>
      <c r="J619" s="1" t="s">
        <v>738</v>
      </c>
      <c r="K619" s="1" t="s">
        <v>731</v>
      </c>
      <c r="L619" s="1" t="s">
        <v>2998</v>
      </c>
      <c r="M619" s="74">
        <v>46239.417541539355</v>
      </c>
      <c r="N619" s="83">
        <v>46239.417541539355</v>
      </c>
      <c r="O619" s="83"/>
      <c r="P619" s="73" t="s">
        <v>28477</v>
      </c>
      <c r="Q619" s="73">
        <v>172.95</v>
      </c>
      <c r="R619" s="73" t="s">
        <v>20560</v>
      </c>
      <c r="S619" s="83"/>
      <c r="T619" s="83"/>
      <c r="U619" s="73"/>
      <c r="V619" s="73"/>
      <c r="W619" s="73"/>
      <c r="X619" s="73"/>
      <c r="Y619" s="83"/>
      <c r="Z619" s="73"/>
      <c r="AA619" s="73"/>
      <c r="AB619" s="73"/>
      <c r="AC619" s="73"/>
      <c r="AD619" s="73"/>
      <c r="AE619" s="83"/>
      <c r="AF619" s="73"/>
      <c r="AG619" s="73"/>
      <c r="AH619" s="73"/>
      <c r="AI619" s="73"/>
      <c r="AJ619" s="73"/>
      <c r="AK619" s="83"/>
      <c r="AL619" s="73"/>
      <c r="AM619" s="73"/>
      <c r="AN619" s="73"/>
      <c r="AO619" s="73"/>
      <c r="AP619" s="73"/>
      <c r="AQ619" s="1">
        <v>42.456954000000003</v>
      </c>
      <c r="AR619" s="1">
        <v>20.417065000000001</v>
      </c>
      <c r="AS619" s="1" t="s">
        <v>18694</v>
      </c>
      <c r="AT619" s="1" t="s">
        <v>18694</v>
      </c>
      <c r="AU619" s="1"/>
      <c r="AV619" s="1" t="s">
        <v>18695</v>
      </c>
      <c r="AW619" s="1"/>
      <c r="AX619" s="1" t="b">
        <v>0</v>
      </c>
      <c r="AY619" s="1" t="s">
        <v>2997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hidden="1" x14ac:dyDescent="0.2">
      <c r="A620" s="7" t="s">
        <v>727</v>
      </c>
      <c r="B620" s="7">
        <v>5</v>
      </c>
      <c r="C620" s="7" t="s">
        <v>2</v>
      </c>
      <c r="D620" s="7" t="s">
        <v>794</v>
      </c>
      <c r="E620" s="7"/>
      <c r="F620" s="7">
        <v>3821</v>
      </c>
      <c r="G620" s="7" t="s">
        <v>18696</v>
      </c>
      <c r="H620" s="7" t="s">
        <v>18697</v>
      </c>
      <c r="I620" s="7" t="s">
        <v>18698</v>
      </c>
      <c r="J620" s="7" t="s">
        <v>849</v>
      </c>
      <c r="K620" s="7" t="s">
        <v>731</v>
      </c>
      <c r="L620" s="69" t="s">
        <v>3479</v>
      </c>
      <c r="M620" s="82">
        <v>46239.41542232639</v>
      </c>
      <c r="S620" s="76"/>
      <c r="Y620" s="76"/>
      <c r="AE620" s="76"/>
      <c r="AQ620" s="72">
        <v>42.648901000000002</v>
      </c>
      <c r="AR620" s="7">
        <v>20.291184999999999</v>
      </c>
      <c r="AS620" s="7" t="s">
        <v>18699</v>
      </c>
      <c r="AT620" s="7" t="s">
        <v>18699</v>
      </c>
      <c r="AU620" s="7"/>
      <c r="AV620" s="7" t="s">
        <v>18700</v>
      </c>
      <c r="AW620" s="7"/>
      <c r="AX620" s="7" t="b">
        <v>0</v>
      </c>
      <c r="AY620" s="7" t="s">
        <v>3478</v>
      </c>
      <c r="AZ620" s="7" t="s">
        <v>2999</v>
      </c>
      <c r="BA620" s="7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2</v>
      </c>
      <c r="C621" s="1" t="s">
        <v>450</v>
      </c>
      <c r="D621" s="1" t="s">
        <v>1019</v>
      </c>
      <c r="E621" s="1"/>
      <c r="F621" s="1">
        <v>3820</v>
      </c>
      <c r="G621" s="1" t="s">
        <v>18701</v>
      </c>
      <c r="H621" s="1" t="s">
        <v>18702</v>
      </c>
      <c r="I621" s="1" t="s">
        <v>5232</v>
      </c>
      <c r="J621" s="1" t="s">
        <v>738</v>
      </c>
      <c r="K621" s="1" t="s">
        <v>731</v>
      </c>
      <c r="L621" s="1" t="s">
        <v>451</v>
      </c>
      <c r="M621" s="74">
        <v>46242.473887824075</v>
      </c>
      <c r="N621" s="83">
        <v>46239.41140326389</v>
      </c>
      <c r="O621" s="83">
        <v>46241.679192060183</v>
      </c>
      <c r="P621" s="73" t="s">
        <v>20947</v>
      </c>
      <c r="Q621" s="73">
        <v>54.43</v>
      </c>
      <c r="R621" s="73" t="s">
        <v>20622</v>
      </c>
      <c r="S621" s="83">
        <v>46241.679192060183</v>
      </c>
      <c r="T621" s="83"/>
      <c r="U621" s="73"/>
      <c r="V621" s="73" t="s">
        <v>28478</v>
      </c>
      <c r="W621" s="73">
        <v>118.67</v>
      </c>
      <c r="X621" s="73" t="s">
        <v>20560</v>
      </c>
      <c r="Y621" s="83"/>
      <c r="Z621" s="73"/>
      <c r="AA621" s="73"/>
      <c r="AB621" s="73"/>
      <c r="AC621" s="73"/>
      <c r="AD621" s="73"/>
      <c r="AE621" s="83"/>
      <c r="AF621" s="73"/>
      <c r="AG621" s="73"/>
      <c r="AH621" s="73"/>
      <c r="AI621" s="73"/>
      <c r="AJ621" s="73"/>
      <c r="AK621" s="83"/>
      <c r="AL621" s="73"/>
      <c r="AM621" s="73"/>
      <c r="AN621" s="73"/>
      <c r="AO621" s="73"/>
      <c r="AP621" s="73"/>
      <c r="AQ621" s="1">
        <v>42.312964000000001</v>
      </c>
      <c r="AR621" s="1">
        <v>20.470829999999999</v>
      </c>
      <c r="AS621" s="1" t="s">
        <v>18703</v>
      </c>
      <c r="AT621" s="1" t="s">
        <v>18703</v>
      </c>
      <c r="AU621" s="1"/>
      <c r="AV621" s="1" t="s">
        <v>5234</v>
      </c>
      <c r="AW621" s="1"/>
      <c r="AX621" s="1" t="b">
        <v>0</v>
      </c>
      <c r="AY621" s="1" t="s">
        <v>3077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6</v>
      </c>
      <c r="C622" s="1" t="s">
        <v>11</v>
      </c>
      <c r="D622" s="1" t="s">
        <v>728</v>
      </c>
      <c r="E622" s="1"/>
      <c r="F622" s="1">
        <v>3819</v>
      </c>
      <c r="G622" s="1" t="s">
        <v>18704</v>
      </c>
      <c r="H622" s="1" t="s">
        <v>18705</v>
      </c>
      <c r="I622" s="1" t="s">
        <v>18706</v>
      </c>
      <c r="J622" s="1" t="s">
        <v>0</v>
      </c>
      <c r="K622" s="1" t="s">
        <v>731</v>
      </c>
      <c r="L622" s="1" t="s">
        <v>451</v>
      </c>
      <c r="M622" s="74">
        <v>46241.599602118054</v>
      </c>
      <c r="N622" s="83">
        <v>46239.408072430553</v>
      </c>
      <c r="O622" s="83">
        <v>46240.67443363426</v>
      </c>
      <c r="P622" s="73" t="s">
        <v>20948</v>
      </c>
      <c r="Q622" s="73">
        <v>30.39</v>
      </c>
      <c r="R622" s="73" t="s">
        <v>20622</v>
      </c>
      <c r="S622" s="83">
        <v>46240.67443363426</v>
      </c>
      <c r="T622" s="83"/>
      <c r="U622" s="73"/>
      <c r="V622" s="73" t="s">
        <v>28479</v>
      </c>
      <c r="W622" s="73">
        <v>142.79</v>
      </c>
      <c r="X622" s="73" t="s">
        <v>20560</v>
      </c>
      <c r="Y622" s="83"/>
      <c r="Z622" s="73"/>
      <c r="AA622" s="73"/>
      <c r="AB622" s="73"/>
      <c r="AC622" s="73"/>
      <c r="AD622" s="73"/>
      <c r="AE622" s="83"/>
      <c r="AF622" s="73"/>
      <c r="AG622" s="73"/>
      <c r="AH622" s="73"/>
      <c r="AI622" s="73"/>
      <c r="AJ622" s="73"/>
      <c r="AK622" s="83"/>
      <c r="AL622" s="73"/>
      <c r="AM622" s="73"/>
      <c r="AN622" s="73"/>
      <c r="AO622" s="73"/>
      <c r="AP622" s="73"/>
      <c r="AQ622" s="1">
        <v>42.912742000000001</v>
      </c>
      <c r="AR622" s="1">
        <v>21.131944000000001</v>
      </c>
      <c r="AS622" s="1" t="s">
        <v>18707</v>
      </c>
      <c r="AT622" s="1" t="s">
        <v>18707</v>
      </c>
      <c r="AU622" s="1"/>
      <c r="AV622" s="1" t="s">
        <v>18708</v>
      </c>
      <c r="AW622" s="1"/>
      <c r="AX622" s="1" t="b">
        <v>0</v>
      </c>
      <c r="AY622" s="1" t="s">
        <v>3077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hidden="1" x14ac:dyDescent="0.2">
      <c r="A623" s="1" t="s">
        <v>727</v>
      </c>
      <c r="B623" s="1">
        <v>6</v>
      </c>
      <c r="C623" s="1" t="s">
        <v>11</v>
      </c>
      <c r="D623" s="1" t="s">
        <v>787</v>
      </c>
      <c r="E623" s="1"/>
      <c r="F623" s="1">
        <v>3818</v>
      </c>
      <c r="G623" s="1" t="s">
        <v>18709</v>
      </c>
      <c r="H623" s="1" t="s">
        <v>18710</v>
      </c>
      <c r="I623" s="1" t="s">
        <v>18711</v>
      </c>
      <c r="J623" s="1" t="s">
        <v>12396</v>
      </c>
      <c r="K623" s="1" t="s">
        <v>731</v>
      </c>
      <c r="L623" s="1" t="s">
        <v>2998</v>
      </c>
      <c r="M623" s="74">
        <v>46239.405665138889</v>
      </c>
      <c r="N623" s="83">
        <v>46239.405665138889</v>
      </c>
      <c r="O623" s="83"/>
      <c r="P623" s="73" t="s">
        <v>28480</v>
      </c>
      <c r="Q623" s="73">
        <v>173.24</v>
      </c>
      <c r="R623" s="73" t="s">
        <v>20560</v>
      </c>
      <c r="S623" s="83"/>
      <c r="T623" s="83"/>
      <c r="U623" s="73"/>
      <c r="V623" s="73"/>
      <c r="W623" s="73"/>
      <c r="X623" s="73"/>
      <c r="Y623" s="83"/>
      <c r="Z623" s="73"/>
      <c r="AA623" s="73"/>
      <c r="AB623" s="73"/>
      <c r="AC623" s="73"/>
      <c r="AD623" s="73"/>
      <c r="AE623" s="83"/>
      <c r="AF623" s="73"/>
      <c r="AG623" s="73"/>
      <c r="AH623" s="73"/>
      <c r="AI623" s="73"/>
      <c r="AJ623" s="73"/>
      <c r="AK623" s="83"/>
      <c r="AL623" s="73"/>
      <c r="AM623" s="73"/>
      <c r="AN623" s="73"/>
      <c r="AO623" s="73"/>
      <c r="AP623" s="73"/>
      <c r="AQ623" s="1">
        <v>42.663752000000002</v>
      </c>
      <c r="AR623" s="1">
        <v>21.173052999999999</v>
      </c>
      <c r="AS623" s="1" t="s">
        <v>18712</v>
      </c>
      <c r="AT623" s="1" t="s">
        <v>18712</v>
      </c>
      <c r="AU623" s="1"/>
      <c r="AV623" s="1" t="s">
        <v>18713</v>
      </c>
      <c r="AW623" s="1"/>
      <c r="AX623" s="1" t="b">
        <v>0</v>
      </c>
      <c r="AY623" s="1" t="s">
        <v>2997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hidden="1" x14ac:dyDescent="0.2">
      <c r="A624" s="7" t="s">
        <v>727</v>
      </c>
      <c r="B624" s="7">
        <v>2</v>
      </c>
      <c r="C624" s="7" t="s">
        <v>450</v>
      </c>
      <c r="D624" s="7" t="s">
        <v>279</v>
      </c>
      <c r="E624" s="7"/>
      <c r="F624" s="7">
        <v>3817</v>
      </c>
      <c r="G624" s="7" t="s">
        <v>18714</v>
      </c>
      <c r="H624" s="7" t="s">
        <v>18715</v>
      </c>
      <c r="I624" s="7" t="s">
        <v>18716</v>
      </c>
      <c r="J624" s="7" t="s">
        <v>738</v>
      </c>
      <c r="K624" s="7" t="s">
        <v>731</v>
      </c>
      <c r="L624" s="69" t="s">
        <v>2998</v>
      </c>
      <c r="M624" s="82">
        <v>46239.405326597225</v>
      </c>
      <c r="N624" s="76">
        <v>46239.405326597225</v>
      </c>
      <c r="P624" t="s">
        <v>28481</v>
      </c>
      <c r="Q624">
        <v>173.24</v>
      </c>
      <c r="R624" t="s">
        <v>20560</v>
      </c>
      <c r="S624" s="76"/>
      <c r="Y624" s="76"/>
      <c r="AE624" s="76"/>
      <c r="AQ624" s="72">
        <v>42.477038</v>
      </c>
      <c r="AR624" s="7">
        <v>20.749890000000001</v>
      </c>
      <c r="AS624" s="7" t="s">
        <v>18717</v>
      </c>
      <c r="AT624" s="7" t="s">
        <v>18717</v>
      </c>
      <c r="AU624" s="7"/>
      <c r="AV624" s="7" t="s">
        <v>18718</v>
      </c>
      <c r="AW624" s="7"/>
      <c r="AX624" s="7" t="b">
        <v>0</v>
      </c>
      <c r="AY624" s="7" t="s">
        <v>2997</v>
      </c>
      <c r="AZ624" s="7" t="s">
        <v>2999</v>
      </c>
      <c r="BA624" s="7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hidden="1" x14ac:dyDescent="0.2">
      <c r="A625" s="1" t="s">
        <v>727</v>
      </c>
      <c r="B625" s="1">
        <v>1</v>
      </c>
      <c r="C625" s="1" t="s">
        <v>5</v>
      </c>
      <c r="D625" s="1" t="s">
        <v>736</v>
      </c>
      <c r="E625" s="1"/>
      <c r="F625" s="1">
        <v>3816</v>
      </c>
      <c r="G625" s="1" t="s">
        <v>18719</v>
      </c>
      <c r="H625" s="1" t="s">
        <v>18720</v>
      </c>
      <c r="I625" s="1" t="s">
        <v>18721</v>
      </c>
      <c r="J625" s="1" t="s">
        <v>738</v>
      </c>
      <c r="K625" s="1" t="s">
        <v>731</v>
      </c>
      <c r="L625" s="1" t="s">
        <v>2998</v>
      </c>
      <c r="M625" s="74">
        <v>46239.404586608798</v>
      </c>
      <c r="N625" s="83">
        <v>46239.404586608798</v>
      </c>
      <c r="O625" s="83"/>
      <c r="P625" s="73" t="s">
        <v>28482</v>
      </c>
      <c r="Q625" s="73">
        <v>173.26</v>
      </c>
      <c r="R625" s="73" t="s">
        <v>20560</v>
      </c>
      <c r="S625" s="83"/>
      <c r="T625" s="83"/>
      <c r="U625" s="73"/>
      <c r="V625" s="73"/>
      <c r="W625" s="73"/>
      <c r="X625" s="73"/>
      <c r="Y625" s="83"/>
      <c r="Z625" s="73"/>
      <c r="AA625" s="73"/>
      <c r="AB625" s="73"/>
      <c r="AC625" s="73"/>
      <c r="AD625" s="73"/>
      <c r="AE625" s="83"/>
      <c r="AF625" s="73"/>
      <c r="AG625" s="73"/>
      <c r="AH625" s="73"/>
      <c r="AI625" s="73"/>
      <c r="AJ625" s="73"/>
      <c r="AK625" s="83"/>
      <c r="AL625" s="73"/>
      <c r="AM625" s="73"/>
      <c r="AN625" s="73"/>
      <c r="AO625" s="73"/>
      <c r="AP625" s="73"/>
      <c r="AQ625" s="1">
        <v>42.347006</v>
      </c>
      <c r="AR625" s="1">
        <v>21.132984</v>
      </c>
      <c r="AS625" s="1" t="s">
        <v>18722</v>
      </c>
      <c r="AT625" s="1" t="s">
        <v>18722</v>
      </c>
      <c r="AU625" s="1"/>
      <c r="AV625" s="1" t="s">
        <v>18723</v>
      </c>
      <c r="AW625" s="1"/>
      <c r="AX625" s="1" t="b">
        <v>0</v>
      </c>
      <c r="AY625" s="1" t="s">
        <v>2997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hidden="1" x14ac:dyDescent="0.2">
      <c r="A626" s="1" t="s">
        <v>727</v>
      </c>
      <c r="B626" s="1">
        <v>2</v>
      </c>
      <c r="C626" s="1" t="s">
        <v>450</v>
      </c>
      <c r="D626" s="1" t="s">
        <v>1019</v>
      </c>
      <c r="E626" s="1"/>
      <c r="F626" s="1">
        <v>3815</v>
      </c>
      <c r="G626" s="1" t="s">
        <v>18724</v>
      </c>
      <c r="H626" s="1" t="s">
        <v>11525</v>
      </c>
      <c r="I626" s="1" t="s">
        <v>18725</v>
      </c>
      <c r="J626" s="1" t="s">
        <v>738</v>
      </c>
      <c r="K626" s="1" t="s">
        <v>731</v>
      </c>
      <c r="L626" s="1" t="s">
        <v>2998</v>
      </c>
      <c r="M626" s="74">
        <v>46239.398961446757</v>
      </c>
      <c r="N626" s="83">
        <v>46239.398961446757</v>
      </c>
      <c r="O626" s="83"/>
      <c r="P626" s="73" t="s">
        <v>28483</v>
      </c>
      <c r="Q626" s="73">
        <v>173.4</v>
      </c>
      <c r="R626" s="73" t="s">
        <v>20560</v>
      </c>
      <c r="S626" s="83"/>
      <c r="T626" s="83"/>
      <c r="U626" s="73"/>
      <c r="V626" s="73"/>
      <c r="W626" s="73"/>
      <c r="X626" s="73"/>
      <c r="Y626" s="83"/>
      <c r="Z626" s="73"/>
      <c r="AA626" s="73"/>
      <c r="AB626" s="73"/>
      <c r="AC626" s="73"/>
      <c r="AD626" s="73"/>
      <c r="AE626" s="83"/>
      <c r="AF626" s="73"/>
      <c r="AG626" s="73"/>
      <c r="AH626" s="73"/>
      <c r="AI626" s="73"/>
      <c r="AJ626" s="73"/>
      <c r="AK626" s="83"/>
      <c r="AL626" s="73"/>
      <c r="AM626" s="73"/>
      <c r="AN626" s="73"/>
      <c r="AO626" s="73"/>
      <c r="AP626" s="73"/>
      <c r="AQ626" s="1">
        <v>42.382770000000001</v>
      </c>
      <c r="AR626" s="1">
        <v>20.429912999999999</v>
      </c>
      <c r="AS626" s="1" t="s">
        <v>18726</v>
      </c>
      <c r="AT626" s="1" t="s">
        <v>18726</v>
      </c>
      <c r="AU626" s="1"/>
      <c r="AV626" s="1" t="s">
        <v>18727</v>
      </c>
      <c r="AW626" s="1"/>
      <c r="AX626" s="1" t="b">
        <v>0</v>
      </c>
      <c r="AY626" s="1" t="s">
        <v>2997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5</v>
      </c>
      <c r="C627" s="1" t="s">
        <v>2</v>
      </c>
      <c r="D627" s="1" t="s">
        <v>820</v>
      </c>
      <c r="E627" s="1"/>
      <c r="F627" s="1">
        <v>3814</v>
      </c>
      <c r="G627" s="1" t="s">
        <v>18728</v>
      </c>
      <c r="H627" s="1" t="s">
        <v>18729</v>
      </c>
      <c r="I627" s="1" t="s">
        <v>18730</v>
      </c>
      <c r="J627" s="1" t="s">
        <v>849</v>
      </c>
      <c r="K627" s="1" t="s">
        <v>731</v>
      </c>
      <c r="L627" s="1" t="s">
        <v>451</v>
      </c>
      <c r="M627" s="74">
        <v>46240.687527592592</v>
      </c>
      <c r="N627" s="83">
        <v>46239.395228946756</v>
      </c>
      <c r="O627" s="83">
        <v>46240.67479409722</v>
      </c>
      <c r="P627" s="73" t="s">
        <v>20949</v>
      </c>
      <c r="Q627" s="73">
        <v>30.71</v>
      </c>
      <c r="R627" s="73" t="s">
        <v>20622</v>
      </c>
      <c r="S627" s="83">
        <v>46240.67479409722</v>
      </c>
      <c r="T627" s="83"/>
      <c r="U627" s="73"/>
      <c r="V627" s="73" t="s">
        <v>28484</v>
      </c>
      <c r="W627" s="73">
        <v>142.78</v>
      </c>
      <c r="X627" s="73" t="s">
        <v>20560</v>
      </c>
      <c r="Y627" s="83"/>
      <c r="Z627" s="73"/>
      <c r="AA627" s="73"/>
      <c r="AB627" s="73"/>
      <c r="AC627" s="73"/>
      <c r="AD627" s="73"/>
      <c r="AE627" s="83"/>
      <c r="AF627" s="73"/>
      <c r="AG627" s="73"/>
      <c r="AH627" s="73"/>
      <c r="AI627" s="73"/>
      <c r="AJ627" s="73"/>
      <c r="AK627" s="83"/>
      <c r="AL627" s="73"/>
      <c r="AM627" s="73"/>
      <c r="AN627" s="73"/>
      <c r="AO627" s="73"/>
      <c r="AP627" s="73"/>
      <c r="AQ627" s="1">
        <v>42.773389999999999</v>
      </c>
      <c r="AR627" s="1">
        <v>20.494326999999998</v>
      </c>
      <c r="AS627" s="1" t="s">
        <v>18731</v>
      </c>
      <c r="AT627" s="1" t="s">
        <v>18731</v>
      </c>
      <c r="AU627" s="1"/>
      <c r="AV627" s="1" t="s">
        <v>18732</v>
      </c>
      <c r="AW627" s="1"/>
      <c r="AX627" s="1" t="b">
        <v>0</v>
      </c>
      <c r="AY627" s="1" t="s">
        <v>3077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3</v>
      </c>
      <c r="C628" s="1" t="s">
        <v>45</v>
      </c>
      <c r="D628" s="1" t="s">
        <v>740</v>
      </c>
      <c r="E628" s="1"/>
      <c r="F628" s="1">
        <v>3813</v>
      </c>
      <c r="G628" s="1" t="s">
        <v>18733</v>
      </c>
      <c r="H628" s="1" t="s">
        <v>18734</v>
      </c>
      <c r="I628" s="1" t="s">
        <v>18735</v>
      </c>
      <c r="J628" s="1" t="s">
        <v>18736</v>
      </c>
      <c r="K628" s="1" t="s">
        <v>731</v>
      </c>
      <c r="L628" s="1" t="s">
        <v>3375</v>
      </c>
      <c r="M628" s="74">
        <v>46240.525621840279</v>
      </c>
      <c r="N628" s="83">
        <v>46239.395073402775</v>
      </c>
      <c r="O628" s="83">
        <v>46240.525621840279</v>
      </c>
      <c r="P628" s="73" t="s">
        <v>20950</v>
      </c>
      <c r="Q628" s="73">
        <v>27.13</v>
      </c>
      <c r="R628" s="73" t="s">
        <v>20622</v>
      </c>
      <c r="S628" s="83">
        <v>46240.525621840279</v>
      </c>
      <c r="T628" s="83"/>
      <c r="U628" s="73"/>
      <c r="V628" s="73" t="s">
        <v>28485</v>
      </c>
      <c r="W628" s="73">
        <v>146.36000000000001</v>
      </c>
      <c r="X628" s="73" t="s">
        <v>20560</v>
      </c>
      <c r="Y628" s="83"/>
      <c r="Z628" s="73"/>
      <c r="AA628" s="73"/>
      <c r="AB628" s="73"/>
      <c r="AC628" s="73"/>
      <c r="AD628" s="73"/>
      <c r="AE628" s="83"/>
      <c r="AF628" s="73"/>
      <c r="AG628" s="73"/>
      <c r="AH628" s="73"/>
      <c r="AI628" s="73"/>
      <c r="AJ628" s="73"/>
      <c r="AK628" s="83"/>
      <c r="AL628" s="73"/>
      <c r="AM628" s="73"/>
      <c r="AN628" s="73"/>
      <c r="AO628" s="73"/>
      <c r="AP628" s="73"/>
      <c r="AQ628" s="1">
        <v>42.459778</v>
      </c>
      <c r="AR628" s="1">
        <v>21.468449</v>
      </c>
      <c r="AS628" s="1" t="s">
        <v>18737</v>
      </c>
      <c r="AT628" s="1" t="s">
        <v>18737</v>
      </c>
      <c r="AU628" s="1"/>
      <c r="AV628" s="1" t="s">
        <v>18738</v>
      </c>
      <c r="AW628" s="1"/>
      <c r="AX628" s="1" t="b">
        <v>0</v>
      </c>
      <c r="AY628" s="1" t="s">
        <v>3374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78" t="s">
        <v>727</v>
      </c>
      <c r="B629" s="78">
        <v>3</v>
      </c>
      <c r="C629" s="78" t="s">
        <v>45</v>
      </c>
      <c r="D629" s="78" t="s">
        <v>740</v>
      </c>
      <c r="E629" s="78"/>
      <c r="F629" s="78">
        <v>3812</v>
      </c>
      <c r="G629" s="78" t="s">
        <v>18739</v>
      </c>
      <c r="H629" s="78" t="s">
        <v>18740</v>
      </c>
      <c r="I629" s="78" t="s">
        <v>18741</v>
      </c>
      <c r="J629" s="78" t="s">
        <v>738</v>
      </c>
      <c r="K629" s="78" t="s">
        <v>731</v>
      </c>
      <c r="L629" s="79" t="s">
        <v>3375</v>
      </c>
      <c r="M629" s="80">
        <v>46240.525927766204</v>
      </c>
      <c r="N629" s="76">
        <v>46239.394077175923</v>
      </c>
      <c r="O629" s="76">
        <v>46240.525927766204</v>
      </c>
      <c r="P629" t="s">
        <v>20951</v>
      </c>
      <c r="Q629">
        <v>27.16</v>
      </c>
      <c r="R629" t="s">
        <v>20622</v>
      </c>
      <c r="S629" s="76">
        <v>46240.525927766204</v>
      </c>
      <c r="V629" t="s">
        <v>28486</v>
      </c>
      <c r="W629">
        <v>146.35</v>
      </c>
      <c r="X629" t="s">
        <v>20560</v>
      </c>
      <c r="Y629" s="76"/>
      <c r="AE629" s="76"/>
      <c r="AQ629" s="81">
        <v>42.458981999999999</v>
      </c>
      <c r="AR629" s="78">
        <v>21.430551999999999</v>
      </c>
      <c r="AS629" s="78" t="s">
        <v>18742</v>
      </c>
      <c r="AT629" s="78" t="s">
        <v>18742</v>
      </c>
      <c r="AU629" s="78"/>
      <c r="AV629" s="78" t="s">
        <v>18743</v>
      </c>
      <c r="AW629" s="78"/>
      <c r="AX629" s="78" t="b">
        <v>0</v>
      </c>
      <c r="AY629" s="78" t="s">
        <v>3374</v>
      </c>
      <c r="AZ629" s="78" t="s">
        <v>2999</v>
      </c>
      <c r="BA629" s="78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hidden="1" x14ac:dyDescent="0.2">
      <c r="A630" s="6" t="s">
        <v>727</v>
      </c>
      <c r="B630" s="6">
        <v>6</v>
      </c>
      <c r="C630" s="6" t="s">
        <v>11</v>
      </c>
      <c r="D630" s="6"/>
      <c r="E630" s="6"/>
      <c r="F630" s="6">
        <v>3811</v>
      </c>
      <c r="G630" s="6" t="s">
        <v>18744</v>
      </c>
      <c r="H630" s="6" t="s">
        <v>18745</v>
      </c>
      <c r="I630" s="6" t="s">
        <v>18746</v>
      </c>
      <c r="J630" s="6" t="s">
        <v>1164</v>
      </c>
      <c r="K630" s="6"/>
      <c r="L630" s="68" t="s">
        <v>3351</v>
      </c>
      <c r="M630" s="75">
        <v>46239.64099980324</v>
      </c>
      <c r="S630" s="76"/>
      <c r="Y630" s="76"/>
      <c r="AE630" s="76"/>
      <c r="AQ630" s="71">
        <v>42.605510000000002</v>
      </c>
      <c r="AR630" s="6">
        <v>21.191960999999999</v>
      </c>
      <c r="AS630" s="6" t="s">
        <v>18747</v>
      </c>
      <c r="AT630" s="6" t="s">
        <v>18747</v>
      </c>
      <c r="AU630" s="6"/>
      <c r="AV630" s="6" t="s">
        <v>18748</v>
      </c>
      <c r="AW630" s="6"/>
      <c r="AX630" s="6" t="b">
        <v>1</v>
      </c>
      <c r="AY630" s="6" t="s">
        <v>3350</v>
      </c>
      <c r="AZ630" s="6" t="s">
        <v>2999</v>
      </c>
      <c r="BA630" s="6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hidden="1" x14ac:dyDescent="0.2">
      <c r="A631" s="1" t="s">
        <v>727</v>
      </c>
      <c r="B631" s="1">
        <v>6</v>
      </c>
      <c r="C631" s="1" t="s">
        <v>11</v>
      </c>
      <c r="D631" s="1" t="s">
        <v>911</v>
      </c>
      <c r="E631" s="1"/>
      <c r="F631" s="1">
        <v>3810</v>
      </c>
      <c r="G631" s="1" t="s">
        <v>18749</v>
      </c>
      <c r="H631" s="1" t="s">
        <v>18750</v>
      </c>
      <c r="I631" s="1" t="s">
        <v>18751</v>
      </c>
      <c r="J631" s="1" t="s">
        <v>772</v>
      </c>
      <c r="K631" s="1" t="s">
        <v>731</v>
      </c>
      <c r="L631" s="1" t="s">
        <v>2998</v>
      </c>
      <c r="M631" s="74">
        <v>46239.389011261577</v>
      </c>
      <c r="N631" s="83">
        <v>46239.389011261577</v>
      </c>
      <c r="O631" s="83"/>
      <c r="P631" s="73" t="s">
        <v>28487</v>
      </c>
      <c r="Q631" s="73">
        <v>173.64</v>
      </c>
      <c r="R631" s="73" t="s">
        <v>20560</v>
      </c>
      <c r="S631" s="83"/>
      <c r="T631" s="83"/>
      <c r="U631" s="73"/>
      <c r="V631" s="73"/>
      <c r="W631" s="73"/>
      <c r="X631" s="73"/>
      <c r="Y631" s="83"/>
      <c r="Z631" s="73"/>
      <c r="AA631" s="73"/>
      <c r="AB631" s="73"/>
      <c r="AC631" s="73"/>
      <c r="AD631" s="73"/>
      <c r="AE631" s="83"/>
      <c r="AF631" s="73"/>
      <c r="AG631" s="73"/>
      <c r="AH631" s="73"/>
      <c r="AI631" s="73"/>
      <c r="AJ631" s="73"/>
      <c r="AK631" s="83"/>
      <c r="AL631" s="73"/>
      <c r="AM631" s="73"/>
      <c r="AN631" s="73"/>
      <c r="AO631" s="73"/>
      <c r="AP631" s="73"/>
      <c r="AQ631" s="1">
        <v>42.67183</v>
      </c>
      <c r="AR631" s="1">
        <v>21.138721</v>
      </c>
      <c r="AS631" s="1" t="s">
        <v>18752</v>
      </c>
      <c r="AT631" s="1" t="s">
        <v>18752</v>
      </c>
      <c r="AU631" s="1"/>
      <c r="AV631" s="1" t="s">
        <v>18753</v>
      </c>
      <c r="AW631" s="1"/>
      <c r="AX631" s="1" t="b">
        <v>0</v>
      </c>
      <c r="AY631" s="1" t="s">
        <v>2997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hidden="1" x14ac:dyDescent="0.2">
      <c r="A632" s="1" t="s">
        <v>727</v>
      </c>
      <c r="B632" s="1">
        <v>6</v>
      </c>
      <c r="C632" s="1" t="s">
        <v>11</v>
      </c>
      <c r="D632" s="1" t="s">
        <v>728</v>
      </c>
      <c r="E632" s="1"/>
      <c r="F632" s="1">
        <v>3809</v>
      </c>
      <c r="G632" s="1" t="s">
        <v>18754</v>
      </c>
      <c r="H632" s="1" t="s">
        <v>18755</v>
      </c>
      <c r="I632" s="1" t="s">
        <v>13360</v>
      </c>
      <c r="J632" s="1" t="s">
        <v>0</v>
      </c>
      <c r="K632" s="1" t="s">
        <v>1226</v>
      </c>
      <c r="L632" s="1" t="s">
        <v>3479</v>
      </c>
      <c r="M632" s="74">
        <v>46244.50000659722</v>
      </c>
      <c r="N632" s="83">
        <v>46239.386125810182</v>
      </c>
      <c r="O632" s="83">
        <v>46241.511347627318</v>
      </c>
      <c r="P632" s="73" t="s">
        <v>20952</v>
      </c>
      <c r="Q632" s="73">
        <v>51.01</v>
      </c>
      <c r="R632" s="73" t="s">
        <v>20622</v>
      </c>
      <c r="S632" s="83">
        <v>46241.511347627318</v>
      </c>
      <c r="T632" s="83">
        <v>46244.50000659722</v>
      </c>
      <c r="U632" s="73" t="s">
        <v>3479</v>
      </c>
      <c r="V632" s="73" t="s">
        <v>20953</v>
      </c>
      <c r="W632" s="73">
        <v>71.73</v>
      </c>
      <c r="X632" s="73" t="s">
        <v>20622</v>
      </c>
      <c r="Y632" s="83"/>
      <c r="Z632" s="73"/>
      <c r="AA632" s="73"/>
      <c r="AB632" s="73"/>
      <c r="AC632" s="73"/>
      <c r="AD632" s="73"/>
      <c r="AE632" s="83"/>
      <c r="AF632" s="73"/>
      <c r="AG632" s="73"/>
      <c r="AH632" s="73"/>
      <c r="AI632" s="73"/>
      <c r="AJ632" s="73"/>
      <c r="AK632" s="83"/>
      <c r="AL632" s="73"/>
      <c r="AM632" s="73"/>
      <c r="AN632" s="73"/>
      <c r="AO632" s="73"/>
      <c r="AP632" s="73"/>
      <c r="AQ632" s="1">
        <v>42.847020000000001</v>
      </c>
      <c r="AR632" s="1">
        <v>21.178176000000001</v>
      </c>
      <c r="AS632" s="1" t="s">
        <v>18756</v>
      </c>
      <c r="AT632" s="1" t="s">
        <v>18756</v>
      </c>
      <c r="AU632" s="1"/>
      <c r="AV632" s="1" t="s">
        <v>18757</v>
      </c>
      <c r="AW632" s="1"/>
      <c r="AX632" s="1" t="b">
        <v>0</v>
      </c>
      <c r="AY632" s="1" t="s">
        <v>3478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78" t="s">
        <v>727</v>
      </c>
      <c r="B633" s="78">
        <v>2</v>
      </c>
      <c r="C633" s="78" t="s">
        <v>450</v>
      </c>
      <c r="D633" s="78" t="s">
        <v>279</v>
      </c>
      <c r="E633" s="78"/>
      <c r="F633" s="78">
        <v>3808</v>
      </c>
      <c r="G633" s="78" t="s">
        <v>18758</v>
      </c>
      <c r="H633" s="78" t="s">
        <v>18759</v>
      </c>
      <c r="I633" s="78" t="s">
        <v>18760</v>
      </c>
      <c r="J633" s="78" t="s">
        <v>738</v>
      </c>
      <c r="K633" s="78" t="s">
        <v>731</v>
      </c>
      <c r="L633" s="79" t="s">
        <v>451</v>
      </c>
      <c r="M633" s="80">
        <v>46245.444912604165</v>
      </c>
      <c r="N633" s="76">
        <v>46239.384019189813</v>
      </c>
      <c r="O633" s="76">
        <v>46245.432139305558</v>
      </c>
      <c r="P633" t="s">
        <v>20954</v>
      </c>
      <c r="Q633">
        <v>145.15</v>
      </c>
      <c r="R633" t="s">
        <v>20622</v>
      </c>
      <c r="S633" s="76">
        <v>46245.432139305558</v>
      </c>
      <c r="V633" t="s">
        <v>28488</v>
      </c>
      <c r="W633">
        <v>28.6</v>
      </c>
      <c r="X633" t="s">
        <v>20560</v>
      </c>
      <c r="Y633" s="76"/>
      <c r="AE633" s="76"/>
      <c r="AQ633" s="81">
        <v>42.478051000000001</v>
      </c>
      <c r="AR633" s="78">
        <v>20.752637</v>
      </c>
      <c r="AS633" s="78" t="s">
        <v>18761</v>
      </c>
      <c r="AT633" s="78" t="s">
        <v>18761</v>
      </c>
      <c r="AU633" s="78"/>
      <c r="AV633" s="78" t="s">
        <v>18762</v>
      </c>
      <c r="AW633" s="78"/>
      <c r="AX633" s="78" t="b">
        <v>0</v>
      </c>
      <c r="AY633" s="78" t="s">
        <v>3077</v>
      </c>
      <c r="AZ633" s="78" t="s">
        <v>2999</v>
      </c>
      <c r="BA633" s="78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6" t="s">
        <v>727</v>
      </c>
      <c r="B634" s="6">
        <v>2</v>
      </c>
      <c r="C634" s="6" t="s">
        <v>450</v>
      </c>
      <c r="D634" s="6" t="s">
        <v>279</v>
      </c>
      <c r="E634" s="6"/>
      <c r="F634" s="6">
        <v>3807</v>
      </c>
      <c r="G634" s="6" t="s">
        <v>18278</v>
      </c>
      <c r="H634" s="6" t="s">
        <v>7848</v>
      </c>
      <c r="I634" s="6" t="s">
        <v>18279</v>
      </c>
      <c r="J634" s="6" t="s">
        <v>738</v>
      </c>
      <c r="K634" s="6" t="s">
        <v>731</v>
      </c>
      <c r="L634" s="68" t="s">
        <v>451</v>
      </c>
      <c r="M634" s="75">
        <v>46245.577911678243</v>
      </c>
      <c r="N634" s="76">
        <v>46239.37033740741</v>
      </c>
      <c r="O634" s="76">
        <v>46245.465376956017</v>
      </c>
      <c r="P634" t="s">
        <v>20955</v>
      </c>
      <c r="Q634">
        <v>146.28</v>
      </c>
      <c r="R634" t="s">
        <v>20622</v>
      </c>
      <c r="S634" s="76">
        <v>46245.465376956017</v>
      </c>
      <c r="V634" t="s">
        <v>28489</v>
      </c>
      <c r="W634">
        <v>27.8</v>
      </c>
      <c r="X634" t="s">
        <v>20560</v>
      </c>
      <c r="Y634" s="76"/>
      <c r="AE634" s="76"/>
      <c r="AQ634" s="71">
        <v>42.471972999999998</v>
      </c>
      <c r="AR634" s="6">
        <v>20.747143999999999</v>
      </c>
      <c r="AS634" s="6" t="s">
        <v>18280</v>
      </c>
      <c r="AT634" s="6" t="s">
        <v>18280</v>
      </c>
      <c r="AU634" s="6"/>
      <c r="AV634" s="6" t="s">
        <v>18281</v>
      </c>
      <c r="AW634" s="6"/>
      <c r="AX634" s="6" t="b">
        <v>0</v>
      </c>
      <c r="AY634" s="6" t="s">
        <v>3077</v>
      </c>
      <c r="AZ634" s="6" t="s">
        <v>2999</v>
      </c>
      <c r="BA634" s="6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6</v>
      </c>
      <c r="C635" s="1" t="s">
        <v>11</v>
      </c>
      <c r="D635" s="1" t="s">
        <v>728</v>
      </c>
      <c r="E635" s="1"/>
      <c r="F635" s="1">
        <v>3806</v>
      </c>
      <c r="G635" s="1" t="s">
        <v>18282</v>
      </c>
      <c r="H635" s="1" t="s">
        <v>6688</v>
      </c>
      <c r="I635" s="1" t="s">
        <v>18283</v>
      </c>
      <c r="J635" s="1" t="s">
        <v>0</v>
      </c>
      <c r="K635" s="1" t="s">
        <v>731</v>
      </c>
      <c r="L635" s="1" t="s">
        <v>451</v>
      </c>
      <c r="M635" s="74">
        <v>46246.572163067132</v>
      </c>
      <c r="N635" s="83">
        <v>46239.370233252317</v>
      </c>
      <c r="O635" s="83">
        <v>46246.386704062497</v>
      </c>
      <c r="P635" s="73" t="s">
        <v>28490</v>
      </c>
      <c r="Q635" s="73">
        <v>168.4</v>
      </c>
      <c r="R635" s="73" t="s">
        <v>20622</v>
      </c>
      <c r="S635" s="83">
        <v>46246.386704062497</v>
      </c>
      <c r="T635" s="83"/>
      <c r="U635" s="73"/>
      <c r="V635" s="73" t="s">
        <v>28491</v>
      </c>
      <c r="W635" s="73">
        <v>5.69</v>
      </c>
      <c r="X635" s="73" t="s">
        <v>20560</v>
      </c>
      <c r="Y635" s="83"/>
      <c r="Z635" s="73"/>
      <c r="AA635" s="73"/>
      <c r="AB635" s="73"/>
      <c r="AC635" s="73"/>
      <c r="AD635" s="73"/>
      <c r="AE635" s="83"/>
      <c r="AF635" s="73"/>
      <c r="AG635" s="73"/>
      <c r="AH635" s="73"/>
      <c r="AI635" s="73"/>
      <c r="AJ635" s="73"/>
      <c r="AK635" s="83"/>
      <c r="AL635" s="73"/>
      <c r="AM635" s="73"/>
      <c r="AN635" s="73"/>
      <c r="AO635" s="73"/>
      <c r="AP635" s="73"/>
      <c r="AQ635" s="1">
        <v>42.928317</v>
      </c>
      <c r="AR635" s="1">
        <v>21.19547</v>
      </c>
      <c r="AS635" s="1" t="s">
        <v>18284</v>
      </c>
      <c r="AT635" s="1" t="s">
        <v>18284</v>
      </c>
      <c r="AU635" s="1"/>
      <c r="AV635" s="1" t="s">
        <v>18285</v>
      </c>
      <c r="AW635" s="1"/>
      <c r="AX635" s="1" t="b">
        <v>0</v>
      </c>
      <c r="AY635" s="1" t="s">
        <v>3077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7" t="s">
        <v>727</v>
      </c>
      <c r="B636" s="7">
        <v>5</v>
      </c>
      <c r="C636" s="7" t="s">
        <v>2</v>
      </c>
      <c r="D636" s="7" t="s">
        <v>820</v>
      </c>
      <c r="E636" s="7" t="s">
        <v>149</v>
      </c>
      <c r="F636" s="7">
        <v>3805</v>
      </c>
      <c r="G636" s="7" t="s">
        <v>18286</v>
      </c>
      <c r="H636" s="7" t="s">
        <v>18287</v>
      </c>
      <c r="I636" s="7" t="s">
        <v>18288</v>
      </c>
      <c r="J636" s="7" t="s">
        <v>738</v>
      </c>
      <c r="K636" s="7" t="s">
        <v>731</v>
      </c>
      <c r="L636" s="69" t="s">
        <v>451</v>
      </c>
      <c r="M636" s="82">
        <v>46242.660542928243</v>
      </c>
      <c r="N636" s="76">
        <v>46239.36839935185</v>
      </c>
      <c r="O636" s="76">
        <v>46240.677745879628</v>
      </c>
      <c r="P636" t="s">
        <v>20956</v>
      </c>
      <c r="Q636">
        <v>31.42</v>
      </c>
      <c r="R636" t="s">
        <v>20622</v>
      </c>
      <c r="S636" s="76">
        <v>46240.677745879628</v>
      </c>
      <c r="V636" t="s">
        <v>28492</v>
      </c>
      <c r="W636">
        <v>142.71</v>
      </c>
      <c r="X636" t="s">
        <v>20560</v>
      </c>
      <c r="Y636" s="76"/>
      <c r="AE636" s="76"/>
      <c r="AQ636" s="72">
        <v>42.732807000000001</v>
      </c>
      <c r="AR636" s="7">
        <v>20.510663000000001</v>
      </c>
      <c r="AS636" s="7" t="s">
        <v>18289</v>
      </c>
      <c r="AT636" s="7" t="s">
        <v>18289</v>
      </c>
      <c r="AU636" s="7"/>
      <c r="AV636" s="7" t="s">
        <v>18290</v>
      </c>
      <c r="AW636" s="7"/>
      <c r="AX636" s="7" t="b">
        <v>0</v>
      </c>
      <c r="AY636" s="7" t="s">
        <v>3077</v>
      </c>
      <c r="AZ636" s="7" t="s">
        <v>2999</v>
      </c>
      <c r="BA636" s="7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hidden="1" x14ac:dyDescent="0.2">
      <c r="A637" s="1" t="s">
        <v>727</v>
      </c>
      <c r="B637" s="1">
        <v>5</v>
      </c>
      <c r="C637" s="1" t="s">
        <v>2</v>
      </c>
      <c r="D637" s="1" t="s">
        <v>820</v>
      </c>
      <c r="E637" s="1"/>
      <c r="F637" s="1">
        <v>3804</v>
      </c>
      <c r="G637" s="1" t="s">
        <v>18291</v>
      </c>
      <c r="H637" s="1" t="s">
        <v>8177</v>
      </c>
      <c r="I637" s="1" t="s">
        <v>18292</v>
      </c>
      <c r="J637" s="1" t="s">
        <v>738</v>
      </c>
      <c r="K637" s="1" t="s">
        <v>731</v>
      </c>
      <c r="L637" s="1" t="s">
        <v>3479</v>
      </c>
      <c r="M637" s="74">
        <v>46246.581537847225</v>
      </c>
      <c r="N637" s="83">
        <v>46239.365273587966</v>
      </c>
      <c r="O637" s="83">
        <v>46240.680529988429</v>
      </c>
      <c r="P637" s="73" t="s">
        <v>20957</v>
      </c>
      <c r="Q637" s="73">
        <v>31.57</v>
      </c>
      <c r="R637" s="73" t="s">
        <v>20622</v>
      </c>
      <c r="S637" s="83">
        <v>46240.680529988429</v>
      </c>
      <c r="T637" s="83">
        <v>46246.581537847225</v>
      </c>
      <c r="U637" s="73" t="s">
        <v>3479</v>
      </c>
      <c r="V637" s="73" t="s">
        <v>28493</v>
      </c>
      <c r="W637" s="73">
        <v>141.62</v>
      </c>
      <c r="X637" s="73" t="s">
        <v>20622</v>
      </c>
      <c r="Y637" s="83"/>
      <c r="Z637" s="73"/>
      <c r="AA637" s="73"/>
      <c r="AB637" s="73"/>
      <c r="AC637" s="73"/>
      <c r="AD637" s="73"/>
      <c r="AE637" s="83"/>
      <c r="AF637" s="73"/>
      <c r="AG637" s="73"/>
      <c r="AH637" s="73"/>
      <c r="AI637" s="73"/>
      <c r="AJ637" s="73"/>
      <c r="AK637" s="83"/>
      <c r="AL637" s="73"/>
      <c r="AM637" s="73"/>
      <c r="AN637" s="73"/>
      <c r="AO637" s="73"/>
      <c r="AP637" s="73"/>
      <c r="AQ637" s="1">
        <v>42.731766</v>
      </c>
      <c r="AR637" s="1">
        <v>20.510103999999998</v>
      </c>
      <c r="AS637" s="1" t="s">
        <v>18293</v>
      </c>
      <c r="AT637" s="1" t="s">
        <v>18293</v>
      </c>
      <c r="AU637" s="1"/>
      <c r="AV637" s="1" t="s">
        <v>8464</v>
      </c>
      <c r="AW637" s="1"/>
      <c r="AX637" s="1" t="b">
        <v>0</v>
      </c>
      <c r="AY637" s="1" t="s">
        <v>3478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hidden="1" x14ac:dyDescent="0.2">
      <c r="A638" s="78" t="s">
        <v>727</v>
      </c>
      <c r="B638" s="78">
        <v>6</v>
      </c>
      <c r="C638" s="78" t="s">
        <v>11</v>
      </c>
      <c r="D638" s="78" t="s">
        <v>875</v>
      </c>
      <c r="E638" s="78"/>
      <c r="F638" s="78">
        <v>3803</v>
      </c>
      <c r="G638" s="78" t="s">
        <v>18294</v>
      </c>
      <c r="H638" s="78" t="s">
        <v>18295</v>
      </c>
      <c r="I638" s="78" t="s">
        <v>18296</v>
      </c>
      <c r="J638" s="78" t="s">
        <v>780</v>
      </c>
      <c r="K638" s="78" t="s">
        <v>731</v>
      </c>
      <c r="L638" s="79" t="s">
        <v>2998</v>
      </c>
      <c r="M638" s="80">
        <v>46239.358521805552</v>
      </c>
      <c r="N638" s="76">
        <v>46239.358521805552</v>
      </c>
      <c r="P638" t="s">
        <v>28494</v>
      </c>
      <c r="Q638">
        <v>174.37</v>
      </c>
      <c r="R638" t="s">
        <v>20560</v>
      </c>
      <c r="S638" s="76"/>
      <c r="Y638" s="76"/>
      <c r="AE638" s="76"/>
      <c r="AQ638" s="81">
        <v>42.678122000000002</v>
      </c>
      <c r="AR638" s="78">
        <v>21.150393999999999</v>
      </c>
      <c r="AS638" s="78" t="s">
        <v>18297</v>
      </c>
      <c r="AT638" s="78" t="s">
        <v>18297</v>
      </c>
      <c r="AU638" s="78"/>
      <c r="AV638" s="78" t="s">
        <v>18298</v>
      </c>
      <c r="AW638" s="78"/>
      <c r="AX638" s="78" t="b">
        <v>0</v>
      </c>
      <c r="AY638" s="78" t="s">
        <v>2997</v>
      </c>
      <c r="AZ638" s="78" t="s">
        <v>2999</v>
      </c>
      <c r="BA638" s="78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6" t="s">
        <v>727</v>
      </c>
      <c r="B639" s="6">
        <v>2</v>
      </c>
      <c r="C639" s="6" t="s">
        <v>450</v>
      </c>
      <c r="D639" s="6" t="s">
        <v>279</v>
      </c>
      <c r="E639" s="6"/>
      <c r="F639" s="6">
        <v>3802</v>
      </c>
      <c r="G639" s="6" t="s">
        <v>18299</v>
      </c>
      <c r="H639" s="6" t="s">
        <v>18300</v>
      </c>
      <c r="I639" s="6" t="s">
        <v>18301</v>
      </c>
      <c r="J639" s="6" t="s">
        <v>738</v>
      </c>
      <c r="K639" s="6" t="s">
        <v>731</v>
      </c>
      <c r="L639" s="68" t="s">
        <v>451</v>
      </c>
      <c r="M639" s="75">
        <v>46245.444802349535</v>
      </c>
      <c r="N639" s="76">
        <v>46239.336651805555</v>
      </c>
      <c r="O639" s="76">
        <v>46245.431787349538</v>
      </c>
      <c r="P639" t="s">
        <v>20958</v>
      </c>
      <c r="Q639">
        <v>146.28</v>
      </c>
      <c r="R639" t="s">
        <v>20622</v>
      </c>
      <c r="S639" s="76">
        <v>46245.431787349538</v>
      </c>
      <c r="V639" t="s">
        <v>28495</v>
      </c>
      <c r="W639">
        <v>28.64</v>
      </c>
      <c r="X639" t="s">
        <v>20560</v>
      </c>
      <c r="Y639" s="76"/>
      <c r="AE639" s="76"/>
      <c r="AQ639" s="71">
        <v>42.470959999999998</v>
      </c>
      <c r="AR639" s="6">
        <v>20.760876</v>
      </c>
      <c r="AS639" s="6" t="s">
        <v>18302</v>
      </c>
      <c r="AT639" s="6" t="s">
        <v>18302</v>
      </c>
      <c r="AU639" s="6"/>
      <c r="AV639" s="6" t="s">
        <v>18303</v>
      </c>
      <c r="AW639" s="6"/>
      <c r="AX639" s="6" t="b">
        <v>0</v>
      </c>
      <c r="AY639" s="6" t="s">
        <v>3077</v>
      </c>
      <c r="AZ639" s="6" t="s">
        <v>2999</v>
      </c>
      <c r="BA639" s="6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hidden="1" x14ac:dyDescent="0.2">
      <c r="A640" s="1" t="s">
        <v>727</v>
      </c>
      <c r="B640" s="1">
        <v>3</v>
      </c>
      <c r="C640" s="1" t="s">
        <v>45</v>
      </c>
      <c r="D640" s="1"/>
      <c r="E640" s="1"/>
      <c r="F640" s="1">
        <v>3801</v>
      </c>
      <c r="G640" s="1" t="s">
        <v>18304</v>
      </c>
      <c r="H640" s="1" t="s">
        <v>18305</v>
      </c>
      <c r="I640" s="1" t="s">
        <v>18306</v>
      </c>
      <c r="J640" s="1" t="s">
        <v>18307</v>
      </c>
      <c r="K640" s="1"/>
      <c r="L640" s="1" t="s">
        <v>3351</v>
      </c>
      <c r="M640" s="74">
        <v>46239.628226921297</v>
      </c>
      <c r="N640" s="83"/>
      <c r="O640" s="83"/>
      <c r="P640" s="73"/>
      <c r="Q640" s="73"/>
      <c r="R640" s="73"/>
      <c r="S640" s="83"/>
      <c r="T640" s="83"/>
      <c r="U640" s="73"/>
      <c r="V640" s="73"/>
      <c r="W640" s="73"/>
      <c r="X640" s="73"/>
      <c r="Y640" s="83"/>
      <c r="Z640" s="73"/>
      <c r="AA640" s="73"/>
      <c r="AB640" s="73"/>
      <c r="AC640" s="73"/>
      <c r="AD640" s="73"/>
      <c r="AE640" s="83"/>
      <c r="AF640" s="73"/>
      <c r="AG640" s="73"/>
      <c r="AH640" s="73"/>
      <c r="AI640" s="73"/>
      <c r="AJ640" s="73"/>
      <c r="AK640" s="83"/>
      <c r="AL640" s="73"/>
      <c r="AM640" s="73"/>
      <c r="AN640" s="73"/>
      <c r="AO640" s="73"/>
      <c r="AP640" s="73"/>
      <c r="AQ640" s="1">
        <v>42.640059000000001</v>
      </c>
      <c r="AR640" s="1">
        <v>21.581972</v>
      </c>
      <c r="AS640" s="1" t="s">
        <v>18308</v>
      </c>
      <c r="AT640" s="1" t="s">
        <v>18308</v>
      </c>
      <c r="AU640" s="1"/>
      <c r="AV640" s="1" t="s">
        <v>18309</v>
      </c>
      <c r="AW640" s="1"/>
      <c r="AX640" s="1" t="b">
        <v>1</v>
      </c>
      <c r="AY640" s="1" t="s">
        <v>3350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hidden="1" x14ac:dyDescent="0.2">
      <c r="A641" s="7" t="s">
        <v>727</v>
      </c>
      <c r="B641" s="7">
        <v>6</v>
      </c>
      <c r="C641" s="7" t="s">
        <v>11</v>
      </c>
      <c r="D641" s="7" t="s">
        <v>1033</v>
      </c>
      <c r="E641" s="7" t="s">
        <v>446</v>
      </c>
      <c r="F641" s="7">
        <v>3800</v>
      </c>
      <c r="G641" s="7" t="s">
        <v>18310</v>
      </c>
      <c r="H641" s="7" t="s">
        <v>17779</v>
      </c>
      <c r="I641" s="7" t="s">
        <v>17780</v>
      </c>
      <c r="J641" s="7" t="s">
        <v>1191</v>
      </c>
      <c r="K641" s="7" t="s">
        <v>731</v>
      </c>
      <c r="L641" s="69" t="s">
        <v>9296</v>
      </c>
      <c r="M641" s="82">
        <v>46245.432814826388</v>
      </c>
      <c r="N641" s="76">
        <v>46239.619195266205</v>
      </c>
      <c r="O641" s="76">
        <v>46241.621890185183</v>
      </c>
      <c r="P641" t="s">
        <v>20959</v>
      </c>
      <c r="Q641">
        <v>48.06</v>
      </c>
      <c r="R641" t="s">
        <v>20622</v>
      </c>
      <c r="S641" s="76">
        <v>46241.621890185183</v>
      </c>
      <c r="T641" s="76">
        <v>46242.625009756943</v>
      </c>
      <c r="U641" t="s">
        <v>3437</v>
      </c>
      <c r="V641" t="s">
        <v>20960</v>
      </c>
      <c r="W641">
        <v>24.07</v>
      </c>
      <c r="X641" t="s">
        <v>20622</v>
      </c>
      <c r="Y641" s="76">
        <v>46242.625009756943</v>
      </c>
      <c r="Z641">
        <v>46245.432814826388</v>
      </c>
      <c r="AA641" t="s">
        <v>9296</v>
      </c>
      <c r="AB641" t="s">
        <v>20961</v>
      </c>
      <c r="AC641">
        <v>67.39</v>
      </c>
      <c r="AD641" t="s">
        <v>20622</v>
      </c>
      <c r="AE641" s="76">
        <v>46245.432814826388</v>
      </c>
      <c r="AH641" t="s">
        <v>28496</v>
      </c>
      <c r="AI641">
        <v>28.59</v>
      </c>
      <c r="AJ641" t="s">
        <v>20560</v>
      </c>
      <c r="AQ641" s="72">
        <v>42.603617</v>
      </c>
      <c r="AR641" s="7">
        <v>20.940508999999999</v>
      </c>
      <c r="AS641" s="7" t="s">
        <v>18311</v>
      </c>
      <c r="AT641" s="7" t="s">
        <v>18311</v>
      </c>
      <c r="AU641" s="7"/>
      <c r="AV641" s="7" t="s">
        <v>17782</v>
      </c>
      <c r="AW641" s="7"/>
      <c r="AX641" s="7" t="b">
        <v>1</v>
      </c>
      <c r="AY641" s="7" t="s">
        <v>9297</v>
      </c>
      <c r="AZ641" s="7" t="s">
        <v>2999</v>
      </c>
      <c r="BA641" s="7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hidden="1" x14ac:dyDescent="0.2">
      <c r="A642" s="1" t="s">
        <v>727</v>
      </c>
      <c r="B642" s="1">
        <v>6</v>
      </c>
      <c r="C642" s="1" t="s">
        <v>11</v>
      </c>
      <c r="D642" s="1" t="s">
        <v>778</v>
      </c>
      <c r="E642" s="1"/>
      <c r="F642" s="1">
        <v>3799</v>
      </c>
      <c r="G642" s="1" t="s">
        <v>18312</v>
      </c>
      <c r="H642" s="1" t="s">
        <v>18313</v>
      </c>
      <c r="I642" s="1" t="s">
        <v>18314</v>
      </c>
      <c r="J642" s="1" t="s">
        <v>18315</v>
      </c>
      <c r="K642" s="1" t="s">
        <v>731</v>
      </c>
      <c r="L642" s="1" t="s">
        <v>2998</v>
      </c>
      <c r="M642" s="74">
        <v>46239.597642743058</v>
      </c>
      <c r="N642" s="83">
        <v>46239.597642743058</v>
      </c>
      <c r="O642" s="83"/>
      <c r="P642" s="73" t="s">
        <v>28497</v>
      </c>
      <c r="Q642" s="73">
        <v>168.63</v>
      </c>
      <c r="R642" s="73" t="s">
        <v>20560</v>
      </c>
      <c r="S642" s="83"/>
      <c r="T642" s="83"/>
      <c r="U642" s="73"/>
      <c r="V642" s="73"/>
      <c r="W642" s="73"/>
      <c r="X642" s="73"/>
      <c r="Y642" s="83"/>
      <c r="Z642" s="73"/>
      <c r="AA642" s="73"/>
      <c r="AB642" s="73"/>
      <c r="AC642" s="73"/>
      <c r="AD642" s="73"/>
      <c r="AE642" s="83"/>
      <c r="AF642" s="73"/>
      <c r="AG642" s="73"/>
      <c r="AH642" s="73"/>
      <c r="AI642" s="73"/>
      <c r="AJ642" s="73"/>
      <c r="AK642" s="83"/>
      <c r="AL642" s="73"/>
      <c r="AM642" s="73"/>
      <c r="AN642" s="73"/>
      <c r="AO642" s="73"/>
      <c r="AP642" s="73"/>
      <c r="AQ642" s="1">
        <v>42.651010999999997</v>
      </c>
      <c r="AR642" s="1">
        <v>21.157377</v>
      </c>
      <c r="AS642" s="1" t="s">
        <v>18316</v>
      </c>
      <c r="AT642" s="1" t="s">
        <v>18316</v>
      </c>
      <c r="AU642" s="1"/>
      <c r="AV642" s="1" t="s">
        <v>18317</v>
      </c>
      <c r="AW642" s="1"/>
      <c r="AX642" s="1" t="b">
        <v>1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hidden="1" x14ac:dyDescent="0.2">
      <c r="A643" s="78" t="s">
        <v>727</v>
      </c>
      <c r="B643" s="78">
        <v>7</v>
      </c>
      <c r="C643" s="78" t="s">
        <v>8</v>
      </c>
      <c r="D643" s="78" t="s">
        <v>1079</v>
      </c>
      <c r="E643" s="78"/>
      <c r="F643" s="78">
        <v>3798</v>
      </c>
      <c r="G643" s="78" t="s">
        <v>18318</v>
      </c>
      <c r="H643" s="78" t="s">
        <v>18319</v>
      </c>
      <c r="I643" s="78" t="s">
        <v>18320</v>
      </c>
      <c r="J643" s="78" t="s">
        <v>738</v>
      </c>
      <c r="K643" s="78" t="s">
        <v>731</v>
      </c>
      <c r="L643" s="79" t="s">
        <v>2998</v>
      </c>
      <c r="M643" s="80">
        <v>46238.691754178239</v>
      </c>
      <c r="N643" s="76">
        <v>46238.691754178239</v>
      </c>
      <c r="P643" t="s">
        <v>28498</v>
      </c>
      <c r="Q643">
        <v>190.37</v>
      </c>
      <c r="R643" t="s">
        <v>20560</v>
      </c>
      <c r="S643" s="76"/>
      <c r="Y643" s="76"/>
      <c r="AE643" s="76"/>
      <c r="AQ643" s="81">
        <v>42.225945000000003</v>
      </c>
      <c r="AR643" s="78">
        <v>20.792572</v>
      </c>
      <c r="AS643" s="78" t="s">
        <v>18321</v>
      </c>
      <c r="AT643" s="78" t="s">
        <v>18321</v>
      </c>
      <c r="AU643" s="78"/>
      <c r="AV643" s="78" t="s">
        <v>18322</v>
      </c>
      <c r="AW643" s="78"/>
      <c r="AX643" s="78" t="b">
        <v>0</v>
      </c>
      <c r="AY643" s="78" t="s">
        <v>2997</v>
      </c>
      <c r="AZ643" s="78" t="s">
        <v>2999</v>
      </c>
      <c r="BA643" s="78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hidden="1" x14ac:dyDescent="0.2">
      <c r="A644" s="6" t="s">
        <v>727</v>
      </c>
      <c r="B644" s="6">
        <v>7</v>
      </c>
      <c r="C644" s="6" t="s">
        <v>8</v>
      </c>
      <c r="D644" s="6" t="s">
        <v>1079</v>
      </c>
      <c r="E644" s="6"/>
      <c r="F644" s="6">
        <v>3797</v>
      </c>
      <c r="G644" s="6" t="s">
        <v>18323</v>
      </c>
      <c r="H644" s="6" t="s">
        <v>272</v>
      </c>
      <c r="I644" s="6" t="s">
        <v>18324</v>
      </c>
      <c r="J644" s="6" t="s">
        <v>1196</v>
      </c>
      <c r="K644" s="6" t="s">
        <v>731</v>
      </c>
      <c r="L644" s="68" t="s">
        <v>2998</v>
      </c>
      <c r="M644" s="75">
        <v>46238.690703125001</v>
      </c>
      <c r="N644" s="76">
        <v>46238.690703125001</v>
      </c>
      <c r="P644" t="s">
        <v>28499</v>
      </c>
      <c r="Q644">
        <v>190.4</v>
      </c>
      <c r="R644" t="s">
        <v>20560</v>
      </c>
      <c r="S644" s="76"/>
      <c r="Y644" s="76"/>
      <c r="AE644" s="76"/>
      <c r="AQ644" s="71">
        <v>42.234036000000003</v>
      </c>
      <c r="AR644" s="6">
        <v>20.755741</v>
      </c>
      <c r="AS644" s="6" t="s">
        <v>18325</v>
      </c>
      <c r="AT644" s="6" t="s">
        <v>18325</v>
      </c>
      <c r="AU644" s="6"/>
      <c r="AV644" s="6" t="s">
        <v>18326</v>
      </c>
      <c r="AW644" s="6"/>
      <c r="AX644" s="6" t="b">
        <v>0</v>
      </c>
      <c r="AY644" s="6" t="s">
        <v>2997</v>
      </c>
      <c r="AZ644" s="6" t="s">
        <v>2999</v>
      </c>
      <c r="BA644" s="6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7</v>
      </c>
      <c r="C645" s="1" t="s">
        <v>8</v>
      </c>
      <c r="D645" s="1" t="s">
        <v>1079</v>
      </c>
      <c r="E645" s="1"/>
      <c r="F645" s="1">
        <v>3796</v>
      </c>
      <c r="G645" s="1" t="s">
        <v>18327</v>
      </c>
      <c r="H645" s="1" t="s">
        <v>18328</v>
      </c>
      <c r="I645" s="1" t="s">
        <v>18329</v>
      </c>
      <c r="J645" s="1" t="s">
        <v>738</v>
      </c>
      <c r="K645" s="1" t="s">
        <v>1226</v>
      </c>
      <c r="L645" s="1" t="s">
        <v>3375</v>
      </c>
      <c r="M645" s="74">
        <v>46240.648501284719</v>
      </c>
      <c r="N645" s="83">
        <v>46238.689312106479</v>
      </c>
      <c r="O645" s="83">
        <v>46240.648501284719</v>
      </c>
      <c r="P645" s="73" t="s">
        <v>20962</v>
      </c>
      <c r="Q645" s="73">
        <v>47.02</v>
      </c>
      <c r="R645" s="73" t="s">
        <v>20622</v>
      </c>
      <c r="S645" s="83">
        <v>46240.648501284719</v>
      </c>
      <c r="T645" s="83"/>
      <c r="U645" s="73"/>
      <c r="V645" s="73" t="s">
        <v>28500</v>
      </c>
      <c r="W645" s="73">
        <v>143.41</v>
      </c>
      <c r="X645" s="73" t="s">
        <v>20560</v>
      </c>
      <c r="Y645" s="83"/>
      <c r="Z645" s="73"/>
      <c r="AA645" s="73"/>
      <c r="AB645" s="73"/>
      <c r="AC645" s="73"/>
      <c r="AD645" s="73"/>
      <c r="AE645" s="83"/>
      <c r="AF645" s="73"/>
      <c r="AG645" s="73"/>
      <c r="AH645" s="73"/>
      <c r="AI645" s="73"/>
      <c r="AJ645" s="73"/>
      <c r="AK645" s="83"/>
      <c r="AL645" s="73"/>
      <c r="AM645" s="73"/>
      <c r="AN645" s="73"/>
      <c r="AO645" s="73"/>
      <c r="AP645" s="73"/>
      <c r="AQ645" s="1">
        <v>42.197465000000001</v>
      </c>
      <c r="AR645" s="1">
        <v>20.728027000000001</v>
      </c>
      <c r="AS645" s="1" t="s">
        <v>18330</v>
      </c>
      <c r="AT645" s="1" t="s">
        <v>18330</v>
      </c>
      <c r="AU645" s="1"/>
      <c r="AV645" s="1" t="s">
        <v>18331</v>
      </c>
      <c r="AW645" s="1"/>
      <c r="AX645" s="1" t="b">
        <v>0</v>
      </c>
      <c r="AY645" s="1" t="s">
        <v>3374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7</v>
      </c>
      <c r="C646" s="1" t="s">
        <v>8</v>
      </c>
      <c r="D646" s="1" t="s">
        <v>1079</v>
      </c>
      <c r="E646" s="1"/>
      <c r="F646" s="1">
        <v>3795</v>
      </c>
      <c r="G646" s="1" t="s">
        <v>18332</v>
      </c>
      <c r="H646" s="1" t="s">
        <v>18333</v>
      </c>
      <c r="I646" s="1" t="s">
        <v>18334</v>
      </c>
      <c r="J646" s="1" t="s">
        <v>1196</v>
      </c>
      <c r="K646" s="1" t="s">
        <v>731</v>
      </c>
      <c r="L646" s="1" t="s">
        <v>3375</v>
      </c>
      <c r="M646" s="74">
        <v>46240.659659293982</v>
      </c>
      <c r="N646" s="83">
        <v>46238.686792280096</v>
      </c>
      <c r="O646" s="83">
        <v>46240.659659293982</v>
      </c>
      <c r="P646" s="73" t="s">
        <v>20963</v>
      </c>
      <c r="Q646" s="73">
        <v>47.35</v>
      </c>
      <c r="R646" s="73" t="s">
        <v>20622</v>
      </c>
      <c r="S646" s="83">
        <v>46240.659659293982</v>
      </c>
      <c r="T646" s="83"/>
      <c r="U646" s="73"/>
      <c r="V646" s="73" t="s">
        <v>28501</v>
      </c>
      <c r="W646" s="73">
        <v>143.13999999999999</v>
      </c>
      <c r="X646" s="73" t="s">
        <v>20560</v>
      </c>
      <c r="Y646" s="83"/>
      <c r="Z646" s="73"/>
      <c r="AA646" s="73"/>
      <c r="AB646" s="73"/>
      <c r="AC646" s="73"/>
      <c r="AD646" s="73"/>
      <c r="AE646" s="83"/>
      <c r="AF646" s="73"/>
      <c r="AG646" s="73"/>
      <c r="AH646" s="73"/>
      <c r="AI646" s="73"/>
      <c r="AJ646" s="73"/>
      <c r="AK646" s="83"/>
      <c r="AL646" s="73"/>
      <c r="AM646" s="73"/>
      <c r="AN646" s="73"/>
      <c r="AO646" s="73"/>
      <c r="AP646" s="73"/>
      <c r="AQ646" s="1">
        <v>42.239910999999999</v>
      </c>
      <c r="AR646" s="1">
        <v>20.721408</v>
      </c>
      <c r="AS646" s="1" t="s">
        <v>18335</v>
      </c>
      <c r="AT646" s="1" t="s">
        <v>18335</v>
      </c>
      <c r="AU646" s="1"/>
      <c r="AV646" s="1" t="s">
        <v>18336</v>
      </c>
      <c r="AW646" s="1"/>
      <c r="AX646" s="1" t="b">
        <v>0</v>
      </c>
      <c r="AY646" s="1" t="s">
        <v>3374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78" t="s">
        <v>727</v>
      </c>
      <c r="B647" s="78">
        <v>7</v>
      </c>
      <c r="C647" s="78" t="s">
        <v>8</v>
      </c>
      <c r="D647" s="78" t="s">
        <v>1079</v>
      </c>
      <c r="E647" s="78"/>
      <c r="F647" s="78">
        <v>3794</v>
      </c>
      <c r="G647" s="78" t="s">
        <v>18337</v>
      </c>
      <c r="H647" s="78" t="s">
        <v>18338</v>
      </c>
      <c r="I647" s="78" t="s">
        <v>18339</v>
      </c>
      <c r="J647" s="78" t="s">
        <v>738</v>
      </c>
      <c r="K647" s="78" t="s">
        <v>731</v>
      </c>
      <c r="L647" s="79" t="s">
        <v>3375</v>
      </c>
      <c r="M647" s="80">
        <v>46240.631129930553</v>
      </c>
      <c r="N647" s="76">
        <v>46238.685745162038</v>
      </c>
      <c r="O647" s="76">
        <v>46240.631129930553</v>
      </c>
      <c r="P647" t="s">
        <v>20964</v>
      </c>
      <c r="Q647">
        <v>46.69</v>
      </c>
      <c r="R647" t="s">
        <v>20622</v>
      </c>
      <c r="S647" s="76">
        <v>46240.631129930553</v>
      </c>
      <c r="V647" t="s">
        <v>28502</v>
      </c>
      <c r="W647">
        <v>143.83000000000001</v>
      </c>
      <c r="X647" t="s">
        <v>20560</v>
      </c>
      <c r="Y647" s="76"/>
      <c r="AE647" s="76"/>
      <c r="AQ647" s="81">
        <v>42.202551999999997</v>
      </c>
      <c r="AR647" s="78">
        <v>20.725280000000001</v>
      </c>
      <c r="AS647" s="78" t="s">
        <v>18340</v>
      </c>
      <c r="AT647" s="78" t="s">
        <v>18340</v>
      </c>
      <c r="AU647" s="78"/>
      <c r="AV647" s="78" t="s">
        <v>18341</v>
      </c>
      <c r="AW647" s="78"/>
      <c r="AX647" s="78" t="b">
        <v>0</v>
      </c>
      <c r="AY647" s="78" t="s">
        <v>3374</v>
      </c>
      <c r="AZ647" s="78" t="s">
        <v>2999</v>
      </c>
      <c r="BA647" s="78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3</v>
      </c>
      <c r="C648" s="1" t="s">
        <v>45</v>
      </c>
      <c r="D648" s="1" t="s">
        <v>740</v>
      </c>
      <c r="E648" s="1"/>
      <c r="F648" s="1">
        <v>3793</v>
      </c>
      <c r="G648" s="1" t="s">
        <v>18342</v>
      </c>
      <c r="H648" s="1" t="s">
        <v>18343</v>
      </c>
      <c r="I648" s="1" t="s">
        <v>18344</v>
      </c>
      <c r="J648" s="1" t="s">
        <v>738</v>
      </c>
      <c r="K648" s="1" t="s">
        <v>731</v>
      </c>
      <c r="L648" s="67" t="s">
        <v>3375</v>
      </c>
      <c r="M648" s="74">
        <v>46240.526053391201</v>
      </c>
      <c r="N648" s="76">
        <v>46238.685014050927</v>
      </c>
      <c r="O648" s="76">
        <v>46240.526053391201</v>
      </c>
      <c r="P648" t="s">
        <v>20965</v>
      </c>
      <c r="Q648">
        <v>44.18</v>
      </c>
      <c r="R648" t="s">
        <v>20622</v>
      </c>
      <c r="S648" s="76">
        <v>46240.526053391201</v>
      </c>
      <c r="V648" t="s">
        <v>28503</v>
      </c>
      <c r="W648">
        <v>146.35</v>
      </c>
      <c r="X648" t="s">
        <v>20560</v>
      </c>
      <c r="Y648" s="76"/>
      <c r="AE648" s="76"/>
      <c r="AQ648" s="70">
        <v>42.484167999999997</v>
      </c>
      <c r="AR648" s="1">
        <v>21.383223000000001</v>
      </c>
      <c r="AS648" s="1" t="s">
        <v>18345</v>
      </c>
      <c r="AT648" s="1" t="s">
        <v>18345</v>
      </c>
      <c r="AU648" s="1"/>
      <c r="AV648" s="1" t="s">
        <v>18346</v>
      </c>
      <c r="AW648" s="1"/>
      <c r="AX648" s="1" t="b">
        <v>0</v>
      </c>
      <c r="AY648" s="1" t="s">
        <v>3374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6" t="s">
        <v>727</v>
      </c>
      <c r="B649" s="6">
        <v>7</v>
      </c>
      <c r="C649" s="6" t="s">
        <v>8</v>
      </c>
      <c r="D649" s="6" t="s">
        <v>1266</v>
      </c>
      <c r="E649" s="6"/>
      <c r="F649" s="6">
        <v>3792</v>
      </c>
      <c r="G649" s="6" t="s">
        <v>18347</v>
      </c>
      <c r="H649" s="6" t="s">
        <v>18348</v>
      </c>
      <c r="I649" s="6" t="s">
        <v>18349</v>
      </c>
      <c r="J649" s="6" t="s">
        <v>738</v>
      </c>
      <c r="K649" s="6" t="s">
        <v>731</v>
      </c>
      <c r="L649" s="68" t="s">
        <v>3375</v>
      </c>
      <c r="M649" s="75">
        <v>46239.416654652778</v>
      </c>
      <c r="N649" s="76">
        <v>46238.68405408565</v>
      </c>
      <c r="O649" s="76">
        <v>46239.416654652778</v>
      </c>
      <c r="P649" t="s">
        <v>20966</v>
      </c>
      <c r="Q649">
        <v>17.579999999999998</v>
      </c>
      <c r="R649" t="s">
        <v>20622</v>
      </c>
      <c r="S649" s="76">
        <v>46239.416654652778</v>
      </c>
      <c r="V649" t="s">
        <v>28504</v>
      </c>
      <c r="W649">
        <v>172.97</v>
      </c>
      <c r="X649" t="s">
        <v>20560</v>
      </c>
      <c r="Y649" s="76"/>
      <c r="AE649" s="76"/>
      <c r="AQ649" s="71">
        <v>42.186273</v>
      </c>
      <c r="AR649" s="6">
        <v>20.766479</v>
      </c>
      <c r="AS649" s="6" t="s">
        <v>18350</v>
      </c>
      <c r="AT649" s="6" t="s">
        <v>18350</v>
      </c>
      <c r="AU649" s="6"/>
      <c r="AV649" s="6" t="s">
        <v>18351</v>
      </c>
      <c r="AW649" s="6"/>
      <c r="AX649" s="6" t="b">
        <v>0</v>
      </c>
      <c r="AY649" s="6" t="s">
        <v>3374</v>
      </c>
      <c r="AZ649" s="6" t="s">
        <v>2999</v>
      </c>
      <c r="BA649" s="6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7</v>
      </c>
      <c r="C650" s="1" t="s">
        <v>8</v>
      </c>
      <c r="D650" s="1" t="s">
        <v>1079</v>
      </c>
      <c r="E650" s="1"/>
      <c r="F650" s="1">
        <v>3791</v>
      </c>
      <c r="G650" s="1" t="s">
        <v>18352</v>
      </c>
      <c r="H650" s="1" t="s">
        <v>18353</v>
      </c>
      <c r="I650" s="1" t="s">
        <v>18354</v>
      </c>
      <c r="J650" s="1" t="s">
        <v>1196</v>
      </c>
      <c r="K650" s="1" t="s">
        <v>731</v>
      </c>
      <c r="L650" s="1" t="s">
        <v>3375</v>
      </c>
      <c r="M650" s="74">
        <v>46240.662113275466</v>
      </c>
      <c r="N650" s="83">
        <v>46238.682970312497</v>
      </c>
      <c r="O650" s="83">
        <v>46240.662113275466</v>
      </c>
      <c r="P650" s="73" t="s">
        <v>20967</v>
      </c>
      <c r="Q650" s="73">
        <v>47.5</v>
      </c>
      <c r="R650" s="73" t="s">
        <v>20622</v>
      </c>
      <c r="S650" s="83">
        <v>46240.662113275466</v>
      </c>
      <c r="T650" s="83"/>
      <c r="U650" s="73"/>
      <c r="V650" s="73" t="s">
        <v>28505</v>
      </c>
      <c r="W650" s="73">
        <v>143.08000000000001</v>
      </c>
      <c r="X650" s="73" t="s">
        <v>20560</v>
      </c>
      <c r="Y650" s="83"/>
      <c r="Z650" s="73"/>
      <c r="AA650" s="73"/>
      <c r="AB650" s="73"/>
      <c r="AC650" s="73"/>
      <c r="AD650" s="73"/>
      <c r="AE650" s="83"/>
      <c r="AF650" s="73"/>
      <c r="AG650" s="73"/>
      <c r="AH650" s="73"/>
      <c r="AI650" s="73"/>
      <c r="AJ650" s="73"/>
      <c r="AK650" s="83"/>
      <c r="AL650" s="73"/>
      <c r="AM650" s="73"/>
      <c r="AN650" s="73"/>
      <c r="AO650" s="73"/>
      <c r="AP650" s="73"/>
      <c r="AQ650" s="1">
        <v>42.222510999999997</v>
      </c>
      <c r="AR650" s="1">
        <v>20.748874000000001</v>
      </c>
      <c r="AS650" s="1" t="s">
        <v>18355</v>
      </c>
      <c r="AT650" s="1" t="s">
        <v>18355</v>
      </c>
      <c r="AU650" s="1"/>
      <c r="AV650" s="1" t="s">
        <v>18356</v>
      </c>
      <c r="AW650" s="1"/>
      <c r="AX650" s="1" t="b">
        <v>0</v>
      </c>
      <c r="AY650" s="1" t="s">
        <v>3374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7</v>
      </c>
      <c r="C651" s="1" t="s">
        <v>8</v>
      </c>
      <c r="D651" s="1" t="s">
        <v>1079</v>
      </c>
      <c r="E651" s="1"/>
      <c r="F651" s="1">
        <v>3790</v>
      </c>
      <c r="G651" s="1" t="s">
        <v>18357</v>
      </c>
      <c r="H651" s="1" t="s">
        <v>247</v>
      </c>
      <c r="I651" s="1" t="s">
        <v>18358</v>
      </c>
      <c r="J651" s="1" t="s">
        <v>738</v>
      </c>
      <c r="K651" s="1" t="s">
        <v>731</v>
      </c>
      <c r="L651" s="1" t="s">
        <v>3375</v>
      </c>
      <c r="M651" s="74">
        <v>46241.665067847222</v>
      </c>
      <c r="N651" s="83">
        <v>46238.679549849534</v>
      </c>
      <c r="O651" s="83">
        <v>46241.665067847222</v>
      </c>
      <c r="P651" s="73" t="s">
        <v>20968</v>
      </c>
      <c r="Q651" s="73">
        <v>71.650000000000006</v>
      </c>
      <c r="R651" s="73" t="s">
        <v>20622</v>
      </c>
      <c r="S651" s="83">
        <v>46241.665067847222</v>
      </c>
      <c r="T651" s="83"/>
      <c r="U651" s="73"/>
      <c r="V651" s="73" t="s">
        <v>28506</v>
      </c>
      <c r="W651" s="73">
        <v>119.01</v>
      </c>
      <c r="X651" s="73" t="s">
        <v>20560</v>
      </c>
      <c r="Y651" s="83"/>
      <c r="Z651" s="73"/>
      <c r="AA651" s="73"/>
      <c r="AB651" s="73"/>
      <c r="AC651" s="73"/>
      <c r="AD651" s="73"/>
      <c r="AE651" s="83"/>
      <c r="AF651" s="73"/>
      <c r="AG651" s="73"/>
      <c r="AH651" s="73"/>
      <c r="AI651" s="73"/>
      <c r="AJ651" s="73"/>
      <c r="AK651" s="83"/>
      <c r="AL651" s="73"/>
      <c r="AM651" s="73"/>
      <c r="AN651" s="73"/>
      <c r="AO651" s="73"/>
      <c r="AP651" s="73"/>
      <c r="AQ651" s="1">
        <v>42.17915</v>
      </c>
      <c r="AR651" s="1">
        <v>20.762359</v>
      </c>
      <c r="AS651" s="1" t="s">
        <v>18359</v>
      </c>
      <c r="AT651" s="1" t="s">
        <v>18359</v>
      </c>
      <c r="AU651" s="1"/>
      <c r="AV651" s="1" t="s">
        <v>18360</v>
      </c>
      <c r="AW651" s="1"/>
      <c r="AX651" s="1" t="b">
        <v>0</v>
      </c>
      <c r="AY651" s="1" t="s">
        <v>3374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hidden="1" x14ac:dyDescent="0.2">
      <c r="A652" s="7" t="s">
        <v>727</v>
      </c>
      <c r="B652" s="7">
        <v>7</v>
      </c>
      <c r="C652" s="7" t="s">
        <v>8</v>
      </c>
      <c r="D652" s="7" t="s">
        <v>1079</v>
      </c>
      <c r="E652" s="7"/>
      <c r="F652" s="7">
        <v>3789</v>
      </c>
      <c r="G652" s="7" t="s">
        <v>18361</v>
      </c>
      <c r="H652" s="7" t="s">
        <v>18362</v>
      </c>
      <c r="I652" s="7" t="s">
        <v>18363</v>
      </c>
      <c r="J652" s="7" t="s">
        <v>1196</v>
      </c>
      <c r="K652" s="7" t="s">
        <v>752</v>
      </c>
      <c r="L652" s="69" t="s">
        <v>3479</v>
      </c>
      <c r="M652" s="82">
        <v>46244.583341701386</v>
      </c>
      <c r="N652" s="76">
        <v>46238.678835254628</v>
      </c>
      <c r="O652" s="76">
        <v>46240.647906493054</v>
      </c>
      <c r="P652" t="s">
        <v>20969</v>
      </c>
      <c r="Q652">
        <v>47.26</v>
      </c>
      <c r="R652" t="s">
        <v>20622</v>
      </c>
      <c r="S652" s="76">
        <v>46240.647906493054</v>
      </c>
      <c r="T652" s="76">
        <v>46244.583341701386</v>
      </c>
      <c r="U652" t="s">
        <v>3479</v>
      </c>
      <c r="V652" t="s">
        <v>20970</v>
      </c>
      <c r="W652">
        <v>94.45</v>
      </c>
      <c r="X652" t="s">
        <v>20622</v>
      </c>
      <c r="Y652" s="76"/>
      <c r="AE652" s="76"/>
      <c r="AQ652" s="72">
        <v>42.230873000000003</v>
      </c>
      <c r="AR652" s="7">
        <v>20.731021999999999</v>
      </c>
      <c r="AS652" s="7" t="s">
        <v>18364</v>
      </c>
      <c r="AT652" s="7" t="s">
        <v>18364</v>
      </c>
      <c r="AU652" s="7"/>
      <c r="AV652" s="7" t="s">
        <v>18365</v>
      </c>
      <c r="AW652" s="7"/>
      <c r="AX652" s="7" t="b">
        <v>0</v>
      </c>
      <c r="AY652" s="7" t="s">
        <v>3478</v>
      </c>
      <c r="AZ652" s="7" t="s">
        <v>2999</v>
      </c>
      <c r="BA652" s="7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hidden="1" x14ac:dyDescent="0.2">
      <c r="A653" s="1" t="s">
        <v>727</v>
      </c>
      <c r="B653" s="1">
        <v>6</v>
      </c>
      <c r="C653" s="1" t="s">
        <v>11</v>
      </c>
      <c r="D653" s="1" t="s">
        <v>853</v>
      </c>
      <c r="E653" s="1" t="s">
        <v>446</v>
      </c>
      <c r="F653" s="1">
        <v>3788</v>
      </c>
      <c r="G653" s="1" t="s">
        <v>18366</v>
      </c>
      <c r="H653" s="1" t="s">
        <v>18367</v>
      </c>
      <c r="I653" s="1" t="s">
        <v>3534</v>
      </c>
      <c r="J653" s="1" t="s">
        <v>0</v>
      </c>
      <c r="K653" s="1" t="s">
        <v>731</v>
      </c>
      <c r="L653" s="1" t="s">
        <v>3351</v>
      </c>
      <c r="M653" s="74">
        <v>46246.463922731484</v>
      </c>
      <c r="N653" s="83">
        <v>46238.678182094911</v>
      </c>
      <c r="O653" s="83">
        <v>46242.38231497685</v>
      </c>
      <c r="P653" s="73" t="s">
        <v>20971</v>
      </c>
      <c r="Q653" s="73">
        <v>88.9</v>
      </c>
      <c r="R653" s="73" t="s">
        <v>20622</v>
      </c>
      <c r="S653" s="83">
        <v>46242.38231497685</v>
      </c>
      <c r="T653" s="83">
        <v>46246.458342199076</v>
      </c>
      <c r="U653" s="73" t="s">
        <v>3479</v>
      </c>
      <c r="V653" s="73" t="s">
        <v>28507</v>
      </c>
      <c r="W653" s="73">
        <v>97.82</v>
      </c>
      <c r="X653" s="73" t="s">
        <v>20622</v>
      </c>
      <c r="Y653" s="83"/>
      <c r="Z653" s="73"/>
      <c r="AA653" s="73"/>
      <c r="AB653" s="73"/>
      <c r="AC653" s="73"/>
      <c r="AD653" s="73"/>
      <c r="AE653" s="83"/>
      <c r="AF653" s="73"/>
      <c r="AG653" s="73"/>
      <c r="AH653" s="73"/>
      <c r="AI653" s="73"/>
      <c r="AJ653" s="73"/>
      <c r="AK653" s="83"/>
      <c r="AL653" s="73"/>
      <c r="AM653" s="73"/>
      <c r="AN653" s="73"/>
      <c r="AO653" s="73"/>
      <c r="AP653" s="73"/>
      <c r="AQ653" s="1">
        <v>42.634422999999998</v>
      </c>
      <c r="AR653" s="1">
        <v>21.112257</v>
      </c>
      <c r="AS653" s="1" t="s">
        <v>18368</v>
      </c>
      <c r="AT653" s="1" t="s">
        <v>18368</v>
      </c>
      <c r="AU653" s="1"/>
      <c r="AV653" s="1" t="s">
        <v>18369</v>
      </c>
      <c r="AW653" s="1" t="s">
        <v>18370</v>
      </c>
      <c r="AX653" s="1" t="b">
        <v>0</v>
      </c>
      <c r="AY653" s="1" t="s">
        <v>3350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hidden="1" x14ac:dyDescent="0.2">
      <c r="A654" s="1" t="s">
        <v>727</v>
      </c>
      <c r="B654" s="1">
        <v>6</v>
      </c>
      <c r="C654" s="1" t="s">
        <v>11</v>
      </c>
      <c r="D654" s="1" t="s">
        <v>853</v>
      </c>
      <c r="E654" s="1" t="s">
        <v>446</v>
      </c>
      <c r="F654" s="1">
        <v>3787</v>
      </c>
      <c r="G654" s="1" t="s">
        <v>18366</v>
      </c>
      <c r="H654" s="1" t="s">
        <v>18367</v>
      </c>
      <c r="I654" s="1" t="s">
        <v>3534</v>
      </c>
      <c r="J654" s="1" t="s">
        <v>0</v>
      </c>
      <c r="K654" s="1" t="s">
        <v>731</v>
      </c>
      <c r="L654" s="1" t="s">
        <v>3351</v>
      </c>
      <c r="M654" s="74">
        <v>46246.46484453704</v>
      </c>
      <c r="N654" s="83">
        <v>46238.678182083335</v>
      </c>
      <c r="O654" s="83">
        <v>46242.383635613427</v>
      </c>
      <c r="P654" s="73" t="s">
        <v>20972</v>
      </c>
      <c r="Q654" s="73">
        <v>88.93</v>
      </c>
      <c r="R654" s="73" t="s">
        <v>20622</v>
      </c>
      <c r="S654" s="83">
        <v>46242.383635613427</v>
      </c>
      <c r="T654" s="83">
        <v>46246.458342199076</v>
      </c>
      <c r="U654" s="73" t="s">
        <v>3479</v>
      </c>
      <c r="V654" s="73" t="s">
        <v>28508</v>
      </c>
      <c r="W654" s="73">
        <v>97.79</v>
      </c>
      <c r="X654" s="73" t="s">
        <v>20622</v>
      </c>
      <c r="Y654" s="83"/>
      <c r="Z654" s="73"/>
      <c r="AA654" s="73"/>
      <c r="AB654" s="73"/>
      <c r="AC654" s="73"/>
      <c r="AD654" s="73"/>
      <c r="AE654" s="83"/>
      <c r="AF654" s="73"/>
      <c r="AG654" s="73"/>
      <c r="AH654" s="73"/>
      <c r="AI654" s="73"/>
      <c r="AJ654" s="73"/>
      <c r="AK654" s="83"/>
      <c r="AL654" s="73"/>
      <c r="AM654" s="73"/>
      <c r="AN654" s="73"/>
      <c r="AO654" s="73"/>
      <c r="AP654" s="73"/>
      <c r="AQ654" s="1">
        <v>42.634422999999998</v>
      </c>
      <c r="AR654" s="1">
        <v>21.112257</v>
      </c>
      <c r="AS654" s="1" t="s">
        <v>18371</v>
      </c>
      <c r="AT654" s="1" t="s">
        <v>18371</v>
      </c>
      <c r="AU654" s="1"/>
      <c r="AV654" s="1" t="s">
        <v>18369</v>
      </c>
      <c r="AW654" s="1" t="s">
        <v>18370</v>
      </c>
      <c r="AX654" s="1" t="b">
        <v>0</v>
      </c>
      <c r="AY654" s="1" t="s">
        <v>3350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7</v>
      </c>
      <c r="C655" s="1" t="s">
        <v>8</v>
      </c>
      <c r="D655" s="1" t="s">
        <v>1079</v>
      </c>
      <c r="E655" s="1"/>
      <c r="F655" s="1">
        <v>3786</v>
      </c>
      <c r="G655" s="1" t="s">
        <v>18372</v>
      </c>
      <c r="H655" s="1" t="s">
        <v>18373</v>
      </c>
      <c r="I655" s="1" t="s">
        <v>18374</v>
      </c>
      <c r="J655" s="1" t="s">
        <v>738</v>
      </c>
      <c r="K655" s="1" t="s">
        <v>731</v>
      </c>
      <c r="L655" s="1" t="s">
        <v>3375</v>
      </c>
      <c r="M655" s="74">
        <v>46240.647127430559</v>
      </c>
      <c r="N655" s="83">
        <v>46238.677727395836</v>
      </c>
      <c r="O655" s="83">
        <v>46240.647127430559</v>
      </c>
      <c r="P655" s="73" t="s">
        <v>20973</v>
      </c>
      <c r="Q655" s="73">
        <v>47.27</v>
      </c>
      <c r="R655" s="73" t="s">
        <v>20622</v>
      </c>
      <c r="S655" s="83">
        <v>46240.647127430559</v>
      </c>
      <c r="T655" s="83"/>
      <c r="U655" s="73"/>
      <c r="V655" s="73" t="s">
        <v>28509</v>
      </c>
      <c r="W655" s="73">
        <v>143.44</v>
      </c>
      <c r="X655" s="73" t="s">
        <v>20560</v>
      </c>
      <c r="Y655" s="83"/>
      <c r="Z655" s="73"/>
      <c r="AA655" s="73"/>
      <c r="AB655" s="73"/>
      <c r="AC655" s="73"/>
      <c r="AD655" s="73"/>
      <c r="AE655" s="83"/>
      <c r="AF655" s="73"/>
      <c r="AG655" s="73"/>
      <c r="AH655" s="73"/>
      <c r="AI655" s="73"/>
      <c r="AJ655" s="73"/>
      <c r="AK655" s="83"/>
      <c r="AL655" s="73"/>
      <c r="AM655" s="73"/>
      <c r="AN655" s="73"/>
      <c r="AO655" s="73"/>
      <c r="AP655" s="73"/>
      <c r="AQ655" s="1">
        <v>42.200516999999998</v>
      </c>
      <c r="AR655" s="1">
        <v>20.747253000000001</v>
      </c>
      <c r="AS655" s="1" t="s">
        <v>18375</v>
      </c>
      <c r="AT655" s="1" t="s">
        <v>18375</v>
      </c>
      <c r="AU655" s="1"/>
      <c r="AV655" s="1" t="s">
        <v>18376</v>
      </c>
      <c r="AW655" s="1"/>
      <c r="AX655" s="1" t="b">
        <v>0</v>
      </c>
      <c r="AY655" s="1" t="s">
        <v>3374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2</v>
      </c>
      <c r="C656" s="1" t="s">
        <v>450</v>
      </c>
      <c r="D656" s="1" t="s">
        <v>1019</v>
      </c>
      <c r="E656" s="1"/>
      <c r="F656" s="1">
        <v>3785</v>
      </c>
      <c r="G656" s="1" t="s">
        <v>18377</v>
      </c>
      <c r="H656" s="1" t="s">
        <v>18378</v>
      </c>
      <c r="I656" s="1" t="s">
        <v>18379</v>
      </c>
      <c r="J656" s="1" t="s">
        <v>738</v>
      </c>
      <c r="K656" s="1" t="s">
        <v>731</v>
      </c>
      <c r="L656" s="1" t="s">
        <v>451</v>
      </c>
      <c r="M656" s="74">
        <v>46242.473954641202</v>
      </c>
      <c r="N656" s="83">
        <v>46238.676583703702</v>
      </c>
      <c r="O656" s="83">
        <v>46241.679816203701</v>
      </c>
      <c r="P656" s="73" t="s">
        <v>20974</v>
      </c>
      <c r="Q656" s="73">
        <v>72.08</v>
      </c>
      <c r="R656" s="73" t="s">
        <v>20622</v>
      </c>
      <c r="S656" s="83">
        <v>46241.679816203701</v>
      </c>
      <c r="T656" s="83"/>
      <c r="U656" s="73"/>
      <c r="V656" s="73" t="s">
        <v>28510</v>
      </c>
      <c r="W656" s="73">
        <v>118.66</v>
      </c>
      <c r="X656" s="73" t="s">
        <v>20560</v>
      </c>
      <c r="Y656" s="83"/>
      <c r="Z656" s="73"/>
      <c r="AA656" s="73"/>
      <c r="AB656" s="73"/>
      <c r="AC656" s="73"/>
      <c r="AD656" s="73"/>
      <c r="AE656" s="83"/>
      <c r="AF656" s="73"/>
      <c r="AG656" s="73"/>
      <c r="AH656" s="73"/>
      <c r="AI656" s="73"/>
      <c r="AJ656" s="73"/>
      <c r="AK656" s="83"/>
      <c r="AL656" s="73"/>
      <c r="AM656" s="73"/>
      <c r="AN656" s="73"/>
      <c r="AO656" s="73"/>
      <c r="AP656" s="73"/>
      <c r="AQ656" s="1">
        <v>42.461159000000002</v>
      </c>
      <c r="AR656" s="1">
        <v>20.353954999999999</v>
      </c>
      <c r="AS656" s="1" t="s">
        <v>18380</v>
      </c>
      <c r="AT656" s="1" t="s">
        <v>18380</v>
      </c>
      <c r="AU656" s="1"/>
      <c r="AV656" s="1" t="s">
        <v>18381</v>
      </c>
      <c r="AW656" s="1" t="s">
        <v>18382</v>
      </c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2</v>
      </c>
      <c r="C657" s="1" t="s">
        <v>450</v>
      </c>
      <c r="D657" s="1" t="s">
        <v>1019</v>
      </c>
      <c r="E657" s="1"/>
      <c r="F657" s="1">
        <v>3784</v>
      </c>
      <c r="G657" s="1" t="s">
        <v>18377</v>
      </c>
      <c r="H657" s="1" t="s">
        <v>18378</v>
      </c>
      <c r="I657" s="1" t="s">
        <v>18379</v>
      </c>
      <c r="J657" s="1" t="s">
        <v>738</v>
      </c>
      <c r="K657" s="1" t="s">
        <v>731</v>
      </c>
      <c r="L657" s="1" t="s">
        <v>451</v>
      </c>
      <c r="M657" s="74">
        <v>46242.474039976849</v>
      </c>
      <c r="N657" s="83">
        <v>46238.676583692133</v>
      </c>
      <c r="O657" s="83">
        <v>46241.679477696758</v>
      </c>
      <c r="P657" s="73" t="s">
        <v>20975</v>
      </c>
      <c r="Q657" s="73">
        <v>72.069999999999993</v>
      </c>
      <c r="R657" s="73" t="s">
        <v>20622</v>
      </c>
      <c r="S657" s="83">
        <v>46241.679477696758</v>
      </c>
      <c r="T657" s="83"/>
      <c r="U657" s="73"/>
      <c r="V657" s="73" t="s">
        <v>28511</v>
      </c>
      <c r="W657" s="73">
        <v>118.67</v>
      </c>
      <c r="X657" s="73" t="s">
        <v>20560</v>
      </c>
      <c r="Y657" s="83"/>
      <c r="Z657" s="73"/>
      <c r="AA657" s="73"/>
      <c r="AB657" s="73"/>
      <c r="AC657" s="73"/>
      <c r="AD657" s="73"/>
      <c r="AE657" s="83"/>
      <c r="AF657" s="73"/>
      <c r="AG657" s="73"/>
      <c r="AH657" s="73"/>
      <c r="AI657" s="73"/>
      <c r="AJ657" s="73"/>
      <c r="AK657" s="83"/>
      <c r="AL657" s="73"/>
      <c r="AM657" s="73"/>
      <c r="AN657" s="73"/>
      <c r="AO657" s="73"/>
      <c r="AP657" s="73"/>
      <c r="AQ657" s="1">
        <v>42.461159000000002</v>
      </c>
      <c r="AR657" s="1">
        <v>20.353954999999999</v>
      </c>
      <c r="AS657" s="1" t="s">
        <v>18383</v>
      </c>
      <c r="AT657" s="1" t="s">
        <v>18383</v>
      </c>
      <c r="AU657" s="1"/>
      <c r="AV657" s="1" t="s">
        <v>18381</v>
      </c>
      <c r="AW657" s="1" t="s">
        <v>18382</v>
      </c>
      <c r="AX657" s="1" t="b">
        <v>0</v>
      </c>
      <c r="AY657" s="1" t="s">
        <v>3077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hidden="1" x14ac:dyDescent="0.2">
      <c r="A658" s="1" t="s">
        <v>727</v>
      </c>
      <c r="B658" s="1">
        <v>7</v>
      </c>
      <c r="C658" s="1" t="s">
        <v>8</v>
      </c>
      <c r="D658" s="1" t="s">
        <v>1079</v>
      </c>
      <c r="E658" s="1"/>
      <c r="F658" s="1">
        <v>3783</v>
      </c>
      <c r="G658" s="1" t="s">
        <v>18384</v>
      </c>
      <c r="H658" s="1" t="s">
        <v>272</v>
      </c>
      <c r="I658" s="1" t="s">
        <v>18385</v>
      </c>
      <c r="J658" s="1" t="s">
        <v>738</v>
      </c>
      <c r="K658" s="1" t="s">
        <v>731</v>
      </c>
      <c r="L658" s="1" t="s">
        <v>2998</v>
      </c>
      <c r="M658" s="74">
        <v>46238.673579166665</v>
      </c>
      <c r="N658" s="83">
        <v>46238.673579166665</v>
      </c>
      <c r="O658" s="83"/>
      <c r="P658" s="73" t="s">
        <v>28512</v>
      </c>
      <c r="Q658" s="73">
        <v>190.81</v>
      </c>
      <c r="R658" s="73" t="s">
        <v>20560</v>
      </c>
      <c r="S658" s="83"/>
      <c r="T658" s="83"/>
      <c r="U658" s="73"/>
      <c r="V658" s="73"/>
      <c r="W658" s="73"/>
      <c r="X658" s="73"/>
      <c r="Y658" s="83"/>
      <c r="Z658" s="73"/>
      <c r="AA658" s="73"/>
      <c r="AB658" s="73"/>
      <c r="AC658" s="73"/>
      <c r="AD658" s="73"/>
      <c r="AE658" s="83"/>
      <c r="AF658" s="73"/>
      <c r="AG658" s="73"/>
      <c r="AH658" s="73"/>
      <c r="AI658" s="73"/>
      <c r="AJ658" s="73"/>
      <c r="AK658" s="83"/>
      <c r="AL658" s="73"/>
      <c r="AM658" s="73"/>
      <c r="AN658" s="73"/>
      <c r="AO658" s="73"/>
      <c r="AP658" s="73"/>
      <c r="AQ658" s="1">
        <v>42.21069</v>
      </c>
      <c r="AR658" s="1">
        <v>20.725280000000001</v>
      </c>
      <c r="AS658" s="1" t="s">
        <v>18386</v>
      </c>
      <c r="AT658" s="1" t="s">
        <v>18386</v>
      </c>
      <c r="AU658" s="1"/>
      <c r="AV658" s="1" t="s">
        <v>18387</v>
      </c>
      <c r="AW658" s="1"/>
      <c r="AX658" s="1" t="b">
        <v>0</v>
      </c>
      <c r="AY658" s="1" t="s">
        <v>2997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78" t="s">
        <v>727</v>
      </c>
      <c r="B659" s="78">
        <v>2</v>
      </c>
      <c r="C659" s="78" t="s">
        <v>450</v>
      </c>
      <c r="D659" s="78" t="s">
        <v>1019</v>
      </c>
      <c r="E659" s="78"/>
      <c r="F659" s="78">
        <v>3782</v>
      </c>
      <c r="G659" s="78" t="s">
        <v>18388</v>
      </c>
      <c r="H659" s="78" t="s">
        <v>18389</v>
      </c>
      <c r="I659" s="78" t="s">
        <v>18390</v>
      </c>
      <c r="J659" s="78" t="s">
        <v>738</v>
      </c>
      <c r="K659" s="78" t="s">
        <v>731</v>
      </c>
      <c r="L659" s="79" t="s">
        <v>451</v>
      </c>
      <c r="M659" s="80">
        <v>46246.58602840278</v>
      </c>
      <c r="N659" s="76">
        <v>46238.671708182868</v>
      </c>
      <c r="O659" s="76">
        <v>46245.685761064815</v>
      </c>
      <c r="P659" t="s">
        <v>23732</v>
      </c>
      <c r="Q659">
        <v>168.34</v>
      </c>
      <c r="R659" t="s">
        <v>20622</v>
      </c>
      <c r="S659" s="76">
        <v>46245.685761064815</v>
      </c>
      <c r="V659" t="s">
        <v>28513</v>
      </c>
      <c r="W659">
        <v>22.51</v>
      </c>
      <c r="X659" t="s">
        <v>20560</v>
      </c>
      <c r="Y659" s="76"/>
      <c r="AE659" s="76"/>
      <c r="AQ659" s="81">
        <v>42.339711000000001</v>
      </c>
      <c r="AR659" s="78">
        <v>20.469646999999998</v>
      </c>
      <c r="AS659" s="78" t="s">
        <v>18391</v>
      </c>
      <c r="AT659" s="78" t="s">
        <v>18391</v>
      </c>
      <c r="AU659" s="78"/>
      <c r="AV659" s="78" t="s">
        <v>18392</v>
      </c>
      <c r="AW659" s="78"/>
      <c r="AX659" s="78" t="b">
        <v>0</v>
      </c>
      <c r="AY659" s="78" t="s">
        <v>3077</v>
      </c>
      <c r="AZ659" s="78" t="s">
        <v>2999</v>
      </c>
      <c r="BA659" s="78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6" t="s">
        <v>727</v>
      </c>
      <c r="B660" s="6">
        <v>7</v>
      </c>
      <c r="C660" s="6" t="s">
        <v>8</v>
      </c>
      <c r="D660" s="6" t="s">
        <v>1079</v>
      </c>
      <c r="E660" s="6"/>
      <c r="F660" s="6">
        <v>3781</v>
      </c>
      <c r="G660" s="6" t="s">
        <v>18393</v>
      </c>
      <c r="H660" s="6" t="s">
        <v>18394</v>
      </c>
      <c r="I660" s="6" t="s">
        <v>18395</v>
      </c>
      <c r="J660" s="6" t="s">
        <v>738</v>
      </c>
      <c r="K660" s="6" t="s">
        <v>731</v>
      </c>
      <c r="L660" s="68" t="s">
        <v>3375</v>
      </c>
      <c r="M660" s="75">
        <v>46240.646867800926</v>
      </c>
      <c r="N660" s="76">
        <v>46238.670961689815</v>
      </c>
      <c r="O660" s="76">
        <v>46240.646867800926</v>
      </c>
      <c r="P660" t="s">
        <v>20976</v>
      </c>
      <c r="Q660">
        <v>47.42</v>
      </c>
      <c r="R660" t="s">
        <v>20622</v>
      </c>
      <c r="S660" s="76">
        <v>46240.646867800926</v>
      </c>
      <c r="V660" t="s">
        <v>28514</v>
      </c>
      <c r="W660">
        <v>143.44999999999999</v>
      </c>
      <c r="X660" t="s">
        <v>20560</v>
      </c>
      <c r="Y660" s="76"/>
      <c r="AE660" s="76"/>
      <c r="AQ660" s="71">
        <v>42.217809000000003</v>
      </c>
      <c r="AR660" s="6">
        <v>20.739013</v>
      </c>
      <c r="AS660" s="6" t="s">
        <v>18396</v>
      </c>
      <c r="AT660" s="6" t="s">
        <v>18396</v>
      </c>
      <c r="AU660" s="6"/>
      <c r="AV660" s="6" t="s">
        <v>18397</v>
      </c>
      <c r="AW660" s="6"/>
      <c r="AX660" s="6" t="b">
        <v>0</v>
      </c>
      <c r="AY660" s="6" t="s">
        <v>3374</v>
      </c>
      <c r="AZ660" s="6" t="s">
        <v>2999</v>
      </c>
      <c r="BA660" s="6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hidden="1" x14ac:dyDescent="0.2">
      <c r="A661" s="1" t="s">
        <v>727</v>
      </c>
      <c r="B661" s="1">
        <v>2</v>
      </c>
      <c r="C661" s="1" t="s">
        <v>450</v>
      </c>
      <c r="D661" s="1" t="s">
        <v>1019</v>
      </c>
      <c r="E661" s="1"/>
      <c r="F661" s="1">
        <v>3780</v>
      </c>
      <c r="G661" s="1" t="s">
        <v>18398</v>
      </c>
      <c r="H661" s="1" t="s">
        <v>18399</v>
      </c>
      <c r="I661" s="1" t="s">
        <v>18400</v>
      </c>
      <c r="J661" s="1" t="s">
        <v>738</v>
      </c>
      <c r="K661" s="1" t="s">
        <v>731</v>
      </c>
      <c r="L661" s="1" t="s">
        <v>2998</v>
      </c>
      <c r="M661" s="74">
        <v>46238.669245810182</v>
      </c>
      <c r="N661" s="83">
        <v>46238.669245810182</v>
      </c>
      <c r="O661" s="83"/>
      <c r="P661" s="73" t="s">
        <v>28515</v>
      </c>
      <c r="Q661" s="73">
        <v>190.91</v>
      </c>
      <c r="R661" s="73" t="s">
        <v>20560</v>
      </c>
      <c r="S661" s="83"/>
      <c r="T661" s="83"/>
      <c r="U661" s="73"/>
      <c r="V661" s="73"/>
      <c r="W661" s="73"/>
      <c r="X661" s="73"/>
      <c r="Y661" s="83"/>
      <c r="Z661" s="73"/>
      <c r="AA661" s="73"/>
      <c r="AB661" s="73"/>
      <c r="AC661" s="73"/>
      <c r="AD661" s="73"/>
      <c r="AE661" s="83"/>
      <c r="AF661" s="73"/>
      <c r="AG661" s="73"/>
      <c r="AH661" s="73"/>
      <c r="AI661" s="73"/>
      <c r="AJ661" s="73"/>
      <c r="AK661" s="83"/>
      <c r="AL661" s="73"/>
      <c r="AM661" s="73"/>
      <c r="AN661" s="73"/>
      <c r="AO661" s="73"/>
      <c r="AP661" s="73"/>
      <c r="AQ661" s="1">
        <v>42.343322000000001</v>
      </c>
      <c r="AR661" s="1">
        <v>20.383599</v>
      </c>
      <c r="AS661" s="1" t="s">
        <v>18401</v>
      </c>
      <c r="AT661" s="1" t="s">
        <v>18401</v>
      </c>
      <c r="AU661" s="1"/>
      <c r="AV661" s="1" t="s">
        <v>18402</v>
      </c>
      <c r="AW661" s="1"/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78" t="s">
        <v>727</v>
      </c>
      <c r="B662" s="78">
        <v>2</v>
      </c>
      <c r="C662" s="78" t="s">
        <v>450</v>
      </c>
      <c r="D662" s="78" t="s">
        <v>279</v>
      </c>
      <c r="E662" s="78"/>
      <c r="F662" s="78">
        <v>3779</v>
      </c>
      <c r="G662" s="78" t="s">
        <v>18403</v>
      </c>
      <c r="H662" s="78" t="s">
        <v>17163</v>
      </c>
      <c r="I662" s="78" t="s">
        <v>18404</v>
      </c>
      <c r="J662" s="78" t="s">
        <v>738</v>
      </c>
      <c r="K662" s="78" t="s">
        <v>731</v>
      </c>
      <c r="L662" s="79" t="s">
        <v>451</v>
      </c>
      <c r="M662" s="80">
        <v>46245.444712256947</v>
      </c>
      <c r="N662" s="76">
        <v>46238.664920891206</v>
      </c>
      <c r="O662" s="76">
        <v>46245.433547199071</v>
      </c>
      <c r="P662" t="s">
        <v>20977</v>
      </c>
      <c r="Q662">
        <v>162.44999999999999</v>
      </c>
      <c r="R662" t="s">
        <v>20622</v>
      </c>
      <c r="S662" s="76">
        <v>46245.433547199071</v>
      </c>
      <c r="V662" t="s">
        <v>28516</v>
      </c>
      <c r="W662">
        <v>28.57</v>
      </c>
      <c r="X662" t="s">
        <v>20560</v>
      </c>
      <c r="Y662" s="76"/>
      <c r="AE662" s="76"/>
      <c r="AQ662" s="81">
        <v>42.479064000000001</v>
      </c>
      <c r="AR662" s="78">
        <v>20.730664000000001</v>
      </c>
      <c r="AS662" s="78" t="s">
        <v>18405</v>
      </c>
      <c r="AT662" s="78" t="s">
        <v>18405</v>
      </c>
      <c r="AU662" s="78"/>
      <c r="AV662" s="78" t="s">
        <v>18406</v>
      </c>
      <c r="AW662" s="78"/>
      <c r="AX662" s="78" t="b">
        <v>0</v>
      </c>
      <c r="AY662" s="78" t="s">
        <v>3077</v>
      </c>
      <c r="AZ662" s="78" t="s">
        <v>2999</v>
      </c>
      <c r="BA662" s="78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6" t="s">
        <v>727</v>
      </c>
      <c r="B663" s="6">
        <v>4</v>
      </c>
      <c r="C663" s="6" t="s">
        <v>454</v>
      </c>
      <c r="D663" s="6" t="s">
        <v>828</v>
      </c>
      <c r="E663" s="6"/>
      <c r="F663" s="6">
        <v>3778</v>
      </c>
      <c r="G663" s="6" t="s">
        <v>18407</v>
      </c>
      <c r="H663" s="6" t="s">
        <v>18408</v>
      </c>
      <c r="I663" s="6" t="s">
        <v>18409</v>
      </c>
      <c r="J663" s="6" t="s">
        <v>738</v>
      </c>
      <c r="K663" s="6" t="s">
        <v>731</v>
      </c>
      <c r="L663" s="68" t="s">
        <v>451</v>
      </c>
      <c r="M663" s="75">
        <v>46245.584258993054</v>
      </c>
      <c r="N663" s="76">
        <v>46238.661824120369</v>
      </c>
      <c r="O663" s="76">
        <v>46239.684482743054</v>
      </c>
      <c r="P663" t="s">
        <v>20978</v>
      </c>
      <c r="Q663">
        <v>24.54</v>
      </c>
      <c r="R663" t="s">
        <v>20622</v>
      </c>
      <c r="S663" s="76">
        <v>46239.684482743054</v>
      </c>
      <c r="V663" t="s">
        <v>28517</v>
      </c>
      <c r="W663">
        <v>166.55</v>
      </c>
      <c r="X663" t="s">
        <v>20560</v>
      </c>
      <c r="Y663" s="76"/>
      <c r="AE663" s="76"/>
      <c r="AQ663" s="71">
        <v>42.872230000000002</v>
      </c>
      <c r="AR663" s="6">
        <v>20.898114</v>
      </c>
      <c r="AS663" s="6" t="s">
        <v>18410</v>
      </c>
      <c r="AT663" s="6" t="s">
        <v>18410</v>
      </c>
      <c r="AU663" s="6"/>
      <c r="AV663" s="6" t="s">
        <v>18411</v>
      </c>
      <c r="AW663" s="6"/>
      <c r="AX663" s="6" t="b">
        <v>0</v>
      </c>
      <c r="AY663" s="6" t="s">
        <v>3077</v>
      </c>
      <c r="AZ663" s="6" t="s">
        <v>2999</v>
      </c>
      <c r="BA663" s="6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7</v>
      </c>
      <c r="C664" s="1" t="s">
        <v>8</v>
      </c>
      <c r="D664" s="1" t="s">
        <v>1079</v>
      </c>
      <c r="E664" s="1"/>
      <c r="F664" s="1">
        <v>3777</v>
      </c>
      <c r="G664" s="1" t="s">
        <v>18412</v>
      </c>
      <c r="H664" s="1" t="s">
        <v>18413</v>
      </c>
      <c r="I664" s="1" t="s">
        <v>18414</v>
      </c>
      <c r="J664" s="1" t="s">
        <v>738</v>
      </c>
      <c r="K664" s="1" t="s">
        <v>731</v>
      </c>
      <c r="L664" s="1" t="s">
        <v>3375</v>
      </c>
      <c r="M664" s="74">
        <v>46240.653578854166</v>
      </c>
      <c r="N664" s="83">
        <v>46238.658544050923</v>
      </c>
      <c r="O664" s="83">
        <v>46240.653578854166</v>
      </c>
      <c r="P664" s="73" t="s">
        <v>20979</v>
      </c>
      <c r="Q664" s="73">
        <v>47.88</v>
      </c>
      <c r="R664" s="73" t="s">
        <v>20622</v>
      </c>
      <c r="S664" s="83">
        <v>46240.653578854166</v>
      </c>
      <c r="T664" s="83"/>
      <c r="U664" s="73"/>
      <c r="V664" s="73" t="s">
        <v>28518</v>
      </c>
      <c r="W664" s="73">
        <v>143.29</v>
      </c>
      <c r="X664" s="73" t="s">
        <v>20560</v>
      </c>
      <c r="Y664" s="83"/>
      <c r="Z664" s="73"/>
      <c r="AA664" s="73"/>
      <c r="AB664" s="73"/>
      <c r="AC664" s="73"/>
      <c r="AD664" s="73"/>
      <c r="AE664" s="83"/>
      <c r="AF664" s="73"/>
      <c r="AG664" s="73"/>
      <c r="AH664" s="73"/>
      <c r="AI664" s="73"/>
      <c r="AJ664" s="73"/>
      <c r="AK664" s="83"/>
      <c r="AL664" s="73"/>
      <c r="AM664" s="73"/>
      <c r="AN664" s="73"/>
      <c r="AO664" s="73"/>
      <c r="AP664" s="73"/>
      <c r="AQ664" s="1">
        <v>42.217809000000003</v>
      </c>
      <c r="AR664" s="1">
        <v>20.770599000000001</v>
      </c>
      <c r="AS664" s="1" t="s">
        <v>18415</v>
      </c>
      <c r="AT664" s="1" t="s">
        <v>18415</v>
      </c>
      <c r="AU664" s="1"/>
      <c r="AV664" s="1" t="s">
        <v>18416</v>
      </c>
      <c r="AW664" s="1"/>
      <c r="AX664" s="1" t="b">
        <v>0</v>
      </c>
      <c r="AY664" s="1" t="s">
        <v>3374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hidden="1" x14ac:dyDescent="0.2">
      <c r="A665" s="1" t="s">
        <v>727</v>
      </c>
      <c r="B665" s="1">
        <v>1</v>
      </c>
      <c r="C665" s="1" t="s">
        <v>5</v>
      </c>
      <c r="D665" s="1" t="s">
        <v>756</v>
      </c>
      <c r="E665" s="1"/>
      <c r="F665" s="1">
        <v>3776</v>
      </c>
      <c r="G665" s="1" t="s">
        <v>18417</v>
      </c>
      <c r="H665" s="1" t="s">
        <v>9727</v>
      </c>
      <c r="I665" s="1" t="s">
        <v>18418</v>
      </c>
      <c r="J665" s="1" t="s">
        <v>738</v>
      </c>
      <c r="K665" s="1" t="s">
        <v>731</v>
      </c>
      <c r="L665" s="1" t="s">
        <v>2998</v>
      </c>
      <c r="M665" s="74">
        <v>46238.658412581019</v>
      </c>
      <c r="N665" s="83">
        <v>46238.658412581019</v>
      </c>
      <c r="O665" s="83"/>
      <c r="P665" s="73" t="s">
        <v>28519</v>
      </c>
      <c r="Q665" s="73">
        <v>191.17</v>
      </c>
      <c r="R665" s="73" t="s">
        <v>20560</v>
      </c>
      <c r="S665" s="83"/>
      <c r="T665" s="83"/>
      <c r="U665" s="73"/>
      <c r="V665" s="73"/>
      <c r="W665" s="73"/>
      <c r="X665" s="73"/>
      <c r="Y665" s="83"/>
      <c r="Z665" s="73"/>
      <c r="AA665" s="73"/>
      <c r="AB665" s="73"/>
      <c r="AC665" s="73"/>
      <c r="AD665" s="73"/>
      <c r="AE665" s="83"/>
      <c r="AF665" s="73"/>
      <c r="AG665" s="73"/>
      <c r="AH665" s="73"/>
      <c r="AI665" s="73"/>
      <c r="AJ665" s="73"/>
      <c r="AK665" s="83"/>
      <c r="AL665" s="73"/>
      <c r="AM665" s="73"/>
      <c r="AN665" s="73"/>
      <c r="AO665" s="73"/>
      <c r="AP665" s="73"/>
      <c r="AQ665" s="1">
        <v>42.433129000000001</v>
      </c>
      <c r="AR665" s="1">
        <v>21.035726</v>
      </c>
      <c r="AS665" s="1" t="s">
        <v>18419</v>
      </c>
      <c r="AT665" s="1" t="s">
        <v>18419</v>
      </c>
      <c r="AU665" s="1"/>
      <c r="AV665" s="1" t="s">
        <v>18420</v>
      </c>
      <c r="AW665" s="1" t="s">
        <v>18421</v>
      </c>
      <c r="AX665" s="1" t="b">
        <v>0</v>
      </c>
      <c r="AY665" s="1" t="s">
        <v>2997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78" t="s">
        <v>727</v>
      </c>
      <c r="B666" s="78">
        <v>4</v>
      </c>
      <c r="C666" s="78" t="s">
        <v>454</v>
      </c>
      <c r="D666" s="78" t="s">
        <v>1701</v>
      </c>
      <c r="E666" s="78"/>
      <c r="F666" s="78">
        <v>3775</v>
      </c>
      <c r="G666" s="78" t="s">
        <v>18422</v>
      </c>
      <c r="H666" s="78" t="s">
        <v>18423</v>
      </c>
      <c r="I666" s="78" t="s">
        <v>18424</v>
      </c>
      <c r="J666" s="78" t="s">
        <v>7534</v>
      </c>
      <c r="K666" s="78" t="s">
        <v>731</v>
      </c>
      <c r="L666" s="79" t="s">
        <v>3375</v>
      </c>
      <c r="M666" s="80">
        <v>46239.374330648148</v>
      </c>
      <c r="N666" s="76">
        <v>46238.654754363422</v>
      </c>
      <c r="O666" s="76">
        <v>46239.374330648148</v>
      </c>
      <c r="P666" t="s">
        <v>20980</v>
      </c>
      <c r="Q666">
        <v>17.27</v>
      </c>
      <c r="R666" t="s">
        <v>20622</v>
      </c>
      <c r="S666" s="76">
        <v>46239.374330648148</v>
      </c>
      <c r="V666" t="s">
        <v>28520</v>
      </c>
      <c r="W666">
        <v>173.99</v>
      </c>
      <c r="X666" t="s">
        <v>20560</v>
      </c>
      <c r="Y666" s="76"/>
      <c r="AE666" s="76"/>
      <c r="AQ666" s="81">
        <v>42.771171000000002</v>
      </c>
      <c r="AR666" s="78">
        <v>20.788644999999999</v>
      </c>
      <c r="AS666" s="78" t="s">
        <v>18425</v>
      </c>
      <c r="AT666" s="78" t="s">
        <v>18425</v>
      </c>
      <c r="AU666" s="78"/>
      <c r="AV666" s="78" t="s">
        <v>18426</v>
      </c>
      <c r="AW666" s="78"/>
      <c r="AX666" s="78" t="b">
        <v>0</v>
      </c>
      <c r="AY666" s="78" t="s">
        <v>3374</v>
      </c>
      <c r="AZ666" s="78" t="s">
        <v>2999</v>
      </c>
      <c r="BA666" s="78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hidden="1" x14ac:dyDescent="0.2">
      <c r="A667" s="6" t="s">
        <v>727</v>
      </c>
      <c r="B667" s="6">
        <v>4</v>
      </c>
      <c r="C667" s="6" t="s">
        <v>454</v>
      </c>
      <c r="D667" s="6" t="s">
        <v>828</v>
      </c>
      <c r="E667" s="6"/>
      <c r="F667" s="6">
        <v>3774</v>
      </c>
      <c r="G667" s="6" t="s">
        <v>18427</v>
      </c>
      <c r="H667" s="6" t="s">
        <v>18428</v>
      </c>
      <c r="I667" s="6" t="s">
        <v>18429</v>
      </c>
      <c r="J667" s="6" t="s">
        <v>849</v>
      </c>
      <c r="K667" s="6" t="s">
        <v>731</v>
      </c>
      <c r="L667" s="68" t="s">
        <v>3479</v>
      </c>
      <c r="M667" s="75">
        <v>46244.541674537038</v>
      </c>
      <c r="N667" s="76">
        <v>46238.65159292824</v>
      </c>
      <c r="O667" s="76">
        <v>46239.366239351853</v>
      </c>
      <c r="P667" t="s">
        <v>20981</v>
      </c>
      <c r="Q667">
        <v>17.149999999999999</v>
      </c>
      <c r="R667" t="s">
        <v>20622</v>
      </c>
      <c r="S667" s="76">
        <v>46239.366239351853</v>
      </c>
      <c r="T667" s="76">
        <v>46244.541674537038</v>
      </c>
      <c r="U667" t="s">
        <v>3479</v>
      </c>
      <c r="V667" t="s">
        <v>20982</v>
      </c>
      <c r="W667">
        <v>124.21</v>
      </c>
      <c r="X667" t="s">
        <v>20622</v>
      </c>
      <c r="Y667" s="76"/>
      <c r="AE667" s="76"/>
      <c r="AQ667" s="71">
        <v>42.873047999999997</v>
      </c>
      <c r="AR667" s="6">
        <v>20.838547999999999</v>
      </c>
      <c r="AS667" s="6" t="s">
        <v>18430</v>
      </c>
      <c r="AT667" s="6" t="s">
        <v>18430</v>
      </c>
      <c r="AU667" s="6"/>
      <c r="AV667" s="6" t="s">
        <v>18431</v>
      </c>
      <c r="AW667" s="6"/>
      <c r="AX667" s="6" t="b">
        <v>0</v>
      </c>
      <c r="AY667" s="6" t="s">
        <v>3478</v>
      </c>
      <c r="AZ667" s="6" t="s">
        <v>2999</v>
      </c>
      <c r="BA667" s="6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hidden="1" x14ac:dyDescent="0.2">
      <c r="A668" s="1" t="s">
        <v>727</v>
      </c>
      <c r="B668" s="1">
        <v>6</v>
      </c>
      <c r="C668" s="1" t="s">
        <v>11</v>
      </c>
      <c r="D668" s="1" t="s">
        <v>787</v>
      </c>
      <c r="E668" s="1"/>
      <c r="F668" s="1">
        <v>3773</v>
      </c>
      <c r="G668" s="1" t="s">
        <v>18432</v>
      </c>
      <c r="H668" s="1" t="s">
        <v>18433</v>
      </c>
      <c r="I668" s="1" t="s">
        <v>18434</v>
      </c>
      <c r="J668" s="1" t="s">
        <v>0</v>
      </c>
      <c r="K668" s="1" t="s">
        <v>731</v>
      </c>
      <c r="L668" s="1" t="s">
        <v>2998</v>
      </c>
      <c r="M668" s="74">
        <v>46238.649003599538</v>
      </c>
      <c r="N668" s="83">
        <v>46238.649003599538</v>
      </c>
      <c r="O668" s="83"/>
      <c r="P668" s="73" t="s">
        <v>28521</v>
      </c>
      <c r="Q668" s="73">
        <v>191.4</v>
      </c>
      <c r="R668" s="73" t="s">
        <v>20560</v>
      </c>
      <c r="S668" s="83"/>
      <c r="T668" s="83"/>
      <c r="U668" s="73"/>
      <c r="V668" s="73"/>
      <c r="W668" s="73"/>
      <c r="X668" s="73"/>
      <c r="Y668" s="83"/>
      <c r="Z668" s="73"/>
      <c r="AA668" s="73"/>
      <c r="AB668" s="73"/>
      <c r="AC668" s="73"/>
      <c r="AD668" s="73"/>
      <c r="AE668" s="83"/>
      <c r="AF668" s="73"/>
      <c r="AG668" s="73"/>
      <c r="AH668" s="73"/>
      <c r="AI668" s="73"/>
      <c r="AJ668" s="73"/>
      <c r="AK668" s="83"/>
      <c r="AL668" s="73"/>
      <c r="AM668" s="73"/>
      <c r="AN668" s="73"/>
      <c r="AO668" s="73"/>
      <c r="AP668" s="73"/>
      <c r="AQ668" s="1">
        <v>42.572884999999999</v>
      </c>
      <c r="AR668" s="1">
        <v>21.337</v>
      </c>
      <c r="AS668" s="1" t="s">
        <v>18435</v>
      </c>
      <c r="AT668" s="1" t="s">
        <v>18435</v>
      </c>
      <c r="AU668" s="1"/>
      <c r="AV668" s="1" t="s">
        <v>18436</v>
      </c>
      <c r="AW668" s="1"/>
      <c r="AX668" s="1" t="b">
        <v>0</v>
      </c>
      <c r="AY668" s="1" t="s">
        <v>2997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hidden="1" x14ac:dyDescent="0.2">
      <c r="A669" s="7" t="s">
        <v>727</v>
      </c>
      <c r="B669" s="7">
        <v>4</v>
      </c>
      <c r="C669" s="7" t="s">
        <v>454</v>
      </c>
      <c r="D669" s="7" t="s">
        <v>828</v>
      </c>
      <c r="E669" s="7" t="s">
        <v>585</v>
      </c>
      <c r="F669" s="7">
        <v>3772</v>
      </c>
      <c r="G669" s="7" t="s">
        <v>18437</v>
      </c>
      <c r="H669" s="7" t="s">
        <v>18438</v>
      </c>
      <c r="I669" s="7" t="s">
        <v>18439</v>
      </c>
      <c r="J669" s="7" t="s">
        <v>738</v>
      </c>
      <c r="K669" s="7" t="s">
        <v>731</v>
      </c>
      <c r="L669" s="69" t="s">
        <v>3351</v>
      </c>
      <c r="M669" s="82">
        <v>46245.61679821759</v>
      </c>
      <c r="N669" s="76">
        <v>46238.648597268519</v>
      </c>
      <c r="O669" s="76">
        <v>46239.683894930553</v>
      </c>
      <c r="P669" t="s">
        <v>20983</v>
      </c>
      <c r="Q669">
        <v>24.85</v>
      </c>
      <c r="R669" t="s">
        <v>20622</v>
      </c>
      <c r="S669" s="76">
        <v>46239.683894930553</v>
      </c>
      <c r="T669" s="76">
        <v>46245.54167283565</v>
      </c>
      <c r="U669" t="s">
        <v>3479</v>
      </c>
      <c r="V669" t="s">
        <v>20984</v>
      </c>
      <c r="W669">
        <v>140.59</v>
      </c>
      <c r="X669" t="s">
        <v>20622</v>
      </c>
      <c r="Y669" s="76"/>
      <c r="AE669" s="76"/>
      <c r="AQ669" s="72">
        <v>42.875940999999997</v>
      </c>
      <c r="AR669" s="7">
        <v>20.873760000000001</v>
      </c>
      <c r="AS669" s="7" t="s">
        <v>18440</v>
      </c>
      <c r="AT669" s="7" t="s">
        <v>18440</v>
      </c>
      <c r="AU669" s="7"/>
      <c r="AV669" s="7" t="s">
        <v>18441</v>
      </c>
      <c r="AW669" s="7"/>
      <c r="AX669" s="7" t="b">
        <v>0</v>
      </c>
      <c r="AY669" s="7" t="s">
        <v>3350</v>
      </c>
      <c r="AZ669" s="7" t="s">
        <v>2999</v>
      </c>
      <c r="BA669" s="7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hidden="1" x14ac:dyDescent="0.2">
      <c r="A670" s="1" t="s">
        <v>727</v>
      </c>
      <c r="B670" s="1">
        <v>1</v>
      </c>
      <c r="C670" s="1" t="s">
        <v>5</v>
      </c>
      <c r="D670" s="1" t="s">
        <v>810</v>
      </c>
      <c r="E670" s="1" t="s">
        <v>8818</v>
      </c>
      <c r="F670" s="1">
        <v>3771</v>
      </c>
      <c r="G670" s="1" t="s">
        <v>18442</v>
      </c>
      <c r="H670" s="1" t="s">
        <v>1138</v>
      </c>
      <c r="I670" s="1" t="s">
        <v>18443</v>
      </c>
      <c r="J670" s="1" t="s">
        <v>738</v>
      </c>
      <c r="K670" s="1" t="s">
        <v>731</v>
      </c>
      <c r="L670" s="1" t="s">
        <v>3351</v>
      </c>
      <c r="M670" s="74">
        <v>46245.617010532405</v>
      </c>
      <c r="N670" s="83">
        <v>46238.647781134256</v>
      </c>
      <c r="O670" s="83">
        <v>46240.694869027779</v>
      </c>
      <c r="P670" s="73" t="s">
        <v>20985</v>
      </c>
      <c r="Q670" s="73">
        <v>49.13</v>
      </c>
      <c r="R670" s="73" t="s">
        <v>20622</v>
      </c>
      <c r="S670" s="83">
        <v>46240.694869027779</v>
      </c>
      <c r="T670" s="83">
        <v>46245.583345023151</v>
      </c>
      <c r="U670" s="73" t="s">
        <v>3479</v>
      </c>
      <c r="V670" s="73" t="s">
        <v>20986</v>
      </c>
      <c r="W670" s="73">
        <v>117.32</v>
      </c>
      <c r="X670" s="73" t="s">
        <v>20622</v>
      </c>
      <c r="Y670" s="83"/>
      <c r="Z670" s="73"/>
      <c r="AA670" s="73"/>
      <c r="AB670" s="73"/>
      <c r="AC670" s="73"/>
      <c r="AD670" s="73"/>
      <c r="AE670" s="83"/>
      <c r="AF670" s="73"/>
      <c r="AG670" s="73"/>
      <c r="AH670" s="73"/>
      <c r="AI670" s="73"/>
      <c r="AJ670" s="73"/>
      <c r="AK670" s="83"/>
      <c r="AL670" s="73"/>
      <c r="AM670" s="73"/>
      <c r="AN670" s="73"/>
      <c r="AO670" s="73"/>
      <c r="AP670" s="73"/>
      <c r="AQ670" s="1">
        <v>42.524191000000002</v>
      </c>
      <c r="AR670" s="1">
        <v>21.230232999999998</v>
      </c>
      <c r="AS670" s="1" t="s">
        <v>18444</v>
      </c>
      <c r="AT670" s="1" t="s">
        <v>18444</v>
      </c>
      <c r="AU670" s="1"/>
      <c r="AV670" s="1" t="s">
        <v>18445</v>
      </c>
      <c r="AW670" s="1"/>
      <c r="AX670" s="1" t="b">
        <v>0</v>
      </c>
      <c r="AY670" s="1" t="s">
        <v>3350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hidden="1" x14ac:dyDescent="0.2">
      <c r="A671" s="7" t="s">
        <v>727</v>
      </c>
      <c r="B671" s="7">
        <v>1</v>
      </c>
      <c r="C671" s="7" t="s">
        <v>5</v>
      </c>
      <c r="D671" s="7" t="s">
        <v>810</v>
      </c>
      <c r="E671" s="7" t="s">
        <v>8818</v>
      </c>
      <c r="F671" s="7">
        <v>3770</v>
      </c>
      <c r="G671" s="7" t="s">
        <v>18446</v>
      </c>
      <c r="H671" s="7" t="s">
        <v>1138</v>
      </c>
      <c r="I671" s="7" t="s">
        <v>18447</v>
      </c>
      <c r="J671" s="7" t="s">
        <v>738</v>
      </c>
      <c r="K671" s="7" t="s">
        <v>731</v>
      </c>
      <c r="L671" s="69" t="s">
        <v>3351</v>
      </c>
      <c r="M671" s="82">
        <v>46245.61717020833</v>
      </c>
      <c r="N671" s="76">
        <v>46238.641542372687</v>
      </c>
      <c r="O671" s="76">
        <v>46240.695313969911</v>
      </c>
      <c r="P671" t="s">
        <v>20987</v>
      </c>
      <c r="Q671">
        <v>49.29</v>
      </c>
      <c r="R671" t="s">
        <v>20622</v>
      </c>
      <c r="S671" s="76">
        <v>46240.695313969911</v>
      </c>
      <c r="T671" s="76">
        <v>46245.583345023151</v>
      </c>
      <c r="U671" t="s">
        <v>3479</v>
      </c>
      <c r="V671" t="s">
        <v>20988</v>
      </c>
      <c r="W671">
        <v>117.31</v>
      </c>
      <c r="X671" t="s">
        <v>20622</v>
      </c>
      <c r="Y671" s="76"/>
      <c r="AE671" s="76"/>
      <c r="AQ671" s="72">
        <v>42.522255999999999</v>
      </c>
      <c r="AR671" s="7">
        <v>21.229458000000001</v>
      </c>
      <c r="AS671" s="7" t="s">
        <v>18448</v>
      </c>
      <c r="AT671" s="7" t="s">
        <v>18448</v>
      </c>
      <c r="AU671" s="7"/>
      <c r="AV671" s="7" t="s">
        <v>18445</v>
      </c>
      <c r="AW671" s="7"/>
      <c r="AX671" s="7" t="b">
        <v>0</v>
      </c>
      <c r="AY671" s="7" t="s">
        <v>3350</v>
      </c>
      <c r="AZ671" s="7" t="s">
        <v>2999</v>
      </c>
      <c r="BA671" s="7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3</v>
      </c>
      <c r="C672" s="1" t="s">
        <v>45</v>
      </c>
      <c r="D672" s="1" t="s">
        <v>1235</v>
      </c>
      <c r="E672" s="1"/>
      <c r="F672" s="1">
        <v>3769</v>
      </c>
      <c r="G672" s="1" t="s">
        <v>18449</v>
      </c>
      <c r="H672" s="1" t="s">
        <v>18450</v>
      </c>
      <c r="I672" s="1" t="s">
        <v>18451</v>
      </c>
      <c r="J672" s="1" t="s">
        <v>738</v>
      </c>
      <c r="K672" s="1" t="s">
        <v>731</v>
      </c>
      <c r="L672" s="1" t="s">
        <v>451</v>
      </c>
      <c r="M672" s="74">
        <v>46246.397848796296</v>
      </c>
      <c r="N672" s="83">
        <v>46238.636978981478</v>
      </c>
      <c r="O672" s="83">
        <v>46240.478169247683</v>
      </c>
      <c r="P672" s="73" t="s">
        <v>20989</v>
      </c>
      <c r="Q672" s="73">
        <v>44.19</v>
      </c>
      <c r="R672" s="73" t="s">
        <v>20622</v>
      </c>
      <c r="S672" s="83">
        <v>46240.478169247683</v>
      </c>
      <c r="T672" s="83"/>
      <c r="U672" s="73"/>
      <c r="V672" s="73" t="s">
        <v>28522</v>
      </c>
      <c r="W672" s="73">
        <v>147.5</v>
      </c>
      <c r="X672" s="73" t="s">
        <v>20560</v>
      </c>
      <c r="Y672" s="83"/>
      <c r="Z672" s="73"/>
      <c r="AA672" s="73"/>
      <c r="AB672" s="73"/>
      <c r="AC672" s="73"/>
      <c r="AD672" s="73"/>
      <c r="AE672" s="83"/>
      <c r="AF672" s="73"/>
      <c r="AG672" s="73"/>
      <c r="AH672" s="73"/>
      <c r="AI672" s="73"/>
      <c r="AJ672" s="73"/>
      <c r="AK672" s="83"/>
      <c r="AL672" s="73"/>
      <c r="AM672" s="73"/>
      <c r="AN672" s="73"/>
      <c r="AO672" s="73"/>
      <c r="AP672" s="73"/>
      <c r="AQ672" s="1">
        <v>42.321154</v>
      </c>
      <c r="AR672" s="1">
        <v>21.351773000000001</v>
      </c>
      <c r="AS672" s="1" t="s">
        <v>18452</v>
      </c>
      <c r="AT672" s="1" t="s">
        <v>18452</v>
      </c>
      <c r="AU672" s="1"/>
      <c r="AV672" s="1" t="s">
        <v>18453</v>
      </c>
      <c r="AW672" s="1"/>
      <c r="AX672" s="1" t="b">
        <v>0</v>
      </c>
      <c r="AY672" s="1" t="s">
        <v>3077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hidden="1" x14ac:dyDescent="0.2">
      <c r="A673" s="78" t="s">
        <v>727</v>
      </c>
      <c r="B673" s="78">
        <v>2</v>
      </c>
      <c r="C673" s="78" t="s">
        <v>450</v>
      </c>
      <c r="D673" s="78" t="s">
        <v>279</v>
      </c>
      <c r="E673" s="78"/>
      <c r="F673" s="78">
        <v>3768</v>
      </c>
      <c r="G673" s="78" t="s">
        <v>18454</v>
      </c>
      <c r="H673" s="78" t="s">
        <v>18455</v>
      </c>
      <c r="I673" s="78" t="s">
        <v>18456</v>
      </c>
      <c r="J673" s="78" t="s">
        <v>738</v>
      </c>
      <c r="K673" s="78" t="s">
        <v>731</v>
      </c>
      <c r="L673" s="79" t="s">
        <v>2998</v>
      </c>
      <c r="M673" s="80">
        <v>46238.631448252316</v>
      </c>
      <c r="N673" s="76">
        <v>46238.631448252316</v>
      </c>
      <c r="P673" t="s">
        <v>28523</v>
      </c>
      <c r="Q673">
        <v>191.82</v>
      </c>
      <c r="R673" t="s">
        <v>20560</v>
      </c>
      <c r="S673" s="76"/>
      <c r="Y673" s="76"/>
      <c r="AE673" s="76"/>
      <c r="AQ673" s="81">
        <v>42.468933999999997</v>
      </c>
      <c r="AR673" s="78">
        <v>20.737531000000001</v>
      </c>
      <c r="AS673" s="78" t="s">
        <v>18457</v>
      </c>
      <c r="AT673" s="78" t="s">
        <v>18457</v>
      </c>
      <c r="AU673" s="78"/>
      <c r="AV673" s="78" t="s">
        <v>18458</v>
      </c>
      <c r="AW673" s="78"/>
      <c r="AX673" s="78" t="b">
        <v>0</v>
      </c>
      <c r="AY673" s="78" t="s">
        <v>2997</v>
      </c>
      <c r="AZ673" s="78" t="s">
        <v>2999</v>
      </c>
      <c r="BA673" s="78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5</v>
      </c>
      <c r="C674" s="1" t="s">
        <v>2</v>
      </c>
      <c r="D674" s="1" t="s">
        <v>794</v>
      </c>
      <c r="E674" s="1"/>
      <c r="F674" s="1">
        <v>3767</v>
      </c>
      <c r="G674" s="1" t="s">
        <v>18459</v>
      </c>
      <c r="H674" s="1" t="s">
        <v>18460</v>
      </c>
      <c r="I674" s="1" t="s">
        <v>18461</v>
      </c>
      <c r="J674" s="1" t="s">
        <v>849</v>
      </c>
      <c r="K674" s="1" t="s">
        <v>731</v>
      </c>
      <c r="L674" s="67" t="s">
        <v>3375</v>
      </c>
      <c r="M674" s="74">
        <v>46246.532079641205</v>
      </c>
      <c r="N674" s="76">
        <v>46238.63081141204</v>
      </c>
      <c r="O674" s="76">
        <v>46246.532079641205</v>
      </c>
      <c r="P674" t="s">
        <v>28524</v>
      </c>
      <c r="Q674">
        <v>189.63</v>
      </c>
      <c r="R674" t="s">
        <v>20622</v>
      </c>
      <c r="S674" s="76">
        <v>46246.532079641205</v>
      </c>
      <c r="V674" t="s">
        <v>28525</v>
      </c>
      <c r="W674">
        <v>2.2000000000000002</v>
      </c>
      <c r="X674" t="s">
        <v>20560</v>
      </c>
      <c r="Y674" s="76"/>
      <c r="AE674" s="76"/>
      <c r="AQ674" s="70">
        <v>42.655053000000002</v>
      </c>
      <c r="AR674" s="1">
        <v>20.292558</v>
      </c>
      <c r="AS674" s="1" t="s">
        <v>18462</v>
      </c>
      <c r="AT674" s="1" t="s">
        <v>18462</v>
      </c>
      <c r="AU674" s="1"/>
      <c r="AV674" s="1" t="s">
        <v>18463</v>
      </c>
      <c r="AW674" s="1"/>
      <c r="AX674" s="1" t="b">
        <v>0</v>
      </c>
      <c r="AY674" s="1" t="s">
        <v>3374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hidden="1" x14ac:dyDescent="0.2">
      <c r="A675" s="6" t="s">
        <v>727</v>
      </c>
      <c r="B675" s="6">
        <v>5</v>
      </c>
      <c r="C675" s="6" t="s">
        <v>2</v>
      </c>
      <c r="D675" s="6" t="s">
        <v>820</v>
      </c>
      <c r="E675" s="6"/>
      <c r="F675" s="6">
        <v>3766</v>
      </c>
      <c r="G675" s="6" t="s">
        <v>18464</v>
      </c>
      <c r="H675" s="6" t="s">
        <v>18465</v>
      </c>
      <c r="I675" s="6" t="s">
        <v>18466</v>
      </c>
      <c r="J675" s="6" t="s">
        <v>738</v>
      </c>
      <c r="K675" s="6" t="s">
        <v>731</v>
      </c>
      <c r="L675" s="68" t="s">
        <v>3479</v>
      </c>
      <c r="M675" s="75">
        <v>46246.584201006946</v>
      </c>
      <c r="N675" s="76">
        <v>46238.628708067132</v>
      </c>
      <c r="O675" s="76">
        <v>46240.684837650464</v>
      </c>
      <c r="P675" t="s">
        <v>20990</v>
      </c>
      <c r="Q675">
        <v>49.35</v>
      </c>
      <c r="R675" t="s">
        <v>20622</v>
      </c>
      <c r="S675" s="76">
        <v>46240.684837650464</v>
      </c>
      <c r="T675" s="76">
        <v>46246.584201006946</v>
      </c>
      <c r="U675" t="s">
        <v>3479</v>
      </c>
      <c r="V675" t="s">
        <v>28526</v>
      </c>
      <c r="W675">
        <v>141.58000000000001</v>
      </c>
      <c r="X675" t="s">
        <v>20622</v>
      </c>
      <c r="Y675" s="76"/>
      <c r="AE675" s="76"/>
      <c r="AQ675" s="71">
        <v>42.737502999999997</v>
      </c>
      <c r="AR675" s="6">
        <v>20.475210000000001</v>
      </c>
      <c r="AS675" s="6" t="s">
        <v>18467</v>
      </c>
      <c r="AT675" s="6" t="s">
        <v>18467</v>
      </c>
      <c r="AU675" s="6"/>
      <c r="AV675" s="6" t="s">
        <v>18468</v>
      </c>
      <c r="AW675" s="6"/>
      <c r="AX675" s="6" t="b">
        <v>0</v>
      </c>
      <c r="AY675" s="6" t="s">
        <v>3478</v>
      </c>
      <c r="AZ675" s="6" t="s">
        <v>2999</v>
      </c>
      <c r="BA675" s="6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7</v>
      </c>
      <c r="C676" s="1" t="s">
        <v>8</v>
      </c>
      <c r="D676" s="1" t="s">
        <v>908</v>
      </c>
      <c r="E676" s="1"/>
      <c r="F676" s="1">
        <v>3765</v>
      </c>
      <c r="G676" s="1" t="s">
        <v>18469</v>
      </c>
      <c r="H676" s="1" t="s">
        <v>18470</v>
      </c>
      <c r="I676" s="1" t="s">
        <v>18471</v>
      </c>
      <c r="J676" s="1" t="s">
        <v>738</v>
      </c>
      <c r="K676" s="1" t="s">
        <v>731</v>
      </c>
      <c r="L676" s="1" t="s">
        <v>3375</v>
      </c>
      <c r="M676" s="74">
        <v>46239.363219293984</v>
      </c>
      <c r="N676" s="83">
        <v>46238.627478506947</v>
      </c>
      <c r="O676" s="83">
        <v>46239.363219293984</v>
      </c>
      <c r="P676" s="73" t="s">
        <v>20991</v>
      </c>
      <c r="Q676" s="73">
        <v>17.66</v>
      </c>
      <c r="R676" s="73" t="s">
        <v>20622</v>
      </c>
      <c r="S676" s="83">
        <v>46239.363219293984</v>
      </c>
      <c r="T676" s="83"/>
      <c r="U676" s="73"/>
      <c r="V676" s="73" t="s">
        <v>28527</v>
      </c>
      <c r="W676" s="73">
        <v>174.26</v>
      </c>
      <c r="X676" s="73" t="s">
        <v>20560</v>
      </c>
      <c r="Y676" s="83"/>
      <c r="Z676" s="73"/>
      <c r="AA676" s="73"/>
      <c r="AB676" s="73"/>
      <c r="AC676" s="73"/>
      <c r="AD676" s="73"/>
      <c r="AE676" s="83"/>
      <c r="AF676" s="73"/>
      <c r="AG676" s="73"/>
      <c r="AH676" s="73"/>
      <c r="AI676" s="73"/>
      <c r="AJ676" s="73"/>
      <c r="AK676" s="83"/>
      <c r="AL676" s="73"/>
      <c r="AM676" s="73"/>
      <c r="AN676" s="73"/>
      <c r="AO676" s="73"/>
      <c r="AP676" s="73"/>
      <c r="AQ676" s="1">
        <v>42.336671000000003</v>
      </c>
      <c r="AR676" s="1">
        <v>20.889289000000002</v>
      </c>
      <c r="AS676" s="1" t="s">
        <v>18472</v>
      </c>
      <c r="AT676" s="1" t="s">
        <v>18472</v>
      </c>
      <c r="AU676" s="1"/>
      <c r="AV676" s="1" t="s">
        <v>18473</v>
      </c>
      <c r="AW676" s="1"/>
      <c r="AX676" s="1" t="b">
        <v>0</v>
      </c>
      <c r="AY676" s="1" t="s">
        <v>3374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78" t="s">
        <v>727</v>
      </c>
      <c r="B677" s="78">
        <v>7</v>
      </c>
      <c r="C677" s="78" t="s">
        <v>8</v>
      </c>
      <c r="D677" s="78" t="s">
        <v>908</v>
      </c>
      <c r="E677" s="78"/>
      <c r="F677" s="78">
        <v>3764</v>
      </c>
      <c r="G677" s="78" t="s">
        <v>17864</v>
      </c>
      <c r="H677" s="78" t="s">
        <v>17865</v>
      </c>
      <c r="I677" s="78" t="s">
        <v>17866</v>
      </c>
      <c r="J677" s="78" t="s">
        <v>738</v>
      </c>
      <c r="K677" s="78" t="s">
        <v>731</v>
      </c>
      <c r="L677" s="79" t="s">
        <v>3375</v>
      </c>
      <c r="M677" s="80">
        <v>46242.560548877314</v>
      </c>
      <c r="N677" s="76">
        <v>46238.619107939812</v>
      </c>
      <c r="O677" s="76">
        <v>46242.560548877314</v>
      </c>
      <c r="P677" t="s">
        <v>20992</v>
      </c>
      <c r="Q677">
        <v>94.59</v>
      </c>
      <c r="R677" t="s">
        <v>20622</v>
      </c>
      <c r="S677" s="76">
        <v>46242.560548877314</v>
      </c>
      <c r="V677" t="s">
        <v>28528</v>
      </c>
      <c r="W677">
        <v>97.52</v>
      </c>
      <c r="X677" t="s">
        <v>20560</v>
      </c>
      <c r="Y677" s="76"/>
      <c r="AE677" s="76"/>
      <c r="AQ677" s="81">
        <v>42.360264999999998</v>
      </c>
      <c r="AR677" s="78">
        <v>20.86814</v>
      </c>
      <c r="AS677" s="78" t="s">
        <v>17867</v>
      </c>
      <c r="AT677" s="78" t="s">
        <v>17867</v>
      </c>
      <c r="AU677" s="78"/>
      <c r="AV677" s="78" t="s">
        <v>17868</v>
      </c>
      <c r="AW677" s="78"/>
      <c r="AX677" s="78" t="b">
        <v>0</v>
      </c>
      <c r="AY677" s="78" t="s">
        <v>3374</v>
      </c>
      <c r="AZ677" s="78" t="s">
        <v>2999</v>
      </c>
      <c r="BA677" s="78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3</v>
      </c>
      <c r="C678" s="1" t="s">
        <v>45</v>
      </c>
      <c r="D678" s="1" t="s">
        <v>740</v>
      </c>
      <c r="E678" s="1"/>
      <c r="F678" s="1">
        <v>3763</v>
      </c>
      <c r="G678" s="1" t="s">
        <v>17869</v>
      </c>
      <c r="H678" s="1" t="s">
        <v>17870</v>
      </c>
      <c r="I678" s="1" t="s">
        <v>17871</v>
      </c>
      <c r="J678" s="1" t="s">
        <v>738</v>
      </c>
      <c r="K678" s="1" t="s">
        <v>731</v>
      </c>
      <c r="L678" s="67" t="s">
        <v>3375</v>
      </c>
      <c r="M678" s="74">
        <v>46240.526179525463</v>
      </c>
      <c r="N678" s="76">
        <v>46238.617731261576</v>
      </c>
      <c r="O678" s="76">
        <v>46240.526179525463</v>
      </c>
      <c r="P678" t="s">
        <v>20993</v>
      </c>
      <c r="Q678">
        <v>45.8</v>
      </c>
      <c r="R678" t="s">
        <v>20622</v>
      </c>
      <c r="S678" s="76">
        <v>46240.526179525463</v>
      </c>
      <c r="V678" t="s">
        <v>28529</v>
      </c>
      <c r="W678">
        <v>146.34</v>
      </c>
      <c r="X678" t="s">
        <v>20560</v>
      </c>
      <c r="Y678" s="76"/>
      <c r="AE678" s="76"/>
      <c r="AQ678" s="70">
        <v>42.457732</v>
      </c>
      <c r="AR678" s="1">
        <v>21.455375</v>
      </c>
      <c r="AS678" s="1" t="s">
        <v>17872</v>
      </c>
      <c r="AT678" s="1" t="s">
        <v>17872</v>
      </c>
      <c r="AU678" s="1"/>
      <c r="AV678" s="1" t="s">
        <v>17873</v>
      </c>
      <c r="AW678" s="1"/>
      <c r="AX678" s="1" t="b">
        <v>0</v>
      </c>
      <c r="AY678" s="1" t="s">
        <v>3374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2</v>
      </c>
      <c r="C679" s="1" t="s">
        <v>450</v>
      </c>
      <c r="D679" s="1" t="s">
        <v>1019</v>
      </c>
      <c r="E679" s="1"/>
      <c r="F679" s="1">
        <v>3762</v>
      </c>
      <c r="G679" s="1" t="s">
        <v>17874</v>
      </c>
      <c r="H679" s="1" t="s">
        <v>17875</v>
      </c>
      <c r="I679" s="1" t="s">
        <v>17876</v>
      </c>
      <c r="J679" s="1" t="s">
        <v>738</v>
      </c>
      <c r="K679" s="1" t="s">
        <v>752</v>
      </c>
      <c r="L679" s="67" t="s">
        <v>451</v>
      </c>
      <c r="M679" s="74">
        <v>46242.474115798614</v>
      </c>
      <c r="N679" s="76">
        <v>46238.616986064815</v>
      </c>
      <c r="O679" s="76">
        <v>46241.680068333335</v>
      </c>
      <c r="P679" t="s">
        <v>20994</v>
      </c>
      <c r="Q679">
        <v>73.510000000000005</v>
      </c>
      <c r="R679" t="s">
        <v>20622</v>
      </c>
      <c r="S679" s="76">
        <v>46241.680068333335</v>
      </c>
      <c r="V679" t="s">
        <v>28530</v>
      </c>
      <c r="W679">
        <v>118.65</v>
      </c>
      <c r="X679" t="s">
        <v>20560</v>
      </c>
      <c r="Y679" s="76"/>
      <c r="AE679" s="76"/>
      <c r="AQ679" s="70">
        <v>42.381756000000003</v>
      </c>
      <c r="AR679" s="1">
        <v>20.439526000000001</v>
      </c>
      <c r="AS679" s="1" t="s">
        <v>17877</v>
      </c>
      <c r="AT679" s="1" t="s">
        <v>17877</v>
      </c>
      <c r="AU679" s="1"/>
      <c r="AV679" s="1" t="s">
        <v>17878</v>
      </c>
      <c r="AW679" s="1"/>
      <c r="AX679" s="1" t="b">
        <v>0</v>
      </c>
      <c r="AY679" s="1" t="s">
        <v>3077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7</v>
      </c>
      <c r="C680" s="1" t="s">
        <v>8</v>
      </c>
      <c r="D680" s="1" t="s">
        <v>908</v>
      </c>
      <c r="E680" s="1"/>
      <c r="F680" s="1">
        <v>3761</v>
      </c>
      <c r="G680" s="1" t="s">
        <v>17879</v>
      </c>
      <c r="H680" s="1" t="s">
        <v>17880</v>
      </c>
      <c r="I680" s="1" t="s">
        <v>17881</v>
      </c>
      <c r="J680" s="1" t="s">
        <v>738</v>
      </c>
      <c r="K680" s="1" t="s">
        <v>731</v>
      </c>
      <c r="L680" s="67" t="s">
        <v>3375</v>
      </c>
      <c r="M680" s="74">
        <v>46242.56179443287</v>
      </c>
      <c r="N680" s="76">
        <v>46238.616638402775</v>
      </c>
      <c r="O680" s="76">
        <v>46242.56179443287</v>
      </c>
      <c r="P680" t="s">
        <v>20995</v>
      </c>
      <c r="Q680">
        <v>94.68</v>
      </c>
      <c r="R680" t="s">
        <v>20622</v>
      </c>
      <c r="S680" s="76">
        <v>46242.56179443287</v>
      </c>
      <c r="V680" t="s">
        <v>28531</v>
      </c>
      <c r="W680">
        <v>97.49</v>
      </c>
      <c r="X680" t="s">
        <v>20560</v>
      </c>
      <c r="Y680" s="76"/>
      <c r="AE680" s="76"/>
      <c r="AQ680" s="70">
        <v>42.344382000000003</v>
      </c>
      <c r="AR680" s="1">
        <v>20.822258999999999</v>
      </c>
      <c r="AS680" s="1" t="s">
        <v>17882</v>
      </c>
      <c r="AT680" s="1" t="s">
        <v>17882</v>
      </c>
      <c r="AU680" s="1"/>
      <c r="AV680" s="1" t="s">
        <v>17883</v>
      </c>
      <c r="AW680" s="1"/>
      <c r="AX680" s="1" t="b">
        <v>0</v>
      </c>
      <c r="AY680" s="1" t="s">
        <v>3374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6" t="s">
        <v>727</v>
      </c>
      <c r="B681" s="6">
        <v>7</v>
      </c>
      <c r="C681" s="6" t="s">
        <v>8</v>
      </c>
      <c r="D681" s="6" t="s">
        <v>908</v>
      </c>
      <c r="E681" s="6"/>
      <c r="F681" s="6">
        <v>3760</v>
      </c>
      <c r="G681" s="6" t="s">
        <v>17884</v>
      </c>
      <c r="H681" s="6" t="s">
        <v>32</v>
      </c>
      <c r="I681" s="6" t="s">
        <v>17885</v>
      </c>
      <c r="J681" s="6" t="s">
        <v>738</v>
      </c>
      <c r="K681" s="6" t="s">
        <v>731</v>
      </c>
      <c r="L681" s="68" t="s">
        <v>451</v>
      </c>
      <c r="M681" s="75">
        <v>46241.381797013892</v>
      </c>
      <c r="N681" s="76">
        <v>46238.614556944442</v>
      </c>
      <c r="O681" s="76">
        <v>46239.362791435182</v>
      </c>
      <c r="P681" t="s">
        <v>20996</v>
      </c>
      <c r="Q681">
        <v>17.96</v>
      </c>
      <c r="R681" t="s">
        <v>20622</v>
      </c>
      <c r="S681" s="76">
        <v>46239.362791435182</v>
      </c>
      <c r="V681" t="s">
        <v>28532</v>
      </c>
      <c r="W681">
        <v>174.29</v>
      </c>
      <c r="X681" t="s">
        <v>20560</v>
      </c>
      <c r="Y681" s="76"/>
      <c r="AE681" s="76"/>
      <c r="AQ681" s="71">
        <v>42.364939999999997</v>
      </c>
      <c r="AR681" s="6">
        <v>20.741261999999999</v>
      </c>
      <c r="AS681" s="6" t="s">
        <v>17886</v>
      </c>
      <c r="AT681" s="6" t="s">
        <v>17886</v>
      </c>
      <c r="AU681" s="6"/>
      <c r="AV681" s="6" t="s">
        <v>17887</v>
      </c>
      <c r="AW681" s="6"/>
      <c r="AX681" s="6" t="b">
        <v>0</v>
      </c>
      <c r="AY681" s="6" t="s">
        <v>3077</v>
      </c>
      <c r="AZ681" s="6" t="s">
        <v>2999</v>
      </c>
      <c r="BA681" s="6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3</v>
      </c>
      <c r="C682" s="1" t="s">
        <v>45</v>
      </c>
      <c r="D682" s="1" t="s">
        <v>740</v>
      </c>
      <c r="E682" s="1"/>
      <c r="F682" s="1">
        <v>3759</v>
      </c>
      <c r="G682" s="1" t="s">
        <v>11721</v>
      </c>
      <c r="H682" s="1" t="s">
        <v>17888</v>
      </c>
      <c r="I682" s="1" t="s">
        <v>11722</v>
      </c>
      <c r="J682" s="1" t="s">
        <v>738</v>
      </c>
      <c r="K682" s="1" t="s">
        <v>752</v>
      </c>
      <c r="L682" s="1" t="s">
        <v>3375</v>
      </c>
      <c r="M682" s="74">
        <v>46240.526320196761</v>
      </c>
      <c r="N682" s="83">
        <v>46238.614298148146</v>
      </c>
      <c r="O682" s="83">
        <v>46240.526320196761</v>
      </c>
      <c r="P682" s="73" t="s">
        <v>20997</v>
      </c>
      <c r="Q682" s="73">
        <v>45.89</v>
      </c>
      <c r="R682" s="73" t="s">
        <v>20622</v>
      </c>
      <c r="S682" s="83">
        <v>46240.526320196761</v>
      </c>
      <c r="T682" s="83"/>
      <c r="U682" s="73"/>
      <c r="V682" s="73" t="s">
        <v>28533</v>
      </c>
      <c r="W682" s="73">
        <v>146.34</v>
      </c>
      <c r="X682" s="73" t="s">
        <v>20560</v>
      </c>
      <c r="Y682" s="83"/>
      <c r="Z682" s="73"/>
      <c r="AA682" s="73"/>
      <c r="AB682" s="73"/>
      <c r="AC682" s="73"/>
      <c r="AD682" s="73"/>
      <c r="AE682" s="83"/>
      <c r="AF682" s="73"/>
      <c r="AG682" s="73"/>
      <c r="AH682" s="73"/>
      <c r="AI682" s="73"/>
      <c r="AJ682" s="73"/>
      <c r="AK682" s="83"/>
      <c r="AL682" s="73"/>
      <c r="AM682" s="73"/>
      <c r="AN682" s="73"/>
      <c r="AO682" s="73"/>
      <c r="AP682" s="73"/>
      <c r="AQ682" s="1">
        <v>42.374989999999997</v>
      </c>
      <c r="AR682" s="1">
        <v>21.483067999999999</v>
      </c>
      <c r="AS682" s="1" t="s">
        <v>17889</v>
      </c>
      <c r="AT682" s="1" t="s">
        <v>17889</v>
      </c>
      <c r="AU682" s="1"/>
      <c r="AV682" s="1" t="s">
        <v>17890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78" t="s">
        <v>727</v>
      </c>
      <c r="B683" s="78">
        <v>7</v>
      </c>
      <c r="C683" s="78" t="s">
        <v>8</v>
      </c>
      <c r="D683" s="78" t="s">
        <v>908</v>
      </c>
      <c r="E683" s="78"/>
      <c r="F683" s="78">
        <v>3758</v>
      </c>
      <c r="G683" s="78" t="s">
        <v>17891</v>
      </c>
      <c r="H683" s="78" t="s">
        <v>17892</v>
      </c>
      <c r="I683" s="78" t="s">
        <v>17893</v>
      </c>
      <c r="J683" s="78" t="s">
        <v>738</v>
      </c>
      <c r="K683" s="78" t="s">
        <v>731</v>
      </c>
      <c r="L683" s="79" t="s">
        <v>3375</v>
      </c>
      <c r="M683" s="80">
        <v>46242.557432141206</v>
      </c>
      <c r="N683" s="76">
        <v>46238.611958796297</v>
      </c>
      <c r="O683" s="76">
        <v>46242.557432141206</v>
      </c>
      <c r="P683" t="s">
        <v>20998</v>
      </c>
      <c r="Q683">
        <v>94.69</v>
      </c>
      <c r="R683" t="s">
        <v>20622</v>
      </c>
      <c r="S683" s="76">
        <v>46242.557432141206</v>
      </c>
      <c r="V683" t="s">
        <v>28534</v>
      </c>
      <c r="W683">
        <v>97.59</v>
      </c>
      <c r="X683" t="s">
        <v>20560</v>
      </c>
      <c r="Y683" s="76"/>
      <c r="AE683" s="76"/>
      <c r="AQ683" s="81">
        <v>42.359986999999997</v>
      </c>
      <c r="AR683" s="78">
        <v>20.796571</v>
      </c>
      <c r="AS683" s="78" t="s">
        <v>17894</v>
      </c>
      <c r="AT683" s="78" t="s">
        <v>17894</v>
      </c>
      <c r="AU683" s="78"/>
      <c r="AV683" s="78" t="s">
        <v>17895</v>
      </c>
      <c r="AW683" s="78"/>
      <c r="AX683" s="78" t="b">
        <v>0</v>
      </c>
      <c r="AY683" s="78" t="s">
        <v>3374</v>
      </c>
      <c r="AZ683" s="78" t="s">
        <v>2999</v>
      </c>
      <c r="BA683" s="78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6" t="s">
        <v>727</v>
      </c>
      <c r="B684" s="6">
        <v>7</v>
      </c>
      <c r="C684" s="6" t="s">
        <v>8</v>
      </c>
      <c r="D684" s="6" t="s">
        <v>908</v>
      </c>
      <c r="E684" s="6"/>
      <c r="F684" s="6">
        <v>3757</v>
      </c>
      <c r="G684" s="6" t="s">
        <v>17896</v>
      </c>
      <c r="H684" s="6" t="s">
        <v>17897</v>
      </c>
      <c r="I684" s="6" t="s">
        <v>17898</v>
      </c>
      <c r="J684" s="6" t="s">
        <v>738</v>
      </c>
      <c r="K684" s="6" t="s">
        <v>731</v>
      </c>
      <c r="L684" s="68" t="s">
        <v>3375</v>
      </c>
      <c r="M684" s="75">
        <v>46240.378544953703</v>
      </c>
      <c r="N684" s="76">
        <v>46238.609541064812</v>
      </c>
      <c r="O684" s="76">
        <v>46240.378544953703</v>
      </c>
      <c r="P684" t="s">
        <v>20999</v>
      </c>
      <c r="Q684">
        <v>42.46</v>
      </c>
      <c r="R684" t="s">
        <v>20622</v>
      </c>
      <c r="S684" s="76">
        <v>46240.378544953703</v>
      </c>
      <c r="V684" t="s">
        <v>28535</v>
      </c>
      <c r="W684">
        <v>149.88999999999999</v>
      </c>
      <c r="X684" t="s">
        <v>20560</v>
      </c>
      <c r="Y684" s="76"/>
      <c r="AE684" s="76"/>
      <c r="AQ684" s="71">
        <v>42.367404999999998</v>
      </c>
      <c r="AR684" s="6">
        <v>20.85473</v>
      </c>
      <c r="AS684" s="6" t="s">
        <v>17899</v>
      </c>
      <c r="AT684" s="6" t="s">
        <v>17899</v>
      </c>
      <c r="AU684" s="6"/>
      <c r="AV684" s="6" t="s">
        <v>17900</v>
      </c>
      <c r="AW684" s="6"/>
      <c r="AX684" s="6" t="b">
        <v>0</v>
      </c>
      <c r="AY684" s="6" t="s">
        <v>3374</v>
      </c>
      <c r="AZ684" s="6" t="s">
        <v>2999</v>
      </c>
      <c r="BA684" s="6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7</v>
      </c>
      <c r="C685" s="1" t="s">
        <v>8</v>
      </c>
      <c r="D685" s="1" t="s">
        <v>908</v>
      </c>
      <c r="E685" s="1"/>
      <c r="F685" s="1">
        <v>3756</v>
      </c>
      <c r="G685" s="1" t="s">
        <v>17901</v>
      </c>
      <c r="H685" s="1" t="s">
        <v>17902</v>
      </c>
      <c r="I685" s="1" t="s">
        <v>17903</v>
      </c>
      <c r="J685" s="1" t="s">
        <v>738</v>
      </c>
      <c r="K685" s="1" t="s">
        <v>731</v>
      </c>
      <c r="L685" s="1" t="s">
        <v>3375</v>
      </c>
      <c r="M685" s="74">
        <v>46240.380293090275</v>
      </c>
      <c r="N685" s="83">
        <v>46238.606887928239</v>
      </c>
      <c r="O685" s="83">
        <v>46240.380293090275</v>
      </c>
      <c r="P685" s="73" t="s">
        <v>21000</v>
      </c>
      <c r="Q685" s="73">
        <v>42.56</v>
      </c>
      <c r="R685" s="73" t="s">
        <v>20622</v>
      </c>
      <c r="S685" s="83">
        <v>46240.380293090275</v>
      </c>
      <c r="T685" s="83"/>
      <c r="U685" s="73"/>
      <c r="V685" s="73" t="s">
        <v>28536</v>
      </c>
      <c r="W685" s="73">
        <v>149.85</v>
      </c>
      <c r="X685" s="73" t="s">
        <v>20560</v>
      </c>
      <c r="Y685" s="83"/>
      <c r="Z685" s="73"/>
      <c r="AA685" s="73"/>
      <c r="AB685" s="73"/>
      <c r="AC685" s="73"/>
      <c r="AD685" s="73"/>
      <c r="AE685" s="83"/>
      <c r="AF685" s="73"/>
      <c r="AG685" s="73"/>
      <c r="AH685" s="73"/>
      <c r="AI685" s="73"/>
      <c r="AJ685" s="73"/>
      <c r="AK685" s="83"/>
      <c r="AL685" s="73"/>
      <c r="AM685" s="73"/>
      <c r="AN685" s="73"/>
      <c r="AO685" s="73"/>
      <c r="AP685" s="73"/>
      <c r="AQ685" s="1">
        <v>42.335123000000003</v>
      </c>
      <c r="AR685" s="1">
        <v>20.846007</v>
      </c>
      <c r="AS685" s="1" t="s">
        <v>17904</v>
      </c>
      <c r="AT685" s="1" t="s">
        <v>17904</v>
      </c>
      <c r="AU685" s="1"/>
      <c r="AV685" s="1" t="s">
        <v>17905</v>
      </c>
      <c r="AW685" s="1"/>
      <c r="AX685" s="1" t="b">
        <v>0</v>
      </c>
      <c r="AY685" s="1" t="s">
        <v>3374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hidden="1" x14ac:dyDescent="0.2">
      <c r="A686" s="1" t="s">
        <v>727</v>
      </c>
      <c r="B686" s="1">
        <v>6</v>
      </c>
      <c r="C686" s="1" t="s">
        <v>11</v>
      </c>
      <c r="D686" s="1" t="s">
        <v>778</v>
      </c>
      <c r="E686" s="1"/>
      <c r="F686" s="1">
        <v>3755</v>
      </c>
      <c r="G686" s="1" t="s">
        <v>17906</v>
      </c>
      <c r="H686" s="1" t="s">
        <v>17907</v>
      </c>
      <c r="I686" s="1" t="s">
        <v>17908</v>
      </c>
      <c r="J686" s="1" t="s">
        <v>17909</v>
      </c>
      <c r="K686" s="1" t="s">
        <v>731</v>
      </c>
      <c r="L686" s="1" t="s">
        <v>2998</v>
      </c>
      <c r="M686" s="74">
        <v>46238.60558959491</v>
      </c>
      <c r="N686" s="83">
        <v>46238.60558959491</v>
      </c>
      <c r="O686" s="83"/>
      <c r="P686" s="73" t="s">
        <v>28537</v>
      </c>
      <c r="Q686" s="73">
        <v>192.44</v>
      </c>
      <c r="R686" s="73" t="s">
        <v>20560</v>
      </c>
      <c r="S686" s="83"/>
      <c r="T686" s="83"/>
      <c r="U686" s="73"/>
      <c r="V686" s="73"/>
      <c r="W686" s="73"/>
      <c r="X686" s="73"/>
      <c r="Y686" s="83"/>
      <c r="Z686" s="73"/>
      <c r="AA686" s="73"/>
      <c r="AB686" s="73"/>
      <c r="AC686" s="73"/>
      <c r="AD686" s="73"/>
      <c r="AE686" s="83"/>
      <c r="AF686" s="73"/>
      <c r="AG686" s="73"/>
      <c r="AH686" s="73"/>
      <c r="AI686" s="73"/>
      <c r="AJ686" s="73"/>
      <c r="AK686" s="83"/>
      <c r="AL686" s="73"/>
      <c r="AM686" s="73"/>
      <c r="AN686" s="73"/>
      <c r="AO686" s="73"/>
      <c r="AP686" s="73"/>
      <c r="AQ686" s="1">
        <v>42.690235999999999</v>
      </c>
      <c r="AR686" s="1">
        <v>21.144901000000001</v>
      </c>
      <c r="AS686" s="1" t="s">
        <v>17910</v>
      </c>
      <c r="AT686" s="1" t="s">
        <v>17910</v>
      </c>
      <c r="AU686" s="1"/>
      <c r="AV686" s="1" t="s">
        <v>17911</v>
      </c>
      <c r="AW686" s="1"/>
      <c r="AX686" s="1" t="b">
        <v>0</v>
      </c>
      <c r="AY686" s="1" t="s">
        <v>2997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1</v>
      </c>
      <c r="C687" s="1" t="s">
        <v>5</v>
      </c>
      <c r="D687" s="1" t="s">
        <v>745</v>
      </c>
      <c r="E687" s="1"/>
      <c r="F687" s="1">
        <v>3754</v>
      </c>
      <c r="G687" s="1" t="s">
        <v>17912</v>
      </c>
      <c r="H687" s="1" t="s">
        <v>530</v>
      </c>
      <c r="I687" s="1" t="s">
        <v>17913</v>
      </c>
      <c r="J687" s="1" t="s">
        <v>738</v>
      </c>
      <c r="K687" s="1" t="s">
        <v>731</v>
      </c>
      <c r="L687" s="1" t="s">
        <v>451</v>
      </c>
      <c r="M687" s="74">
        <v>46245.682192083332</v>
      </c>
      <c r="N687" s="83">
        <v>46238.600129479164</v>
      </c>
      <c r="O687" s="83">
        <v>46240.670268217589</v>
      </c>
      <c r="P687" s="73" t="s">
        <v>21001</v>
      </c>
      <c r="Q687" s="73">
        <v>49.68</v>
      </c>
      <c r="R687" s="73" t="s">
        <v>20622</v>
      </c>
      <c r="S687" s="83">
        <v>46240.670268217589</v>
      </c>
      <c r="T687" s="83"/>
      <c r="U687" s="73"/>
      <c r="V687" s="73" t="s">
        <v>28538</v>
      </c>
      <c r="W687" s="73">
        <v>142.88999999999999</v>
      </c>
      <c r="X687" s="73" t="s">
        <v>20560</v>
      </c>
      <c r="Y687" s="83"/>
      <c r="Z687" s="73"/>
      <c r="AA687" s="73"/>
      <c r="AB687" s="73"/>
      <c r="AC687" s="73"/>
      <c r="AD687" s="73"/>
      <c r="AE687" s="83"/>
      <c r="AF687" s="73"/>
      <c r="AG687" s="73"/>
      <c r="AH687" s="73"/>
      <c r="AI687" s="73"/>
      <c r="AJ687" s="73"/>
      <c r="AK687" s="83"/>
      <c r="AL687" s="73"/>
      <c r="AM687" s="73"/>
      <c r="AN687" s="73"/>
      <c r="AO687" s="73"/>
      <c r="AP687" s="73"/>
      <c r="AQ687" s="1">
        <v>42.257131999999999</v>
      </c>
      <c r="AR687" s="1">
        <v>21.194692</v>
      </c>
      <c r="AS687" s="1" t="s">
        <v>17914</v>
      </c>
      <c r="AT687" s="1" t="s">
        <v>17914</v>
      </c>
      <c r="AU687" s="1"/>
      <c r="AV687" s="1" t="s">
        <v>17915</v>
      </c>
      <c r="AW687" s="1"/>
      <c r="AX687" s="1" t="b">
        <v>0</v>
      </c>
      <c r="AY687" s="1" t="s">
        <v>3077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2</v>
      </c>
      <c r="C688" s="1" t="s">
        <v>450</v>
      </c>
      <c r="D688" s="1" t="s">
        <v>1019</v>
      </c>
      <c r="E688" s="1"/>
      <c r="F688" s="1">
        <v>3753</v>
      </c>
      <c r="G688" s="1" t="s">
        <v>17916</v>
      </c>
      <c r="H688" s="1" t="s">
        <v>17917</v>
      </c>
      <c r="I688" s="1" t="s">
        <v>17918</v>
      </c>
      <c r="J688" s="1" t="s">
        <v>738</v>
      </c>
      <c r="K688" s="1" t="s">
        <v>731</v>
      </c>
      <c r="L688" s="1" t="s">
        <v>451</v>
      </c>
      <c r="M688" s="74">
        <v>46242.474203692131</v>
      </c>
      <c r="N688" s="83">
        <v>46238.5989953588</v>
      </c>
      <c r="O688" s="83">
        <v>46241.684763738427</v>
      </c>
      <c r="P688" s="73" t="s">
        <v>21002</v>
      </c>
      <c r="Q688" s="73">
        <v>74.06</v>
      </c>
      <c r="R688" s="73" t="s">
        <v>20622</v>
      </c>
      <c r="S688" s="83">
        <v>46241.684763738427</v>
      </c>
      <c r="T688" s="83"/>
      <c r="U688" s="73"/>
      <c r="V688" s="73" t="s">
        <v>28539</v>
      </c>
      <c r="W688" s="73">
        <v>118.54</v>
      </c>
      <c r="X688" s="73" t="s">
        <v>20560</v>
      </c>
      <c r="Y688" s="83"/>
      <c r="Z688" s="73"/>
      <c r="AA688" s="73"/>
      <c r="AB688" s="73"/>
      <c r="AC688" s="73"/>
      <c r="AD688" s="73"/>
      <c r="AE688" s="83"/>
      <c r="AF688" s="73"/>
      <c r="AG688" s="73"/>
      <c r="AH688" s="73"/>
      <c r="AI688" s="73"/>
      <c r="AJ688" s="73"/>
      <c r="AK688" s="83"/>
      <c r="AL688" s="73"/>
      <c r="AM688" s="73"/>
      <c r="AN688" s="73"/>
      <c r="AO688" s="73"/>
      <c r="AP688" s="73"/>
      <c r="AQ688" s="1">
        <v>42.385812999999999</v>
      </c>
      <c r="AR688" s="1">
        <v>20.432659999999998</v>
      </c>
      <c r="AS688" s="1" t="s">
        <v>17919</v>
      </c>
      <c r="AT688" s="1" t="s">
        <v>17919</v>
      </c>
      <c r="AU688" s="1"/>
      <c r="AV688" s="1" t="s">
        <v>17920</v>
      </c>
      <c r="AW688" s="1"/>
      <c r="AX688" s="1" t="b">
        <v>0</v>
      </c>
      <c r="AY688" s="1" t="s">
        <v>3077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5</v>
      </c>
      <c r="C689" s="1" t="s">
        <v>2</v>
      </c>
      <c r="D689" s="1" t="s">
        <v>820</v>
      </c>
      <c r="E689" s="1" t="s">
        <v>149</v>
      </c>
      <c r="F689" s="1">
        <v>3752</v>
      </c>
      <c r="G689" s="1" t="s">
        <v>14600</v>
      </c>
      <c r="H689" s="1" t="s">
        <v>17921</v>
      </c>
      <c r="I689" s="1" t="s">
        <v>14602</v>
      </c>
      <c r="J689" s="1" t="s">
        <v>849</v>
      </c>
      <c r="K689" s="1" t="s">
        <v>731</v>
      </c>
      <c r="L689" s="1" t="s">
        <v>451</v>
      </c>
      <c r="M689" s="74">
        <v>46242.660768553244</v>
      </c>
      <c r="N689" s="83">
        <v>46238.596209664349</v>
      </c>
      <c r="O689" s="83">
        <v>46240.550113530095</v>
      </c>
      <c r="P689" s="73" t="s">
        <v>21003</v>
      </c>
      <c r="Q689" s="73">
        <v>46.89</v>
      </c>
      <c r="R689" s="73" t="s">
        <v>20622</v>
      </c>
      <c r="S689" s="83">
        <v>46240.550113530095</v>
      </c>
      <c r="T689" s="83"/>
      <c r="U689" s="73"/>
      <c r="V689" s="73" t="s">
        <v>28540</v>
      </c>
      <c r="W689" s="73">
        <v>145.77000000000001</v>
      </c>
      <c r="X689" s="73" t="s">
        <v>20560</v>
      </c>
      <c r="Y689" s="83"/>
      <c r="Z689" s="73"/>
      <c r="AA689" s="73"/>
      <c r="AB689" s="73"/>
      <c r="AC689" s="73"/>
      <c r="AD689" s="73"/>
      <c r="AE689" s="83"/>
      <c r="AF689" s="73"/>
      <c r="AG689" s="73"/>
      <c r="AH689" s="73"/>
      <c r="AI689" s="73"/>
      <c r="AJ689" s="73"/>
      <c r="AK689" s="83"/>
      <c r="AL689" s="73"/>
      <c r="AM689" s="73"/>
      <c r="AN689" s="73"/>
      <c r="AO689" s="73"/>
      <c r="AP689" s="73"/>
      <c r="AQ689" s="1">
        <v>42.779535000000003</v>
      </c>
      <c r="AR689" s="1">
        <v>20.491721999999999</v>
      </c>
      <c r="AS689" s="1" t="s">
        <v>17922</v>
      </c>
      <c r="AT689" s="1" t="s">
        <v>17922</v>
      </c>
      <c r="AU689" s="1"/>
      <c r="AV689" s="1" t="s">
        <v>14604</v>
      </c>
      <c r="AW689" s="1"/>
      <c r="AX689" s="1" t="b">
        <v>0</v>
      </c>
      <c r="AY689" s="1" t="s">
        <v>3077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hidden="1" x14ac:dyDescent="0.2">
      <c r="A690" s="1" t="s">
        <v>727</v>
      </c>
      <c r="B690" s="1">
        <v>6</v>
      </c>
      <c r="C690" s="1" t="s">
        <v>11</v>
      </c>
      <c r="D690" s="1" t="s">
        <v>853</v>
      </c>
      <c r="E690" s="1"/>
      <c r="F690" s="1">
        <v>3751</v>
      </c>
      <c r="G690" s="1" t="s">
        <v>17923</v>
      </c>
      <c r="H690" s="1" t="s">
        <v>17924</v>
      </c>
      <c r="I690" s="1" t="s">
        <v>17925</v>
      </c>
      <c r="J690" s="1" t="s">
        <v>10956</v>
      </c>
      <c r="K690" s="1" t="s">
        <v>731</v>
      </c>
      <c r="L690" s="1" t="s">
        <v>2998</v>
      </c>
      <c r="M690" s="74">
        <v>46238.595473506946</v>
      </c>
      <c r="N690" s="83">
        <v>46238.595473506946</v>
      </c>
      <c r="O690" s="83"/>
      <c r="P690" s="73" t="s">
        <v>28541</v>
      </c>
      <c r="Q690" s="73">
        <v>192.68</v>
      </c>
      <c r="R690" s="73" t="s">
        <v>20560</v>
      </c>
      <c r="S690" s="83"/>
      <c r="T690" s="83"/>
      <c r="U690" s="73"/>
      <c r="V690" s="73"/>
      <c r="W690" s="73"/>
      <c r="X690" s="73"/>
      <c r="Y690" s="83"/>
      <c r="Z690" s="73"/>
      <c r="AA690" s="73"/>
      <c r="AB690" s="73"/>
      <c r="AC690" s="73"/>
      <c r="AD690" s="73"/>
      <c r="AE690" s="83"/>
      <c r="AF690" s="73"/>
      <c r="AG690" s="73"/>
      <c r="AH690" s="73"/>
      <c r="AI690" s="73"/>
      <c r="AJ690" s="73"/>
      <c r="AK690" s="83"/>
      <c r="AL690" s="73"/>
      <c r="AM690" s="73"/>
      <c r="AN690" s="73"/>
      <c r="AO690" s="73"/>
      <c r="AP690" s="73"/>
      <c r="AQ690" s="1">
        <v>42.656635000000001</v>
      </c>
      <c r="AR690" s="1">
        <v>21.162067</v>
      </c>
      <c r="AS690" s="1" t="s">
        <v>17926</v>
      </c>
      <c r="AT690" s="1" t="s">
        <v>17926</v>
      </c>
      <c r="AU690" s="1"/>
      <c r="AV690" s="1" t="s">
        <v>17927</v>
      </c>
      <c r="AW690" s="1" t="s">
        <v>17928</v>
      </c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hidden="1" x14ac:dyDescent="0.2">
      <c r="A691" s="1" t="s">
        <v>727</v>
      </c>
      <c r="B691" s="1">
        <v>3</v>
      </c>
      <c r="C691" s="1" t="s">
        <v>45</v>
      </c>
      <c r="D691" s="1" t="s">
        <v>1235</v>
      </c>
      <c r="E691" s="1" t="s">
        <v>20510</v>
      </c>
      <c r="F691" s="1">
        <v>3750</v>
      </c>
      <c r="G691" s="1" t="s">
        <v>17929</v>
      </c>
      <c r="H691" s="1" t="s">
        <v>323</v>
      </c>
      <c r="I691" s="1" t="s">
        <v>17930</v>
      </c>
      <c r="J691" s="1" t="s">
        <v>738</v>
      </c>
      <c r="K691" s="1" t="s">
        <v>731</v>
      </c>
      <c r="L691" s="1" t="s">
        <v>3351</v>
      </c>
      <c r="M691" s="74">
        <v>46245.376064884258</v>
      </c>
      <c r="N691" s="83">
        <v>46238.594042210651</v>
      </c>
      <c r="O691" s="83">
        <v>46239.567465729167</v>
      </c>
      <c r="P691" s="73" t="s">
        <v>21004</v>
      </c>
      <c r="Q691" s="73">
        <v>23.36</v>
      </c>
      <c r="R691" s="73" t="s">
        <v>20622</v>
      </c>
      <c r="S691" s="83">
        <v>46239.567465729167</v>
      </c>
      <c r="T691" s="83">
        <v>46240.541672569445</v>
      </c>
      <c r="U691" s="73" t="s">
        <v>3479</v>
      </c>
      <c r="V691" s="73" t="s">
        <v>21005</v>
      </c>
      <c r="W691" s="73">
        <v>23.38</v>
      </c>
      <c r="X691" s="73" t="s">
        <v>20622</v>
      </c>
      <c r="Y691" s="83"/>
      <c r="Z691" s="73"/>
      <c r="AA691" s="73"/>
      <c r="AB691" s="73"/>
      <c r="AC691" s="73"/>
      <c r="AD691" s="73"/>
      <c r="AE691" s="83"/>
      <c r="AF691" s="73"/>
      <c r="AG691" s="73"/>
      <c r="AH691" s="73"/>
      <c r="AI691" s="73"/>
      <c r="AJ691" s="73"/>
      <c r="AK691" s="83"/>
      <c r="AL691" s="73"/>
      <c r="AM691" s="73"/>
      <c r="AN691" s="73"/>
      <c r="AO691" s="73"/>
      <c r="AP691" s="73"/>
      <c r="AQ691" s="1">
        <v>42.322963000000001</v>
      </c>
      <c r="AR691" s="1">
        <v>21.452534</v>
      </c>
      <c r="AS691" s="1" t="s">
        <v>17931</v>
      </c>
      <c r="AT691" s="1" t="s">
        <v>17931</v>
      </c>
      <c r="AU691" s="1"/>
      <c r="AV691" s="1" t="s">
        <v>17932</v>
      </c>
      <c r="AW691" s="1"/>
      <c r="AX691" s="1" t="b">
        <v>0</v>
      </c>
      <c r="AY691" s="1" t="s">
        <v>3350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7" t="s">
        <v>727</v>
      </c>
      <c r="B692" s="7">
        <v>4</v>
      </c>
      <c r="C692" s="7" t="s">
        <v>454</v>
      </c>
      <c r="D692" s="7" t="s">
        <v>768</v>
      </c>
      <c r="E692" s="7"/>
      <c r="F692" s="7">
        <v>3749</v>
      </c>
      <c r="G692" s="7" t="s">
        <v>17933</v>
      </c>
      <c r="H692" s="7" t="s">
        <v>17934</v>
      </c>
      <c r="I692" s="7" t="s">
        <v>17935</v>
      </c>
      <c r="J692" s="7" t="s">
        <v>738</v>
      </c>
      <c r="K692" s="7" t="s">
        <v>731</v>
      </c>
      <c r="L692" s="69" t="s">
        <v>451</v>
      </c>
      <c r="M692" s="82">
        <v>46245.359022500001</v>
      </c>
      <c r="N692" s="76">
        <v>46238.592153240737</v>
      </c>
      <c r="O692" s="76">
        <v>46241.371284780093</v>
      </c>
      <c r="P692" t="s">
        <v>21006</v>
      </c>
      <c r="Q692">
        <v>66.7</v>
      </c>
      <c r="R692" t="s">
        <v>20622</v>
      </c>
      <c r="S692" s="76">
        <v>46241.371284780093</v>
      </c>
      <c r="V692" t="s">
        <v>28542</v>
      </c>
      <c r="W692">
        <v>126.06</v>
      </c>
      <c r="X692" t="s">
        <v>20560</v>
      </c>
      <c r="Y692" s="76"/>
      <c r="AE692" s="76"/>
      <c r="AQ692" s="72">
        <v>42.751882999999999</v>
      </c>
      <c r="AR692" s="7">
        <v>21.002970999999999</v>
      </c>
      <c r="AS692" s="7" t="s">
        <v>17936</v>
      </c>
      <c r="AT692" s="7" t="s">
        <v>17936</v>
      </c>
      <c r="AU692" s="7"/>
      <c r="AV692" s="7" t="s">
        <v>17937</v>
      </c>
      <c r="AW692" s="7"/>
      <c r="AX692" s="7" t="b">
        <v>0</v>
      </c>
      <c r="AY692" s="7" t="s">
        <v>3077</v>
      </c>
      <c r="AZ692" s="7" t="s">
        <v>2999</v>
      </c>
      <c r="BA692" s="7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4</v>
      </c>
      <c r="C693" s="1" t="s">
        <v>454</v>
      </c>
      <c r="D693" s="1" t="s">
        <v>768</v>
      </c>
      <c r="E693" s="1"/>
      <c r="F693" s="1">
        <v>3748</v>
      </c>
      <c r="G693" s="1" t="s">
        <v>17933</v>
      </c>
      <c r="H693" s="1" t="s">
        <v>17934</v>
      </c>
      <c r="I693" s="1" t="s">
        <v>17935</v>
      </c>
      <c r="J693" s="1" t="s">
        <v>738</v>
      </c>
      <c r="K693" s="1" t="s">
        <v>731</v>
      </c>
      <c r="L693" s="1" t="s">
        <v>451</v>
      </c>
      <c r="M693" s="74">
        <v>46245.358930115741</v>
      </c>
      <c r="N693" s="83">
        <v>46238.592153229169</v>
      </c>
      <c r="O693" s="83">
        <v>46241.3717034375</v>
      </c>
      <c r="P693" s="73" t="s">
        <v>21007</v>
      </c>
      <c r="Q693" s="73">
        <v>66.709999999999994</v>
      </c>
      <c r="R693" s="73" t="s">
        <v>20622</v>
      </c>
      <c r="S693" s="83">
        <v>46241.3717034375</v>
      </c>
      <c r="T693" s="83"/>
      <c r="U693" s="73"/>
      <c r="V693" s="73" t="s">
        <v>28543</v>
      </c>
      <c r="W693" s="73">
        <v>126.05</v>
      </c>
      <c r="X693" s="73" t="s">
        <v>20560</v>
      </c>
      <c r="Y693" s="83"/>
      <c r="Z693" s="73"/>
      <c r="AA693" s="73"/>
      <c r="AB693" s="73"/>
      <c r="AC693" s="73"/>
      <c r="AD693" s="73"/>
      <c r="AE693" s="83"/>
      <c r="AF693" s="73"/>
      <c r="AG693" s="73"/>
      <c r="AH693" s="73"/>
      <c r="AI693" s="73"/>
      <c r="AJ693" s="73"/>
      <c r="AK693" s="83"/>
      <c r="AL693" s="73"/>
      <c r="AM693" s="73"/>
      <c r="AN693" s="73"/>
      <c r="AO693" s="73"/>
      <c r="AP693" s="73"/>
      <c r="AQ693" s="1">
        <v>42.751882999999999</v>
      </c>
      <c r="AR693" s="1">
        <v>21.002970999999999</v>
      </c>
      <c r="AS693" s="1" t="s">
        <v>17938</v>
      </c>
      <c r="AT693" s="1" t="s">
        <v>17938</v>
      </c>
      <c r="AU693" s="1"/>
      <c r="AV693" s="1" t="s">
        <v>17937</v>
      </c>
      <c r="AW693" s="1"/>
      <c r="AX693" s="1" t="b">
        <v>0</v>
      </c>
      <c r="AY693" s="1" t="s">
        <v>3077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hidden="1" x14ac:dyDescent="0.2">
      <c r="A694" s="1" t="s">
        <v>727</v>
      </c>
      <c r="B694" s="1">
        <v>6</v>
      </c>
      <c r="C694" s="1" t="s">
        <v>11</v>
      </c>
      <c r="D694" s="1" t="s">
        <v>778</v>
      </c>
      <c r="E694" s="1"/>
      <c r="F694" s="1">
        <v>3747</v>
      </c>
      <c r="G694" s="1" t="s">
        <v>17939</v>
      </c>
      <c r="H694" s="1" t="s">
        <v>17940</v>
      </c>
      <c r="I694" s="1" t="s">
        <v>17941</v>
      </c>
      <c r="J694" s="1" t="s">
        <v>0</v>
      </c>
      <c r="K694" s="1" t="s">
        <v>731</v>
      </c>
      <c r="L694" s="1" t="s">
        <v>2998</v>
      </c>
      <c r="M694" s="74">
        <v>46238.584387604169</v>
      </c>
      <c r="N694" s="83">
        <v>46238.584387604169</v>
      </c>
      <c r="O694" s="83"/>
      <c r="P694" s="73" t="s">
        <v>28544</v>
      </c>
      <c r="Q694" s="73">
        <v>192.95</v>
      </c>
      <c r="R694" s="73" t="s">
        <v>20560</v>
      </c>
      <c r="S694" s="83"/>
      <c r="T694" s="83"/>
      <c r="U694" s="73"/>
      <c r="V694" s="73"/>
      <c r="W694" s="73"/>
      <c r="X694" s="73"/>
      <c r="Y694" s="83"/>
      <c r="Z694" s="73"/>
      <c r="AA694" s="73"/>
      <c r="AB694" s="73"/>
      <c r="AC694" s="73"/>
      <c r="AD694" s="73"/>
      <c r="AE694" s="83"/>
      <c r="AF694" s="73"/>
      <c r="AG694" s="73"/>
      <c r="AH694" s="73"/>
      <c r="AI694" s="73"/>
      <c r="AJ694" s="73"/>
      <c r="AK694" s="83"/>
      <c r="AL694" s="73"/>
      <c r="AM694" s="73"/>
      <c r="AN694" s="73"/>
      <c r="AO694" s="73"/>
      <c r="AP694" s="73"/>
      <c r="AQ694" s="1">
        <v>42.698718</v>
      </c>
      <c r="AR694" s="1">
        <v>21.189001999999999</v>
      </c>
      <c r="AS694" s="1" t="s">
        <v>17942</v>
      </c>
      <c r="AT694" s="1" t="s">
        <v>17942</v>
      </c>
      <c r="AU694" s="1"/>
      <c r="AV694" s="1" t="s">
        <v>17943</v>
      </c>
      <c r="AW694" s="1"/>
      <c r="AX694" s="1" t="b">
        <v>0</v>
      </c>
      <c r="AY694" s="1" t="s">
        <v>2997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1</v>
      </c>
      <c r="C695" s="1" t="s">
        <v>5</v>
      </c>
      <c r="D695" s="1" t="s">
        <v>745</v>
      </c>
      <c r="E695" s="1"/>
      <c r="F695" s="1">
        <v>3746</v>
      </c>
      <c r="G695" s="1" t="s">
        <v>17944</v>
      </c>
      <c r="H695" s="1" t="s">
        <v>17945</v>
      </c>
      <c r="I695" s="1" t="s">
        <v>17946</v>
      </c>
      <c r="J695" s="1" t="s">
        <v>738</v>
      </c>
      <c r="K695" s="1" t="s">
        <v>731</v>
      </c>
      <c r="L695" s="1" t="s">
        <v>451</v>
      </c>
      <c r="M695" s="74">
        <v>46245.682472314817</v>
      </c>
      <c r="N695" s="83">
        <v>46238.5834415625</v>
      </c>
      <c r="O695" s="83">
        <v>46241.361446064817</v>
      </c>
      <c r="P695" s="73" t="s">
        <v>21008</v>
      </c>
      <c r="Q695" s="73">
        <v>66.67</v>
      </c>
      <c r="R695" s="73" t="s">
        <v>20622</v>
      </c>
      <c r="S695" s="83">
        <v>46241.361446064817</v>
      </c>
      <c r="T695" s="83"/>
      <c r="U695" s="73"/>
      <c r="V695" s="73" t="s">
        <v>28545</v>
      </c>
      <c r="W695" s="73">
        <v>126.3</v>
      </c>
      <c r="X695" s="73" t="s">
        <v>20560</v>
      </c>
      <c r="Y695" s="83"/>
      <c r="Z695" s="73"/>
      <c r="AA695" s="73"/>
      <c r="AB695" s="73"/>
      <c r="AC695" s="73"/>
      <c r="AD695" s="73"/>
      <c r="AE695" s="83"/>
      <c r="AF695" s="73"/>
      <c r="AG695" s="73"/>
      <c r="AH695" s="73"/>
      <c r="AI695" s="73"/>
      <c r="AJ695" s="73"/>
      <c r="AK695" s="83"/>
      <c r="AL695" s="73"/>
      <c r="AM695" s="73"/>
      <c r="AN695" s="73"/>
      <c r="AO695" s="73"/>
      <c r="AP695" s="73"/>
      <c r="AQ695" s="1">
        <v>42.252504000000002</v>
      </c>
      <c r="AR695" s="1">
        <v>21.189105000000001</v>
      </c>
      <c r="AS695" s="1" t="s">
        <v>17947</v>
      </c>
      <c r="AT695" s="1" t="s">
        <v>17947</v>
      </c>
      <c r="AU695" s="1"/>
      <c r="AV695" s="1" t="s">
        <v>17948</v>
      </c>
      <c r="AW695" s="1"/>
      <c r="AX695" s="1" t="b">
        <v>0</v>
      </c>
      <c r="AY695" s="1" t="s">
        <v>3077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hidden="1" x14ac:dyDescent="0.2">
      <c r="A696" s="78" t="s">
        <v>727</v>
      </c>
      <c r="B696" s="78">
        <v>1</v>
      </c>
      <c r="C696" s="78" t="s">
        <v>5</v>
      </c>
      <c r="D696" s="78" t="s">
        <v>756</v>
      </c>
      <c r="E696" s="78"/>
      <c r="F696" s="78">
        <v>3745</v>
      </c>
      <c r="G696" s="78" t="s">
        <v>17949</v>
      </c>
      <c r="H696" s="78" t="s">
        <v>1336</v>
      </c>
      <c r="I696" s="78" t="s">
        <v>17950</v>
      </c>
      <c r="J696" s="78" t="s">
        <v>738</v>
      </c>
      <c r="K696" s="78" t="s">
        <v>731</v>
      </c>
      <c r="L696" s="79" t="s">
        <v>3479</v>
      </c>
      <c r="M696" s="80">
        <v>46245.468939537037</v>
      </c>
      <c r="N696" s="76">
        <v>46238.581715659719</v>
      </c>
      <c r="O696" s="76">
        <v>46241.701076006946</v>
      </c>
      <c r="P696" t="s">
        <v>21009</v>
      </c>
      <c r="Q696">
        <v>74.86</v>
      </c>
      <c r="R696" t="s">
        <v>20622</v>
      </c>
      <c r="S696" s="76">
        <v>46241.701076006946</v>
      </c>
      <c r="T696" s="76">
        <v>46245.468939537037</v>
      </c>
      <c r="U696" t="s">
        <v>3479</v>
      </c>
      <c r="V696" t="s">
        <v>21010</v>
      </c>
      <c r="W696">
        <v>90.43</v>
      </c>
      <c r="X696" t="s">
        <v>20622</v>
      </c>
      <c r="Y696" s="76"/>
      <c r="AE696" s="76"/>
      <c r="AQ696" s="81">
        <v>42.502310999999999</v>
      </c>
      <c r="AR696" s="78">
        <v>20.916346999999998</v>
      </c>
      <c r="AS696" s="78" t="s">
        <v>17951</v>
      </c>
      <c r="AT696" s="78" t="s">
        <v>17951</v>
      </c>
      <c r="AU696" s="78"/>
      <c r="AV696" s="78" t="s">
        <v>17952</v>
      </c>
      <c r="AW696" s="78" t="s">
        <v>17953</v>
      </c>
      <c r="AX696" s="78" t="b">
        <v>0</v>
      </c>
      <c r="AY696" s="78" t="s">
        <v>3478</v>
      </c>
      <c r="AZ696" s="78" t="s">
        <v>2999</v>
      </c>
      <c r="BA696" s="78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6" t="s">
        <v>727</v>
      </c>
      <c r="B697" s="6">
        <v>7</v>
      </c>
      <c r="C697" s="6" t="s">
        <v>8</v>
      </c>
      <c r="D697" s="6" t="s">
        <v>1079</v>
      </c>
      <c r="E697" s="6"/>
      <c r="F697" s="6">
        <v>3744</v>
      </c>
      <c r="G697" s="6" t="s">
        <v>17954</v>
      </c>
      <c r="H697" s="6" t="s">
        <v>17955</v>
      </c>
      <c r="I697" s="6" t="s">
        <v>17956</v>
      </c>
      <c r="J697" s="6" t="s">
        <v>17957</v>
      </c>
      <c r="K697" s="6" t="s">
        <v>731</v>
      </c>
      <c r="L697" s="68" t="s">
        <v>3375</v>
      </c>
      <c r="M697" s="75">
        <v>46246.571243437502</v>
      </c>
      <c r="N697" s="76">
        <v>46238.580779351854</v>
      </c>
      <c r="O697" s="76">
        <v>46246.571243437502</v>
      </c>
      <c r="P697" t="s">
        <v>28546</v>
      </c>
      <c r="Q697">
        <v>191.77</v>
      </c>
      <c r="R697" t="s">
        <v>20622</v>
      </c>
      <c r="S697" s="76">
        <v>46246.571243437502</v>
      </c>
      <c r="V697" t="s">
        <v>28547</v>
      </c>
      <c r="W697">
        <v>1.26</v>
      </c>
      <c r="X697" t="s">
        <v>20560</v>
      </c>
      <c r="Y697" s="76"/>
      <c r="AE697" s="76"/>
      <c r="AQ697" s="71">
        <v>42.218556</v>
      </c>
      <c r="AR697" s="6">
        <v>20.762606999999999</v>
      </c>
      <c r="AS697" s="6" t="s">
        <v>17958</v>
      </c>
      <c r="AT697" s="6" t="s">
        <v>17958</v>
      </c>
      <c r="AU697" s="6"/>
      <c r="AV697" s="6" t="s">
        <v>17959</v>
      </c>
      <c r="AW697" s="6"/>
      <c r="AX697" s="6" t="b">
        <v>0</v>
      </c>
      <c r="AY697" s="6" t="s">
        <v>3374</v>
      </c>
      <c r="AZ697" s="6" t="s">
        <v>2999</v>
      </c>
      <c r="BA697" s="6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hidden="1" x14ac:dyDescent="0.2">
      <c r="A698" s="1" t="s">
        <v>727</v>
      </c>
      <c r="B698" s="1">
        <v>6</v>
      </c>
      <c r="C698" s="1" t="s">
        <v>11</v>
      </c>
      <c r="D698" s="1" t="s">
        <v>853</v>
      </c>
      <c r="E698" s="1" t="s">
        <v>446</v>
      </c>
      <c r="F698" s="1">
        <v>3743</v>
      </c>
      <c r="G698" s="1" t="s">
        <v>17960</v>
      </c>
      <c r="H698" s="1" t="s">
        <v>17961</v>
      </c>
      <c r="I698" s="1" t="s">
        <v>17962</v>
      </c>
      <c r="J698" s="1" t="s">
        <v>17963</v>
      </c>
      <c r="K698" s="1" t="s">
        <v>731</v>
      </c>
      <c r="L698" s="1" t="s">
        <v>3437</v>
      </c>
      <c r="M698" s="74">
        <v>46246.458342199076</v>
      </c>
      <c r="N698" s="83">
        <v>46238.58009181713</v>
      </c>
      <c r="O698" s="83">
        <v>46245.444238796299</v>
      </c>
      <c r="P698" s="73" t="s">
        <v>21011</v>
      </c>
      <c r="Q698" s="73">
        <v>164.74</v>
      </c>
      <c r="R698" s="73" t="s">
        <v>20622</v>
      </c>
      <c r="S698" s="83">
        <v>46245.444238796299</v>
      </c>
      <c r="T698" s="83">
        <v>46246.458342199076</v>
      </c>
      <c r="U698" s="73" t="s">
        <v>3437</v>
      </c>
      <c r="V698" s="73" t="s">
        <v>28548</v>
      </c>
      <c r="W698" s="73">
        <v>24.34</v>
      </c>
      <c r="X698" s="73" t="s">
        <v>20622</v>
      </c>
      <c r="Y698" s="83">
        <v>46246.458342199076</v>
      </c>
      <c r="Z698" s="73"/>
      <c r="AA698" s="73"/>
      <c r="AB698" s="73" t="s">
        <v>28549</v>
      </c>
      <c r="AC698" s="73">
        <v>3.97</v>
      </c>
      <c r="AD698" s="73" t="s">
        <v>20560</v>
      </c>
      <c r="AE698" s="83"/>
      <c r="AF698" s="73"/>
      <c r="AG698" s="73"/>
      <c r="AH698" s="73"/>
      <c r="AI698" s="73"/>
      <c r="AJ698" s="73"/>
      <c r="AK698" s="83"/>
      <c r="AL698" s="73"/>
      <c r="AM698" s="73"/>
      <c r="AN698" s="73"/>
      <c r="AO698" s="73"/>
      <c r="AP698" s="73"/>
      <c r="AQ698" s="1">
        <v>42.654662999999999</v>
      </c>
      <c r="AR698" s="1">
        <v>21.156573999999999</v>
      </c>
      <c r="AS698" s="1" t="s">
        <v>17964</v>
      </c>
      <c r="AT698" s="1" t="s">
        <v>17964</v>
      </c>
      <c r="AU698" s="1"/>
      <c r="AV698" s="1" t="s">
        <v>17965</v>
      </c>
      <c r="AW698" s="1"/>
      <c r="AX698" s="1" t="b">
        <v>0</v>
      </c>
      <c r="AY698" s="1" t="s">
        <v>3436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hidden="1" x14ac:dyDescent="0.2">
      <c r="A699" s="1" t="s">
        <v>727</v>
      </c>
      <c r="B699" s="1">
        <v>7</v>
      </c>
      <c r="C699" s="1" t="s">
        <v>8</v>
      </c>
      <c r="D699" s="1" t="s">
        <v>1079</v>
      </c>
      <c r="E699" s="1"/>
      <c r="F699" s="1">
        <v>3742</v>
      </c>
      <c r="G699" s="1" t="s">
        <v>17966</v>
      </c>
      <c r="H699" s="1" t="s">
        <v>268</v>
      </c>
      <c r="I699" s="1" t="s">
        <v>17967</v>
      </c>
      <c r="J699" s="1" t="s">
        <v>738</v>
      </c>
      <c r="K699" s="1" t="s">
        <v>731</v>
      </c>
      <c r="L699" s="1" t="s">
        <v>2998</v>
      </c>
      <c r="M699" s="74">
        <v>46238.57900701389</v>
      </c>
      <c r="N699" s="83">
        <v>46238.57900701389</v>
      </c>
      <c r="O699" s="83"/>
      <c r="P699" s="73" t="s">
        <v>28550</v>
      </c>
      <c r="Q699" s="73">
        <v>193.08</v>
      </c>
      <c r="R699" s="73" t="s">
        <v>20560</v>
      </c>
      <c r="S699" s="83"/>
      <c r="T699" s="83"/>
      <c r="U699" s="73"/>
      <c r="V699" s="73"/>
      <c r="W699" s="73"/>
      <c r="X699" s="73"/>
      <c r="Y699" s="83"/>
      <c r="Z699" s="73"/>
      <c r="AA699" s="73"/>
      <c r="AB699" s="73"/>
      <c r="AC699" s="73"/>
      <c r="AD699" s="73"/>
      <c r="AE699" s="83"/>
      <c r="AF699" s="73"/>
      <c r="AG699" s="73"/>
      <c r="AH699" s="73"/>
      <c r="AI699" s="73"/>
      <c r="AJ699" s="73"/>
      <c r="AK699" s="83"/>
      <c r="AL699" s="73"/>
      <c r="AM699" s="73"/>
      <c r="AN699" s="73"/>
      <c r="AO699" s="73"/>
      <c r="AP699" s="73"/>
      <c r="AQ699" s="1">
        <v>42.195430000000002</v>
      </c>
      <c r="AR699" s="1">
        <v>20.706054000000002</v>
      </c>
      <c r="AS699" s="1" t="s">
        <v>17968</v>
      </c>
      <c r="AT699" s="1" t="s">
        <v>17968</v>
      </c>
      <c r="AU699" s="1"/>
      <c r="AV699" s="1" t="s">
        <v>17969</v>
      </c>
      <c r="AW699" s="1"/>
      <c r="AX699" s="1" t="b">
        <v>0</v>
      </c>
      <c r="AY699" s="1" t="s">
        <v>2997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7</v>
      </c>
      <c r="C700" s="1" t="s">
        <v>8</v>
      </c>
      <c r="D700" s="1" t="s">
        <v>1079</v>
      </c>
      <c r="E700" s="1"/>
      <c r="F700" s="1">
        <v>3741</v>
      </c>
      <c r="G700" s="1" t="s">
        <v>17970</v>
      </c>
      <c r="H700" s="1" t="s">
        <v>17971</v>
      </c>
      <c r="I700" s="1" t="s">
        <v>17972</v>
      </c>
      <c r="J700" s="1" t="s">
        <v>1196</v>
      </c>
      <c r="K700" s="1" t="s">
        <v>731</v>
      </c>
      <c r="L700" s="1" t="s">
        <v>3375</v>
      </c>
      <c r="M700" s="74">
        <v>46240.662535625001</v>
      </c>
      <c r="N700" s="83">
        <v>46238.577338761577</v>
      </c>
      <c r="O700" s="83">
        <v>46240.662535625001</v>
      </c>
      <c r="P700" s="73" t="s">
        <v>21012</v>
      </c>
      <c r="Q700" s="73">
        <v>50.04</v>
      </c>
      <c r="R700" s="73" t="s">
        <v>20622</v>
      </c>
      <c r="S700" s="83">
        <v>46240.662535625001</v>
      </c>
      <c r="T700" s="83"/>
      <c r="U700" s="73"/>
      <c r="V700" s="73" t="s">
        <v>28551</v>
      </c>
      <c r="W700" s="73">
        <v>143.07</v>
      </c>
      <c r="X700" s="73" t="s">
        <v>20560</v>
      </c>
      <c r="Y700" s="83"/>
      <c r="Z700" s="73"/>
      <c r="AA700" s="73"/>
      <c r="AB700" s="73"/>
      <c r="AC700" s="73"/>
      <c r="AD700" s="73"/>
      <c r="AE700" s="83"/>
      <c r="AF700" s="73"/>
      <c r="AG700" s="73"/>
      <c r="AH700" s="73"/>
      <c r="AI700" s="73"/>
      <c r="AJ700" s="73"/>
      <c r="AK700" s="83"/>
      <c r="AL700" s="73"/>
      <c r="AM700" s="73"/>
      <c r="AN700" s="73"/>
      <c r="AO700" s="73"/>
      <c r="AP700" s="73"/>
      <c r="AQ700" s="1">
        <v>42.219572999999997</v>
      </c>
      <c r="AR700" s="1">
        <v>20.751621</v>
      </c>
      <c r="AS700" s="1" t="s">
        <v>17973</v>
      </c>
      <c r="AT700" s="1" t="s">
        <v>17973</v>
      </c>
      <c r="AU700" s="1"/>
      <c r="AV700" s="1" t="s">
        <v>17974</v>
      </c>
      <c r="AW700" s="1"/>
      <c r="AX700" s="1" t="b">
        <v>0</v>
      </c>
      <c r="AY700" s="1" t="s">
        <v>3374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4</v>
      </c>
      <c r="C701" s="1" t="s">
        <v>454</v>
      </c>
      <c r="D701" s="1" t="s">
        <v>828</v>
      </c>
      <c r="E701" s="1"/>
      <c r="F701" s="1">
        <v>3740</v>
      </c>
      <c r="G701" s="1" t="s">
        <v>17975</v>
      </c>
      <c r="H701" s="1" t="s">
        <v>17976</v>
      </c>
      <c r="I701" s="1" t="s">
        <v>17977</v>
      </c>
      <c r="J701" s="1" t="s">
        <v>738</v>
      </c>
      <c r="K701" s="1" t="s">
        <v>731</v>
      </c>
      <c r="L701" s="1" t="s">
        <v>3375</v>
      </c>
      <c r="M701" s="74">
        <v>46239.360173252317</v>
      </c>
      <c r="N701" s="83">
        <v>46238.577114305554</v>
      </c>
      <c r="O701" s="83">
        <v>46239.360173252317</v>
      </c>
      <c r="P701" s="73" t="s">
        <v>21013</v>
      </c>
      <c r="Q701" s="73">
        <v>18.79</v>
      </c>
      <c r="R701" s="73" t="s">
        <v>20622</v>
      </c>
      <c r="S701" s="83">
        <v>46239.360173252317</v>
      </c>
      <c r="T701" s="83"/>
      <c r="U701" s="73"/>
      <c r="V701" s="73" t="s">
        <v>28552</v>
      </c>
      <c r="W701" s="73">
        <v>174.33</v>
      </c>
      <c r="X701" s="73" t="s">
        <v>20560</v>
      </c>
      <c r="Y701" s="83"/>
      <c r="Z701" s="73"/>
      <c r="AA701" s="73"/>
      <c r="AB701" s="73"/>
      <c r="AC701" s="73"/>
      <c r="AD701" s="73"/>
      <c r="AE701" s="83"/>
      <c r="AF701" s="73"/>
      <c r="AG701" s="73"/>
      <c r="AH701" s="73"/>
      <c r="AI701" s="73"/>
      <c r="AJ701" s="73"/>
      <c r="AK701" s="83"/>
      <c r="AL701" s="73"/>
      <c r="AM701" s="73"/>
      <c r="AN701" s="73"/>
      <c r="AO701" s="73"/>
      <c r="AP701" s="73"/>
      <c r="AQ701" s="1">
        <v>42.991630000000001</v>
      </c>
      <c r="AR701" s="1">
        <v>20.908242000000001</v>
      </c>
      <c r="AS701" s="1" t="s">
        <v>17978</v>
      </c>
      <c r="AT701" s="1" t="s">
        <v>17978</v>
      </c>
      <c r="AU701" s="1"/>
      <c r="AV701" s="1" t="s">
        <v>17979</v>
      </c>
      <c r="AW701" s="1"/>
      <c r="AX701" s="1" t="b">
        <v>0</v>
      </c>
      <c r="AY701" s="1" t="s">
        <v>3374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7" t="s">
        <v>727</v>
      </c>
      <c r="B702" s="7">
        <v>3</v>
      </c>
      <c r="C702" s="7" t="s">
        <v>45</v>
      </c>
      <c r="D702" s="7" t="s">
        <v>740</v>
      </c>
      <c r="E702" s="7"/>
      <c r="F702" s="7">
        <v>3739</v>
      </c>
      <c r="G702" s="7" t="s">
        <v>17980</v>
      </c>
      <c r="H702" s="7" t="s">
        <v>17981</v>
      </c>
      <c r="I702" s="7" t="s">
        <v>17982</v>
      </c>
      <c r="J702" s="7" t="s">
        <v>2755</v>
      </c>
      <c r="K702" s="7" t="s">
        <v>731</v>
      </c>
      <c r="L702" s="69" t="s">
        <v>3375</v>
      </c>
      <c r="M702" s="82">
        <v>46240.526447800927</v>
      </c>
      <c r="N702" s="76">
        <v>46238.576088437498</v>
      </c>
      <c r="O702" s="76">
        <v>46240.526447800927</v>
      </c>
      <c r="P702" t="s">
        <v>21014</v>
      </c>
      <c r="Q702">
        <v>46.81</v>
      </c>
      <c r="R702" t="s">
        <v>20622</v>
      </c>
      <c r="S702" s="76">
        <v>46240.526447800927</v>
      </c>
      <c r="V702" t="s">
        <v>28553</v>
      </c>
      <c r="W702">
        <v>146.34</v>
      </c>
      <c r="X702" t="s">
        <v>20560</v>
      </c>
      <c r="Y702" s="76"/>
      <c r="AE702" s="76"/>
      <c r="AQ702" s="72">
        <v>42.445556000000003</v>
      </c>
      <c r="AR702" s="7">
        <v>21.478072000000001</v>
      </c>
      <c r="AS702" s="7" t="s">
        <v>17983</v>
      </c>
      <c r="AT702" s="7" t="s">
        <v>17983</v>
      </c>
      <c r="AU702" s="7"/>
      <c r="AV702" s="7" t="s">
        <v>17984</v>
      </c>
      <c r="AW702" s="7" t="s">
        <v>17985</v>
      </c>
      <c r="AX702" s="7" t="b">
        <v>0</v>
      </c>
      <c r="AY702" s="7" t="s">
        <v>3374</v>
      </c>
      <c r="AZ702" s="7" t="s">
        <v>2999</v>
      </c>
      <c r="BA702" s="7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hidden="1" x14ac:dyDescent="0.2">
      <c r="A703" s="1" t="s">
        <v>727</v>
      </c>
      <c r="B703" s="1">
        <v>5</v>
      </c>
      <c r="C703" s="1" t="s">
        <v>2</v>
      </c>
      <c r="D703" s="1" t="s">
        <v>794</v>
      </c>
      <c r="E703" s="1" t="s">
        <v>149</v>
      </c>
      <c r="F703" s="1">
        <v>3738</v>
      </c>
      <c r="G703" s="1" t="s">
        <v>17986</v>
      </c>
      <c r="H703" s="1" t="s">
        <v>17987</v>
      </c>
      <c r="I703" s="1" t="s">
        <v>17988</v>
      </c>
      <c r="J703" s="1" t="s">
        <v>849</v>
      </c>
      <c r="K703" s="1" t="s">
        <v>731</v>
      </c>
      <c r="L703" s="1" t="s">
        <v>3351</v>
      </c>
      <c r="M703" s="74">
        <v>46245.417346423608</v>
      </c>
      <c r="N703" s="83">
        <v>46238.575818784724</v>
      </c>
      <c r="O703" s="83">
        <v>46240.642409641201</v>
      </c>
      <c r="P703" s="73" t="s">
        <v>21015</v>
      </c>
      <c r="Q703" s="73">
        <v>49.6</v>
      </c>
      <c r="R703" s="73" t="s">
        <v>20622</v>
      </c>
      <c r="S703" s="83">
        <v>46240.642409641201</v>
      </c>
      <c r="T703" s="83">
        <v>46244.708344363426</v>
      </c>
      <c r="U703" s="73" t="s">
        <v>3479</v>
      </c>
      <c r="V703" s="73" t="s">
        <v>21016</v>
      </c>
      <c r="W703" s="73">
        <v>97.58</v>
      </c>
      <c r="X703" s="73" t="s">
        <v>20622</v>
      </c>
      <c r="Y703" s="83"/>
      <c r="Z703" s="73"/>
      <c r="AA703" s="73"/>
      <c r="AB703" s="73"/>
      <c r="AC703" s="73"/>
      <c r="AD703" s="73"/>
      <c r="AE703" s="83"/>
      <c r="AF703" s="73"/>
      <c r="AG703" s="73"/>
      <c r="AH703" s="73"/>
      <c r="AI703" s="73"/>
      <c r="AJ703" s="73"/>
      <c r="AK703" s="83"/>
      <c r="AL703" s="73"/>
      <c r="AM703" s="73"/>
      <c r="AN703" s="73"/>
      <c r="AO703" s="73"/>
      <c r="AP703" s="73"/>
      <c r="AQ703" s="1">
        <v>42.651930999999998</v>
      </c>
      <c r="AR703" s="1">
        <v>20.295304999999999</v>
      </c>
      <c r="AS703" s="1" t="s">
        <v>17989</v>
      </c>
      <c r="AT703" s="1" t="s">
        <v>17989</v>
      </c>
      <c r="AU703" s="1"/>
      <c r="AV703" s="1" t="s">
        <v>17990</v>
      </c>
      <c r="AW703" s="1"/>
      <c r="AX703" s="1" t="b">
        <v>0</v>
      </c>
      <c r="AY703" s="1" t="s">
        <v>3350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hidden="1" x14ac:dyDescent="0.2">
      <c r="A704" s="1" t="s">
        <v>727</v>
      </c>
      <c r="B704" s="1">
        <v>7</v>
      </c>
      <c r="C704" s="1" t="s">
        <v>8</v>
      </c>
      <c r="D704" s="1" t="s">
        <v>1079</v>
      </c>
      <c r="E704" s="1"/>
      <c r="F704" s="1">
        <v>3737</v>
      </c>
      <c r="G704" s="1" t="s">
        <v>17991</v>
      </c>
      <c r="H704" s="1" t="s">
        <v>1494</v>
      </c>
      <c r="I704" s="1" t="s">
        <v>17992</v>
      </c>
      <c r="J704" s="1" t="s">
        <v>738</v>
      </c>
      <c r="K704" s="1" t="s">
        <v>731</v>
      </c>
      <c r="L704" s="1" t="s">
        <v>2998</v>
      </c>
      <c r="M704" s="74">
        <v>46238.575788819442</v>
      </c>
      <c r="N704" s="83">
        <v>46238.575788819442</v>
      </c>
      <c r="O704" s="83"/>
      <c r="P704" s="73" t="s">
        <v>28554</v>
      </c>
      <c r="Q704" s="73">
        <v>193.15</v>
      </c>
      <c r="R704" s="73" t="s">
        <v>20560</v>
      </c>
      <c r="S704" s="83"/>
      <c r="T704" s="83"/>
      <c r="U704" s="73"/>
      <c r="V704" s="73"/>
      <c r="W704" s="73"/>
      <c r="X704" s="73"/>
      <c r="Y704" s="83"/>
      <c r="Z704" s="73"/>
      <c r="AA704" s="73"/>
      <c r="AB704" s="73"/>
      <c r="AC704" s="73"/>
      <c r="AD704" s="73"/>
      <c r="AE704" s="83"/>
      <c r="AF704" s="73"/>
      <c r="AG704" s="73"/>
      <c r="AH704" s="73"/>
      <c r="AI704" s="73"/>
      <c r="AJ704" s="73"/>
      <c r="AK704" s="83"/>
      <c r="AL704" s="73"/>
      <c r="AM704" s="73"/>
      <c r="AN704" s="73"/>
      <c r="AO704" s="73"/>
      <c r="AP704" s="73"/>
      <c r="AQ704" s="1">
        <v>42.188307999999999</v>
      </c>
      <c r="AR704" s="1">
        <v>20.739013</v>
      </c>
      <c r="AS704" s="1" t="s">
        <v>17993</v>
      </c>
      <c r="AT704" s="1" t="s">
        <v>17993</v>
      </c>
      <c r="AU704" s="1"/>
      <c r="AV704" s="1" t="s">
        <v>3963</v>
      </c>
      <c r="AW704" s="1"/>
      <c r="AX704" s="1" t="b">
        <v>0</v>
      </c>
      <c r="AY704" s="1" t="s">
        <v>2997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hidden="1" x14ac:dyDescent="0.2">
      <c r="A705" s="1" t="s">
        <v>727</v>
      </c>
      <c r="B705" s="1">
        <v>6</v>
      </c>
      <c r="C705" s="1" t="s">
        <v>11</v>
      </c>
      <c r="D705" s="1" t="s">
        <v>1033</v>
      </c>
      <c r="E705" s="1"/>
      <c r="F705" s="1">
        <v>3736</v>
      </c>
      <c r="G705" s="1" t="s">
        <v>17994</v>
      </c>
      <c r="H705" s="1" t="s">
        <v>9227</v>
      </c>
      <c r="I705" s="1" t="s">
        <v>4167</v>
      </c>
      <c r="J705" s="1" t="s">
        <v>0</v>
      </c>
      <c r="K705" s="1" t="s">
        <v>731</v>
      </c>
      <c r="L705" s="1" t="s">
        <v>2998</v>
      </c>
      <c r="M705" s="74">
        <v>46238.559859189816</v>
      </c>
      <c r="N705" s="83">
        <v>46238.559859189816</v>
      </c>
      <c r="O705" s="83"/>
      <c r="P705" s="73" t="s">
        <v>28555</v>
      </c>
      <c r="Q705" s="73">
        <v>193.54</v>
      </c>
      <c r="R705" s="73" t="s">
        <v>20560</v>
      </c>
      <c r="S705" s="83"/>
      <c r="T705" s="83"/>
      <c r="U705" s="73"/>
      <c r="V705" s="73"/>
      <c r="W705" s="73"/>
      <c r="X705" s="73"/>
      <c r="Y705" s="83"/>
      <c r="Z705" s="73"/>
      <c r="AA705" s="73"/>
      <c r="AB705" s="73"/>
      <c r="AC705" s="73"/>
      <c r="AD705" s="73"/>
      <c r="AE705" s="83"/>
      <c r="AF705" s="73"/>
      <c r="AG705" s="73"/>
      <c r="AH705" s="73"/>
      <c r="AI705" s="73"/>
      <c r="AJ705" s="73"/>
      <c r="AK705" s="83"/>
      <c r="AL705" s="73"/>
      <c r="AM705" s="73"/>
      <c r="AN705" s="73"/>
      <c r="AO705" s="73"/>
      <c r="AP705" s="73"/>
      <c r="AQ705" s="1">
        <v>42.604005999999998</v>
      </c>
      <c r="AR705" s="1">
        <v>20.902429999999999</v>
      </c>
      <c r="AS705" s="1" t="s">
        <v>17995</v>
      </c>
      <c r="AT705" s="1" t="s">
        <v>17995</v>
      </c>
      <c r="AU705" s="1"/>
      <c r="AV705" s="1" t="s">
        <v>184</v>
      </c>
      <c r="AW705" s="1"/>
      <c r="AX705" s="1" t="b">
        <v>0</v>
      </c>
      <c r="AY705" s="1" t="s">
        <v>2997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1</v>
      </c>
      <c r="C706" s="1" t="s">
        <v>5</v>
      </c>
      <c r="D706" s="1" t="s">
        <v>810</v>
      </c>
      <c r="E706" s="1"/>
      <c r="F706" s="1">
        <v>3735</v>
      </c>
      <c r="G706" s="1" t="s">
        <v>17996</v>
      </c>
      <c r="H706" s="1" t="s">
        <v>1138</v>
      </c>
      <c r="I706" s="1" t="s">
        <v>17997</v>
      </c>
      <c r="J706" s="1" t="s">
        <v>738</v>
      </c>
      <c r="K706" s="1" t="s">
        <v>731</v>
      </c>
      <c r="L706" s="1" t="s">
        <v>451</v>
      </c>
      <c r="M706" s="74">
        <v>46241.360855706022</v>
      </c>
      <c r="N706" s="83">
        <v>46238.556320937503</v>
      </c>
      <c r="O706" s="83">
        <v>46240.693808113429</v>
      </c>
      <c r="P706" s="73" t="s">
        <v>21017</v>
      </c>
      <c r="Q706" s="73">
        <v>51.3</v>
      </c>
      <c r="R706" s="73" t="s">
        <v>20622</v>
      </c>
      <c r="S706" s="83">
        <v>46240.693808113429</v>
      </c>
      <c r="T706" s="83"/>
      <c r="U706" s="73"/>
      <c r="V706" s="73" t="s">
        <v>28556</v>
      </c>
      <c r="W706" s="73">
        <v>142.32</v>
      </c>
      <c r="X706" s="73" t="s">
        <v>20560</v>
      </c>
      <c r="Y706" s="83"/>
      <c r="Z706" s="73"/>
      <c r="AA706" s="73"/>
      <c r="AB706" s="73"/>
      <c r="AC706" s="73"/>
      <c r="AD706" s="73"/>
      <c r="AE706" s="83"/>
      <c r="AF706" s="73"/>
      <c r="AG706" s="73"/>
      <c r="AH706" s="73"/>
      <c r="AI706" s="73"/>
      <c r="AJ706" s="73"/>
      <c r="AK706" s="83"/>
      <c r="AL706" s="73"/>
      <c r="AM706" s="73"/>
      <c r="AN706" s="73"/>
      <c r="AO706" s="73"/>
      <c r="AP706" s="73"/>
      <c r="AQ706" s="1">
        <v>42.524583</v>
      </c>
      <c r="AR706" s="1">
        <v>21.229133999999998</v>
      </c>
      <c r="AS706" s="1" t="s">
        <v>17998</v>
      </c>
      <c r="AT706" s="1" t="s">
        <v>17998</v>
      </c>
      <c r="AU706" s="1"/>
      <c r="AV706" s="1" t="s">
        <v>17999</v>
      </c>
      <c r="AW706" s="1" t="s">
        <v>18000</v>
      </c>
      <c r="AX706" s="1" t="b">
        <v>0</v>
      </c>
      <c r="AY706" s="1" t="s">
        <v>3077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hidden="1" x14ac:dyDescent="0.2">
      <c r="A707" s="78" t="s">
        <v>727</v>
      </c>
      <c r="B707" s="78">
        <v>6</v>
      </c>
      <c r="C707" s="78" t="s">
        <v>11</v>
      </c>
      <c r="D707" s="78" t="s">
        <v>1033</v>
      </c>
      <c r="E707" s="78"/>
      <c r="F707" s="78">
        <v>3734</v>
      </c>
      <c r="G707" s="78" t="s">
        <v>18001</v>
      </c>
      <c r="H707" s="78" t="s">
        <v>9227</v>
      </c>
      <c r="I707" s="78" t="s">
        <v>18002</v>
      </c>
      <c r="J707" s="78" t="s">
        <v>0</v>
      </c>
      <c r="K707" s="78" t="s">
        <v>731</v>
      </c>
      <c r="L707" s="79" t="s">
        <v>2998</v>
      </c>
      <c r="M707" s="80">
        <v>46238.553826539355</v>
      </c>
      <c r="N707" s="76">
        <v>46238.553826539355</v>
      </c>
      <c r="P707" t="s">
        <v>28557</v>
      </c>
      <c r="Q707">
        <v>193.68</v>
      </c>
      <c r="R707" t="s">
        <v>20560</v>
      </c>
      <c r="S707" s="76"/>
      <c r="Y707" s="76"/>
      <c r="AE707" s="76"/>
      <c r="AQ707" s="81">
        <v>42.603986999999996</v>
      </c>
      <c r="AR707" s="78">
        <v>20.902380999999998</v>
      </c>
      <c r="AS707" s="78" t="s">
        <v>18003</v>
      </c>
      <c r="AT707" s="78" t="s">
        <v>18003</v>
      </c>
      <c r="AU707" s="78"/>
      <c r="AV707" s="78" t="s">
        <v>18004</v>
      </c>
      <c r="AW707" s="78"/>
      <c r="AX707" s="78" t="b">
        <v>0</v>
      </c>
      <c r="AY707" s="78" t="s">
        <v>2997</v>
      </c>
      <c r="AZ707" s="78" t="s">
        <v>2999</v>
      </c>
      <c r="BA707" s="78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6" t="s">
        <v>727</v>
      </c>
      <c r="B708" s="6">
        <v>4</v>
      </c>
      <c r="C708" s="6" t="s">
        <v>454</v>
      </c>
      <c r="D708" s="6" t="s">
        <v>828</v>
      </c>
      <c r="E708" s="6"/>
      <c r="F708" s="6">
        <v>3733</v>
      </c>
      <c r="G708" s="6" t="s">
        <v>18005</v>
      </c>
      <c r="H708" s="6" t="s">
        <v>18006</v>
      </c>
      <c r="I708" s="6" t="s">
        <v>18007</v>
      </c>
      <c r="J708" s="6" t="s">
        <v>738</v>
      </c>
      <c r="K708" s="6" t="s">
        <v>731</v>
      </c>
      <c r="L708" s="68" t="s">
        <v>451</v>
      </c>
      <c r="M708" s="75">
        <v>46245.484707094911</v>
      </c>
      <c r="N708" s="76">
        <v>46238.553046365741</v>
      </c>
      <c r="O708" s="76">
        <v>46239.362535208333</v>
      </c>
      <c r="P708" t="s">
        <v>21018</v>
      </c>
      <c r="Q708">
        <v>19.43</v>
      </c>
      <c r="R708" t="s">
        <v>20622</v>
      </c>
      <c r="S708" s="76">
        <v>46239.362535208333</v>
      </c>
      <c r="V708" t="s">
        <v>28558</v>
      </c>
      <c r="W708">
        <v>174.27</v>
      </c>
      <c r="X708" t="s">
        <v>20560</v>
      </c>
      <c r="Y708" s="76"/>
      <c r="AE708" s="76"/>
      <c r="AQ708" s="71">
        <v>42.876379</v>
      </c>
      <c r="AR708" s="6">
        <v>20.874382000000001</v>
      </c>
      <c r="AS708" s="6" t="s">
        <v>18008</v>
      </c>
      <c r="AT708" s="6" t="s">
        <v>18008</v>
      </c>
      <c r="AU708" s="6"/>
      <c r="AV708" s="6" t="s">
        <v>18009</v>
      </c>
      <c r="AW708" s="6"/>
      <c r="AX708" s="6" t="b">
        <v>0</v>
      </c>
      <c r="AY708" s="6" t="s">
        <v>3077</v>
      </c>
      <c r="AZ708" s="6" t="s">
        <v>2999</v>
      </c>
      <c r="BA708" s="6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7</v>
      </c>
      <c r="C709" s="1" t="s">
        <v>8</v>
      </c>
      <c r="D709" s="1" t="s">
        <v>1266</v>
      </c>
      <c r="E709" s="1"/>
      <c r="F709" s="1">
        <v>3732</v>
      </c>
      <c r="G709" s="1" t="s">
        <v>18010</v>
      </c>
      <c r="H709" s="1" t="s">
        <v>50</v>
      </c>
      <c r="I709" s="1" t="s">
        <v>18011</v>
      </c>
      <c r="J709" s="1" t="s">
        <v>738</v>
      </c>
      <c r="K709" s="1" t="s">
        <v>731</v>
      </c>
      <c r="L709" s="1" t="s">
        <v>3375</v>
      </c>
      <c r="M709" s="74">
        <v>46239.414370763887</v>
      </c>
      <c r="N709" s="83">
        <v>46238.552399849534</v>
      </c>
      <c r="O709" s="83">
        <v>46239.414370763887</v>
      </c>
      <c r="P709" s="73" t="s">
        <v>21019</v>
      </c>
      <c r="Q709" s="73">
        <v>20.69</v>
      </c>
      <c r="R709" s="73" t="s">
        <v>20622</v>
      </c>
      <c r="S709" s="83">
        <v>46239.414370763887</v>
      </c>
      <c r="T709" s="83"/>
      <c r="U709" s="73"/>
      <c r="V709" s="73" t="s">
        <v>28559</v>
      </c>
      <c r="W709" s="73">
        <v>173.03</v>
      </c>
      <c r="X709" s="73" t="s">
        <v>20560</v>
      </c>
      <c r="Y709" s="83"/>
      <c r="Z709" s="73"/>
      <c r="AA709" s="73"/>
      <c r="AB709" s="73"/>
      <c r="AC709" s="73"/>
      <c r="AD709" s="73"/>
      <c r="AE709" s="83"/>
      <c r="AF709" s="73"/>
      <c r="AG709" s="73"/>
      <c r="AH709" s="73"/>
      <c r="AI709" s="73"/>
      <c r="AJ709" s="73"/>
      <c r="AK709" s="83"/>
      <c r="AL709" s="73"/>
      <c r="AM709" s="73"/>
      <c r="AN709" s="73"/>
      <c r="AO709" s="73"/>
      <c r="AP709" s="73"/>
      <c r="AQ709" s="1">
        <v>42.109909999999999</v>
      </c>
      <c r="AR709" s="1">
        <v>20.744506999999999</v>
      </c>
      <c r="AS709" s="1" t="s">
        <v>18012</v>
      </c>
      <c r="AT709" s="1" t="s">
        <v>18012</v>
      </c>
      <c r="AU709" s="1"/>
      <c r="AV709" s="1" t="s">
        <v>18013</v>
      </c>
      <c r="AW709" s="1"/>
      <c r="AX709" s="1" t="b">
        <v>0</v>
      </c>
      <c r="AY709" s="1" t="s">
        <v>3374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7</v>
      </c>
      <c r="C710" s="1" t="s">
        <v>8</v>
      </c>
      <c r="D710" s="1" t="s">
        <v>1079</v>
      </c>
      <c r="E710" s="1"/>
      <c r="F710" s="1">
        <v>3731</v>
      </c>
      <c r="G710" s="1" t="s">
        <v>18014</v>
      </c>
      <c r="H710" s="1" t="s">
        <v>18015</v>
      </c>
      <c r="I710" s="1" t="s">
        <v>18016</v>
      </c>
      <c r="J710" s="1" t="s">
        <v>1196</v>
      </c>
      <c r="K710" s="1" t="s">
        <v>731</v>
      </c>
      <c r="L710" s="1" t="s">
        <v>3375</v>
      </c>
      <c r="M710" s="74">
        <v>46240.653196493055</v>
      </c>
      <c r="N710" s="83">
        <v>46238.551909664355</v>
      </c>
      <c r="O710" s="83">
        <v>46240.653196493055</v>
      </c>
      <c r="P710" s="73" t="s">
        <v>21020</v>
      </c>
      <c r="Q710" s="73">
        <v>50.43</v>
      </c>
      <c r="R710" s="73" t="s">
        <v>20622</v>
      </c>
      <c r="S710" s="83">
        <v>46240.653196493055</v>
      </c>
      <c r="T710" s="83"/>
      <c r="U710" s="73"/>
      <c r="V710" s="73" t="s">
        <v>28560</v>
      </c>
      <c r="W710" s="73">
        <v>143.30000000000001</v>
      </c>
      <c r="X710" s="73" t="s">
        <v>20560</v>
      </c>
      <c r="Y710" s="83"/>
      <c r="Z710" s="73"/>
      <c r="AA710" s="73"/>
      <c r="AB710" s="73"/>
      <c r="AC710" s="73"/>
      <c r="AD710" s="73"/>
      <c r="AE710" s="83"/>
      <c r="AF710" s="73"/>
      <c r="AG710" s="73"/>
      <c r="AH710" s="73"/>
      <c r="AI710" s="73"/>
      <c r="AJ710" s="73"/>
      <c r="AK710" s="83"/>
      <c r="AL710" s="73"/>
      <c r="AM710" s="73"/>
      <c r="AN710" s="73"/>
      <c r="AO710" s="73"/>
      <c r="AP710" s="73"/>
      <c r="AQ710" s="1">
        <v>42.221719999999998</v>
      </c>
      <c r="AR710" s="1">
        <v>20.725528000000001</v>
      </c>
      <c r="AS710" s="1" t="s">
        <v>18017</v>
      </c>
      <c r="AT710" s="1" t="s">
        <v>18017</v>
      </c>
      <c r="AU710" s="1"/>
      <c r="AV710" s="1" t="s">
        <v>10184</v>
      </c>
      <c r="AW710" s="1"/>
      <c r="AX710" s="1" t="b">
        <v>0</v>
      </c>
      <c r="AY710" s="1" t="s">
        <v>3374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hidden="1" x14ac:dyDescent="0.2">
      <c r="A711" s="1" t="s">
        <v>727</v>
      </c>
      <c r="B711" s="1">
        <v>6</v>
      </c>
      <c r="C711" s="1" t="s">
        <v>11</v>
      </c>
      <c r="D711" s="1" t="s">
        <v>1033</v>
      </c>
      <c r="E711" s="1"/>
      <c r="F711" s="1">
        <v>3730</v>
      </c>
      <c r="G711" s="1" t="s">
        <v>18018</v>
      </c>
      <c r="H711" s="1" t="s">
        <v>9227</v>
      </c>
      <c r="I711" s="1" t="s">
        <v>18002</v>
      </c>
      <c r="J711" s="1" t="s">
        <v>0</v>
      </c>
      <c r="K711" s="1" t="s">
        <v>731</v>
      </c>
      <c r="L711" s="1" t="s">
        <v>2998</v>
      </c>
      <c r="M711" s="74">
        <v>46238.550521435187</v>
      </c>
      <c r="N711" s="83">
        <v>46238.550521435187</v>
      </c>
      <c r="O711" s="83"/>
      <c r="P711" s="73" t="s">
        <v>28561</v>
      </c>
      <c r="Q711" s="73">
        <v>193.76</v>
      </c>
      <c r="R711" s="73" t="s">
        <v>20560</v>
      </c>
      <c r="S711" s="83"/>
      <c r="T711" s="83"/>
      <c r="U711" s="73"/>
      <c r="V711" s="73"/>
      <c r="W711" s="73"/>
      <c r="X711" s="73"/>
      <c r="Y711" s="83"/>
      <c r="Z711" s="73"/>
      <c r="AA711" s="73"/>
      <c r="AB711" s="73"/>
      <c r="AC711" s="73"/>
      <c r="AD711" s="73"/>
      <c r="AE711" s="83"/>
      <c r="AF711" s="73"/>
      <c r="AG711" s="73"/>
      <c r="AH711" s="73"/>
      <c r="AI711" s="73"/>
      <c r="AJ711" s="73"/>
      <c r="AK711" s="83"/>
      <c r="AL711" s="73"/>
      <c r="AM711" s="73"/>
      <c r="AN711" s="73"/>
      <c r="AO711" s="73"/>
      <c r="AP711" s="73"/>
      <c r="AQ711" s="1">
        <v>42.604089999999999</v>
      </c>
      <c r="AR711" s="1">
        <v>20.902346999999999</v>
      </c>
      <c r="AS711" s="1" t="s">
        <v>18019</v>
      </c>
      <c r="AT711" s="1" t="s">
        <v>18019</v>
      </c>
      <c r="AU711" s="1"/>
      <c r="AV711" s="1" t="s">
        <v>18004</v>
      </c>
      <c r="AW711" s="1"/>
      <c r="AX711" s="1" t="b">
        <v>0</v>
      </c>
      <c r="AY711" s="1" t="s">
        <v>2997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/>
      <c r="F712" s="1">
        <v>3729</v>
      </c>
      <c r="G712" s="1" t="s">
        <v>18020</v>
      </c>
      <c r="H712" s="1" t="s">
        <v>233</v>
      </c>
      <c r="I712" s="1" t="s">
        <v>18021</v>
      </c>
      <c r="J712" s="1" t="s">
        <v>738</v>
      </c>
      <c r="K712" s="1" t="s">
        <v>731</v>
      </c>
      <c r="L712" s="1" t="s">
        <v>3375</v>
      </c>
      <c r="M712" s="74">
        <v>46241.669008368059</v>
      </c>
      <c r="N712" s="83">
        <v>46238.548024143522</v>
      </c>
      <c r="O712" s="83">
        <v>46241.669008368059</v>
      </c>
      <c r="P712" s="73" t="s">
        <v>21021</v>
      </c>
      <c r="Q712" s="73">
        <v>74.900000000000006</v>
      </c>
      <c r="R712" s="73" t="s">
        <v>20622</v>
      </c>
      <c r="S712" s="83">
        <v>46241.669008368059</v>
      </c>
      <c r="T712" s="83"/>
      <c r="U712" s="73"/>
      <c r="V712" s="73" t="s">
        <v>28562</v>
      </c>
      <c r="W712" s="73">
        <v>118.92</v>
      </c>
      <c r="X712" s="73" t="s">
        <v>20560</v>
      </c>
      <c r="Y712" s="83"/>
      <c r="Z712" s="73"/>
      <c r="AA712" s="73"/>
      <c r="AB712" s="73"/>
      <c r="AC712" s="73"/>
      <c r="AD712" s="73"/>
      <c r="AE712" s="83"/>
      <c r="AF712" s="73"/>
      <c r="AG712" s="73"/>
      <c r="AH712" s="73"/>
      <c r="AI712" s="73"/>
      <c r="AJ712" s="73"/>
      <c r="AK712" s="83"/>
      <c r="AL712" s="73"/>
      <c r="AM712" s="73"/>
      <c r="AN712" s="73"/>
      <c r="AO712" s="73"/>
      <c r="AP712" s="73"/>
      <c r="AQ712" s="1">
        <v>42.192377999999998</v>
      </c>
      <c r="AR712" s="1">
        <v>20.737639999999999</v>
      </c>
      <c r="AS712" s="1" t="s">
        <v>18022</v>
      </c>
      <c r="AT712" s="1" t="s">
        <v>18022</v>
      </c>
      <c r="AU712" s="1"/>
      <c r="AV712" s="1" t="s">
        <v>18023</v>
      </c>
      <c r="AW712" s="1"/>
      <c r="AX712" s="1" t="b">
        <v>0</v>
      </c>
      <c r="AY712" s="1" t="s">
        <v>3374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7</v>
      </c>
      <c r="C713" s="1" t="s">
        <v>8</v>
      </c>
      <c r="D713" s="1" t="s">
        <v>1079</v>
      </c>
      <c r="E713" s="1"/>
      <c r="F713" s="1">
        <v>3728</v>
      </c>
      <c r="G713" s="1" t="s">
        <v>18024</v>
      </c>
      <c r="H713" s="1" t="s">
        <v>8715</v>
      </c>
      <c r="I713" s="1" t="s">
        <v>18025</v>
      </c>
      <c r="J713" s="1" t="s">
        <v>738</v>
      </c>
      <c r="K713" s="1" t="s">
        <v>731</v>
      </c>
      <c r="L713" s="1" t="s">
        <v>3375</v>
      </c>
      <c r="M713" s="74">
        <v>46241.665422743055</v>
      </c>
      <c r="N713" s="83">
        <v>46238.545826215275</v>
      </c>
      <c r="O713" s="83">
        <v>46241.665422743055</v>
      </c>
      <c r="P713" s="73" t="s">
        <v>21022</v>
      </c>
      <c r="Q713" s="73">
        <v>74.87</v>
      </c>
      <c r="R713" s="73" t="s">
        <v>20622</v>
      </c>
      <c r="S713" s="83">
        <v>46241.665422743055</v>
      </c>
      <c r="T713" s="83"/>
      <c r="U713" s="73"/>
      <c r="V713" s="73" t="s">
        <v>28563</v>
      </c>
      <c r="W713" s="73">
        <v>119</v>
      </c>
      <c r="X713" s="73" t="s">
        <v>20560</v>
      </c>
      <c r="Y713" s="83"/>
      <c r="Z713" s="73"/>
      <c r="AA713" s="73"/>
      <c r="AB713" s="73"/>
      <c r="AC713" s="73"/>
      <c r="AD713" s="73"/>
      <c r="AE713" s="83"/>
      <c r="AF713" s="73"/>
      <c r="AG713" s="73"/>
      <c r="AH713" s="73"/>
      <c r="AI713" s="73"/>
      <c r="AJ713" s="73"/>
      <c r="AK713" s="83"/>
      <c r="AL713" s="73"/>
      <c r="AM713" s="73"/>
      <c r="AN713" s="73"/>
      <c r="AO713" s="73"/>
      <c r="AP713" s="73"/>
      <c r="AQ713" s="1">
        <v>42.235097000000003</v>
      </c>
      <c r="AR713" s="1">
        <v>20.75</v>
      </c>
      <c r="AS713" s="1" t="s">
        <v>18026</v>
      </c>
      <c r="AT713" s="1" t="s">
        <v>18026</v>
      </c>
      <c r="AU713" s="1"/>
      <c r="AV713" s="1" t="s">
        <v>18027</v>
      </c>
      <c r="AW713" s="1"/>
      <c r="AX713" s="1" t="b">
        <v>0</v>
      </c>
      <c r="AY713" s="1" t="s">
        <v>3374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hidden="1" x14ac:dyDescent="0.2">
      <c r="A714" s="7" t="s">
        <v>727</v>
      </c>
      <c r="B714" s="7">
        <v>1</v>
      </c>
      <c r="C714" s="7" t="s">
        <v>5</v>
      </c>
      <c r="D714" s="7" t="s">
        <v>736</v>
      </c>
      <c r="E714" s="7"/>
      <c r="F714" s="7">
        <v>3727</v>
      </c>
      <c r="G714" s="7" t="s">
        <v>18028</v>
      </c>
      <c r="H714" s="7" t="s">
        <v>10142</v>
      </c>
      <c r="I714" s="7" t="s">
        <v>18029</v>
      </c>
      <c r="J714" s="7" t="s">
        <v>738</v>
      </c>
      <c r="K714" s="7" t="s">
        <v>752</v>
      </c>
      <c r="L714" s="69" t="s">
        <v>3607</v>
      </c>
      <c r="M714" s="82">
        <v>46246.500001273147</v>
      </c>
      <c r="N714" s="76">
        <v>46238.54501371528</v>
      </c>
      <c r="O714" s="76">
        <v>46245.446894537039</v>
      </c>
      <c r="P714" t="s">
        <v>21023</v>
      </c>
      <c r="Q714">
        <v>165.65</v>
      </c>
      <c r="R714" t="s">
        <v>20622</v>
      </c>
      <c r="S714" s="76">
        <v>46245.446894537039</v>
      </c>
      <c r="T714" s="76">
        <v>46246.500001273147</v>
      </c>
      <c r="U714" t="s">
        <v>3607</v>
      </c>
      <c r="V714" t="s">
        <v>28564</v>
      </c>
      <c r="W714">
        <v>25.27</v>
      </c>
      <c r="X714" t="s">
        <v>20622</v>
      </c>
      <c r="Y714" s="76"/>
      <c r="AE714" s="76"/>
      <c r="AQ714" s="72">
        <v>42.390754000000001</v>
      </c>
      <c r="AR714" s="7">
        <v>21.159464</v>
      </c>
      <c r="AS714" s="7" t="s">
        <v>18030</v>
      </c>
      <c r="AT714" s="7" t="s">
        <v>18030</v>
      </c>
      <c r="AU714" s="7"/>
      <c r="AV714" s="7" t="s">
        <v>18031</v>
      </c>
      <c r="AW714" s="7"/>
      <c r="AX714" s="7" t="b">
        <v>0</v>
      </c>
      <c r="AY714" s="7" t="s">
        <v>3606</v>
      </c>
      <c r="AZ714" s="7" t="s">
        <v>2999</v>
      </c>
      <c r="BA714" s="7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hidden="1" x14ac:dyDescent="0.2">
      <c r="A715" s="1" t="s">
        <v>727</v>
      </c>
      <c r="B715" s="1">
        <v>1</v>
      </c>
      <c r="C715" s="1" t="s">
        <v>5</v>
      </c>
      <c r="D715" s="1" t="s">
        <v>736</v>
      </c>
      <c r="E715" s="1"/>
      <c r="F715" s="1">
        <v>3726</v>
      </c>
      <c r="G715" s="1" t="s">
        <v>18028</v>
      </c>
      <c r="H715" s="1" t="s">
        <v>10142</v>
      </c>
      <c r="I715" s="1" t="s">
        <v>18029</v>
      </c>
      <c r="J715" s="1" t="s">
        <v>738</v>
      </c>
      <c r="K715" s="1" t="s">
        <v>752</v>
      </c>
      <c r="L715" s="1" t="s">
        <v>3479</v>
      </c>
      <c r="M715" s="74">
        <v>46246.458342199076</v>
      </c>
      <c r="N715" s="83">
        <v>46238.545013703704</v>
      </c>
      <c r="O715" s="83">
        <v>46245.447293460646</v>
      </c>
      <c r="P715" s="73" t="s">
        <v>21024</v>
      </c>
      <c r="Q715" s="73">
        <v>165.65</v>
      </c>
      <c r="R715" s="73" t="s">
        <v>20622</v>
      </c>
      <c r="S715" s="83">
        <v>46245.447293460646</v>
      </c>
      <c r="T715" s="83">
        <v>46246.458342199076</v>
      </c>
      <c r="U715" s="73" t="s">
        <v>3479</v>
      </c>
      <c r="V715" s="73" t="s">
        <v>28565</v>
      </c>
      <c r="W715" s="73">
        <v>24.27</v>
      </c>
      <c r="X715" s="73" t="s">
        <v>20622</v>
      </c>
      <c r="Y715" s="83"/>
      <c r="Z715" s="73"/>
      <c r="AA715" s="73"/>
      <c r="AB715" s="73"/>
      <c r="AC715" s="73"/>
      <c r="AD715" s="73"/>
      <c r="AE715" s="83"/>
      <c r="AF715" s="73"/>
      <c r="AG715" s="73"/>
      <c r="AH715" s="73"/>
      <c r="AI715" s="73"/>
      <c r="AJ715" s="73"/>
      <c r="AK715" s="83"/>
      <c r="AL715" s="73"/>
      <c r="AM715" s="73"/>
      <c r="AN715" s="73"/>
      <c r="AO715" s="73"/>
      <c r="AP715" s="73"/>
      <c r="AQ715" s="1">
        <v>42.390754000000001</v>
      </c>
      <c r="AR715" s="1">
        <v>21.159464</v>
      </c>
      <c r="AS715" s="1" t="s">
        <v>18032</v>
      </c>
      <c r="AT715" s="1" t="s">
        <v>18032</v>
      </c>
      <c r="AU715" s="1"/>
      <c r="AV715" s="1" t="s">
        <v>18031</v>
      </c>
      <c r="AW715" s="1"/>
      <c r="AX715" s="1" t="b">
        <v>0</v>
      </c>
      <c r="AY715" s="1" t="s">
        <v>3478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hidden="1" x14ac:dyDescent="0.2">
      <c r="A716" s="1" t="s">
        <v>727</v>
      </c>
      <c r="B716" s="1">
        <v>7</v>
      </c>
      <c r="C716" s="1" t="s">
        <v>8</v>
      </c>
      <c r="D716" s="1" t="s">
        <v>1266</v>
      </c>
      <c r="E716" s="1"/>
      <c r="F716" s="1">
        <v>3725</v>
      </c>
      <c r="G716" s="1" t="s">
        <v>18033</v>
      </c>
      <c r="H716" s="1" t="s">
        <v>25</v>
      </c>
      <c r="I716" s="1" t="s">
        <v>18034</v>
      </c>
      <c r="J716" s="1" t="s">
        <v>738</v>
      </c>
      <c r="K716" s="1" t="s">
        <v>731</v>
      </c>
      <c r="L716" s="1" t="s">
        <v>3479</v>
      </c>
      <c r="M716" s="74">
        <v>46242.625009756943</v>
      </c>
      <c r="N716" s="83">
        <v>46238.542315208331</v>
      </c>
      <c r="O716" s="83">
        <v>46239.412917557871</v>
      </c>
      <c r="P716" s="73" t="s">
        <v>21025</v>
      </c>
      <c r="Q716" s="73">
        <v>20.89</v>
      </c>
      <c r="R716" s="73" t="s">
        <v>20622</v>
      </c>
      <c r="S716" s="83">
        <v>46239.412917557871</v>
      </c>
      <c r="T716" s="83">
        <v>46242.625009756943</v>
      </c>
      <c r="U716" s="73" t="s">
        <v>3479</v>
      </c>
      <c r="V716" s="73" t="s">
        <v>21026</v>
      </c>
      <c r="W716" s="73">
        <v>77.09</v>
      </c>
      <c r="X716" s="73" t="s">
        <v>20622</v>
      </c>
      <c r="Y716" s="83"/>
      <c r="Z716" s="73"/>
      <c r="AA716" s="73"/>
      <c r="AB716" s="73"/>
      <c r="AC716" s="73"/>
      <c r="AD716" s="73"/>
      <c r="AE716" s="83"/>
      <c r="AF716" s="73"/>
      <c r="AG716" s="73"/>
      <c r="AH716" s="73"/>
      <c r="AI716" s="73"/>
      <c r="AJ716" s="73"/>
      <c r="AK716" s="83"/>
      <c r="AL716" s="73"/>
      <c r="AM716" s="73"/>
      <c r="AN716" s="73"/>
      <c r="AO716" s="73"/>
      <c r="AP716" s="73"/>
      <c r="AQ716" s="1">
        <v>42.027334000000003</v>
      </c>
      <c r="AR716" s="1">
        <v>20.657989000000001</v>
      </c>
      <c r="AS716" s="1" t="s">
        <v>18035</v>
      </c>
      <c r="AT716" s="1" t="s">
        <v>18035</v>
      </c>
      <c r="AU716" s="1"/>
      <c r="AV716" s="1" t="s">
        <v>17259</v>
      </c>
      <c r="AW716" s="1"/>
      <c r="AX716" s="1" t="b">
        <v>0</v>
      </c>
      <c r="AY716" s="1" t="s">
        <v>3478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hidden="1" x14ac:dyDescent="0.2">
      <c r="A717" s="7" t="s">
        <v>727</v>
      </c>
      <c r="B717" s="7">
        <v>5</v>
      </c>
      <c r="C717" s="7" t="s">
        <v>2</v>
      </c>
      <c r="D717" s="7" t="s">
        <v>794</v>
      </c>
      <c r="E717" s="7"/>
      <c r="F717" s="7">
        <v>3724</v>
      </c>
      <c r="G717" s="7" t="s">
        <v>18036</v>
      </c>
      <c r="H717" s="7" t="s">
        <v>18037</v>
      </c>
      <c r="I717" s="7" t="s">
        <v>18038</v>
      </c>
      <c r="J717" s="7" t="s">
        <v>849</v>
      </c>
      <c r="K717" s="7" t="s">
        <v>731</v>
      </c>
      <c r="L717" s="69" t="s">
        <v>3479</v>
      </c>
      <c r="M717" s="82">
        <v>46240.574404571758</v>
      </c>
      <c r="S717" s="76"/>
      <c r="Y717" s="76"/>
      <c r="AE717" s="76"/>
      <c r="AQ717" s="72">
        <v>42.654961</v>
      </c>
      <c r="AR717" s="7">
        <v>20.285692000000001</v>
      </c>
      <c r="AS717" s="7" t="s">
        <v>18039</v>
      </c>
      <c r="AT717" s="7" t="s">
        <v>18039</v>
      </c>
      <c r="AU717" s="7"/>
      <c r="AV717" s="7" t="s">
        <v>18040</v>
      </c>
      <c r="AW717" s="7"/>
      <c r="AX717" s="7" t="b">
        <v>0</v>
      </c>
      <c r="AY717" s="7" t="s">
        <v>3478</v>
      </c>
      <c r="AZ717" s="7" t="s">
        <v>2999</v>
      </c>
      <c r="BA717" s="7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4</v>
      </c>
      <c r="C718" s="1" t="s">
        <v>454</v>
      </c>
      <c r="D718" s="1" t="s">
        <v>828</v>
      </c>
      <c r="E718" s="1"/>
      <c r="F718" s="1">
        <v>3723</v>
      </c>
      <c r="G718" s="1" t="s">
        <v>18041</v>
      </c>
      <c r="H718" s="1" t="s">
        <v>18042</v>
      </c>
      <c r="I718" s="1" t="s">
        <v>18043</v>
      </c>
      <c r="J718" s="1" t="s">
        <v>738</v>
      </c>
      <c r="K718" s="1" t="s">
        <v>731</v>
      </c>
      <c r="L718" s="1" t="s">
        <v>3375</v>
      </c>
      <c r="M718" s="74">
        <v>46239.359030462962</v>
      </c>
      <c r="N718" s="83">
        <v>46238.54143824074</v>
      </c>
      <c r="O718" s="83">
        <v>46239.359030462962</v>
      </c>
      <c r="P718" s="73" t="s">
        <v>21027</v>
      </c>
      <c r="Q718" s="73">
        <v>19.62</v>
      </c>
      <c r="R718" s="73" t="s">
        <v>20622</v>
      </c>
      <c r="S718" s="83">
        <v>46239.359030462962</v>
      </c>
      <c r="T718" s="83"/>
      <c r="U718" s="73"/>
      <c r="V718" s="73" t="s">
        <v>28566</v>
      </c>
      <c r="W718" s="73">
        <v>174.36</v>
      </c>
      <c r="X718" s="73" t="s">
        <v>20560</v>
      </c>
      <c r="Y718" s="83"/>
      <c r="Z718" s="73"/>
      <c r="AA718" s="73"/>
      <c r="AB718" s="73"/>
      <c r="AC718" s="73"/>
      <c r="AD718" s="73"/>
      <c r="AE718" s="83"/>
      <c r="AF718" s="73"/>
      <c r="AG718" s="73"/>
      <c r="AH718" s="73"/>
      <c r="AI718" s="73"/>
      <c r="AJ718" s="73"/>
      <c r="AK718" s="83"/>
      <c r="AL718" s="73"/>
      <c r="AM718" s="73"/>
      <c r="AN718" s="73"/>
      <c r="AO718" s="73"/>
      <c r="AP718" s="73"/>
      <c r="AQ718" s="1">
        <v>42.974716999999998</v>
      </c>
      <c r="AR718" s="1">
        <v>21.062930000000001</v>
      </c>
      <c r="AS718" s="1" t="s">
        <v>18044</v>
      </c>
      <c r="AT718" s="1" t="s">
        <v>18044</v>
      </c>
      <c r="AU718" s="1"/>
      <c r="AV718" s="1" t="s">
        <v>18045</v>
      </c>
      <c r="AW718" s="1"/>
      <c r="AX718" s="1" t="b">
        <v>0</v>
      </c>
      <c r="AY718" s="1" t="s">
        <v>3374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78" t="s">
        <v>727</v>
      </c>
      <c r="B719" s="78">
        <v>2</v>
      </c>
      <c r="C719" s="78" t="s">
        <v>450</v>
      </c>
      <c r="D719" s="78" t="s">
        <v>831</v>
      </c>
      <c r="E719" s="78"/>
      <c r="F719" s="78">
        <v>3722</v>
      </c>
      <c r="G719" s="78" t="s">
        <v>18046</v>
      </c>
      <c r="H719" s="78" t="s">
        <v>18047</v>
      </c>
      <c r="I719" s="78" t="s">
        <v>18048</v>
      </c>
      <c r="J719" s="78" t="s">
        <v>6760</v>
      </c>
      <c r="K719" s="78" t="s">
        <v>731</v>
      </c>
      <c r="L719" s="79" t="s">
        <v>451</v>
      </c>
      <c r="M719" s="80">
        <v>46241.398311412035</v>
      </c>
      <c r="N719" s="76">
        <v>46238.526732534723</v>
      </c>
      <c r="O719" s="76">
        <v>46240.68810994213</v>
      </c>
      <c r="P719" t="s">
        <v>21028</v>
      </c>
      <c r="Q719">
        <v>51.87</v>
      </c>
      <c r="R719" t="s">
        <v>20622</v>
      </c>
      <c r="S719" s="76">
        <v>46240.68810994213</v>
      </c>
      <c r="V719" t="s">
        <v>28567</v>
      </c>
      <c r="W719">
        <v>142.46</v>
      </c>
      <c r="X719" t="s">
        <v>20560</v>
      </c>
      <c r="Y719" s="76"/>
      <c r="AE719" s="76"/>
      <c r="AQ719" s="81">
        <v>42.391508000000002</v>
      </c>
      <c r="AR719" s="78">
        <v>20.683285000000001</v>
      </c>
      <c r="AS719" s="78" t="s">
        <v>18049</v>
      </c>
      <c r="AT719" s="78" t="s">
        <v>18049</v>
      </c>
      <c r="AU719" s="78"/>
      <c r="AV719" s="78" t="s">
        <v>18050</v>
      </c>
      <c r="AW719" s="78"/>
      <c r="AX719" s="78" t="b">
        <v>0</v>
      </c>
      <c r="AY719" s="78" t="s">
        <v>3077</v>
      </c>
      <c r="AZ719" s="78" t="s">
        <v>2999</v>
      </c>
      <c r="BA719" s="78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hidden="1" x14ac:dyDescent="0.2">
      <c r="A720" s="1" t="s">
        <v>727</v>
      </c>
      <c r="B720" s="1">
        <v>6</v>
      </c>
      <c r="C720" s="1" t="s">
        <v>11</v>
      </c>
      <c r="D720" s="1" t="s">
        <v>853</v>
      </c>
      <c r="E720" s="1"/>
      <c r="F720" s="1">
        <v>3721</v>
      </c>
      <c r="G720" s="1" t="s">
        <v>18051</v>
      </c>
      <c r="H720" s="1" t="s">
        <v>18052</v>
      </c>
      <c r="I720" s="1" t="s">
        <v>9172</v>
      </c>
      <c r="J720" s="1" t="s">
        <v>0</v>
      </c>
      <c r="K720" s="1" t="s">
        <v>731</v>
      </c>
      <c r="L720" s="67" t="s">
        <v>2998</v>
      </c>
      <c r="M720" s="74">
        <v>46238.520758067127</v>
      </c>
      <c r="N720" s="76">
        <v>46238.520758067127</v>
      </c>
      <c r="P720" t="s">
        <v>28568</v>
      </c>
      <c r="Q720">
        <v>194.47</v>
      </c>
      <c r="R720" t="s">
        <v>20560</v>
      </c>
      <c r="S720" s="76"/>
      <c r="Y720" s="76"/>
      <c r="AE720" s="76"/>
      <c r="AQ720" s="70">
        <v>42.639257999999998</v>
      </c>
      <c r="AR720" s="1">
        <v>21.100636999999999</v>
      </c>
      <c r="AS720" s="1" t="s">
        <v>18053</v>
      </c>
      <c r="AT720" s="1" t="s">
        <v>18053</v>
      </c>
      <c r="AU720" s="1"/>
      <c r="AV720" s="1" t="s">
        <v>9174</v>
      </c>
      <c r="AW720" s="1" t="s">
        <v>18054</v>
      </c>
      <c r="AX720" s="1" t="b">
        <v>0</v>
      </c>
      <c r="AY720" s="1" t="s">
        <v>2997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hidden="1" x14ac:dyDescent="0.2">
      <c r="A721" s="6" t="s">
        <v>727</v>
      </c>
      <c r="B721" s="6">
        <v>1</v>
      </c>
      <c r="C721" s="6" t="s">
        <v>5</v>
      </c>
      <c r="D721" s="6" t="s">
        <v>736</v>
      </c>
      <c r="E721" s="6" t="s">
        <v>8818</v>
      </c>
      <c r="F721" s="6">
        <v>3720</v>
      </c>
      <c r="G721" s="6" t="s">
        <v>18055</v>
      </c>
      <c r="H721" s="6" t="s">
        <v>18056</v>
      </c>
      <c r="I721" s="6" t="s">
        <v>18057</v>
      </c>
      <c r="J721" s="6" t="s">
        <v>738</v>
      </c>
      <c r="K721" s="6" t="s">
        <v>731</v>
      </c>
      <c r="L721" s="68" t="s">
        <v>3351</v>
      </c>
      <c r="M721" s="75">
        <v>46240.656919652778</v>
      </c>
      <c r="N721" s="76">
        <v>46238.520753229168</v>
      </c>
      <c r="O721" s="76">
        <v>46239.428501944443</v>
      </c>
      <c r="P721" t="s">
        <v>21029</v>
      </c>
      <c r="Q721">
        <v>21.79</v>
      </c>
      <c r="R721" t="s">
        <v>20622</v>
      </c>
      <c r="S721" s="76">
        <v>46239.428501944443</v>
      </c>
      <c r="T721" s="76">
        <v>46240.625007175928</v>
      </c>
      <c r="U721" t="s">
        <v>3479</v>
      </c>
      <c r="V721" t="s">
        <v>21030</v>
      </c>
      <c r="W721">
        <v>28.72</v>
      </c>
      <c r="X721" t="s">
        <v>20622</v>
      </c>
      <c r="Y721" s="76"/>
      <c r="AE721" s="76"/>
      <c r="AQ721" s="71">
        <v>42.358620000000002</v>
      </c>
      <c r="AR721" s="6">
        <v>21.164961000000002</v>
      </c>
      <c r="AS721" s="6" t="s">
        <v>18058</v>
      </c>
      <c r="AT721" s="6" t="s">
        <v>18058</v>
      </c>
      <c r="AU721" s="6"/>
      <c r="AV721" s="6" t="s">
        <v>18059</v>
      </c>
      <c r="AW721" s="6"/>
      <c r="AX721" s="6" t="b">
        <v>0</v>
      </c>
      <c r="AY721" s="6" t="s">
        <v>3350</v>
      </c>
      <c r="AZ721" s="6" t="s">
        <v>2999</v>
      </c>
      <c r="BA721" s="6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2</v>
      </c>
      <c r="C722" s="1" t="s">
        <v>450</v>
      </c>
      <c r="D722" s="1" t="s">
        <v>831</v>
      </c>
      <c r="E722" s="1"/>
      <c r="F722" s="1">
        <v>3719</v>
      </c>
      <c r="G722" s="1" t="s">
        <v>18060</v>
      </c>
      <c r="H722" s="1" t="s">
        <v>18061</v>
      </c>
      <c r="I722" s="1" t="s">
        <v>18062</v>
      </c>
      <c r="J722" s="1" t="s">
        <v>0</v>
      </c>
      <c r="K722" s="1" t="s">
        <v>731</v>
      </c>
      <c r="L722" s="1" t="s">
        <v>451</v>
      </c>
      <c r="M722" s="74">
        <v>46241.398414525465</v>
      </c>
      <c r="N722" s="83">
        <v>46238.518333912034</v>
      </c>
      <c r="O722" s="83">
        <v>46240.688498692129</v>
      </c>
      <c r="P722" s="73" t="s">
        <v>21031</v>
      </c>
      <c r="Q722" s="73">
        <v>52.08</v>
      </c>
      <c r="R722" s="73" t="s">
        <v>20622</v>
      </c>
      <c r="S722" s="83">
        <v>46240.688498692129</v>
      </c>
      <c r="T722" s="83"/>
      <c r="U722" s="73"/>
      <c r="V722" s="73" t="s">
        <v>28569</v>
      </c>
      <c r="W722" s="73">
        <v>142.44999999999999</v>
      </c>
      <c r="X722" s="73" t="s">
        <v>20560</v>
      </c>
      <c r="Y722" s="83"/>
      <c r="Z722" s="73"/>
      <c r="AA722" s="73"/>
      <c r="AB722" s="73"/>
      <c r="AC722" s="73"/>
      <c r="AD722" s="73"/>
      <c r="AE722" s="83"/>
      <c r="AF722" s="73"/>
      <c r="AG722" s="73"/>
      <c r="AH722" s="73"/>
      <c r="AI722" s="73"/>
      <c r="AJ722" s="73"/>
      <c r="AK722" s="83"/>
      <c r="AL722" s="73"/>
      <c r="AM722" s="73"/>
      <c r="AN722" s="73"/>
      <c r="AO722" s="73"/>
      <c r="AP722" s="73"/>
      <c r="AQ722" s="1">
        <v>42.395564999999998</v>
      </c>
      <c r="AR722" s="1">
        <v>20.653072999999999</v>
      </c>
      <c r="AS722" s="1" t="s">
        <v>18063</v>
      </c>
      <c r="AT722" s="1" t="s">
        <v>18063</v>
      </c>
      <c r="AU722" s="1"/>
      <c r="AV722" s="1" t="s">
        <v>18064</v>
      </c>
      <c r="AW722" s="1"/>
      <c r="AX722" s="1" t="b">
        <v>0</v>
      </c>
      <c r="AY722" s="1" t="s">
        <v>3077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hidden="1" x14ac:dyDescent="0.2">
      <c r="A723" s="7" t="s">
        <v>727</v>
      </c>
      <c r="B723" s="7">
        <v>2</v>
      </c>
      <c r="C723" s="7" t="s">
        <v>450</v>
      </c>
      <c r="D723" s="7" t="s">
        <v>279</v>
      </c>
      <c r="E723" s="7"/>
      <c r="F723" s="7">
        <v>3718</v>
      </c>
      <c r="G723" s="7" t="s">
        <v>18065</v>
      </c>
      <c r="H723" s="7" t="s">
        <v>18066</v>
      </c>
      <c r="I723" s="7" t="s">
        <v>18067</v>
      </c>
      <c r="J723" s="7" t="s">
        <v>738</v>
      </c>
      <c r="K723" s="7" t="s">
        <v>731</v>
      </c>
      <c r="L723" s="69" t="s">
        <v>2998</v>
      </c>
      <c r="M723" s="82">
        <v>46238.510528923609</v>
      </c>
      <c r="N723" s="76">
        <v>46238.510528923609</v>
      </c>
      <c r="P723" t="s">
        <v>28570</v>
      </c>
      <c r="Q723">
        <v>194.72</v>
      </c>
      <c r="R723" t="s">
        <v>20560</v>
      </c>
      <c r="S723" s="76"/>
      <c r="Y723" s="76"/>
      <c r="AE723" s="76"/>
      <c r="AQ723" s="72">
        <v>42.473998999999999</v>
      </c>
      <c r="AR723" s="7">
        <v>20.758130000000001</v>
      </c>
      <c r="AS723" s="7" t="s">
        <v>18068</v>
      </c>
      <c r="AT723" s="7" t="s">
        <v>18068</v>
      </c>
      <c r="AU723" s="7"/>
      <c r="AV723" s="7" t="s">
        <v>18069</v>
      </c>
      <c r="AW723" s="7"/>
      <c r="AX723" s="7" t="b">
        <v>0</v>
      </c>
      <c r="AY723" s="7" t="s">
        <v>2997</v>
      </c>
      <c r="AZ723" s="7" t="s">
        <v>2999</v>
      </c>
      <c r="BA723" s="7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4</v>
      </c>
      <c r="C724" s="1" t="s">
        <v>454</v>
      </c>
      <c r="D724" s="1" t="s">
        <v>1701</v>
      </c>
      <c r="E724" s="1"/>
      <c r="F724" s="1">
        <v>3717</v>
      </c>
      <c r="G724" s="1" t="s">
        <v>18070</v>
      </c>
      <c r="H724" s="1" t="s">
        <v>15579</v>
      </c>
      <c r="I724" s="1" t="s">
        <v>18071</v>
      </c>
      <c r="J724" s="1" t="s">
        <v>994</v>
      </c>
      <c r="K724" s="1" t="s">
        <v>731</v>
      </c>
      <c r="L724" s="1" t="s">
        <v>451</v>
      </c>
      <c r="M724" s="74">
        <v>46246.356333391202</v>
      </c>
      <c r="N724" s="83">
        <v>46238.510401921296</v>
      </c>
      <c r="O724" s="83">
        <v>46239.369410509258</v>
      </c>
      <c r="P724" s="73" t="s">
        <v>21032</v>
      </c>
      <c r="Q724" s="73">
        <v>20.62</v>
      </c>
      <c r="R724" s="73" t="s">
        <v>20622</v>
      </c>
      <c r="S724" s="83">
        <v>46239.369410509258</v>
      </c>
      <c r="T724" s="83"/>
      <c r="U724" s="73"/>
      <c r="V724" s="73" t="s">
        <v>28571</v>
      </c>
      <c r="W724" s="73">
        <v>174.13</v>
      </c>
      <c r="X724" s="73" t="s">
        <v>20560</v>
      </c>
      <c r="Y724" s="83"/>
      <c r="Z724" s="73"/>
      <c r="AA724" s="73"/>
      <c r="AB724" s="73"/>
      <c r="AC724" s="73"/>
      <c r="AD724" s="73"/>
      <c r="AE724" s="83"/>
      <c r="AF724" s="73"/>
      <c r="AG724" s="73"/>
      <c r="AH724" s="73"/>
      <c r="AI724" s="73"/>
      <c r="AJ724" s="73"/>
      <c r="AK724" s="83"/>
      <c r="AL724" s="73"/>
      <c r="AM724" s="73"/>
      <c r="AN724" s="73"/>
      <c r="AO724" s="73"/>
      <c r="AP724" s="73"/>
      <c r="AQ724" s="1">
        <v>42.713701999999998</v>
      </c>
      <c r="AR724" s="1">
        <v>20.671576999999999</v>
      </c>
      <c r="AS724" s="1" t="s">
        <v>18072</v>
      </c>
      <c r="AT724" s="1" t="s">
        <v>18072</v>
      </c>
      <c r="AU724" s="1"/>
      <c r="AV724" s="1" t="s">
        <v>18073</v>
      </c>
      <c r="AW724" s="1"/>
      <c r="AX724" s="1" t="b">
        <v>0</v>
      </c>
      <c r="AY724" s="1" t="s">
        <v>3077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hidden="1" x14ac:dyDescent="0.2">
      <c r="A725" s="1" t="s">
        <v>727</v>
      </c>
      <c r="B725" s="1">
        <v>2</v>
      </c>
      <c r="C725" s="1" t="s">
        <v>450</v>
      </c>
      <c r="D725" s="1" t="s">
        <v>831</v>
      </c>
      <c r="E725" s="1"/>
      <c r="F725" s="1">
        <v>3716</v>
      </c>
      <c r="G725" s="1" t="s">
        <v>18074</v>
      </c>
      <c r="H725" s="1" t="s">
        <v>18075</v>
      </c>
      <c r="I725" s="1" t="s">
        <v>18076</v>
      </c>
      <c r="J725" s="1" t="s">
        <v>8201</v>
      </c>
      <c r="K725" s="1" t="s">
        <v>731</v>
      </c>
      <c r="L725" s="1" t="s">
        <v>2998</v>
      </c>
      <c r="M725" s="74">
        <v>46238.505480243053</v>
      </c>
      <c r="N725" s="83">
        <v>46238.505480243053</v>
      </c>
      <c r="O725" s="83"/>
      <c r="P725" s="73" t="s">
        <v>28572</v>
      </c>
      <c r="Q725" s="73">
        <v>194.84</v>
      </c>
      <c r="R725" s="73" t="s">
        <v>20560</v>
      </c>
      <c r="S725" s="83"/>
      <c r="T725" s="83"/>
      <c r="U725" s="73"/>
      <c r="V725" s="73"/>
      <c r="W725" s="73"/>
      <c r="X725" s="73"/>
      <c r="Y725" s="83"/>
      <c r="Z725" s="73"/>
      <c r="AA725" s="73"/>
      <c r="AB725" s="73"/>
      <c r="AC725" s="73"/>
      <c r="AD725" s="73"/>
      <c r="AE725" s="83"/>
      <c r="AF725" s="73"/>
      <c r="AG725" s="73"/>
      <c r="AH725" s="73"/>
      <c r="AI725" s="73"/>
      <c r="AJ725" s="73"/>
      <c r="AK725" s="83"/>
      <c r="AL725" s="73"/>
      <c r="AM725" s="73"/>
      <c r="AN725" s="73"/>
      <c r="AO725" s="73"/>
      <c r="AP725" s="73"/>
      <c r="AQ725" s="1">
        <v>42.392861000000003</v>
      </c>
      <c r="AR725" s="1">
        <v>20.650326</v>
      </c>
      <c r="AS725" s="1" t="s">
        <v>18077</v>
      </c>
      <c r="AT725" s="1" t="s">
        <v>18077</v>
      </c>
      <c r="AU725" s="1"/>
      <c r="AV725" s="1" t="s">
        <v>18078</v>
      </c>
      <c r="AW725" s="1"/>
      <c r="AX725" s="1" t="b">
        <v>0</v>
      </c>
      <c r="AY725" s="1" t="s">
        <v>2997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7" t="s">
        <v>727</v>
      </c>
      <c r="B726" s="7">
        <v>5</v>
      </c>
      <c r="C726" s="7" t="s">
        <v>2</v>
      </c>
      <c r="D726" s="7" t="s">
        <v>794</v>
      </c>
      <c r="E726" s="7"/>
      <c r="F726" s="7">
        <v>3715</v>
      </c>
      <c r="G726" s="7" t="s">
        <v>18079</v>
      </c>
      <c r="H726" s="7" t="s">
        <v>14426</v>
      </c>
      <c r="I726" s="7" t="s">
        <v>18080</v>
      </c>
      <c r="J726" s="7" t="s">
        <v>849</v>
      </c>
      <c r="K726" s="7" t="s">
        <v>731</v>
      </c>
      <c r="L726" s="69" t="s">
        <v>3375</v>
      </c>
      <c r="M726" s="82">
        <v>46246.532437002315</v>
      </c>
      <c r="N726" s="76">
        <v>46238.502671076392</v>
      </c>
      <c r="O726" s="76">
        <v>46246.532437002315</v>
      </c>
      <c r="P726" t="s">
        <v>28573</v>
      </c>
      <c r="Q726">
        <v>192.71</v>
      </c>
      <c r="R726" t="s">
        <v>20622</v>
      </c>
      <c r="S726" s="76">
        <v>46246.532437002315</v>
      </c>
      <c r="V726" t="s">
        <v>28574</v>
      </c>
      <c r="W726">
        <v>2.19</v>
      </c>
      <c r="X726" t="s">
        <v>20560</v>
      </c>
      <c r="Y726" s="76"/>
      <c r="AE726" s="76"/>
      <c r="AQ726" s="72">
        <v>42.645961999999997</v>
      </c>
      <c r="AR726" s="7">
        <v>20.293932000000002</v>
      </c>
      <c r="AS726" s="7" t="s">
        <v>18081</v>
      </c>
      <c r="AT726" s="7" t="s">
        <v>18081</v>
      </c>
      <c r="AU726" s="7"/>
      <c r="AV726" s="7" t="s">
        <v>18082</v>
      </c>
      <c r="AW726" s="7"/>
      <c r="AX726" s="7" t="b">
        <v>0</v>
      </c>
      <c r="AY726" s="7" t="s">
        <v>3374</v>
      </c>
      <c r="AZ726" s="7" t="s">
        <v>2999</v>
      </c>
      <c r="BA726" s="7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7</v>
      </c>
      <c r="C727" s="1" t="s">
        <v>8</v>
      </c>
      <c r="D727" s="1" t="s">
        <v>1266</v>
      </c>
      <c r="E727" s="1"/>
      <c r="F727" s="1">
        <v>3714</v>
      </c>
      <c r="G727" s="1" t="s">
        <v>18083</v>
      </c>
      <c r="H727" s="1" t="s">
        <v>50</v>
      </c>
      <c r="I727" s="1" t="s">
        <v>18084</v>
      </c>
      <c r="J727" s="1" t="s">
        <v>738</v>
      </c>
      <c r="K727" s="1" t="s">
        <v>731</v>
      </c>
      <c r="L727" s="1" t="s">
        <v>3375</v>
      </c>
      <c r="M727" s="74">
        <v>46239.385438055557</v>
      </c>
      <c r="N727" s="83">
        <v>46238.499523275466</v>
      </c>
      <c r="O727" s="83">
        <v>46239.385438055557</v>
      </c>
      <c r="P727" s="73" t="s">
        <v>21033</v>
      </c>
      <c r="Q727" s="73">
        <v>21.26</v>
      </c>
      <c r="R727" s="73" t="s">
        <v>20622</v>
      </c>
      <c r="S727" s="83">
        <v>46239.385438055557</v>
      </c>
      <c r="T727" s="83"/>
      <c r="U727" s="73"/>
      <c r="V727" s="73" t="s">
        <v>28575</v>
      </c>
      <c r="W727" s="73">
        <v>173.72</v>
      </c>
      <c r="X727" s="73" t="s">
        <v>20560</v>
      </c>
      <c r="Y727" s="83"/>
      <c r="Z727" s="73"/>
      <c r="AA727" s="73"/>
      <c r="AB727" s="73"/>
      <c r="AC727" s="73"/>
      <c r="AD727" s="73"/>
      <c r="AE727" s="83"/>
      <c r="AF727" s="73"/>
      <c r="AG727" s="73"/>
      <c r="AH727" s="73"/>
      <c r="AI727" s="73"/>
      <c r="AJ727" s="73"/>
      <c r="AK727" s="83"/>
      <c r="AL727" s="73"/>
      <c r="AM727" s="73"/>
      <c r="AN727" s="73"/>
      <c r="AO727" s="73"/>
      <c r="AP727" s="73"/>
      <c r="AQ727" s="1">
        <v>42.1995</v>
      </c>
      <c r="AR727" s="1">
        <v>20.739013</v>
      </c>
      <c r="AS727" s="1" t="s">
        <v>18085</v>
      </c>
      <c r="AT727" s="1" t="s">
        <v>18085</v>
      </c>
      <c r="AU727" s="1"/>
      <c r="AV727" s="1" t="s">
        <v>18086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5</v>
      </c>
      <c r="C728" s="1" t="s">
        <v>2</v>
      </c>
      <c r="D728" s="1" t="s">
        <v>820</v>
      </c>
      <c r="E728" s="1"/>
      <c r="F728" s="1">
        <v>3713</v>
      </c>
      <c r="G728" s="1" t="s">
        <v>18087</v>
      </c>
      <c r="H728" s="1" t="s">
        <v>18088</v>
      </c>
      <c r="I728" s="1" t="s">
        <v>13941</v>
      </c>
      <c r="J728" s="1" t="s">
        <v>7097</v>
      </c>
      <c r="K728" s="1" t="s">
        <v>731</v>
      </c>
      <c r="L728" s="1" t="s">
        <v>3375</v>
      </c>
      <c r="M728" s="74">
        <v>46246.471300532408</v>
      </c>
      <c r="N728" s="83">
        <v>46238.494621562502</v>
      </c>
      <c r="O728" s="83">
        <v>46246.471300532408</v>
      </c>
      <c r="P728" s="73" t="s">
        <v>28576</v>
      </c>
      <c r="Q728" s="73">
        <v>191.44</v>
      </c>
      <c r="R728" s="73" t="s">
        <v>20622</v>
      </c>
      <c r="S728" s="83">
        <v>46246.471300532408</v>
      </c>
      <c r="T728" s="83"/>
      <c r="U728" s="73"/>
      <c r="V728" s="73" t="s">
        <v>28577</v>
      </c>
      <c r="W728" s="73">
        <v>3.66</v>
      </c>
      <c r="X728" s="73" t="s">
        <v>20560</v>
      </c>
      <c r="Y728" s="83"/>
      <c r="Z728" s="73"/>
      <c r="AA728" s="73"/>
      <c r="AB728" s="73"/>
      <c r="AC728" s="73"/>
      <c r="AD728" s="73"/>
      <c r="AE728" s="83"/>
      <c r="AF728" s="73"/>
      <c r="AG728" s="73"/>
      <c r="AH728" s="73"/>
      <c r="AI728" s="73"/>
      <c r="AJ728" s="73"/>
      <c r="AK728" s="83"/>
      <c r="AL728" s="73"/>
      <c r="AM728" s="73"/>
      <c r="AN728" s="73"/>
      <c r="AO728" s="73"/>
      <c r="AP728" s="73"/>
      <c r="AQ728" s="1">
        <v>42.724172000000003</v>
      </c>
      <c r="AR728" s="1">
        <v>20.474022999999999</v>
      </c>
      <c r="AS728" s="1" t="s">
        <v>18089</v>
      </c>
      <c r="AT728" s="1" t="s">
        <v>18089</v>
      </c>
      <c r="AU728" s="1"/>
      <c r="AV728" s="1" t="s">
        <v>13943</v>
      </c>
      <c r="AW728" s="1"/>
      <c r="AX728" s="1" t="b">
        <v>0</v>
      </c>
      <c r="AY728" s="1" t="s">
        <v>3374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7" t="s">
        <v>727</v>
      </c>
      <c r="B729" s="7">
        <v>2</v>
      </c>
      <c r="C729" s="7" t="s">
        <v>450</v>
      </c>
      <c r="D729" s="7" t="s">
        <v>279</v>
      </c>
      <c r="E729" s="7"/>
      <c r="F729" s="7">
        <v>3712</v>
      </c>
      <c r="G729" s="7" t="s">
        <v>18090</v>
      </c>
      <c r="H729" s="7" t="s">
        <v>18091</v>
      </c>
      <c r="I729" s="7" t="s">
        <v>18092</v>
      </c>
      <c r="J729" s="7" t="s">
        <v>738</v>
      </c>
      <c r="K729" s="7" t="s">
        <v>731</v>
      </c>
      <c r="L729" s="69" t="s">
        <v>451</v>
      </c>
      <c r="M729" s="82">
        <v>46245.444648287033</v>
      </c>
      <c r="N729" s="76">
        <v>46238.494592997682</v>
      </c>
      <c r="O729" s="76">
        <v>46245.435186921299</v>
      </c>
      <c r="P729" t="s">
        <v>21034</v>
      </c>
      <c r="Q729">
        <v>166.57</v>
      </c>
      <c r="R729" t="s">
        <v>20622</v>
      </c>
      <c r="S729" s="76">
        <v>46245.435186921299</v>
      </c>
      <c r="V729" t="s">
        <v>28578</v>
      </c>
      <c r="W729">
        <v>28.53</v>
      </c>
      <c r="X729" t="s">
        <v>20560</v>
      </c>
      <c r="Y729" s="76"/>
      <c r="AE729" s="76"/>
      <c r="AQ729" s="72">
        <v>42.472985999999999</v>
      </c>
      <c r="AR729" s="7">
        <v>20.751263000000002</v>
      </c>
      <c r="AS729" s="7" t="s">
        <v>18093</v>
      </c>
      <c r="AT729" s="7" t="s">
        <v>18093</v>
      </c>
      <c r="AU729" s="7"/>
      <c r="AV729" s="7" t="s">
        <v>18094</v>
      </c>
      <c r="AW729" s="7"/>
      <c r="AX729" s="7" t="b">
        <v>0</v>
      </c>
      <c r="AY729" s="7" t="s">
        <v>3077</v>
      </c>
      <c r="AZ729" s="7" t="s">
        <v>2999</v>
      </c>
      <c r="BA729" s="7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6</v>
      </c>
      <c r="C730" s="1" t="s">
        <v>11</v>
      </c>
      <c r="D730" s="1" t="s">
        <v>728</v>
      </c>
      <c r="E730" s="1"/>
      <c r="F730" s="1">
        <v>3711</v>
      </c>
      <c r="G730" s="1" t="s">
        <v>18095</v>
      </c>
      <c r="H730" s="1" t="s">
        <v>18096</v>
      </c>
      <c r="I730" s="1" t="s">
        <v>18097</v>
      </c>
      <c r="J730" s="1" t="s">
        <v>0</v>
      </c>
      <c r="K730" s="1" t="s">
        <v>731</v>
      </c>
      <c r="L730" s="1" t="s">
        <v>451</v>
      </c>
      <c r="M730" s="74">
        <v>46246.572518703702</v>
      </c>
      <c r="N730" s="83">
        <v>46238.490109826387</v>
      </c>
      <c r="O730" s="83">
        <v>46246.382628831016</v>
      </c>
      <c r="P730" s="73" t="s">
        <v>28579</v>
      </c>
      <c r="Q730" s="73">
        <v>189.42</v>
      </c>
      <c r="R730" s="73" t="s">
        <v>20622</v>
      </c>
      <c r="S730" s="83">
        <v>46246.382628831016</v>
      </c>
      <c r="T730" s="83"/>
      <c r="U730" s="73"/>
      <c r="V730" s="73" t="s">
        <v>28580</v>
      </c>
      <c r="W730" s="73">
        <v>5.79</v>
      </c>
      <c r="X730" s="73" t="s">
        <v>20560</v>
      </c>
      <c r="Y730" s="83"/>
      <c r="Z730" s="73"/>
      <c r="AA730" s="73"/>
      <c r="AB730" s="73"/>
      <c r="AC730" s="73"/>
      <c r="AD730" s="73"/>
      <c r="AE730" s="83"/>
      <c r="AF730" s="73"/>
      <c r="AG730" s="73"/>
      <c r="AH730" s="73"/>
      <c r="AI730" s="73"/>
      <c r="AJ730" s="73"/>
      <c r="AK730" s="83"/>
      <c r="AL730" s="73"/>
      <c r="AM730" s="73"/>
      <c r="AN730" s="73"/>
      <c r="AO730" s="73"/>
      <c r="AP730" s="73"/>
      <c r="AQ730" s="1">
        <v>42.879567000000002</v>
      </c>
      <c r="AR730" s="1">
        <v>21.180776999999999</v>
      </c>
      <c r="AS730" s="1" t="s">
        <v>18098</v>
      </c>
      <c r="AT730" s="1" t="s">
        <v>18098</v>
      </c>
      <c r="AU730" s="1"/>
      <c r="AV730" s="1" t="s">
        <v>18099</v>
      </c>
      <c r="AW730" s="1"/>
      <c r="AX730" s="1" t="b">
        <v>0</v>
      </c>
      <c r="AY730" s="1" t="s">
        <v>3077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hidden="1" x14ac:dyDescent="0.2">
      <c r="A731" s="1" t="s">
        <v>727</v>
      </c>
      <c r="B731" s="1">
        <v>6</v>
      </c>
      <c r="C731" s="1" t="s">
        <v>11</v>
      </c>
      <c r="D731" s="1" t="s">
        <v>728</v>
      </c>
      <c r="E731" s="1"/>
      <c r="F731" s="1">
        <v>3710</v>
      </c>
      <c r="G731" s="1" t="s">
        <v>18095</v>
      </c>
      <c r="H731" s="1" t="s">
        <v>18096</v>
      </c>
      <c r="I731" s="1" t="s">
        <v>18097</v>
      </c>
      <c r="J731" s="1" t="s">
        <v>0</v>
      </c>
      <c r="K731" s="1" t="s">
        <v>731</v>
      </c>
      <c r="L731" s="1" t="s">
        <v>2998</v>
      </c>
      <c r="M731" s="74">
        <v>46238.490109814818</v>
      </c>
      <c r="N731" s="83">
        <v>46238.490109814818</v>
      </c>
      <c r="O731" s="83"/>
      <c r="P731" s="73" t="s">
        <v>28581</v>
      </c>
      <c r="Q731" s="73">
        <v>195.21</v>
      </c>
      <c r="R731" s="73" t="s">
        <v>20560</v>
      </c>
      <c r="S731" s="83"/>
      <c r="T731" s="83"/>
      <c r="U731" s="73"/>
      <c r="V731" s="73"/>
      <c r="W731" s="73"/>
      <c r="X731" s="73"/>
      <c r="Y731" s="83"/>
      <c r="Z731" s="73"/>
      <c r="AA731" s="73"/>
      <c r="AB731" s="73"/>
      <c r="AC731" s="73"/>
      <c r="AD731" s="73"/>
      <c r="AE731" s="83"/>
      <c r="AF731" s="73"/>
      <c r="AG731" s="73"/>
      <c r="AH731" s="73"/>
      <c r="AI731" s="73"/>
      <c r="AJ731" s="73"/>
      <c r="AK731" s="83"/>
      <c r="AL731" s="73"/>
      <c r="AM731" s="73"/>
      <c r="AN731" s="73"/>
      <c r="AO731" s="73"/>
      <c r="AP731" s="73"/>
      <c r="AQ731" s="1">
        <v>42.879567000000002</v>
      </c>
      <c r="AR731" s="1">
        <v>21.180776999999999</v>
      </c>
      <c r="AS731" s="1" t="s">
        <v>18100</v>
      </c>
      <c r="AT731" s="1" t="s">
        <v>18100</v>
      </c>
      <c r="AU731" s="1"/>
      <c r="AV731" s="1" t="s">
        <v>18099</v>
      </c>
      <c r="AW731" s="1"/>
      <c r="AX731" s="1" t="b">
        <v>0</v>
      </c>
      <c r="AY731" s="1" t="s">
        <v>2997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6</v>
      </c>
      <c r="C732" s="1" t="s">
        <v>11</v>
      </c>
      <c r="D732" s="1" t="s">
        <v>875</v>
      </c>
      <c r="E732" s="1"/>
      <c r="F732" s="1">
        <v>3709</v>
      </c>
      <c r="G732" s="1" t="s">
        <v>18101</v>
      </c>
      <c r="H732" s="1" t="s">
        <v>876</v>
      </c>
      <c r="I732" s="1" t="s">
        <v>18102</v>
      </c>
      <c r="J732" s="1" t="s">
        <v>780</v>
      </c>
      <c r="K732" s="1" t="s">
        <v>731</v>
      </c>
      <c r="L732" s="1" t="s">
        <v>451</v>
      </c>
      <c r="M732" s="74">
        <v>46244.485511562503</v>
      </c>
      <c r="N732" s="83">
        <v>46238.489629351854</v>
      </c>
      <c r="O732" s="83">
        <v>46242.679668946759</v>
      </c>
      <c r="P732" s="73" t="s">
        <v>21035</v>
      </c>
      <c r="Q732" s="73">
        <v>100.56</v>
      </c>
      <c r="R732" s="73" t="s">
        <v>20622</v>
      </c>
      <c r="S732" s="83">
        <v>46242.679668946759</v>
      </c>
      <c r="T732" s="83"/>
      <c r="U732" s="73"/>
      <c r="V732" s="73" t="s">
        <v>28582</v>
      </c>
      <c r="W732" s="73">
        <v>94.66</v>
      </c>
      <c r="X732" s="73" t="s">
        <v>20560</v>
      </c>
      <c r="Y732" s="83"/>
      <c r="Z732" s="73"/>
      <c r="AA732" s="73"/>
      <c r="AB732" s="73"/>
      <c r="AC732" s="73"/>
      <c r="AD732" s="73"/>
      <c r="AE732" s="83"/>
      <c r="AF732" s="73"/>
      <c r="AG732" s="73"/>
      <c r="AH732" s="73"/>
      <c r="AI732" s="73"/>
      <c r="AJ732" s="73"/>
      <c r="AK732" s="83"/>
      <c r="AL732" s="73"/>
      <c r="AM732" s="73"/>
      <c r="AN732" s="73"/>
      <c r="AO732" s="73"/>
      <c r="AP732" s="73"/>
      <c r="AQ732" s="1">
        <v>42.693263999999999</v>
      </c>
      <c r="AR732" s="1">
        <v>21.132541</v>
      </c>
      <c r="AS732" s="1" t="s">
        <v>18103</v>
      </c>
      <c r="AT732" s="1" t="s">
        <v>18103</v>
      </c>
      <c r="AU732" s="1"/>
      <c r="AV732" s="1" t="s">
        <v>18104</v>
      </c>
      <c r="AW732" s="1"/>
      <c r="AX732" s="1" t="b">
        <v>0</v>
      </c>
      <c r="AY732" s="1" t="s">
        <v>3077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7" t="s">
        <v>727</v>
      </c>
      <c r="B733" s="7">
        <v>3</v>
      </c>
      <c r="C733" s="7" t="s">
        <v>45</v>
      </c>
      <c r="D733" s="7" t="s">
        <v>1235</v>
      </c>
      <c r="E733" s="7"/>
      <c r="F733" s="7">
        <v>3708</v>
      </c>
      <c r="G733" s="7" t="s">
        <v>18105</v>
      </c>
      <c r="H733" s="7" t="s">
        <v>323</v>
      </c>
      <c r="I733" s="7" t="s">
        <v>18106</v>
      </c>
      <c r="J733" s="7" t="s">
        <v>738</v>
      </c>
      <c r="K733" s="7" t="s">
        <v>731</v>
      </c>
      <c r="L733" s="69" t="s">
        <v>3375</v>
      </c>
      <c r="M733" s="82">
        <v>46239.565047789351</v>
      </c>
      <c r="N733" s="76">
        <v>46238.487089768518</v>
      </c>
      <c r="O733" s="76">
        <v>46239.565047789351</v>
      </c>
      <c r="P733" t="s">
        <v>21036</v>
      </c>
      <c r="Q733">
        <v>25.87</v>
      </c>
      <c r="R733" t="s">
        <v>20622</v>
      </c>
      <c r="S733" s="76">
        <v>46239.565047789351</v>
      </c>
      <c r="V733" t="s">
        <v>28583</v>
      </c>
      <c r="W733">
        <v>169.41</v>
      </c>
      <c r="X733" t="s">
        <v>20560</v>
      </c>
      <c r="Y733" s="76"/>
      <c r="AE733" s="76"/>
      <c r="AQ733" s="72">
        <v>42.322454999999998</v>
      </c>
      <c r="AR733" s="7">
        <v>21.461459999999999</v>
      </c>
      <c r="AS733" s="7" t="s">
        <v>18107</v>
      </c>
      <c r="AT733" s="7" t="s">
        <v>18107</v>
      </c>
      <c r="AU733" s="7"/>
      <c r="AV733" s="7" t="s">
        <v>18108</v>
      </c>
      <c r="AW733" s="7"/>
      <c r="AX733" s="7" t="b">
        <v>0</v>
      </c>
      <c r="AY733" s="7" t="s">
        <v>3374</v>
      </c>
      <c r="AZ733" s="7" t="s">
        <v>2999</v>
      </c>
      <c r="BA733" s="7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hidden="1" x14ac:dyDescent="0.2">
      <c r="A734" s="1" t="s">
        <v>727</v>
      </c>
      <c r="B734" s="1">
        <v>6</v>
      </c>
      <c r="C734" s="1" t="s">
        <v>11</v>
      </c>
      <c r="D734" s="1" t="s">
        <v>728</v>
      </c>
      <c r="E734" s="1" t="s">
        <v>446</v>
      </c>
      <c r="F734" s="1">
        <v>3707</v>
      </c>
      <c r="G734" s="1" t="s">
        <v>18109</v>
      </c>
      <c r="H734" s="1" t="s">
        <v>18096</v>
      </c>
      <c r="I734" s="1" t="s">
        <v>18097</v>
      </c>
      <c r="J734" s="1" t="s">
        <v>0</v>
      </c>
      <c r="K734" s="1" t="s">
        <v>731</v>
      </c>
      <c r="L734" s="1" t="s">
        <v>3351</v>
      </c>
      <c r="M734" s="74">
        <v>46245.657856261576</v>
      </c>
      <c r="N734" s="83">
        <v>46238.483961261576</v>
      </c>
      <c r="O734" s="83">
        <v>46241.511900092592</v>
      </c>
      <c r="P734" s="73" t="s">
        <v>21037</v>
      </c>
      <c r="Q734" s="73">
        <v>72.67</v>
      </c>
      <c r="R734" s="73" t="s">
        <v>20622</v>
      </c>
      <c r="S734" s="83">
        <v>46241.511900092592</v>
      </c>
      <c r="T734" s="83">
        <v>46245.625002499997</v>
      </c>
      <c r="U734" s="73" t="s">
        <v>3479</v>
      </c>
      <c r="V734" s="73" t="s">
        <v>27441</v>
      </c>
      <c r="W734" s="73">
        <v>98.71</v>
      </c>
      <c r="X734" s="73" t="s">
        <v>20622</v>
      </c>
      <c r="Y734" s="83"/>
      <c r="Z734" s="73"/>
      <c r="AA734" s="73"/>
      <c r="AB734" s="73"/>
      <c r="AC734" s="73"/>
      <c r="AD734" s="73"/>
      <c r="AE734" s="83"/>
      <c r="AF734" s="73"/>
      <c r="AG734" s="73"/>
      <c r="AH734" s="73"/>
      <c r="AI734" s="73"/>
      <c r="AJ734" s="73"/>
      <c r="AK734" s="83"/>
      <c r="AL734" s="73"/>
      <c r="AM734" s="73"/>
      <c r="AN734" s="73"/>
      <c r="AO734" s="73"/>
      <c r="AP734" s="73"/>
      <c r="AQ734" s="1">
        <v>42.880882</v>
      </c>
      <c r="AR734" s="1">
        <v>21.181722000000001</v>
      </c>
      <c r="AS734" s="1" t="s">
        <v>18110</v>
      </c>
      <c r="AT734" s="1" t="s">
        <v>18110</v>
      </c>
      <c r="AU734" s="1"/>
      <c r="AV734" s="1" t="s">
        <v>18111</v>
      </c>
      <c r="AW734" s="1"/>
      <c r="AX734" s="1" t="b">
        <v>0</v>
      </c>
      <c r="AY734" s="1" t="s">
        <v>3350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hidden="1" x14ac:dyDescent="0.2">
      <c r="A735" s="7" t="s">
        <v>727</v>
      </c>
      <c r="B735" s="7">
        <v>6</v>
      </c>
      <c r="C735" s="7" t="s">
        <v>11</v>
      </c>
      <c r="D735" s="7" t="s">
        <v>853</v>
      </c>
      <c r="E735" s="7"/>
      <c r="F735" s="7">
        <v>3706</v>
      </c>
      <c r="G735" s="7" t="s">
        <v>18112</v>
      </c>
      <c r="H735" s="7" t="s">
        <v>18113</v>
      </c>
      <c r="I735" s="7" t="s">
        <v>18114</v>
      </c>
      <c r="J735" s="7" t="s">
        <v>738</v>
      </c>
      <c r="K735" s="7" t="s">
        <v>731</v>
      </c>
      <c r="L735" s="69" t="s">
        <v>2998</v>
      </c>
      <c r="M735" s="82">
        <v>46238.476924386574</v>
      </c>
      <c r="N735" s="76">
        <v>46238.476924386574</v>
      </c>
      <c r="P735" t="s">
        <v>28584</v>
      </c>
      <c r="Q735">
        <v>195.53</v>
      </c>
      <c r="R735" t="s">
        <v>20560</v>
      </c>
      <c r="S735" s="76"/>
      <c r="Y735" s="76"/>
      <c r="AE735" s="76"/>
      <c r="AQ735" s="72">
        <v>42.635131999999999</v>
      </c>
      <c r="AR735" s="7">
        <v>21.015620999999999</v>
      </c>
      <c r="AS735" s="7" t="s">
        <v>18115</v>
      </c>
      <c r="AT735" s="7" t="s">
        <v>18115</v>
      </c>
      <c r="AU735" s="7"/>
      <c r="AV735" s="7" t="s">
        <v>18116</v>
      </c>
      <c r="AW735" s="7"/>
      <c r="AX735" s="7" t="b">
        <v>0</v>
      </c>
      <c r="AY735" s="7" t="s">
        <v>2997</v>
      </c>
      <c r="AZ735" s="7" t="s">
        <v>2999</v>
      </c>
      <c r="BA735" s="7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hidden="1" x14ac:dyDescent="0.2">
      <c r="A736" s="1" t="s">
        <v>727</v>
      </c>
      <c r="B736" s="1">
        <v>4</v>
      </c>
      <c r="C736" s="1" t="s">
        <v>454</v>
      </c>
      <c r="D736" s="1" t="s">
        <v>768</v>
      </c>
      <c r="E736" s="1"/>
      <c r="F736" s="1">
        <v>3705</v>
      </c>
      <c r="G736" s="1" t="s">
        <v>18117</v>
      </c>
      <c r="H736" s="1" t="s">
        <v>18118</v>
      </c>
      <c r="I736" s="1" t="s">
        <v>18119</v>
      </c>
      <c r="J736" s="1" t="s">
        <v>738</v>
      </c>
      <c r="K736" s="1" t="s">
        <v>1226</v>
      </c>
      <c r="L736" s="1" t="s">
        <v>3479</v>
      </c>
      <c r="M736" s="74">
        <v>46240.361457164348</v>
      </c>
      <c r="N736" s="83"/>
      <c r="O736" s="83"/>
      <c r="P736" s="73"/>
      <c r="Q736" s="73"/>
      <c r="R736" s="73"/>
      <c r="S736" s="83"/>
      <c r="T736" s="83"/>
      <c r="U736" s="73"/>
      <c r="V736" s="73"/>
      <c r="W736" s="73"/>
      <c r="X736" s="73"/>
      <c r="Y736" s="83"/>
      <c r="Z736" s="73"/>
      <c r="AA736" s="73"/>
      <c r="AB736" s="73"/>
      <c r="AC736" s="73"/>
      <c r="AD736" s="73"/>
      <c r="AE736" s="83"/>
      <c r="AF736" s="73"/>
      <c r="AG736" s="73"/>
      <c r="AH736" s="73"/>
      <c r="AI736" s="73"/>
      <c r="AJ736" s="73"/>
      <c r="AK736" s="83"/>
      <c r="AL736" s="73"/>
      <c r="AM736" s="73"/>
      <c r="AN736" s="73"/>
      <c r="AO736" s="73"/>
      <c r="AP736" s="73"/>
      <c r="AQ736" s="1">
        <v>42.786917000000003</v>
      </c>
      <c r="AR736" s="1">
        <v>20.929214000000002</v>
      </c>
      <c r="AS736" s="1" t="s">
        <v>18120</v>
      </c>
      <c r="AT736" s="1" t="s">
        <v>18120</v>
      </c>
      <c r="AU736" s="1"/>
      <c r="AV736" s="1" t="s">
        <v>18121</v>
      </c>
      <c r="AW736" s="1"/>
      <c r="AX736" s="1" t="b">
        <v>0</v>
      </c>
      <c r="AY736" s="1" t="s">
        <v>3478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1</v>
      </c>
      <c r="C737" s="1" t="s">
        <v>5</v>
      </c>
      <c r="D737" s="1" t="s">
        <v>745</v>
      </c>
      <c r="E737" s="1"/>
      <c r="F737" s="1">
        <v>3704</v>
      </c>
      <c r="G737" s="1" t="s">
        <v>18122</v>
      </c>
      <c r="H737" s="1" t="s">
        <v>1691</v>
      </c>
      <c r="I737" s="1" t="s">
        <v>18123</v>
      </c>
      <c r="J737" s="1" t="s">
        <v>738</v>
      </c>
      <c r="K737" s="1" t="s">
        <v>752</v>
      </c>
      <c r="L737" s="1" t="s">
        <v>451</v>
      </c>
      <c r="M737" s="74">
        <v>46245.682779016206</v>
      </c>
      <c r="N737" s="83">
        <v>46238.470821238428</v>
      </c>
      <c r="O737" s="83">
        <v>46241.370204675928</v>
      </c>
      <c r="P737" s="73" t="s">
        <v>21038</v>
      </c>
      <c r="Q737" s="73">
        <v>69.59</v>
      </c>
      <c r="R737" s="73" t="s">
        <v>20622</v>
      </c>
      <c r="S737" s="83">
        <v>46241.370204675928</v>
      </c>
      <c r="T737" s="83"/>
      <c r="U737" s="73"/>
      <c r="V737" s="73" t="s">
        <v>28585</v>
      </c>
      <c r="W737" s="73">
        <v>126.09</v>
      </c>
      <c r="X737" s="73" t="s">
        <v>20560</v>
      </c>
      <c r="Y737" s="83"/>
      <c r="Z737" s="73"/>
      <c r="AA737" s="73"/>
      <c r="AB737" s="73"/>
      <c r="AC737" s="73"/>
      <c r="AD737" s="73"/>
      <c r="AE737" s="83"/>
      <c r="AF737" s="73"/>
      <c r="AG737" s="73"/>
      <c r="AH737" s="73"/>
      <c r="AI737" s="73"/>
      <c r="AJ737" s="73"/>
      <c r="AK737" s="83"/>
      <c r="AL737" s="73"/>
      <c r="AM737" s="73"/>
      <c r="AN737" s="73"/>
      <c r="AO737" s="73"/>
      <c r="AP737" s="73"/>
      <c r="AQ737" s="1">
        <v>42.291412000000001</v>
      </c>
      <c r="AR737" s="1">
        <v>21.170235000000002</v>
      </c>
      <c r="AS737" s="1" t="s">
        <v>18124</v>
      </c>
      <c r="AT737" s="1" t="s">
        <v>18124</v>
      </c>
      <c r="AU737" s="1"/>
      <c r="AV737" s="1" t="s">
        <v>18125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2</v>
      </c>
      <c r="C738" s="1" t="s">
        <v>450</v>
      </c>
      <c r="D738" s="1" t="s">
        <v>279</v>
      </c>
      <c r="E738" s="1"/>
      <c r="F738" s="1">
        <v>3703</v>
      </c>
      <c r="G738" s="1" t="s">
        <v>18126</v>
      </c>
      <c r="H738" s="1" t="s">
        <v>18127</v>
      </c>
      <c r="I738" s="1" t="s">
        <v>18128</v>
      </c>
      <c r="J738" s="1" t="s">
        <v>1191</v>
      </c>
      <c r="K738" s="1" t="s">
        <v>731</v>
      </c>
      <c r="L738" s="1" t="s">
        <v>451</v>
      </c>
      <c r="M738" s="74">
        <v>46245.577973888889</v>
      </c>
      <c r="N738" s="83">
        <v>46238.469639560186</v>
      </c>
      <c r="O738" s="83">
        <v>46245.469261134262</v>
      </c>
      <c r="P738" s="73" t="s">
        <v>21039</v>
      </c>
      <c r="Q738" s="73">
        <v>167.99</v>
      </c>
      <c r="R738" s="73" t="s">
        <v>20622</v>
      </c>
      <c r="S738" s="83">
        <v>46245.469261134262</v>
      </c>
      <c r="T738" s="83"/>
      <c r="U738" s="73"/>
      <c r="V738" s="73" t="s">
        <v>28586</v>
      </c>
      <c r="W738" s="73">
        <v>27.71</v>
      </c>
      <c r="X738" s="73" t="s">
        <v>20560</v>
      </c>
      <c r="Y738" s="83"/>
      <c r="Z738" s="73"/>
      <c r="AA738" s="73"/>
      <c r="AB738" s="73"/>
      <c r="AC738" s="73"/>
      <c r="AD738" s="73"/>
      <c r="AE738" s="83"/>
      <c r="AF738" s="73"/>
      <c r="AG738" s="73"/>
      <c r="AH738" s="73"/>
      <c r="AI738" s="73"/>
      <c r="AJ738" s="73"/>
      <c r="AK738" s="83"/>
      <c r="AL738" s="73"/>
      <c r="AM738" s="73"/>
      <c r="AN738" s="73"/>
      <c r="AO738" s="73"/>
      <c r="AP738" s="73"/>
      <c r="AQ738" s="1">
        <v>42.480075999999997</v>
      </c>
      <c r="AR738" s="1">
        <v>20.759502999999999</v>
      </c>
      <c r="AS738" s="1" t="s">
        <v>18129</v>
      </c>
      <c r="AT738" s="1" t="s">
        <v>18129</v>
      </c>
      <c r="AU738" s="1"/>
      <c r="AV738" s="1" t="s">
        <v>18130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hidden="1" x14ac:dyDescent="0.2">
      <c r="A739" s="7" t="s">
        <v>727</v>
      </c>
      <c r="B739" s="7">
        <v>6</v>
      </c>
      <c r="C739" s="7" t="s">
        <v>11</v>
      </c>
      <c r="D739" s="7" t="s">
        <v>1033</v>
      </c>
      <c r="E739" s="7"/>
      <c r="F739" s="7">
        <v>3702</v>
      </c>
      <c r="G739" s="7" t="s">
        <v>18131</v>
      </c>
      <c r="H739" s="7" t="s">
        <v>18132</v>
      </c>
      <c r="I739" s="7" t="s">
        <v>18133</v>
      </c>
      <c r="J739" s="7" t="s">
        <v>0</v>
      </c>
      <c r="K739" s="7" t="s">
        <v>731</v>
      </c>
      <c r="L739" s="69" t="s">
        <v>3479</v>
      </c>
      <c r="M739" s="82">
        <v>46244.50000659722</v>
      </c>
      <c r="N739" s="76">
        <v>46238.466599525462</v>
      </c>
      <c r="O739" s="76">
        <v>46238.673490138892</v>
      </c>
      <c r="P739" t="s">
        <v>21040</v>
      </c>
      <c r="Q739">
        <v>4.97</v>
      </c>
      <c r="R739" t="s">
        <v>20622</v>
      </c>
      <c r="S739" s="76">
        <v>46238.673490138892</v>
      </c>
      <c r="T739" s="76">
        <v>46244.50000659722</v>
      </c>
      <c r="U739" t="s">
        <v>3479</v>
      </c>
      <c r="V739" t="s">
        <v>21041</v>
      </c>
      <c r="W739">
        <v>139.84</v>
      </c>
      <c r="X739" t="s">
        <v>20622</v>
      </c>
      <c r="Y739" s="76"/>
      <c r="AE739" s="76"/>
      <c r="AQ739" s="72">
        <v>42.550490000000003</v>
      </c>
      <c r="AR739" s="7">
        <v>20.831067999999998</v>
      </c>
      <c r="AS739" s="7" t="s">
        <v>18134</v>
      </c>
      <c r="AT739" s="7" t="s">
        <v>18134</v>
      </c>
      <c r="AU739" s="7"/>
      <c r="AV739" s="7" t="s">
        <v>18135</v>
      </c>
      <c r="AW739" s="7"/>
      <c r="AX739" s="7" t="b">
        <v>0</v>
      </c>
      <c r="AY739" s="7" t="s">
        <v>3478</v>
      </c>
      <c r="AZ739" s="7" t="s">
        <v>2999</v>
      </c>
      <c r="BA739" s="7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1</v>
      </c>
      <c r="C740" s="1" t="s">
        <v>5</v>
      </c>
      <c r="D740" s="1" t="s">
        <v>736</v>
      </c>
      <c r="E740" s="1"/>
      <c r="F740" s="1">
        <v>3701</v>
      </c>
      <c r="G740" s="1" t="s">
        <v>18136</v>
      </c>
      <c r="H740" s="1" t="s">
        <v>1044</v>
      </c>
      <c r="I740" s="1" t="s">
        <v>18137</v>
      </c>
      <c r="J740" s="1" t="s">
        <v>738</v>
      </c>
      <c r="K740" s="1" t="s">
        <v>731</v>
      </c>
      <c r="L740" s="1" t="s">
        <v>451</v>
      </c>
      <c r="M740" s="74">
        <v>46244.549904861109</v>
      </c>
      <c r="N740" s="83">
        <v>46238.461825844905</v>
      </c>
      <c r="O740" s="83">
        <v>46244.480802662038</v>
      </c>
      <c r="P740" s="73" t="s">
        <v>21042</v>
      </c>
      <c r="Q740" s="73">
        <v>144.46</v>
      </c>
      <c r="R740" s="73" t="s">
        <v>20622</v>
      </c>
      <c r="S740" s="83">
        <v>46244.480802662038</v>
      </c>
      <c r="T740" s="83"/>
      <c r="U740" s="73"/>
      <c r="V740" s="73" t="s">
        <v>28587</v>
      </c>
      <c r="W740" s="73">
        <v>51.43</v>
      </c>
      <c r="X740" s="73" t="s">
        <v>20560</v>
      </c>
      <c r="Y740" s="83"/>
      <c r="Z740" s="73"/>
      <c r="AA740" s="73"/>
      <c r="AB740" s="73"/>
      <c r="AC740" s="73"/>
      <c r="AD740" s="73"/>
      <c r="AE740" s="83"/>
      <c r="AF740" s="73"/>
      <c r="AG740" s="73"/>
      <c r="AH740" s="73"/>
      <c r="AI740" s="73"/>
      <c r="AJ740" s="73"/>
      <c r="AK740" s="83"/>
      <c r="AL740" s="73"/>
      <c r="AM740" s="73"/>
      <c r="AN740" s="73"/>
      <c r="AO740" s="73"/>
      <c r="AP740" s="73"/>
      <c r="AQ740" s="1">
        <v>42.357059999999997</v>
      </c>
      <c r="AR740" s="1">
        <v>21.109638</v>
      </c>
      <c r="AS740" s="1" t="s">
        <v>18138</v>
      </c>
      <c r="AT740" s="1" t="s">
        <v>18138</v>
      </c>
      <c r="AU740" s="1"/>
      <c r="AV740" s="1" t="s">
        <v>18139</v>
      </c>
      <c r="AW740" s="1"/>
      <c r="AX740" s="1" t="b">
        <v>0</v>
      </c>
      <c r="AY740" s="1" t="s">
        <v>3077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3</v>
      </c>
      <c r="C741" s="1" t="s">
        <v>45</v>
      </c>
      <c r="D741" s="1" t="s">
        <v>1235</v>
      </c>
      <c r="E741" s="1"/>
      <c r="F741" s="1">
        <v>3700</v>
      </c>
      <c r="G741" s="1" t="s">
        <v>18140</v>
      </c>
      <c r="H741" s="1" t="s">
        <v>405</v>
      </c>
      <c r="I741" s="1" t="s">
        <v>18141</v>
      </c>
      <c r="J741" s="1" t="s">
        <v>738</v>
      </c>
      <c r="K741" s="1" t="s">
        <v>731</v>
      </c>
      <c r="L741" s="1" t="s">
        <v>3375</v>
      </c>
      <c r="M741" s="74">
        <v>46240.477375810187</v>
      </c>
      <c r="N741" s="83">
        <v>46238.454517939812</v>
      </c>
      <c r="O741" s="83">
        <v>46240.477375810187</v>
      </c>
      <c r="P741" s="73" t="s">
        <v>21043</v>
      </c>
      <c r="Q741" s="73">
        <v>48.55</v>
      </c>
      <c r="R741" s="73" t="s">
        <v>20622</v>
      </c>
      <c r="S741" s="83">
        <v>46240.477375810187</v>
      </c>
      <c r="T741" s="83"/>
      <c r="U741" s="73"/>
      <c r="V741" s="73" t="s">
        <v>28588</v>
      </c>
      <c r="W741" s="73">
        <v>147.52000000000001</v>
      </c>
      <c r="X741" s="73" t="s">
        <v>20560</v>
      </c>
      <c r="Y741" s="83"/>
      <c r="Z741" s="73"/>
      <c r="AA741" s="73"/>
      <c r="AB741" s="73"/>
      <c r="AC741" s="73"/>
      <c r="AD741" s="73"/>
      <c r="AE741" s="83"/>
      <c r="AF741" s="73"/>
      <c r="AG741" s="73"/>
      <c r="AH741" s="73"/>
      <c r="AI741" s="73"/>
      <c r="AJ741" s="73"/>
      <c r="AK741" s="83"/>
      <c r="AL741" s="73"/>
      <c r="AM741" s="73"/>
      <c r="AN741" s="73"/>
      <c r="AO741" s="73"/>
      <c r="AP741" s="73"/>
      <c r="AQ741" s="1">
        <v>42.364736999999998</v>
      </c>
      <c r="AR741" s="1">
        <v>21.338550999999999</v>
      </c>
      <c r="AS741" s="1" t="s">
        <v>18142</v>
      </c>
      <c r="AT741" s="1" t="s">
        <v>18142</v>
      </c>
      <c r="AU741" s="1"/>
      <c r="AV741" s="1" t="s">
        <v>18143</v>
      </c>
      <c r="AW741" s="1"/>
      <c r="AX741" s="1" t="b">
        <v>0</v>
      </c>
      <c r="AY741" s="1" t="s">
        <v>3374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7" t="s">
        <v>727</v>
      </c>
      <c r="B742" s="7">
        <v>1</v>
      </c>
      <c r="C742" s="7" t="s">
        <v>5</v>
      </c>
      <c r="D742" s="7" t="s">
        <v>810</v>
      </c>
      <c r="E742" s="7"/>
      <c r="F742" s="7">
        <v>3699</v>
      </c>
      <c r="G742" s="7" t="s">
        <v>18144</v>
      </c>
      <c r="H742" s="7" t="s">
        <v>18145</v>
      </c>
      <c r="I742" s="7" t="s">
        <v>18146</v>
      </c>
      <c r="J742" s="7" t="s">
        <v>738</v>
      </c>
      <c r="K742" s="7" t="s">
        <v>752</v>
      </c>
      <c r="L742" s="69" t="s">
        <v>451</v>
      </c>
      <c r="M742" s="82">
        <v>46239.464717615738</v>
      </c>
      <c r="N742" s="76">
        <v>46238.452524618056</v>
      </c>
      <c r="O742" s="76">
        <v>46239.400284097224</v>
      </c>
      <c r="P742" t="s">
        <v>21044</v>
      </c>
      <c r="Q742">
        <v>22.75</v>
      </c>
      <c r="R742" t="s">
        <v>20622</v>
      </c>
      <c r="S742" s="76">
        <v>46239.400284097224</v>
      </c>
      <c r="V742" t="s">
        <v>28589</v>
      </c>
      <c r="W742">
        <v>173.37</v>
      </c>
      <c r="X742" t="s">
        <v>20560</v>
      </c>
      <c r="Y742" s="76"/>
      <c r="AE742" s="76"/>
      <c r="AQ742" s="72">
        <v>42.585794999999997</v>
      </c>
      <c r="AR742" s="7">
        <v>21.001491000000001</v>
      </c>
      <c r="AS742" s="7" t="s">
        <v>18147</v>
      </c>
      <c r="AT742" s="7" t="s">
        <v>18147</v>
      </c>
      <c r="AU742" s="7"/>
      <c r="AV742" s="7" t="s">
        <v>18148</v>
      </c>
      <c r="AW742" s="7" t="s">
        <v>18149</v>
      </c>
      <c r="AX742" s="7" t="b">
        <v>0</v>
      </c>
      <c r="AY742" s="7" t="s">
        <v>3077</v>
      </c>
      <c r="AZ742" s="7" t="s">
        <v>2999</v>
      </c>
      <c r="BA742" s="7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5</v>
      </c>
      <c r="C743" s="1" t="s">
        <v>2</v>
      </c>
      <c r="D743" s="1" t="s">
        <v>847</v>
      </c>
      <c r="E743" s="1"/>
      <c r="F743" s="1">
        <v>3698</v>
      </c>
      <c r="G743" s="1" t="s">
        <v>18150</v>
      </c>
      <c r="H743" s="1" t="s">
        <v>18151</v>
      </c>
      <c r="I743" s="1" t="s">
        <v>18152</v>
      </c>
      <c r="J743" s="1" t="s">
        <v>6760</v>
      </c>
      <c r="K743" s="1" t="s">
        <v>731</v>
      </c>
      <c r="L743" s="1" t="s">
        <v>3375</v>
      </c>
      <c r="M743" s="74">
        <v>46245.67267896991</v>
      </c>
      <c r="N743" s="83">
        <v>46238.451144675928</v>
      </c>
      <c r="O743" s="83">
        <v>46245.67267896991</v>
      </c>
      <c r="P743" s="73" t="s">
        <v>27442</v>
      </c>
      <c r="Q743" s="73">
        <v>173.32</v>
      </c>
      <c r="R743" s="73" t="s">
        <v>20622</v>
      </c>
      <c r="S743" s="83">
        <v>46245.67267896991</v>
      </c>
      <c r="T743" s="83"/>
      <c r="U743" s="73"/>
      <c r="V743" s="73" t="s">
        <v>28590</v>
      </c>
      <c r="W743" s="73">
        <v>22.83</v>
      </c>
      <c r="X743" s="73" t="s">
        <v>20560</v>
      </c>
      <c r="Y743" s="83"/>
      <c r="Z743" s="73"/>
      <c r="AA743" s="73"/>
      <c r="AB743" s="73"/>
      <c r="AC743" s="73"/>
      <c r="AD743" s="73"/>
      <c r="AE743" s="83"/>
      <c r="AF743" s="73"/>
      <c r="AG743" s="73"/>
      <c r="AH743" s="73"/>
      <c r="AI743" s="73"/>
      <c r="AJ743" s="73"/>
      <c r="AK743" s="83"/>
      <c r="AL743" s="73"/>
      <c r="AM743" s="73"/>
      <c r="AN743" s="73"/>
      <c r="AO743" s="73"/>
      <c r="AP743" s="73"/>
      <c r="AQ743" s="1">
        <v>42.617747000000001</v>
      </c>
      <c r="AR743" s="1">
        <v>20.577266999999999</v>
      </c>
      <c r="AS743" s="1" t="s">
        <v>18153</v>
      </c>
      <c r="AT743" s="1" t="s">
        <v>18153</v>
      </c>
      <c r="AU743" s="1"/>
      <c r="AV743" s="1" t="s">
        <v>18154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1</v>
      </c>
      <c r="C744" s="1" t="s">
        <v>5</v>
      </c>
      <c r="D744" s="1" t="s">
        <v>736</v>
      </c>
      <c r="E744" s="1"/>
      <c r="F744" s="1">
        <v>3697</v>
      </c>
      <c r="G744" s="1" t="s">
        <v>18155</v>
      </c>
      <c r="H744" s="1" t="s">
        <v>18156</v>
      </c>
      <c r="I744" s="1" t="s">
        <v>18157</v>
      </c>
      <c r="J744" s="1" t="s">
        <v>738</v>
      </c>
      <c r="K744" s="1" t="s">
        <v>731</v>
      </c>
      <c r="L744" s="1" t="s">
        <v>451</v>
      </c>
      <c r="M744" s="74">
        <v>46244.550106249997</v>
      </c>
      <c r="N744" s="83">
        <v>46238.449151307868</v>
      </c>
      <c r="O744" s="83">
        <v>46242.603742453706</v>
      </c>
      <c r="P744" s="73" t="s">
        <v>21045</v>
      </c>
      <c r="Q744" s="73">
        <v>99.71</v>
      </c>
      <c r="R744" s="73" t="s">
        <v>20622</v>
      </c>
      <c r="S744" s="83">
        <v>46242.603742453706</v>
      </c>
      <c r="T744" s="83"/>
      <c r="U744" s="73"/>
      <c r="V744" s="73" t="s">
        <v>28591</v>
      </c>
      <c r="W744" s="73">
        <v>96.48</v>
      </c>
      <c r="X744" s="73" t="s">
        <v>20560</v>
      </c>
      <c r="Y744" s="83"/>
      <c r="Z744" s="73"/>
      <c r="AA744" s="73"/>
      <c r="AB744" s="73"/>
      <c r="AC744" s="73"/>
      <c r="AD744" s="73"/>
      <c r="AE744" s="83"/>
      <c r="AF744" s="73"/>
      <c r="AG744" s="73"/>
      <c r="AH744" s="73"/>
      <c r="AI744" s="73"/>
      <c r="AJ744" s="73"/>
      <c r="AK744" s="83"/>
      <c r="AL744" s="73"/>
      <c r="AM744" s="73"/>
      <c r="AN744" s="73"/>
      <c r="AO744" s="73"/>
      <c r="AP744" s="73"/>
      <c r="AQ744" s="1">
        <v>42.395952999999999</v>
      </c>
      <c r="AR744" s="1">
        <v>21.221809</v>
      </c>
      <c r="AS744" s="1" t="s">
        <v>18158</v>
      </c>
      <c r="AT744" s="1" t="s">
        <v>18158</v>
      </c>
      <c r="AU744" s="1"/>
      <c r="AV744" s="1" t="s">
        <v>18159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7" t="s">
        <v>727</v>
      </c>
      <c r="B745" s="7">
        <v>4</v>
      </c>
      <c r="C745" s="7" t="s">
        <v>454</v>
      </c>
      <c r="D745" s="7" t="s">
        <v>768</v>
      </c>
      <c r="E745" s="7"/>
      <c r="F745" s="7">
        <v>3696</v>
      </c>
      <c r="G745" s="7" t="s">
        <v>18160</v>
      </c>
      <c r="H745" s="7" t="s">
        <v>18161</v>
      </c>
      <c r="I745" s="7" t="s">
        <v>10559</v>
      </c>
      <c r="J745" s="7" t="s">
        <v>738</v>
      </c>
      <c r="K745" s="7" t="s">
        <v>731</v>
      </c>
      <c r="L745" s="69" t="s">
        <v>3375</v>
      </c>
      <c r="M745" s="82">
        <v>46241.369358206015</v>
      </c>
      <c r="N745" s="76">
        <v>46238.445934594907</v>
      </c>
      <c r="O745" s="76">
        <v>46241.369358206015</v>
      </c>
      <c r="P745" t="s">
        <v>21046</v>
      </c>
      <c r="Q745">
        <v>70.16</v>
      </c>
      <c r="R745" t="s">
        <v>20622</v>
      </c>
      <c r="S745" s="76">
        <v>46241.369358206015</v>
      </c>
      <c r="V745" t="s">
        <v>28592</v>
      </c>
      <c r="W745">
        <v>126.11</v>
      </c>
      <c r="X745" t="s">
        <v>20560</v>
      </c>
      <c r="Y745" s="76"/>
      <c r="AE745" s="76"/>
      <c r="AQ745" s="72">
        <v>42.784201000000003</v>
      </c>
      <c r="AR745" s="7">
        <v>20.938416</v>
      </c>
      <c r="AS745" s="7" t="s">
        <v>18162</v>
      </c>
      <c r="AT745" s="7" t="s">
        <v>18162</v>
      </c>
      <c r="AU745" s="7"/>
      <c r="AV745" s="7" t="s">
        <v>10561</v>
      </c>
      <c r="AW745" s="7"/>
      <c r="AX745" s="7" t="b">
        <v>0</v>
      </c>
      <c r="AY745" s="7" t="s">
        <v>3374</v>
      </c>
      <c r="AZ745" s="7" t="s">
        <v>2999</v>
      </c>
      <c r="BA745" s="7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hidden="1" x14ac:dyDescent="0.2">
      <c r="A746" s="1" t="s">
        <v>727</v>
      </c>
      <c r="B746" s="1">
        <v>6</v>
      </c>
      <c r="C746" s="1" t="s">
        <v>11</v>
      </c>
      <c r="D746" s="1" t="s">
        <v>875</v>
      </c>
      <c r="E746" s="1"/>
      <c r="F746" s="1">
        <v>3695</v>
      </c>
      <c r="G746" s="1" t="s">
        <v>18163</v>
      </c>
      <c r="H746" s="1" t="s">
        <v>18164</v>
      </c>
      <c r="I746" s="1" t="s">
        <v>18165</v>
      </c>
      <c r="J746" s="1" t="s">
        <v>2325</v>
      </c>
      <c r="K746" s="1" t="s">
        <v>731</v>
      </c>
      <c r="L746" s="1" t="s">
        <v>2998</v>
      </c>
      <c r="M746" s="74">
        <v>46238.444003923614</v>
      </c>
      <c r="N746" s="83">
        <v>46238.444003923614</v>
      </c>
      <c r="O746" s="83"/>
      <c r="P746" s="73" t="s">
        <v>28593</v>
      </c>
      <c r="Q746" s="73">
        <v>196.32</v>
      </c>
      <c r="R746" s="73" t="s">
        <v>20560</v>
      </c>
      <c r="S746" s="83"/>
      <c r="T746" s="83"/>
      <c r="U746" s="73"/>
      <c r="V746" s="73"/>
      <c r="W746" s="73"/>
      <c r="X746" s="73"/>
      <c r="Y746" s="83"/>
      <c r="Z746" s="73"/>
      <c r="AA746" s="73"/>
      <c r="AB746" s="73"/>
      <c r="AC746" s="73"/>
      <c r="AD746" s="73"/>
      <c r="AE746" s="83"/>
      <c r="AF746" s="73"/>
      <c r="AG746" s="73"/>
      <c r="AH746" s="73"/>
      <c r="AI746" s="73"/>
      <c r="AJ746" s="73"/>
      <c r="AK746" s="83"/>
      <c r="AL746" s="73"/>
      <c r="AM746" s="73"/>
      <c r="AN746" s="73"/>
      <c r="AO746" s="73"/>
      <c r="AP746" s="73"/>
      <c r="AQ746" s="1">
        <v>42.666998</v>
      </c>
      <c r="AR746" s="1">
        <v>21.198164999999999</v>
      </c>
      <c r="AS746" s="1" t="s">
        <v>18166</v>
      </c>
      <c r="AT746" s="1" t="s">
        <v>18166</v>
      </c>
      <c r="AU746" s="1"/>
      <c r="AV746" s="1" t="s">
        <v>18167</v>
      </c>
      <c r="AW746" s="1"/>
      <c r="AX746" s="1" t="b">
        <v>0</v>
      </c>
      <c r="AY746" s="1" t="s">
        <v>2997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hidden="1" x14ac:dyDescent="0.2">
      <c r="A747" s="1" t="s">
        <v>727</v>
      </c>
      <c r="B747" s="1">
        <v>2</v>
      </c>
      <c r="C747" s="1" t="s">
        <v>450</v>
      </c>
      <c r="D747" s="1" t="s">
        <v>279</v>
      </c>
      <c r="E747" s="1"/>
      <c r="F747" s="1">
        <v>3694</v>
      </c>
      <c r="G747" s="1" t="s">
        <v>10215</v>
      </c>
      <c r="H747" s="1" t="s">
        <v>18168</v>
      </c>
      <c r="I747" s="1" t="s">
        <v>10217</v>
      </c>
      <c r="J747" s="1" t="s">
        <v>738</v>
      </c>
      <c r="K747" s="1" t="s">
        <v>731</v>
      </c>
      <c r="L747" s="1" t="s">
        <v>2998</v>
      </c>
      <c r="M747" s="74">
        <v>46238.440593946762</v>
      </c>
      <c r="N747" s="83">
        <v>46238.440593946762</v>
      </c>
      <c r="O747" s="83"/>
      <c r="P747" s="73" t="s">
        <v>28594</v>
      </c>
      <c r="Q747" s="73">
        <v>196.4</v>
      </c>
      <c r="R747" s="73" t="s">
        <v>20560</v>
      </c>
      <c r="S747" s="83"/>
      <c r="T747" s="83"/>
      <c r="U747" s="73"/>
      <c r="V747" s="73"/>
      <c r="W747" s="73"/>
      <c r="X747" s="73"/>
      <c r="Y747" s="83"/>
      <c r="Z747" s="73"/>
      <c r="AA747" s="73"/>
      <c r="AB747" s="73"/>
      <c r="AC747" s="73"/>
      <c r="AD747" s="73"/>
      <c r="AE747" s="83"/>
      <c r="AF747" s="73"/>
      <c r="AG747" s="73"/>
      <c r="AH747" s="73"/>
      <c r="AI747" s="73"/>
      <c r="AJ747" s="73"/>
      <c r="AK747" s="83"/>
      <c r="AL747" s="73"/>
      <c r="AM747" s="73"/>
      <c r="AN747" s="73"/>
      <c r="AO747" s="73"/>
      <c r="AP747" s="73"/>
      <c r="AQ747" s="1">
        <v>42.477038</v>
      </c>
      <c r="AR747" s="1">
        <v>20.736156999999999</v>
      </c>
      <c r="AS747" s="1" t="s">
        <v>18169</v>
      </c>
      <c r="AT747" s="1" t="s">
        <v>18169</v>
      </c>
      <c r="AU747" s="1"/>
      <c r="AV747" s="1" t="s">
        <v>10219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1</v>
      </c>
      <c r="C748" s="1" t="s">
        <v>5</v>
      </c>
      <c r="D748" s="1" t="s">
        <v>736</v>
      </c>
      <c r="E748" s="1"/>
      <c r="F748" s="1">
        <v>3693</v>
      </c>
      <c r="G748" s="1" t="s">
        <v>18170</v>
      </c>
      <c r="H748" s="1" t="s">
        <v>18171</v>
      </c>
      <c r="I748" s="1" t="s">
        <v>18172</v>
      </c>
      <c r="J748" s="1" t="s">
        <v>738</v>
      </c>
      <c r="K748" s="1" t="s">
        <v>731</v>
      </c>
      <c r="L748" s="1" t="s">
        <v>451</v>
      </c>
      <c r="M748" s="74">
        <v>46244.550331145831</v>
      </c>
      <c r="N748" s="83">
        <v>46238.427442627311</v>
      </c>
      <c r="O748" s="83">
        <v>46242.604152488428</v>
      </c>
      <c r="P748" s="73" t="s">
        <v>21047</v>
      </c>
      <c r="Q748" s="73">
        <v>100.24</v>
      </c>
      <c r="R748" s="73" t="s">
        <v>20622</v>
      </c>
      <c r="S748" s="83">
        <v>46242.604152488428</v>
      </c>
      <c r="T748" s="83"/>
      <c r="U748" s="73"/>
      <c r="V748" s="73" t="s">
        <v>28595</v>
      </c>
      <c r="W748" s="73">
        <v>96.47</v>
      </c>
      <c r="X748" s="73" t="s">
        <v>20560</v>
      </c>
      <c r="Y748" s="83"/>
      <c r="Z748" s="73"/>
      <c r="AA748" s="73"/>
      <c r="AB748" s="73"/>
      <c r="AC748" s="73"/>
      <c r="AD748" s="73"/>
      <c r="AE748" s="83"/>
      <c r="AF748" s="73"/>
      <c r="AG748" s="73"/>
      <c r="AH748" s="73"/>
      <c r="AI748" s="73"/>
      <c r="AJ748" s="73"/>
      <c r="AK748" s="83"/>
      <c r="AL748" s="73"/>
      <c r="AM748" s="73"/>
      <c r="AN748" s="73"/>
      <c r="AO748" s="73"/>
      <c r="AP748" s="73"/>
      <c r="AQ748" s="1">
        <v>42.404483999999997</v>
      </c>
      <c r="AR748" s="1">
        <v>21.187228999999999</v>
      </c>
      <c r="AS748" s="1" t="s">
        <v>18173</v>
      </c>
      <c r="AT748" s="1" t="s">
        <v>18173</v>
      </c>
      <c r="AU748" s="1"/>
      <c r="AV748" s="1" t="s">
        <v>18174</v>
      </c>
      <c r="AW748" s="1"/>
      <c r="AX748" s="1" t="b">
        <v>0</v>
      </c>
      <c r="AY748" s="1" t="s">
        <v>3077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hidden="1" x14ac:dyDescent="0.2">
      <c r="A749" s="7" t="s">
        <v>727</v>
      </c>
      <c r="B749" s="7">
        <v>7</v>
      </c>
      <c r="C749" s="7" t="s">
        <v>8</v>
      </c>
      <c r="D749" s="7" t="s">
        <v>1266</v>
      </c>
      <c r="E749" s="7"/>
      <c r="F749" s="7">
        <v>3692</v>
      </c>
      <c r="G749" s="7" t="s">
        <v>18175</v>
      </c>
      <c r="H749" s="7" t="s">
        <v>25</v>
      </c>
      <c r="I749" s="7" t="s">
        <v>18176</v>
      </c>
      <c r="J749" s="7" t="s">
        <v>738</v>
      </c>
      <c r="K749" s="7" t="s">
        <v>731</v>
      </c>
      <c r="L749" s="69" t="s">
        <v>3479</v>
      </c>
      <c r="M749" s="82">
        <v>46242.625009756943</v>
      </c>
      <c r="N749" s="76">
        <v>46238.42646829861</v>
      </c>
      <c r="O749" s="76">
        <v>46239.417973784723</v>
      </c>
      <c r="P749" t="s">
        <v>21048</v>
      </c>
      <c r="Q749">
        <v>23.8</v>
      </c>
      <c r="R749" t="s">
        <v>20622</v>
      </c>
      <c r="S749" s="76">
        <v>46239.417973784723</v>
      </c>
      <c r="T749" s="76">
        <v>46242.625009756943</v>
      </c>
      <c r="U749" t="s">
        <v>3479</v>
      </c>
      <c r="V749" t="s">
        <v>21049</v>
      </c>
      <c r="W749">
        <v>76.97</v>
      </c>
      <c r="X749" t="s">
        <v>20622</v>
      </c>
      <c r="Y749" s="76"/>
      <c r="AE749" s="76"/>
      <c r="AQ749" s="72">
        <v>42.127226999999998</v>
      </c>
      <c r="AR749" s="7">
        <v>20.636016999999999</v>
      </c>
      <c r="AS749" s="7" t="s">
        <v>18177</v>
      </c>
      <c r="AT749" s="7" t="s">
        <v>18177</v>
      </c>
      <c r="AU749" s="7"/>
      <c r="AV749" s="7" t="s">
        <v>17259</v>
      </c>
      <c r="AW749" s="7"/>
      <c r="AX749" s="7" t="b">
        <v>0</v>
      </c>
      <c r="AY749" s="7" t="s">
        <v>3478</v>
      </c>
      <c r="AZ749" s="7" t="s">
        <v>2999</v>
      </c>
      <c r="BA749" s="7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5</v>
      </c>
      <c r="C750" s="1" t="s">
        <v>2</v>
      </c>
      <c r="D750" s="1" t="s">
        <v>820</v>
      </c>
      <c r="E750" s="1"/>
      <c r="F750" s="1">
        <v>3691</v>
      </c>
      <c r="G750" s="1" t="s">
        <v>18178</v>
      </c>
      <c r="H750" s="1" t="s">
        <v>18179</v>
      </c>
      <c r="I750" s="1" t="s">
        <v>18180</v>
      </c>
      <c r="J750" s="1" t="s">
        <v>18181</v>
      </c>
      <c r="K750" s="1" t="s">
        <v>731</v>
      </c>
      <c r="L750" s="1" t="s">
        <v>3375</v>
      </c>
      <c r="M750" s="74">
        <v>46246.462967175925</v>
      </c>
      <c r="N750" s="83">
        <v>46238.423769594905</v>
      </c>
      <c r="O750" s="83">
        <v>46246.462967175925</v>
      </c>
      <c r="P750" s="73" t="s">
        <v>28596</v>
      </c>
      <c r="Q750" s="73">
        <v>192.94</v>
      </c>
      <c r="R750" s="73" t="s">
        <v>20622</v>
      </c>
      <c r="S750" s="83">
        <v>46246.462967175925</v>
      </c>
      <c r="T750" s="83"/>
      <c r="U750" s="73"/>
      <c r="V750" s="73" t="s">
        <v>28597</v>
      </c>
      <c r="W750" s="73">
        <v>3.86</v>
      </c>
      <c r="X750" s="73" t="s">
        <v>20560</v>
      </c>
      <c r="Y750" s="83"/>
      <c r="Z750" s="73"/>
      <c r="AA750" s="73"/>
      <c r="AB750" s="73"/>
      <c r="AC750" s="73"/>
      <c r="AD750" s="73"/>
      <c r="AE750" s="83"/>
      <c r="AF750" s="73"/>
      <c r="AG750" s="73"/>
      <c r="AH750" s="73"/>
      <c r="AI750" s="73"/>
      <c r="AJ750" s="73"/>
      <c r="AK750" s="83"/>
      <c r="AL750" s="73"/>
      <c r="AM750" s="73"/>
      <c r="AN750" s="73"/>
      <c r="AO750" s="73"/>
      <c r="AP750" s="73"/>
      <c r="AQ750" s="1">
        <v>42.766244</v>
      </c>
      <c r="AR750" s="1">
        <v>20.528427000000001</v>
      </c>
      <c r="AS750" s="1" t="s">
        <v>18182</v>
      </c>
      <c r="AT750" s="1" t="s">
        <v>18182</v>
      </c>
      <c r="AU750" s="1"/>
      <c r="AV750" s="1" t="s">
        <v>18183</v>
      </c>
      <c r="AW750" s="1"/>
      <c r="AX750" s="1" t="b">
        <v>0</v>
      </c>
      <c r="AY750" s="1" t="s">
        <v>3374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2</v>
      </c>
      <c r="C751" s="1" t="s">
        <v>450</v>
      </c>
      <c r="D751" s="1" t="s">
        <v>1019</v>
      </c>
      <c r="E751" s="1"/>
      <c r="F751" s="1">
        <v>3690</v>
      </c>
      <c r="G751" s="1" t="s">
        <v>18184</v>
      </c>
      <c r="H751" s="1" t="s">
        <v>18185</v>
      </c>
      <c r="I751" s="1" t="s">
        <v>18186</v>
      </c>
      <c r="J751" s="1" t="s">
        <v>738</v>
      </c>
      <c r="K751" s="1" t="s">
        <v>731</v>
      </c>
      <c r="L751" s="1" t="s">
        <v>451</v>
      </c>
      <c r="M751" s="74">
        <v>46242.474268530095</v>
      </c>
      <c r="N751" s="83">
        <v>46238.421739050929</v>
      </c>
      <c r="O751" s="83">
        <v>46241.678448067127</v>
      </c>
      <c r="P751" s="73" t="s">
        <v>21050</v>
      </c>
      <c r="Q751" s="73">
        <v>78.16</v>
      </c>
      <c r="R751" s="73" t="s">
        <v>20622</v>
      </c>
      <c r="S751" s="83">
        <v>46241.678448067127</v>
      </c>
      <c r="T751" s="83"/>
      <c r="U751" s="73"/>
      <c r="V751" s="73" t="s">
        <v>28598</v>
      </c>
      <c r="W751" s="73">
        <v>118.69</v>
      </c>
      <c r="X751" s="73" t="s">
        <v>20560</v>
      </c>
      <c r="Y751" s="83"/>
      <c r="Z751" s="73"/>
      <c r="AA751" s="73"/>
      <c r="AB751" s="73"/>
      <c r="AC751" s="73"/>
      <c r="AD751" s="73"/>
      <c r="AE751" s="83"/>
      <c r="AF751" s="73"/>
      <c r="AG751" s="73"/>
      <c r="AH751" s="73"/>
      <c r="AI751" s="73"/>
      <c r="AJ751" s="73"/>
      <c r="AK751" s="83"/>
      <c r="AL751" s="73"/>
      <c r="AM751" s="73"/>
      <c r="AN751" s="73"/>
      <c r="AO751" s="73"/>
      <c r="AP751" s="73"/>
      <c r="AQ751" s="1">
        <v>42.444419000000003</v>
      </c>
      <c r="AR751" s="1">
        <v>20.320754000000001</v>
      </c>
      <c r="AS751" s="1" t="s">
        <v>18187</v>
      </c>
      <c r="AT751" s="1" t="s">
        <v>18187</v>
      </c>
      <c r="AU751" s="1"/>
      <c r="AV751" s="1" t="s">
        <v>18188</v>
      </c>
      <c r="AW751" s="1"/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1</v>
      </c>
      <c r="C752" s="1" t="s">
        <v>5</v>
      </c>
      <c r="D752" s="1" t="s">
        <v>756</v>
      </c>
      <c r="E752" s="1"/>
      <c r="F752" s="1">
        <v>3689</v>
      </c>
      <c r="G752" s="1" t="s">
        <v>18189</v>
      </c>
      <c r="H752" s="1" t="s">
        <v>12342</v>
      </c>
      <c r="I752" s="1" t="s">
        <v>18190</v>
      </c>
      <c r="J752" s="1" t="s">
        <v>738</v>
      </c>
      <c r="K752" s="1" t="s">
        <v>731</v>
      </c>
      <c r="L752" s="1" t="s">
        <v>451</v>
      </c>
      <c r="M752" s="74">
        <v>46244.365134629632</v>
      </c>
      <c r="N752" s="83">
        <v>46238.419265659722</v>
      </c>
      <c r="O752" s="83">
        <v>46241.702864733794</v>
      </c>
      <c r="P752" s="73" t="s">
        <v>21051</v>
      </c>
      <c r="Q752" s="73">
        <v>78.81</v>
      </c>
      <c r="R752" s="73" t="s">
        <v>20622</v>
      </c>
      <c r="S752" s="83">
        <v>46241.702864733794</v>
      </c>
      <c r="T752" s="83"/>
      <c r="U752" s="73"/>
      <c r="V752" s="73" t="s">
        <v>28599</v>
      </c>
      <c r="W752" s="73">
        <v>118.1</v>
      </c>
      <c r="X752" s="73" t="s">
        <v>20560</v>
      </c>
      <c r="Y752" s="83"/>
      <c r="Z752" s="73"/>
      <c r="AA752" s="73"/>
      <c r="AB752" s="73"/>
      <c r="AC752" s="73"/>
      <c r="AD752" s="73"/>
      <c r="AE752" s="83"/>
      <c r="AF752" s="73"/>
      <c r="AG752" s="73"/>
      <c r="AH752" s="73"/>
      <c r="AI752" s="73"/>
      <c r="AJ752" s="73"/>
      <c r="AK752" s="83"/>
      <c r="AL752" s="73"/>
      <c r="AM752" s="73"/>
      <c r="AN752" s="73"/>
      <c r="AO752" s="73"/>
      <c r="AP752" s="73"/>
      <c r="AQ752" s="1">
        <v>42.443024000000001</v>
      </c>
      <c r="AR752" s="1">
        <v>21.078361000000001</v>
      </c>
      <c r="AS752" s="1" t="s">
        <v>18191</v>
      </c>
      <c r="AT752" s="1" t="s">
        <v>18191</v>
      </c>
      <c r="AU752" s="1"/>
      <c r="AV752" s="1" t="s">
        <v>18192</v>
      </c>
      <c r="AW752" s="1"/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hidden="1" x14ac:dyDescent="0.2">
      <c r="A753" s="7" t="s">
        <v>727</v>
      </c>
      <c r="B753" s="7">
        <v>6</v>
      </c>
      <c r="C753" s="7" t="s">
        <v>11</v>
      </c>
      <c r="D753" s="7" t="s">
        <v>778</v>
      </c>
      <c r="E753" s="7"/>
      <c r="F753" s="7">
        <v>3688</v>
      </c>
      <c r="G753" s="7" t="s">
        <v>18193</v>
      </c>
      <c r="H753" s="7" t="s">
        <v>18194</v>
      </c>
      <c r="I753" s="7" t="s">
        <v>18195</v>
      </c>
      <c r="J753" s="7" t="s">
        <v>780</v>
      </c>
      <c r="K753" s="7" t="s">
        <v>731</v>
      </c>
      <c r="L753" s="69" t="s">
        <v>2998</v>
      </c>
      <c r="M753" s="82">
        <v>46238.416536562501</v>
      </c>
      <c r="N753" s="76">
        <v>46238.416536562501</v>
      </c>
      <c r="P753" t="s">
        <v>28600</v>
      </c>
      <c r="Q753">
        <v>196.98</v>
      </c>
      <c r="R753" t="s">
        <v>20560</v>
      </c>
      <c r="S753" s="76"/>
      <c r="Y753" s="76"/>
      <c r="AE753" s="76"/>
      <c r="AQ753" s="72">
        <v>42.701338</v>
      </c>
      <c r="AR753" s="7">
        <v>21.143526999999999</v>
      </c>
      <c r="AS753" s="7" t="s">
        <v>18196</v>
      </c>
      <c r="AT753" s="7" t="s">
        <v>18196</v>
      </c>
      <c r="AU753" s="7"/>
      <c r="AV753" s="7" t="s">
        <v>18197</v>
      </c>
      <c r="AW753" s="7"/>
      <c r="AX753" s="7" t="b">
        <v>0</v>
      </c>
      <c r="AY753" s="7" t="s">
        <v>2997</v>
      </c>
      <c r="AZ753" s="7" t="s">
        <v>2999</v>
      </c>
      <c r="BA753" s="7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hidden="1" x14ac:dyDescent="0.2">
      <c r="A754" s="1" t="s">
        <v>727</v>
      </c>
      <c r="B754" s="1">
        <v>4</v>
      </c>
      <c r="C754" s="1" t="s">
        <v>454</v>
      </c>
      <c r="D754" s="1" t="s">
        <v>768</v>
      </c>
      <c r="E754" s="1" t="s">
        <v>27443</v>
      </c>
      <c r="F754" s="1">
        <v>3687</v>
      </c>
      <c r="G754" s="1" t="s">
        <v>18198</v>
      </c>
      <c r="H754" s="1" t="s">
        <v>18199</v>
      </c>
      <c r="I754" s="1" t="s">
        <v>18200</v>
      </c>
      <c r="J754" s="1" t="s">
        <v>738</v>
      </c>
      <c r="K754" s="1" t="s">
        <v>731</v>
      </c>
      <c r="L754" s="1" t="s">
        <v>3351</v>
      </c>
      <c r="M754" s="74">
        <v>46245.6617133912</v>
      </c>
      <c r="N754" s="83">
        <v>46238.415275578707</v>
      </c>
      <c r="O754" s="83">
        <v>46241.383262106479</v>
      </c>
      <c r="P754" s="73" t="s">
        <v>21052</v>
      </c>
      <c r="Q754" s="73">
        <v>71.23</v>
      </c>
      <c r="R754" s="73" t="s">
        <v>20622</v>
      </c>
      <c r="S754" s="83">
        <v>46241.383262106479</v>
      </c>
      <c r="T754" s="83">
        <v>46244.458340856479</v>
      </c>
      <c r="U754" s="73" t="s">
        <v>3479</v>
      </c>
      <c r="V754" s="73" t="s">
        <v>21053</v>
      </c>
      <c r="W754" s="73">
        <v>73.8</v>
      </c>
      <c r="X754" s="73" t="s">
        <v>20622</v>
      </c>
      <c r="Y754" s="83"/>
      <c r="Z754" s="73"/>
      <c r="AA754" s="73"/>
      <c r="AB754" s="73"/>
      <c r="AC754" s="73"/>
      <c r="AD754" s="73"/>
      <c r="AE754" s="83"/>
      <c r="AF754" s="73"/>
      <c r="AG754" s="73"/>
      <c r="AH754" s="73"/>
      <c r="AI754" s="73"/>
      <c r="AJ754" s="73"/>
      <c r="AK754" s="83"/>
      <c r="AL754" s="73"/>
      <c r="AM754" s="73"/>
      <c r="AN754" s="73"/>
      <c r="AO754" s="73"/>
      <c r="AP754" s="73"/>
      <c r="AQ754" s="1">
        <v>42.825263999999997</v>
      </c>
      <c r="AR754" s="1">
        <v>20.962236000000001</v>
      </c>
      <c r="AS754" s="1" t="s">
        <v>18201</v>
      </c>
      <c r="AT754" s="1" t="s">
        <v>18201</v>
      </c>
      <c r="AU754" s="1"/>
      <c r="AV754" s="1" t="s">
        <v>18202</v>
      </c>
      <c r="AW754" s="1"/>
      <c r="AX754" s="1" t="b">
        <v>0</v>
      </c>
      <c r="AY754" s="1" t="s">
        <v>3350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7" t="s">
        <v>727</v>
      </c>
      <c r="B755" s="7">
        <v>5</v>
      </c>
      <c r="C755" s="7" t="s">
        <v>2</v>
      </c>
      <c r="D755" s="7" t="s">
        <v>847</v>
      </c>
      <c r="E755" s="7"/>
      <c r="F755" s="7">
        <v>3686</v>
      </c>
      <c r="G755" s="7" t="s">
        <v>18203</v>
      </c>
      <c r="H755" s="7" t="s">
        <v>18204</v>
      </c>
      <c r="I755" s="7" t="s">
        <v>18205</v>
      </c>
      <c r="J755" s="7" t="s">
        <v>8281</v>
      </c>
      <c r="K755" s="7" t="s">
        <v>731</v>
      </c>
      <c r="L755" s="69" t="s">
        <v>451</v>
      </c>
      <c r="M755" s="82">
        <v>46245.354873194447</v>
      </c>
      <c r="N755" s="76">
        <v>46238.414405347219</v>
      </c>
      <c r="O755" s="76">
        <v>46244.671934027778</v>
      </c>
      <c r="P755" t="s">
        <v>21054</v>
      </c>
      <c r="Q755">
        <v>150.18</v>
      </c>
      <c r="R755" t="s">
        <v>20622</v>
      </c>
      <c r="S755" s="76">
        <v>46244.671934027778</v>
      </c>
      <c r="V755" t="s">
        <v>28601</v>
      </c>
      <c r="W755">
        <v>46.85</v>
      </c>
      <c r="X755" t="s">
        <v>20560</v>
      </c>
      <c r="Y755" s="76"/>
      <c r="AE755" s="76"/>
      <c r="AQ755" s="72">
        <v>42.589317999999999</v>
      </c>
      <c r="AR755" s="7">
        <v>20.559905000000001</v>
      </c>
      <c r="AS755" s="7" t="s">
        <v>18206</v>
      </c>
      <c r="AT755" s="7" t="s">
        <v>18206</v>
      </c>
      <c r="AU755" s="7"/>
      <c r="AV755" s="7" t="s">
        <v>18207</v>
      </c>
      <c r="AW755" s="7"/>
      <c r="AX755" s="7" t="b">
        <v>0</v>
      </c>
      <c r="AY755" s="7" t="s">
        <v>3077</v>
      </c>
      <c r="AZ755" s="7" t="s">
        <v>2999</v>
      </c>
      <c r="BA755" s="7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hidden="1" x14ac:dyDescent="0.2">
      <c r="A756" s="1" t="s">
        <v>727</v>
      </c>
      <c r="B756" s="1">
        <v>4</v>
      </c>
      <c r="C756" s="1" t="s">
        <v>454</v>
      </c>
      <c r="D756" s="1" t="s">
        <v>768</v>
      </c>
      <c r="E756" s="1" t="s">
        <v>27444</v>
      </c>
      <c r="F756" s="1">
        <v>3685</v>
      </c>
      <c r="G756" s="1" t="s">
        <v>18208</v>
      </c>
      <c r="H756" s="1" t="s">
        <v>18199</v>
      </c>
      <c r="I756" s="1" t="s">
        <v>18209</v>
      </c>
      <c r="J756" s="1" t="s">
        <v>738</v>
      </c>
      <c r="K756" s="1" t="s">
        <v>731</v>
      </c>
      <c r="L756" s="1" t="s">
        <v>3351</v>
      </c>
      <c r="M756" s="74">
        <v>46245.662086168981</v>
      </c>
      <c r="N756" s="83">
        <v>46238.411267812502</v>
      </c>
      <c r="O756" s="83">
        <v>46241.383652581018</v>
      </c>
      <c r="P756" s="73" t="s">
        <v>21055</v>
      </c>
      <c r="Q756" s="73">
        <v>71.34</v>
      </c>
      <c r="R756" s="73" t="s">
        <v>20622</v>
      </c>
      <c r="S756" s="83">
        <v>46241.383652581018</v>
      </c>
      <c r="T756" s="83">
        <v>46244.458340856479</v>
      </c>
      <c r="U756" s="73" t="s">
        <v>3479</v>
      </c>
      <c r="V756" s="73" t="s">
        <v>21056</v>
      </c>
      <c r="W756" s="73">
        <v>73.790000000000006</v>
      </c>
      <c r="X756" s="73" t="s">
        <v>20622</v>
      </c>
      <c r="Y756" s="83"/>
      <c r="Z756" s="73"/>
      <c r="AA756" s="73"/>
      <c r="AB756" s="73"/>
      <c r="AC756" s="73"/>
      <c r="AD756" s="73"/>
      <c r="AE756" s="83"/>
      <c r="AF756" s="73"/>
      <c r="AG756" s="73"/>
      <c r="AH756" s="73"/>
      <c r="AI756" s="73"/>
      <c r="AJ756" s="73"/>
      <c r="AK756" s="83"/>
      <c r="AL756" s="73"/>
      <c r="AM756" s="73"/>
      <c r="AN756" s="73"/>
      <c r="AO756" s="73"/>
      <c r="AP756" s="73"/>
      <c r="AQ756" s="1">
        <v>42.827089999999998</v>
      </c>
      <c r="AR756" s="1">
        <v>20.96725</v>
      </c>
      <c r="AS756" s="1" t="s">
        <v>18210</v>
      </c>
      <c r="AT756" s="1" t="s">
        <v>18210</v>
      </c>
      <c r="AU756" s="1"/>
      <c r="AV756" s="1" t="s">
        <v>18202</v>
      </c>
      <c r="AW756" s="1"/>
      <c r="AX756" s="1" t="b">
        <v>0</v>
      </c>
      <c r="AY756" s="1" t="s">
        <v>3350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6</v>
      </c>
      <c r="C757" s="1" t="s">
        <v>11</v>
      </c>
      <c r="D757" s="1" t="s">
        <v>911</v>
      </c>
      <c r="E757" s="1" t="s">
        <v>446</v>
      </c>
      <c r="F757" s="1">
        <v>3684</v>
      </c>
      <c r="G757" s="1" t="s">
        <v>18211</v>
      </c>
      <c r="H757" s="1" t="s">
        <v>666</v>
      </c>
      <c r="I757" s="1" t="s">
        <v>18212</v>
      </c>
      <c r="J757" s="1" t="s">
        <v>772</v>
      </c>
      <c r="K757" s="1" t="s">
        <v>731</v>
      </c>
      <c r="L757" s="1" t="s">
        <v>451</v>
      </c>
      <c r="M757" s="74">
        <v>46244.560775486112</v>
      </c>
      <c r="N757" s="83">
        <v>46238.409218206019</v>
      </c>
      <c r="O757" s="83">
        <v>46239.592667939818</v>
      </c>
      <c r="P757" s="73" t="s">
        <v>21057</v>
      </c>
      <c r="Q757" s="73">
        <v>28.4</v>
      </c>
      <c r="R757" s="73" t="s">
        <v>20622</v>
      </c>
      <c r="S757" s="83">
        <v>46239.592667939818</v>
      </c>
      <c r="T757" s="83"/>
      <c r="U757" s="73"/>
      <c r="V757" s="73" t="s">
        <v>28602</v>
      </c>
      <c r="W757" s="73">
        <v>168.75</v>
      </c>
      <c r="X757" s="73" t="s">
        <v>20560</v>
      </c>
      <c r="Y757" s="83"/>
      <c r="Z757" s="73"/>
      <c r="AA757" s="73"/>
      <c r="AB757" s="73"/>
      <c r="AC757" s="73"/>
      <c r="AD757" s="73"/>
      <c r="AE757" s="83"/>
      <c r="AF757" s="73"/>
      <c r="AG757" s="73"/>
      <c r="AH757" s="73"/>
      <c r="AI757" s="73"/>
      <c r="AJ757" s="73"/>
      <c r="AK757" s="83"/>
      <c r="AL757" s="73"/>
      <c r="AM757" s="73"/>
      <c r="AN757" s="73"/>
      <c r="AO757" s="73"/>
      <c r="AP757" s="73"/>
      <c r="AQ757" s="1">
        <v>42.676879</v>
      </c>
      <c r="AR757" s="1">
        <v>21.173052999999999</v>
      </c>
      <c r="AS757" s="1" t="s">
        <v>18213</v>
      </c>
      <c r="AT757" s="1" t="s">
        <v>18213</v>
      </c>
      <c r="AU757" s="1"/>
      <c r="AV757" s="1" t="s">
        <v>18214</v>
      </c>
      <c r="AW757" s="1"/>
      <c r="AX757" s="1" t="b">
        <v>0</v>
      </c>
      <c r="AY757" s="1" t="s">
        <v>3077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hidden="1" x14ac:dyDescent="0.2">
      <c r="A758" s="1" t="s">
        <v>727</v>
      </c>
      <c r="B758" s="1">
        <v>6</v>
      </c>
      <c r="C758" s="1" t="s">
        <v>11</v>
      </c>
      <c r="D758" s="1" t="s">
        <v>1033</v>
      </c>
      <c r="E758" s="1"/>
      <c r="F758" s="1">
        <v>3683</v>
      </c>
      <c r="G758" s="1" t="s">
        <v>18215</v>
      </c>
      <c r="H758" s="1" t="s">
        <v>18216</v>
      </c>
      <c r="I758" s="1" t="s">
        <v>18217</v>
      </c>
      <c r="J758" s="1" t="s">
        <v>0</v>
      </c>
      <c r="K758" s="1" t="s">
        <v>731</v>
      </c>
      <c r="L758" s="1" t="s">
        <v>3479</v>
      </c>
      <c r="M758" s="74">
        <v>46239.458340462967</v>
      </c>
      <c r="N758" s="83">
        <v>46238.393779722224</v>
      </c>
      <c r="O758" s="83">
        <v>46238.675400810185</v>
      </c>
      <c r="P758" s="73" t="s">
        <v>21058</v>
      </c>
      <c r="Q758" s="73">
        <v>6.76</v>
      </c>
      <c r="R758" s="73" t="s">
        <v>20622</v>
      </c>
      <c r="S758" s="83">
        <v>46238.675400810185</v>
      </c>
      <c r="T758" s="83">
        <v>46239.458340462967</v>
      </c>
      <c r="U758" s="73" t="s">
        <v>3479</v>
      </c>
      <c r="V758" s="73" t="s">
        <v>21059</v>
      </c>
      <c r="W758" s="73">
        <v>18.79</v>
      </c>
      <c r="X758" s="73" t="s">
        <v>20622</v>
      </c>
      <c r="Y758" s="83"/>
      <c r="Z758" s="73"/>
      <c r="AA758" s="73"/>
      <c r="AB758" s="73"/>
      <c r="AC758" s="73"/>
      <c r="AD758" s="73"/>
      <c r="AE758" s="83"/>
      <c r="AF758" s="73"/>
      <c r="AG758" s="73"/>
      <c r="AH758" s="73"/>
      <c r="AI758" s="73"/>
      <c r="AJ758" s="73"/>
      <c r="AK758" s="83"/>
      <c r="AL758" s="73"/>
      <c r="AM758" s="73"/>
      <c r="AN758" s="73"/>
      <c r="AO758" s="73"/>
      <c r="AP758" s="73"/>
      <c r="AQ758" s="1">
        <v>42.628559000000003</v>
      </c>
      <c r="AR758" s="1">
        <v>20.944299000000001</v>
      </c>
      <c r="AS758" s="1" t="s">
        <v>18218</v>
      </c>
      <c r="AT758" s="1" t="s">
        <v>18218</v>
      </c>
      <c r="AU758" s="1"/>
      <c r="AV758" s="1" t="s">
        <v>18219</v>
      </c>
      <c r="AW758" s="1"/>
      <c r="AX758" s="1" t="b">
        <v>0</v>
      </c>
      <c r="AY758" s="1" t="s">
        <v>3478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2</v>
      </c>
      <c r="C759" s="1" t="s">
        <v>450</v>
      </c>
      <c r="D759" s="1" t="s">
        <v>279</v>
      </c>
      <c r="E759" s="1"/>
      <c r="F759" s="1">
        <v>3682</v>
      </c>
      <c r="G759" s="1" t="s">
        <v>18220</v>
      </c>
      <c r="H759" s="1" t="s">
        <v>18221</v>
      </c>
      <c r="I759" s="1" t="s">
        <v>18222</v>
      </c>
      <c r="J759" s="1" t="s">
        <v>7528</v>
      </c>
      <c r="K759" s="1" t="s">
        <v>731</v>
      </c>
      <c r="L759" s="1" t="s">
        <v>451</v>
      </c>
      <c r="M759" s="74">
        <v>46245.578047569441</v>
      </c>
      <c r="N759" s="83">
        <v>46238.392095208335</v>
      </c>
      <c r="O759" s="83">
        <v>46245.470599699074</v>
      </c>
      <c r="P759" s="73" t="s">
        <v>21060</v>
      </c>
      <c r="Q759" s="73">
        <v>169.88</v>
      </c>
      <c r="R759" s="73" t="s">
        <v>20622</v>
      </c>
      <c r="S759" s="83">
        <v>46245.470599699074</v>
      </c>
      <c r="T759" s="83"/>
      <c r="U759" s="73"/>
      <c r="V759" s="73" t="s">
        <v>28603</v>
      </c>
      <c r="W759" s="73">
        <v>27.68</v>
      </c>
      <c r="X759" s="73" t="s">
        <v>20560</v>
      </c>
      <c r="Y759" s="83"/>
      <c r="Z759" s="73"/>
      <c r="AA759" s="73"/>
      <c r="AB759" s="73"/>
      <c r="AC759" s="73"/>
      <c r="AD759" s="73"/>
      <c r="AE759" s="83"/>
      <c r="AF759" s="73"/>
      <c r="AG759" s="73"/>
      <c r="AH759" s="73"/>
      <c r="AI759" s="73"/>
      <c r="AJ759" s="73"/>
      <c r="AK759" s="83"/>
      <c r="AL759" s="73"/>
      <c r="AM759" s="73"/>
      <c r="AN759" s="73"/>
      <c r="AO759" s="73"/>
      <c r="AP759" s="73"/>
      <c r="AQ759" s="1">
        <v>42.478051000000001</v>
      </c>
      <c r="AR759" s="1">
        <v>20.736156999999999</v>
      </c>
      <c r="AS759" s="1" t="s">
        <v>18223</v>
      </c>
      <c r="AT759" s="1" t="s">
        <v>18223</v>
      </c>
      <c r="AU759" s="1"/>
      <c r="AV759" s="1" t="s">
        <v>18224</v>
      </c>
      <c r="AW759" s="1"/>
      <c r="AX759" s="1" t="b">
        <v>0</v>
      </c>
      <c r="AY759" s="1" t="s">
        <v>3077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hidden="1" x14ac:dyDescent="0.2">
      <c r="A760" s="1" t="s">
        <v>727</v>
      </c>
      <c r="B760" s="1">
        <v>6</v>
      </c>
      <c r="C760" s="1" t="s">
        <v>11</v>
      </c>
      <c r="D760" s="1" t="s">
        <v>728</v>
      </c>
      <c r="E760" s="1"/>
      <c r="F760" s="1">
        <v>3681</v>
      </c>
      <c r="G760" s="1" t="s">
        <v>18225</v>
      </c>
      <c r="H760" s="1" t="s">
        <v>18226</v>
      </c>
      <c r="I760" s="1" t="s">
        <v>18227</v>
      </c>
      <c r="J760" s="1" t="s">
        <v>0</v>
      </c>
      <c r="K760" s="1" t="s">
        <v>731</v>
      </c>
      <c r="L760" s="1" t="s">
        <v>3479</v>
      </c>
      <c r="M760" s="74">
        <v>46245.54167283565</v>
      </c>
      <c r="N760" s="83">
        <v>46238.384525254631</v>
      </c>
      <c r="O760" s="83">
        <v>46242.496787719909</v>
      </c>
      <c r="P760" s="73" t="s">
        <v>21061</v>
      </c>
      <c r="Q760" s="73">
        <v>98.69</v>
      </c>
      <c r="R760" s="73" t="s">
        <v>20622</v>
      </c>
      <c r="S760" s="83">
        <v>46242.496787719909</v>
      </c>
      <c r="T760" s="83">
        <v>46245.54167283565</v>
      </c>
      <c r="U760" s="73" t="s">
        <v>3479</v>
      </c>
      <c r="V760" s="73" t="s">
        <v>21062</v>
      </c>
      <c r="W760" s="73">
        <v>73.08</v>
      </c>
      <c r="X760" s="73" t="s">
        <v>20622</v>
      </c>
      <c r="Y760" s="83"/>
      <c r="Z760" s="73"/>
      <c r="AA760" s="73"/>
      <c r="AB760" s="73"/>
      <c r="AC760" s="73"/>
      <c r="AD760" s="73"/>
      <c r="AE760" s="83"/>
      <c r="AF760" s="73"/>
      <c r="AG760" s="73"/>
      <c r="AH760" s="73"/>
      <c r="AI760" s="73"/>
      <c r="AJ760" s="73"/>
      <c r="AK760" s="83"/>
      <c r="AL760" s="73"/>
      <c r="AM760" s="73"/>
      <c r="AN760" s="73"/>
      <c r="AO760" s="73"/>
      <c r="AP760" s="73"/>
      <c r="AQ760" s="1">
        <v>42.898069999999997</v>
      </c>
      <c r="AR760" s="1">
        <v>21.206157999999999</v>
      </c>
      <c r="AS760" s="1" t="s">
        <v>18228</v>
      </c>
      <c r="AT760" s="1" t="s">
        <v>18228</v>
      </c>
      <c r="AU760" s="1"/>
      <c r="AV760" s="1" t="s">
        <v>18229</v>
      </c>
      <c r="AW760" s="1"/>
      <c r="AX760" s="1" t="b">
        <v>0</v>
      </c>
      <c r="AY760" s="1" t="s">
        <v>3478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hidden="1" x14ac:dyDescent="0.2">
      <c r="A761" s="1" t="s">
        <v>727</v>
      </c>
      <c r="B761" s="1">
        <v>6</v>
      </c>
      <c r="C761" s="1" t="s">
        <v>11</v>
      </c>
      <c r="D761" s="1" t="s">
        <v>875</v>
      </c>
      <c r="E761" s="1"/>
      <c r="F761" s="1">
        <v>3680</v>
      </c>
      <c r="G761" s="1" t="s">
        <v>18230</v>
      </c>
      <c r="H761" s="1" t="s">
        <v>18231</v>
      </c>
      <c r="I761" s="1" t="s">
        <v>18232</v>
      </c>
      <c r="J761" s="1" t="s">
        <v>738</v>
      </c>
      <c r="K761" s="1" t="s">
        <v>731</v>
      </c>
      <c r="L761" s="1" t="s">
        <v>2998</v>
      </c>
      <c r="M761" s="74">
        <v>46238.381429918983</v>
      </c>
      <c r="N761" s="83">
        <v>46238.381429918983</v>
      </c>
      <c r="O761" s="83"/>
      <c r="P761" s="73" t="s">
        <v>28604</v>
      </c>
      <c r="Q761" s="73">
        <v>197.82</v>
      </c>
      <c r="R761" s="73" t="s">
        <v>20560</v>
      </c>
      <c r="S761" s="83"/>
      <c r="T761" s="83"/>
      <c r="U761" s="73"/>
      <c r="V761" s="73"/>
      <c r="W761" s="73"/>
      <c r="X761" s="73"/>
      <c r="Y761" s="83"/>
      <c r="Z761" s="73"/>
      <c r="AA761" s="73"/>
      <c r="AB761" s="73"/>
      <c r="AC761" s="73"/>
      <c r="AD761" s="73"/>
      <c r="AE761" s="83"/>
      <c r="AF761" s="73"/>
      <c r="AG761" s="73"/>
      <c r="AH761" s="73"/>
      <c r="AI761" s="73"/>
      <c r="AJ761" s="73"/>
      <c r="AK761" s="83"/>
      <c r="AL761" s="73"/>
      <c r="AM761" s="73"/>
      <c r="AN761" s="73"/>
      <c r="AO761" s="73"/>
      <c r="AP761" s="73"/>
      <c r="AQ761" s="1">
        <v>42.668877999999999</v>
      </c>
      <c r="AR761" s="1">
        <v>21.162241999999999</v>
      </c>
      <c r="AS761" s="1" t="s">
        <v>18233</v>
      </c>
      <c r="AT761" s="1" t="s">
        <v>18233</v>
      </c>
      <c r="AU761" s="1"/>
      <c r="AV761" s="1" t="s">
        <v>18234</v>
      </c>
      <c r="AW761" s="1"/>
      <c r="AX761" s="1" t="b">
        <v>0</v>
      </c>
      <c r="AY761" s="1" t="s">
        <v>2997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hidden="1" x14ac:dyDescent="0.2">
      <c r="A762" s="7" t="s">
        <v>727</v>
      </c>
      <c r="B762" s="7">
        <v>6</v>
      </c>
      <c r="C762" s="7" t="s">
        <v>11</v>
      </c>
      <c r="D762" s="7" t="s">
        <v>728</v>
      </c>
      <c r="E762" s="7"/>
      <c r="F762" s="7">
        <v>3679</v>
      </c>
      <c r="G762" s="7" t="s">
        <v>18235</v>
      </c>
      <c r="H762" s="7" t="s">
        <v>18236</v>
      </c>
      <c r="I762" s="7" t="s">
        <v>18237</v>
      </c>
      <c r="J762" s="7" t="s">
        <v>6838</v>
      </c>
      <c r="K762" s="7" t="s">
        <v>731</v>
      </c>
      <c r="L762" s="69" t="s">
        <v>2998</v>
      </c>
      <c r="M762" s="82">
        <v>46238.381099953702</v>
      </c>
      <c r="N762" s="76">
        <v>46238.381099953702</v>
      </c>
      <c r="P762" t="s">
        <v>28605</v>
      </c>
      <c r="Q762">
        <v>197.83</v>
      </c>
      <c r="R762" t="s">
        <v>20560</v>
      </c>
      <c r="S762" s="76"/>
      <c r="Y762" s="76"/>
      <c r="AE762" s="76"/>
      <c r="AQ762" s="72">
        <v>42.697301000000003</v>
      </c>
      <c r="AR762" s="7">
        <v>21.150393999999999</v>
      </c>
      <c r="AS762" s="7" t="s">
        <v>18238</v>
      </c>
      <c r="AT762" s="7" t="s">
        <v>18238</v>
      </c>
      <c r="AU762" s="7"/>
      <c r="AV762" s="7" t="s">
        <v>18239</v>
      </c>
      <c r="AW762" s="7"/>
      <c r="AX762" s="7" t="b">
        <v>0</v>
      </c>
      <c r="AY762" s="7" t="s">
        <v>2997</v>
      </c>
      <c r="AZ762" s="7" t="s">
        <v>2999</v>
      </c>
      <c r="BA762" s="7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2</v>
      </c>
      <c r="C763" s="1" t="s">
        <v>450</v>
      </c>
      <c r="D763" s="1" t="s">
        <v>279</v>
      </c>
      <c r="E763" s="1"/>
      <c r="F763" s="1">
        <v>3678</v>
      </c>
      <c r="G763" s="1" t="s">
        <v>18240</v>
      </c>
      <c r="H763" s="1" t="s">
        <v>18241</v>
      </c>
      <c r="I763" s="1" t="s">
        <v>18242</v>
      </c>
      <c r="J763" s="1" t="s">
        <v>18243</v>
      </c>
      <c r="K763" s="1" t="s">
        <v>731</v>
      </c>
      <c r="L763" s="1" t="s">
        <v>451</v>
      </c>
      <c r="M763" s="74">
        <v>46245.444543773148</v>
      </c>
      <c r="N763" s="83">
        <v>46238.379335775462</v>
      </c>
      <c r="O763" s="83">
        <v>46245.435938472219</v>
      </c>
      <c r="P763" s="73" t="s">
        <v>21063</v>
      </c>
      <c r="Q763" s="73">
        <v>169.36</v>
      </c>
      <c r="R763" s="73" t="s">
        <v>20622</v>
      </c>
      <c r="S763" s="83">
        <v>46245.435938472219</v>
      </c>
      <c r="T763" s="83"/>
      <c r="U763" s="73"/>
      <c r="V763" s="73" t="s">
        <v>28606</v>
      </c>
      <c r="W763" s="73">
        <v>28.51</v>
      </c>
      <c r="X763" s="73" t="s">
        <v>20560</v>
      </c>
      <c r="Y763" s="83"/>
      <c r="Z763" s="73"/>
      <c r="AA763" s="73"/>
      <c r="AB763" s="73"/>
      <c r="AC763" s="73"/>
      <c r="AD763" s="73"/>
      <c r="AE763" s="83"/>
      <c r="AF763" s="73"/>
      <c r="AG763" s="73"/>
      <c r="AH763" s="73"/>
      <c r="AI763" s="73"/>
      <c r="AJ763" s="73"/>
      <c r="AK763" s="83"/>
      <c r="AL763" s="73"/>
      <c r="AM763" s="73"/>
      <c r="AN763" s="73"/>
      <c r="AO763" s="73"/>
      <c r="AP763" s="73"/>
      <c r="AQ763" s="1">
        <v>42.471972999999998</v>
      </c>
      <c r="AR763" s="1">
        <v>20.737531000000001</v>
      </c>
      <c r="AS763" s="1" t="s">
        <v>18244</v>
      </c>
      <c r="AT763" s="1" t="s">
        <v>18244</v>
      </c>
      <c r="AU763" s="1"/>
      <c r="AV763" s="1" t="s">
        <v>18245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hidden="1" x14ac:dyDescent="0.2">
      <c r="A764" s="7" t="s">
        <v>727</v>
      </c>
      <c r="B764" s="7">
        <v>6</v>
      </c>
      <c r="C764" s="7" t="s">
        <v>11</v>
      </c>
      <c r="D764" s="7" t="s">
        <v>1033</v>
      </c>
      <c r="E764" s="7"/>
      <c r="F764" s="7">
        <v>3677</v>
      </c>
      <c r="G764" s="7" t="s">
        <v>18246</v>
      </c>
      <c r="H764" s="7" t="s">
        <v>18247</v>
      </c>
      <c r="I764" s="7" t="s">
        <v>18248</v>
      </c>
      <c r="J764" s="7" t="s">
        <v>0</v>
      </c>
      <c r="K764" s="7" t="s">
        <v>731</v>
      </c>
      <c r="L764" s="69" t="s">
        <v>2998</v>
      </c>
      <c r="M764" s="82">
        <v>46238.379155567127</v>
      </c>
      <c r="N764" s="76">
        <v>46238.379155567127</v>
      </c>
      <c r="P764" t="s">
        <v>28607</v>
      </c>
      <c r="Q764">
        <v>197.87</v>
      </c>
      <c r="R764" t="s">
        <v>20560</v>
      </c>
      <c r="S764" s="76"/>
      <c r="Y764" s="76"/>
      <c r="AE764" s="76"/>
      <c r="AQ764" s="72">
        <v>42.660677</v>
      </c>
      <c r="AR764" s="7">
        <v>20.947704000000002</v>
      </c>
      <c r="AS764" s="7" t="s">
        <v>18249</v>
      </c>
      <c r="AT764" s="7" t="s">
        <v>18249</v>
      </c>
      <c r="AU764" s="7"/>
      <c r="AV764" s="7" t="s">
        <v>18250</v>
      </c>
      <c r="AW764" s="7"/>
      <c r="AX764" s="7" t="b">
        <v>0</v>
      </c>
      <c r="AY764" s="7" t="s">
        <v>2997</v>
      </c>
      <c r="AZ764" s="7" t="s">
        <v>2999</v>
      </c>
      <c r="BA764" s="7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hidden="1" x14ac:dyDescent="0.2">
      <c r="A765" s="1" t="s">
        <v>727</v>
      </c>
      <c r="B765" s="1">
        <v>1</v>
      </c>
      <c r="C765" s="1" t="s">
        <v>5</v>
      </c>
      <c r="D765" s="1" t="s">
        <v>810</v>
      </c>
      <c r="E765" s="1" t="s">
        <v>8818</v>
      </c>
      <c r="F765" s="1">
        <v>3676</v>
      </c>
      <c r="G765" s="1" t="s">
        <v>18251</v>
      </c>
      <c r="H765" s="1" t="s">
        <v>1138</v>
      </c>
      <c r="I765" s="1" t="s">
        <v>18252</v>
      </c>
      <c r="J765" s="1" t="s">
        <v>738</v>
      </c>
      <c r="K765" s="1" t="s">
        <v>731</v>
      </c>
      <c r="L765" s="1" t="s">
        <v>3437</v>
      </c>
      <c r="M765" s="74">
        <v>46245.625002499997</v>
      </c>
      <c r="N765" s="83">
        <v>46238.37800128472</v>
      </c>
      <c r="O765" s="83">
        <v>46241.698406342592</v>
      </c>
      <c r="P765" s="73" t="s">
        <v>21064</v>
      </c>
      <c r="Q765" s="73">
        <v>79.69</v>
      </c>
      <c r="R765" s="73" t="s">
        <v>20622</v>
      </c>
      <c r="S765" s="83">
        <v>46241.698406342592</v>
      </c>
      <c r="T765" s="83">
        <v>46245.625002499997</v>
      </c>
      <c r="U765" s="73" t="s">
        <v>3437</v>
      </c>
      <c r="V765" s="73" t="s">
        <v>27445</v>
      </c>
      <c r="W765" s="73">
        <v>94.24</v>
      </c>
      <c r="X765" s="73" t="s">
        <v>20622</v>
      </c>
      <c r="Y765" s="83">
        <v>46245.625002499997</v>
      </c>
      <c r="Z765" s="73"/>
      <c r="AA765" s="73"/>
      <c r="AB765" s="73" t="s">
        <v>24978</v>
      </c>
      <c r="AC765" s="73">
        <v>23.97</v>
      </c>
      <c r="AD765" s="73" t="s">
        <v>20560</v>
      </c>
      <c r="AE765" s="83"/>
      <c r="AF765" s="73"/>
      <c r="AG765" s="73"/>
      <c r="AH765" s="73"/>
      <c r="AI765" s="73"/>
      <c r="AJ765" s="73"/>
      <c r="AK765" s="83"/>
      <c r="AL765" s="73"/>
      <c r="AM765" s="73"/>
      <c r="AN765" s="73"/>
      <c r="AO765" s="73"/>
      <c r="AP765" s="73"/>
      <c r="AQ765" s="1">
        <v>42.524796000000002</v>
      </c>
      <c r="AR765" s="1">
        <v>21.228576</v>
      </c>
      <c r="AS765" s="1" t="s">
        <v>18253</v>
      </c>
      <c r="AT765" s="1" t="s">
        <v>18253</v>
      </c>
      <c r="AU765" s="1"/>
      <c r="AV765" s="1" t="s">
        <v>18254</v>
      </c>
      <c r="AW765" s="1" t="s">
        <v>18255</v>
      </c>
      <c r="AX765" s="1" t="b">
        <v>0</v>
      </c>
      <c r="AY765" s="1" t="s">
        <v>3436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hidden="1" x14ac:dyDescent="0.2">
      <c r="A766" s="7" t="s">
        <v>727</v>
      </c>
      <c r="B766" s="7">
        <v>6</v>
      </c>
      <c r="C766" s="7" t="s">
        <v>11</v>
      </c>
      <c r="D766" s="7" t="s">
        <v>1033</v>
      </c>
      <c r="E766" s="7" t="s">
        <v>446</v>
      </c>
      <c r="F766" s="7">
        <v>3675</v>
      </c>
      <c r="G766" s="7" t="s">
        <v>18256</v>
      </c>
      <c r="H766" s="7" t="s">
        <v>18257</v>
      </c>
      <c r="I766" s="7" t="s">
        <v>18258</v>
      </c>
      <c r="J766" s="7" t="s">
        <v>2624</v>
      </c>
      <c r="K766" s="7" t="s">
        <v>731</v>
      </c>
      <c r="L766" s="69" t="s">
        <v>9296</v>
      </c>
      <c r="M766" s="82">
        <v>46244.468473946756</v>
      </c>
      <c r="N766" s="76">
        <v>46238.376289386571</v>
      </c>
      <c r="O766" s="76">
        <v>46238.673783877312</v>
      </c>
      <c r="P766" t="s">
        <v>21065</v>
      </c>
      <c r="Q766">
        <v>7.14</v>
      </c>
      <c r="R766" t="s">
        <v>20622</v>
      </c>
      <c r="S766" s="76">
        <v>46238.673783877312</v>
      </c>
      <c r="T766" s="76">
        <v>46240.666674652777</v>
      </c>
      <c r="U766" t="s">
        <v>3437</v>
      </c>
      <c r="V766" t="s">
        <v>21066</v>
      </c>
      <c r="W766">
        <v>47.83</v>
      </c>
      <c r="X766" t="s">
        <v>20622</v>
      </c>
      <c r="Y766" s="76">
        <v>46240.666674652777</v>
      </c>
      <c r="Z766">
        <v>46244.468473946756</v>
      </c>
      <c r="AA766" t="s">
        <v>9296</v>
      </c>
      <c r="AB766" t="s">
        <v>21067</v>
      </c>
      <c r="AC766">
        <v>91.24</v>
      </c>
      <c r="AD766" t="s">
        <v>20622</v>
      </c>
      <c r="AE766" s="76">
        <v>46244.468473946756</v>
      </c>
      <c r="AH766" t="s">
        <v>28608</v>
      </c>
      <c r="AI766">
        <v>51.73</v>
      </c>
      <c r="AJ766" t="s">
        <v>20560</v>
      </c>
      <c r="AQ766" s="72">
        <v>42.587190999999997</v>
      </c>
      <c r="AR766" s="7">
        <v>20.881229000000001</v>
      </c>
      <c r="AS766" s="7" t="s">
        <v>18259</v>
      </c>
      <c r="AT766" s="7" t="s">
        <v>18259</v>
      </c>
      <c r="AU766" s="7"/>
      <c r="AV766" s="7" t="s">
        <v>18260</v>
      </c>
      <c r="AW766" s="7"/>
      <c r="AX766" s="7" t="b">
        <v>0</v>
      </c>
      <c r="AY766" s="7" t="s">
        <v>9297</v>
      </c>
      <c r="AZ766" s="7" t="s">
        <v>2999</v>
      </c>
      <c r="BA766" s="7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6</v>
      </c>
      <c r="C767" s="1" t="s">
        <v>11</v>
      </c>
      <c r="D767" s="1" t="s">
        <v>728</v>
      </c>
      <c r="E767" s="1"/>
      <c r="F767" s="1">
        <v>3674</v>
      </c>
      <c r="G767" s="1" t="s">
        <v>18261</v>
      </c>
      <c r="H767" s="1" t="s">
        <v>13010</v>
      </c>
      <c r="I767" s="1" t="s">
        <v>18262</v>
      </c>
      <c r="J767" s="1" t="s">
        <v>0</v>
      </c>
      <c r="K767" s="1" t="s">
        <v>731</v>
      </c>
      <c r="L767" s="1" t="s">
        <v>451</v>
      </c>
      <c r="M767" s="74">
        <v>46246.57294395833</v>
      </c>
      <c r="N767" s="83">
        <v>46238.376216956021</v>
      </c>
      <c r="O767" s="83">
        <v>46246.389751724535</v>
      </c>
      <c r="P767" s="73" t="s">
        <v>28609</v>
      </c>
      <c r="Q767" s="73">
        <v>192.32</v>
      </c>
      <c r="R767" s="73" t="s">
        <v>20622</v>
      </c>
      <c r="S767" s="83">
        <v>46246.389751724535</v>
      </c>
      <c r="T767" s="83"/>
      <c r="U767" s="73"/>
      <c r="V767" s="73" t="s">
        <v>28610</v>
      </c>
      <c r="W767" s="73">
        <v>5.62</v>
      </c>
      <c r="X767" s="73" t="s">
        <v>20560</v>
      </c>
      <c r="Y767" s="83"/>
      <c r="Z767" s="73"/>
      <c r="AA767" s="73"/>
      <c r="AB767" s="73"/>
      <c r="AC767" s="73"/>
      <c r="AD767" s="73"/>
      <c r="AE767" s="83"/>
      <c r="AF767" s="73"/>
      <c r="AG767" s="73"/>
      <c r="AH767" s="73"/>
      <c r="AI767" s="73"/>
      <c r="AJ767" s="73"/>
      <c r="AK767" s="83"/>
      <c r="AL767" s="73"/>
      <c r="AM767" s="73"/>
      <c r="AN767" s="73"/>
      <c r="AO767" s="73"/>
      <c r="AP767" s="73"/>
      <c r="AQ767" s="1">
        <v>42.855643000000001</v>
      </c>
      <c r="AR767" s="1">
        <v>21.213455</v>
      </c>
      <c r="AS767" s="1" t="s">
        <v>18263</v>
      </c>
      <c r="AT767" s="1" t="s">
        <v>18263</v>
      </c>
      <c r="AU767" s="1"/>
      <c r="AV767" s="1" t="s">
        <v>18264</v>
      </c>
      <c r="AW767" s="1"/>
      <c r="AX767" s="1" t="b">
        <v>0</v>
      </c>
      <c r="AY767" s="1" t="s">
        <v>3077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hidden="1" x14ac:dyDescent="0.2">
      <c r="A768" s="7" t="s">
        <v>727</v>
      </c>
      <c r="B768" s="7">
        <v>4</v>
      </c>
      <c r="C768" s="7" t="s">
        <v>454</v>
      </c>
      <c r="D768" s="7" t="s">
        <v>828</v>
      </c>
      <c r="E768" s="7"/>
      <c r="F768" s="7">
        <v>3673</v>
      </c>
      <c r="G768" s="7" t="s">
        <v>13918</v>
      </c>
      <c r="H768" s="7" t="s">
        <v>17129</v>
      </c>
      <c r="I768" s="7" t="s">
        <v>13920</v>
      </c>
      <c r="J768" s="7" t="s">
        <v>738</v>
      </c>
      <c r="K768" s="7" t="s">
        <v>731</v>
      </c>
      <c r="L768" s="69" t="s">
        <v>3479</v>
      </c>
      <c r="M768" s="82">
        <v>46241.392562361114</v>
      </c>
      <c r="N768" s="76">
        <v>46238.371025983797</v>
      </c>
      <c r="O768" s="76">
        <v>46239.365326006948</v>
      </c>
      <c r="P768" t="s">
        <v>21068</v>
      </c>
      <c r="Q768">
        <v>23.86</v>
      </c>
      <c r="R768" t="s">
        <v>20622</v>
      </c>
      <c r="S768" s="76">
        <v>46239.365326006948</v>
      </c>
      <c r="T768" s="76">
        <v>46241.392562361114</v>
      </c>
      <c r="U768" t="s">
        <v>3479</v>
      </c>
      <c r="V768" t="s">
        <v>21069</v>
      </c>
      <c r="W768">
        <v>48.65</v>
      </c>
      <c r="X768" t="s">
        <v>20622</v>
      </c>
      <c r="Y768" s="76"/>
      <c r="AE768" s="76"/>
      <c r="AQ768" s="72">
        <v>42.871600999999998</v>
      </c>
      <c r="AR768" s="7">
        <v>20.842410000000001</v>
      </c>
      <c r="AS768" s="7" t="s">
        <v>17130</v>
      </c>
      <c r="AT768" s="7" t="s">
        <v>17130</v>
      </c>
      <c r="AU768" s="7"/>
      <c r="AV768" s="7" t="s">
        <v>17131</v>
      </c>
      <c r="AW768" s="7"/>
      <c r="AX768" s="7" t="b">
        <v>0</v>
      </c>
      <c r="AY768" s="7" t="s">
        <v>3478</v>
      </c>
      <c r="AZ768" s="7" t="s">
        <v>2999</v>
      </c>
      <c r="BA768" s="7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3</v>
      </c>
      <c r="C769" s="1" t="s">
        <v>45</v>
      </c>
      <c r="D769" s="1" t="s">
        <v>1235</v>
      </c>
      <c r="E769" s="1"/>
      <c r="F769" s="1">
        <v>3672</v>
      </c>
      <c r="G769" s="1" t="s">
        <v>17132</v>
      </c>
      <c r="H769" s="1" t="s">
        <v>17133</v>
      </c>
      <c r="I769" s="1" t="s">
        <v>17134</v>
      </c>
      <c r="J769" s="1" t="s">
        <v>738</v>
      </c>
      <c r="K769" s="1" t="s">
        <v>731</v>
      </c>
      <c r="L769" s="1" t="s">
        <v>3375</v>
      </c>
      <c r="M769" s="74">
        <v>46240.479383078702</v>
      </c>
      <c r="N769" s="83">
        <v>46238.370904178242</v>
      </c>
      <c r="O769" s="83">
        <v>46240.479383078702</v>
      </c>
      <c r="P769" s="73" t="s">
        <v>21070</v>
      </c>
      <c r="Q769" s="73">
        <v>50.6</v>
      </c>
      <c r="R769" s="73" t="s">
        <v>20622</v>
      </c>
      <c r="S769" s="83">
        <v>46240.479383078702</v>
      </c>
      <c r="T769" s="83"/>
      <c r="U769" s="73"/>
      <c r="V769" s="73" t="s">
        <v>28611</v>
      </c>
      <c r="W769" s="73">
        <v>147.47</v>
      </c>
      <c r="X769" s="73" t="s">
        <v>20560</v>
      </c>
      <c r="Y769" s="83"/>
      <c r="Z769" s="73"/>
      <c r="AA769" s="73"/>
      <c r="AB769" s="73"/>
      <c r="AC769" s="73"/>
      <c r="AD769" s="73"/>
      <c r="AE769" s="83"/>
      <c r="AF769" s="73"/>
      <c r="AG769" s="73"/>
      <c r="AH769" s="73"/>
      <c r="AI769" s="73"/>
      <c r="AJ769" s="73"/>
      <c r="AK769" s="83"/>
      <c r="AL769" s="73"/>
      <c r="AM769" s="73"/>
      <c r="AN769" s="73"/>
      <c r="AO769" s="73"/>
      <c r="AP769" s="73"/>
      <c r="AQ769" s="1">
        <v>42.320171000000002</v>
      </c>
      <c r="AR769" s="1">
        <v>21.382839000000001</v>
      </c>
      <c r="AS769" s="1" t="s">
        <v>17135</v>
      </c>
      <c r="AT769" s="1" t="s">
        <v>17135</v>
      </c>
      <c r="AU769" s="1"/>
      <c r="AV769" s="1" t="s">
        <v>17136</v>
      </c>
      <c r="AW769" s="1"/>
      <c r="AX769" s="1" t="b">
        <v>0</v>
      </c>
      <c r="AY769" s="1" t="s">
        <v>3374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78" t="s">
        <v>727</v>
      </c>
      <c r="B770" s="78">
        <v>7</v>
      </c>
      <c r="C770" s="78" t="s">
        <v>8</v>
      </c>
      <c r="D770" s="78" t="s">
        <v>1079</v>
      </c>
      <c r="E770" s="78"/>
      <c r="F770" s="78">
        <v>3671</v>
      </c>
      <c r="G770" s="78" t="s">
        <v>17137</v>
      </c>
      <c r="H770" s="78" t="s">
        <v>9992</v>
      </c>
      <c r="I770" s="78" t="s">
        <v>17138</v>
      </c>
      <c r="J770" s="78" t="s">
        <v>0</v>
      </c>
      <c r="K770" s="78" t="s">
        <v>731</v>
      </c>
      <c r="L770" s="79" t="s">
        <v>3375</v>
      </c>
      <c r="M770" s="80">
        <v>46246.569492743052</v>
      </c>
      <c r="N770" s="76">
        <v>46238.366752256945</v>
      </c>
      <c r="O770" s="76">
        <v>46246.569492743052</v>
      </c>
      <c r="P770" t="s">
        <v>28612</v>
      </c>
      <c r="Q770">
        <v>196.87</v>
      </c>
      <c r="R770" t="s">
        <v>20622</v>
      </c>
      <c r="S770" s="76">
        <v>46246.569492743052</v>
      </c>
      <c r="V770" t="s">
        <v>28613</v>
      </c>
      <c r="W770">
        <v>1.3</v>
      </c>
      <c r="X770" t="s">
        <v>20560</v>
      </c>
      <c r="Y770" s="76"/>
      <c r="AE770" s="76"/>
      <c r="AQ770" s="81">
        <v>42.204585999999999</v>
      </c>
      <c r="AR770" s="78">
        <v>20.75</v>
      </c>
      <c r="AS770" s="78" t="s">
        <v>17139</v>
      </c>
      <c r="AT770" s="78" t="s">
        <v>17139</v>
      </c>
      <c r="AU770" s="78"/>
      <c r="AV770" s="78" t="s">
        <v>17140</v>
      </c>
      <c r="AW770" s="78"/>
      <c r="AX770" s="78" t="b">
        <v>0</v>
      </c>
      <c r="AY770" s="78" t="s">
        <v>3374</v>
      </c>
      <c r="AZ770" s="78" t="s">
        <v>2999</v>
      </c>
      <c r="BA770" s="78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hidden="1" x14ac:dyDescent="0.2">
      <c r="A771" s="6" t="s">
        <v>727</v>
      </c>
      <c r="B771" s="6">
        <v>4</v>
      </c>
      <c r="C771" s="6" t="s">
        <v>454</v>
      </c>
      <c r="D771" s="6" t="s">
        <v>828</v>
      </c>
      <c r="E771" s="6"/>
      <c r="F771" s="6">
        <v>3670</v>
      </c>
      <c r="G771" s="6" t="s">
        <v>17141</v>
      </c>
      <c r="H771" s="6" t="s">
        <v>17129</v>
      </c>
      <c r="I771" s="6" t="s">
        <v>13875</v>
      </c>
      <c r="J771" s="6" t="s">
        <v>738</v>
      </c>
      <c r="K771" s="6" t="s">
        <v>731</v>
      </c>
      <c r="L771" s="68" t="s">
        <v>3479</v>
      </c>
      <c r="M771" s="75">
        <v>46241.393077511573</v>
      </c>
      <c r="N771" s="76">
        <v>46238.365955254631</v>
      </c>
      <c r="O771" s="76">
        <v>46239.364275763888</v>
      </c>
      <c r="P771" t="s">
        <v>21072</v>
      </c>
      <c r="Q771">
        <v>23.96</v>
      </c>
      <c r="R771" t="s">
        <v>20622</v>
      </c>
      <c r="S771" s="76">
        <v>46239.364275763888</v>
      </c>
      <c r="T771" s="76">
        <v>46241.393077511573</v>
      </c>
      <c r="U771" t="s">
        <v>3479</v>
      </c>
      <c r="V771" t="s">
        <v>21073</v>
      </c>
      <c r="W771">
        <v>48.69</v>
      </c>
      <c r="X771" t="s">
        <v>20622</v>
      </c>
      <c r="Y771" s="76"/>
      <c r="AE771" s="76"/>
      <c r="AQ771" s="71">
        <v>42.87153</v>
      </c>
      <c r="AR771" s="6">
        <v>20.840389999999999</v>
      </c>
      <c r="AS771" s="6" t="s">
        <v>17142</v>
      </c>
      <c r="AT771" s="6" t="s">
        <v>17142</v>
      </c>
      <c r="AU771" s="6"/>
      <c r="AV771" s="6" t="s">
        <v>17131</v>
      </c>
      <c r="AW771" s="6"/>
      <c r="AX771" s="6" t="b">
        <v>0</v>
      </c>
      <c r="AY771" s="6" t="s">
        <v>3478</v>
      </c>
      <c r="AZ771" s="6" t="s">
        <v>2999</v>
      </c>
      <c r="BA771" s="6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4</v>
      </c>
      <c r="C772" s="1" t="s">
        <v>454</v>
      </c>
      <c r="D772" s="1" t="s">
        <v>768</v>
      </c>
      <c r="E772" s="1"/>
      <c r="F772" s="1">
        <v>3669</v>
      </c>
      <c r="G772" s="1" t="s">
        <v>17143</v>
      </c>
      <c r="H772" s="1" t="s">
        <v>17144</v>
      </c>
      <c r="I772" s="1" t="s">
        <v>17145</v>
      </c>
      <c r="J772" s="1" t="s">
        <v>738</v>
      </c>
      <c r="K772" s="1" t="s">
        <v>731</v>
      </c>
      <c r="L772" s="1" t="s">
        <v>451</v>
      </c>
      <c r="M772" s="74">
        <v>46245.358728645835</v>
      </c>
      <c r="N772" s="83">
        <v>46238.364794479166</v>
      </c>
      <c r="O772" s="83">
        <v>46241.379656597222</v>
      </c>
      <c r="P772" s="73" t="s">
        <v>21074</v>
      </c>
      <c r="Q772" s="73">
        <v>72.36</v>
      </c>
      <c r="R772" s="73" t="s">
        <v>20622</v>
      </c>
      <c r="S772" s="83">
        <v>46241.379656597222</v>
      </c>
      <c r="T772" s="83"/>
      <c r="U772" s="73"/>
      <c r="V772" s="73" t="s">
        <v>28614</v>
      </c>
      <c r="W772" s="73">
        <v>125.86</v>
      </c>
      <c r="X772" s="73" t="s">
        <v>20560</v>
      </c>
      <c r="Y772" s="83"/>
      <c r="Z772" s="73"/>
      <c r="AA772" s="73"/>
      <c r="AB772" s="73"/>
      <c r="AC772" s="73"/>
      <c r="AD772" s="73"/>
      <c r="AE772" s="83"/>
      <c r="AF772" s="73"/>
      <c r="AG772" s="73"/>
      <c r="AH772" s="73"/>
      <c r="AI772" s="73"/>
      <c r="AJ772" s="73"/>
      <c r="AK772" s="83"/>
      <c r="AL772" s="73"/>
      <c r="AM772" s="73"/>
      <c r="AN772" s="73"/>
      <c r="AO772" s="73"/>
      <c r="AP772" s="73"/>
      <c r="AQ772" s="1">
        <v>42.811427000000002</v>
      </c>
      <c r="AR772" s="1">
        <v>20.939382999999999</v>
      </c>
      <c r="AS772" s="1" t="s">
        <v>17146</v>
      </c>
      <c r="AT772" s="1" t="s">
        <v>17146</v>
      </c>
      <c r="AU772" s="1"/>
      <c r="AV772" s="1" t="s">
        <v>17147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hidden="1" x14ac:dyDescent="0.2">
      <c r="A773" s="78" t="s">
        <v>727</v>
      </c>
      <c r="B773" s="78">
        <v>7</v>
      </c>
      <c r="C773" s="78" t="s">
        <v>8</v>
      </c>
      <c r="D773" s="78" t="s">
        <v>908</v>
      </c>
      <c r="E773" s="78" t="s">
        <v>7909</v>
      </c>
      <c r="F773" s="78">
        <v>3668</v>
      </c>
      <c r="G773" s="78" t="s">
        <v>17148</v>
      </c>
      <c r="H773" s="78" t="s">
        <v>12422</v>
      </c>
      <c r="I773" s="78" t="s">
        <v>17149</v>
      </c>
      <c r="J773" s="78" t="s">
        <v>738</v>
      </c>
      <c r="K773" s="78" t="s">
        <v>731</v>
      </c>
      <c r="L773" s="79" t="s">
        <v>3479</v>
      </c>
      <c r="M773" s="80">
        <v>46246.583340625002</v>
      </c>
      <c r="N773" s="76">
        <v>46238.36446783565</v>
      </c>
      <c r="O773" s="76">
        <v>46240.377991643516</v>
      </c>
      <c r="P773" t="s">
        <v>21075</v>
      </c>
      <c r="Q773">
        <v>48.32</v>
      </c>
      <c r="R773" t="s">
        <v>20622</v>
      </c>
      <c r="S773" s="76">
        <v>46240.377991643516</v>
      </c>
      <c r="T773" s="76">
        <v>46246.583340625002</v>
      </c>
      <c r="U773" t="s">
        <v>3479</v>
      </c>
      <c r="V773" t="s">
        <v>28615</v>
      </c>
      <c r="W773">
        <v>148.93</v>
      </c>
      <c r="X773" t="s">
        <v>20622</v>
      </c>
      <c r="Y773" s="76"/>
      <c r="AE773" s="76"/>
      <c r="AQ773" s="81">
        <v>42.365096000000001</v>
      </c>
      <c r="AR773" s="78">
        <v>20.742380000000001</v>
      </c>
      <c r="AS773" s="78" t="s">
        <v>17150</v>
      </c>
      <c r="AT773" s="78" t="s">
        <v>17150</v>
      </c>
      <c r="AU773" s="78"/>
      <c r="AV773" s="78" t="s">
        <v>17151</v>
      </c>
      <c r="AW773" s="78"/>
      <c r="AX773" s="78" t="b">
        <v>0</v>
      </c>
      <c r="AY773" s="78" t="s">
        <v>3478</v>
      </c>
      <c r="AZ773" s="78" t="s">
        <v>2999</v>
      </c>
      <c r="BA773" s="78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7</v>
      </c>
      <c r="C774" s="1" t="s">
        <v>8</v>
      </c>
      <c r="D774" s="1" t="s">
        <v>908</v>
      </c>
      <c r="E774" s="1"/>
      <c r="F774" s="1">
        <v>3667</v>
      </c>
      <c r="G774" s="1" t="s">
        <v>17152</v>
      </c>
      <c r="H774" s="1" t="s">
        <v>17153</v>
      </c>
      <c r="I774" s="1" t="s">
        <v>17154</v>
      </c>
      <c r="J774" s="1" t="s">
        <v>738</v>
      </c>
      <c r="K774" s="1" t="s">
        <v>731</v>
      </c>
      <c r="L774" s="67" t="s">
        <v>3375</v>
      </c>
      <c r="M774" s="74">
        <v>46240.376211145835</v>
      </c>
      <c r="N774" s="76">
        <v>46238.361895902781</v>
      </c>
      <c r="O774" s="76">
        <v>46240.376211145835</v>
      </c>
      <c r="P774" t="s">
        <v>20896</v>
      </c>
      <c r="Q774">
        <v>48.34</v>
      </c>
      <c r="R774" t="s">
        <v>20622</v>
      </c>
      <c r="S774" s="76">
        <v>46240.376211145835</v>
      </c>
      <c r="V774" t="s">
        <v>28616</v>
      </c>
      <c r="W774">
        <v>149.94</v>
      </c>
      <c r="X774" t="s">
        <v>20560</v>
      </c>
      <c r="Y774" s="76"/>
      <c r="AE774" s="76"/>
      <c r="AQ774" s="70">
        <v>42.366129999999998</v>
      </c>
      <c r="AR774" s="1">
        <v>20.836539999999999</v>
      </c>
      <c r="AS774" s="1" t="s">
        <v>17155</v>
      </c>
      <c r="AT774" s="1" t="s">
        <v>17155</v>
      </c>
      <c r="AU774" s="1"/>
      <c r="AV774" s="1" t="s">
        <v>17156</v>
      </c>
      <c r="AW774" s="1"/>
      <c r="AX774" s="1" t="b">
        <v>0</v>
      </c>
      <c r="AY774" s="1" t="s">
        <v>3374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7</v>
      </c>
      <c r="C775" s="1" t="s">
        <v>8</v>
      </c>
      <c r="D775" s="1" t="s">
        <v>908</v>
      </c>
      <c r="E775" s="1"/>
      <c r="F775" s="1">
        <v>3666</v>
      </c>
      <c r="G775" s="1" t="s">
        <v>17157</v>
      </c>
      <c r="H775" s="1" t="s">
        <v>17158</v>
      </c>
      <c r="I775" s="1" t="s">
        <v>17159</v>
      </c>
      <c r="J775" s="1" t="s">
        <v>738</v>
      </c>
      <c r="K775" s="1" t="s">
        <v>731</v>
      </c>
      <c r="L775" s="67" t="s">
        <v>3375</v>
      </c>
      <c r="M775" s="74">
        <v>46240.379683842591</v>
      </c>
      <c r="N775" s="76">
        <v>46238.358900694446</v>
      </c>
      <c r="O775" s="76">
        <v>46240.379683842591</v>
      </c>
      <c r="P775" t="s">
        <v>21076</v>
      </c>
      <c r="Q775">
        <v>48.5</v>
      </c>
      <c r="R775" t="s">
        <v>20622</v>
      </c>
      <c r="S775" s="76">
        <v>46240.379683842591</v>
      </c>
      <c r="V775" t="s">
        <v>28617</v>
      </c>
      <c r="W775">
        <v>149.86000000000001</v>
      </c>
      <c r="X775" t="s">
        <v>20560</v>
      </c>
      <c r="Y775" s="76"/>
      <c r="AE775" s="76"/>
      <c r="AQ775" s="70">
        <v>42.359878999999999</v>
      </c>
      <c r="AR775" s="1">
        <v>20.801465</v>
      </c>
      <c r="AS775" s="1" t="s">
        <v>17160</v>
      </c>
      <c r="AT775" s="1" t="s">
        <v>17160</v>
      </c>
      <c r="AU775" s="1"/>
      <c r="AV775" s="1" t="s">
        <v>17161</v>
      </c>
      <c r="AW775" s="1"/>
      <c r="AX775" s="1" t="b">
        <v>0</v>
      </c>
      <c r="AY775" s="1" t="s">
        <v>3374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6" t="s">
        <v>727</v>
      </c>
      <c r="B776" s="6">
        <v>2</v>
      </c>
      <c r="C776" s="6" t="s">
        <v>450</v>
      </c>
      <c r="D776" s="6" t="s">
        <v>279</v>
      </c>
      <c r="E776" s="6"/>
      <c r="F776" s="6">
        <v>3665</v>
      </c>
      <c r="G776" s="6" t="s">
        <v>17162</v>
      </c>
      <c r="H776" s="6" t="s">
        <v>17163</v>
      </c>
      <c r="I776" s="6" t="s">
        <v>17164</v>
      </c>
      <c r="J776" s="6" t="s">
        <v>738</v>
      </c>
      <c r="K776" s="6" t="s">
        <v>731</v>
      </c>
      <c r="L776" s="68" t="s">
        <v>451</v>
      </c>
      <c r="M776" s="75">
        <v>46245.57812917824</v>
      </c>
      <c r="N776" s="76">
        <v>46238.345307986114</v>
      </c>
      <c r="O776" s="76">
        <v>46245.467247291665</v>
      </c>
      <c r="P776" t="s">
        <v>21077</v>
      </c>
      <c r="Q776">
        <v>170.93</v>
      </c>
      <c r="R776" t="s">
        <v>20622</v>
      </c>
      <c r="S776" s="76">
        <v>46245.467247291665</v>
      </c>
      <c r="V776" t="s">
        <v>28618</v>
      </c>
      <c r="W776">
        <v>27.76</v>
      </c>
      <c r="X776" t="s">
        <v>20560</v>
      </c>
      <c r="Y776" s="76"/>
      <c r="AE776" s="76"/>
      <c r="AQ776" s="71">
        <v>42.472985999999999</v>
      </c>
      <c r="AR776" s="6">
        <v>20.756757</v>
      </c>
      <c r="AS776" s="6" t="s">
        <v>17165</v>
      </c>
      <c r="AT776" s="6" t="s">
        <v>17165</v>
      </c>
      <c r="AU776" s="6"/>
      <c r="AV776" s="6" t="s">
        <v>17166</v>
      </c>
      <c r="AW776" s="6"/>
      <c r="AX776" s="6" t="b">
        <v>0</v>
      </c>
      <c r="AY776" s="6" t="s">
        <v>3077</v>
      </c>
      <c r="AZ776" s="6" t="s">
        <v>2999</v>
      </c>
      <c r="BA776" s="6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2</v>
      </c>
      <c r="C777" s="1" t="s">
        <v>450</v>
      </c>
      <c r="D777" s="1" t="s">
        <v>279</v>
      </c>
      <c r="E777" s="1"/>
      <c r="F777" s="1">
        <v>3664</v>
      </c>
      <c r="G777" s="1" t="s">
        <v>17167</v>
      </c>
      <c r="H777" s="1" t="s">
        <v>17168</v>
      </c>
      <c r="I777" s="1" t="s">
        <v>17169</v>
      </c>
      <c r="J777" s="1" t="s">
        <v>17170</v>
      </c>
      <c r="K777" s="1" t="s">
        <v>752</v>
      </c>
      <c r="L777" s="1" t="s">
        <v>451</v>
      </c>
      <c r="M777" s="74">
        <v>46245.57502478009</v>
      </c>
      <c r="N777" s="83">
        <v>46238.312837766207</v>
      </c>
      <c r="O777" s="83">
        <v>46245.468311921293</v>
      </c>
      <c r="P777" s="73" t="s">
        <v>21078</v>
      </c>
      <c r="Q777" s="73">
        <v>171.73</v>
      </c>
      <c r="R777" s="73" t="s">
        <v>20622</v>
      </c>
      <c r="S777" s="83">
        <v>46245.468311921293</v>
      </c>
      <c r="T777" s="83"/>
      <c r="U777" s="73"/>
      <c r="V777" s="73" t="s">
        <v>28619</v>
      </c>
      <c r="W777" s="73">
        <v>27.73</v>
      </c>
      <c r="X777" s="73" t="s">
        <v>20560</v>
      </c>
      <c r="Y777" s="83"/>
      <c r="Z777" s="73"/>
      <c r="AA777" s="73"/>
      <c r="AB777" s="73"/>
      <c r="AC777" s="73"/>
      <c r="AD777" s="73"/>
      <c r="AE777" s="83"/>
      <c r="AF777" s="73"/>
      <c r="AG777" s="73"/>
      <c r="AH777" s="73"/>
      <c r="AI777" s="73"/>
      <c r="AJ777" s="73"/>
      <c r="AK777" s="83"/>
      <c r="AL777" s="73"/>
      <c r="AM777" s="73"/>
      <c r="AN777" s="73"/>
      <c r="AO777" s="73"/>
      <c r="AP777" s="73"/>
      <c r="AQ777" s="1">
        <v>42.472985999999999</v>
      </c>
      <c r="AR777" s="1">
        <v>20.74165</v>
      </c>
      <c r="AS777" s="1" t="s">
        <v>17171</v>
      </c>
      <c r="AT777" s="1" t="s">
        <v>17171</v>
      </c>
      <c r="AU777" s="1"/>
      <c r="AV777" s="1" t="s">
        <v>17172</v>
      </c>
      <c r="AW777" s="1"/>
      <c r="AX777" s="1" t="b">
        <v>0</v>
      </c>
      <c r="AY777" s="1" t="s">
        <v>3077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2</v>
      </c>
      <c r="C778" s="1" t="s">
        <v>450</v>
      </c>
      <c r="D778" s="1" t="s">
        <v>279</v>
      </c>
      <c r="E778" s="1"/>
      <c r="F778" s="1">
        <v>3663</v>
      </c>
      <c r="G778" s="1" t="s">
        <v>17173</v>
      </c>
      <c r="H778" s="1" t="s">
        <v>17174</v>
      </c>
      <c r="I778" s="1" t="s">
        <v>17175</v>
      </c>
      <c r="J778" s="1" t="s">
        <v>738</v>
      </c>
      <c r="K778" s="1" t="s">
        <v>731</v>
      </c>
      <c r="L778" s="1" t="s">
        <v>451</v>
      </c>
      <c r="M778" s="74">
        <v>46245.575272303242</v>
      </c>
      <c r="N778" s="83">
        <v>46238.3074828588</v>
      </c>
      <c r="O778" s="83">
        <v>46245.468740289354</v>
      </c>
      <c r="P778" s="73" t="s">
        <v>21079</v>
      </c>
      <c r="Q778" s="73">
        <v>171.87</v>
      </c>
      <c r="R778" s="73" t="s">
        <v>20622</v>
      </c>
      <c r="S778" s="83">
        <v>46245.468740289354</v>
      </c>
      <c r="T778" s="83"/>
      <c r="U778" s="73"/>
      <c r="V778" s="73" t="s">
        <v>28620</v>
      </c>
      <c r="W778" s="73">
        <v>27.72</v>
      </c>
      <c r="X778" s="73" t="s">
        <v>20560</v>
      </c>
      <c r="Y778" s="83"/>
      <c r="Z778" s="73"/>
      <c r="AA778" s="73"/>
      <c r="AB778" s="73"/>
      <c r="AC778" s="73"/>
      <c r="AD778" s="73"/>
      <c r="AE778" s="83"/>
      <c r="AF778" s="73"/>
      <c r="AG778" s="73"/>
      <c r="AH778" s="73"/>
      <c r="AI778" s="73"/>
      <c r="AJ778" s="73"/>
      <c r="AK778" s="83"/>
      <c r="AL778" s="73"/>
      <c r="AM778" s="73"/>
      <c r="AN778" s="73"/>
      <c r="AO778" s="73"/>
      <c r="AP778" s="73"/>
      <c r="AQ778" s="1">
        <v>42.476025</v>
      </c>
      <c r="AR778" s="1">
        <v>20.744396999999999</v>
      </c>
      <c r="AS778" s="1" t="s">
        <v>17176</v>
      </c>
      <c r="AT778" s="1" t="s">
        <v>17176</v>
      </c>
      <c r="AU778" s="1"/>
      <c r="AV778" s="1" t="s">
        <v>17177</v>
      </c>
      <c r="AW778" s="1"/>
      <c r="AX778" s="1" t="b">
        <v>0</v>
      </c>
      <c r="AY778" s="1" t="s">
        <v>3077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hidden="1" x14ac:dyDescent="0.2">
      <c r="A779" s="7" t="s">
        <v>727</v>
      </c>
      <c r="B779" s="7">
        <v>6</v>
      </c>
      <c r="C779" s="7" t="s">
        <v>11</v>
      </c>
      <c r="D779" s="7" t="s">
        <v>853</v>
      </c>
      <c r="E779" s="7"/>
      <c r="F779" s="7">
        <v>3662</v>
      </c>
      <c r="G779" s="7" t="s">
        <v>17178</v>
      </c>
      <c r="H779" s="7" t="s">
        <v>17179</v>
      </c>
      <c r="I779" s="7" t="s">
        <v>17180</v>
      </c>
      <c r="J779" s="7" t="s">
        <v>17181</v>
      </c>
      <c r="K779" s="7" t="s">
        <v>731</v>
      </c>
      <c r="L779" s="69" t="s">
        <v>2998</v>
      </c>
      <c r="M779" s="82">
        <v>46237.748314861114</v>
      </c>
      <c r="N779" s="76">
        <v>46237.748314861114</v>
      </c>
      <c r="P779" t="s">
        <v>28621</v>
      </c>
      <c r="Q779">
        <v>213.01</v>
      </c>
      <c r="R779" t="s">
        <v>20560</v>
      </c>
      <c r="S779" s="76"/>
      <c r="Y779" s="76"/>
      <c r="AE779" s="76"/>
      <c r="AQ779" s="72">
        <v>42.636650000000003</v>
      </c>
      <c r="AR779" s="7">
        <v>21.107313999999999</v>
      </c>
      <c r="AS779" s="7" t="s">
        <v>17182</v>
      </c>
      <c r="AT779" s="7" t="s">
        <v>17182</v>
      </c>
      <c r="AU779" s="7"/>
      <c r="AV779" s="7" t="s">
        <v>17183</v>
      </c>
      <c r="AW779" s="7"/>
      <c r="AX779" s="7" t="b">
        <v>0</v>
      </c>
      <c r="AY779" s="7" t="s">
        <v>2997</v>
      </c>
      <c r="AZ779" s="7" t="s">
        <v>2999</v>
      </c>
      <c r="BA779" s="7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7</v>
      </c>
      <c r="C780" s="1" t="s">
        <v>8</v>
      </c>
      <c r="D780" s="1" t="s">
        <v>1079</v>
      </c>
      <c r="E780" s="1"/>
      <c r="F780" s="1">
        <v>3661</v>
      </c>
      <c r="G780" s="1" t="s">
        <v>17184</v>
      </c>
      <c r="H780" s="1" t="s">
        <v>238</v>
      </c>
      <c r="I780" s="1" t="s">
        <v>17185</v>
      </c>
      <c r="J780" s="1" t="s">
        <v>17186</v>
      </c>
      <c r="K780" s="1" t="s">
        <v>731</v>
      </c>
      <c r="L780" s="1" t="s">
        <v>3375</v>
      </c>
      <c r="M780" s="74">
        <v>46240.656683425928</v>
      </c>
      <c r="N780" s="83">
        <v>46237.739813854168</v>
      </c>
      <c r="O780" s="83">
        <v>46240.656683425928</v>
      </c>
      <c r="P780" s="73" t="s">
        <v>21080</v>
      </c>
      <c r="Q780" s="73">
        <v>70</v>
      </c>
      <c r="R780" s="73" t="s">
        <v>20622</v>
      </c>
      <c r="S780" s="83">
        <v>46240.656683425928</v>
      </c>
      <c r="T780" s="83"/>
      <c r="U780" s="73"/>
      <c r="V780" s="73" t="s">
        <v>28622</v>
      </c>
      <c r="W780" s="73">
        <v>143.21</v>
      </c>
      <c r="X780" s="73" t="s">
        <v>20560</v>
      </c>
      <c r="Y780" s="83"/>
      <c r="Z780" s="73"/>
      <c r="AA780" s="73"/>
      <c r="AB780" s="73"/>
      <c r="AC780" s="73"/>
      <c r="AD780" s="73"/>
      <c r="AE780" s="83"/>
      <c r="AF780" s="73"/>
      <c r="AG780" s="73"/>
      <c r="AH780" s="73"/>
      <c r="AI780" s="73"/>
      <c r="AJ780" s="73"/>
      <c r="AK780" s="83"/>
      <c r="AL780" s="73"/>
      <c r="AM780" s="73"/>
      <c r="AN780" s="73"/>
      <c r="AO780" s="73"/>
      <c r="AP780" s="73"/>
      <c r="AQ780" s="1">
        <v>42.234713999999997</v>
      </c>
      <c r="AR780" s="1">
        <v>20.737888000000002</v>
      </c>
      <c r="AS780" s="1" t="s">
        <v>17187</v>
      </c>
      <c r="AT780" s="1" t="s">
        <v>17187</v>
      </c>
      <c r="AU780" s="1"/>
      <c r="AV780" s="1" t="s">
        <v>17188</v>
      </c>
      <c r="AW780" s="1"/>
      <c r="AX780" s="1" t="b">
        <v>0</v>
      </c>
      <c r="AY780" s="1" t="s">
        <v>3374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7</v>
      </c>
      <c r="C781" s="1" t="s">
        <v>8</v>
      </c>
      <c r="D781" s="1" t="s">
        <v>1079</v>
      </c>
      <c r="E781" s="1"/>
      <c r="F781" s="1">
        <v>3660</v>
      </c>
      <c r="G781" s="1" t="s">
        <v>17189</v>
      </c>
      <c r="H781" s="1" t="s">
        <v>17190</v>
      </c>
      <c r="I781" s="1" t="s">
        <v>17191</v>
      </c>
      <c r="J781" s="1" t="s">
        <v>17192</v>
      </c>
      <c r="K781" s="1" t="s">
        <v>731</v>
      </c>
      <c r="L781" s="1" t="s">
        <v>3375</v>
      </c>
      <c r="M781" s="74">
        <v>46240.662771134259</v>
      </c>
      <c r="N781" s="83">
        <v>46237.736294722221</v>
      </c>
      <c r="O781" s="83">
        <v>46240.662771134259</v>
      </c>
      <c r="P781" s="73" t="s">
        <v>21081</v>
      </c>
      <c r="Q781" s="73">
        <v>70.239999999999995</v>
      </c>
      <c r="R781" s="73" t="s">
        <v>20622</v>
      </c>
      <c r="S781" s="83">
        <v>46240.662771134259</v>
      </c>
      <c r="T781" s="83"/>
      <c r="U781" s="73"/>
      <c r="V781" s="73" t="s">
        <v>28623</v>
      </c>
      <c r="W781" s="73">
        <v>143.07</v>
      </c>
      <c r="X781" s="73" t="s">
        <v>20560</v>
      </c>
      <c r="Y781" s="83"/>
      <c r="Z781" s="73"/>
      <c r="AA781" s="73"/>
      <c r="AB781" s="73"/>
      <c r="AC781" s="73"/>
      <c r="AD781" s="73"/>
      <c r="AE781" s="83"/>
      <c r="AF781" s="73"/>
      <c r="AG781" s="73"/>
      <c r="AH781" s="73"/>
      <c r="AI781" s="73"/>
      <c r="AJ781" s="73"/>
      <c r="AK781" s="83"/>
      <c r="AL781" s="73"/>
      <c r="AM781" s="73"/>
      <c r="AN781" s="73"/>
      <c r="AO781" s="73"/>
      <c r="AP781" s="73"/>
      <c r="AQ781" s="1">
        <v>42.23189</v>
      </c>
      <c r="AR781" s="1">
        <v>20.751621</v>
      </c>
      <c r="AS781" s="1" t="s">
        <v>17193</v>
      </c>
      <c r="AT781" s="1" t="s">
        <v>17193</v>
      </c>
      <c r="AU781" s="1"/>
      <c r="AV781" s="1" t="s">
        <v>17194</v>
      </c>
      <c r="AW781" s="1"/>
      <c r="AX781" s="1" t="b">
        <v>0</v>
      </c>
      <c r="AY781" s="1" t="s">
        <v>3374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7</v>
      </c>
      <c r="C782" s="1" t="s">
        <v>8</v>
      </c>
      <c r="D782" s="1" t="s">
        <v>1079</v>
      </c>
      <c r="E782" s="1"/>
      <c r="F782" s="1">
        <v>3659</v>
      </c>
      <c r="G782" s="1" t="s">
        <v>17195</v>
      </c>
      <c r="H782" s="1" t="s">
        <v>17196</v>
      </c>
      <c r="I782" s="1" t="s">
        <v>17197</v>
      </c>
      <c r="J782" s="1" t="s">
        <v>1196</v>
      </c>
      <c r="K782" s="1" t="s">
        <v>731</v>
      </c>
      <c r="L782" s="1" t="s">
        <v>3375</v>
      </c>
      <c r="M782" s="74">
        <v>46241.6636634838</v>
      </c>
      <c r="N782" s="83">
        <v>46237.733533587962</v>
      </c>
      <c r="O782" s="83">
        <v>46241.6636634838</v>
      </c>
      <c r="P782" s="73" t="s">
        <v>21082</v>
      </c>
      <c r="Q782" s="73">
        <v>94.32</v>
      </c>
      <c r="R782" s="73" t="s">
        <v>20622</v>
      </c>
      <c r="S782" s="83">
        <v>46241.6636634838</v>
      </c>
      <c r="T782" s="83"/>
      <c r="U782" s="73"/>
      <c r="V782" s="73" t="s">
        <v>28624</v>
      </c>
      <c r="W782" s="73">
        <v>119.04</v>
      </c>
      <c r="X782" s="73" t="s">
        <v>20560</v>
      </c>
      <c r="Y782" s="83"/>
      <c r="Z782" s="73"/>
      <c r="AA782" s="73"/>
      <c r="AB782" s="73"/>
      <c r="AC782" s="73"/>
      <c r="AD782" s="73"/>
      <c r="AE782" s="83"/>
      <c r="AF782" s="73"/>
      <c r="AG782" s="73"/>
      <c r="AH782" s="73"/>
      <c r="AI782" s="73"/>
      <c r="AJ782" s="73"/>
      <c r="AK782" s="83"/>
      <c r="AL782" s="73"/>
      <c r="AM782" s="73"/>
      <c r="AN782" s="73"/>
      <c r="AO782" s="73"/>
      <c r="AP782" s="73"/>
      <c r="AQ782" s="1">
        <v>42.235731000000001</v>
      </c>
      <c r="AR782" s="1">
        <v>20.725528000000001</v>
      </c>
      <c r="AS782" s="1" t="s">
        <v>17198</v>
      </c>
      <c r="AT782" s="1" t="s">
        <v>17198</v>
      </c>
      <c r="AU782" s="1"/>
      <c r="AV782" s="1" t="s">
        <v>17199</v>
      </c>
      <c r="AW782" s="1"/>
      <c r="AX782" s="1" t="b">
        <v>0</v>
      </c>
      <c r="AY782" s="1" t="s">
        <v>3374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hidden="1" x14ac:dyDescent="0.2">
      <c r="A783" s="78" t="s">
        <v>727</v>
      </c>
      <c r="B783" s="78">
        <v>7</v>
      </c>
      <c r="C783" s="78" t="s">
        <v>8</v>
      </c>
      <c r="D783" s="78" t="s">
        <v>1079</v>
      </c>
      <c r="E783" s="78"/>
      <c r="F783" s="78">
        <v>3658</v>
      </c>
      <c r="G783" s="78" t="s">
        <v>17200</v>
      </c>
      <c r="H783" s="78" t="s">
        <v>17201</v>
      </c>
      <c r="I783" s="78" t="s">
        <v>17202</v>
      </c>
      <c r="J783" s="78" t="s">
        <v>1196</v>
      </c>
      <c r="K783" s="78" t="s">
        <v>731</v>
      </c>
      <c r="L783" s="79" t="s">
        <v>2998</v>
      </c>
      <c r="M783" s="80">
        <v>46237.730611053237</v>
      </c>
      <c r="N783" s="76">
        <v>46237.730611053237</v>
      </c>
      <c r="P783" t="s">
        <v>28625</v>
      </c>
      <c r="Q783">
        <v>213.44</v>
      </c>
      <c r="R783" t="s">
        <v>20560</v>
      </c>
      <c r="S783" s="76"/>
      <c r="Y783" s="76"/>
      <c r="AE783" s="76"/>
      <c r="AQ783" s="81">
        <v>42.219459999999998</v>
      </c>
      <c r="AR783" s="78">
        <v>20.747501</v>
      </c>
      <c r="AS783" s="78" t="s">
        <v>17203</v>
      </c>
      <c r="AT783" s="78" t="s">
        <v>17203</v>
      </c>
      <c r="AU783" s="78"/>
      <c r="AV783" s="78" t="s">
        <v>17204</v>
      </c>
      <c r="AW783" s="78"/>
      <c r="AX783" s="78" t="b">
        <v>0</v>
      </c>
      <c r="AY783" s="78" t="s">
        <v>2997</v>
      </c>
      <c r="AZ783" s="78" t="s">
        <v>2999</v>
      </c>
      <c r="BA783" s="78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hidden="1" x14ac:dyDescent="0.2">
      <c r="A784" s="6" t="s">
        <v>727</v>
      </c>
      <c r="B784" s="6">
        <v>7</v>
      </c>
      <c r="C784" s="6" t="s">
        <v>8</v>
      </c>
      <c r="D784" s="6" t="s">
        <v>1079</v>
      </c>
      <c r="E784" s="6"/>
      <c r="F784" s="6">
        <v>3657</v>
      </c>
      <c r="G784" s="6" t="s">
        <v>17205</v>
      </c>
      <c r="H784" s="6" t="s">
        <v>12450</v>
      </c>
      <c r="I784" s="6" t="s">
        <v>4012</v>
      </c>
      <c r="J784" s="6" t="s">
        <v>1196</v>
      </c>
      <c r="K784" s="6" t="s">
        <v>731</v>
      </c>
      <c r="L784" s="68" t="s">
        <v>3479</v>
      </c>
      <c r="M784" s="75">
        <v>46241.625009143521</v>
      </c>
      <c r="N784" s="76">
        <v>46237.727762013892</v>
      </c>
      <c r="O784" s="76">
        <v>46240.654380995373</v>
      </c>
      <c r="P784" t="s">
        <v>21083</v>
      </c>
      <c r="Q784">
        <v>70.239999999999995</v>
      </c>
      <c r="R784" t="s">
        <v>20622</v>
      </c>
      <c r="S784" s="76">
        <v>46240.654380995373</v>
      </c>
      <c r="T784" s="76">
        <v>46241.625009143521</v>
      </c>
      <c r="U784" t="s">
        <v>3479</v>
      </c>
      <c r="V784" t="s">
        <v>21084</v>
      </c>
      <c r="W784">
        <v>23.3</v>
      </c>
      <c r="X784" t="s">
        <v>20622</v>
      </c>
      <c r="Y784" s="76"/>
      <c r="AE784" s="76"/>
      <c r="AQ784" s="71">
        <v>42.225561999999996</v>
      </c>
      <c r="AR784" s="6">
        <v>20.740635000000001</v>
      </c>
      <c r="AS784" s="6" t="s">
        <v>17206</v>
      </c>
      <c r="AT784" s="6" t="s">
        <v>17206</v>
      </c>
      <c r="AU784" s="6"/>
      <c r="AV784" s="6" t="s">
        <v>140</v>
      </c>
      <c r="AW784" s="6"/>
      <c r="AX784" s="6" t="b">
        <v>0</v>
      </c>
      <c r="AY784" s="6" t="s">
        <v>3478</v>
      </c>
      <c r="AZ784" s="6" t="s">
        <v>2999</v>
      </c>
      <c r="BA784" s="6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7</v>
      </c>
      <c r="C785" s="1" t="s">
        <v>8</v>
      </c>
      <c r="D785" s="1" t="s">
        <v>1079</v>
      </c>
      <c r="E785" s="1"/>
      <c r="F785" s="1">
        <v>3656</v>
      </c>
      <c r="G785" s="1" t="s">
        <v>17207</v>
      </c>
      <c r="H785" s="1" t="s">
        <v>17208</v>
      </c>
      <c r="I785" s="1" t="s">
        <v>17209</v>
      </c>
      <c r="J785" s="1" t="s">
        <v>1196</v>
      </c>
      <c r="K785" s="1" t="s">
        <v>731</v>
      </c>
      <c r="L785" s="1" t="s">
        <v>3375</v>
      </c>
      <c r="M785" s="74">
        <v>46240.633820717594</v>
      </c>
      <c r="N785" s="83">
        <v>46237.720780983793</v>
      </c>
      <c r="O785" s="83">
        <v>46240.633820717594</v>
      </c>
      <c r="P785" s="73" t="s">
        <v>21085</v>
      </c>
      <c r="Q785" s="73">
        <v>69.91</v>
      </c>
      <c r="R785" s="73" t="s">
        <v>20622</v>
      </c>
      <c r="S785" s="83">
        <v>46240.633820717594</v>
      </c>
      <c r="T785" s="83"/>
      <c r="U785" s="73"/>
      <c r="V785" s="73" t="s">
        <v>28626</v>
      </c>
      <c r="W785" s="73">
        <v>143.76</v>
      </c>
      <c r="X785" s="73" t="s">
        <v>20560</v>
      </c>
      <c r="Y785" s="83"/>
      <c r="Z785" s="73"/>
      <c r="AA785" s="73"/>
      <c r="AB785" s="73"/>
      <c r="AC785" s="73"/>
      <c r="AD785" s="73"/>
      <c r="AE785" s="83"/>
      <c r="AF785" s="73"/>
      <c r="AG785" s="73"/>
      <c r="AH785" s="73"/>
      <c r="AI785" s="73"/>
      <c r="AJ785" s="73"/>
      <c r="AK785" s="83"/>
      <c r="AL785" s="73"/>
      <c r="AM785" s="73"/>
      <c r="AN785" s="73"/>
      <c r="AO785" s="73"/>
      <c r="AP785" s="73"/>
      <c r="AQ785" s="1">
        <v>42.216634999999997</v>
      </c>
      <c r="AR785" s="1">
        <v>20.755741</v>
      </c>
      <c r="AS785" s="1" t="s">
        <v>17210</v>
      </c>
      <c r="AT785" s="1" t="s">
        <v>17210</v>
      </c>
      <c r="AU785" s="1"/>
      <c r="AV785" s="1" t="s">
        <v>17211</v>
      </c>
      <c r="AW785" s="1"/>
      <c r="AX785" s="1" t="b">
        <v>0</v>
      </c>
      <c r="AY785" s="1" t="s">
        <v>3374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7" t="s">
        <v>727</v>
      </c>
      <c r="B786" s="7">
        <v>7</v>
      </c>
      <c r="C786" s="7" t="s">
        <v>8</v>
      </c>
      <c r="D786" s="7" t="s">
        <v>1079</v>
      </c>
      <c r="E786" s="7"/>
      <c r="F786" s="7">
        <v>3655</v>
      </c>
      <c r="G786" s="7" t="s">
        <v>17212</v>
      </c>
      <c r="H786" s="7" t="s">
        <v>17213</v>
      </c>
      <c r="I786" s="7" t="s">
        <v>17214</v>
      </c>
      <c r="J786" s="7" t="s">
        <v>1196</v>
      </c>
      <c r="K786" s="7" t="s">
        <v>731</v>
      </c>
      <c r="L786" s="69" t="s">
        <v>451</v>
      </c>
      <c r="M786" s="82">
        <v>46245.629649432871</v>
      </c>
      <c r="N786" s="76">
        <v>46237.717800787039</v>
      </c>
      <c r="O786" s="76">
        <v>46241.66831990741</v>
      </c>
      <c r="P786" t="s">
        <v>21086</v>
      </c>
      <c r="Q786">
        <v>94.81</v>
      </c>
      <c r="R786" t="s">
        <v>20622</v>
      </c>
      <c r="S786" s="76">
        <v>46241.66831990741</v>
      </c>
      <c r="V786" t="s">
        <v>28627</v>
      </c>
      <c r="W786">
        <v>118.93</v>
      </c>
      <c r="X786" t="s">
        <v>20560</v>
      </c>
      <c r="Y786" s="76"/>
      <c r="AE786" s="76"/>
      <c r="AQ786" s="72">
        <v>42.232906</v>
      </c>
      <c r="AR786" s="7">
        <v>20.748874000000001</v>
      </c>
      <c r="AS786" s="7" t="s">
        <v>17215</v>
      </c>
      <c r="AT786" s="7" t="s">
        <v>17215</v>
      </c>
      <c r="AU786" s="7"/>
      <c r="AV786" s="7" t="s">
        <v>17216</v>
      </c>
      <c r="AW786" s="7"/>
      <c r="AX786" s="7" t="b">
        <v>0</v>
      </c>
      <c r="AY786" s="7" t="s">
        <v>3077</v>
      </c>
      <c r="AZ786" s="7" t="s">
        <v>2999</v>
      </c>
      <c r="BA786" s="7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7</v>
      </c>
      <c r="C787" s="1" t="s">
        <v>8</v>
      </c>
      <c r="D787" s="1" t="s">
        <v>1079</v>
      </c>
      <c r="E787" s="1"/>
      <c r="F787" s="1">
        <v>3654</v>
      </c>
      <c r="G787" s="1" t="s">
        <v>17217</v>
      </c>
      <c r="H787" s="1" t="s">
        <v>17218</v>
      </c>
      <c r="I787" s="1" t="s">
        <v>17219</v>
      </c>
      <c r="J787" s="1" t="s">
        <v>1196</v>
      </c>
      <c r="K787" s="1" t="s">
        <v>731</v>
      </c>
      <c r="L787" s="1" t="s">
        <v>3375</v>
      </c>
      <c r="M787" s="74">
        <v>46240.65936853009</v>
      </c>
      <c r="N787" s="83">
        <v>46237.712012233795</v>
      </c>
      <c r="O787" s="83">
        <v>46240.65936853009</v>
      </c>
      <c r="P787" s="73" t="s">
        <v>21087</v>
      </c>
      <c r="Q787" s="73">
        <v>70.739999999999995</v>
      </c>
      <c r="R787" s="73" t="s">
        <v>20622</v>
      </c>
      <c r="S787" s="83">
        <v>46240.65936853009</v>
      </c>
      <c r="T787" s="83"/>
      <c r="U787" s="73"/>
      <c r="V787" s="73" t="s">
        <v>28628</v>
      </c>
      <c r="W787" s="73">
        <v>143.15</v>
      </c>
      <c r="X787" s="73" t="s">
        <v>20560</v>
      </c>
      <c r="Y787" s="83"/>
      <c r="Z787" s="73"/>
      <c r="AA787" s="73"/>
      <c r="AB787" s="73"/>
      <c r="AC787" s="73"/>
      <c r="AD787" s="73"/>
      <c r="AE787" s="83"/>
      <c r="AF787" s="73"/>
      <c r="AG787" s="73"/>
      <c r="AH787" s="73"/>
      <c r="AI787" s="73"/>
      <c r="AJ787" s="73"/>
      <c r="AK787" s="83"/>
      <c r="AL787" s="73"/>
      <c r="AM787" s="73"/>
      <c r="AN787" s="73"/>
      <c r="AO787" s="73"/>
      <c r="AP787" s="73"/>
      <c r="AQ787" s="1">
        <v>42.210532999999998</v>
      </c>
      <c r="AR787" s="1">
        <v>20.751621</v>
      </c>
      <c r="AS787" s="1" t="s">
        <v>17220</v>
      </c>
      <c r="AT787" s="1" t="s">
        <v>17220</v>
      </c>
      <c r="AU787" s="1"/>
      <c r="AV787" s="1" t="s">
        <v>17221</v>
      </c>
      <c r="AW787" s="1"/>
      <c r="AX787" s="1" t="b">
        <v>0</v>
      </c>
      <c r="AY787" s="1" t="s">
        <v>3374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7</v>
      </c>
      <c r="C788" s="1" t="s">
        <v>8</v>
      </c>
      <c r="D788" s="1" t="s">
        <v>1079</v>
      </c>
      <c r="E788" s="1"/>
      <c r="F788" s="1">
        <v>3653</v>
      </c>
      <c r="G788" s="1" t="s">
        <v>17222</v>
      </c>
      <c r="H788" s="1" t="s">
        <v>165</v>
      </c>
      <c r="I788" s="1" t="s">
        <v>17223</v>
      </c>
      <c r="J788" s="1" t="s">
        <v>1196</v>
      </c>
      <c r="K788" s="1" t="s">
        <v>731</v>
      </c>
      <c r="L788" s="1" t="s">
        <v>3375</v>
      </c>
      <c r="M788" s="74">
        <v>46240.632474178237</v>
      </c>
      <c r="N788" s="83">
        <v>46237.702264699074</v>
      </c>
      <c r="O788" s="83">
        <v>46240.632474178237</v>
      </c>
      <c r="P788" s="73" t="s">
        <v>21088</v>
      </c>
      <c r="Q788" s="73">
        <v>70.33</v>
      </c>
      <c r="R788" s="73" t="s">
        <v>20622</v>
      </c>
      <c r="S788" s="83">
        <v>46240.632474178237</v>
      </c>
      <c r="T788" s="83"/>
      <c r="U788" s="73"/>
      <c r="V788" s="73" t="s">
        <v>28629</v>
      </c>
      <c r="W788" s="73">
        <v>143.79</v>
      </c>
      <c r="X788" s="73" t="s">
        <v>20560</v>
      </c>
      <c r="Y788" s="83"/>
      <c r="Z788" s="73"/>
      <c r="AA788" s="73"/>
      <c r="AB788" s="73"/>
      <c r="AC788" s="73"/>
      <c r="AD788" s="73"/>
      <c r="AE788" s="83"/>
      <c r="AF788" s="73"/>
      <c r="AG788" s="73"/>
      <c r="AH788" s="73"/>
      <c r="AI788" s="73"/>
      <c r="AJ788" s="73"/>
      <c r="AK788" s="83"/>
      <c r="AL788" s="73"/>
      <c r="AM788" s="73"/>
      <c r="AN788" s="73"/>
      <c r="AO788" s="73"/>
      <c r="AP788" s="73"/>
      <c r="AQ788" s="1">
        <v>42.239007000000001</v>
      </c>
      <c r="AR788" s="1">
        <v>20.735140999999999</v>
      </c>
      <c r="AS788" s="1" t="s">
        <v>17224</v>
      </c>
      <c r="AT788" s="1" t="s">
        <v>17224</v>
      </c>
      <c r="AU788" s="1"/>
      <c r="AV788" s="1" t="s">
        <v>17225</v>
      </c>
      <c r="AW788" s="1"/>
      <c r="AX788" s="1" t="b">
        <v>0</v>
      </c>
      <c r="AY788" s="1" t="s">
        <v>3374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hidden="1" x14ac:dyDescent="0.2">
      <c r="A789" s="78" t="s">
        <v>727</v>
      </c>
      <c r="B789" s="78">
        <v>7</v>
      </c>
      <c r="C789" s="78" t="s">
        <v>8</v>
      </c>
      <c r="D789" s="78" t="s">
        <v>1079</v>
      </c>
      <c r="E789" s="78"/>
      <c r="F789" s="78">
        <v>3652</v>
      </c>
      <c r="G789" s="78" t="s">
        <v>17226</v>
      </c>
      <c r="H789" s="78" t="s">
        <v>17227</v>
      </c>
      <c r="I789" s="78" t="s">
        <v>17228</v>
      </c>
      <c r="J789" s="78" t="s">
        <v>1196</v>
      </c>
      <c r="K789" s="78" t="s">
        <v>752</v>
      </c>
      <c r="L789" s="79" t="s">
        <v>2998</v>
      </c>
      <c r="M789" s="80">
        <v>46237.698975717591</v>
      </c>
      <c r="N789" s="76">
        <v>46237.698975717591</v>
      </c>
      <c r="P789" t="s">
        <v>28630</v>
      </c>
      <c r="Q789">
        <v>214.2</v>
      </c>
      <c r="R789" t="s">
        <v>20560</v>
      </c>
      <c r="S789" s="76"/>
      <c r="Y789" s="76"/>
      <c r="AE789" s="76"/>
      <c r="AQ789" s="81">
        <v>42.226579000000001</v>
      </c>
      <c r="AR789" s="78">
        <v>20.736515000000001</v>
      </c>
      <c r="AS789" s="78" t="s">
        <v>17229</v>
      </c>
      <c r="AT789" s="78" t="s">
        <v>17229</v>
      </c>
      <c r="AU789" s="78"/>
      <c r="AV789" s="78" t="s">
        <v>17230</v>
      </c>
      <c r="AW789" s="78"/>
      <c r="AX789" s="78" t="b">
        <v>0</v>
      </c>
      <c r="AY789" s="78" t="s">
        <v>2997</v>
      </c>
      <c r="AZ789" s="78" t="s">
        <v>2999</v>
      </c>
      <c r="BA789" s="78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7</v>
      </c>
      <c r="C790" s="1" t="s">
        <v>8</v>
      </c>
      <c r="D790" s="1" t="s">
        <v>1266</v>
      </c>
      <c r="E790" s="1"/>
      <c r="F790" s="1">
        <v>3651</v>
      </c>
      <c r="G790" s="1" t="s">
        <v>17231</v>
      </c>
      <c r="H790" s="1" t="s">
        <v>17232</v>
      </c>
      <c r="I790" s="1" t="s">
        <v>17233</v>
      </c>
      <c r="J790" s="1" t="s">
        <v>1196</v>
      </c>
      <c r="K790" s="1" t="s">
        <v>731</v>
      </c>
      <c r="L790" s="67" t="s">
        <v>3375</v>
      </c>
      <c r="M790" s="74">
        <v>46239.445251574078</v>
      </c>
      <c r="N790" s="76">
        <v>46237.693632256945</v>
      </c>
      <c r="O790" s="76">
        <v>46239.445251574078</v>
      </c>
      <c r="P790" t="s">
        <v>21089</v>
      </c>
      <c r="Q790">
        <v>42.04</v>
      </c>
      <c r="R790" t="s">
        <v>20622</v>
      </c>
      <c r="S790" s="76">
        <v>46239.445251574078</v>
      </c>
      <c r="V790" t="s">
        <v>28631</v>
      </c>
      <c r="W790">
        <v>172.29</v>
      </c>
      <c r="X790" t="s">
        <v>20560</v>
      </c>
      <c r="Y790" s="76"/>
      <c r="AE790" s="76"/>
      <c r="AQ790" s="70">
        <v>42.114846</v>
      </c>
      <c r="AR790" s="1">
        <v>20.7681</v>
      </c>
      <c r="AS790" s="1" t="s">
        <v>17234</v>
      </c>
      <c r="AT790" s="1" t="s">
        <v>17234</v>
      </c>
      <c r="AU790" s="1"/>
      <c r="AV790" s="1" t="s">
        <v>8736</v>
      </c>
      <c r="AW790" s="1"/>
      <c r="AX790" s="1" t="b">
        <v>0</v>
      </c>
      <c r="AY790" s="1" t="s">
        <v>3374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6" t="s">
        <v>727</v>
      </c>
      <c r="B791" s="6">
        <v>7</v>
      </c>
      <c r="C791" s="6" t="s">
        <v>8</v>
      </c>
      <c r="D791" s="6" t="s">
        <v>1266</v>
      </c>
      <c r="E791" s="6"/>
      <c r="F791" s="6">
        <v>3650</v>
      </c>
      <c r="G791" s="6" t="s">
        <v>17235</v>
      </c>
      <c r="H791" s="6" t="s">
        <v>15764</v>
      </c>
      <c r="I791" s="6" t="s">
        <v>17236</v>
      </c>
      <c r="J791" s="6" t="s">
        <v>1196</v>
      </c>
      <c r="K791" s="6" t="s">
        <v>731</v>
      </c>
      <c r="L791" s="68" t="s">
        <v>3375</v>
      </c>
      <c r="M791" s="75">
        <v>46239.439710023151</v>
      </c>
      <c r="N791" s="76">
        <v>46237.690292534724</v>
      </c>
      <c r="O791" s="76">
        <v>46239.439710023151</v>
      </c>
      <c r="P791" t="s">
        <v>21090</v>
      </c>
      <c r="Q791">
        <v>41.99</v>
      </c>
      <c r="R791" t="s">
        <v>20622</v>
      </c>
      <c r="S791" s="76">
        <v>46239.439710023151</v>
      </c>
      <c r="V791" t="s">
        <v>28632</v>
      </c>
      <c r="W791">
        <v>172.42</v>
      </c>
      <c r="X791" t="s">
        <v>20560</v>
      </c>
      <c r="Y791" s="76"/>
      <c r="AE791" s="76"/>
      <c r="AQ791" s="71">
        <v>42.126050999999997</v>
      </c>
      <c r="AR791" s="6">
        <v>20.693943000000001</v>
      </c>
      <c r="AS791" s="6" t="s">
        <v>17237</v>
      </c>
      <c r="AT791" s="6" t="s">
        <v>17237</v>
      </c>
      <c r="AU791" s="6"/>
      <c r="AV791" s="6" t="s">
        <v>17238</v>
      </c>
      <c r="AW791" s="6"/>
      <c r="AX791" s="6" t="b">
        <v>0</v>
      </c>
      <c r="AY791" s="6" t="s">
        <v>3374</v>
      </c>
      <c r="AZ791" s="6" t="s">
        <v>2999</v>
      </c>
      <c r="BA791" s="6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3</v>
      </c>
      <c r="C792" s="1" t="s">
        <v>45</v>
      </c>
      <c r="D792" s="1" t="s">
        <v>740</v>
      </c>
      <c r="E792" s="1"/>
      <c r="F792" s="1">
        <v>3649</v>
      </c>
      <c r="G792" s="1" t="s">
        <v>17239</v>
      </c>
      <c r="H792" s="1" t="s">
        <v>17240</v>
      </c>
      <c r="I792" s="1" t="s">
        <v>17241</v>
      </c>
      <c r="J792" s="1" t="s">
        <v>738</v>
      </c>
      <c r="K792" s="1" t="s">
        <v>731</v>
      </c>
      <c r="L792" s="1" t="s">
        <v>3375</v>
      </c>
      <c r="M792" s="74">
        <v>46240.52658179398</v>
      </c>
      <c r="N792" s="83">
        <v>46237.687501412038</v>
      </c>
      <c r="O792" s="83">
        <v>46240.52658179398</v>
      </c>
      <c r="P792" s="73" t="s">
        <v>21091</v>
      </c>
      <c r="Q792" s="73">
        <v>68.14</v>
      </c>
      <c r="R792" s="73" t="s">
        <v>20622</v>
      </c>
      <c r="S792" s="83">
        <v>46240.52658179398</v>
      </c>
      <c r="T792" s="83"/>
      <c r="U792" s="73"/>
      <c r="V792" s="73" t="s">
        <v>28633</v>
      </c>
      <c r="W792" s="73">
        <v>146.33000000000001</v>
      </c>
      <c r="X792" s="73" t="s">
        <v>20560</v>
      </c>
      <c r="Y792" s="83"/>
      <c r="Z792" s="73"/>
      <c r="AA792" s="73"/>
      <c r="AB792" s="73"/>
      <c r="AC792" s="73"/>
      <c r="AD792" s="73"/>
      <c r="AE792" s="83"/>
      <c r="AF792" s="73"/>
      <c r="AG792" s="73"/>
      <c r="AH792" s="73"/>
      <c r="AI792" s="73"/>
      <c r="AJ792" s="73"/>
      <c r="AK792" s="83"/>
      <c r="AL792" s="73"/>
      <c r="AM792" s="73"/>
      <c r="AN792" s="73"/>
      <c r="AO792" s="73"/>
      <c r="AP792" s="73"/>
      <c r="AQ792" s="1">
        <v>42.469648999999997</v>
      </c>
      <c r="AR792" s="1">
        <v>21.427323999999999</v>
      </c>
      <c r="AS792" s="1" t="s">
        <v>17242</v>
      </c>
      <c r="AT792" s="1" t="s">
        <v>17242</v>
      </c>
      <c r="AU792" s="1"/>
      <c r="AV792" s="1" t="s">
        <v>17243</v>
      </c>
      <c r="AW792" s="1"/>
      <c r="AX792" s="1" t="b">
        <v>0</v>
      </c>
      <c r="AY792" s="1" t="s">
        <v>3374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7" t="s">
        <v>727</v>
      </c>
      <c r="B793" s="7">
        <v>3</v>
      </c>
      <c r="C793" s="7" t="s">
        <v>45</v>
      </c>
      <c r="D793" s="7" t="s">
        <v>740</v>
      </c>
      <c r="E793" s="7"/>
      <c r="F793" s="7">
        <v>3648</v>
      </c>
      <c r="G793" s="7" t="s">
        <v>17244</v>
      </c>
      <c r="H793" s="7" t="s">
        <v>17245</v>
      </c>
      <c r="I793" s="7" t="s">
        <v>17246</v>
      </c>
      <c r="J793" s="7" t="s">
        <v>738</v>
      </c>
      <c r="K793" s="7" t="s">
        <v>731</v>
      </c>
      <c r="L793" s="69" t="s">
        <v>3375</v>
      </c>
      <c r="M793" s="82">
        <v>46240.526772928242</v>
      </c>
      <c r="N793" s="76">
        <v>46237.685875659721</v>
      </c>
      <c r="O793" s="76">
        <v>46240.526772928242</v>
      </c>
      <c r="P793" t="s">
        <v>21092</v>
      </c>
      <c r="Q793">
        <v>68.180000000000007</v>
      </c>
      <c r="R793" t="s">
        <v>20622</v>
      </c>
      <c r="S793" s="76">
        <v>46240.526772928242</v>
      </c>
      <c r="V793" t="s">
        <v>28634</v>
      </c>
      <c r="W793">
        <v>146.33000000000001</v>
      </c>
      <c r="X793" t="s">
        <v>20560</v>
      </c>
      <c r="Y793" s="76"/>
      <c r="AE793" s="76"/>
      <c r="AQ793" s="72">
        <v>42.429166000000002</v>
      </c>
      <c r="AR793" s="7">
        <v>21.579446999999998</v>
      </c>
      <c r="AS793" s="7" t="s">
        <v>17247</v>
      </c>
      <c r="AT793" s="7" t="s">
        <v>17247</v>
      </c>
      <c r="AU793" s="7"/>
      <c r="AV793" s="7" t="s">
        <v>17248</v>
      </c>
      <c r="AW793" s="7"/>
      <c r="AX793" s="7" t="b">
        <v>0</v>
      </c>
      <c r="AY793" s="7" t="s">
        <v>3374</v>
      </c>
      <c r="AZ793" s="7" t="s">
        <v>2999</v>
      </c>
      <c r="BA793" s="7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hidden="1" x14ac:dyDescent="0.2">
      <c r="A794" s="1" t="s">
        <v>727</v>
      </c>
      <c r="B794" s="1">
        <v>1</v>
      </c>
      <c r="C794" s="1" t="s">
        <v>5</v>
      </c>
      <c r="D794" s="1" t="s">
        <v>810</v>
      </c>
      <c r="E794" s="1"/>
      <c r="F794" s="1">
        <v>3647</v>
      </c>
      <c r="G794" s="1" t="s">
        <v>17249</v>
      </c>
      <c r="H794" s="1" t="s">
        <v>16608</v>
      </c>
      <c r="I794" s="1" t="s">
        <v>17250</v>
      </c>
      <c r="J794" s="1" t="s">
        <v>738</v>
      </c>
      <c r="K794" s="1" t="s">
        <v>731</v>
      </c>
      <c r="L794" s="1" t="s">
        <v>2998</v>
      </c>
      <c r="M794" s="74">
        <v>46237.681068460646</v>
      </c>
      <c r="N794" s="83">
        <v>46237.681068460646</v>
      </c>
      <c r="O794" s="83"/>
      <c r="P794" s="73" t="s">
        <v>28635</v>
      </c>
      <c r="Q794" s="73">
        <v>214.63</v>
      </c>
      <c r="R794" s="73" t="s">
        <v>20560</v>
      </c>
      <c r="S794" s="83"/>
      <c r="T794" s="83"/>
      <c r="U794" s="73"/>
      <c r="V794" s="73"/>
      <c r="W794" s="73"/>
      <c r="X794" s="73"/>
      <c r="Y794" s="83"/>
      <c r="Z794" s="73"/>
      <c r="AA794" s="73"/>
      <c r="AB794" s="73"/>
      <c r="AC794" s="73"/>
      <c r="AD794" s="73"/>
      <c r="AE794" s="83"/>
      <c r="AF794" s="73"/>
      <c r="AG794" s="73"/>
      <c r="AH794" s="73"/>
      <c r="AI794" s="73"/>
      <c r="AJ794" s="73"/>
      <c r="AK794" s="83"/>
      <c r="AL794" s="73"/>
      <c r="AM794" s="73"/>
      <c r="AN794" s="73"/>
      <c r="AO794" s="73"/>
      <c r="AP794" s="73"/>
      <c r="AQ794" s="1">
        <v>42.502312000000003</v>
      </c>
      <c r="AR794" s="1">
        <v>21.081907000000001</v>
      </c>
      <c r="AS794" s="1" t="s">
        <v>17251</v>
      </c>
      <c r="AT794" s="1" t="s">
        <v>17251</v>
      </c>
      <c r="AU794" s="1"/>
      <c r="AV794" s="1" t="s">
        <v>17252</v>
      </c>
      <c r="AW794" s="1" t="s">
        <v>17253</v>
      </c>
      <c r="AX794" s="1" t="b">
        <v>0</v>
      </c>
      <c r="AY794" s="1" t="s">
        <v>2997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hidden="1" x14ac:dyDescent="0.2">
      <c r="A795" s="78" t="s">
        <v>727</v>
      </c>
      <c r="B795" s="78">
        <v>7</v>
      </c>
      <c r="C795" s="78" t="s">
        <v>8</v>
      </c>
      <c r="D795" s="78" t="s">
        <v>1266</v>
      </c>
      <c r="E795" s="78"/>
      <c r="F795" s="78">
        <v>3646</v>
      </c>
      <c r="G795" s="78" t="s">
        <v>17254</v>
      </c>
      <c r="H795" s="78" t="s">
        <v>17255</v>
      </c>
      <c r="I795" s="78" t="s">
        <v>17256</v>
      </c>
      <c r="J795" s="78" t="s">
        <v>17257</v>
      </c>
      <c r="K795" s="78" t="s">
        <v>731</v>
      </c>
      <c r="L795" s="79" t="s">
        <v>3479</v>
      </c>
      <c r="M795" s="80">
        <v>46242.625009756943</v>
      </c>
      <c r="N795" s="76">
        <v>46237.680668935187</v>
      </c>
      <c r="O795" s="76">
        <v>46239.419541631942</v>
      </c>
      <c r="P795" t="s">
        <v>21094</v>
      </c>
      <c r="Q795">
        <v>41.73</v>
      </c>
      <c r="R795" t="s">
        <v>20622</v>
      </c>
      <c r="S795" s="76">
        <v>46239.419541631942</v>
      </c>
      <c r="T795" s="76">
        <v>46242.625009756943</v>
      </c>
      <c r="U795" t="s">
        <v>3479</v>
      </c>
      <c r="V795" t="s">
        <v>21095</v>
      </c>
      <c r="W795">
        <v>76.930000000000007</v>
      </c>
      <c r="X795" t="s">
        <v>20622</v>
      </c>
      <c r="Y795" s="76"/>
      <c r="AE795" s="76"/>
      <c r="AQ795" s="81">
        <v>42.096507000000003</v>
      </c>
      <c r="AR795" s="78">
        <v>20.7681</v>
      </c>
      <c r="AS795" s="78" t="s">
        <v>17258</v>
      </c>
      <c r="AT795" s="78" t="s">
        <v>17258</v>
      </c>
      <c r="AU795" s="78"/>
      <c r="AV795" s="78" t="s">
        <v>17259</v>
      </c>
      <c r="AW795" s="78"/>
      <c r="AX795" s="78" t="b">
        <v>0</v>
      </c>
      <c r="AY795" s="78" t="s">
        <v>3478</v>
      </c>
      <c r="AZ795" s="78" t="s">
        <v>2999</v>
      </c>
      <c r="BA795" s="78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2</v>
      </c>
      <c r="C796" s="1" t="s">
        <v>450</v>
      </c>
      <c r="D796" s="1" t="s">
        <v>279</v>
      </c>
      <c r="E796" s="1"/>
      <c r="F796" s="1">
        <v>3645</v>
      </c>
      <c r="G796" s="1" t="s">
        <v>17260</v>
      </c>
      <c r="H796" s="1" t="s">
        <v>17261</v>
      </c>
      <c r="I796" s="1" t="s">
        <v>17262</v>
      </c>
      <c r="J796" s="1" t="s">
        <v>738</v>
      </c>
      <c r="K796" s="1" t="s">
        <v>731</v>
      </c>
      <c r="L796" s="67" t="s">
        <v>451</v>
      </c>
      <c r="M796" s="74">
        <v>46245.575346585647</v>
      </c>
      <c r="N796" s="76">
        <v>46237.679909212966</v>
      </c>
      <c r="O796" s="76">
        <v>46245.472222245371</v>
      </c>
      <c r="P796" t="s">
        <v>21096</v>
      </c>
      <c r="Q796">
        <v>187.02</v>
      </c>
      <c r="R796" t="s">
        <v>20622</v>
      </c>
      <c r="S796" s="76">
        <v>46245.472222245371</v>
      </c>
      <c r="V796" t="s">
        <v>28636</v>
      </c>
      <c r="W796">
        <v>27.64</v>
      </c>
      <c r="X796" t="s">
        <v>20560</v>
      </c>
      <c r="Y796" s="76"/>
      <c r="AE796" s="76"/>
      <c r="AQ796" s="70">
        <v>42.487166000000002</v>
      </c>
      <c r="AR796" s="1">
        <v>20.730664000000001</v>
      </c>
      <c r="AS796" s="1" t="s">
        <v>17263</v>
      </c>
      <c r="AT796" s="1" t="s">
        <v>17263</v>
      </c>
      <c r="AU796" s="1"/>
      <c r="AV796" s="1" t="s">
        <v>17264</v>
      </c>
      <c r="AW796" s="1"/>
      <c r="AX796" s="1" t="b">
        <v>0</v>
      </c>
      <c r="AY796" s="1" t="s">
        <v>3077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7</v>
      </c>
      <c r="C797" s="1" t="s">
        <v>8</v>
      </c>
      <c r="D797" s="1" t="s">
        <v>908</v>
      </c>
      <c r="E797" s="1"/>
      <c r="F797" s="1">
        <v>3644</v>
      </c>
      <c r="G797" s="1" t="s">
        <v>7987</v>
      </c>
      <c r="H797" s="1" t="s">
        <v>17265</v>
      </c>
      <c r="I797" s="1" t="s">
        <v>7989</v>
      </c>
      <c r="J797" s="1" t="s">
        <v>738</v>
      </c>
      <c r="K797" s="1" t="s">
        <v>731</v>
      </c>
      <c r="L797" s="67" t="s">
        <v>3375</v>
      </c>
      <c r="M797" s="74">
        <v>46240.379062175925</v>
      </c>
      <c r="N797" s="76">
        <v>46237.67867976852</v>
      </c>
      <c r="O797" s="76">
        <v>46240.379062175925</v>
      </c>
      <c r="P797" t="s">
        <v>21097</v>
      </c>
      <c r="Q797">
        <v>64.81</v>
      </c>
      <c r="R797" t="s">
        <v>20622</v>
      </c>
      <c r="S797" s="76">
        <v>46240.379062175925</v>
      </c>
      <c r="V797" t="s">
        <v>28637</v>
      </c>
      <c r="W797">
        <v>149.88</v>
      </c>
      <c r="X797" t="s">
        <v>20560</v>
      </c>
      <c r="Y797" s="76"/>
      <c r="AE797" s="76"/>
      <c r="AQ797" s="70">
        <v>42.360562999999999</v>
      </c>
      <c r="AR797" s="1">
        <v>20.869392999999999</v>
      </c>
      <c r="AS797" s="1" t="s">
        <v>17266</v>
      </c>
      <c r="AT797" s="1" t="s">
        <v>17266</v>
      </c>
      <c r="AU797" s="1"/>
      <c r="AV797" s="1" t="s">
        <v>7991</v>
      </c>
      <c r="AW797" s="1"/>
      <c r="AX797" s="1" t="b">
        <v>0</v>
      </c>
      <c r="AY797" s="1" t="s">
        <v>3374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6" t="s">
        <v>727</v>
      </c>
      <c r="B798" s="6">
        <v>6</v>
      </c>
      <c r="C798" s="6" t="s">
        <v>11</v>
      </c>
      <c r="D798" s="6" t="s">
        <v>787</v>
      </c>
      <c r="E798" s="6"/>
      <c r="F798" s="6">
        <v>3643</v>
      </c>
      <c r="G798" s="6" t="s">
        <v>17267</v>
      </c>
      <c r="H798" s="6" t="s">
        <v>9542</v>
      </c>
      <c r="I798" s="6" t="s">
        <v>17268</v>
      </c>
      <c r="J798" s="6" t="s">
        <v>17269</v>
      </c>
      <c r="K798" s="6" t="s">
        <v>752</v>
      </c>
      <c r="L798" s="68" t="s">
        <v>451</v>
      </c>
      <c r="M798" s="75">
        <v>46245.57814597222</v>
      </c>
      <c r="N798" s="76">
        <v>46237.67641861111</v>
      </c>
      <c r="O798" s="76">
        <v>46245.380533194446</v>
      </c>
      <c r="P798" t="s">
        <v>21098</v>
      </c>
      <c r="Q798">
        <v>184.9</v>
      </c>
      <c r="R798" t="s">
        <v>20622</v>
      </c>
      <c r="S798" s="76">
        <v>46245.380533194446</v>
      </c>
      <c r="V798" t="s">
        <v>28638</v>
      </c>
      <c r="W798">
        <v>29.84</v>
      </c>
      <c r="X798" t="s">
        <v>20560</v>
      </c>
      <c r="Y798" s="76"/>
      <c r="AE798" s="76"/>
      <c r="AQ798" s="71">
        <v>42.634852000000002</v>
      </c>
      <c r="AR798" s="6">
        <v>21.175346000000001</v>
      </c>
      <c r="AS798" s="6" t="s">
        <v>17270</v>
      </c>
      <c r="AT798" s="6" t="s">
        <v>17270</v>
      </c>
      <c r="AU798" s="6"/>
      <c r="AV798" s="6" t="s">
        <v>17271</v>
      </c>
      <c r="AW798" s="6"/>
      <c r="AX798" s="6" t="b">
        <v>0</v>
      </c>
      <c r="AY798" s="6" t="s">
        <v>3077</v>
      </c>
      <c r="AZ798" s="6" t="s">
        <v>2999</v>
      </c>
      <c r="BA798" s="6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7</v>
      </c>
      <c r="C799" s="1" t="s">
        <v>8</v>
      </c>
      <c r="D799" s="1" t="s">
        <v>1266</v>
      </c>
      <c r="E799" s="1"/>
      <c r="F799" s="1">
        <v>3642</v>
      </c>
      <c r="G799" s="1" t="s">
        <v>17272</v>
      </c>
      <c r="H799" s="1" t="s">
        <v>50</v>
      </c>
      <c r="I799" s="1" t="s">
        <v>17273</v>
      </c>
      <c r="J799" s="1" t="s">
        <v>1196</v>
      </c>
      <c r="K799" s="1" t="s">
        <v>731</v>
      </c>
      <c r="L799" s="1" t="s">
        <v>3375</v>
      </c>
      <c r="M799" s="74">
        <v>46239.438513460649</v>
      </c>
      <c r="N799" s="83">
        <v>46237.675501782411</v>
      </c>
      <c r="O799" s="83">
        <v>46239.438513460649</v>
      </c>
      <c r="P799" s="73" t="s">
        <v>21099</v>
      </c>
      <c r="Q799" s="73">
        <v>42.31</v>
      </c>
      <c r="R799" s="73" t="s">
        <v>20622</v>
      </c>
      <c r="S799" s="83">
        <v>46239.438513460649</v>
      </c>
      <c r="T799" s="83"/>
      <c r="U799" s="73"/>
      <c r="V799" s="73" t="s">
        <v>28639</v>
      </c>
      <c r="W799" s="73">
        <v>172.45</v>
      </c>
      <c r="X799" s="73" t="s">
        <v>20560</v>
      </c>
      <c r="Y799" s="83"/>
      <c r="Z799" s="73"/>
      <c r="AA799" s="73"/>
      <c r="AB799" s="73"/>
      <c r="AC799" s="73"/>
      <c r="AD799" s="73"/>
      <c r="AE799" s="83"/>
      <c r="AF799" s="73"/>
      <c r="AG799" s="73"/>
      <c r="AH799" s="73"/>
      <c r="AI799" s="73"/>
      <c r="AJ799" s="73"/>
      <c r="AK799" s="83"/>
      <c r="AL799" s="73"/>
      <c r="AM799" s="73"/>
      <c r="AN799" s="73"/>
      <c r="AO799" s="73"/>
      <c r="AP799" s="73"/>
      <c r="AQ799" s="1">
        <v>42.102507000000003</v>
      </c>
      <c r="AR799" s="1">
        <v>20.724155</v>
      </c>
      <c r="AS799" s="1" t="s">
        <v>17274</v>
      </c>
      <c r="AT799" s="1" t="s">
        <v>17274</v>
      </c>
      <c r="AU799" s="1"/>
      <c r="AV799" s="1" t="s">
        <v>17275</v>
      </c>
      <c r="AW799" s="1"/>
      <c r="AX799" s="1" t="b">
        <v>0</v>
      </c>
      <c r="AY799" s="1" t="s">
        <v>3374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78" t="s">
        <v>727</v>
      </c>
      <c r="B800" s="78">
        <v>4</v>
      </c>
      <c r="C800" s="78" t="s">
        <v>454</v>
      </c>
      <c r="D800" s="78" t="s">
        <v>1701</v>
      </c>
      <c r="E800" s="78"/>
      <c r="F800" s="78">
        <v>3641</v>
      </c>
      <c r="G800" s="78" t="s">
        <v>17276</v>
      </c>
      <c r="H800" s="78" t="s">
        <v>17277</v>
      </c>
      <c r="I800" s="78" t="s">
        <v>17278</v>
      </c>
      <c r="J800" s="78" t="s">
        <v>1277</v>
      </c>
      <c r="K800" s="78" t="s">
        <v>731</v>
      </c>
      <c r="L800" s="79" t="s">
        <v>3375</v>
      </c>
      <c r="M800" s="80">
        <v>46239.36904258102</v>
      </c>
      <c r="N800" s="76">
        <v>46237.675480219907</v>
      </c>
      <c r="O800" s="76">
        <v>46239.36904258102</v>
      </c>
      <c r="P800" t="s">
        <v>21100</v>
      </c>
      <c r="Q800">
        <v>40.65</v>
      </c>
      <c r="R800" t="s">
        <v>20622</v>
      </c>
      <c r="S800" s="76">
        <v>46239.36904258102</v>
      </c>
      <c r="V800" t="s">
        <v>28640</v>
      </c>
      <c r="W800">
        <v>174.12</v>
      </c>
      <c r="X800" t="s">
        <v>20560</v>
      </c>
      <c r="Y800" s="76"/>
      <c r="AE800" s="76"/>
      <c r="AQ800" s="81">
        <v>42.736975000000001</v>
      </c>
      <c r="AR800" s="78">
        <v>20.891774999999999</v>
      </c>
      <c r="AS800" s="78" t="s">
        <v>17279</v>
      </c>
      <c r="AT800" s="78" t="s">
        <v>17279</v>
      </c>
      <c r="AU800" s="78"/>
      <c r="AV800" s="78" t="s">
        <v>17280</v>
      </c>
      <c r="AW800" s="78"/>
      <c r="AX800" s="78" t="b">
        <v>0</v>
      </c>
      <c r="AY800" s="78" t="s">
        <v>3374</v>
      </c>
      <c r="AZ800" s="78" t="s">
        <v>2999</v>
      </c>
      <c r="BA800" s="78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hidden="1" x14ac:dyDescent="0.2">
      <c r="A801" s="6" t="s">
        <v>727</v>
      </c>
      <c r="B801" s="6">
        <v>6</v>
      </c>
      <c r="C801" s="6" t="s">
        <v>11</v>
      </c>
      <c r="D801" s="6" t="s">
        <v>787</v>
      </c>
      <c r="E801" s="6"/>
      <c r="F801" s="6">
        <v>3640</v>
      </c>
      <c r="G801" s="6" t="s">
        <v>17281</v>
      </c>
      <c r="H801" s="6" t="s">
        <v>17282</v>
      </c>
      <c r="I801" s="6" t="s">
        <v>17283</v>
      </c>
      <c r="J801" s="6" t="s">
        <v>780</v>
      </c>
      <c r="K801" s="6" t="s">
        <v>731</v>
      </c>
      <c r="L801" s="68" t="s">
        <v>2998</v>
      </c>
      <c r="M801" s="75">
        <v>46237.674654432871</v>
      </c>
      <c r="N801" s="76">
        <v>46237.674654432871</v>
      </c>
      <c r="P801" t="s">
        <v>28641</v>
      </c>
      <c r="Q801">
        <v>214.78</v>
      </c>
      <c r="R801" t="s">
        <v>20560</v>
      </c>
      <c r="S801" s="76"/>
      <c r="Y801" s="76"/>
      <c r="AE801" s="76"/>
      <c r="AQ801" s="71">
        <v>42.677112000000001</v>
      </c>
      <c r="AR801" s="6">
        <v>21.168247000000001</v>
      </c>
      <c r="AS801" s="6" t="s">
        <v>17284</v>
      </c>
      <c r="AT801" s="6" t="s">
        <v>17284</v>
      </c>
      <c r="AU801" s="6"/>
      <c r="AV801" s="6" t="s">
        <v>17285</v>
      </c>
      <c r="AW801" s="6"/>
      <c r="AX801" s="6" t="b">
        <v>0</v>
      </c>
      <c r="AY801" s="6" t="s">
        <v>2997</v>
      </c>
      <c r="AZ801" s="6" t="s">
        <v>2999</v>
      </c>
      <c r="BA801" s="6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4</v>
      </c>
      <c r="C802" s="1" t="s">
        <v>454</v>
      </c>
      <c r="D802" s="1" t="s">
        <v>1701</v>
      </c>
      <c r="E802" s="1"/>
      <c r="F802" s="1">
        <v>3639</v>
      </c>
      <c r="G802" s="1" t="s">
        <v>17286</v>
      </c>
      <c r="H802" s="1" t="s">
        <v>7512</v>
      </c>
      <c r="I802" s="1" t="s">
        <v>7511</v>
      </c>
      <c r="J802" s="1" t="s">
        <v>2183</v>
      </c>
      <c r="K802" s="1" t="s">
        <v>731</v>
      </c>
      <c r="L802" s="1" t="s">
        <v>3375</v>
      </c>
      <c r="M802" s="74">
        <v>46239.369706076388</v>
      </c>
      <c r="N802" s="83">
        <v>46237.671357060186</v>
      </c>
      <c r="O802" s="83">
        <v>46239.369706076388</v>
      </c>
      <c r="P802" s="73" t="s">
        <v>21101</v>
      </c>
      <c r="Q802" s="73">
        <v>40.76</v>
      </c>
      <c r="R802" s="73" t="s">
        <v>20622</v>
      </c>
      <c r="S802" s="83">
        <v>46239.369706076388</v>
      </c>
      <c r="T802" s="83"/>
      <c r="U802" s="73"/>
      <c r="V802" s="73" t="s">
        <v>28642</v>
      </c>
      <c r="W802" s="73">
        <v>174.1</v>
      </c>
      <c r="X802" s="73" t="s">
        <v>20560</v>
      </c>
      <c r="Y802" s="83"/>
      <c r="Z802" s="73"/>
      <c r="AA802" s="73"/>
      <c r="AB802" s="73"/>
      <c r="AC802" s="73"/>
      <c r="AD802" s="73"/>
      <c r="AE802" s="83"/>
      <c r="AF802" s="73"/>
      <c r="AG802" s="73"/>
      <c r="AH802" s="73"/>
      <c r="AI802" s="73"/>
      <c r="AJ802" s="73"/>
      <c r="AK802" s="83"/>
      <c r="AL802" s="73"/>
      <c r="AM802" s="73"/>
      <c r="AN802" s="73"/>
      <c r="AO802" s="73"/>
      <c r="AP802" s="73"/>
      <c r="AQ802" s="1">
        <v>42.789437</v>
      </c>
      <c r="AR802" s="1">
        <v>20.656573999999999</v>
      </c>
      <c r="AS802" s="1" t="s">
        <v>17287</v>
      </c>
      <c r="AT802" s="1" t="s">
        <v>17287</v>
      </c>
      <c r="AU802" s="1"/>
      <c r="AV802" s="1" t="s">
        <v>7514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78" t="s">
        <v>727</v>
      </c>
      <c r="B803" s="78">
        <v>5</v>
      </c>
      <c r="C803" s="78" t="s">
        <v>2</v>
      </c>
      <c r="D803" s="78" t="s">
        <v>820</v>
      </c>
      <c r="E803" s="78"/>
      <c r="F803" s="78">
        <v>3638</v>
      </c>
      <c r="G803" s="78" t="s">
        <v>17288</v>
      </c>
      <c r="H803" s="78" t="s">
        <v>17289</v>
      </c>
      <c r="I803" s="78" t="s">
        <v>17290</v>
      </c>
      <c r="J803" s="78" t="s">
        <v>738</v>
      </c>
      <c r="K803" s="78" t="s">
        <v>731</v>
      </c>
      <c r="L803" s="79" t="s">
        <v>3375</v>
      </c>
      <c r="M803" s="80">
        <v>46245.668799212966</v>
      </c>
      <c r="N803" s="76">
        <v>46237.670217777777</v>
      </c>
      <c r="O803" s="76">
        <v>46245.668799212966</v>
      </c>
      <c r="P803" t="s">
        <v>27446</v>
      </c>
      <c r="Q803">
        <v>191.97</v>
      </c>
      <c r="R803" t="s">
        <v>20622</v>
      </c>
      <c r="S803" s="76">
        <v>46245.668799212966</v>
      </c>
      <c r="V803" t="s">
        <v>28643</v>
      </c>
      <c r="W803">
        <v>22.92</v>
      </c>
      <c r="X803" t="s">
        <v>20560</v>
      </c>
      <c r="Y803" s="76"/>
      <c r="AE803" s="76"/>
      <c r="AQ803" s="81">
        <v>42.737461000000003</v>
      </c>
      <c r="AR803" s="78">
        <v>20.475549000000001</v>
      </c>
      <c r="AS803" s="78" t="s">
        <v>17291</v>
      </c>
      <c r="AT803" s="78" t="s">
        <v>17291</v>
      </c>
      <c r="AU803" s="78"/>
      <c r="AV803" s="78" t="s">
        <v>17292</v>
      </c>
      <c r="AW803" s="78"/>
      <c r="AX803" s="78" t="b">
        <v>0</v>
      </c>
      <c r="AY803" s="78" t="s">
        <v>3374</v>
      </c>
      <c r="AZ803" s="78" t="s">
        <v>2999</v>
      </c>
      <c r="BA803" s="78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hidden="1" x14ac:dyDescent="0.2">
      <c r="A804" s="1" t="s">
        <v>727</v>
      </c>
      <c r="B804" s="1">
        <v>6</v>
      </c>
      <c r="C804" s="1" t="s">
        <v>11</v>
      </c>
      <c r="D804" s="1" t="s">
        <v>787</v>
      </c>
      <c r="E804" s="1"/>
      <c r="F804" s="1">
        <v>3637</v>
      </c>
      <c r="G804" s="1" t="s">
        <v>17293</v>
      </c>
      <c r="H804" s="1" t="s">
        <v>17294</v>
      </c>
      <c r="I804" s="1" t="s">
        <v>17295</v>
      </c>
      <c r="J804" s="1" t="s">
        <v>780</v>
      </c>
      <c r="K804" s="1" t="s">
        <v>731</v>
      </c>
      <c r="L804" s="67" t="s">
        <v>3479</v>
      </c>
      <c r="M804" s="74">
        <v>46242.407599942133</v>
      </c>
      <c r="N804" s="76">
        <v>46237.66922841435</v>
      </c>
      <c r="O804" s="76">
        <v>46237.676128425926</v>
      </c>
      <c r="P804" t="s">
        <v>21102</v>
      </c>
      <c r="Q804">
        <v>0.17</v>
      </c>
      <c r="R804" t="s">
        <v>20622</v>
      </c>
      <c r="S804" s="76">
        <v>46237.676128425926</v>
      </c>
      <c r="T804" s="76">
        <v>46242.407599942133</v>
      </c>
      <c r="U804" t="s">
        <v>3479</v>
      </c>
      <c r="V804" t="s">
        <v>21103</v>
      </c>
      <c r="W804">
        <v>113.56</v>
      </c>
      <c r="X804" t="s">
        <v>20622</v>
      </c>
      <c r="Y804" s="76"/>
      <c r="AE804" s="76"/>
      <c r="AQ804" s="70">
        <v>42.706384</v>
      </c>
      <c r="AR804" s="1">
        <v>21.136661</v>
      </c>
      <c r="AS804" s="1" t="s">
        <v>17296</v>
      </c>
      <c r="AT804" s="1" t="s">
        <v>17296</v>
      </c>
      <c r="AU804" s="1"/>
      <c r="AV804" s="1" t="s">
        <v>17297</v>
      </c>
      <c r="AW804" s="1"/>
      <c r="AX804" s="1" t="b">
        <v>0</v>
      </c>
      <c r="AY804" s="1" t="s">
        <v>3478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3</v>
      </c>
      <c r="C805" s="1" t="s">
        <v>45</v>
      </c>
      <c r="D805" s="1" t="s">
        <v>740</v>
      </c>
      <c r="E805" s="1"/>
      <c r="F805" s="1">
        <v>3636</v>
      </c>
      <c r="G805" s="1" t="s">
        <v>17298</v>
      </c>
      <c r="H805" s="1" t="s">
        <v>17299</v>
      </c>
      <c r="I805" s="1" t="s">
        <v>17300</v>
      </c>
      <c r="J805" s="1" t="s">
        <v>738</v>
      </c>
      <c r="K805" s="1" t="s">
        <v>731</v>
      </c>
      <c r="L805" s="67" t="s">
        <v>3375</v>
      </c>
      <c r="M805" s="74">
        <v>46240.526885891202</v>
      </c>
      <c r="N805" s="76">
        <v>46237.668067488426</v>
      </c>
      <c r="O805" s="76">
        <v>46240.526885891202</v>
      </c>
      <c r="P805" t="s">
        <v>21104</v>
      </c>
      <c r="Q805">
        <v>68.61</v>
      </c>
      <c r="R805" t="s">
        <v>20622</v>
      </c>
      <c r="S805" s="76">
        <v>46240.526885891202</v>
      </c>
      <c r="V805" t="s">
        <v>28644</v>
      </c>
      <c r="W805">
        <v>146.33000000000001</v>
      </c>
      <c r="X805" t="s">
        <v>20560</v>
      </c>
      <c r="Y805" s="76"/>
      <c r="AE805" s="76"/>
      <c r="AQ805" s="70">
        <v>42.549346999999997</v>
      </c>
      <c r="AR805" s="1">
        <v>21.475301000000002</v>
      </c>
      <c r="AS805" s="1" t="s">
        <v>17301</v>
      </c>
      <c r="AT805" s="1" t="s">
        <v>17301</v>
      </c>
      <c r="AU805" s="1"/>
      <c r="AV805" s="1" t="s">
        <v>17302</v>
      </c>
      <c r="AW805" s="1"/>
      <c r="AX805" s="1" t="b">
        <v>0</v>
      </c>
      <c r="AY805" s="1" t="s">
        <v>3374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hidden="1" x14ac:dyDescent="0.2">
      <c r="A806" s="6" t="s">
        <v>727</v>
      </c>
      <c r="B806" s="6">
        <v>2</v>
      </c>
      <c r="C806" s="6" t="s">
        <v>450</v>
      </c>
      <c r="D806" s="6" t="s">
        <v>1019</v>
      </c>
      <c r="E806" s="6"/>
      <c r="F806" s="6">
        <v>3635</v>
      </c>
      <c r="G806" s="6" t="s">
        <v>17303</v>
      </c>
      <c r="H806" s="6" t="s">
        <v>12119</v>
      </c>
      <c r="I806" s="6" t="s">
        <v>12120</v>
      </c>
      <c r="J806" s="6" t="s">
        <v>738</v>
      </c>
      <c r="K806" s="6" t="s">
        <v>731</v>
      </c>
      <c r="L806" s="68" t="s">
        <v>3479</v>
      </c>
      <c r="M806" s="75">
        <v>46245.625002499997</v>
      </c>
      <c r="N806" s="76">
        <v>46237.667148958331</v>
      </c>
      <c r="O806" s="76">
        <v>46241.678178472219</v>
      </c>
      <c r="P806" t="s">
        <v>21105</v>
      </c>
      <c r="Q806">
        <v>96.26</v>
      </c>
      <c r="R806" t="s">
        <v>20622</v>
      </c>
      <c r="S806" s="76">
        <v>46241.678178472219</v>
      </c>
      <c r="T806" s="76">
        <v>46245.625002499997</v>
      </c>
      <c r="U806" t="s">
        <v>3479</v>
      </c>
      <c r="V806" t="s">
        <v>23892</v>
      </c>
      <c r="W806">
        <v>94.72</v>
      </c>
      <c r="X806" t="s">
        <v>20622</v>
      </c>
      <c r="Y806" s="76"/>
      <c r="AE806" s="76"/>
      <c r="AQ806" s="71">
        <v>42.387841999999999</v>
      </c>
      <c r="AR806" s="6">
        <v>20.429912999999999</v>
      </c>
      <c r="AS806" s="6" t="s">
        <v>17304</v>
      </c>
      <c r="AT806" s="6" t="s">
        <v>17304</v>
      </c>
      <c r="AU806" s="6"/>
      <c r="AV806" s="6" t="s">
        <v>12122</v>
      </c>
      <c r="AW806" s="6"/>
      <c r="AX806" s="6" t="b">
        <v>0</v>
      </c>
      <c r="AY806" s="6" t="s">
        <v>3478</v>
      </c>
      <c r="AZ806" s="6" t="s">
        <v>2999</v>
      </c>
      <c r="BA806" s="6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hidden="1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/>
      <c r="F807" s="1">
        <v>3634</v>
      </c>
      <c r="G807" s="1" t="s">
        <v>17305</v>
      </c>
      <c r="H807" s="1" t="s">
        <v>11882</v>
      </c>
      <c r="I807" s="1" t="s">
        <v>17306</v>
      </c>
      <c r="J807" s="1" t="s">
        <v>1196</v>
      </c>
      <c r="K807" s="1" t="s">
        <v>752</v>
      </c>
      <c r="L807" s="1" t="s">
        <v>2998</v>
      </c>
      <c r="M807" s="74">
        <v>46237.66588659722</v>
      </c>
      <c r="N807" s="83">
        <v>46237.66588659722</v>
      </c>
      <c r="O807" s="83"/>
      <c r="P807" s="73" t="s">
        <v>28645</v>
      </c>
      <c r="Q807" s="73">
        <v>214.99</v>
      </c>
      <c r="R807" s="73" t="s">
        <v>20560</v>
      </c>
      <c r="S807" s="83"/>
      <c r="T807" s="83"/>
      <c r="U807" s="73"/>
      <c r="V807" s="73"/>
      <c r="W807" s="73"/>
      <c r="X807" s="73"/>
      <c r="Y807" s="83"/>
      <c r="Z807" s="73"/>
      <c r="AA807" s="73"/>
      <c r="AB807" s="73"/>
      <c r="AC807" s="73"/>
      <c r="AD807" s="73"/>
      <c r="AE807" s="83"/>
      <c r="AF807" s="73"/>
      <c r="AG807" s="73"/>
      <c r="AH807" s="73"/>
      <c r="AI807" s="73"/>
      <c r="AJ807" s="73"/>
      <c r="AK807" s="83"/>
      <c r="AL807" s="73"/>
      <c r="AM807" s="73"/>
      <c r="AN807" s="73"/>
      <c r="AO807" s="73"/>
      <c r="AP807" s="73"/>
      <c r="AQ807" s="1">
        <v>42.133066999999997</v>
      </c>
      <c r="AR807" s="1">
        <v>20.714542000000002</v>
      </c>
      <c r="AS807" s="1" t="s">
        <v>17307</v>
      </c>
      <c r="AT807" s="1" t="s">
        <v>17307</v>
      </c>
      <c r="AU807" s="1"/>
      <c r="AV807" s="1" t="s">
        <v>17308</v>
      </c>
      <c r="AW807" s="1"/>
      <c r="AX807" s="1" t="b">
        <v>0</v>
      </c>
      <c r="AY807" s="1" t="s">
        <v>2997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hidden="1" x14ac:dyDescent="0.2">
      <c r="A808" s="7" t="s">
        <v>727</v>
      </c>
      <c r="B808" s="7">
        <v>1</v>
      </c>
      <c r="C808" s="7" t="s">
        <v>5</v>
      </c>
      <c r="D808" s="7" t="s">
        <v>736</v>
      </c>
      <c r="E808" s="7"/>
      <c r="F808" s="7">
        <v>3633</v>
      </c>
      <c r="G808" s="7" t="s">
        <v>17309</v>
      </c>
      <c r="H808" s="7" t="s">
        <v>10537</v>
      </c>
      <c r="I808" s="7" t="s">
        <v>17310</v>
      </c>
      <c r="J808" s="7" t="s">
        <v>738</v>
      </c>
      <c r="K808" s="7" t="s">
        <v>731</v>
      </c>
      <c r="L808" s="69" t="s">
        <v>2998</v>
      </c>
      <c r="M808" s="82">
        <v>46245.476463148145</v>
      </c>
      <c r="N808" s="76">
        <v>46237.6650090162</v>
      </c>
      <c r="O808" s="76">
        <v>46245.44806289352</v>
      </c>
      <c r="P808" t="s">
        <v>21106</v>
      </c>
      <c r="Q808">
        <v>186.79</v>
      </c>
      <c r="R808" t="s">
        <v>20622</v>
      </c>
      <c r="S808" s="76">
        <v>46245.44806289352</v>
      </c>
      <c r="T808" s="76">
        <v>46245.458810462966</v>
      </c>
      <c r="U808" t="s">
        <v>18267</v>
      </c>
      <c r="V808" t="s">
        <v>21107</v>
      </c>
      <c r="W808">
        <v>0.26</v>
      </c>
      <c r="X808" t="s">
        <v>20622</v>
      </c>
      <c r="Y808" s="76"/>
      <c r="AE808" s="76"/>
      <c r="AQ808" s="72">
        <v>42.363909999999997</v>
      </c>
      <c r="AR808" s="7">
        <v>21.202164</v>
      </c>
      <c r="AS808" s="7" t="s">
        <v>17311</v>
      </c>
      <c r="AT808" s="7" t="s">
        <v>17311</v>
      </c>
      <c r="AU808" s="7"/>
      <c r="AV808" s="7" t="s">
        <v>17312</v>
      </c>
      <c r="AW808" s="7"/>
      <c r="AX808" s="7" t="b">
        <v>0</v>
      </c>
      <c r="AY808" s="7" t="s">
        <v>2997</v>
      </c>
      <c r="AZ808" s="7" t="s">
        <v>2999</v>
      </c>
      <c r="BA808" s="7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5</v>
      </c>
      <c r="C809" s="1" t="s">
        <v>2</v>
      </c>
      <c r="D809" s="1" t="s">
        <v>820</v>
      </c>
      <c r="E809" s="1"/>
      <c r="F809" s="1">
        <v>3632</v>
      </c>
      <c r="G809" s="1" t="s">
        <v>17313</v>
      </c>
      <c r="H809" s="1" t="s">
        <v>17314</v>
      </c>
      <c r="I809" s="1" t="s">
        <v>17315</v>
      </c>
      <c r="J809" s="1" t="s">
        <v>8201</v>
      </c>
      <c r="K809" s="1" t="s">
        <v>731</v>
      </c>
      <c r="L809" s="1" t="s">
        <v>3375</v>
      </c>
      <c r="M809" s="74">
        <v>46245.664633159722</v>
      </c>
      <c r="N809" s="83">
        <v>46237.66049775463</v>
      </c>
      <c r="O809" s="83">
        <v>46245.664633159722</v>
      </c>
      <c r="P809" s="73" t="s">
        <v>27447</v>
      </c>
      <c r="Q809" s="73">
        <v>192.1</v>
      </c>
      <c r="R809" s="73" t="s">
        <v>20622</v>
      </c>
      <c r="S809" s="83">
        <v>46245.664633159722</v>
      </c>
      <c r="T809" s="83"/>
      <c r="U809" s="73"/>
      <c r="V809" s="73" t="s">
        <v>28646</v>
      </c>
      <c r="W809" s="73">
        <v>23.02</v>
      </c>
      <c r="X809" s="73" t="s">
        <v>20560</v>
      </c>
      <c r="Y809" s="83"/>
      <c r="Z809" s="73"/>
      <c r="AA809" s="73"/>
      <c r="AB809" s="73"/>
      <c r="AC809" s="73"/>
      <c r="AD809" s="73"/>
      <c r="AE809" s="83"/>
      <c r="AF809" s="73"/>
      <c r="AG809" s="73"/>
      <c r="AH809" s="73"/>
      <c r="AI809" s="73"/>
      <c r="AJ809" s="73"/>
      <c r="AK809" s="83"/>
      <c r="AL809" s="73"/>
      <c r="AM809" s="73"/>
      <c r="AN809" s="73"/>
      <c r="AO809" s="73"/>
      <c r="AP809" s="73"/>
      <c r="AQ809" s="1">
        <v>42.781781000000002</v>
      </c>
      <c r="AR809" s="1">
        <v>20.497418</v>
      </c>
      <c r="AS809" s="1" t="s">
        <v>17316</v>
      </c>
      <c r="AT809" s="1" t="s">
        <v>17316</v>
      </c>
      <c r="AU809" s="1"/>
      <c r="AV809" s="1" t="s">
        <v>17317</v>
      </c>
      <c r="AW809" s="1"/>
      <c r="AX809" s="1" t="b">
        <v>0</v>
      </c>
      <c r="AY809" s="1" t="s">
        <v>3374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hidden="1" x14ac:dyDescent="0.2">
      <c r="A810" s="1" t="s">
        <v>727</v>
      </c>
      <c r="B810" s="1">
        <v>6</v>
      </c>
      <c r="C810" s="1" t="s">
        <v>11</v>
      </c>
      <c r="D810" s="1" t="s">
        <v>875</v>
      </c>
      <c r="E810" s="1"/>
      <c r="F810" s="1">
        <v>3631</v>
      </c>
      <c r="G810" s="1" t="s">
        <v>17318</v>
      </c>
      <c r="H810" s="1" t="s">
        <v>17319</v>
      </c>
      <c r="I810" s="1" t="s">
        <v>17320</v>
      </c>
      <c r="J810" s="1" t="s">
        <v>17321</v>
      </c>
      <c r="K810" s="1" t="s">
        <v>731</v>
      </c>
      <c r="L810" s="1" t="s">
        <v>2998</v>
      </c>
      <c r="M810" s="74">
        <v>46237.659525439813</v>
      </c>
      <c r="N810" s="83">
        <v>46237.659525439813</v>
      </c>
      <c r="O810" s="83"/>
      <c r="P810" s="73" t="s">
        <v>28647</v>
      </c>
      <c r="Q810" s="73">
        <v>215.14</v>
      </c>
      <c r="R810" s="73" t="s">
        <v>20560</v>
      </c>
      <c r="S810" s="83"/>
      <c r="T810" s="83"/>
      <c r="U810" s="73"/>
      <c r="V810" s="73"/>
      <c r="W810" s="73"/>
      <c r="X810" s="73"/>
      <c r="Y810" s="83"/>
      <c r="Z810" s="73"/>
      <c r="AA810" s="73"/>
      <c r="AB810" s="73"/>
      <c r="AC810" s="73"/>
      <c r="AD810" s="73"/>
      <c r="AE810" s="83"/>
      <c r="AF810" s="73"/>
      <c r="AG810" s="73"/>
      <c r="AH810" s="73"/>
      <c r="AI810" s="73"/>
      <c r="AJ810" s="73"/>
      <c r="AK810" s="83"/>
      <c r="AL810" s="73"/>
      <c r="AM810" s="73"/>
      <c r="AN810" s="73"/>
      <c r="AO810" s="73"/>
      <c r="AP810" s="73"/>
      <c r="AQ810" s="1">
        <v>42.663705</v>
      </c>
      <c r="AR810" s="1">
        <v>21.162067</v>
      </c>
      <c r="AS810" s="1" t="s">
        <v>17322</v>
      </c>
      <c r="AT810" s="1" t="s">
        <v>17322</v>
      </c>
      <c r="AU810" s="1"/>
      <c r="AV810" s="1" t="s">
        <v>17323</v>
      </c>
      <c r="AW810" s="1" t="s">
        <v>17324</v>
      </c>
      <c r="AX810" s="1" t="b">
        <v>0</v>
      </c>
      <c r="AY810" s="1" t="s">
        <v>2997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3</v>
      </c>
      <c r="C811" s="1" t="s">
        <v>45</v>
      </c>
      <c r="D811" s="1" t="s">
        <v>740</v>
      </c>
      <c r="E811" s="1"/>
      <c r="F811" s="1">
        <v>3630</v>
      </c>
      <c r="G811" s="1" t="s">
        <v>17325</v>
      </c>
      <c r="H811" s="1" t="s">
        <v>17326</v>
      </c>
      <c r="I811" s="1" t="s">
        <v>17327</v>
      </c>
      <c r="J811" s="1" t="s">
        <v>738</v>
      </c>
      <c r="K811" s="1" t="s">
        <v>731</v>
      </c>
      <c r="L811" s="1" t="s">
        <v>3375</v>
      </c>
      <c r="M811" s="74">
        <v>46240.526998541667</v>
      </c>
      <c r="N811" s="83">
        <v>46237.658374016202</v>
      </c>
      <c r="O811" s="83">
        <v>46240.526998541667</v>
      </c>
      <c r="P811" s="73" t="s">
        <v>21108</v>
      </c>
      <c r="Q811" s="73">
        <v>68.849999999999994</v>
      </c>
      <c r="R811" s="73" t="s">
        <v>20622</v>
      </c>
      <c r="S811" s="83">
        <v>46240.526998541667</v>
      </c>
      <c r="T811" s="83"/>
      <c r="U811" s="73"/>
      <c r="V811" s="73" t="s">
        <v>28648</v>
      </c>
      <c r="W811" s="73">
        <v>146.32</v>
      </c>
      <c r="X811" s="73" t="s">
        <v>20560</v>
      </c>
      <c r="Y811" s="83"/>
      <c r="Z811" s="73"/>
      <c r="AA811" s="73"/>
      <c r="AB811" s="73"/>
      <c r="AC811" s="73"/>
      <c r="AD811" s="73"/>
      <c r="AE811" s="83"/>
      <c r="AF811" s="73"/>
      <c r="AG811" s="73"/>
      <c r="AH811" s="73"/>
      <c r="AI811" s="73"/>
      <c r="AJ811" s="73"/>
      <c r="AK811" s="83"/>
      <c r="AL811" s="73"/>
      <c r="AM811" s="73"/>
      <c r="AN811" s="73"/>
      <c r="AO811" s="73"/>
      <c r="AP811" s="73"/>
      <c r="AQ811" s="1">
        <v>42.549250999999998</v>
      </c>
      <c r="AR811" s="1">
        <v>21.475377999999999</v>
      </c>
      <c r="AS811" s="1" t="s">
        <v>17328</v>
      </c>
      <c r="AT811" s="1" t="s">
        <v>17328</v>
      </c>
      <c r="AU811" s="1"/>
      <c r="AV811" s="1" t="s">
        <v>17329</v>
      </c>
      <c r="AW811" s="1"/>
      <c r="AX811" s="1" t="b">
        <v>0</v>
      </c>
      <c r="AY811" s="1" t="s">
        <v>3374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4</v>
      </c>
      <c r="C812" s="1" t="s">
        <v>454</v>
      </c>
      <c r="D812" s="1" t="s">
        <v>768</v>
      </c>
      <c r="E812" s="1"/>
      <c r="F812" s="1">
        <v>3629</v>
      </c>
      <c r="G812" s="1" t="s">
        <v>17330</v>
      </c>
      <c r="H812" s="1" t="s">
        <v>17331</v>
      </c>
      <c r="I812" s="1" t="s">
        <v>17332</v>
      </c>
      <c r="J812" s="1" t="s">
        <v>738</v>
      </c>
      <c r="K812" s="1" t="s">
        <v>731</v>
      </c>
      <c r="L812" s="1" t="s">
        <v>3375</v>
      </c>
      <c r="M812" s="74">
        <v>46240.686936168982</v>
      </c>
      <c r="N812" s="83">
        <v>46237.655545312497</v>
      </c>
      <c r="O812" s="83">
        <v>46240.686936168982</v>
      </c>
      <c r="P812" s="73" t="s">
        <v>21109</v>
      </c>
      <c r="Q812" s="73">
        <v>72.75</v>
      </c>
      <c r="R812" s="73" t="s">
        <v>20622</v>
      </c>
      <c r="S812" s="83">
        <v>46240.686936168982</v>
      </c>
      <c r="T812" s="83"/>
      <c r="U812" s="73"/>
      <c r="V812" s="73" t="s">
        <v>28649</v>
      </c>
      <c r="W812" s="73">
        <v>142.49</v>
      </c>
      <c r="X812" s="73" t="s">
        <v>20560</v>
      </c>
      <c r="Y812" s="83"/>
      <c r="Z812" s="73"/>
      <c r="AA812" s="73"/>
      <c r="AB812" s="73"/>
      <c r="AC812" s="73"/>
      <c r="AD812" s="73"/>
      <c r="AE812" s="83"/>
      <c r="AF812" s="73"/>
      <c r="AG812" s="73"/>
      <c r="AH812" s="73"/>
      <c r="AI812" s="73"/>
      <c r="AJ812" s="73"/>
      <c r="AK812" s="83"/>
      <c r="AL812" s="73"/>
      <c r="AM812" s="73"/>
      <c r="AN812" s="73"/>
      <c r="AO812" s="73"/>
      <c r="AP812" s="73"/>
      <c r="AQ812" s="1">
        <v>42.872196000000002</v>
      </c>
      <c r="AR812" s="1">
        <v>21.048033</v>
      </c>
      <c r="AS812" s="1" t="s">
        <v>17333</v>
      </c>
      <c r="AT812" s="1" t="s">
        <v>17333</v>
      </c>
      <c r="AU812" s="1"/>
      <c r="AV812" s="1" t="s">
        <v>17334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hidden="1" x14ac:dyDescent="0.2">
      <c r="A813" s="7" t="s">
        <v>727</v>
      </c>
      <c r="B813" s="7">
        <v>4</v>
      </c>
      <c r="C813" s="7" t="s">
        <v>454</v>
      </c>
      <c r="D813" s="7" t="s">
        <v>828</v>
      </c>
      <c r="E813" s="7" t="s">
        <v>585</v>
      </c>
      <c r="F813" s="7">
        <v>3628</v>
      </c>
      <c r="G813" s="7" t="s">
        <v>17335</v>
      </c>
      <c r="H813" s="7" t="s">
        <v>17336</v>
      </c>
      <c r="I813" s="7" t="s">
        <v>17337</v>
      </c>
      <c r="J813" s="7" t="s">
        <v>17338</v>
      </c>
      <c r="K813" s="7" t="s">
        <v>731</v>
      </c>
      <c r="L813" s="69" t="s">
        <v>3351</v>
      </c>
      <c r="M813" s="82">
        <v>46245.617698923612</v>
      </c>
      <c r="N813" s="76">
        <v>46237.65117315972</v>
      </c>
      <c r="O813" s="76">
        <v>46239.367854525466</v>
      </c>
      <c r="P813" t="s">
        <v>21110</v>
      </c>
      <c r="Q813">
        <v>41.2</v>
      </c>
      <c r="R813" t="s">
        <v>20622</v>
      </c>
      <c r="S813" s="76">
        <v>46239.367854525466</v>
      </c>
      <c r="T813" s="76">
        <v>46245.583345023151</v>
      </c>
      <c r="U813" t="s">
        <v>3479</v>
      </c>
      <c r="V813" t="s">
        <v>21111</v>
      </c>
      <c r="W813">
        <v>149.16999999999999</v>
      </c>
      <c r="X813" t="s">
        <v>20622</v>
      </c>
      <c r="Y813" s="76"/>
      <c r="AE813" s="76"/>
      <c r="AQ813" s="72">
        <v>42.902259000000001</v>
      </c>
      <c r="AR813" s="7">
        <v>20.866012999999999</v>
      </c>
      <c r="AS813" s="7" t="s">
        <v>17339</v>
      </c>
      <c r="AT813" s="7" t="s">
        <v>17339</v>
      </c>
      <c r="AU813" s="7"/>
      <c r="AV813" s="7" t="s">
        <v>17340</v>
      </c>
      <c r="AW813" s="7"/>
      <c r="AX813" s="7" t="b">
        <v>0</v>
      </c>
      <c r="AY813" s="7" t="s">
        <v>3350</v>
      </c>
      <c r="AZ813" s="7" t="s">
        <v>2999</v>
      </c>
      <c r="BA813" s="7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5</v>
      </c>
      <c r="C814" s="1" t="s">
        <v>2</v>
      </c>
      <c r="D814" s="1" t="s">
        <v>820</v>
      </c>
      <c r="E814" s="1"/>
      <c r="F814" s="1">
        <v>3627</v>
      </c>
      <c r="G814" s="1" t="s">
        <v>17341</v>
      </c>
      <c r="H814" s="1" t="s">
        <v>16055</v>
      </c>
      <c r="I814" s="1" t="s">
        <v>17342</v>
      </c>
      <c r="J814" s="1" t="s">
        <v>738</v>
      </c>
      <c r="K814" s="1" t="s">
        <v>752</v>
      </c>
      <c r="L814" s="1" t="s">
        <v>451</v>
      </c>
      <c r="M814" s="74">
        <v>46240.689443206022</v>
      </c>
      <c r="N814" s="83">
        <v>46237.648072152777</v>
      </c>
      <c r="O814" s="83">
        <v>46240.384642812503</v>
      </c>
      <c r="P814" s="73" t="s">
        <v>21112</v>
      </c>
      <c r="Q814" s="73">
        <v>65.680000000000007</v>
      </c>
      <c r="R814" s="73" t="s">
        <v>20622</v>
      </c>
      <c r="S814" s="83">
        <v>46240.384642812503</v>
      </c>
      <c r="T814" s="83"/>
      <c r="U814" s="73"/>
      <c r="V814" s="73" t="s">
        <v>28650</v>
      </c>
      <c r="W814" s="73">
        <v>149.74</v>
      </c>
      <c r="X814" s="73" t="s">
        <v>20560</v>
      </c>
      <c r="Y814" s="83"/>
      <c r="Z814" s="73"/>
      <c r="AA814" s="73"/>
      <c r="AB814" s="73"/>
      <c r="AC814" s="73"/>
      <c r="AD814" s="73"/>
      <c r="AE814" s="83"/>
      <c r="AF814" s="73"/>
      <c r="AG814" s="73"/>
      <c r="AH814" s="73"/>
      <c r="AI814" s="73"/>
      <c r="AJ814" s="73"/>
      <c r="AK814" s="83"/>
      <c r="AL814" s="73"/>
      <c r="AM814" s="73"/>
      <c r="AN814" s="73"/>
      <c r="AO814" s="73"/>
      <c r="AP814" s="73"/>
      <c r="AQ814" s="1">
        <v>42.770024999999997</v>
      </c>
      <c r="AR814" s="1">
        <v>20.525645999999998</v>
      </c>
      <c r="AS814" s="1" t="s">
        <v>17343</v>
      </c>
      <c r="AT814" s="1" t="s">
        <v>17343</v>
      </c>
      <c r="AU814" s="1"/>
      <c r="AV814" s="1" t="s">
        <v>17344</v>
      </c>
      <c r="AW814" s="1"/>
      <c r="AX814" s="1" t="b">
        <v>0</v>
      </c>
      <c r="AY814" s="1" t="s">
        <v>3077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3</v>
      </c>
      <c r="C815" s="1" t="s">
        <v>45</v>
      </c>
      <c r="D815" s="1" t="s">
        <v>740</v>
      </c>
      <c r="E815" s="1"/>
      <c r="F815" s="1">
        <v>3626</v>
      </c>
      <c r="G815" s="1" t="s">
        <v>17345</v>
      </c>
      <c r="H815" s="1" t="s">
        <v>17346</v>
      </c>
      <c r="I815" s="1" t="s">
        <v>17347</v>
      </c>
      <c r="J815" s="1" t="s">
        <v>738</v>
      </c>
      <c r="K815" s="1" t="s">
        <v>731</v>
      </c>
      <c r="L815" s="1" t="s">
        <v>3375</v>
      </c>
      <c r="M815" s="74">
        <v>46240.52711894676</v>
      </c>
      <c r="N815" s="83">
        <v>46237.644561053239</v>
      </c>
      <c r="O815" s="83">
        <v>46240.52711894676</v>
      </c>
      <c r="P815" s="73" t="s">
        <v>21113</v>
      </c>
      <c r="Q815" s="73">
        <v>69.180000000000007</v>
      </c>
      <c r="R815" s="73" t="s">
        <v>20622</v>
      </c>
      <c r="S815" s="83">
        <v>46240.52711894676</v>
      </c>
      <c r="T815" s="83"/>
      <c r="U815" s="73"/>
      <c r="V815" s="73" t="s">
        <v>28651</v>
      </c>
      <c r="W815" s="73">
        <v>146.32</v>
      </c>
      <c r="X815" s="73" t="s">
        <v>20560</v>
      </c>
      <c r="Y815" s="83"/>
      <c r="Z815" s="73"/>
      <c r="AA815" s="73"/>
      <c r="AB815" s="73"/>
      <c r="AC815" s="73"/>
      <c r="AD815" s="73"/>
      <c r="AE815" s="83"/>
      <c r="AF815" s="73"/>
      <c r="AG815" s="73"/>
      <c r="AH815" s="73"/>
      <c r="AI815" s="73"/>
      <c r="AJ815" s="73"/>
      <c r="AK815" s="83"/>
      <c r="AL815" s="73"/>
      <c r="AM815" s="73"/>
      <c r="AN815" s="73"/>
      <c r="AO815" s="73"/>
      <c r="AP815" s="73"/>
      <c r="AQ815" s="1">
        <v>42.433483000000003</v>
      </c>
      <c r="AR815" s="1">
        <v>21.445499000000002</v>
      </c>
      <c r="AS815" s="1" t="s">
        <v>17348</v>
      </c>
      <c r="AT815" s="1" t="s">
        <v>17348</v>
      </c>
      <c r="AU815" s="1"/>
      <c r="AV815" s="1" t="s">
        <v>17349</v>
      </c>
      <c r="AW815" s="1"/>
      <c r="AX815" s="1" t="b">
        <v>0</v>
      </c>
      <c r="AY815" s="1" t="s">
        <v>3374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hidden="1" x14ac:dyDescent="0.2">
      <c r="A816" s="7" t="s">
        <v>727</v>
      </c>
      <c r="B816" s="7">
        <v>6</v>
      </c>
      <c r="C816" s="7" t="s">
        <v>11</v>
      </c>
      <c r="D816" s="7" t="s">
        <v>778</v>
      </c>
      <c r="E816" s="7"/>
      <c r="F816" s="7">
        <v>3625</v>
      </c>
      <c r="G816" s="7" t="s">
        <v>17350</v>
      </c>
      <c r="H816" s="7" t="s">
        <v>16781</v>
      </c>
      <c r="I816" s="7" t="s">
        <v>17351</v>
      </c>
      <c r="J816" s="7" t="s">
        <v>16783</v>
      </c>
      <c r="K816" s="7" t="s">
        <v>731</v>
      </c>
      <c r="L816" s="69" t="s">
        <v>2998</v>
      </c>
      <c r="M816" s="82">
        <v>46237.636627824075</v>
      </c>
      <c r="N816" s="76">
        <v>46237.636627824075</v>
      </c>
      <c r="P816" t="s">
        <v>28652</v>
      </c>
      <c r="Q816">
        <v>215.69</v>
      </c>
      <c r="R816" t="s">
        <v>20560</v>
      </c>
      <c r="S816" s="76"/>
      <c r="Y816" s="76"/>
      <c r="AE816" s="76"/>
      <c r="AQ816" s="72">
        <v>42.684277000000002</v>
      </c>
      <c r="AR816" s="7">
        <v>21.194338999999999</v>
      </c>
      <c r="AS816" s="7" t="s">
        <v>17352</v>
      </c>
      <c r="AT816" s="7" t="s">
        <v>17352</v>
      </c>
      <c r="AU816" s="7"/>
      <c r="AV816" s="7" t="s">
        <v>17353</v>
      </c>
      <c r="AW816" s="7"/>
      <c r="AX816" s="7" t="b">
        <v>0</v>
      </c>
      <c r="AY816" s="7" t="s">
        <v>2997</v>
      </c>
      <c r="AZ816" s="7" t="s">
        <v>2999</v>
      </c>
      <c r="BA816" s="7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5</v>
      </c>
      <c r="C817" s="1" t="s">
        <v>2</v>
      </c>
      <c r="D817" s="1" t="s">
        <v>820</v>
      </c>
      <c r="E817" s="1"/>
      <c r="F817" s="1">
        <v>3624</v>
      </c>
      <c r="G817" s="1" t="s">
        <v>17354</v>
      </c>
      <c r="H817" s="1" t="s">
        <v>17355</v>
      </c>
      <c r="I817" s="1" t="s">
        <v>17356</v>
      </c>
      <c r="J817" s="1" t="s">
        <v>738</v>
      </c>
      <c r="K817" s="1" t="s">
        <v>731</v>
      </c>
      <c r="L817" s="1" t="s">
        <v>451</v>
      </c>
      <c r="M817" s="74">
        <v>46240.689854201388</v>
      </c>
      <c r="N817" s="83">
        <v>46237.635478518518</v>
      </c>
      <c r="O817" s="83">
        <v>46240.388092511574</v>
      </c>
      <c r="P817" s="73" t="s">
        <v>21115</v>
      </c>
      <c r="Q817" s="73">
        <v>66.06</v>
      </c>
      <c r="R817" s="73" t="s">
        <v>20622</v>
      </c>
      <c r="S817" s="83">
        <v>46240.388092511574</v>
      </c>
      <c r="T817" s="83"/>
      <c r="U817" s="73"/>
      <c r="V817" s="73" t="s">
        <v>28653</v>
      </c>
      <c r="W817" s="73">
        <v>149.66</v>
      </c>
      <c r="X817" s="73" t="s">
        <v>20560</v>
      </c>
      <c r="Y817" s="83"/>
      <c r="Z817" s="73"/>
      <c r="AA817" s="73"/>
      <c r="AB817" s="73"/>
      <c r="AC817" s="73"/>
      <c r="AD817" s="73"/>
      <c r="AE817" s="83"/>
      <c r="AF817" s="73"/>
      <c r="AG817" s="73"/>
      <c r="AH817" s="73"/>
      <c r="AI817" s="73"/>
      <c r="AJ817" s="73"/>
      <c r="AK817" s="83"/>
      <c r="AL817" s="73"/>
      <c r="AM817" s="73"/>
      <c r="AN817" s="73"/>
      <c r="AO817" s="73"/>
      <c r="AP817" s="73"/>
      <c r="AQ817" s="1">
        <v>42.741517000000002</v>
      </c>
      <c r="AR817" s="1">
        <v>20.371341999999999</v>
      </c>
      <c r="AS817" s="1" t="s">
        <v>17357</v>
      </c>
      <c r="AT817" s="1" t="s">
        <v>17357</v>
      </c>
      <c r="AU817" s="1"/>
      <c r="AV817" s="1" t="s">
        <v>17358</v>
      </c>
      <c r="AW817" s="1"/>
      <c r="AX817" s="1" t="b">
        <v>0</v>
      </c>
      <c r="AY817" s="1" t="s">
        <v>3077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7" t="s">
        <v>727</v>
      </c>
      <c r="B818" s="7">
        <v>6</v>
      </c>
      <c r="C818" s="7" t="s">
        <v>11</v>
      </c>
      <c r="D818" s="7" t="s">
        <v>728</v>
      </c>
      <c r="E818" s="7"/>
      <c r="F818" s="7">
        <v>3623</v>
      </c>
      <c r="G818" s="7" t="s">
        <v>17359</v>
      </c>
      <c r="H818" s="7" t="s">
        <v>17360</v>
      </c>
      <c r="I818" s="7" t="s">
        <v>17361</v>
      </c>
      <c r="J818" s="7" t="s">
        <v>0</v>
      </c>
      <c r="K818" s="7" t="s">
        <v>731</v>
      </c>
      <c r="L818" s="69" t="s">
        <v>451</v>
      </c>
      <c r="M818" s="82">
        <v>46241.601060706016</v>
      </c>
      <c r="N818" s="76">
        <v>46237.632957835645</v>
      </c>
      <c r="O818" s="76">
        <v>46241.511736562497</v>
      </c>
      <c r="P818" t="s">
        <v>21116</v>
      </c>
      <c r="Q818">
        <v>93.09</v>
      </c>
      <c r="R818" t="s">
        <v>20622</v>
      </c>
      <c r="S818" s="76">
        <v>46241.511736562497</v>
      </c>
      <c r="V818" t="s">
        <v>28654</v>
      </c>
      <c r="W818">
        <v>122.69</v>
      </c>
      <c r="X818" t="s">
        <v>20560</v>
      </c>
      <c r="Y818" s="76"/>
      <c r="AE818" s="76"/>
      <c r="AQ818" s="72">
        <v>42.897021000000002</v>
      </c>
      <c r="AR818" s="7">
        <v>21.139696000000001</v>
      </c>
      <c r="AS818" s="7" t="s">
        <v>17362</v>
      </c>
      <c r="AT818" s="7" t="s">
        <v>17362</v>
      </c>
      <c r="AU818" s="7"/>
      <c r="AV818" s="7" t="s">
        <v>17363</v>
      </c>
      <c r="AW818" s="7"/>
      <c r="AX818" s="7" t="b">
        <v>0</v>
      </c>
      <c r="AY818" s="7" t="s">
        <v>3077</v>
      </c>
      <c r="AZ818" s="7" t="s">
        <v>2999</v>
      </c>
      <c r="BA818" s="7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1</v>
      </c>
      <c r="C819" s="1" t="s">
        <v>5</v>
      </c>
      <c r="D819" s="1" t="s">
        <v>736</v>
      </c>
      <c r="E819" s="1"/>
      <c r="F819" s="1">
        <v>3622</v>
      </c>
      <c r="G819" s="1" t="s">
        <v>17364</v>
      </c>
      <c r="H819" s="1" t="s">
        <v>17365</v>
      </c>
      <c r="I819" s="1" t="s">
        <v>17366</v>
      </c>
      <c r="J819" s="1" t="s">
        <v>738</v>
      </c>
      <c r="K819" s="1" t="s">
        <v>731</v>
      </c>
      <c r="L819" s="1" t="s">
        <v>451</v>
      </c>
      <c r="M819" s="74">
        <v>46245.459493148148</v>
      </c>
      <c r="N819" s="83">
        <v>46237.632077662034</v>
      </c>
      <c r="O819" s="83">
        <v>46245.444938136578</v>
      </c>
      <c r="P819" s="73" t="s">
        <v>21117</v>
      </c>
      <c r="Q819" s="73">
        <v>187.51</v>
      </c>
      <c r="R819" s="73" t="s">
        <v>20622</v>
      </c>
      <c r="S819" s="83">
        <v>46245.444938136578</v>
      </c>
      <c r="T819" s="83"/>
      <c r="U819" s="73"/>
      <c r="V819" s="73" t="s">
        <v>28655</v>
      </c>
      <c r="W819" s="73">
        <v>28.29</v>
      </c>
      <c r="X819" s="73" t="s">
        <v>20560</v>
      </c>
      <c r="Y819" s="83"/>
      <c r="Z819" s="73"/>
      <c r="AA819" s="73"/>
      <c r="AB819" s="73"/>
      <c r="AC819" s="73"/>
      <c r="AD819" s="73"/>
      <c r="AE819" s="83"/>
      <c r="AF819" s="73"/>
      <c r="AG819" s="73"/>
      <c r="AH819" s="73"/>
      <c r="AI819" s="73"/>
      <c r="AJ819" s="73"/>
      <c r="AK819" s="83"/>
      <c r="AL819" s="73"/>
      <c r="AM819" s="73"/>
      <c r="AN819" s="73"/>
      <c r="AO819" s="73"/>
      <c r="AP819" s="73"/>
      <c r="AQ819" s="1">
        <v>42.342692999999997</v>
      </c>
      <c r="AR819" s="1">
        <v>21.218471000000001</v>
      </c>
      <c r="AS819" s="1" t="s">
        <v>17367</v>
      </c>
      <c r="AT819" s="1" t="s">
        <v>17367</v>
      </c>
      <c r="AU819" s="1"/>
      <c r="AV819" s="1" t="s">
        <v>17368</v>
      </c>
      <c r="AW819" s="1"/>
      <c r="AX819" s="1" t="b">
        <v>0</v>
      </c>
      <c r="AY819" s="1" t="s">
        <v>3077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hidden="1" x14ac:dyDescent="0.2">
      <c r="A820" s="1" t="s">
        <v>727</v>
      </c>
      <c r="B820" s="1">
        <v>6</v>
      </c>
      <c r="C820" s="1" t="s">
        <v>11</v>
      </c>
      <c r="D820" s="1" t="s">
        <v>787</v>
      </c>
      <c r="E820" s="1"/>
      <c r="F820" s="1">
        <v>3621</v>
      </c>
      <c r="G820" s="1" t="s">
        <v>17369</v>
      </c>
      <c r="H820" s="1" t="s">
        <v>17370</v>
      </c>
      <c r="I820" s="1" t="s">
        <v>17371</v>
      </c>
      <c r="J820" s="1" t="s">
        <v>738</v>
      </c>
      <c r="K820" s="1" t="s">
        <v>752</v>
      </c>
      <c r="L820" s="1" t="s">
        <v>3479</v>
      </c>
      <c r="M820" s="74">
        <v>46240.416669791666</v>
      </c>
      <c r="N820" s="83">
        <v>46237.629645069443</v>
      </c>
      <c r="O820" s="83">
        <v>46240.379450127315</v>
      </c>
      <c r="P820" s="73" t="s">
        <v>21118</v>
      </c>
      <c r="Q820" s="73">
        <v>66</v>
      </c>
      <c r="R820" s="73" t="s">
        <v>20622</v>
      </c>
      <c r="S820" s="83">
        <v>46240.379450127315</v>
      </c>
      <c r="T820" s="83">
        <v>46240.416669791666</v>
      </c>
      <c r="U820" s="73" t="s">
        <v>3479</v>
      </c>
      <c r="V820" s="73" t="s">
        <v>21119</v>
      </c>
      <c r="W820" s="73">
        <v>0.89</v>
      </c>
      <c r="X820" s="73" t="s">
        <v>20622</v>
      </c>
      <c r="Y820" s="83"/>
      <c r="Z820" s="73"/>
      <c r="AA820" s="73"/>
      <c r="AB820" s="73"/>
      <c r="AC820" s="73"/>
      <c r="AD820" s="73"/>
      <c r="AE820" s="83"/>
      <c r="AF820" s="73"/>
      <c r="AG820" s="73"/>
      <c r="AH820" s="73"/>
      <c r="AI820" s="73"/>
      <c r="AJ820" s="73"/>
      <c r="AK820" s="83"/>
      <c r="AL820" s="73"/>
      <c r="AM820" s="73"/>
      <c r="AN820" s="73"/>
      <c r="AO820" s="73"/>
      <c r="AP820" s="73"/>
      <c r="AQ820" s="1">
        <v>42.666733999999998</v>
      </c>
      <c r="AR820" s="1">
        <v>21.157947</v>
      </c>
      <c r="AS820" s="1" t="s">
        <v>17372</v>
      </c>
      <c r="AT820" s="1" t="s">
        <v>17372</v>
      </c>
      <c r="AU820" s="1"/>
      <c r="AV820" s="1" t="s">
        <v>17373</v>
      </c>
      <c r="AW820" s="1" t="s">
        <v>17374</v>
      </c>
      <c r="AX820" s="1" t="b">
        <v>0</v>
      </c>
      <c r="AY820" s="1" t="s">
        <v>3478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7" t="s">
        <v>727</v>
      </c>
      <c r="B821" s="7">
        <v>6</v>
      </c>
      <c r="C821" s="7" t="s">
        <v>11</v>
      </c>
      <c r="D821" s="7" t="s">
        <v>853</v>
      </c>
      <c r="E821" s="7"/>
      <c r="F821" s="7">
        <v>3620</v>
      </c>
      <c r="G821" s="7" t="s">
        <v>17375</v>
      </c>
      <c r="H821" s="7" t="s">
        <v>17376</v>
      </c>
      <c r="I821" s="7" t="s">
        <v>17377</v>
      </c>
      <c r="J821" s="7" t="s">
        <v>17378</v>
      </c>
      <c r="K821" s="7" t="s">
        <v>731</v>
      </c>
      <c r="L821" s="69" t="s">
        <v>451</v>
      </c>
      <c r="M821" s="82">
        <v>46245.609552453701</v>
      </c>
      <c r="N821" s="76">
        <v>46237.628904502315</v>
      </c>
      <c r="O821" s="76">
        <v>46245.443335277778</v>
      </c>
      <c r="P821" t="s">
        <v>21120</v>
      </c>
      <c r="Q821">
        <v>187.55</v>
      </c>
      <c r="R821" t="s">
        <v>20622</v>
      </c>
      <c r="S821" s="76">
        <v>46245.443335277778</v>
      </c>
      <c r="V821" t="s">
        <v>28656</v>
      </c>
      <c r="W821">
        <v>28.33</v>
      </c>
      <c r="X821" t="s">
        <v>20560</v>
      </c>
      <c r="Y821" s="76"/>
      <c r="AE821" s="76"/>
      <c r="AQ821" s="72">
        <v>42.663986000000001</v>
      </c>
      <c r="AR821" s="7">
        <v>21.158633999999999</v>
      </c>
      <c r="AS821" s="7" t="s">
        <v>17379</v>
      </c>
      <c r="AT821" s="7" t="s">
        <v>17379</v>
      </c>
      <c r="AU821" s="7"/>
      <c r="AV821" s="7" t="s">
        <v>17380</v>
      </c>
      <c r="AW821" s="7"/>
      <c r="AX821" s="7" t="b">
        <v>0</v>
      </c>
      <c r="AY821" s="7" t="s">
        <v>3077</v>
      </c>
      <c r="AZ821" s="7" t="s">
        <v>2999</v>
      </c>
      <c r="BA821" s="7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hidden="1" x14ac:dyDescent="0.2">
      <c r="A822" s="1" t="s">
        <v>727</v>
      </c>
      <c r="B822" s="1">
        <v>6</v>
      </c>
      <c r="C822" s="1" t="s">
        <v>11</v>
      </c>
      <c r="D822" s="1" t="s">
        <v>728</v>
      </c>
      <c r="E822" s="1"/>
      <c r="F822" s="1">
        <v>3619</v>
      </c>
      <c r="G822" s="1" t="s">
        <v>17381</v>
      </c>
      <c r="H822" s="1" t="s">
        <v>842</v>
      </c>
      <c r="I822" s="1" t="s">
        <v>17382</v>
      </c>
      <c r="J822" s="1" t="s">
        <v>0</v>
      </c>
      <c r="K822" s="1" t="s">
        <v>731</v>
      </c>
      <c r="L822" s="1" t="s">
        <v>3479</v>
      </c>
      <c r="M822" s="74">
        <v>46245.54167283565</v>
      </c>
      <c r="N822" s="83">
        <v>46237.617193854167</v>
      </c>
      <c r="O822" s="83">
        <v>46241.510459282406</v>
      </c>
      <c r="P822" s="73" t="s">
        <v>21121</v>
      </c>
      <c r="Q822" s="73">
        <v>93.44</v>
      </c>
      <c r="R822" s="73" t="s">
        <v>20622</v>
      </c>
      <c r="S822" s="83">
        <v>46241.510459282406</v>
      </c>
      <c r="T822" s="83">
        <v>46245.54167283565</v>
      </c>
      <c r="U822" s="73" t="s">
        <v>3479</v>
      </c>
      <c r="V822" s="73" t="s">
        <v>21122</v>
      </c>
      <c r="W822" s="73">
        <v>96.75</v>
      </c>
      <c r="X822" s="73" t="s">
        <v>20622</v>
      </c>
      <c r="Y822" s="83"/>
      <c r="Z822" s="73"/>
      <c r="AA822" s="73"/>
      <c r="AB822" s="73"/>
      <c r="AC822" s="73"/>
      <c r="AD822" s="73"/>
      <c r="AE822" s="83"/>
      <c r="AF822" s="73"/>
      <c r="AG822" s="73"/>
      <c r="AH822" s="73"/>
      <c r="AI822" s="73"/>
      <c r="AJ822" s="73"/>
      <c r="AK822" s="83"/>
      <c r="AL822" s="73"/>
      <c r="AM822" s="73"/>
      <c r="AN822" s="73"/>
      <c r="AO822" s="73"/>
      <c r="AP822" s="73"/>
      <c r="AQ822" s="1">
        <v>42.986139000000001</v>
      </c>
      <c r="AR822" s="1">
        <v>21.218933</v>
      </c>
      <c r="AS822" s="1" t="s">
        <v>17383</v>
      </c>
      <c r="AT822" s="1" t="s">
        <v>17383</v>
      </c>
      <c r="AU822" s="1"/>
      <c r="AV822" s="1" t="s">
        <v>17384</v>
      </c>
      <c r="AW822" s="1"/>
      <c r="AX822" s="1" t="b">
        <v>0</v>
      </c>
      <c r="AY822" s="1" t="s">
        <v>3478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78" t="s">
        <v>727</v>
      </c>
      <c r="B823" s="78">
        <v>4</v>
      </c>
      <c r="C823" s="78" t="s">
        <v>454</v>
      </c>
      <c r="D823" s="78" t="s">
        <v>828</v>
      </c>
      <c r="E823" s="78" t="s">
        <v>585</v>
      </c>
      <c r="F823" s="78">
        <v>3618</v>
      </c>
      <c r="G823" s="78" t="s">
        <v>17385</v>
      </c>
      <c r="H823" s="78" t="s">
        <v>17386</v>
      </c>
      <c r="I823" s="78" t="s">
        <v>17387</v>
      </c>
      <c r="J823" s="78" t="s">
        <v>17388</v>
      </c>
      <c r="K823" s="78" t="s">
        <v>731</v>
      </c>
      <c r="L823" s="79" t="s">
        <v>3375</v>
      </c>
      <c r="M823" s="80">
        <v>46239.666678043985</v>
      </c>
      <c r="N823" s="76">
        <v>46237.61438673611</v>
      </c>
      <c r="O823" s="76">
        <v>46239.361505381945</v>
      </c>
      <c r="P823" t="s">
        <v>21123</v>
      </c>
      <c r="Q823">
        <v>41.93</v>
      </c>
      <c r="R823" t="s">
        <v>20622</v>
      </c>
      <c r="S823" s="76">
        <v>46239.361505381945</v>
      </c>
      <c r="V823" t="s">
        <v>28657</v>
      </c>
      <c r="W823">
        <v>174.3</v>
      </c>
      <c r="X823" t="s">
        <v>20560</v>
      </c>
      <c r="Y823" s="76"/>
      <c r="AE823" s="76"/>
      <c r="AQ823" s="81">
        <v>42.951065</v>
      </c>
      <c r="AR823" s="78">
        <v>20.965620999999999</v>
      </c>
      <c r="AS823" s="78" t="s">
        <v>17389</v>
      </c>
      <c r="AT823" s="78" t="s">
        <v>17389</v>
      </c>
      <c r="AU823" s="78"/>
      <c r="AV823" s="78" t="s">
        <v>17390</v>
      </c>
      <c r="AW823" s="78"/>
      <c r="AX823" s="78" t="b">
        <v>0</v>
      </c>
      <c r="AY823" s="78" t="s">
        <v>3374</v>
      </c>
      <c r="AZ823" s="78" t="s">
        <v>2999</v>
      </c>
      <c r="BA823" s="78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6" t="s">
        <v>727</v>
      </c>
      <c r="B824" s="6">
        <v>5</v>
      </c>
      <c r="C824" s="6" t="s">
        <v>2</v>
      </c>
      <c r="D824" s="6" t="s">
        <v>820</v>
      </c>
      <c r="E824" s="6" t="s">
        <v>149</v>
      </c>
      <c r="F824" s="6">
        <v>3617</v>
      </c>
      <c r="G824" s="6" t="s">
        <v>17391</v>
      </c>
      <c r="H824" s="6" t="s">
        <v>17392</v>
      </c>
      <c r="I824" s="6" t="s">
        <v>17393</v>
      </c>
      <c r="J824" s="6" t="s">
        <v>738</v>
      </c>
      <c r="K824" s="6" t="s">
        <v>731</v>
      </c>
      <c r="L824" s="68" t="s">
        <v>451</v>
      </c>
      <c r="M824" s="75">
        <v>46242.661082465274</v>
      </c>
      <c r="N824" s="76">
        <v>46237.612356689817</v>
      </c>
      <c r="O824" s="76">
        <v>46240.573669884259</v>
      </c>
      <c r="P824" t="s">
        <v>21124</v>
      </c>
      <c r="Q824">
        <v>71.069999999999993</v>
      </c>
      <c r="R824" t="s">
        <v>20622</v>
      </c>
      <c r="S824" s="76">
        <v>46240.573669884259</v>
      </c>
      <c r="V824" t="s">
        <v>28658</v>
      </c>
      <c r="W824">
        <v>145.19999999999999</v>
      </c>
      <c r="X824" t="s">
        <v>20560</v>
      </c>
      <c r="Y824" s="76"/>
      <c r="AE824" s="76"/>
      <c r="AQ824" s="71">
        <v>42.718635999999996</v>
      </c>
      <c r="AR824" s="6">
        <v>20.439284000000001</v>
      </c>
      <c r="AS824" s="6" t="s">
        <v>17394</v>
      </c>
      <c r="AT824" s="6" t="s">
        <v>17394</v>
      </c>
      <c r="AU824" s="6"/>
      <c r="AV824" s="6" t="s">
        <v>17395</v>
      </c>
      <c r="AW824" s="6"/>
      <c r="AX824" s="6" t="b">
        <v>0</v>
      </c>
      <c r="AY824" s="6" t="s">
        <v>3077</v>
      </c>
      <c r="AZ824" s="6" t="s">
        <v>2999</v>
      </c>
      <c r="BA824" s="6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1</v>
      </c>
      <c r="C825" s="1" t="s">
        <v>5</v>
      </c>
      <c r="D825" s="1" t="s">
        <v>745</v>
      </c>
      <c r="E825" s="1"/>
      <c r="F825" s="1">
        <v>3616</v>
      </c>
      <c r="G825" s="1" t="s">
        <v>17396</v>
      </c>
      <c r="H825" s="1" t="s">
        <v>17397</v>
      </c>
      <c r="I825" s="1" t="s">
        <v>17398</v>
      </c>
      <c r="J825" s="1" t="s">
        <v>738</v>
      </c>
      <c r="K825" s="1" t="s">
        <v>731</v>
      </c>
      <c r="L825" s="1" t="s">
        <v>451</v>
      </c>
      <c r="M825" s="74">
        <v>46245.683494861114</v>
      </c>
      <c r="N825" s="83">
        <v>46237.611467199073</v>
      </c>
      <c r="O825" s="83">
        <v>46241.365252835647</v>
      </c>
      <c r="P825" s="73" t="s">
        <v>21125</v>
      </c>
      <c r="Q825" s="73">
        <v>90.09</v>
      </c>
      <c r="R825" s="73" t="s">
        <v>20622</v>
      </c>
      <c r="S825" s="83">
        <v>46241.365252835647</v>
      </c>
      <c r="T825" s="83"/>
      <c r="U825" s="73"/>
      <c r="V825" s="73" t="s">
        <v>28659</v>
      </c>
      <c r="W825" s="73">
        <v>126.21</v>
      </c>
      <c r="X825" s="73" t="s">
        <v>20560</v>
      </c>
      <c r="Y825" s="83"/>
      <c r="Z825" s="73"/>
      <c r="AA825" s="73"/>
      <c r="AB825" s="73"/>
      <c r="AC825" s="73"/>
      <c r="AD825" s="73"/>
      <c r="AE825" s="83"/>
      <c r="AF825" s="73"/>
      <c r="AG825" s="73"/>
      <c r="AH825" s="73"/>
      <c r="AI825" s="73"/>
      <c r="AJ825" s="73"/>
      <c r="AK825" s="83"/>
      <c r="AL825" s="73"/>
      <c r="AM825" s="73"/>
      <c r="AN825" s="73"/>
      <c r="AO825" s="73"/>
      <c r="AP825" s="73"/>
      <c r="AQ825" s="1">
        <v>42.250255000000003</v>
      </c>
      <c r="AR825" s="1">
        <v>21.255047999999999</v>
      </c>
      <c r="AS825" s="1" t="s">
        <v>17399</v>
      </c>
      <c r="AT825" s="1" t="s">
        <v>17399</v>
      </c>
      <c r="AU825" s="1"/>
      <c r="AV825" s="1" t="s">
        <v>17400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7" t="s">
        <v>727</v>
      </c>
      <c r="B826" s="7">
        <v>6</v>
      </c>
      <c r="C826" s="7" t="s">
        <v>11</v>
      </c>
      <c r="D826" s="7" t="s">
        <v>728</v>
      </c>
      <c r="E826" s="7"/>
      <c r="F826" s="7">
        <v>3615</v>
      </c>
      <c r="G826" s="7" t="s">
        <v>17401</v>
      </c>
      <c r="H826" s="7" t="s">
        <v>17402</v>
      </c>
      <c r="I826" s="7" t="s">
        <v>17403</v>
      </c>
      <c r="J826" s="7" t="s">
        <v>0</v>
      </c>
      <c r="K826" s="7" t="s">
        <v>731</v>
      </c>
      <c r="L826" s="69" t="s">
        <v>451</v>
      </c>
      <c r="M826" s="82">
        <v>46246.585421655094</v>
      </c>
      <c r="N826" s="76">
        <v>46237.610130173613</v>
      </c>
      <c r="O826" s="76">
        <v>46246.584369166667</v>
      </c>
      <c r="P826" t="s">
        <v>28660</v>
      </c>
      <c r="Q826">
        <v>215.38</v>
      </c>
      <c r="R826" t="s">
        <v>20622</v>
      </c>
      <c r="S826" s="76">
        <v>46246.584369166667</v>
      </c>
      <c r="V826" t="s">
        <v>28661</v>
      </c>
      <c r="W826">
        <v>0.95</v>
      </c>
      <c r="X826" t="s">
        <v>20560</v>
      </c>
      <c r="Y826" s="76"/>
      <c r="AE826" s="76"/>
      <c r="AQ826" s="72">
        <v>42.969045000000001</v>
      </c>
      <c r="AR826" s="7">
        <v>21.123745</v>
      </c>
      <c r="AS826" s="7" t="s">
        <v>17404</v>
      </c>
      <c r="AT826" s="7" t="s">
        <v>17404</v>
      </c>
      <c r="AU826" s="7"/>
      <c r="AV826" s="7" t="s">
        <v>17405</v>
      </c>
      <c r="AW826" s="7"/>
      <c r="AX826" s="7" t="b">
        <v>0</v>
      </c>
      <c r="AY826" s="7" t="s">
        <v>3077</v>
      </c>
      <c r="AZ826" s="7" t="s">
        <v>2999</v>
      </c>
      <c r="BA826" s="7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7</v>
      </c>
      <c r="C827" s="1" t="s">
        <v>8</v>
      </c>
      <c r="D827" s="1" t="s">
        <v>908</v>
      </c>
      <c r="E827" s="1"/>
      <c r="F827" s="1">
        <v>3614</v>
      </c>
      <c r="G827" s="1" t="s">
        <v>17406</v>
      </c>
      <c r="H827" s="1" t="s">
        <v>17407</v>
      </c>
      <c r="I827" s="1" t="s">
        <v>17408</v>
      </c>
      <c r="J827" s="1" t="s">
        <v>738</v>
      </c>
      <c r="K827" s="1" t="s">
        <v>731</v>
      </c>
      <c r="L827" s="1" t="s">
        <v>3375</v>
      </c>
      <c r="M827" s="74">
        <v>46241.374341319446</v>
      </c>
      <c r="N827" s="83">
        <v>46237.609955057873</v>
      </c>
      <c r="O827" s="83">
        <v>46241.374341319446</v>
      </c>
      <c r="P827" s="73" t="s">
        <v>21126</v>
      </c>
      <c r="Q827" s="73">
        <v>90.35</v>
      </c>
      <c r="R827" s="73" t="s">
        <v>20622</v>
      </c>
      <c r="S827" s="83">
        <v>46241.374341319446</v>
      </c>
      <c r="T827" s="83"/>
      <c r="U827" s="73"/>
      <c r="V827" s="73" t="s">
        <v>28662</v>
      </c>
      <c r="W827" s="73">
        <v>125.99</v>
      </c>
      <c r="X827" s="73" t="s">
        <v>20560</v>
      </c>
      <c r="Y827" s="83"/>
      <c r="Z827" s="73"/>
      <c r="AA827" s="73"/>
      <c r="AB827" s="73"/>
      <c r="AC827" s="73"/>
      <c r="AD827" s="73"/>
      <c r="AE827" s="83"/>
      <c r="AF827" s="73"/>
      <c r="AG827" s="73"/>
      <c r="AH827" s="73"/>
      <c r="AI827" s="73"/>
      <c r="AJ827" s="73"/>
      <c r="AK827" s="83"/>
      <c r="AL827" s="73"/>
      <c r="AM827" s="73"/>
      <c r="AN827" s="73"/>
      <c r="AO827" s="73"/>
      <c r="AP827" s="73"/>
      <c r="AQ827" s="1">
        <v>42.297058999999997</v>
      </c>
      <c r="AR827" s="1">
        <v>20.892633</v>
      </c>
      <c r="AS827" s="1" t="s">
        <v>17409</v>
      </c>
      <c r="AT827" s="1" t="s">
        <v>17409</v>
      </c>
      <c r="AU827" s="1"/>
      <c r="AV827" s="1" t="s">
        <v>17410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4</v>
      </c>
      <c r="C828" s="1" t="s">
        <v>454</v>
      </c>
      <c r="D828" s="1" t="s">
        <v>828</v>
      </c>
      <c r="E828" s="1" t="s">
        <v>585</v>
      </c>
      <c r="F828" s="1">
        <v>3613</v>
      </c>
      <c r="G828" s="1" t="s">
        <v>17411</v>
      </c>
      <c r="H828" s="1" t="s">
        <v>702</v>
      </c>
      <c r="I828" s="1" t="s">
        <v>17412</v>
      </c>
      <c r="J828" s="1" t="s">
        <v>17388</v>
      </c>
      <c r="K828" s="1" t="s">
        <v>731</v>
      </c>
      <c r="L828" s="1" t="s">
        <v>3375</v>
      </c>
      <c r="M828" s="74">
        <v>46239.666678043985</v>
      </c>
      <c r="N828" s="83">
        <v>46237.608967719905</v>
      </c>
      <c r="O828" s="83">
        <v>46239.363634849535</v>
      </c>
      <c r="P828" s="73" t="s">
        <v>21127</v>
      </c>
      <c r="Q828" s="73">
        <v>42.11</v>
      </c>
      <c r="R828" s="73" t="s">
        <v>20622</v>
      </c>
      <c r="S828" s="83">
        <v>46239.363634849535</v>
      </c>
      <c r="T828" s="83"/>
      <c r="U828" s="73"/>
      <c r="V828" s="73" t="s">
        <v>28663</v>
      </c>
      <c r="W828" s="73">
        <v>174.25</v>
      </c>
      <c r="X828" s="73" t="s">
        <v>20560</v>
      </c>
      <c r="Y828" s="83"/>
      <c r="Z828" s="73"/>
      <c r="AA828" s="73"/>
      <c r="AB828" s="73"/>
      <c r="AC828" s="73"/>
      <c r="AD828" s="73"/>
      <c r="AE828" s="83"/>
      <c r="AF828" s="73"/>
      <c r="AG828" s="73"/>
      <c r="AH828" s="73"/>
      <c r="AI828" s="73"/>
      <c r="AJ828" s="73"/>
      <c r="AK828" s="83"/>
      <c r="AL828" s="73"/>
      <c r="AM828" s="73"/>
      <c r="AN828" s="73"/>
      <c r="AO828" s="73"/>
      <c r="AP828" s="73"/>
      <c r="AQ828" s="1">
        <v>42.950912000000002</v>
      </c>
      <c r="AR828" s="1">
        <v>20.966950000000001</v>
      </c>
      <c r="AS828" s="1" t="s">
        <v>17413</v>
      </c>
      <c r="AT828" s="1" t="s">
        <v>17413</v>
      </c>
      <c r="AU828" s="1"/>
      <c r="AV828" s="1" t="s">
        <v>17390</v>
      </c>
      <c r="AW828" s="1"/>
      <c r="AX828" s="1" t="b">
        <v>0</v>
      </c>
      <c r="AY828" s="1" t="s">
        <v>3374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hidden="1" x14ac:dyDescent="0.2">
      <c r="A829" s="1" t="s">
        <v>727</v>
      </c>
      <c r="B829" s="1">
        <v>6</v>
      </c>
      <c r="C829" s="1" t="s">
        <v>11</v>
      </c>
      <c r="D829" s="1" t="s">
        <v>1033</v>
      </c>
      <c r="E829" s="1"/>
      <c r="F829" s="1">
        <v>3612</v>
      </c>
      <c r="G829" s="1" t="s">
        <v>17414</v>
      </c>
      <c r="H829" s="1" t="s">
        <v>17415</v>
      </c>
      <c r="I829" s="1" t="s">
        <v>17416</v>
      </c>
      <c r="J829" s="1" t="s">
        <v>0</v>
      </c>
      <c r="K829" s="1" t="s">
        <v>752</v>
      </c>
      <c r="L829" s="1" t="s">
        <v>3607</v>
      </c>
      <c r="M829" s="74">
        <v>46239.666678043985</v>
      </c>
      <c r="N829" s="83">
        <v>46237.604852997683</v>
      </c>
      <c r="O829" s="83">
        <v>46238.68510923611</v>
      </c>
      <c r="P829" s="73" t="s">
        <v>21128</v>
      </c>
      <c r="Q829" s="73">
        <v>25.93</v>
      </c>
      <c r="R829" s="73" t="s">
        <v>20622</v>
      </c>
      <c r="S829" s="83">
        <v>46238.68510923611</v>
      </c>
      <c r="T829" s="83">
        <v>46239.666678043985</v>
      </c>
      <c r="U829" s="73" t="s">
        <v>3607</v>
      </c>
      <c r="V829" s="73" t="s">
        <v>21129</v>
      </c>
      <c r="W829" s="73">
        <v>23.56</v>
      </c>
      <c r="X829" s="73" t="s">
        <v>20622</v>
      </c>
      <c r="Y829" s="83"/>
      <c r="Z829" s="73"/>
      <c r="AA829" s="73"/>
      <c r="AB829" s="73"/>
      <c r="AC829" s="73"/>
      <c r="AD829" s="73"/>
      <c r="AE829" s="83"/>
      <c r="AF829" s="73"/>
      <c r="AG829" s="73"/>
      <c r="AH829" s="73"/>
      <c r="AI829" s="73"/>
      <c r="AJ829" s="73"/>
      <c r="AK829" s="83"/>
      <c r="AL829" s="73"/>
      <c r="AM829" s="73"/>
      <c r="AN829" s="73"/>
      <c r="AO829" s="73"/>
      <c r="AP829" s="73"/>
      <c r="AQ829" s="1">
        <v>42.566000000000003</v>
      </c>
      <c r="AR829" s="1">
        <v>20.883689</v>
      </c>
      <c r="AS829" s="1" t="s">
        <v>17417</v>
      </c>
      <c r="AT829" s="1" t="s">
        <v>17417</v>
      </c>
      <c r="AU829" s="1"/>
      <c r="AV829" s="1" t="s">
        <v>17418</v>
      </c>
      <c r="AW829" s="1"/>
      <c r="AX829" s="1" t="b">
        <v>0</v>
      </c>
      <c r="AY829" s="1" t="s">
        <v>3606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6</v>
      </c>
      <c r="C830" s="1" t="s">
        <v>11</v>
      </c>
      <c r="D830" s="1" t="s">
        <v>728</v>
      </c>
      <c r="E830" s="1"/>
      <c r="F830" s="1">
        <v>3611</v>
      </c>
      <c r="G830" s="1" t="s">
        <v>17419</v>
      </c>
      <c r="H830" s="1" t="s">
        <v>17420</v>
      </c>
      <c r="I830" s="1" t="s">
        <v>17421</v>
      </c>
      <c r="J830" s="1" t="s">
        <v>0</v>
      </c>
      <c r="K830" s="1" t="s">
        <v>731</v>
      </c>
      <c r="L830" s="1" t="s">
        <v>451</v>
      </c>
      <c r="M830" s="74">
        <v>46242.580527106482</v>
      </c>
      <c r="N830" s="83">
        <v>46237.601075081016</v>
      </c>
      <c r="O830" s="83">
        <v>46242.497055150459</v>
      </c>
      <c r="P830" s="73" t="s">
        <v>21130</v>
      </c>
      <c r="Q830" s="73">
        <v>117.5</v>
      </c>
      <c r="R830" s="73" t="s">
        <v>20622</v>
      </c>
      <c r="S830" s="83">
        <v>46242.497055150459</v>
      </c>
      <c r="T830" s="83"/>
      <c r="U830" s="73"/>
      <c r="V830" s="73" t="s">
        <v>28664</v>
      </c>
      <c r="W830" s="73">
        <v>99.04</v>
      </c>
      <c r="X830" s="73" t="s">
        <v>20560</v>
      </c>
      <c r="Y830" s="83"/>
      <c r="Z830" s="73"/>
      <c r="AA830" s="73"/>
      <c r="AB830" s="73"/>
      <c r="AC830" s="73"/>
      <c r="AD830" s="73"/>
      <c r="AE830" s="83"/>
      <c r="AF830" s="73"/>
      <c r="AG830" s="73"/>
      <c r="AH830" s="73"/>
      <c r="AI830" s="73"/>
      <c r="AJ830" s="73"/>
      <c r="AK830" s="83"/>
      <c r="AL830" s="73"/>
      <c r="AM830" s="73"/>
      <c r="AN830" s="73"/>
      <c r="AO830" s="73"/>
      <c r="AP830" s="73"/>
      <c r="AQ830" s="1">
        <v>42.831995999999997</v>
      </c>
      <c r="AR830" s="1">
        <v>21.261685</v>
      </c>
      <c r="AS830" s="1" t="s">
        <v>17422</v>
      </c>
      <c r="AT830" s="1" t="s">
        <v>17422</v>
      </c>
      <c r="AU830" s="1"/>
      <c r="AV830" s="1" t="s">
        <v>17423</v>
      </c>
      <c r="AW830" s="1"/>
      <c r="AX830" s="1" t="b">
        <v>0</v>
      </c>
      <c r="AY830" s="1" t="s">
        <v>3077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7" t="s">
        <v>727</v>
      </c>
      <c r="B831" s="7">
        <v>2</v>
      </c>
      <c r="C831" s="7" t="s">
        <v>450</v>
      </c>
      <c r="D831" s="7" t="s">
        <v>831</v>
      </c>
      <c r="E831" s="7"/>
      <c r="F831" s="7">
        <v>3610</v>
      </c>
      <c r="G831" s="7" t="s">
        <v>17424</v>
      </c>
      <c r="H831" s="7" t="s">
        <v>17425</v>
      </c>
      <c r="I831" s="7" t="s">
        <v>17426</v>
      </c>
      <c r="J831" s="7" t="s">
        <v>2289</v>
      </c>
      <c r="K831" s="7" t="s">
        <v>731</v>
      </c>
      <c r="L831" s="69" t="s">
        <v>451</v>
      </c>
      <c r="M831" s="82">
        <v>46245.645082060182</v>
      </c>
      <c r="N831" s="76">
        <v>46237.600068946762</v>
      </c>
      <c r="O831" s="76">
        <v>46245.484649513892</v>
      </c>
      <c r="P831" t="s">
        <v>21131</v>
      </c>
      <c r="Q831">
        <v>189.23</v>
      </c>
      <c r="R831" t="s">
        <v>20622</v>
      </c>
      <c r="S831" s="76">
        <v>46245.484649513892</v>
      </c>
      <c r="V831" t="s">
        <v>28665</v>
      </c>
      <c r="W831">
        <v>27.34</v>
      </c>
      <c r="X831" t="s">
        <v>20560</v>
      </c>
      <c r="Y831" s="76"/>
      <c r="AE831" s="76"/>
      <c r="AQ831" s="72">
        <v>42.394213000000001</v>
      </c>
      <c r="AR831" s="7">
        <v>20.653072999999999</v>
      </c>
      <c r="AS831" s="7" t="s">
        <v>17427</v>
      </c>
      <c r="AT831" s="7" t="s">
        <v>17427</v>
      </c>
      <c r="AU831" s="7"/>
      <c r="AV831" s="7" t="s">
        <v>17428</v>
      </c>
      <c r="AW831" s="7"/>
      <c r="AX831" s="7" t="b">
        <v>0</v>
      </c>
      <c r="AY831" s="7" t="s">
        <v>3077</v>
      </c>
      <c r="AZ831" s="7" t="s">
        <v>2999</v>
      </c>
      <c r="BA831" s="7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hidden="1" x14ac:dyDescent="0.2">
      <c r="A832" s="1" t="s">
        <v>727</v>
      </c>
      <c r="B832" s="1">
        <v>4</v>
      </c>
      <c r="C832" s="1" t="s">
        <v>454</v>
      </c>
      <c r="D832" s="1" t="s">
        <v>828</v>
      </c>
      <c r="E832" s="1"/>
      <c r="F832" s="1">
        <v>3609</v>
      </c>
      <c r="G832" s="1" t="s">
        <v>17429</v>
      </c>
      <c r="H832" s="1" t="s">
        <v>17430</v>
      </c>
      <c r="I832" s="1" t="s">
        <v>17431</v>
      </c>
      <c r="J832" s="1" t="s">
        <v>738</v>
      </c>
      <c r="K832" s="1" t="s">
        <v>731</v>
      </c>
      <c r="L832" s="1" t="s">
        <v>3479</v>
      </c>
      <c r="M832" s="74">
        <v>46245.583345023151</v>
      </c>
      <c r="N832" s="83">
        <v>46237.595489201391</v>
      </c>
      <c r="O832" s="83">
        <v>46239.358170300926</v>
      </c>
      <c r="P832" s="73" t="s">
        <v>21132</v>
      </c>
      <c r="Q832" s="73">
        <v>42.3</v>
      </c>
      <c r="R832" s="73" t="s">
        <v>20622</v>
      </c>
      <c r="S832" s="83">
        <v>46239.358170300926</v>
      </c>
      <c r="T832" s="83">
        <v>46245.583345023151</v>
      </c>
      <c r="U832" s="73" t="s">
        <v>3479</v>
      </c>
      <c r="V832" s="73" t="s">
        <v>21133</v>
      </c>
      <c r="W832" s="73">
        <v>149.4</v>
      </c>
      <c r="X832" s="73" t="s">
        <v>20622</v>
      </c>
      <c r="Y832" s="83"/>
      <c r="Z832" s="73"/>
      <c r="AA832" s="73"/>
      <c r="AB832" s="73"/>
      <c r="AC832" s="73"/>
      <c r="AD832" s="73"/>
      <c r="AE832" s="83"/>
      <c r="AF832" s="73"/>
      <c r="AG832" s="73"/>
      <c r="AH832" s="73"/>
      <c r="AI832" s="73"/>
      <c r="AJ832" s="73"/>
      <c r="AK832" s="83"/>
      <c r="AL832" s="73"/>
      <c r="AM832" s="73"/>
      <c r="AN832" s="73"/>
      <c r="AO832" s="73"/>
      <c r="AP832" s="73"/>
      <c r="AQ832" s="1">
        <v>42.886512000000003</v>
      </c>
      <c r="AR832" s="1">
        <v>20.869105999999999</v>
      </c>
      <c r="AS832" s="1" t="s">
        <v>17432</v>
      </c>
      <c r="AT832" s="1" t="s">
        <v>17432</v>
      </c>
      <c r="AU832" s="1"/>
      <c r="AV832" s="1" t="s">
        <v>17433</v>
      </c>
      <c r="AW832" s="1"/>
      <c r="AX832" s="1" t="b">
        <v>0</v>
      </c>
      <c r="AY832" s="1" t="s">
        <v>3478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3</v>
      </c>
      <c r="C833" s="1" t="s">
        <v>45</v>
      </c>
      <c r="D833" s="1" t="s">
        <v>740</v>
      </c>
      <c r="E833" s="1"/>
      <c r="F833" s="1">
        <v>3608</v>
      </c>
      <c r="G833" s="1" t="s">
        <v>17434</v>
      </c>
      <c r="H833" s="1" t="s">
        <v>17435</v>
      </c>
      <c r="I833" s="1" t="s">
        <v>17436</v>
      </c>
      <c r="J833" s="1" t="s">
        <v>738</v>
      </c>
      <c r="K833" s="1" t="s">
        <v>731</v>
      </c>
      <c r="L833" s="1" t="s">
        <v>3375</v>
      </c>
      <c r="M833" s="74">
        <v>46240.527267129626</v>
      </c>
      <c r="N833" s="83">
        <v>46237.594471493052</v>
      </c>
      <c r="O833" s="83">
        <v>46240.527267129626</v>
      </c>
      <c r="P833" s="73" t="s">
        <v>21134</v>
      </c>
      <c r="Q833" s="73">
        <v>70.39</v>
      </c>
      <c r="R833" s="73" t="s">
        <v>20622</v>
      </c>
      <c r="S833" s="83">
        <v>46240.527267129626</v>
      </c>
      <c r="T833" s="83"/>
      <c r="U833" s="73"/>
      <c r="V833" s="73" t="s">
        <v>28666</v>
      </c>
      <c r="W833" s="73">
        <v>146.32</v>
      </c>
      <c r="X833" s="73" t="s">
        <v>20560</v>
      </c>
      <c r="Y833" s="83"/>
      <c r="Z833" s="73"/>
      <c r="AA833" s="73"/>
      <c r="AB833" s="73"/>
      <c r="AC833" s="73"/>
      <c r="AD833" s="73"/>
      <c r="AE833" s="83"/>
      <c r="AF833" s="73"/>
      <c r="AG833" s="73"/>
      <c r="AH833" s="73"/>
      <c r="AI833" s="73"/>
      <c r="AJ833" s="73"/>
      <c r="AK833" s="83"/>
      <c r="AL833" s="73"/>
      <c r="AM833" s="73"/>
      <c r="AN833" s="73"/>
      <c r="AO833" s="73"/>
      <c r="AP833" s="73"/>
      <c r="AQ833" s="1">
        <v>42.551752999999998</v>
      </c>
      <c r="AR833" s="1">
        <v>21.445067000000002</v>
      </c>
      <c r="AS833" s="1" t="s">
        <v>17437</v>
      </c>
      <c r="AT833" s="1" t="s">
        <v>17437</v>
      </c>
      <c r="AU833" s="1"/>
      <c r="AV833" s="1" t="s">
        <v>17438</v>
      </c>
      <c r="AW833" s="1"/>
      <c r="AX833" s="1" t="b">
        <v>0</v>
      </c>
      <c r="AY833" s="1" t="s">
        <v>3374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6</v>
      </c>
      <c r="C834" s="1" t="s">
        <v>11</v>
      </c>
      <c r="D834" s="1" t="s">
        <v>728</v>
      </c>
      <c r="E834" s="1"/>
      <c r="F834" s="1">
        <v>3607</v>
      </c>
      <c r="G834" s="1" t="s">
        <v>17439</v>
      </c>
      <c r="H834" s="1" t="s">
        <v>17420</v>
      </c>
      <c r="I834" s="1" t="s">
        <v>17440</v>
      </c>
      <c r="J834" s="1" t="s">
        <v>0</v>
      </c>
      <c r="K834" s="1" t="s">
        <v>731</v>
      </c>
      <c r="L834" s="1" t="s">
        <v>451</v>
      </c>
      <c r="M834" s="74">
        <v>46242.584056377316</v>
      </c>
      <c r="N834" s="83">
        <v>46237.593844131945</v>
      </c>
      <c r="O834" s="83">
        <v>46242.497226944448</v>
      </c>
      <c r="P834" s="73" t="s">
        <v>21135</v>
      </c>
      <c r="Q834" s="73">
        <v>117.68</v>
      </c>
      <c r="R834" s="73" t="s">
        <v>20622</v>
      </c>
      <c r="S834" s="83">
        <v>46242.497226944448</v>
      </c>
      <c r="T834" s="83"/>
      <c r="U834" s="73"/>
      <c r="V834" s="73" t="s">
        <v>28667</v>
      </c>
      <c r="W834" s="73">
        <v>99.04</v>
      </c>
      <c r="X834" s="73" t="s">
        <v>20560</v>
      </c>
      <c r="Y834" s="83"/>
      <c r="Z834" s="73"/>
      <c r="AA834" s="73"/>
      <c r="AB834" s="73"/>
      <c r="AC834" s="73"/>
      <c r="AD834" s="73"/>
      <c r="AE834" s="83"/>
      <c r="AF834" s="73"/>
      <c r="AG834" s="73"/>
      <c r="AH834" s="73"/>
      <c r="AI834" s="73"/>
      <c r="AJ834" s="73"/>
      <c r="AK834" s="83"/>
      <c r="AL834" s="73"/>
      <c r="AM834" s="73"/>
      <c r="AN834" s="73"/>
      <c r="AO834" s="73"/>
      <c r="AP834" s="73"/>
      <c r="AQ834" s="1">
        <v>42.831991000000002</v>
      </c>
      <c r="AR834" s="1">
        <v>21.261058999999999</v>
      </c>
      <c r="AS834" s="1" t="s">
        <v>17441</v>
      </c>
      <c r="AT834" s="1" t="s">
        <v>17441</v>
      </c>
      <c r="AU834" s="1"/>
      <c r="AV834" s="1" t="s">
        <v>17442</v>
      </c>
      <c r="AW834" s="1"/>
      <c r="AX834" s="1" t="b">
        <v>0</v>
      </c>
      <c r="AY834" s="1" t="s">
        <v>3077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2</v>
      </c>
      <c r="C835" s="1" t="s">
        <v>450</v>
      </c>
      <c r="D835" s="1" t="s">
        <v>831</v>
      </c>
      <c r="E835" s="1"/>
      <c r="F835" s="1">
        <v>3606</v>
      </c>
      <c r="G835" s="1" t="s">
        <v>17443</v>
      </c>
      <c r="H835" s="1" t="s">
        <v>14561</v>
      </c>
      <c r="I835" s="1" t="s">
        <v>17444</v>
      </c>
      <c r="J835" s="1" t="s">
        <v>17445</v>
      </c>
      <c r="K835" s="1" t="s">
        <v>731</v>
      </c>
      <c r="L835" s="1" t="s">
        <v>451</v>
      </c>
      <c r="M835" s="74">
        <v>46239.467844861108</v>
      </c>
      <c r="N835" s="83">
        <v>46237.589796261571</v>
      </c>
      <c r="O835" s="83">
        <v>46238.411280486114</v>
      </c>
      <c r="P835" s="73" t="s">
        <v>21136</v>
      </c>
      <c r="Q835" s="73">
        <v>19.72</v>
      </c>
      <c r="R835" s="73" t="s">
        <v>20622</v>
      </c>
      <c r="S835" s="83">
        <v>46238.411280486114</v>
      </c>
      <c r="T835" s="83"/>
      <c r="U835" s="73"/>
      <c r="V835" s="73" t="s">
        <v>28668</v>
      </c>
      <c r="W835" s="73">
        <v>197.1</v>
      </c>
      <c r="X835" s="73" t="s">
        <v>20560</v>
      </c>
      <c r="Y835" s="83"/>
      <c r="Z835" s="73"/>
      <c r="AA835" s="73"/>
      <c r="AB835" s="73"/>
      <c r="AC835" s="73"/>
      <c r="AD835" s="73"/>
      <c r="AE835" s="83"/>
      <c r="AF835" s="73"/>
      <c r="AG835" s="73"/>
      <c r="AH835" s="73"/>
      <c r="AI835" s="73"/>
      <c r="AJ835" s="73"/>
      <c r="AK835" s="83"/>
      <c r="AL835" s="73"/>
      <c r="AM835" s="73"/>
      <c r="AN835" s="73"/>
      <c r="AO835" s="73"/>
      <c r="AP835" s="73"/>
      <c r="AQ835" s="1">
        <v>42.395226999999998</v>
      </c>
      <c r="AR835" s="1">
        <v>20.658566</v>
      </c>
      <c r="AS835" s="1" t="s">
        <v>17446</v>
      </c>
      <c r="AT835" s="1" t="s">
        <v>17446</v>
      </c>
      <c r="AU835" s="1"/>
      <c r="AV835" s="1" t="s">
        <v>17447</v>
      </c>
      <c r="AW835" s="1"/>
      <c r="AX835" s="1" t="b">
        <v>0</v>
      </c>
      <c r="AY835" s="1" t="s">
        <v>3077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hidden="1" x14ac:dyDescent="0.2">
      <c r="A836" s="78" t="s">
        <v>727</v>
      </c>
      <c r="B836" s="78">
        <v>1</v>
      </c>
      <c r="C836" s="78" t="s">
        <v>5</v>
      </c>
      <c r="D836" s="78" t="s">
        <v>736</v>
      </c>
      <c r="E836" s="78"/>
      <c r="F836" s="78">
        <v>3605</v>
      </c>
      <c r="G836" s="78" t="s">
        <v>17448</v>
      </c>
      <c r="H836" s="78" t="s">
        <v>17449</v>
      </c>
      <c r="I836" s="78" t="s">
        <v>17450</v>
      </c>
      <c r="J836" s="78" t="s">
        <v>738</v>
      </c>
      <c r="K836" s="78" t="s">
        <v>731</v>
      </c>
      <c r="L836" s="79" t="s">
        <v>2998</v>
      </c>
      <c r="M836" s="80">
        <v>46237.585852476848</v>
      </c>
      <c r="N836" s="76">
        <v>46237.585852476848</v>
      </c>
      <c r="P836" t="s">
        <v>28669</v>
      </c>
      <c r="Q836">
        <v>216.91</v>
      </c>
      <c r="R836" t="s">
        <v>20560</v>
      </c>
      <c r="S836" s="76"/>
      <c r="Y836" s="76"/>
      <c r="AE836" s="76"/>
      <c r="AQ836" s="81">
        <v>42.367587999999998</v>
      </c>
      <c r="AR836" s="78">
        <v>21.130195000000001</v>
      </c>
      <c r="AS836" s="78" t="s">
        <v>17451</v>
      </c>
      <c r="AT836" s="78" t="s">
        <v>17451</v>
      </c>
      <c r="AU836" s="78"/>
      <c r="AV836" s="78" t="s">
        <v>17452</v>
      </c>
      <c r="AW836" s="78"/>
      <c r="AX836" s="78" t="b">
        <v>0</v>
      </c>
      <c r="AY836" s="78" t="s">
        <v>2997</v>
      </c>
      <c r="AZ836" s="78" t="s">
        <v>2999</v>
      </c>
      <c r="BA836" s="78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6" t="s">
        <v>727</v>
      </c>
      <c r="B837" s="6">
        <v>2</v>
      </c>
      <c r="C837" s="6" t="s">
        <v>450</v>
      </c>
      <c r="D837" s="6" t="s">
        <v>279</v>
      </c>
      <c r="E837" s="6"/>
      <c r="F837" s="6">
        <v>3604</v>
      </c>
      <c r="G837" s="6" t="s">
        <v>17453</v>
      </c>
      <c r="H837" s="6" t="s">
        <v>17454</v>
      </c>
      <c r="I837" s="6" t="s">
        <v>17455</v>
      </c>
      <c r="J837" s="6" t="s">
        <v>17456</v>
      </c>
      <c r="K837" s="6" t="s">
        <v>731</v>
      </c>
      <c r="L837" s="68" t="s">
        <v>451</v>
      </c>
      <c r="M837" s="75">
        <v>46245.575411238424</v>
      </c>
      <c r="N837" s="76">
        <v>46237.581996701389</v>
      </c>
      <c r="O837" s="76">
        <v>46245.470968993053</v>
      </c>
      <c r="P837" t="s">
        <v>21137</v>
      </c>
      <c r="Q837">
        <v>189.34</v>
      </c>
      <c r="R837" t="s">
        <v>20622</v>
      </c>
      <c r="S837" s="76">
        <v>46245.470968993053</v>
      </c>
      <c r="V837" t="s">
        <v>28670</v>
      </c>
      <c r="W837">
        <v>27.67</v>
      </c>
      <c r="X837" t="s">
        <v>20560</v>
      </c>
      <c r="Y837" s="76"/>
      <c r="AE837" s="76"/>
      <c r="AQ837" s="71">
        <v>42.471972999999998</v>
      </c>
      <c r="AR837" s="6">
        <v>20.747143999999999</v>
      </c>
      <c r="AS837" s="6" t="s">
        <v>17457</v>
      </c>
      <c r="AT837" s="6" t="s">
        <v>17457</v>
      </c>
      <c r="AU837" s="6"/>
      <c r="AV837" s="6" t="s">
        <v>3575</v>
      </c>
      <c r="AW837" s="6"/>
      <c r="AX837" s="6" t="b">
        <v>0</v>
      </c>
      <c r="AY837" s="6" t="s">
        <v>3077</v>
      </c>
      <c r="AZ837" s="6" t="s">
        <v>2999</v>
      </c>
      <c r="BA837" s="6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5</v>
      </c>
      <c r="C838" s="1" t="s">
        <v>2</v>
      </c>
      <c r="D838" s="1" t="s">
        <v>820</v>
      </c>
      <c r="E838" s="1"/>
      <c r="F838" s="1">
        <v>3603</v>
      </c>
      <c r="G838" s="1" t="s">
        <v>17458</v>
      </c>
      <c r="H838" s="1" t="s">
        <v>17459</v>
      </c>
      <c r="I838" s="1" t="s">
        <v>17460</v>
      </c>
      <c r="J838" s="1" t="s">
        <v>738</v>
      </c>
      <c r="K838" s="1" t="s">
        <v>731</v>
      </c>
      <c r="L838" s="1" t="s">
        <v>451</v>
      </c>
      <c r="M838" s="74">
        <v>46240.690391342592</v>
      </c>
      <c r="N838" s="83">
        <v>46237.581926956016</v>
      </c>
      <c r="O838" s="83">
        <v>46240.553627488429</v>
      </c>
      <c r="P838" s="73" t="s">
        <v>21138</v>
      </c>
      <c r="Q838" s="73">
        <v>71.319999999999993</v>
      </c>
      <c r="R838" s="73" t="s">
        <v>20622</v>
      </c>
      <c r="S838" s="83">
        <v>46240.553627488429</v>
      </c>
      <c r="T838" s="83"/>
      <c r="U838" s="73"/>
      <c r="V838" s="73" t="s">
        <v>28671</v>
      </c>
      <c r="W838" s="73">
        <v>145.69</v>
      </c>
      <c r="X838" s="73" t="s">
        <v>20560</v>
      </c>
      <c r="Y838" s="83"/>
      <c r="Z838" s="73"/>
      <c r="AA838" s="73"/>
      <c r="AB838" s="73"/>
      <c r="AC838" s="73"/>
      <c r="AD838" s="73"/>
      <c r="AE838" s="83"/>
      <c r="AF838" s="73"/>
      <c r="AG838" s="73"/>
      <c r="AH838" s="73"/>
      <c r="AI838" s="73"/>
      <c r="AJ838" s="73"/>
      <c r="AK838" s="83"/>
      <c r="AL838" s="73"/>
      <c r="AM838" s="73"/>
      <c r="AN838" s="73"/>
      <c r="AO838" s="73"/>
      <c r="AP838" s="73"/>
      <c r="AQ838" s="1">
        <v>42.738731000000001</v>
      </c>
      <c r="AR838" s="1">
        <v>20.474710000000002</v>
      </c>
      <c r="AS838" s="1" t="s">
        <v>17461</v>
      </c>
      <c r="AT838" s="1" t="s">
        <v>17461</v>
      </c>
      <c r="AU838" s="1"/>
      <c r="AV838" s="1" t="s">
        <v>17462</v>
      </c>
      <c r="AW838" s="1"/>
      <c r="AX838" s="1" t="b">
        <v>0</v>
      </c>
      <c r="AY838" s="1" t="s">
        <v>3077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2</v>
      </c>
      <c r="C839" s="1" t="s">
        <v>450</v>
      </c>
      <c r="D839" s="1" t="s">
        <v>1019</v>
      </c>
      <c r="E839" s="1"/>
      <c r="F839" s="1">
        <v>3602</v>
      </c>
      <c r="G839" s="1" t="s">
        <v>17463</v>
      </c>
      <c r="H839" s="1" t="s">
        <v>17464</v>
      </c>
      <c r="I839" s="1" t="s">
        <v>17465</v>
      </c>
      <c r="J839" s="1" t="s">
        <v>738</v>
      </c>
      <c r="K839" s="1" t="s">
        <v>731</v>
      </c>
      <c r="L839" s="1" t="s">
        <v>451</v>
      </c>
      <c r="M839" s="74">
        <v>46242.474407499998</v>
      </c>
      <c r="N839" s="83">
        <v>46237.581542361113</v>
      </c>
      <c r="O839" s="83">
        <v>46241.68442351852</v>
      </c>
      <c r="P839" s="73" t="s">
        <v>21139</v>
      </c>
      <c r="Q839" s="73">
        <v>98.47</v>
      </c>
      <c r="R839" s="73" t="s">
        <v>20622</v>
      </c>
      <c r="S839" s="83">
        <v>46241.68442351852</v>
      </c>
      <c r="T839" s="83"/>
      <c r="U839" s="73"/>
      <c r="V839" s="73" t="s">
        <v>28672</v>
      </c>
      <c r="W839" s="73">
        <v>118.55</v>
      </c>
      <c r="X839" s="73" t="s">
        <v>20560</v>
      </c>
      <c r="Y839" s="83"/>
      <c r="Z839" s="73"/>
      <c r="AA839" s="73"/>
      <c r="AB839" s="73"/>
      <c r="AC839" s="73"/>
      <c r="AD839" s="73"/>
      <c r="AE839" s="83"/>
      <c r="AF839" s="73"/>
      <c r="AG839" s="73"/>
      <c r="AH839" s="73"/>
      <c r="AI839" s="73"/>
      <c r="AJ839" s="73"/>
      <c r="AK839" s="83"/>
      <c r="AL839" s="73"/>
      <c r="AM839" s="73"/>
      <c r="AN839" s="73"/>
      <c r="AO839" s="73"/>
      <c r="AP839" s="73"/>
      <c r="AQ839" s="1">
        <v>42.525191</v>
      </c>
      <c r="AR839" s="1">
        <v>20.447955</v>
      </c>
      <c r="AS839" s="1" t="s">
        <v>17466</v>
      </c>
      <c r="AT839" s="1" t="s">
        <v>17466</v>
      </c>
      <c r="AU839" s="1"/>
      <c r="AV839" s="1" t="s">
        <v>17467</v>
      </c>
      <c r="AW839" s="1"/>
      <c r="AX839" s="1" t="b">
        <v>0</v>
      </c>
      <c r="AY839" s="1" t="s">
        <v>3077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hidden="1" x14ac:dyDescent="0.2">
      <c r="A840" s="1" t="s">
        <v>727</v>
      </c>
      <c r="B840" s="1">
        <v>2</v>
      </c>
      <c r="C840" s="1" t="s">
        <v>450</v>
      </c>
      <c r="D840" s="1" t="s">
        <v>1019</v>
      </c>
      <c r="E840" s="1"/>
      <c r="F840" s="1">
        <v>3601</v>
      </c>
      <c r="G840" s="1" t="s">
        <v>17463</v>
      </c>
      <c r="H840" s="1" t="s">
        <v>17464</v>
      </c>
      <c r="I840" s="1" t="s">
        <v>17465</v>
      </c>
      <c r="J840" s="1" t="s">
        <v>738</v>
      </c>
      <c r="K840" s="1" t="s">
        <v>731</v>
      </c>
      <c r="L840" s="1" t="s">
        <v>2998</v>
      </c>
      <c r="M840" s="74">
        <v>46237.581542349537</v>
      </c>
      <c r="N840" s="83">
        <v>46237.581542349537</v>
      </c>
      <c r="O840" s="83"/>
      <c r="P840" s="73" t="s">
        <v>28673</v>
      </c>
      <c r="Q840" s="73">
        <v>217.02</v>
      </c>
      <c r="R840" s="73" t="s">
        <v>20560</v>
      </c>
      <c r="S840" s="83"/>
      <c r="T840" s="83"/>
      <c r="U840" s="73"/>
      <c r="V840" s="73"/>
      <c r="W840" s="73"/>
      <c r="X840" s="73"/>
      <c r="Y840" s="83"/>
      <c r="Z840" s="73"/>
      <c r="AA840" s="73"/>
      <c r="AB840" s="73"/>
      <c r="AC840" s="73"/>
      <c r="AD840" s="73"/>
      <c r="AE840" s="83"/>
      <c r="AF840" s="73"/>
      <c r="AG840" s="73"/>
      <c r="AH840" s="73"/>
      <c r="AI840" s="73"/>
      <c r="AJ840" s="73"/>
      <c r="AK840" s="83"/>
      <c r="AL840" s="73"/>
      <c r="AM840" s="73"/>
      <c r="AN840" s="73"/>
      <c r="AO840" s="73"/>
      <c r="AP840" s="73"/>
      <c r="AQ840" s="1">
        <v>42.525191</v>
      </c>
      <c r="AR840" s="1">
        <v>20.447955</v>
      </c>
      <c r="AS840" s="1" t="s">
        <v>17468</v>
      </c>
      <c r="AT840" s="1" t="s">
        <v>17468</v>
      </c>
      <c r="AU840" s="1"/>
      <c r="AV840" s="1" t="s">
        <v>17467</v>
      </c>
      <c r="AW840" s="1"/>
      <c r="AX840" s="1" t="b">
        <v>0</v>
      </c>
      <c r="AY840" s="1" t="s">
        <v>2997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3</v>
      </c>
      <c r="C841" s="1" t="s">
        <v>45</v>
      </c>
      <c r="D841" s="1" t="s">
        <v>740</v>
      </c>
      <c r="E841" s="1"/>
      <c r="F841" s="1">
        <v>3600</v>
      </c>
      <c r="G841" s="1" t="s">
        <v>17469</v>
      </c>
      <c r="H841" s="1" t="s">
        <v>17470</v>
      </c>
      <c r="I841" s="1" t="s">
        <v>17471</v>
      </c>
      <c r="J841" s="1" t="s">
        <v>738</v>
      </c>
      <c r="K841" s="1" t="s">
        <v>731</v>
      </c>
      <c r="L841" s="1" t="s">
        <v>3375</v>
      </c>
      <c r="M841" s="74">
        <v>46240.527414351855</v>
      </c>
      <c r="N841" s="83">
        <v>46237.578515543981</v>
      </c>
      <c r="O841" s="83">
        <v>46240.527414351855</v>
      </c>
      <c r="P841" s="73" t="s">
        <v>21140</v>
      </c>
      <c r="Q841" s="73">
        <v>70.77</v>
      </c>
      <c r="R841" s="73" t="s">
        <v>20622</v>
      </c>
      <c r="S841" s="83">
        <v>46240.527414351855</v>
      </c>
      <c r="T841" s="83"/>
      <c r="U841" s="73"/>
      <c r="V841" s="73" t="s">
        <v>28674</v>
      </c>
      <c r="W841" s="73">
        <v>146.31</v>
      </c>
      <c r="X841" s="73" t="s">
        <v>20560</v>
      </c>
      <c r="Y841" s="83"/>
      <c r="Z841" s="73"/>
      <c r="AA841" s="73"/>
      <c r="AB841" s="73"/>
      <c r="AC841" s="73"/>
      <c r="AD841" s="73"/>
      <c r="AE841" s="83"/>
      <c r="AF841" s="73"/>
      <c r="AG841" s="73"/>
      <c r="AH841" s="73"/>
      <c r="AI841" s="73"/>
      <c r="AJ841" s="73"/>
      <c r="AK841" s="83"/>
      <c r="AL841" s="73"/>
      <c r="AM841" s="73"/>
      <c r="AN841" s="73"/>
      <c r="AO841" s="73"/>
      <c r="AP841" s="73"/>
      <c r="AQ841" s="1">
        <v>42.446109</v>
      </c>
      <c r="AR841" s="1">
        <v>21.444552999999999</v>
      </c>
      <c r="AS841" s="1" t="s">
        <v>17472</v>
      </c>
      <c r="AT841" s="1" t="s">
        <v>17472</v>
      </c>
      <c r="AU841" s="1"/>
      <c r="AV841" s="1" t="s">
        <v>17473</v>
      </c>
      <c r="AW841" s="1"/>
      <c r="AX841" s="1" t="b">
        <v>0</v>
      </c>
      <c r="AY841" s="1" t="s">
        <v>3374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hidden="1" x14ac:dyDescent="0.2">
      <c r="A842" s="7" t="s">
        <v>727</v>
      </c>
      <c r="B842" s="7">
        <v>5</v>
      </c>
      <c r="C842" s="7" t="s">
        <v>2</v>
      </c>
      <c r="D842" s="7" t="s">
        <v>794</v>
      </c>
      <c r="E842" s="7"/>
      <c r="F842" s="7">
        <v>3599</v>
      </c>
      <c r="G842" s="7" t="s">
        <v>17474</v>
      </c>
      <c r="H842" s="7" t="s">
        <v>17475</v>
      </c>
      <c r="I842" s="7" t="s">
        <v>17476</v>
      </c>
      <c r="J842" s="7" t="s">
        <v>849</v>
      </c>
      <c r="K842" s="7" t="s">
        <v>731</v>
      </c>
      <c r="L842" s="69" t="s">
        <v>2998</v>
      </c>
      <c r="M842" s="82">
        <v>46237.576952453703</v>
      </c>
      <c r="N842" s="76">
        <v>46237.576952453703</v>
      </c>
      <c r="P842" t="s">
        <v>28675</v>
      </c>
      <c r="Q842">
        <v>217.13</v>
      </c>
      <c r="R842" t="s">
        <v>20560</v>
      </c>
      <c r="S842" s="76"/>
      <c r="Y842" s="76"/>
      <c r="AE842" s="76"/>
      <c r="AQ842" s="72">
        <v>42.655971000000001</v>
      </c>
      <c r="AR842" s="7">
        <v>20.291184999999999</v>
      </c>
      <c r="AS842" s="7" t="s">
        <v>17477</v>
      </c>
      <c r="AT842" s="7" t="s">
        <v>17477</v>
      </c>
      <c r="AU842" s="7"/>
      <c r="AV842" s="7" t="s">
        <v>17478</v>
      </c>
      <c r="AW842" s="7"/>
      <c r="AX842" s="7" t="b">
        <v>0</v>
      </c>
      <c r="AY842" s="7" t="s">
        <v>2997</v>
      </c>
      <c r="AZ842" s="7" t="s">
        <v>2999</v>
      </c>
      <c r="BA842" s="7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2</v>
      </c>
      <c r="C843" s="1" t="s">
        <v>450</v>
      </c>
      <c r="D843" s="1" t="s">
        <v>831</v>
      </c>
      <c r="E843" s="1"/>
      <c r="F843" s="1">
        <v>3598</v>
      </c>
      <c r="G843" s="1" t="s">
        <v>17479</v>
      </c>
      <c r="H843" s="1" t="s">
        <v>14556</v>
      </c>
      <c r="I843" s="1" t="s">
        <v>17480</v>
      </c>
      <c r="J843" s="1" t="s">
        <v>738</v>
      </c>
      <c r="K843" s="1" t="s">
        <v>731</v>
      </c>
      <c r="L843" s="1" t="s">
        <v>451</v>
      </c>
      <c r="M843" s="74">
        <v>46239.467925034725</v>
      </c>
      <c r="N843" s="83">
        <v>46237.575977546294</v>
      </c>
      <c r="O843" s="83">
        <v>46238.410300983793</v>
      </c>
      <c r="P843" s="73" t="s">
        <v>21141</v>
      </c>
      <c r="Q843" s="73">
        <v>20.02</v>
      </c>
      <c r="R843" s="73" t="s">
        <v>20622</v>
      </c>
      <c r="S843" s="83">
        <v>46238.410300983793</v>
      </c>
      <c r="T843" s="83"/>
      <c r="U843" s="73"/>
      <c r="V843" s="73" t="s">
        <v>28676</v>
      </c>
      <c r="W843" s="73">
        <v>197.13</v>
      </c>
      <c r="X843" s="73" t="s">
        <v>20560</v>
      </c>
      <c r="Y843" s="83"/>
      <c r="Z843" s="73"/>
      <c r="AA843" s="73"/>
      <c r="AB843" s="73"/>
      <c r="AC843" s="73"/>
      <c r="AD843" s="73"/>
      <c r="AE843" s="83"/>
      <c r="AF843" s="73"/>
      <c r="AG843" s="73"/>
      <c r="AH843" s="73"/>
      <c r="AI843" s="73"/>
      <c r="AJ843" s="73"/>
      <c r="AK843" s="83"/>
      <c r="AL843" s="73"/>
      <c r="AM843" s="73"/>
      <c r="AN843" s="73"/>
      <c r="AO843" s="73"/>
      <c r="AP843" s="73"/>
      <c r="AQ843" s="1">
        <v>42.393537000000002</v>
      </c>
      <c r="AR843" s="1">
        <v>20.659939999999999</v>
      </c>
      <c r="AS843" s="1" t="s">
        <v>17481</v>
      </c>
      <c r="AT843" s="1" t="s">
        <v>17481</v>
      </c>
      <c r="AU843" s="1"/>
      <c r="AV843" s="1" t="s">
        <v>17482</v>
      </c>
      <c r="AW843" s="1"/>
      <c r="AX843" s="1" t="b">
        <v>0</v>
      </c>
      <c r="AY843" s="1" t="s">
        <v>3077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1</v>
      </c>
      <c r="C844" s="1" t="s">
        <v>5</v>
      </c>
      <c r="D844" s="1" t="s">
        <v>810</v>
      </c>
      <c r="E844" s="1"/>
      <c r="F844" s="1">
        <v>3597</v>
      </c>
      <c r="G844" s="1" t="s">
        <v>11022</v>
      </c>
      <c r="H844" s="1" t="s">
        <v>8042</v>
      </c>
      <c r="I844" s="1" t="s">
        <v>11023</v>
      </c>
      <c r="J844" s="1" t="s">
        <v>738</v>
      </c>
      <c r="K844" s="1" t="s">
        <v>731</v>
      </c>
      <c r="L844" s="1" t="s">
        <v>451</v>
      </c>
      <c r="M844" s="74">
        <v>46240.377985891202</v>
      </c>
      <c r="N844" s="83">
        <v>46237.564445231481</v>
      </c>
      <c r="O844" s="83">
        <v>46239.966602256944</v>
      </c>
      <c r="P844" s="73" t="s">
        <v>21142</v>
      </c>
      <c r="Q844" s="73">
        <v>57.65</v>
      </c>
      <c r="R844" s="73" t="s">
        <v>20622</v>
      </c>
      <c r="S844" s="83">
        <v>46239.966602256944</v>
      </c>
      <c r="T844" s="83"/>
      <c r="U844" s="73"/>
      <c r="V844" s="73" t="s">
        <v>28677</v>
      </c>
      <c r="W844" s="73">
        <v>159.77000000000001</v>
      </c>
      <c r="X844" s="73" t="s">
        <v>20560</v>
      </c>
      <c r="Y844" s="83"/>
      <c r="Z844" s="73"/>
      <c r="AA844" s="73"/>
      <c r="AB844" s="73"/>
      <c r="AC844" s="73"/>
      <c r="AD844" s="73"/>
      <c r="AE844" s="83"/>
      <c r="AF844" s="73"/>
      <c r="AG844" s="73"/>
      <c r="AH844" s="73"/>
      <c r="AI844" s="73"/>
      <c r="AJ844" s="73"/>
      <c r="AK844" s="83"/>
      <c r="AL844" s="73"/>
      <c r="AM844" s="73"/>
      <c r="AN844" s="73"/>
      <c r="AO844" s="73"/>
      <c r="AP844" s="73"/>
      <c r="AQ844" s="1">
        <v>42.528221000000002</v>
      </c>
      <c r="AR844" s="1">
        <v>21.128572999999999</v>
      </c>
      <c r="AS844" s="1" t="s">
        <v>17483</v>
      </c>
      <c r="AT844" s="1" t="s">
        <v>17483</v>
      </c>
      <c r="AU844" s="1"/>
      <c r="AV844" s="1" t="s">
        <v>11025</v>
      </c>
      <c r="AW844" s="1"/>
      <c r="AX844" s="1" t="b">
        <v>0</v>
      </c>
      <c r="AY844" s="1" t="s">
        <v>3077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5</v>
      </c>
      <c r="C845" s="1" t="s">
        <v>2</v>
      </c>
      <c r="D845" s="1" t="s">
        <v>794</v>
      </c>
      <c r="E845" s="1"/>
      <c r="F845" s="1">
        <v>3596</v>
      </c>
      <c r="G845" s="1" t="s">
        <v>17484</v>
      </c>
      <c r="H845" s="1" t="s">
        <v>17485</v>
      </c>
      <c r="I845" s="1" t="s">
        <v>17486</v>
      </c>
      <c r="J845" s="1" t="s">
        <v>849</v>
      </c>
      <c r="K845" s="1" t="s">
        <v>731</v>
      </c>
      <c r="L845" s="1" t="s">
        <v>451</v>
      </c>
      <c r="M845" s="74">
        <v>46245.700591076391</v>
      </c>
      <c r="N845" s="83">
        <v>46237.563578726855</v>
      </c>
      <c r="O845" s="83">
        <v>46244.437157754626</v>
      </c>
      <c r="P845" s="73" t="s">
        <v>21143</v>
      </c>
      <c r="Q845" s="73">
        <v>164.97</v>
      </c>
      <c r="R845" s="73" t="s">
        <v>20622</v>
      </c>
      <c r="S845" s="83">
        <v>46244.437157754626</v>
      </c>
      <c r="T845" s="83"/>
      <c r="U845" s="73"/>
      <c r="V845" s="73" t="s">
        <v>28678</v>
      </c>
      <c r="W845" s="73">
        <v>52.48</v>
      </c>
      <c r="X845" s="73" t="s">
        <v>20560</v>
      </c>
      <c r="Y845" s="83"/>
      <c r="Z845" s="73"/>
      <c r="AA845" s="73"/>
      <c r="AB845" s="73"/>
      <c r="AC845" s="73"/>
      <c r="AD845" s="73"/>
      <c r="AE845" s="83"/>
      <c r="AF845" s="73"/>
      <c r="AG845" s="73"/>
      <c r="AH845" s="73"/>
      <c r="AI845" s="73"/>
      <c r="AJ845" s="73"/>
      <c r="AK845" s="83"/>
      <c r="AL845" s="73"/>
      <c r="AM845" s="73"/>
      <c r="AN845" s="73"/>
      <c r="AO845" s="73"/>
      <c r="AP845" s="73"/>
      <c r="AQ845" s="1">
        <v>42.654043000000001</v>
      </c>
      <c r="AR845" s="1">
        <v>20.296678</v>
      </c>
      <c r="AS845" s="1" t="s">
        <v>17487</v>
      </c>
      <c r="AT845" s="1" t="s">
        <v>17487</v>
      </c>
      <c r="AU845" s="1"/>
      <c r="AV845" s="1" t="s">
        <v>17488</v>
      </c>
      <c r="AW845" s="1"/>
      <c r="AX845" s="1" t="b">
        <v>0</v>
      </c>
      <c r="AY845" s="1" t="s">
        <v>3077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78" t="s">
        <v>727</v>
      </c>
      <c r="B846" s="78">
        <v>2</v>
      </c>
      <c r="C846" s="78" t="s">
        <v>450</v>
      </c>
      <c r="D846" s="78" t="s">
        <v>831</v>
      </c>
      <c r="E846" s="78"/>
      <c r="F846" s="78">
        <v>3595</v>
      </c>
      <c r="G846" s="78" t="s">
        <v>17489</v>
      </c>
      <c r="H846" s="78" t="s">
        <v>17490</v>
      </c>
      <c r="I846" s="78" t="s">
        <v>17491</v>
      </c>
      <c r="J846" s="78" t="s">
        <v>2807</v>
      </c>
      <c r="K846" s="78" t="s">
        <v>731</v>
      </c>
      <c r="L846" s="79" t="s">
        <v>451</v>
      </c>
      <c r="M846" s="80">
        <v>46245.6452569213</v>
      </c>
      <c r="N846" s="76">
        <v>46237.562796944447</v>
      </c>
      <c r="O846" s="76">
        <v>46245.484205046298</v>
      </c>
      <c r="P846" t="s">
        <v>21144</v>
      </c>
      <c r="Q846">
        <v>190.11</v>
      </c>
      <c r="R846" t="s">
        <v>20622</v>
      </c>
      <c r="S846" s="76">
        <v>46245.484205046298</v>
      </c>
      <c r="V846" t="s">
        <v>28679</v>
      </c>
      <c r="W846">
        <v>27.35</v>
      </c>
      <c r="X846" t="s">
        <v>20560</v>
      </c>
      <c r="Y846" s="76"/>
      <c r="AE846" s="76"/>
      <c r="AQ846" s="81">
        <v>42.391170000000002</v>
      </c>
      <c r="AR846" s="78">
        <v>20.665433</v>
      </c>
      <c r="AS846" s="78" t="s">
        <v>17492</v>
      </c>
      <c r="AT846" s="78" t="s">
        <v>17492</v>
      </c>
      <c r="AU846" s="78"/>
      <c r="AV846" s="78" t="s">
        <v>17493</v>
      </c>
      <c r="AW846" s="78"/>
      <c r="AX846" s="78" t="b">
        <v>0</v>
      </c>
      <c r="AY846" s="78" t="s">
        <v>3077</v>
      </c>
      <c r="AZ846" s="78" t="s">
        <v>2999</v>
      </c>
      <c r="BA846" s="78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6" t="s">
        <v>727</v>
      </c>
      <c r="B847" s="6">
        <v>3</v>
      </c>
      <c r="C847" s="6" t="s">
        <v>45</v>
      </c>
      <c r="D847" s="6" t="s">
        <v>740</v>
      </c>
      <c r="E847" s="6"/>
      <c r="F847" s="6">
        <v>3594</v>
      </c>
      <c r="G847" s="6" t="s">
        <v>17494</v>
      </c>
      <c r="H847" s="6" t="s">
        <v>17495</v>
      </c>
      <c r="I847" s="6" t="s">
        <v>17496</v>
      </c>
      <c r="J847" s="6" t="s">
        <v>738</v>
      </c>
      <c r="K847" s="6" t="s">
        <v>752</v>
      </c>
      <c r="L847" s="68" t="s">
        <v>451</v>
      </c>
      <c r="M847" s="75">
        <v>46244.667707719906</v>
      </c>
      <c r="N847" s="76">
        <v>46237.561270590275</v>
      </c>
      <c r="O847" s="76">
        <v>46240.527578576388</v>
      </c>
      <c r="P847" t="s">
        <v>21145</v>
      </c>
      <c r="Q847">
        <v>71.19</v>
      </c>
      <c r="R847" t="s">
        <v>20622</v>
      </c>
      <c r="S847" s="76">
        <v>46240.527578576388</v>
      </c>
      <c r="V847" t="s">
        <v>28680</v>
      </c>
      <c r="W847">
        <v>146.34</v>
      </c>
      <c r="X847" t="s">
        <v>20560</v>
      </c>
      <c r="Y847" s="76"/>
      <c r="AE847" s="76"/>
      <c r="AQ847" s="71">
        <v>42.466987000000003</v>
      </c>
      <c r="AR847" s="6">
        <v>21.475557999999999</v>
      </c>
      <c r="AS847" s="6" t="s">
        <v>17497</v>
      </c>
      <c r="AT847" s="6" t="s">
        <v>17497</v>
      </c>
      <c r="AU847" s="6"/>
      <c r="AV847" s="6" t="s">
        <v>17498</v>
      </c>
      <c r="AW847" s="6"/>
      <c r="AX847" s="6" t="b">
        <v>0</v>
      </c>
      <c r="AY847" s="6" t="s">
        <v>3077</v>
      </c>
      <c r="AZ847" s="6" t="s">
        <v>2999</v>
      </c>
      <c r="BA847" s="6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3</v>
      </c>
      <c r="C848" s="1" t="s">
        <v>45</v>
      </c>
      <c r="D848" s="1" t="s">
        <v>1235</v>
      </c>
      <c r="E848" s="1"/>
      <c r="F848" s="1">
        <v>3593</v>
      </c>
      <c r="G848" s="1" t="s">
        <v>17499</v>
      </c>
      <c r="H848" s="1" t="s">
        <v>17500</v>
      </c>
      <c r="I848" s="1" t="s">
        <v>17501</v>
      </c>
      <c r="J848" s="1" t="s">
        <v>738</v>
      </c>
      <c r="K848" s="1" t="s">
        <v>731</v>
      </c>
      <c r="L848" s="1" t="s">
        <v>3375</v>
      </c>
      <c r="M848" s="74">
        <v>46239.568899027778</v>
      </c>
      <c r="N848" s="83">
        <v>46237.559989189816</v>
      </c>
      <c r="O848" s="83">
        <v>46239.568899027778</v>
      </c>
      <c r="P848" s="73" t="s">
        <v>21146</v>
      </c>
      <c r="Q848" s="73">
        <v>48.21</v>
      </c>
      <c r="R848" s="73" t="s">
        <v>20622</v>
      </c>
      <c r="S848" s="83">
        <v>46239.568899027778</v>
      </c>
      <c r="T848" s="83"/>
      <c r="U848" s="73"/>
      <c r="V848" s="73" t="s">
        <v>28681</v>
      </c>
      <c r="W848" s="73">
        <v>169.32</v>
      </c>
      <c r="X848" s="73" t="s">
        <v>20560</v>
      </c>
      <c r="Y848" s="83"/>
      <c r="Z848" s="73"/>
      <c r="AA848" s="73"/>
      <c r="AB848" s="73"/>
      <c r="AC848" s="73"/>
      <c r="AD848" s="73"/>
      <c r="AE848" s="83"/>
      <c r="AF848" s="73"/>
      <c r="AG848" s="73"/>
      <c r="AH848" s="73"/>
      <c r="AI848" s="73"/>
      <c r="AJ848" s="73"/>
      <c r="AK848" s="83"/>
      <c r="AL848" s="73"/>
      <c r="AM848" s="73"/>
      <c r="AN848" s="73"/>
      <c r="AO848" s="73"/>
      <c r="AP848" s="73"/>
      <c r="AQ848" s="1">
        <v>42.327812000000002</v>
      </c>
      <c r="AR848" s="1">
        <v>21.350369000000001</v>
      </c>
      <c r="AS848" s="1" t="s">
        <v>17502</v>
      </c>
      <c r="AT848" s="1" t="s">
        <v>17502</v>
      </c>
      <c r="AU848" s="1"/>
      <c r="AV848" s="1" t="s">
        <v>17503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hidden="1" x14ac:dyDescent="0.2">
      <c r="A849" s="1" t="s">
        <v>727</v>
      </c>
      <c r="B849" s="1">
        <v>2</v>
      </c>
      <c r="C849" s="1" t="s">
        <v>450</v>
      </c>
      <c r="D849" s="1" t="s">
        <v>1019</v>
      </c>
      <c r="E849" s="1"/>
      <c r="F849" s="1">
        <v>3592</v>
      </c>
      <c r="G849" s="1" t="s">
        <v>17504</v>
      </c>
      <c r="H849" s="1" t="s">
        <v>17505</v>
      </c>
      <c r="I849" s="1" t="s">
        <v>17506</v>
      </c>
      <c r="J849" s="1" t="s">
        <v>738</v>
      </c>
      <c r="K849" s="1" t="s">
        <v>731</v>
      </c>
      <c r="L849" s="1" t="s">
        <v>2998</v>
      </c>
      <c r="M849" s="74">
        <v>46237.559520451388</v>
      </c>
      <c r="N849" s="83">
        <v>46237.559520451388</v>
      </c>
      <c r="O849" s="83"/>
      <c r="P849" s="73" t="s">
        <v>28682</v>
      </c>
      <c r="Q849" s="73">
        <v>217.54</v>
      </c>
      <c r="R849" s="73" t="s">
        <v>20560</v>
      </c>
      <c r="S849" s="83"/>
      <c r="T849" s="83"/>
      <c r="U849" s="73"/>
      <c r="V849" s="73"/>
      <c r="W849" s="73"/>
      <c r="X849" s="73"/>
      <c r="Y849" s="83"/>
      <c r="Z849" s="73"/>
      <c r="AA849" s="73"/>
      <c r="AB849" s="73"/>
      <c r="AC849" s="73"/>
      <c r="AD849" s="73"/>
      <c r="AE849" s="83"/>
      <c r="AF849" s="73"/>
      <c r="AG849" s="73"/>
      <c r="AH849" s="73"/>
      <c r="AI849" s="73"/>
      <c r="AJ849" s="73"/>
      <c r="AK849" s="83"/>
      <c r="AL849" s="73"/>
      <c r="AM849" s="73"/>
      <c r="AN849" s="73"/>
      <c r="AO849" s="73"/>
      <c r="AP849" s="73"/>
      <c r="AQ849" s="1">
        <v>42.457388000000002</v>
      </c>
      <c r="AR849" s="1">
        <v>20.417099</v>
      </c>
      <c r="AS849" s="1" t="s">
        <v>17507</v>
      </c>
      <c r="AT849" s="1" t="s">
        <v>17507</v>
      </c>
      <c r="AU849" s="1"/>
      <c r="AV849" s="1" t="s">
        <v>17508</v>
      </c>
      <c r="AW849" s="1" t="s">
        <v>17509</v>
      </c>
      <c r="AX849" s="1" t="b">
        <v>0</v>
      </c>
      <c r="AY849" s="1" t="s">
        <v>2997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6</v>
      </c>
      <c r="C850" s="1" t="s">
        <v>11</v>
      </c>
      <c r="D850" s="1" t="s">
        <v>728</v>
      </c>
      <c r="E850" s="1"/>
      <c r="F850" s="1">
        <v>3591</v>
      </c>
      <c r="G850" s="1" t="s">
        <v>17510</v>
      </c>
      <c r="H850" s="1" t="s">
        <v>17511</v>
      </c>
      <c r="I850" s="1" t="s">
        <v>17512</v>
      </c>
      <c r="J850" s="1" t="s">
        <v>0</v>
      </c>
      <c r="K850" s="1" t="s">
        <v>731</v>
      </c>
      <c r="L850" s="1" t="s">
        <v>451</v>
      </c>
      <c r="M850" s="74">
        <v>46241.605050983795</v>
      </c>
      <c r="N850" s="83">
        <v>46237.554445636575</v>
      </c>
      <c r="O850" s="83">
        <v>46241.512073796293</v>
      </c>
      <c r="P850" s="73" t="s">
        <v>21147</v>
      </c>
      <c r="Q850" s="73">
        <v>94.98</v>
      </c>
      <c r="R850" s="73" t="s">
        <v>20622</v>
      </c>
      <c r="S850" s="83">
        <v>46241.512073796293</v>
      </c>
      <c r="T850" s="83"/>
      <c r="U850" s="73"/>
      <c r="V850" s="73" t="s">
        <v>28683</v>
      </c>
      <c r="W850" s="73">
        <v>122.68</v>
      </c>
      <c r="X850" s="73" t="s">
        <v>20560</v>
      </c>
      <c r="Y850" s="83"/>
      <c r="Z850" s="73"/>
      <c r="AA850" s="73"/>
      <c r="AB850" s="73"/>
      <c r="AC850" s="73"/>
      <c r="AD850" s="73"/>
      <c r="AE850" s="83"/>
      <c r="AF850" s="73"/>
      <c r="AG850" s="73"/>
      <c r="AH850" s="73"/>
      <c r="AI850" s="73"/>
      <c r="AJ850" s="73"/>
      <c r="AK850" s="83"/>
      <c r="AL850" s="73"/>
      <c r="AM850" s="73"/>
      <c r="AN850" s="73"/>
      <c r="AO850" s="73"/>
      <c r="AP850" s="73"/>
      <c r="AQ850" s="1">
        <v>42.809725</v>
      </c>
      <c r="AR850" s="1">
        <v>21.188711999999999</v>
      </c>
      <c r="AS850" s="1" t="s">
        <v>17513</v>
      </c>
      <c r="AT850" s="1" t="s">
        <v>17513</v>
      </c>
      <c r="AU850" s="1"/>
      <c r="AV850" s="1" t="s">
        <v>17514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hidden="1" x14ac:dyDescent="0.2">
      <c r="A851" s="1" t="s">
        <v>727</v>
      </c>
      <c r="B851" s="1">
        <v>5</v>
      </c>
      <c r="C851" s="1" t="s">
        <v>2</v>
      </c>
      <c r="D851" s="1" t="s">
        <v>1007</v>
      </c>
      <c r="E851" s="1" t="s">
        <v>28684</v>
      </c>
      <c r="F851" s="1">
        <v>3590</v>
      </c>
      <c r="G851" s="1" t="s">
        <v>17515</v>
      </c>
      <c r="H851" s="1" t="s">
        <v>17516</v>
      </c>
      <c r="I851" s="1" t="s">
        <v>17517</v>
      </c>
      <c r="J851" s="1" t="s">
        <v>849</v>
      </c>
      <c r="K851" s="1" t="s">
        <v>731</v>
      </c>
      <c r="L851" s="1" t="s">
        <v>3479</v>
      </c>
      <c r="M851" s="74">
        <v>46244.625009097224</v>
      </c>
      <c r="N851" s="83">
        <v>46237.552756608799</v>
      </c>
      <c r="O851" s="83">
        <v>46238.575831828704</v>
      </c>
      <c r="P851" s="73" t="s">
        <v>21148</v>
      </c>
      <c r="Q851" s="73">
        <v>24.55</v>
      </c>
      <c r="R851" s="73" t="s">
        <v>20622</v>
      </c>
      <c r="S851" s="83">
        <v>46238.575831828704</v>
      </c>
      <c r="T851" s="83">
        <v>46244.625009097224</v>
      </c>
      <c r="U851" s="73" t="s">
        <v>3479</v>
      </c>
      <c r="V851" s="73" t="s">
        <v>21149</v>
      </c>
      <c r="W851" s="73">
        <v>145.18</v>
      </c>
      <c r="X851" s="73" t="s">
        <v>20622</v>
      </c>
      <c r="Y851" s="83"/>
      <c r="Z851" s="73"/>
      <c r="AA851" s="73"/>
      <c r="AB851" s="73"/>
      <c r="AC851" s="73"/>
      <c r="AD851" s="73"/>
      <c r="AE851" s="83"/>
      <c r="AF851" s="73"/>
      <c r="AG851" s="73"/>
      <c r="AH851" s="73"/>
      <c r="AI851" s="73"/>
      <c r="AJ851" s="73"/>
      <c r="AK851" s="83"/>
      <c r="AL851" s="73"/>
      <c r="AM851" s="73"/>
      <c r="AN851" s="73"/>
      <c r="AO851" s="73"/>
      <c r="AP851" s="73"/>
      <c r="AQ851" s="1">
        <v>42.541831999999999</v>
      </c>
      <c r="AR851" s="1">
        <v>20.300798</v>
      </c>
      <c r="AS851" s="1" t="s">
        <v>17518</v>
      </c>
      <c r="AT851" s="1" t="s">
        <v>17518</v>
      </c>
      <c r="AU851" s="1"/>
      <c r="AV851" s="1" t="s">
        <v>17519</v>
      </c>
      <c r="AW851" s="1"/>
      <c r="AX851" s="1" t="b">
        <v>0</v>
      </c>
      <c r="AY851" s="1" t="s">
        <v>3478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6</v>
      </c>
      <c r="C852" s="1" t="s">
        <v>11</v>
      </c>
      <c r="D852" s="1" t="s">
        <v>728</v>
      </c>
      <c r="E852" s="1"/>
      <c r="F852" s="1">
        <v>3589</v>
      </c>
      <c r="G852" s="1" t="s">
        <v>17520</v>
      </c>
      <c r="H852" s="1" t="s">
        <v>11823</v>
      </c>
      <c r="I852" s="1" t="s">
        <v>17521</v>
      </c>
      <c r="J852" s="1" t="s">
        <v>0</v>
      </c>
      <c r="K852" s="1" t="s">
        <v>731</v>
      </c>
      <c r="L852" s="1" t="s">
        <v>451</v>
      </c>
      <c r="M852" s="74">
        <v>46241.606191064813</v>
      </c>
      <c r="N852" s="83">
        <v>46237.546069710646</v>
      </c>
      <c r="O852" s="83">
        <v>46240.675174259261</v>
      </c>
      <c r="P852" s="73" t="s">
        <v>21150</v>
      </c>
      <c r="Q852" s="73">
        <v>75.099999999999994</v>
      </c>
      <c r="R852" s="73" t="s">
        <v>20622</v>
      </c>
      <c r="S852" s="83">
        <v>46240.675174259261</v>
      </c>
      <c r="T852" s="83"/>
      <c r="U852" s="73"/>
      <c r="V852" s="73" t="s">
        <v>28685</v>
      </c>
      <c r="W852" s="73">
        <v>142.77000000000001</v>
      </c>
      <c r="X852" s="73" t="s">
        <v>20560</v>
      </c>
      <c r="Y852" s="83"/>
      <c r="Z852" s="73"/>
      <c r="AA852" s="73"/>
      <c r="AB852" s="73"/>
      <c r="AC852" s="73"/>
      <c r="AD852" s="73"/>
      <c r="AE852" s="83"/>
      <c r="AF852" s="73"/>
      <c r="AG852" s="73"/>
      <c r="AH852" s="73"/>
      <c r="AI852" s="73"/>
      <c r="AJ852" s="73"/>
      <c r="AK852" s="83"/>
      <c r="AL852" s="73"/>
      <c r="AM852" s="73"/>
      <c r="AN852" s="73"/>
      <c r="AO852" s="73"/>
      <c r="AP852" s="73"/>
      <c r="AQ852" s="1">
        <v>42.916069999999998</v>
      </c>
      <c r="AR852" s="1">
        <v>21.182646999999999</v>
      </c>
      <c r="AS852" s="1" t="s">
        <v>17522</v>
      </c>
      <c r="AT852" s="1" t="s">
        <v>17522</v>
      </c>
      <c r="AU852" s="1"/>
      <c r="AV852" s="1" t="s">
        <v>17523</v>
      </c>
      <c r="AW852" s="1"/>
      <c r="AX852" s="1" t="b">
        <v>0</v>
      </c>
      <c r="AY852" s="1" t="s">
        <v>3077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hidden="1" x14ac:dyDescent="0.2">
      <c r="A853" s="1" t="s">
        <v>727</v>
      </c>
      <c r="B853" s="1">
        <v>5</v>
      </c>
      <c r="C853" s="1" t="s">
        <v>2</v>
      </c>
      <c r="D853" s="1" t="s">
        <v>1007</v>
      </c>
      <c r="E853" s="1" t="s">
        <v>28686</v>
      </c>
      <c r="F853" s="1">
        <v>3588</v>
      </c>
      <c r="G853" s="1" t="s">
        <v>17524</v>
      </c>
      <c r="H853" s="1" t="s">
        <v>17516</v>
      </c>
      <c r="I853" s="1" t="s">
        <v>17525</v>
      </c>
      <c r="J853" s="1" t="s">
        <v>849</v>
      </c>
      <c r="K853" s="1" t="s">
        <v>731</v>
      </c>
      <c r="L853" s="1" t="s">
        <v>3479</v>
      </c>
      <c r="M853" s="74">
        <v>46244.666676967594</v>
      </c>
      <c r="N853" s="83">
        <v>46237.544368449075</v>
      </c>
      <c r="O853" s="83">
        <v>46238.580545462966</v>
      </c>
      <c r="P853" s="73" t="s">
        <v>21151</v>
      </c>
      <c r="Q853" s="73">
        <v>24.87</v>
      </c>
      <c r="R853" s="73" t="s">
        <v>20622</v>
      </c>
      <c r="S853" s="83">
        <v>46238.580545462966</v>
      </c>
      <c r="T853" s="83">
        <v>46244.666676967594</v>
      </c>
      <c r="U853" s="73" t="s">
        <v>3479</v>
      </c>
      <c r="V853" s="73" t="s">
        <v>21152</v>
      </c>
      <c r="W853" s="73">
        <v>146.07</v>
      </c>
      <c r="X853" s="73" t="s">
        <v>20622</v>
      </c>
      <c r="Y853" s="83"/>
      <c r="Z853" s="73"/>
      <c r="AA853" s="73"/>
      <c r="AB853" s="73"/>
      <c r="AC853" s="73"/>
      <c r="AD853" s="73"/>
      <c r="AE853" s="83"/>
      <c r="AF853" s="73"/>
      <c r="AG853" s="73"/>
      <c r="AH853" s="73"/>
      <c r="AI853" s="73"/>
      <c r="AJ853" s="73"/>
      <c r="AK853" s="83"/>
      <c r="AL853" s="73"/>
      <c r="AM853" s="73"/>
      <c r="AN853" s="73"/>
      <c r="AO853" s="73"/>
      <c r="AP853" s="73"/>
      <c r="AQ853" s="1">
        <v>42.541912000000004</v>
      </c>
      <c r="AR853" s="1">
        <v>20.285284000000001</v>
      </c>
      <c r="AS853" s="1" t="s">
        <v>17526</v>
      </c>
      <c r="AT853" s="1" t="s">
        <v>17526</v>
      </c>
      <c r="AU853" s="1"/>
      <c r="AV853" s="1" t="s">
        <v>17519</v>
      </c>
      <c r="AW853" s="1"/>
      <c r="AX853" s="1" t="b">
        <v>0</v>
      </c>
      <c r="AY853" s="1" t="s">
        <v>3478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3</v>
      </c>
      <c r="C854" s="1" t="s">
        <v>45</v>
      </c>
      <c r="D854" s="1" t="s">
        <v>867</v>
      </c>
      <c r="E854" s="1"/>
      <c r="F854" s="1">
        <v>3587</v>
      </c>
      <c r="G854" s="1" t="s">
        <v>17527</v>
      </c>
      <c r="H854" s="1" t="s">
        <v>17528</v>
      </c>
      <c r="I854" s="1" t="s">
        <v>17529</v>
      </c>
      <c r="J854" s="1" t="s">
        <v>738</v>
      </c>
      <c r="K854" s="1" t="s">
        <v>731</v>
      </c>
      <c r="L854" s="1" t="s">
        <v>3375</v>
      </c>
      <c r="M854" s="74">
        <v>46239.470859814814</v>
      </c>
      <c r="N854" s="83">
        <v>46237.54276005787</v>
      </c>
      <c r="O854" s="83">
        <v>46239.470859814814</v>
      </c>
      <c r="P854" s="73" t="s">
        <v>21153</v>
      </c>
      <c r="Q854" s="73">
        <v>46.27</v>
      </c>
      <c r="R854" s="73" t="s">
        <v>20622</v>
      </c>
      <c r="S854" s="83">
        <v>46239.470859814814</v>
      </c>
      <c r="T854" s="83"/>
      <c r="U854" s="73"/>
      <c r="V854" s="73" t="s">
        <v>28687</v>
      </c>
      <c r="W854" s="73">
        <v>171.67</v>
      </c>
      <c r="X854" s="73" t="s">
        <v>20560</v>
      </c>
      <c r="Y854" s="83"/>
      <c r="Z854" s="73"/>
      <c r="AA854" s="73"/>
      <c r="AB854" s="73"/>
      <c r="AC854" s="73"/>
      <c r="AD854" s="73"/>
      <c r="AE854" s="83"/>
      <c r="AF854" s="73"/>
      <c r="AG854" s="73"/>
      <c r="AH854" s="73"/>
      <c r="AI854" s="73"/>
      <c r="AJ854" s="73"/>
      <c r="AK854" s="83"/>
      <c r="AL854" s="73"/>
      <c r="AM854" s="73"/>
      <c r="AN854" s="73"/>
      <c r="AO854" s="73"/>
      <c r="AP854" s="73"/>
      <c r="AQ854" s="1">
        <v>42.552045999999997</v>
      </c>
      <c r="AR854" s="1">
        <v>21.665427999999999</v>
      </c>
      <c r="AS854" s="1" t="s">
        <v>17530</v>
      </c>
      <c r="AT854" s="1" t="s">
        <v>17530</v>
      </c>
      <c r="AU854" s="1"/>
      <c r="AV854" s="1" t="s">
        <v>17531</v>
      </c>
      <c r="AW854" s="1"/>
      <c r="AX854" s="1" t="b">
        <v>0</v>
      </c>
      <c r="AY854" s="1" t="s">
        <v>3374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hidden="1" x14ac:dyDescent="0.2">
      <c r="A855" s="7" t="s">
        <v>727</v>
      </c>
      <c r="B855" s="7">
        <v>3</v>
      </c>
      <c r="C855" s="7" t="s">
        <v>45</v>
      </c>
      <c r="D855" s="7" t="s">
        <v>740</v>
      </c>
      <c r="E855" s="7" t="s">
        <v>28688</v>
      </c>
      <c r="F855" s="7">
        <v>3586</v>
      </c>
      <c r="G855" s="7" t="s">
        <v>17532</v>
      </c>
      <c r="H855" s="7" t="s">
        <v>776</v>
      </c>
      <c r="I855" s="7" t="s">
        <v>17533</v>
      </c>
      <c r="J855" s="7" t="s">
        <v>738</v>
      </c>
      <c r="K855" s="7" t="s">
        <v>731</v>
      </c>
      <c r="L855" s="69" t="s">
        <v>3351</v>
      </c>
      <c r="M855" s="82">
        <v>46246.552867245373</v>
      </c>
      <c r="N855" s="76">
        <v>46237.539564074075</v>
      </c>
      <c r="O855" s="76">
        <v>46240.52772204861</v>
      </c>
      <c r="P855" t="s">
        <v>21154</v>
      </c>
      <c r="Q855">
        <v>71.72</v>
      </c>
      <c r="R855" t="s">
        <v>20622</v>
      </c>
      <c r="S855" s="76">
        <v>46240.52772204861</v>
      </c>
      <c r="T855" s="76">
        <v>46245.450750057869</v>
      </c>
      <c r="U855" t="s">
        <v>3479</v>
      </c>
      <c r="V855" t="s">
        <v>21155</v>
      </c>
      <c r="W855">
        <v>118.15</v>
      </c>
      <c r="X855" t="s">
        <v>20622</v>
      </c>
      <c r="Y855" s="76"/>
      <c r="AE855" s="76"/>
      <c r="AQ855" s="72">
        <v>42.468702999999998</v>
      </c>
      <c r="AR855" s="7">
        <v>21.438497000000002</v>
      </c>
      <c r="AS855" s="7" t="s">
        <v>17534</v>
      </c>
      <c r="AT855" s="7" t="s">
        <v>17534</v>
      </c>
      <c r="AU855" s="7"/>
      <c r="AV855" s="7" t="s">
        <v>17535</v>
      </c>
      <c r="AW855" s="7"/>
      <c r="AX855" s="7" t="b">
        <v>0</v>
      </c>
      <c r="AY855" s="7" t="s">
        <v>3350</v>
      </c>
      <c r="AZ855" s="7" t="s">
        <v>2999</v>
      </c>
      <c r="BA855" s="7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hidden="1" x14ac:dyDescent="0.2">
      <c r="A856" s="1" t="s">
        <v>727</v>
      </c>
      <c r="B856" s="1">
        <v>6</v>
      </c>
      <c r="C856" s="1" t="s">
        <v>11</v>
      </c>
      <c r="D856" s="1" t="s">
        <v>853</v>
      </c>
      <c r="E856" s="1" t="s">
        <v>446</v>
      </c>
      <c r="F856" s="1">
        <v>3585</v>
      </c>
      <c r="G856" s="1" t="s">
        <v>17536</v>
      </c>
      <c r="H856" s="1" t="s">
        <v>17537</v>
      </c>
      <c r="I856" s="1" t="s">
        <v>17538</v>
      </c>
      <c r="J856" s="1" t="s">
        <v>17539</v>
      </c>
      <c r="K856" s="1" t="s">
        <v>731</v>
      </c>
      <c r="L856" s="1" t="s">
        <v>3351</v>
      </c>
      <c r="M856" s="74">
        <v>46246.543636087961</v>
      </c>
      <c r="N856" s="83">
        <v>46237.514871574072</v>
      </c>
      <c r="O856" s="83">
        <v>46240.40872673611</v>
      </c>
      <c r="P856" s="73" t="s">
        <v>21156</v>
      </c>
      <c r="Q856" s="73">
        <v>69.45</v>
      </c>
      <c r="R856" s="73" t="s">
        <v>20622</v>
      </c>
      <c r="S856" s="83">
        <v>46240.40872673611</v>
      </c>
      <c r="T856" s="83">
        <v>46246.500001273147</v>
      </c>
      <c r="U856" s="73" t="s">
        <v>3479</v>
      </c>
      <c r="V856" s="73" t="s">
        <v>28689</v>
      </c>
      <c r="W856" s="73">
        <v>146.19</v>
      </c>
      <c r="X856" s="73" t="s">
        <v>20622</v>
      </c>
      <c r="Y856" s="83"/>
      <c r="Z856" s="73"/>
      <c r="AA856" s="73"/>
      <c r="AB856" s="73"/>
      <c r="AC856" s="73"/>
      <c r="AD856" s="73"/>
      <c r="AE856" s="83"/>
      <c r="AF856" s="73"/>
      <c r="AG856" s="73"/>
      <c r="AH856" s="73"/>
      <c r="AI856" s="73"/>
      <c r="AJ856" s="73"/>
      <c r="AK856" s="83"/>
      <c r="AL856" s="73"/>
      <c r="AM856" s="73"/>
      <c r="AN856" s="73"/>
      <c r="AO856" s="73"/>
      <c r="AP856" s="73"/>
      <c r="AQ856" s="1">
        <v>42.602746000000003</v>
      </c>
      <c r="AR856" s="1">
        <v>21.073906000000001</v>
      </c>
      <c r="AS856" s="1" t="s">
        <v>17540</v>
      </c>
      <c r="AT856" s="1" t="s">
        <v>17540</v>
      </c>
      <c r="AU856" s="1"/>
      <c r="AV856" s="1" t="s">
        <v>17541</v>
      </c>
      <c r="AW856" s="1"/>
      <c r="AX856" s="1" t="b">
        <v>0</v>
      </c>
      <c r="AY856" s="1" t="s">
        <v>3350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hidden="1" x14ac:dyDescent="0.2">
      <c r="A857" s="1" t="s">
        <v>727</v>
      </c>
      <c r="B857" s="1">
        <v>3</v>
      </c>
      <c r="C857" s="1" t="s">
        <v>45</v>
      </c>
      <c r="D857" s="1" t="s">
        <v>1235</v>
      </c>
      <c r="E857" s="1" t="s">
        <v>20269</v>
      </c>
      <c r="F857" s="1">
        <v>3584</v>
      </c>
      <c r="G857" s="1" t="s">
        <v>17542</v>
      </c>
      <c r="H857" s="1" t="s">
        <v>13222</v>
      </c>
      <c r="I857" s="1" t="s">
        <v>17543</v>
      </c>
      <c r="J857" s="1" t="s">
        <v>738</v>
      </c>
      <c r="K857" s="1" t="s">
        <v>731</v>
      </c>
      <c r="L857" s="1" t="s">
        <v>3351</v>
      </c>
      <c r="M857" s="74">
        <v>46245.376271655092</v>
      </c>
      <c r="N857" s="83">
        <v>46237.498798194443</v>
      </c>
      <c r="O857" s="83">
        <v>46238.495096342594</v>
      </c>
      <c r="P857" s="73" t="s">
        <v>21157</v>
      </c>
      <c r="Q857" s="73">
        <v>23.91</v>
      </c>
      <c r="R857" s="73" t="s">
        <v>20622</v>
      </c>
      <c r="S857" s="83">
        <v>46238.495096342594</v>
      </c>
      <c r="T857" s="83">
        <v>46241.625009143521</v>
      </c>
      <c r="U857" s="73" t="s">
        <v>3479</v>
      </c>
      <c r="V857" s="73" t="s">
        <v>21158</v>
      </c>
      <c r="W857" s="73">
        <v>75.12</v>
      </c>
      <c r="X857" s="73" t="s">
        <v>20622</v>
      </c>
      <c r="Y857" s="83"/>
      <c r="Z857" s="73"/>
      <c r="AA857" s="73"/>
      <c r="AB857" s="73"/>
      <c r="AC857" s="73"/>
      <c r="AD857" s="73"/>
      <c r="AE857" s="83"/>
      <c r="AF857" s="73"/>
      <c r="AG857" s="73"/>
      <c r="AH857" s="73"/>
      <c r="AI857" s="73"/>
      <c r="AJ857" s="73"/>
      <c r="AK857" s="83"/>
      <c r="AL857" s="73"/>
      <c r="AM857" s="73"/>
      <c r="AN857" s="73"/>
      <c r="AO857" s="73"/>
      <c r="AP857" s="73"/>
      <c r="AQ857" s="1">
        <v>42.367114999999998</v>
      </c>
      <c r="AR857" s="1">
        <v>21.342566000000001</v>
      </c>
      <c r="AS857" s="1" t="s">
        <v>17544</v>
      </c>
      <c r="AT857" s="1" t="s">
        <v>17544</v>
      </c>
      <c r="AU857" s="1"/>
      <c r="AV857" s="1" t="s">
        <v>17545</v>
      </c>
      <c r="AW857" s="1"/>
      <c r="AX857" s="1" t="b">
        <v>0</v>
      </c>
      <c r="AY857" s="1" t="s">
        <v>3350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hidden="1" x14ac:dyDescent="0.2">
      <c r="A858" s="1" t="s">
        <v>727</v>
      </c>
      <c r="B858" s="1">
        <v>6</v>
      </c>
      <c r="C858" s="1" t="s">
        <v>11</v>
      </c>
      <c r="D858" s="1" t="s">
        <v>853</v>
      </c>
      <c r="E858" s="1"/>
      <c r="F858" s="1">
        <v>3583</v>
      </c>
      <c r="G858" s="1" t="s">
        <v>17546</v>
      </c>
      <c r="H858" s="1" t="s">
        <v>17547</v>
      </c>
      <c r="I858" s="1" t="s">
        <v>17548</v>
      </c>
      <c r="J858" s="1" t="s">
        <v>772</v>
      </c>
      <c r="K858" s="1" t="s">
        <v>752</v>
      </c>
      <c r="L858" s="1" t="s">
        <v>3479</v>
      </c>
      <c r="M858" s="74">
        <v>46241.625009143521</v>
      </c>
      <c r="N858" s="83">
        <v>46237.497813148148</v>
      </c>
      <c r="O858" s="83">
        <v>46240.40925715278</v>
      </c>
      <c r="P858" s="73" t="s">
        <v>21159</v>
      </c>
      <c r="Q858" s="73">
        <v>69.87</v>
      </c>
      <c r="R858" s="73" t="s">
        <v>20622</v>
      </c>
      <c r="S858" s="83">
        <v>46240.40925715278</v>
      </c>
      <c r="T858" s="83">
        <v>46241.625009143521</v>
      </c>
      <c r="U858" s="73" t="s">
        <v>3479</v>
      </c>
      <c r="V858" s="73" t="s">
        <v>21160</v>
      </c>
      <c r="W858" s="73">
        <v>29.18</v>
      </c>
      <c r="X858" s="73" t="s">
        <v>20622</v>
      </c>
      <c r="Y858" s="83"/>
      <c r="Z858" s="73"/>
      <c r="AA858" s="73"/>
      <c r="AB858" s="73"/>
      <c r="AC858" s="73"/>
      <c r="AD858" s="73"/>
      <c r="AE858" s="83"/>
      <c r="AF858" s="73"/>
      <c r="AG858" s="73"/>
      <c r="AH858" s="73"/>
      <c r="AI858" s="73"/>
      <c r="AJ858" s="73"/>
      <c r="AK858" s="83"/>
      <c r="AL858" s="73"/>
      <c r="AM858" s="73"/>
      <c r="AN858" s="73"/>
      <c r="AO858" s="73"/>
      <c r="AP858" s="73"/>
      <c r="AQ858" s="1">
        <v>42.672840000000001</v>
      </c>
      <c r="AR858" s="1">
        <v>21.148333999999998</v>
      </c>
      <c r="AS858" s="1" t="s">
        <v>17549</v>
      </c>
      <c r="AT858" s="1" t="s">
        <v>17549</v>
      </c>
      <c r="AU858" s="1"/>
      <c r="AV858" s="1" t="s">
        <v>17550</v>
      </c>
      <c r="AW858" s="1"/>
      <c r="AX858" s="1" t="b">
        <v>0</v>
      </c>
      <c r="AY858" s="1" t="s">
        <v>3478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3</v>
      </c>
      <c r="C859" s="1" t="s">
        <v>45</v>
      </c>
      <c r="D859" s="1" t="s">
        <v>1235</v>
      </c>
      <c r="E859" s="1" t="s">
        <v>2984</v>
      </c>
      <c r="F859" s="1">
        <v>3582</v>
      </c>
      <c r="G859" s="1" t="s">
        <v>17551</v>
      </c>
      <c r="H859" s="1" t="s">
        <v>325</v>
      </c>
      <c r="I859" s="1" t="s">
        <v>17552</v>
      </c>
      <c r="J859" s="1" t="s">
        <v>738</v>
      </c>
      <c r="K859" s="1" t="s">
        <v>731</v>
      </c>
      <c r="L859" s="1" t="s">
        <v>3375</v>
      </c>
      <c r="M859" s="74">
        <v>46245.500012685188</v>
      </c>
      <c r="N859" s="83">
        <v>46237.493837696762</v>
      </c>
      <c r="O859" s="83">
        <v>46238.48666037037</v>
      </c>
      <c r="P859" s="73" t="s">
        <v>21161</v>
      </c>
      <c r="Q859" s="73">
        <v>23.83</v>
      </c>
      <c r="R859" s="73" t="s">
        <v>20622</v>
      </c>
      <c r="S859" s="83">
        <v>46238.48666037037</v>
      </c>
      <c r="T859" s="83"/>
      <c r="U859" s="73"/>
      <c r="V859" s="73" t="s">
        <v>28690</v>
      </c>
      <c r="W859" s="73">
        <v>195.29</v>
      </c>
      <c r="X859" s="73" t="s">
        <v>20560</v>
      </c>
      <c r="Y859" s="83"/>
      <c r="Z859" s="73"/>
      <c r="AA859" s="73"/>
      <c r="AB859" s="73"/>
      <c r="AC859" s="73"/>
      <c r="AD859" s="73"/>
      <c r="AE859" s="83"/>
      <c r="AF859" s="73"/>
      <c r="AG859" s="73"/>
      <c r="AH859" s="73"/>
      <c r="AI859" s="73"/>
      <c r="AJ859" s="73"/>
      <c r="AK859" s="83"/>
      <c r="AL859" s="73"/>
      <c r="AM859" s="73"/>
      <c r="AN859" s="73"/>
      <c r="AO859" s="73"/>
      <c r="AP859" s="73"/>
      <c r="AQ859" s="1">
        <v>42.293765</v>
      </c>
      <c r="AR859" s="1">
        <v>21.411677999999998</v>
      </c>
      <c r="AS859" s="1" t="s">
        <v>17553</v>
      </c>
      <c r="AT859" s="1" t="s">
        <v>17553</v>
      </c>
      <c r="AU859" s="1"/>
      <c r="AV859" s="1" t="s">
        <v>17554</v>
      </c>
      <c r="AW859" s="1"/>
      <c r="AX859" s="1" t="b">
        <v>0</v>
      </c>
      <c r="AY859" s="1" t="s">
        <v>3374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hidden="1" x14ac:dyDescent="0.2">
      <c r="A860" s="1" t="s">
        <v>727</v>
      </c>
      <c r="B860" s="1">
        <v>6</v>
      </c>
      <c r="C860" s="1" t="s">
        <v>11</v>
      </c>
      <c r="D860" s="1" t="s">
        <v>1033</v>
      </c>
      <c r="E860" s="1" t="s">
        <v>446</v>
      </c>
      <c r="F860" s="1">
        <v>3581</v>
      </c>
      <c r="G860" s="1" t="s">
        <v>17555</v>
      </c>
      <c r="H860" s="1" t="s">
        <v>17556</v>
      </c>
      <c r="I860" s="1" t="s">
        <v>17557</v>
      </c>
      <c r="J860" s="1" t="s">
        <v>0</v>
      </c>
      <c r="K860" s="1" t="s">
        <v>731</v>
      </c>
      <c r="L860" s="1" t="s">
        <v>3437</v>
      </c>
      <c r="M860" s="74">
        <v>46245.666669629631</v>
      </c>
      <c r="N860" s="83">
        <v>46237.490752847225</v>
      </c>
      <c r="O860" s="83">
        <v>46239.624771064817</v>
      </c>
      <c r="P860" s="73" t="s">
        <v>21162</v>
      </c>
      <c r="Q860" s="73">
        <v>51.22</v>
      </c>
      <c r="R860" s="73" t="s">
        <v>20622</v>
      </c>
      <c r="S860" s="83">
        <v>46239.624771064817</v>
      </c>
      <c r="T860" s="83">
        <v>46245.666669629631</v>
      </c>
      <c r="U860" s="73" t="s">
        <v>3437</v>
      </c>
      <c r="V860" s="73" t="s">
        <v>27448</v>
      </c>
      <c r="W860" s="73">
        <v>145.01</v>
      </c>
      <c r="X860" s="73" t="s">
        <v>20622</v>
      </c>
      <c r="Y860" s="83">
        <v>46245.666669629631</v>
      </c>
      <c r="Z860" s="73"/>
      <c r="AA860" s="73"/>
      <c r="AB860" s="73" t="s">
        <v>28691</v>
      </c>
      <c r="AC860" s="73">
        <v>22.97</v>
      </c>
      <c r="AD860" s="73" t="s">
        <v>20560</v>
      </c>
      <c r="AE860" s="83"/>
      <c r="AF860" s="73"/>
      <c r="AG860" s="73"/>
      <c r="AH860" s="73"/>
      <c r="AI860" s="73"/>
      <c r="AJ860" s="73"/>
      <c r="AK860" s="83"/>
      <c r="AL860" s="73"/>
      <c r="AM860" s="73"/>
      <c r="AN860" s="73"/>
      <c r="AO860" s="73"/>
      <c r="AP860" s="73"/>
      <c r="AQ860" s="1">
        <v>42.637718999999997</v>
      </c>
      <c r="AR860" s="1">
        <v>20.849135</v>
      </c>
      <c r="AS860" s="1" t="s">
        <v>17558</v>
      </c>
      <c r="AT860" s="1" t="s">
        <v>17558</v>
      </c>
      <c r="AU860" s="1"/>
      <c r="AV860" s="1" t="s">
        <v>17559</v>
      </c>
      <c r="AW860" s="1"/>
      <c r="AX860" s="1" t="b">
        <v>0</v>
      </c>
      <c r="AY860" s="1" t="s">
        <v>3436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hidden="1" x14ac:dyDescent="0.2">
      <c r="A861" s="7" t="s">
        <v>727</v>
      </c>
      <c r="B861" s="7">
        <v>1</v>
      </c>
      <c r="C861" s="7" t="s">
        <v>5</v>
      </c>
      <c r="D861" s="7" t="s">
        <v>810</v>
      </c>
      <c r="E861" s="7"/>
      <c r="F861" s="7">
        <v>3580</v>
      </c>
      <c r="G861" s="7" t="s">
        <v>17560</v>
      </c>
      <c r="H861" s="7" t="s">
        <v>17561</v>
      </c>
      <c r="I861" s="7" t="s">
        <v>17562</v>
      </c>
      <c r="J861" s="7" t="s">
        <v>738</v>
      </c>
      <c r="K861" s="7" t="s">
        <v>731</v>
      </c>
      <c r="L861" s="69" t="s">
        <v>3479</v>
      </c>
      <c r="M861" s="82">
        <v>46239.625010451389</v>
      </c>
      <c r="N861" s="76">
        <v>46237.485198530092</v>
      </c>
      <c r="O861" s="76">
        <v>46239.39984471065</v>
      </c>
      <c r="P861" t="s">
        <v>21163</v>
      </c>
      <c r="Q861">
        <v>45.95</v>
      </c>
      <c r="R861" t="s">
        <v>20622</v>
      </c>
      <c r="S861" s="76">
        <v>46239.39984471065</v>
      </c>
      <c r="T861" s="76">
        <v>46239.625010451389</v>
      </c>
      <c r="U861" t="s">
        <v>3479</v>
      </c>
      <c r="V861" t="s">
        <v>21164</v>
      </c>
      <c r="W861">
        <v>5.4</v>
      </c>
      <c r="X861" t="s">
        <v>20622</v>
      </c>
      <c r="Y861" s="76"/>
      <c r="AE861" s="76"/>
      <c r="AQ861" s="72">
        <v>42.594517000000003</v>
      </c>
      <c r="AR861" s="7">
        <v>21.010826000000002</v>
      </c>
      <c r="AS861" s="7" t="s">
        <v>17563</v>
      </c>
      <c r="AT861" s="7" t="s">
        <v>17563</v>
      </c>
      <c r="AU861" s="7"/>
      <c r="AV861" s="7" t="s">
        <v>17564</v>
      </c>
      <c r="AW861" s="7" t="s">
        <v>17565</v>
      </c>
      <c r="AX861" s="7" t="b">
        <v>0</v>
      </c>
      <c r="AY861" s="7" t="s">
        <v>3478</v>
      </c>
      <c r="AZ861" s="7" t="s">
        <v>2999</v>
      </c>
      <c r="BA861" s="7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hidden="1" x14ac:dyDescent="0.2">
      <c r="A862" s="1" t="s">
        <v>727</v>
      </c>
      <c r="B862" s="1">
        <v>3</v>
      </c>
      <c r="C862" s="1" t="s">
        <v>45</v>
      </c>
      <c r="D862" s="1" t="s">
        <v>1235</v>
      </c>
      <c r="E862" s="1" t="s">
        <v>27449</v>
      </c>
      <c r="F862" s="1">
        <v>3579</v>
      </c>
      <c r="G862" s="1" t="s">
        <v>17566</v>
      </c>
      <c r="H862" s="1" t="s">
        <v>321</v>
      </c>
      <c r="I862" s="1" t="s">
        <v>17567</v>
      </c>
      <c r="J862" s="1" t="s">
        <v>738</v>
      </c>
      <c r="K862" s="1" t="s">
        <v>731</v>
      </c>
      <c r="L862" s="1" t="s">
        <v>3351</v>
      </c>
      <c r="M862" s="74">
        <v>46246.390455092594</v>
      </c>
      <c r="N862" s="83">
        <v>46237.481142106481</v>
      </c>
      <c r="O862" s="83">
        <v>46238.488765462964</v>
      </c>
      <c r="P862" s="73" t="s">
        <v>21165</v>
      </c>
      <c r="Q862" s="73">
        <v>24.18</v>
      </c>
      <c r="R862" s="73" t="s">
        <v>20622</v>
      </c>
      <c r="S862" s="83">
        <v>46238.488765462964</v>
      </c>
      <c r="T862" s="83">
        <v>46245.500012685188</v>
      </c>
      <c r="U862" s="73" t="s">
        <v>3479</v>
      </c>
      <c r="V862" s="73" t="s">
        <v>21166</v>
      </c>
      <c r="W862" s="73">
        <v>168.27</v>
      </c>
      <c r="X862" s="73" t="s">
        <v>20622</v>
      </c>
      <c r="Y862" s="83"/>
      <c r="Z862" s="73"/>
      <c r="AA862" s="73"/>
      <c r="AB862" s="73"/>
      <c r="AC862" s="73"/>
      <c r="AD862" s="73"/>
      <c r="AE862" s="83"/>
      <c r="AF862" s="73"/>
      <c r="AG862" s="73"/>
      <c r="AH862" s="73"/>
      <c r="AI862" s="73"/>
      <c r="AJ862" s="73"/>
      <c r="AK862" s="83"/>
      <c r="AL862" s="73"/>
      <c r="AM862" s="73"/>
      <c r="AN862" s="73"/>
      <c r="AO862" s="73"/>
      <c r="AP862" s="73"/>
      <c r="AQ862" s="1">
        <v>42.302145000000003</v>
      </c>
      <c r="AR862" s="1">
        <v>21.392109000000001</v>
      </c>
      <c r="AS862" s="1" t="s">
        <v>17568</v>
      </c>
      <c r="AT862" s="1" t="s">
        <v>17568</v>
      </c>
      <c r="AU862" s="1"/>
      <c r="AV862" s="1" t="s">
        <v>17569</v>
      </c>
      <c r="AW862" s="1"/>
      <c r="AX862" s="1" t="b">
        <v>0</v>
      </c>
      <c r="AY862" s="1" t="s">
        <v>3350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hidden="1" x14ac:dyDescent="0.2">
      <c r="A863" s="1" t="s">
        <v>727</v>
      </c>
      <c r="B863" s="1">
        <v>1</v>
      </c>
      <c r="C863" s="1" t="s">
        <v>5</v>
      </c>
      <c r="D863" s="1" t="s">
        <v>810</v>
      </c>
      <c r="E863" s="1"/>
      <c r="F863" s="1">
        <v>3578</v>
      </c>
      <c r="G863" s="1" t="s">
        <v>17570</v>
      </c>
      <c r="H863" s="1" t="s">
        <v>1633</v>
      </c>
      <c r="I863" s="1" t="s">
        <v>17571</v>
      </c>
      <c r="J863" s="1" t="s">
        <v>738</v>
      </c>
      <c r="K863" s="1" t="s">
        <v>731</v>
      </c>
      <c r="L863" s="1" t="s">
        <v>2998</v>
      </c>
      <c r="M863" s="74">
        <v>46237.469801319443</v>
      </c>
      <c r="N863" s="83">
        <v>46237.469801319443</v>
      </c>
      <c r="O863" s="83"/>
      <c r="P863" s="73" t="s">
        <v>28692</v>
      </c>
      <c r="Q863" s="73">
        <v>219.7</v>
      </c>
      <c r="R863" s="73" t="s">
        <v>20560</v>
      </c>
      <c r="S863" s="83"/>
      <c r="T863" s="83"/>
      <c r="U863" s="73"/>
      <c r="V863" s="73"/>
      <c r="W863" s="73"/>
      <c r="X863" s="73"/>
      <c r="Y863" s="83"/>
      <c r="Z863" s="73"/>
      <c r="AA863" s="73"/>
      <c r="AB863" s="73"/>
      <c r="AC863" s="73"/>
      <c r="AD863" s="73"/>
      <c r="AE863" s="83"/>
      <c r="AF863" s="73"/>
      <c r="AG863" s="73"/>
      <c r="AH863" s="73"/>
      <c r="AI863" s="73"/>
      <c r="AJ863" s="73"/>
      <c r="AK863" s="83"/>
      <c r="AL863" s="73"/>
      <c r="AM863" s="73"/>
      <c r="AN863" s="73"/>
      <c r="AO863" s="73"/>
      <c r="AP863" s="73"/>
      <c r="AQ863" s="1">
        <v>42.507950000000001</v>
      </c>
      <c r="AR863" s="1">
        <v>21.043205</v>
      </c>
      <c r="AS863" s="1" t="s">
        <v>17572</v>
      </c>
      <c r="AT863" s="1" t="s">
        <v>17572</v>
      </c>
      <c r="AU863" s="1"/>
      <c r="AV863" s="1" t="s">
        <v>17573</v>
      </c>
      <c r="AW863" s="1" t="s">
        <v>17574</v>
      </c>
      <c r="AX863" s="1" t="b">
        <v>0</v>
      </c>
      <c r="AY863" s="1" t="s">
        <v>2997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1</v>
      </c>
      <c r="C864" s="1" t="s">
        <v>5</v>
      </c>
      <c r="D864" s="1" t="s">
        <v>736</v>
      </c>
      <c r="E864" s="1"/>
      <c r="F864" s="1">
        <v>3577</v>
      </c>
      <c r="G864" s="1" t="s">
        <v>17575</v>
      </c>
      <c r="H864" s="1" t="s">
        <v>17576</v>
      </c>
      <c r="I864" s="1" t="s">
        <v>17577</v>
      </c>
      <c r="J864" s="1" t="s">
        <v>738</v>
      </c>
      <c r="K864" s="1" t="s">
        <v>731</v>
      </c>
      <c r="L864" s="1" t="s">
        <v>451</v>
      </c>
      <c r="M864" s="74">
        <v>46240.594588877313</v>
      </c>
      <c r="N864" s="83">
        <v>46237.469679513888</v>
      </c>
      <c r="O864" s="83">
        <v>46240.584541863427</v>
      </c>
      <c r="P864" s="73" t="s">
        <v>21167</v>
      </c>
      <c r="Q864" s="73">
        <v>74.760000000000005</v>
      </c>
      <c r="R864" s="73" t="s">
        <v>20622</v>
      </c>
      <c r="S864" s="83">
        <v>46240.584541863427</v>
      </c>
      <c r="T864" s="83"/>
      <c r="U864" s="73"/>
      <c r="V864" s="73" t="s">
        <v>28693</v>
      </c>
      <c r="W864" s="73">
        <v>144.94</v>
      </c>
      <c r="X864" s="73" t="s">
        <v>20560</v>
      </c>
      <c r="Y864" s="83"/>
      <c r="Z864" s="73"/>
      <c r="AA864" s="73"/>
      <c r="AB864" s="73"/>
      <c r="AC864" s="73"/>
      <c r="AD864" s="73"/>
      <c r="AE864" s="83"/>
      <c r="AF864" s="73"/>
      <c r="AG864" s="73"/>
      <c r="AH864" s="73"/>
      <c r="AI864" s="73"/>
      <c r="AJ864" s="73"/>
      <c r="AK864" s="83"/>
      <c r="AL864" s="73"/>
      <c r="AM864" s="73"/>
      <c r="AN864" s="73"/>
      <c r="AO864" s="73"/>
      <c r="AP864" s="73"/>
      <c r="AQ864" s="1">
        <v>42.353254</v>
      </c>
      <c r="AR864" s="1">
        <v>21.168002999999999</v>
      </c>
      <c r="AS864" s="1" t="s">
        <v>17578</v>
      </c>
      <c r="AT864" s="1" t="s">
        <v>17578</v>
      </c>
      <c r="AU864" s="1"/>
      <c r="AV864" s="1" t="s">
        <v>17579</v>
      </c>
      <c r="AW864" s="1"/>
      <c r="AX864" s="1" t="b">
        <v>0</v>
      </c>
      <c r="AY864" s="1" t="s">
        <v>3077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5</v>
      </c>
      <c r="C865" s="1" t="s">
        <v>2</v>
      </c>
      <c r="D865" s="1" t="s">
        <v>794</v>
      </c>
      <c r="E865" s="1"/>
      <c r="F865" s="1">
        <v>3576</v>
      </c>
      <c r="G865" s="1" t="s">
        <v>17580</v>
      </c>
      <c r="H865" s="1" t="s">
        <v>17581</v>
      </c>
      <c r="I865" s="1" t="s">
        <v>17582</v>
      </c>
      <c r="J865" s="1" t="s">
        <v>849</v>
      </c>
      <c r="K865" s="1" t="s">
        <v>731</v>
      </c>
      <c r="L865" s="1" t="s">
        <v>451</v>
      </c>
      <c r="M865" s="74">
        <v>46245.701092592593</v>
      </c>
      <c r="N865" s="83">
        <v>46237.469423668983</v>
      </c>
      <c r="O865" s="83">
        <v>46245.432275914354</v>
      </c>
      <c r="P865" s="73" t="s">
        <v>21168</v>
      </c>
      <c r="Q865" s="73">
        <v>191.11</v>
      </c>
      <c r="R865" s="73" t="s">
        <v>20622</v>
      </c>
      <c r="S865" s="83">
        <v>46245.432275914354</v>
      </c>
      <c r="T865" s="83"/>
      <c r="U865" s="73"/>
      <c r="V865" s="73" t="s">
        <v>28694</v>
      </c>
      <c r="W865" s="73">
        <v>28.6</v>
      </c>
      <c r="X865" s="73" t="s">
        <v>20560</v>
      </c>
      <c r="Y865" s="83"/>
      <c r="Z865" s="73"/>
      <c r="AA865" s="73"/>
      <c r="AB865" s="73"/>
      <c r="AC865" s="73"/>
      <c r="AD865" s="73"/>
      <c r="AE865" s="83"/>
      <c r="AF865" s="73"/>
      <c r="AG865" s="73"/>
      <c r="AH865" s="73"/>
      <c r="AI865" s="73"/>
      <c r="AJ865" s="73"/>
      <c r="AK865" s="83"/>
      <c r="AL865" s="73"/>
      <c r="AM865" s="73"/>
      <c r="AN865" s="73"/>
      <c r="AO865" s="73"/>
      <c r="AP865" s="73"/>
      <c r="AQ865" s="1">
        <v>42.662030000000001</v>
      </c>
      <c r="AR865" s="1">
        <v>20.291184999999999</v>
      </c>
      <c r="AS865" s="1" t="s">
        <v>17583</v>
      </c>
      <c r="AT865" s="1" t="s">
        <v>17583</v>
      </c>
      <c r="AU865" s="1"/>
      <c r="AV865" s="1" t="s">
        <v>17584</v>
      </c>
      <c r="AW865" s="1"/>
      <c r="AX865" s="1" t="b">
        <v>0</v>
      </c>
      <c r="AY865" s="1" t="s">
        <v>3077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hidden="1" x14ac:dyDescent="0.2">
      <c r="A866" s="1" t="s">
        <v>727</v>
      </c>
      <c r="B866" s="1">
        <v>2</v>
      </c>
      <c r="C866" s="1" t="s">
        <v>450</v>
      </c>
      <c r="D866" s="1" t="s">
        <v>279</v>
      </c>
      <c r="E866" s="1"/>
      <c r="F866" s="1">
        <v>3575</v>
      </c>
      <c r="G866" s="1" t="s">
        <v>17585</v>
      </c>
      <c r="H866" s="1" t="s">
        <v>17586</v>
      </c>
      <c r="I866" s="1" t="s">
        <v>17587</v>
      </c>
      <c r="J866" s="1" t="s">
        <v>8307</v>
      </c>
      <c r="K866" s="1" t="s">
        <v>731</v>
      </c>
      <c r="L866" s="1" t="s">
        <v>2998</v>
      </c>
      <c r="M866" s="74">
        <v>46237.469098888891</v>
      </c>
      <c r="N866" s="83">
        <v>46237.469098888891</v>
      </c>
      <c r="O866" s="83"/>
      <c r="P866" s="73" t="s">
        <v>28695</v>
      </c>
      <c r="Q866" s="73">
        <v>219.71</v>
      </c>
      <c r="R866" s="73" t="s">
        <v>20560</v>
      </c>
      <c r="S866" s="83"/>
      <c r="T866" s="83"/>
      <c r="U866" s="73"/>
      <c r="V866" s="73"/>
      <c r="W866" s="73"/>
      <c r="X866" s="73"/>
      <c r="Y866" s="83"/>
      <c r="Z866" s="73"/>
      <c r="AA866" s="73"/>
      <c r="AB866" s="73"/>
      <c r="AC866" s="73"/>
      <c r="AD866" s="73"/>
      <c r="AE866" s="83"/>
      <c r="AF866" s="73"/>
      <c r="AG866" s="73"/>
      <c r="AH866" s="73"/>
      <c r="AI866" s="73"/>
      <c r="AJ866" s="73"/>
      <c r="AK866" s="83"/>
      <c r="AL866" s="73"/>
      <c r="AM866" s="73"/>
      <c r="AN866" s="73"/>
      <c r="AO866" s="73"/>
      <c r="AP866" s="73"/>
      <c r="AQ866" s="1">
        <v>42.477038</v>
      </c>
      <c r="AR866" s="1">
        <v>20.747143999999999</v>
      </c>
      <c r="AS866" s="1" t="s">
        <v>17588</v>
      </c>
      <c r="AT866" s="1" t="s">
        <v>17588</v>
      </c>
      <c r="AU866" s="1"/>
      <c r="AV866" s="1" t="s">
        <v>17589</v>
      </c>
      <c r="AW866" s="1"/>
      <c r="AX866" s="1" t="b">
        <v>0</v>
      </c>
      <c r="AY866" s="1" t="s">
        <v>2997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3</v>
      </c>
      <c r="C867" s="1" t="s">
        <v>45</v>
      </c>
      <c r="D867" s="1" t="s">
        <v>740</v>
      </c>
      <c r="E867" s="1"/>
      <c r="F867" s="1">
        <v>3574</v>
      </c>
      <c r="G867" s="1" t="s">
        <v>17590</v>
      </c>
      <c r="H867" s="1" t="s">
        <v>17591</v>
      </c>
      <c r="I867" s="1" t="s">
        <v>17592</v>
      </c>
      <c r="J867" s="1" t="s">
        <v>738</v>
      </c>
      <c r="K867" s="1" t="s">
        <v>731</v>
      </c>
      <c r="L867" s="1" t="s">
        <v>3375</v>
      </c>
      <c r="M867" s="74">
        <v>46240.527945706017</v>
      </c>
      <c r="N867" s="83">
        <v>46237.469062766206</v>
      </c>
      <c r="O867" s="83">
        <v>46240.527945706017</v>
      </c>
      <c r="P867" s="73" t="s">
        <v>21169</v>
      </c>
      <c r="Q867" s="73">
        <v>73.41</v>
      </c>
      <c r="R867" s="73" t="s">
        <v>20622</v>
      </c>
      <c r="S867" s="83">
        <v>46240.527945706017</v>
      </c>
      <c r="T867" s="83"/>
      <c r="U867" s="73"/>
      <c r="V867" s="73" t="s">
        <v>28696</v>
      </c>
      <c r="W867" s="73">
        <v>146.30000000000001</v>
      </c>
      <c r="X867" s="73" t="s">
        <v>20560</v>
      </c>
      <c r="Y867" s="83"/>
      <c r="Z867" s="73"/>
      <c r="AA867" s="73"/>
      <c r="AB867" s="73"/>
      <c r="AC867" s="73"/>
      <c r="AD867" s="73"/>
      <c r="AE867" s="83"/>
      <c r="AF867" s="73"/>
      <c r="AG867" s="73"/>
      <c r="AH867" s="73"/>
      <c r="AI867" s="73"/>
      <c r="AJ867" s="73"/>
      <c r="AK867" s="83"/>
      <c r="AL867" s="73"/>
      <c r="AM867" s="73"/>
      <c r="AN867" s="73"/>
      <c r="AO867" s="73"/>
      <c r="AP867" s="73"/>
      <c r="AQ867" s="1">
        <v>42.472228000000001</v>
      </c>
      <c r="AR867" s="1">
        <v>21.457460999999999</v>
      </c>
      <c r="AS867" s="1" t="s">
        <v>17593</v>
      </c>
      <c r="AT867" s="1" t="s">
        <v>17593</v>
      </c>
      <c r="AU867" s="1"/>
      <c r="AV867" s="1" t="s">
        <v>17594</v>
      </c>
      <c r="AW867" s="1"/>
      <c r="AX867" s="1" t="b">
        <v>0</v>
      </c>
      <c r="AY867" s="1" t="s">
        <v>3374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78" t="s">
        <v>727</v>
      </c>
      <c r="B868" s="78">
        <v>3</v>
      </c>
      <c r="C868" s="78" t="s">
        <v>45</v>
      </c>
      <c r="D868" s="78" t="s">
        <v>867</v>
      </c>
      <c r="E868" s="78"/>
      <c r="F868" s="78">
        <v>3573</v>
      </c>
      <c r="G868" s="78" t="s">
        <v>17595</v>
      </c>
      <c r="H868" s="78" t="s">
        <v>17596</v>
      </c>
      <c r="I868" s="78" t="s">
        <v>17597</v>
      </c>
      <c r="J868" s="78" t="s">
        <v>738</v>
      </c>
      <c r="K868" s="78" t="s">
        <v>731</v>
      </c>
      <c r="L868" s="79" t="s">
        <v>3375</v>
      </c>
      <c r="M868" s="80">
        <v>46239.429829814813</v>
      </c>
      <c r="N868" s="76">
        <v>46237.46857971065</v>
      </c>
      <c r="O868" s="76">
        <v>46239.429829814813</v>
      </c>
      <c r="P868" t="s">
        <v>21170</v>
      </c>
      <c r="Q868">
        <v>47.07</v>
      </c>
      <c r="R868" t="s">
        <v>20622</v>
      </c>
      <c r="S868" s="76">
        <v>46239.429829814813</v>
      </c>
      <c r="V868" t="s">
        <v>28697</v>
      </c>
      <c r="W868">
        <v>172.66</v>
      </c>
      <c r="X868" t="s">
        <v>20560</v>
      </c>
      <c r="Y868" s="76"/>
      <c r="AE868" s="76"/>
      <c r="AQ868" s="81">
        <v>42.634039999999999</v>
      </c>
      <c r="AR868" s="78">
        <v>21.543907999999998</v>
      </c>
      <c r="AS868" s="78" t="s">
        <v>17598</v>
      </c>
      <c r="AT868" s="78" t="s">
        <v>17598</v>
      </c>
      <c r="AU868" s="78"/>
      <c r="AV868" s="78" t="s">
        <v>17599</v>
      </c>
      <c r="AW868" s="78"/>
      <c r="AX868" s="78" t="b">
        <v>0</v>
      </c>
      <c r="AY868" s="78" t="s">
        <v>3374</v>
      </c>
      <c r="AZ868" s="78" t="s">
        <v>2999</v>
      </c>
      <c r="BA868" s="78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1</v>
      </c>
      <c r="C869" s="1" t="s">
        <v>5</v>
      </c>
      <c r="D869" s="1" t="s">
        <v>810</v>
      </c>
      <c r="E869" s="1"/>
      <c r="F869" s="1">
        <v>3572</v>
      </c>
      <c r="G869" s="1" t="s">
        <v>17600</v>
      </c>
      <c r="H869" s="1" t="s">
        <v>1431</v>
      </c>
      <c r="I869" s="1" t="s">
        <v>17601</v>
      </c>
      <c r="J869" s="1" t="s">
        <v>738</v>
      </c>
      <c r="K869" s="1" t="s">
        <v>752</v>
      </c>
      <c r="L869" s="67" t="s">
        <v>451</v>
      </c>
      <c r="M869" s="74">
        <v>46244.452882673613</v>
      </c>
      <c r="N869" s="76">
        <v>46237.463556122682</v>
      </c>
      <c r="O869" s="76">
        <v>46241.703773136571</v>
      </c>
      <c r="P869" t="s">
        <v>21171</v>
      </c>
      <c r="Q869">
        <v>101.77</v>
      </c>
      <c r="R869" t="s">
        <v>20622</v>
      </c>
      <c r="S869" s="76">
        <v>46241.703773136571</v>
      </c>
      <c r="V869" t="s">
        <v>28698</v>
      </c>
      <c r="W869">
        <v>118.08</v>
      </c>
      <c r="X869" t="s">
        <v>20560</v>
      </c>
      <c r="Y869" s="76"/>
      <c r="AE869" s="76"/>
      <c r="AQ869" s="70">
        <v>42.419280999999998</v>
      </c>
      <c r="AR869" s="1">
        <v>21.098652000000001</v>
      </c>
      <c r="AS869" s="1" t="s">
        <v>17602</v>
      </c>
      <c r="AT869" s="1" t="s">
        <v>17602</v>
      </c>
      <c r="AU869" s="1"/>
      <c r="AV869" s="1" t="s">
        <v>17603</v>
      </c>
      <c r="AW869" s="1"/>
      <c r="AX869" s="1" t="b">
        <v>0</v>
      </c>
      <c r="AY869" s="1" t="s">
        <v>3077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hidden="1" x14ac:dyDescent="0.2">
      <c r="A870" s="1" t="s">
        <v>727</v>
      </c>
      <c r="B870" s="1">
        <v>6</v>
      </c>
      <c r="C870" s="1" t="s">
        <v>11</v>
      </c>
      <c r="D870" s="1" t="s">
        <v>1033</v>
      </c>
      <c r="E870" s="1"/>
      <c r="F870" s="1">
        <v>3571</v>
      </c>
      <c r="G870" s="1" t="s">
        <v>17604</v>
      </c>
      <c r="H870" s="1" t="s">
        <v>17605</v>
      </c>
      <c r="I870" s="1" t="s">
        <v>17606</v>
      </c>
      <c r="J870" s="1" t="s">
        <v>17607</v>
      </c>
      <c r="K870" s="1" t="s">
        <v>731</v>
      </c>
      <c r="L870" s="67" t="s">
        <v>3479</v>
      </c>
      <c r="M870" s="74">
        <v>46244.583341701386</v>
      </c>
      <c r="N870" s="76">
        <v>46237.461547407409</v>
      </c>
      <c r="O870" s="76">
        <v>46238.374805717591</v>
      </c>
      <c r="P870" t="s">
        <v>21172</v>
      </c>
      <c r="Q870">
        <v>21.92</v>
      </c>
      <c r="R870" t="s">
        <v>20622</v>
      </c>
      <c r="S870" s="76">
        <v>46238.374805717591</v>
      </c>
      <c r="T870" s="76">
        <v>46244.583341701386</v>
      </c>
      <c r="U870" t="s">
        <v>3479</v>
      </c>
      <c r="V870" t="s">
        <v>21173</v>
      </c>
      <c r="W870">
        <v>149</v>
      </c>
      <c r="X870" t="s">
        <v>20622</v>
      </c>
      <c r="Y870" s="76"/>
      <c r="AE870" s="76"/>
      <c r="AQ870" s="70">
        <v>42.547002999999997</v>
      </c>
      <c r="AR870" s="1">
        <v>20.885214999999999</v>
      </c>
      <c r="AS870" s="1" t="s">
        <v>17608</v>
      </c>
      <c r="AT870" s="1" t="s">
        <v>17608</v>
      </c>
      <c r="AU870" s="1"/>
      <c r="AV870" s="1" t="s">
        <v>17609</v>
      </c>
      <c r="AW870" s="1"/>
      <c r="AX870" s="1" t="b">
        <v>0</v>
      </c>
      <c r="AY870" s="1" t="s">
        <v>3478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hidden="1" x14ac:dyDescent="0.2">
      <c r="A871" s="1" t="s">
        <v>727</v>
      </c>
      <c r="B871" s="1">
        <v>1</v>
      </c>
      <c r="C871" s="1" t="s">
        <v>5</v>
      </c>
      <c r="D871" s="1" t="s">
        <v>810</v>
      </c>
      <c r="E871" s="1"/>
      <c r="F871" s="1">
        <v>3570</v>
      </c>
      <c r="G871" s="1" t="s">
        <v>17610</v>
      </c>
      <c r="H871" s="1" t="s">
        <v>27</v>
      </c>
      <c r="I871" s="1" t="s">
        <v>17611</v>
      </c>
      <c r="J871" s="1" t="s">
        <v>738</v>
      </c>
      <c r="K871" s="1" t="s">
        <v>731</v>
      </c>
      <c r="L871" s="67" t="s">
        <v>3479</v>
      </c>
      <c r="M871" s="74">
        <v>46240.541672569445</v>
      </c>
      <c r="N871" s="76">
        <v>46237.459901226852</v>
      </c>
      <c r="O871" s="76">
        <v>46239.399468344905</v>
      </c>
      <c r="P871" t="s">
        <v>21174</v>
      </c>
      <c r="Q871">
        <v>46.55</v>
      </c>
      <c r="R871" t="s">
        <v>20622</v>
      </c>
      <c r="S871" s="76">
        <v>46239.399468344905</v>
      </c>
      <c r="T871" s="76">
        <v>46240.541672569445</v>
      </c>
      <c r="U871" t="s">
        <v>3479</v>
      </c>
      <c r="V871" t="s">
        <v>21175</v>
      </c>
      <c r="W871">
        <v>27.41</v>
      </c>
      <c r="X871" t="s">
        <v>20622</v>
      </c>
      <c r="Y871" s="76"/>
      <c r="AE871" s="76"/>
      <c r="AQ871" s="70">
        <v>42.544243999999999</v>
      </c>
      <c r="AR871" s="1">
        <v>21.045604000000001</v>
      </c>
      <c r="AS871" s="1" t="s">
        <v>17612</v>
      </c>
      <c r="AT871" s="1" t="s">
        <v>17612</v>
      </c>
      <c r="AU871" s="1"/>
      <c r="AV871" s="1" t="s">
        <v>17613</v>
      </c>
      <c r="AW871" s="1" t="s">
        <v>17614</v>
      </c>
      <c r="AX871" s="1" t="b">
        <v>0</v>
      </c>
      <c r="AY871" s="1" t="s">
        <v>3478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6" t="s">
        <v>727</v>
      </c>
      <c r="B872" s="6">
        <v>4</v>
      </c>
      <c r="C872" s="6" t="s">
        <v>454</v>
      </c>
      <c r="D872" s="6" t="s">
        <v>768</v>
      </c>
      <c r="E872" s="6"/>
      <c r="F872" s="6">
        <v>3569</v>
      </c>
      <c r="G872" s="6" t="s">
        <v>17615</v>
      </c>
      <c r="H872" s="6" t="s">
        <v>17616</v>
      </c>
      <c r="I872" s="6" t="s">
        <v>17617</v>
      </c>
      <c r="J872" s="6" t="s">
        <v>738</v>
      </c>
      <c r="K872" s="6" t="s">
        <v>731</v>
      </c>
      <c r="L872" s="68" t="s">
        <v>3375</v>
      </c>
      <c r="M872" s="75">
        <v>46241.372545532409</v>
      </c>
      <c r="N872" s="76">
        <v>46237.457561122683</v>
      </c>
      <c r="O872" s="76">
        <v>46241.372545532409</v>
      </c>
      <c r="P872" t="s">
        <v>21176</v>
      </c>
      <c r="Q872">
        <v>93.96</v>
      </c>
      <c r="R872" t="s">
        <v>20622</v>
      </c>
      <c r="S872" s="76">
        <v>46241.372545532409</v>
      </c>
      <c r="V872" t="s">
        <v>28699</v>
      </c>
      <c r="W872">
        <v>126.03</v>
      </c>
      <c r="X872" t="s">
        <v>20560</v>
      </c>
      <c r="Y872" s="76"/>
      <c r="AE872" s="76"/>
      <c r="AQ872" s="71">
        <v>42.844743000000001</v>
      </c>
      <c r="AR872" s="6">
        <v>20.945150999999999</v>
      </c>
      <c r="AS872" s="6" t="s">
        <v>17618</v>
      </c>
      <c r="AT872" s="6" t="s">
        <v>17618</v>
      </c>
      <c r="AU872" s="6"/>
      <c r="AV872" s="6" t="s">
        <v>17619</v>
      </c>
      <c r="AW872" s="6"/>
      <c r="AX872" s="6" t="b">
        <v>0</v>
      </c>
      <c r="AY872" s="6" t="s">
        <v>3374</v>
      </c>
      <c r="AZ872" s="6" t="s">
        <v>2999</v>
      </c>
      <c r="BA872" s="6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5</v>
      </c>
      <c r="C873" s="1" t="s">
        <v>2</v>
      </c>
      <c r="D873" s="1" t="s">
        <v>794</v>
      </c>
      <c r="E873" s="1"/>
      <c r="F873" s="1">
        <v>3568</v>
      </c>
      <c r="G873" s="1" t="s">
        <v>17620</v>
      </c>
      <c r="H873" s="1" t="s">
        <v>17621</v>
      </c>
      <c r="I873" s="1" t="s">
        <v>17622</v>
      </c>
      <c r="J873" s="1" t="s">
        <v>849</v>
      </c>
      <c r="K873" s="1" t="s">
        <v>731</v>
      </c>
      <c r="L873" s="1" t="s">
        <v>3375</v>
      </c>
      <c r="M873" s="74">
        <v>46246.531099502317</v>
      </c>
      <c r="N873" s="83">
        <v>46237.455612233796</v>
      </c>
      <c r="O873" s="83">
        <v>46246.531099502317</v>
      </c>
      <c r="P873" s="73" t="s">
        <v>28700</v>
      </c>
      <c r="Q873" s="73">
        <v>217.81</v>
      </c>
      <c r="R873" s="73" t="s">
        <v>20622</v>
      </c>
      <c r="S873" s="83">
        <v>46246.531099502317</v>
      </c>
      <c r="T873" s="83"/>
      <c r="U873" s="73"/>
      <c r="V873" s="73" t="s">
        <v>28701</v>
      </c>
      <c r="W873" s="73">
        <v>2.23</v>
      </c>
      <c r="X873" s="73" t="s">
        <v>20560</v>
      </c>
      <c r="Y873" s="83"/>
      <c r="Z873" s="73"/>
      <c r="AA873" s="73"/>
      <c r="AB873" s="73"/>
      <c r="AC873" s="73"/>
      <c r="AD873" s="73"/>
      <c r="AE873" s="83"/>
      <c r="AF873" s="73"/>
      <c r="AG873" s="73"/>
      <c r="AH873" s="73"/>
      <c r="AI873" s="73"/>
      <c r="AJ873" s="73"/>
      <c r="AK873" s="83"/>
      <c r="AL873" s="73"/>
      <c r="AM873" s="73"/>
      <c r="AN873" s="73"/>
      <c r="AO873" s="73"/>
      <c r="AP873" s="73"/>
      <c r="AQ873" s="1">
        <v>42.687455</v>
      </c>
      <c r="AR873" s="1">
        <v>20.313158000000001</v>
      </c>
      <c r="AS873" s="1" t="s">
        <v>17623</v>
      </c>
      <c r="AT873" s="1" t="s">
        <v>17623</v>
      </c>
      <c r="AU873" s="1"/>
      <c r="AV873" s="1" t="s">
        <v>17624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1</v>
      </c>
      <c r="C874" s="1" t="s">
        <v>5</v>
      </c>
      <c r="D874" s="1" t="s">
        <v>736</v>
      </c>
      <c r="E874" s="1" t="s">
        <v>8818</v>
      </c>
      <c r="F874" s="1">
        <v>3567</v>
      </c>
      <c r="G874" s="1" t="s">
        <v>17625</v>
      </c>
      <c r="H874" s="1" t="s">
        <v>383</v>
      </c>
      <c r="I874" s="1" t="s">
        <v>17626</v>
      </c>
      <c r="J874" s="1" t="s">
        <v>738</v>
      </c>
      <c r="K874" s="1" t="s">
        <v>731</v>
      </c>
      <c r="L874" s="1" t="s">
        <v>451</v>
      </c>
      <c r="M874" s="74">
        <v>46244.55370571759</v>
      </c>
      <c r="N874" s="83">
        <v>46237.454210868054</v>
      </c>
      <c r="O874" s="83">
        <v>46240.495736261575</v>
      </c>
      <c r="P874" s="73" t="s">
        <v>21177</v>
      </c>
      <c r="Q874" s="73">
        <v>73</v>
      </c>
      <c r="R874" s="73" t="s">
        <v>20622</v>
      </c>
      <c r="S874" s="83">
        <v>46240.495736261575</v>
      </c>
      <c r="T874" s="83"/>
      <c r="U874" s="73"/>
      <c r="V874" s="73" t="s">
        <v>28702</v>
      </c>
      <c r="W874" s="73">
        <v>147.08000000000001</v>
      </c>
      <c r="X874" s="73" t="s">
        <v>20560</v>
      </c>
      <c r="Y874" s="83"/>
      <c r="Z874" s="73"/>
      <c r="AA874" s="73"/>
      <c r="AB874" s="73"/>
      <c r="AC874" s="73"/>
      <c r="AD874" s="73"/>
      <c r="AE874" s="83"/>
      <c r="AF874" s="73"/>
      <c r="AG874" s="73"/>
      <c r="AH874" s="73"/>
      <c r="AI874" s="73"/>
      <c r="AJ874" s="73"/>
      <c r="AK874" s="83"/>
      <c r="AL874" s="73"/>
      <c r="AM874" s="73"/>
      <c r="AN874" s="73"/>
      <c r="AO874" s="73"/>
      <c r="AP874" s="73"/>
      <c r="AQ874" s="1">
        <v>42.324418999999999</v>
      </c>
      <c r="AR874" s="1">
        <v>21.15427</v>
      </c>
      <c r="AS874" s="1" t="s">
        <v>17627</v>
      </c>
      <c r="AT874" s="1" t="s">
        <v>17627</v>
      </c>
      <c r="AU874" s="1"/>
      <c r="AV874" s="1" t="s">
        <v>17628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6</v>
      </c>
      <c r="C875" s="1" t="s">
        <v>11</v>
      </c>
      <c r="D875" s="1" t="s">
        <v>911</v>
      </c>
      <c r="E875" s="1"/>
      <c r="F875" s="1">
        <v>3566</v>
      </c>
      <c r="G875" s="1" t="s">
        <v>17629</v>
      </c>
      <c r="H875" s="1" t="s">
        <v>17630</v>
      </c>
      <c r="I875" s="1" t="s">
        <v>17631</v>
      </c>
      <c r="J875" s="1" t="s">
        <v>772</v>
      </c>
      <c r="K875" s="1" t="s">
        <v>731</v>
      </c>
      <c r="L875" s="1" t="s">
        <v>451</v>
      </c>
      <c r="M875" s="74">
        <v>46245.605132280092</v>
      </c>
      <c r="N875" s="83">
        <v>46237.452529004629</v>
      </c>
      <c r="O875" s="83">
        <v>46245.554395995372</v>
      </c>
      <c r="P875" s="73" t="s">
        <v>21178</v>
      </c>
      <c r="Q875" s="73">
        <v>194.44</v>
      </c>
      <c r="R875" s="73" t="s">
        <v>20622</v>
      </c>
      <c r="S875" s="83">
        <v>46245.554395995372</v>
      </c>
      <c r="T875" s="83"/>
      <c r="U875" s="73"/>
      <c r="V875" s="73" t="s">
        <v>28703</v>
      </c>
      <c r="W875" s="73">
        <v>25.67</v>
      </c>
      <c r="X875" s="73" t="s">
        <v>20560</v>
      </c>
      <c r="Y875" s="83"/>
      <c r="Z875" s="73"/>
      <c r="AA875" s="73"/>
      <c r="AB875" s="73"/>
      <c r="AC875" s="73"/>
      <c r="AD875" s="73"/>
      <c r="AE875" s="83"/>
      <c r="AF875" s="73"/>
      <c r="AG875" s="73"/>
      <c r="AH875" s="73"/>
      <c r="AI875" s="73"/>
      <c r="AJ875" s="73"/>
      <c r="AK875" s="83"/>
      <c r="AL875" s="73"/>
      <c r="AM875" s="73"/>
      <c r="AN875" s="73"/>
      <c r="AO875" s="73"/>
      <c r="AP875" s="73"/>
      <c r="AQ875" s="1">
        <v>42.667791000000001</v>
      </c>
      <c r="AR875" s="1">
        <v>21.157947</v>
      </c>
      <c r="AS875" s="1" t="s">
        <v>17632</v>
      </c>
      <c r="AT875" s="1" t="s">
        <v>17632</v>
      </c>
      <c r="AU875" s="1"/>
      <c r="AV875" s="1" t="s">
        <v>17633</v>
      </c>
      <c r="AW875" s="1"/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hidden="1" x14ac:dyDescent="0.2">
      <c r="A876" s="1" t="s">
        <v>727</v>
      </c>
      <c r="B876" s="1">
        <v>4</v>
      </c>
      <c r="C876" s="1" t="s">
        <v>454</v>
      </c>
      <c r="D876" s="1" t="s">
        <v>828</v>
      </c>
      <c r="E876" s="1" t="s">
        <v>585</v>
      </c>
      <c r="F876" s="1">
        <v>3565</v>
      </c>
      <c r="G876" s="1" t="s">
        <v>17634</v>
      </c>
      <c r="H876" s="1" t="s">
        <v>15517</v>
      </c>
      <c r="I876" s="1" t="s">
        <v>17635</v>
      </c>
      <c r="J876" s="1" t="s">
        <v>738</v>
      </c>
      <c r="K876" s="1" t="s">
        <v>731</v>
      </c>
      <c r="L876" s="1" t="s">
        <v>3351</v>
      </c>
      <c r="M876" s="74">
        <v>46245.418790694443</v>
      </c>
      <c r="N876" s="83">
        <v>46237.450565023151</v>
      </c>
      <c r="O876" s="83">
        <v>46237.679850347224</v>
      </c>
      <c r="P876" s="73" t="s">
        <v>21179</v>
      </c>
      <c r="Q876" s="73">
        <v>5.5</v>
      </c>
      <c r="R876" s="73" t="s">
        <v>20622</v>
      </c>
      <c r="S876" s="83">
        <v>46237.679850347224</v>
      </c>
      <c r="T876" s="83">
        <v>46244.625009097224</v>
      </c>
      <c r="U876" s="73" t="s">
        <v>3479</v>
      </c>
      <c r="V876" s="73" t="s">
        <v>21180</v>
      </c>
      <c r="W876" s="73">
        <v>166.68</v>
      </c>
      <c r="X876" s="73" t="s">
        <v>20622</v>
      </c>
      <c r="Y876" s="83"/>
      <c r="Z876" s="73"/>
      <c r="AA876" s="73"/>
      <c r="AB876" s="73"/>
      <c r="AC876" s="73"/>
      <c r="AD876" s="73"/>
      <c r="AE876" s="83"/>
      <c r="AF876" s="73"/>
      <c r="AG876" s="73"/>
      <c r="AH876" s="73"/>
      <c r="AI876" s="73"/>
      <c r="AJ876" s="73"/>
      <c r="AK876" s="83"/>
      <c r="AL876" s="73"/>
      <c r="AM876" s="73"/>
      <c r="AN876" s="73"/>
      <c r="AO876" s="73"/>
      <c r="AP876" s="73"/>
      <c r="AQ876" s="1">
        <v>42.879871999999999</v>
      </c>
      <c r="AR876" s="1">
        <v>20.790268000000001</v>
      </c>
      <c r="AS876" s="1" t="s">
        <v>17636</v>
      </c>
      <c r="AT876" s="1" t="s">
        <v>17636</v>
      </c>
      <c r="AU876" s="1"/>
      <c r="AV876" s="1" t="s">
        <v>17637</v>
      </c>
      <c r="AW876" s="1"/>
      <c r="AX876" s="1" t="b">
        <v>0</v>
      </c>
      <c r="AY876" s="1" t="s">
        <v>3350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hidden="1" x14ac:dyDescent="0.2">
      <c r="A877" s="1" t="s">
        <v>727</v>
      </c>
      <c r="B877" s="1">
        <v>1</v>
      </c>
      <c r="C877" s="1" t="s">
        <v>5</v>
      </c>
      <c r="D877" s="1" t="s">
        <v>756</v>
      </c>
      <c r="E877" s="1" t="s">
        <v>8818</v>
      </c>
      <c r="F877" s="1">
        <v>3564</v>
      </c>
      <c r="G877" s="1" t="s">
        <v>17638</v>
      </c>
      <c r="H877" s="1" t="s">
        <v>272</v>
      </c>
      <c r="I877" s="1" t="s">
        <v>17639</v>
      </c>
      <c r="J877" s="1" t="s">
        <v>738</v>
      </c>
      <c r="K877" s="1" t="s">
        <v>731</v>
      </c>
      <c r="L877" s="1" t="s">
        <v>3351</v>
      </c>
      <c r="M877" s="74">
        <v>46245.54373795139</v>
      </c>
      <c r="N877" s="83">
        <v>46237.440171620372</v>
      </c>
      <c r="O877" s="83">
        <v>46241.706795983795</v>
      </c>
      <c r="P877" s="73" t="s">
        <v>21181</v>
      </c>
      <c r="Q877" s="73">
        <v>102.4</v>
      </c>
      <c r="R877" s="73" t="s">
        <v>20622</v>
      </c>
      <c r="S877" s="83">
        <v>46241.706795983795</v>
      </c>
      <c r="T877" s="83">
        <v>46245.500012685188</v>
      </c>
      <c r="U877" s="73" t="s">
        <v>3479</v>
      </c>
      <c r="V877" s="73" t="s">
        <v>21182</v>
      </c>
      <c r="W877" s="73">
        <v>91.04</v>
      </c>
      <c r="X877" s="73" t="s">
        <v>20622</v>
      </c>
      <c r="Y877" s="83"/>
      <c r="Z877" s="73"/>
      <c r="AA877" s="73"/>
      <c r="AB877" s="73"/>
      <c r="AC877" s="73"/>
      <c r="AD877" s="73"/>
      <c r="AE877" s="83"/>
      <c r="AF877" s="73"/>
      <c r="AG877" s="73"/>
      <c r="AH877" s="73"/>
      <c r="AI877" s="73"/>
      <c r="AJ877" s="73"/>
      <c r="AK877" s="83"/>
      <c r="AL877" s="73"/>
      <c r="AM877" s="73"/>
      <c r="AN877" s="73"/>
      <c r="AO877" s="73"/>
      <c r="AP877" s="73"/>
      <c r="AQ877" s="1">
        <v>42.406480999999999</v>
      </c>
      <c r="AR877" s="1">
        <v>21.034965</v>
      </c>
      <c r="AS877" s="1" t="s">
        <v>17640</v>
      </c>
      <c r="AT877" s="1" t="s">
        <v>17640</v>
      </c>
      <c r="AU877" s="1"/>
      <c r="AV877" s="1" t="s">
        <v>17641</v>
      </c>
      <c r="AW877" s="1" t="s">
        <v>17642</v>
      </c>
      <c r="AX877" s="1" t="b">
        <v>0</v>
      </c>
      <c r="AY877" s="1" t="s">
        <v>3350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hidden="1" x14ac:dyDescent="0.2">
      <c r="A878" s="78" t="s">
        <v>727</v>
      </c>
      <c r="B878" s="78">
        <v>5</v>
      </c>
      <c r="C878" s="78" t="s">
        <v>2</v>
      </c>
      <c r="D878" s="78" t="s">
        <v>820</v>
      </c>
      <c r="E878" s="78" t="s">
        <v>149</v>
      </c>
      <c r="F878" s="78">
        <v>3563</v>
      </c>
      <c r="G878" s="78" t="s">
        <v>17643</v>
      </c>
      <c r="H878" s="78" t="s">
        <v>17644</v>
      </c>
      <c r="I878" s="78" t="s">
        <v>17645</v>
      </c>
      <c r="J878" s="78" t="s">
        <v>738</v>
      </c>
      <c r="K878" s="78" t="s">
        <v>731</v>
      </c>
      <c r="L878" s="79" t="s">
        <v>3351</v>
      </c>
      <c r="M878" s="80">
        <v>46245.543289490743</v>
      </c>
      <c r="N878" s="76">
        <v>46237.433418796296</v>
      </c>
      <c r="O878" s="76">
        <v>46237.568824618058</v>
      </c>
      <c r="P878" t="s">
        <v>21183</v>
      </c>
      <c r="Q878">
        <v>3.25</v>
      </c>
      <c r="R878" t="s">
        <v>20622</v>
      </c>
      <c r="S878" s="76">
        <v>46237.568824618058</v>
      </c>
      <c r="T878" s="76">
        <v>46245.458342048609</v>
      </c>
      <c r="U878" t="s">
        <v>3479</v>
      </c>
      <c r="V878" t="s">
        <v>21184</v>
      </c>
      <c r="W878">
        <v>189.35</v>
      </c>
      <c r="X878" t="s">
        <v>20622</v>
      </c>
      <c r="Y878" s="76"/>
      <c r="AE878" s="76"/>
      <c r="AQ878" s="81">
        <v>42.695360999999998</v>
      </c>
      <c r="AR878" s="78">
        <v>20.501047</v>
      </c>
      <c r="AS878" s="78" t="s">
        <v>17646</v>
      </c>
      <c r="AT878" s="78" t="s">
        <v>17646</v>
      </c>
      <c r="AU878" s="78"/>
      <c r="AV878" s="78" t="s">
        <v>17647</v>
      </c>
      <c r="AW878" s="78"/>
      <c r="AX878" s="78" t="b">
        <v>0</v>
      </c>
      <c r="AY878" s="78" t="s">
        <v>3350</v>
      </c>
      <c r="AZ878" s="78" t="s">
        <v>2999</v>
      </c>
      <c r="BA878" s="78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4</v>
      </c>
      <c r="C879" s="1" t="s">
        <v>454</v>
      </c>
      <c r="D879" s="1" t="s">
        <v>828</v>
      </c>
      <c r="E879" s="1"/>
      <c r="F879" s="1">
        <v>3562</v>
      </c>
      <c r="G879" s="1" t="s">
        <v>17648</v>
      </c>
      <c r="H879" s="1" t="s">
        <v>17649</v>
      </c>
      <c r="I879" s="1" t="s">
        <v>17650</v>
      </c>
      <c r="J879" s="1" t="s">
        <v>738</v>
      </c>
      <c r="K879" s="1" t="s">
        <v>731</v>
      </c>
      <c r="L879" s="67" t="s">
        <v>451</v>
      </c>
      <c r="M879" s="74">
        <v>46244.583092337962</v>
      </c>
      <c r="N879" s="76">
        <v>46237.433003333332</v>
      </c>
      <c r="O879" s="76">
        <v>46237.680779849536</v>
      </c>
      <c r="P879" t="s">
        <v>21185</v>
      </c>
      <c r="Q879">
        <v>5.95</v>
      </c>
      <c r="R879" t="s">
        <v>20622</v>
      </c>
      <c r="S879" s="76">
        <v>46237.680779849536</v>
      </c>
      <c r="V879" t="s">
        <v>28704</v>
      </c>
      <c r="W879">
        <v>214.63</v>
      </c>
      <c r="X879" t="s">
        <v>20560</v>
      </c>
      <c r="Y879" s="76"/>
      <c r="AE879" s="76"/>
      <c r="AQ879" s="70">
        <v>42.865816000000002</v>
      </c>
      <c r="AR879" s="1">
        <v>20.831230000000001</v>
      </c>
      <c r="AS879" s="1" t="s">
        <v>17651</v>
      </c>
      <c r="AT879" s="1" t="s">
        <v>17651</v>
      </c>
      <c r="AU879" s="1"/>
      <c r="AV879" s="1" t="s">
        <v>17652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hidden="1" x14ac:dyDescent="0.2">
      <c r="A880" s="6" t="s">
        <v>727</v>
      </c>
      <c r="B880" s="6">
        <v>5</v>
      </c>
      <c r="C880" s="6" t="s">
        <v>2</v>
      </c>
      <c r="D880" s="6" t="s">
        <v>820</v>
      </c>
      <c r="E880" s="6"/>
      <c r="F880" s="6">
        <v>3561</v>
      </c>
      <c r="G880" s="6" t="s">
        <v>17653</v>
      </c>
      <c r="H880" s="6" t="s">
        <v>17654</v>
      </c>
      <c r="I880" s="6" t="s">
        <v>17655</v>
      </c>
      <c r="J880" s="6" t="s">
        <v>738</v>
      </c>
      <c r="K880" s="6" t="s">
        <v>731</v>
      </c>
      <c r="L880" s="68" t="s">
        <v>3479</v>
      </c>
      <c r="M880" s="75">
        <v>46240.625007175928</v>
      </c>
      <c r="N880" s="76">
        <v>46237.429387812503</v>
      </c>
      <c r="O880" s="76">
        <v>46237.572616203703</v>
      </c>
      <c r="P880" t="s">
        <v>21186</v>
      </c>
      <c r="Q880">
        <v>3.44</v>
      </c>
      <c r="R880" t="s">
        <v>20622</v>
      </c>
      <c r="S880" s="76">
        <v>46237.572616203703</v>
      </c>
      <c r="T880" s="76">
        <v>46240.625007175928</v>
      </c>
      <c r="U880" t="s">
        <v>3479</v>
      </c>
      <c r="V880" t="s">
        <v>21187</v>
      </c>
      <c r="W880">
        <v>73.260000000000005</v>
      </c>
      <c r="X880" t="s">
        <v>20622</v>
      </c>
      <c r="Y880" s="76"/>
      <c r="AE880" s="76"/>
      <c r="AQ880" s="71">
        <v>42.765664999999998</v>
      </c>
      <c r="AR880" s="6">
        <v>20.511129</v>
      </c>
      <c r="AS880" s="6" t="s">
        <v>17656</v>
      </c>
      <c r="AT880" s="6" t="s">
        <v>17656</v>
      </c>
      <c r="AU880" s="6"/>
      <c r="AV880" s="6" t="s">
        <v>17657</v>
      </c>
      <c r="AW880" s="6"/>
      <c r="AX880" s="6" t="b">
        <v>0</v>
      </c>
      <c r="AY880" s="6" t="s">
        <v>3478</v>
      </c>
      <c r="AZ880" s="6" t="s">
        <v>2999</v>
      </c>
      <c r="BA880" s="6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1</v>
      </c>
      <c r="C881" s="1" t="s">
        <v>5</v>
      </c>
      <c r="D881" s="1" t="s">
        <v>810</v>
      </c>
      <c r="E881" s="1"/>
      <c r="F881" s="1">
        <v>3560</v>
      </c>
      <c r="G881" s="1" t="s">
        <v>17658</v>
      </c>
      <c r="H881" s="1" t="s">
        <v>17659</v>
      </c>
      <c r="I881" s="1" t="s">
        <v>17660</v>
      </c>
      <c r="J881" s="1" t="s">
        <v>738</v>
      </c>
      <c r="K881" s="1" t="s">
        <v>731</v>
      </c>
      <c r="L881" s="1" t="s">
        <v>3375</v>
      </c>
      <c r="M881" s="74">
        <v>46245.989903449074</v>
      </c>
      <c r="N881" s="83">
        <v>46237.429190474541</v>
      </c>
      <c r="O881" s="83">
        <v>46245.989903449074</v>
      </c>
      <c r="P881" s="73" t="s">
        <v>27450</v>
      </c>
      <c r="Q881" s="73">
        <v>205.46</v>
      </c>
      <c r="R881" s="73" t="s">
        <v>20622</v>
      </c>
      <c r="S881" s="83">
        <v>46245.989903449074</v>
      </c>
      <c r="T881" s="83"/>
      <c r="U881" s="73"/>
      <c r="V881" s="73" t="s">
        <v>28705</v>
      </c>
      <c r="W881" s="73">
        <v>15.22</v>
      </c>
      <c r="X881" s="73" t="s">
        <v>20560</v>
      </c>
      <c r="Y881" s="83"/>
      <c r="Z881" s="73"/>
      <c r="AA881" s="73"/>
      <c r="AB881" s="73"/>
      <c r="AC881" s="73"/>
      <c r="AD881" s="73"/>
      <c r="AE881" s="83"/>
      <c r="AF881" s="73"/>
      <c r="AG881" s="73"/>
      <c r="AH881" s="73"/>
      <c r="AI881" s="73"/>
      <c r="AJ881" s="73"/>
      <c r="AK881" s="83"/>
      <c r="AL881" s="73"/>
      <c r="AM881" s="73"/>
      <c r="AN881" s="73"/>
      <c r="AO881" s="73"/>
      <c r="AP881" s="73"/>
      <c r="AQ881" s="1">
        <v>42.504568999999996</v>
      </c>
      <c r="AR881" s="1">
        <v>21.147165999999999</v>
      </c>
      <c r="AS881" s="1" t="s">
        <v>17661</v>
      </c>
      <c r="AT881" s="1" t="s">
        <v>17661</v>
      </c>
      <c r="AU881" s="1"/>
      <c r="AV881" s="1" t="s">
        <v>17662</v>
      </c>
      <c r="AW881" s="1"/>
      <c r="AX881" s="1" t="b">
        <v>0</v>
      </c>
      <c r="AY881" s="1" t="s">
        <v>3374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hidden="1" x14ac:dyDescent="0.2">
      <c r="A882" s="7" t="s">
        <v>727</v>
      </c>
      <c r="B882" s="7">
        <v>4</v>
      </c>
      <c r="C882" s="7" t="s">
        <v>454</v>
      </c>
      <c r="D882" s="7" t="s">
        <v>828</v>
      </c>
      <c r="E882" s="7" t="s">
        <v>585</v>
      </c>
      <c r="F882" s="7">
        <v>3559</v>
      </c>
      <c r="G882" s="7" t="s">
        <v>17663</v>
      </c>
      <c r="H882" s="7" t="s">
        <v>17664</v>
      </c>
      <c r="I882" s="7" t="s">
        <v>17665</v>
      </c>
      <c r="J882" s="7" t="s">
        <v>17666</v>
      </c>
      <c r="K882" s="7" t="s">
        <v>731</v>
      </c>
      <c r="L882" s="69" t="s">
        <v>3351</v>
      </c>
      <c r="M882" s="82">
        <v>46245.41918902778</v>
      </c>
      <c r="N882" s="76">
        <v>46237.426822754627</v>
      </c>
      <c r="O882" s="76">
        <v>46237.681825949076</v>
      </c>
      <c r="P882" t="s">
        <v>21188</v>
      </c>
      <c r="Q882">
        <v>6.12</v>
      </c>
      <c r="R882" t="s">
        <v>20622</v>
      </c>
      <c r="S882" s="76">
        <v>46237.681825949076</v>
      </c>
      <c r="T882" s="76">
        <v>46244.625009097224</v>
      </c>
      <c r="U882" t="s">
        <v>3479</v>
      </c>
      <c r="V882" t="s">
        <v>21189</v>
      </c>
      <c r="W882">
        <v>166.64</v>
      </c>
      <c r="X882" t="s">
        <v>20622</v>
      </c>
      <c r="Y882" s="76"/>
      <c r="AE882" s="76"/>
      <c r="AQ882" s="72">
        <v>42.872748000000001</v>
      </c>
      <c r="AR882" s="7">
        <v>20.859196000000001</v>
      </c>
      <c r="AS882" s="7" t="s">
        <v>17667</v>
      </c>
      <c r="AT882" s="7" t="s">
        <v>17667</v>
      </c>
      <c r="AU882" s="7"/>
      <c r="AV882" s="7" t="s">
        <v>17668</v>
      </c>
      <c r="AW882" s="7"/>
      <c r="AX882" s="7" t="b">
        <v>0</v>
      </c>
      <c r="AY882" s="7" t="s">
        <v>3350</v>
      </c>
      <c r="AZ882" s="7" t="s">
        <v>2999</v>
      </c>
      <c r="BA882" s="7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hidden="1" x14ac:dyDescent="0.2">
      <c r="A883" s="1" t="s">
        <v>727</v>
      </c>
      <c r="B883" s="1">
        <v>6</v>
      </c>
      <c r="C883" s="1" t="s">
        <v>11</v>
      </c>
      <c r="D883" s="1" t="s">
        <v>787</v>
      </c>
      <c r="E883" s="1"/>
      <c r="F883" s="1">
        <v>3558</v>
      </c>
      <c r="G883" s="1" t="s">
        <v>17669</v>
      </c>
      <c r="H883" s="1" t="s">
        <v>17670</v>
      </c>
      <c r="I883" s="1" t="s">
        <v>17671</v>
      </c>
      <c r="J883" s="1" t="s">
        <v>0</v>
      </c>
      <c r="K883" s="1" t="s">
        <v>731</v>
      </c>
      <c r="L883" s="1" t="s">
        <v>2998</v>
      </c>
      <c r="M883" s="74">
        <v>46245.671959259256</v>
      </c>
      <c r="N883" s="83">
        <v>46237.4260440625</v>
      </c>
      <c r="O883" s="83">
        <v>46245.432320462962</v>
      </c>
      <c r="P883" s="73" t="s">
        <v>21190</v>
      </c>
      <c r="Q883" s="73">
        <v>192.15</v>
      </c>
      <c r="R883" s="73" t="s">
        <v>20622</v>
      </c>
      <c r="S883" s="83">
        <v>46245.432320462962</v>
      </c>
      <c r="T883" s="83">
        <v>46245.66861320602</v>
      </c>
      <c r="U883" s="73" t="s">
        <v>18267</v>
      </c>
      <c r="V883" s="73" t="s">
        <v>27451</v>
      </c>
      <c r="W883" s="73">
        <v>5.67</v>
      </c>
      <c r="X883" s="73" t="s">
        <v>20622</v>
      </c>
      <c r="Y883" s="83"/>
      <c r="Z883" s="73"/>
      <c r="AA883" s="73"/>
      <c r="AB883" s="73"/>
      <c r="AC883" s="73"/>
      <c r="AD883" s="73"/>
      <c r="AE883" s="83"/>
      <c r="AF883" s="73"/>
      <c r="AG883" s="73"/>
      <c r="AH883" s="73"/>
      <c r="AI883" s="73"/>
      <c r="AJ883" s="73"/>
      <c r="AK883" s="83"/>
      <c r="AL883" s="73"/>
      <c r="AM883" s="73"/>
      <c r="AN883" s="73"/>
      <c r="AO883" s="73"/>
      <c r="AP883" s="73"/>
      <c r="AQ883" s="1">
        <v>42.659298</v>
      </c>
      <c r="AR883" s="1">
        <v>21.416699000000001</v>
      </c>
      <c r="AS883" s="1" t="s">
        <v>17672</v>
      </c>
      <c r="AT883" s="1" t="s">
        <v>17672</v>
      </c>
      <c r="AU883" s="1"/>
      <c r="AV883" s="1" t="s">
        <v>17673</v>
      </c>
      <c r="AW883" s="1"/>
      <c r="AX883" s="1" t="b">
        <v>0</v>
      </c>
      <c r="AY883" s="1" t="s">
        <v>2997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hidden="1" x14ac:dyDescent="0.2">
      <c r="A884" s="7" t="s">
        <v>727</v>
      </c>
      <c r="B884" s="7">
        <v>6</v>
      </c>
      <c r="C884" s="7" t="s">
        <v>11</v>
      </c>
      <c r="D884" s="7" t="s">
        <v>778</v>
      </c>
      <c r="E884" s="7"/>
      <c r="F884" s="7">
        <v>3557</v>
      </c>
      <c r="G884" s="7" t="s">
        <v>17674</v>
      </c>
      <c r="H884" s="7" t="s">
        <v>17675</v>
      </c>
      <c r="I884" s="7" t="s">
        <v>17676</v>
      </c>
      <c r="J884" s="7" t="s">
        <v>738</v>
      </c>
      <c r="K884" s="7" t="s">
        <v>731</v>
      </c>
      <c r="L884" s="69" t="s">
        <v>2998</v>
      </c>
      <c r="M884" s="82">
        <v>46237.423685266207</v>
      </c>
      <c r="N884" s="76">
        <v>46237.423685266207</v>
      </c>
      <c r="P884" t="s">
        <v>28706</v>
      </c>
      <c r="Q884">
        <v>220.8</v>
      </c>
      <c r="R884" t="s">
        <v>20560</v>
      </c>
      <c r="S884" s="76"/>
      <c r="Y884" s="76"/>
      <c r="AE884" s="76"/>
      <c r="AQ884" s="72">
        <v>42.650575000000003</v>
      </c>
      <c r="AR884" s="7">
        <v>21.188158999999999</v>
      </c>
      <c r="AS884" s="7" t="s">
        <v>17677</v>
      </c>
      <c r="AT884" s="7" t="s">
        <v>17677</v>
      </c>
      <c r="AU884" s="7"/>
      <c r="AV884" s="7" t="s">
        <v>17678</v>
      </c>
      <c r="AW884" s="7" t="s">
        <v>17679</v>
      </c>
      <c r="AX884" s="7" t="b">
        <v>0</v>
      </c>
      <c r="AY884" s="7" t="s">
        <v>2997</v>
      </c>
      <c r="AZ884" s="7" t="s">
        <v>2999</v>
      </c>
      <c r="BA884" s="7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hidden="1" x14ac:dyDescent="0.2">
      <c r="A885" s="1" t="s">
        <v>727</v>
      </c>
      <c r="B885" s="1">
        <v>3</v>
      </c>
      <c r="C885" s="1" t="s">
        <v>45</v>
      </c>
      <c r="D885" s="1" t="s">
        <v>740</v>
      </c>
      <c r="E885" s="1" t="s">
        <v>28707</v>
      </c>
      <c r="F885" s="1">
        <v>3556</v>
      </c>
      <c r="G885" s="1" t="s">
        <v>17680</v>
      </c>
      <c r="H885" s="1" t="s">
        <v>17681</v>
      </c>
      <c r="I885" s="1" t="s">
        <v>17682</v>
      </c>
      <c r="J885" s="1" t="s">
        <v>738</v>
      </c>
      <c r="K885" s="1" t="s">
        <v>731</v>
      </c>
      <c r="L885" s="1" t="s">
        <v>3351</v>
      </c>
      <c r="M885" s="74">
        <v>46246.553082372688</v>
      </c>
      <c r="N885" s="83">
        <v>46237.42344204861</v>
      </c>
      <c r="O885" s="83">
        <v>46240.528098483795</v>
      </c>
      <c r="P885" s="73" t="s">
        <v>21191</v>
      </c>
      <c r="Q885" s="73">
        <v>74.510000000000005</v>
      </c>
      <c r="R885" s="73" t="s">
        <v>20622</v>
      </c>
      <c r="S885" s="83">
        <v>46240.528098483795</v>
      </c>
      <c r="T885" s="83">
        <v>46242.625009756943</v>
      </c>
      <c r="U885" s="73" t="s">
        <v>3479</v>
      </c>
      <c r="V885" s="73" t="s">
        <v>21192</v>
      </c>
      <c r="W885" s="73">
        <v>50.33</v>
      </c>
      <c r="X885" s="73" t="s">
        <v>20622</v>
      </c>
      <c r="Y885" s="83"/>
      <c r="Z885" s="73"/>
      <c r="AA885" s="73"/>
      <c r="AB885" s="73"/>
      <c r="AC885" s="73"/>
      <c r="AD885" s="73"/>
      <c r="AE885" s="83"/>
      <c r="AF885" s="73"/>
      <c r="AG885" s="73"/>
      <c r="AH885" s="73"/>
      <c r="AI885" s="73"/>
      <c r="AJ885" s="73"/>
      <c r="AK885" s="83"/>
      <c r="AL885" s="73"/>
      <c r="AM885" s="73"/>
      <c r="AN885" s="73"/>
      <c r="AO885" s="73"/>
      <c r="AP885" s="73"/>
      <c r="AQ885" s="1">
        <v>42.468766000000002</v>
      </c>
      <c r="AR885" s="1">
        <v>21.438452999999999</v>
      </c>
      <c r="AS885" s="1" t="s">
        <v>17683</v>
      </c>
      <c r="AT885" s="1" t="s">
        <v>17683</v>
      </c>
      <c r="AU885" s="1"/>
      <c r="AV885" s="1" t="s">
        <v>17684</v>
      </c>
      <c r="AW885" s="1"/>
      <c r="AX885" s="1" t="b">
        <v>0</v>
      </c>
      <c r="AY885" s="1" t="s">
        <v>3350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hidden="1" x14ac:dyDescent="0.2">
      <c r="A886" s="7" t="s">
        <v>727</v>
      </c>
      <c r="B886" s="7">
        <v>6</v>
      </c>
      <c r="C886" s="7" t="s">
        <v>11</v>
      </c>
      <c r="D886" s="7" t="s">
        <v>728</v>
      </c>
      <c r="E886" s="7"/>
      <c r="F886" s="7">
        <v>3555</v>
      </c>
      <c r="G886" s="7" t="s">
        <v>17685</v>
      </c>
      <c r="H886" s="7" t="s">
        <v>17686</v>
      </c>
      <c r="I886" s="7" t="s">
        <v>17687</v>
      </c>
      <c r="J886" s="7" t="s">
        <v>0</v>
      </c>
      <c r="K886" s="7" t="s">
        <v>731</v>
      </c>
      <c r="L886" s="69" t="s">
        <v>3479</v>
      </c>
      <c r="M886" s="82">
        <v>46246.458342199076</v>
      </c>
      <c r="N886" s="76">
        <v>46237.421760104167</v>
      </c>
      <c r="O886" s="76">
        <v>46241.511514131947</v>
      </c>
      <c r="P886" t="s">
        <v>21193</v>
      </c>
      <c r="Q886">
        <v>98.15</v>
      </c>
      <c r="R886" t="s">
        <v>20622</v>
      </c>
      <c r="S886" s="76">
        <v>46241.511514131947</v>
      </c>
      <c r="T886" s="76">
        <v>46246.458342199076</v>
      </c>
      <c r="U886" t="s">
        <v>3479</v>
      </c>
      <c r="V886" t="s">
        <v>28708</v>
      </c>
      <c r="W886">
        <v>118.72</v>
      </c>
      <c r="X886" t="s">
        <v>20622</v>
      </c>
      <c r="Y886" s="76"/>
      <c r="AE886" s="76"/>
      <c r="AQ886" s="72">
        <v>42.844268</v>
      </c>
      <c r="AR886" s="7">
        <v>21.178581999999999</v>
      </c>
      <c r="AS886" s="7" t="s">
        <v>17688</v>
      </c>
      <c r="AT886" s="7" t="s">
        <v>17688</v>
      </c>
      <c r="AU886" s="7"/>
      <c r="AV886" s="7" t="s">
        <v>17689</v>
      </c>
      <c r="AW886" s="7"/>
      <c r="AX886" s="7" t="b">
        <v>0</v>
      </c>
      <c r="AY886" s="7" t="s">
        <v>3478</v>
      </c>
      <c r="AZ886" s="7" t="s">
        <v>2999</v>
      </c>
      <c r="BA886" s="7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hidden="1" x14ac:dyDescent="0.2">
      <c r="A887" s="1" t="s">
        <v>727</v>
      </c>
      <c r="B887" s="1">
        <v>1</v>
      </c>
      <c r="C887" s="1" t="s">
        <v>5</v>
      </c>
      <c r="D887" s="1" t="s">
        <v>810</v>
      </c>
      <c r="E887" s="1"/>
      <c r="F887" s="1">
        <v>3554</v>
      </c>
      <c r="G887" s="1" t="s">
        <v>17690</v>
      </c>
      <c r="H887" s="1" t="s">
        <v>17691</v>
      </c>
      <c r="I887" s="1" t="s">
        <v>17692</v>
      </c>
      <c r="J887" s="1" t="s">
        <v>738</v>
      </c>
      <c r="K887" s="1" t="s">
        <v>731</v>
      </c>
      <c r="L887" s="1" t="s">
        <v>3479</v>
      </c>
      <c r="M887" s="74">
        <v>46245.625002499997</v>
      </c>
      <c r="N887" s="83">
        <v>46237.41737466435</v>
      </c>
      <c r="O887" s="83">
        <v>46240.691604814812</v>
      </c>
      <c r="P887" s="73" t="s">
        <v>21194</v>
      </c>
      <c r="Q887" s="73">
        <v>78.58</v>
      </c>
      <c r="R887" s="73" t="s">
        <v>20622</v>
      </c>
      <c r="S887" s="83">
        <v>46240.691604814812</v>
      </c>
      <c r="T887" s="83">
        <v>46245.625002499997</v>
      </c>
      <c r="U887" s="73" t="s">
        <v>3479</v>
      </c>
      <c r="V887" s="73" t="s">
        <v>27452</v>
      </c>
      <c r="W887" s="73">
        <v>118.4</v>
      </c>
      <c r="X887" s="73" t="s">
        <v>20622</v>
      </c>
      <c r="Y887" s="83"/>
      <c r="Z887" s="73"/>
      <c r="AA887" s="73"/>
      <c r="AB887" s="73"/>
      <c r="AC887" s="73"/>
      <c r="AD887" s="73"/>
      <c r="AE887" s="83"/>
      <c r="AF887" s="73"/>
      <c r="AG887" s="73"/>
      <c r="AH887" s="73"/>
      <c r="AI887" s="73"/>
      <c r="AJ887" s="73"/>
      <c r="AK887" s="83"/>
      <c r="AL887" s="73"/>
      <c r="AM887" s="73"/>
      <c r="AN887" s="73"/>
      <c r="AO887" s="73"/>
      <c r="AP887" s="73"/>
      <c r="AQ887" s="1">
        <v>42.532440000000001</v>
      </c>
      <c r="AR887" s="1">
        <v>21.020717000000001</v>
      </c>
      <c r="AS887" s="1" t="s">
        <v>17693</v>
      </c>
      <c r="AT887" s="1" t="s">
        <v>17693</v>
      </c>
      <c r="AU887" s="1"/>
      <c r="AV887" s="1" t="s">
        <v>17694</v>
      </c>
      <c r="AW887" s="1"/>
      <c r="AX887" s="1" t="b">
        <v>0</v>
      </c>
      <c r="AY887" s="1" t="s">
        <v>3478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hidden="1" x14ac:dyDescent="0.2">
      <c r="A888" s="1" t="s">
        <v>727</v>
      </c>
      <c r="B888" s="1">
        <v>2</v>
      </c>
      <c r="C888" s="1" t="s">
        <v>450</v>
      </c>
      <c r="D888" s="1" t="s">
        <v>279</v>
      </c>
      <c r="E888" s="1"/>
      <c r="F888" s="1">
        <v>3553</v>
      </c>
      <c r="G888" s="1" t="s">
        <v>17695</v>
      </c>
      <c r="H888" s="1" t="s">
        <v>17696</v>
      </c>
      <c r="I888" s="1" t="s">
        <v>17697</v>
      </c>
      <c r="J888" s="1" t="s">
        <v>1726</v>
      </c>
      <c r="K888" s="1" t="s">
        <v>731</v>
      </c>
      <c r="L888" s="1" t="s">
        <v>2998</v>
      </c>
      <c r="M888" s="74">
        <v>46237.415717997683</v>
      </c>
      <c r="N888" s="83">
        <v>46237.415717997683</v>
      </c>
      <c r="O888" s="83"/>
      <c r="P888" s="73" t="s">
        <v>28709</v>
      </c>
      <c r="Q888" s="73">
        <v>221</v>
      </c>
      <c r="R888" s="73" t="s">
        <v>20560</v>
      </c>
      <c r="S888" s="83"/>
      <c r="T888" s="83"/>
      <c r="U888" s="73"/>
      <c r="V888" s="73"/>
      <c r="W888" s="73"/>
      <c r="X888" s="73"/>
      <c r="Y888" s="83"/>
      <c r="Z888" s="73"/>
      <c r="AA888" s="73"/>
      <c r="AB888" s="73"/>
      <c r="AC888" s="73"/>
      <c r="AD888" s="73"/>
      <c r="AE888" s="83"/>
      <c r="AF888" s="73"/>
      <c r="AG888" s="73"/>
      <c r="AH888" s="73"/>
      <c r="AI888" s="73"/>
      <c r="AJ888" s="73"/>
      <c r="AK888" s="83"/>
      <c r="AL888" s="73"/>
      <c r="AM888" s="73"/>
      <c r="AN888" s="73"/>
      <c r="AO888" s="73"/>
      <c r="AP888" s="73"/>
      <c r="AQ888" s="1">
        <v>42.472985999999999</v>
      </c>
      <c r="AR888" s="1">
        <v>20.744396999999999</v>
      </c>
      <c r="AS888" s="1" t="s">
        <v>17698</v>
      </c>
      <c r="AT888" s="1" t="s">
        <v>17698</v>
      </c>
      <c r="AU888" s="1"/>
      <c r="AV888" s="1" t="s">
        <v>17699</v>
      </c>
      <c r="AW888" s="1"/>
      <c r="AX888" s="1" t="b">
        <v>0</v>
      </c>
      <c r="AY888" s="1" t="s">
        <v>2997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5</v>
      </c>
      <c r="C889" s="1" t="s">
        <v>2</v>
      </c>
      <c r="D889" s="1" t="s">
        <v>820</v>
      </c>
      <c r="E889" s="1"/>
      <c r="F889" s="1">
        <v>3552</v>
      </c>
      <c r="G889" s="1" t="s">
        <v>17700</v>
      </c>
      <c r="H889" s="1" t="s">
        <v>17701</v>
      </c>
      <c r="I889" s="1" t="s">
        <v>17702</v>
      </c>
      <c r="J889" s="1" t="s">
        <v>738</v>
      </c>
      <c r="K889" s="1" t="s">
        <v>731</v>
      </c>
      <c r="L889" s="1" t="s">
        <v>451</v>
      </c>
      <c r="M889" s="74">
        <v>46238.697514398147</v>
      </c>
      <c r="N889" s="83">
        <v>46237.412711111108</v>
      </c>
      <c r="O889" s="83">
        <v>46237.57631866898</v>
      </c>
      <c r="P889" s="73" t="s">
        <v>21195</v>
      </c>
      <c r="Q889" s="73">
        <v>3.93</v>
      </c>
      <c r="R889" s="73" t="s">
        <v>20622</v>
      </c>
      <c r="S889" s="83">
        <v>46237.57631866898</v>
      </c>
      <c r="T889" s="83"/>
      <c r="U889" s="73"/>
      <c r="V889" s="73" t="s">
        <v>28710</v>
      </c>
      <c r="W889" s="73">
        <v>217.14</v>
      </c>
      <c r="X889" s="73" t="s">
        <v>20560</v>
      </c>
      <c r="Y889" s="83"/>
      <c r="Z889" s="73"/>
      <c r="AA889" s="73"/>
      <c r="AB889" s="73"/>
      <c r="AC889" s="73"/>
      <c r="AD889" s="73"/>
      <c r="AE889" s="83"/>
      <c r="AF889" s="73"/>
      <c r="AG889" s="73"/>
      <c r="AH889" s="73"/>
      <c r="AI889" s="73"/>
      <c r="AJ889" s="73"/>
      <c r="AK889" s="83"/>
      <c r="AL889" s="73"/>
      <c r="AM889" s="73"/>
      <c r="AN889" s="73"/>
      <c r="AO889" s="73"/>
      <c r="AP889" s="73"/>
      <c r="AQ889" s="1">
        <v>42.748472999999997</v>
      </c>
      <c r="AR889" s="1">
        <v>20.365296000000001</v>
      </c>
      <c r="AS889" s="1" t="s">
        <v>17703</v>
      </c>
      <c r="AT889" s="1" t="s">
        <v>17703</v>
      </c>
      <c r="AU889" s="1"/>
      <c r="AV889" s="1" t="s">
        <v>17704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hidden="1" x14ac:dyDescent="0.2">
      <c r="A890" s="1" t="s">
        <v>727</v>
      </c>
      <c r="B890" s="1">
        <v>2</v>
      </c>
      <c r="C890" s="1" t="s">
        <v>450</v>
      </c>
      <c r="D890" s="1" t="s">
        <v>279</v>
      </c>
      <c r="E890" s="1"/>
      <c r="F890" s="1">
        <v>3551</v>
      </c>
      <c r="G890" s="1" t="s">
        <v>17705</v>
      </c>
      <c r="H890" s="1" t="s">
        <v>17696</v>
      </c>
      <c r="I890" s="1" t="s">
        <v>17706</v>
      </c>
      <c r="J890" s="1" t="s">
        <v>8281</v>
      </c>
      <c r="K890" s="1" t="s">
        <v>731</v>
      </c>
      <c r="L890" s="1" t="s">
        <v>2998</v>
      </c>
      <c r="M890" s="74">
        <v>46237.406765891203</v>
      </c>
      <c r="N890" s="83">
        <v>46237.406765891203</v>
      </c>
      <c r="O890" s="83"/>
      <c r="P890" s="73" t="s">
        <v>28711</v>
      </c>
      <c r="Q890" s="73">
        <v>221.21</v>
      </c>
      <c r="R890" s="73" t="s">
        <v>20560</v>
      </c>
      <c r="S890" s="83"/>
      <c r="T890" s="83"/>
      <c r="U890" s="73"/>
      <c r="V890" s="73"/>
      <c r="W890" s="73"/>
      <c r="X890" s="73"/>
      <c r="Y890" s="83"/>
      <c r="Z890" s="73"/>
      <c r="AA890" s="73"/>
      <c r="AB890" s="73"/>
      <c r="AC890" s="73"/>
      <c r="AD890" s="73"/>
      <c r="AE890" s="83"/>
      <c r="AF890" s="73"/>
      <c r="AG890" s="73"/>
      <c r="AH890" s="73"/>
      <c r="AI890" s="73"/>
      <c r="AJ890" s="73"/>
      <c r="AK890" s="83"/>
      <c r="AL890" s="73"/>
      <c r="AM890" s="73"/>
      <c r="AN890" s="73"/>
      <c r="AO890" s="73"/>
      <c r="AP890" s="73"/>
      <c r="AQ890" s="1">
        <v>42.475012</v>
      </c>
      <c r="AR890" s="1">
        <v>20.751263000000002</v>
      </c>
      <c r="AS890" s="1" t="s">
        <v>17707</v>
      </c>
      <c r="AT890" s="1" t="s">
        <v>17707</v>
      </c>
      <c r="AU890" s="1"/>
      <c r="AV890" s="1" t="s">
        <v>17699</v>
      </c>
      <c r="AW890" s="1"/>
      <c r="AX890" s="1" t="b">
        <v>0</v>
      </c>
      <c r="AY890" s="1" t="s">
        <v>2997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hidden="1" x14ac:dyDescent="0.2">
      <c r="A891" s="1" t="s">
        <v>727</v>
      </c>
      <c r="B891" s="1">
        <v>3</v>
      </c>
      <c r="C891" s="1" t="s">
        <v>45</v>
      </c>
      <c r="D891" s="1" t="s">
        <v>1235</v>
      </c>
      <c r="E891" s="1" t="s">
        <v>20178</v>
      </c>
      <c r="F891" s="1">
        <v>3550</v>
      </c>
      <c r="G891" s="1" t="s">
        <v>17708</v>
      </c>
      <c r="H891" s="1" t="s">
        <v>17709</v>
      </c>
      <c r="I891" s="1" t="s">
        <v>17710</v>
      </c>
      <c r="J891" s="1" t="s">
        <v>738</v>
      </c>
      <c r="K891" s="1" t="s">
        <v>731</v>
      </c>
      <c r="L891" s="1" t="s">
        <v>3351</v>
      </c>
      <c r="M891" s="74">
        <v>46245.376499085651</v>
      </c>
      <c r="N891" s="83">
        <v>46237.405607696761</v>
      </c>
      <c r="O891" s="83">
        <v>46238.492367627317</v>
      </c>
      <c r="P891" s="73" t="s">
        <v>21196</v>
      </c>
      <c r="Q891" s="73">
        <v>26.08</v>
      </c>
      <c r="R891" s="73" t="s">
        <v>20622</v>
      </c>
      <c r="S891" s="83">
        <v>46238.492367627317</v>
      </c>
      <c r="T891" s="83">
        <v>46240.583340277779</v>
      </c>
      <c r="U891" s="73" t="s">
        <v>3479</v>
      </c>
      <c r="V891" s="73" t="s">
        <v>21197</v>
      </c>
      <c r="W891" s="73">
        <v>50.18</v>
      </c>
      <c r="X891" s="73" t="s">
        <v>20622</v>
      </c>
      <c r="Y891" s="83"/>
      <c r="Z891" s="73"/>
      <c r="AA891" s="73"/>
      <c r="AB891" s="73"/>
      <c r="AC891" s="73"/>
      <c r="AD891" s="73"/>
      <c r="AE891" s="83"/>
      <c r="AF891" s="73"/>
      <c r="AG891" s="73"/>
      <c r="AH891" s="73"/>
      <c r="AI891" s="73"/>
      <c r="AJ891" s="73"/>
      <c r="AK891" s="83"/>
      <c r="AL891" s="73"/>
      <c r="AM891" s="73"/>
      <c r="AN891" s="73"/>
      <c r="AO891" s="73"/>
      <c r="AP891" s="73"/>
      <c r="AQ891" s="1">
        <v>42.323470999999998</v>
      </c>
      <c r="AR891" s="1">
        <v>21.465579999999999</v>
      </c>
      <c r="AS891" s="1" t="s">
        <v>17711</v>
      </c>
      <c r="AT891" s="1" t="s">
        <v>17711</v>
      </c>
      <c r="AU891" s="1"/>
      <c r="AV891" s="1" t="s">
        <v>17712</v>
      </c>
      <c r="AW891" s="1"/>
      <c r="AX891" s="1" t="b">
        <v>0</v>
      </c>
      <c r="AY891" s="1" t="s">
        <v>3350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hidden="1" x14ac:dyDescent="0.2">
      <c r="A892" s="1" t="s">
        <v>727</v>
      </c>
      <c r="B892" s="1">
        <v>3</v>
      </c>
      <c r="C892" s="1" t="s">
        <v>45</v>
      </c>
      <c r="D892" s="1" t="s">
        <v>1235</v>
      </c>
      <c r="E892" s="1" t="s">
        <v>20270</v>
      </c>
      <c r="F892" s="1">
        <v>3549</v>
      </c>
      <c r="G892" s="1" t="s">
        <v>17713</v>
      </c>
      <c r="H892" s="1" t="s">
        <v>405</v>
      </c>
      <c r="I892" s="1" t="s">
        <v>17714</v>
      </c>
      <c r="J892" s="1" t="s">
        <v>738</v>
      </c>
      <c r="K892" s="1" t="s">
        <v>731</v>
      </c>
      <c r="L892" s="1" t="s">
        <v>3351</v>
      </c>
      <c r="M892" s="74">
        <v>46245.54986658565</v>
      </c>
      <c r="N892" s="83">
        <v>46237.399827777779</v>
      </c>
      <c r="O892" s="83">
        <v>46238.534800254631</v>
      </c>
      <c r="P892" s="73" t="s">
        <v>21198</v>
      </c>
      <c r="Q892" s="73">
        <v>27.24</v>
      </c>
      <c r="R892" s="73" t="s">
        <v>20622</v>
      </c>
      <c r="S892" s="83">
        <v>46238.534800254631</v>
      </c>
      <c r="T892" s="83">
        <v>46245.5379516088</v>
      </c>
      <c r="U892" s="73" t="s">
        <v>3479</v>
      </c>
      <c r="V892" s="73" t="s">
        <v>21199</v>
      </c>
      <c r="W892" s="73">
        <v>168.08</v>
      </c>
      <c r="X892" s="73" t="s">
        <v>20622</v>
      </c>
      <c r="Y892" s="83"/>
      <c r="Z892" s="73"/>
      <c r="AA892" s="73"/>
      <c r="AB892" s="73"/>
      <c r="AC892" s="73"/>
      <c r="AD892" s="73"/>
      <c r="AE892" s="83"/>
      <c r="AF892" s="73"/>
      <c r="AG892" s="73"/>
      <c r="AH892" s="73"/>
      <c r="AI892" s="73"/>
      <c r="AJ892" s="73"/>
      <c r="AK892" s="83"/>
      <c r="AL892" s="73"/>
      <c r="AM892" s="73"/>
      <c r="AN892" s="73"/>
      <c r="AO892" s="73"/>
      <c r="AP892" s="73"/>
      <c r="AQ892" s="1">
        <v>42.366101</v>
      </c>
      <c r="AR892" s="1">
        <v>21.339237000000001</v>
      </c>
      <c r="AS892" s="1" t="s">
        <v>17715</v>
      </c>
      <c r="AT892" s="1" t="s">
        <v>17715</v>
      </c>
      <c r="AU892" s="1"/>
      <c r="AV892" s="1" t="s">
        <v>17716</v>
      </c>
      <c r="AW892" s="1"/>
      <c r="AX892" s="1" t="b">
        <v>0</v>
      </c>
      <c r="AY892" s="1" t="s">
        <v>3350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hidden="1" x14ac:dyDescent="0.2">
      <c r="A893" s="1" t="s">
        <v>727</v>
      </c>
      <c r="B893" s="1">
        <v>6</v>
      </c>
      <c r="C893" s="1" t="s">
        <v>11</v>
      </c>
      <c r="D893" s="1" t="s">
        <v>728</v>
      </c>
      <c r="E893" s="1"/>
      <c r="F893" s="1">
        <v>3548</v>
      </c>
      <c r="G893" s="1" t="s">
        <v>17717</v>
      </c>
      <c r="H893" s="1" t="s">
        <v>17718</v>
      </c>
      <c r="I893" s="1" t="s">
        <v>17719</v>
      </c>
      <c r="J893" s="1" t="s">
        <v>0</v>
      </c>
      <c r="K893" s="1" t="s">
        <v>731</v>
      </c>
      <c r="L893" s="1" t="s">
        <v>3479</v>
      </c>
      <c r="M893" s="74">
        <v>46245.500012685188</v>
      </c>
      <c r="N893" s="83">
        <v>46237.398660810184</v>
      </c>
      <c r="O893" s="83">
        <v>46240.411603969907</v>
      </c>
      <c r="P893" s="73" t="s">
        <v>21200</v>
      </c>
      <c r="Q893" s="73">
        <v>72.31</v>
      </c>
      <c r="R893" s="73" t="s">
        <v>20622</v>
      </c>
      <c r="S893" s="83">
        <v>46240.411603969907</v>
      </c>
      <c r="T893" s="83">
        <v>46245.500012685188</v>
      </c>
      <c r="U893" s="73" t="s">
        <v>3479</v>
      </c>
      <c r="V893" s="73" t="s">
        <v>21201</v>
      </c>
      <c r="W893" s="73">
        <v>122.12</v>
      </c>
      <c r="X893" s="73" t="s">
        <v>20622</v>
      </c>
      <c r="Y893" s="83"/>
      <c r="Z893" s="73"/>
      <c r="AA893" s="73"/>
      <c r="AB893" s="73"/>
      <c r="AC893" s="73"/>
      <c r="AD893" s="73"/>
      <c r="AE893" s="83"/>
      <c r="AF893" s="73"/>
      <c r="AG893" s="73"/>
      <c r="AH893" s="73"/>
      <c r="AI893" s="73"/>
      <c r="AJ893" s="73"/>
      <c r="AK893" s="83"/>
      <c r="AL893" s="73"/>
      <c r="AM893" s="73"/>
      <c r="AN893" s="73"/>
      <c r="AO893" s="73"/>
      <c r="AP893" s="73"/>
      <c r="AQ893" s="1">
        <v>42.921626000000003</v>
      </c>
      <c r="AR893" s="1">
        <v>21.1751</v>
      </c>
      <c r="AS893" s="1" t="s">
        <v>17720</v>
      </c>
      <c r="AT893" s="1" t="s">
        <v>17720</v>
      </c>
      <c r="AU893" s="1"/>
      <c r="AV893" s="1" t="s">
        <v>17721</v>
      </c>
      <c r="AW893" s="1"/>
      <c r="AX893" s="1" t="b">
        <v>0</v>
      </c>
      <c r="AY893" s="1" t="s">
        <v>3478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1</v>
      </c>
      <c r="C894" s="1" t="s">
        <v>5</v>
      </c>
      <c r="D894" s="1" t="s">
        <v>736</v>
      </c>
      <c r="E894" s="1"/>
      <c r="F894" s="1">
        <v>3547</v>
      </c>
      <c r="G894" s="1" t="s">
        <v>17722</v>
      </c>
      <c r="H894" s="1" t="s">
        <v>358</v>
      </c>
      <c r="I894" s="1" t="s">
        <v>17723</v>
      </c>
      <c r="J894" s="1" t="s">
        <v>738</v>
      </c>
      <c r="K894" s="1" t="s">
        <v>731</v>
      </c>
      <c r="L894" s="1" t="s">
        <v>451</v>
      </c>
      <c r="M894" s="74">
        <v>46244.553958784723</v>
      </c>
      <c r="N894" s="83">
        <v>46237.397697465276</v>
      </c>
      <c r="O894" s="83">
        <v>46242.526687152778</v>
      </c>
      <c r="P894" s="73" t="s">
        <v>21202</v>
      </c>
      <c r="Q894" s="73">
        <v>123.1</v>
      </c>
      <c r="R894" s="73" t="s">
        <v>20622</v>
      </c>
      <c r="S894" s="83">
        <v>46242.526687152778</v>
      </c>
      <c r="T894" s="83"/>
      <c r="U894" s="73"/>
      <c r="V894" s="73" t="s">
        <v>28712</v>
      </c>
      <c r="W894" s="73">
        <v>98.33</v>
      </c>
      <c r="X894" s="73" t="s">
        <v>20560</v>
      </c>
      <c r="Y894" s="83"/>
      <c r="Z894" s="73"/>
      <c r="AA894" s="73"/>
      <c r="AB894" s="73"/>
      <c r="AC894" s="73"/>
      <c r="AD894" s="73"/>
      <c r="AE894" s="83"/>
      <c r="AF894" s="73"/>
      <c r="AG894" s="73"/>
      <c r="AH894" s="73"/>
      <c r="AI894" s="73"/>
      <c r="AJ894" s="73"/>
      <c r="AK894" s="83"/>
      <c r="AL894" s="73"/>
      <c r="AM894" s="73"/>
      <c r="AN894" s="73"/>
      <c r="AO894" s="73"/>
      <c r="AP894" s="73"/>
      <c r="AQ894" s="1">
        <v>42.300705999999998</v>
      </c>
      <c r="AR894" s="1">
        <v>21.109885999999999</v>
      </c>
      <c r="AS894" s="1" t="s">
        <v>17724</v>
      </c>
      <c r="AT894" s="1" t="s">
        <v>17724</v>
      </c>
      <c r="AU894" s="1"/>
      <c r="AV894" s="1" t="s">
        <v>17628</v>
      </c>
      <c r="AW894" s="1"/>
      <c r="AX894" s="1" t="b">
        <v>0</v>
      </c>
      <c r="AY894" s="1" t="s">
        <v>3077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hidden="1" x14ac:dyDescent="0.2">
      <c r="A895" s="1" t="s">
        <v>727</v>
      </c>
      <c r="B895" s="1">
        <v>4</v>
      </c>
      <c r="C895" s="1" t="s">
        <v>454</v>
      </c>
      <c r="D895" s="1" t="s">
        <v>828</v>
      </c>
      <c r="E895" s="1"/>
      <c r="F895" s="1">
        <v>3546</v>
      </c>
      <c r="G895" s="1" t="s">
        <v>17725</v>
      </c>
      <c r="H895" s="1" t="s">
        <v>17726</v>
      </c>
      <c r="I895" s="1" t="s">
        <v>17727</v>
      </c>
      <c r="J895" s="1" t="s">
        <v>738</v>
      </c>
      <c r="K895" s="1" t="s">
        <v>731</v>
      </c>
      <c r="L895" s="1" t="s">
        <v>3479</v>
      </c>
      <c r="M895" s="74">
        <v>46239.666678043985</v>
      </c>
      <c r="N895" s="83">
        <v>46237.393397928237</v>
      </c>
      <c r="O895" s="83">
        <v>46237.673355300925</v>
      </c>
      <c r="P895" s="73" t="s">
        <v>21203</v>
      </c>
      <c r="Q895" s="73">
        <v>6.72</v>
      </c>
      <c r="R895" s="73" t="s">
        <v>20622</v>
      </c>
      <c r="S895" s="83">
        <v>46237.673355300925</v>
      </c>
      <c r="T895" s="83">
        <v>46239.666678043985</v>
      </c>
      <c r="U895" s="73" t="s">
        <v>3479</v>
      </c>
      <c r="V895" s="73" t="s">
        <v>21204</v>
      </c>
      <c r="W895" s="73">
        <v>47.84</v>
      </c>
      <c r="X895" s="73" t="s">
        <v>20622</v>
      </c>
      <c r="Y895" s="83"/>
      <c r="Z895" s="73"/>
      <c r="AA895" s="73"/>
      <c r="AB895" s="73"/>
      <c r="AC895" s="73"/>
      <c r="AD895" s="73"/>
      <c r="AE895" s="83"/>
      <c r="AF895" s="73"/>
      <c r="AG895" s="73"/>
      <c r="AH895" s="73"/>
      <c r="AI895" s="73"/>
      <c r="AJ895" s="73"/>
      <c r="AK895" s="83"/>
      <c r="AL895" s="73"/>
      <c r="AM895" s="73"/>
      <c r="AN895" s="73"/>
      <c r="AO895" s="73"/>
      <c r="AP895" s="73"/>
      <c r="AQ895" s="1">
        <v>42.962618999999997</v>
      </c>
      <c r="AR895" s="1">
        <v>20.985244000000002</v>
      </c>
      <c r="AS895" s="1" t="s">
        <v>17728</v>
      </c>
      <c r="AT895" s="1" t="s">
        <v>17728</v>
      </c>
      <c r="AU895" s="1"/>
      <c r="AV895" s="1" t="s">
        <v>17729</v>
      </c>
      <c r="AW895" s="1"/>
      <c r="AX895" s="1" t="b">
        <v>0</v>
      </c>
      <c r="AY895" s="1" t="s">
        <v>3478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78" t="s">
        <v>727</v>
      </c>
      <c r="B896" s="78">
        <v>6</v>
      </c>
      <c r="C896" s="78" t="s">
        <v>11</v>
      </c>
      <c r="D896" s="78" t="s">
        <v>728</v>
      </c>
      <c r="E896" s="78"/>
      <c r="F896" s="78">
        <v>3545</v>
      </c>
      <c r="G896" s="78" t="s">
        <v>17730</v>
      </c>
      <c r="H896" s="78" t="s">
        <v>17731</v>
      </c>
      <c r="I896" s="78" t="s">
        <v>17732</v>
      </c>
      <c r="J896" s="78" t="s">
        <v>0</v>
      </c>
      <c r="K896" s="78" t="s">
        <v>731</v>
      </c>
      <c r="L896" s="79" t="s">
        <v>451</v>
      </c>
      <c r="M896" s="80">
        <v>46240.417076493053</v>
      </c>
      <c r="N896" s="76">
        <v>46237.385852199077</v>
      </c>
      <c r="O896" s="76">
        <v>46240.41514409722</v>
      </c>
      <c r="P896" t="s">
        <v>21205</v>
      </c>
      <c r="Q896">
        <v>72.7</v>
      </c>
      <c r="R896" t="s">
        <v>20622</v>
      </c>
      <c r="S896" s="76">
        <v>46240.41514409722</v>
      </c>
      <c r="V896" t="s">
        <v>28713</v>
      </c>
      <c r="W896">
        <v>149.01</v>
      </c>
      <c r="X896" t="s">
        <v>20560</v>
      </c>
      <c r="Y896" s="76"/>
      <c r="AE896" s="76"/>
      <c r="AQ896" s="81">
        <v>42.856375999999997</v>
      </c>
      <c r="AR896" s="78">
        <v>21.196010000000001</v>
      </c>
      <c r="AS896" s="78" t="s">
        <v>17733</v>
      </c>
      <c r="AT896" s="78" t="s">
        <v>17733</v>
      </c>
      <c r="AU896" s="78"/>
      <c r="AV896" s="78" t="s">
        <v>17734</v>
      </c>
      <c r="AW896" s="78"/>
      <c r="AX896" s="78" t="b">
        <v>0</v>
      </c>
      <c r="AY896" s="78" t="s">
        <v>3077</v>
      </c>
      <c r="AZ896" s="78" t="s">
        <v>2999</v>
      </c>
      <c r="BA896" s="78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6" t="s">
        <v>727</v>
      </c>
      <c r="B897" s="6">
        <v>2</v>
      </c>
      <c r="C897" s="6" t="s">
        <v>450</v>
      </c>
      <c r="D897" s="6" t="s">
        <v>279</v>
      </c>
      <c r="E897" s="6"/>
      <c r="F897" s="6">
        <v>3544</v>
      </c>
      <c r="G897" s="6" t="s">
        <v>17735</v>
      </c>
      <c r="H897" s="6" t="s">
        <v>17736</v>
      </c>
      <c r="I897" s="6" t="s">
        <v>17737</v>
      </c>
      <c r="J897" s="6" t="s">
        <v>17738</v>
      </c>
      <c r="K897" s="6" t="s">
        <v>731</v>
      </c>
      <c r="L897" s="68" t="s">
        <v>451</v>
      </c>
      <c r="M897" s="75">
        <v>46245.575491504627</v>
      </c>
      <c r="N897" s="76">
        <v>46237.385198298609</v>
      </c>
      <c r="O897" s="76">
        <v>46245.47133734954</v>
      </c>
      <c r="P897" t="s">
        <v>21206</v>
      </c>
      <c r="Q897">
        <v>194.07</v>
      </c>
      <c r="R897" t="s">
        <v>20622</v>
      </c>
      <c r="S897" s="76">
        <v>46245.47133734954</v>
      </c>
      <c r="V897" t="s">
        <v>28714</v>
      </c>
      <c r="W897">
        <v>27.66</v>
      </c>
      <c r="X897" t="s">
        <v>20560</v>
      </c>
      <c r="Y897" s="76"/>
      <c r="AE897" s="76"/>
      <c r="AQ897" s="71">
        <v>42.477401999999998</v>
      </c>
      <c r="AR897" s="6">
        <v>20.73959</v>
      </c>
      <c r="AS897" s="6" t="s">
        <v>17739</v>
      </c>
      <c r="AT897" s="6" t="s">
        <v>17739</v>
      </c>
      <c r="AU897" s="6"/>
      <c r="AV897" s="6" t="s">
        <v>17740</v>
      </c>
      <c r="AW897" s="6" t="s">
        <v>17741</v>
      </c>
      <c r="AX897" s="6" t="b">
        <v>0</v>
      </c>
      <c r="AY897" s="6" t="s">
        <v>3077</v>
      </c>
      <c r="AZ897" s="6" t="s">
        <v>2999</v>
      </c>
      <c r="BA897" s="6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6</v>
      </c>
      <c r="C898" s="1" t="s">
        <v>11</v>
      </c>
      <c r="D898" s="1" t="s">
        <v>1033</v>
      </c>
      <c r="E898" s="1"/>
      <c r="F898" s="1">
        <v>3543</v>
      </c>
      <c r="G898" s="1" t="s">
        <v>17742</v>
      </c>
      <c r="H898" s="1" t="s">
        <v>17743</v>
      </c>
      <c r="I898" s="1" t="s">
        <v>17744</v>
      </c>
      <c r="J898" s="1" t="s">
        <v>0</v>
      </c>
      <c r="K898" s="1" t="s">
        <v>731</v>
      </c>
      <c r="L898" s="1" t="s">
        <v>451</v>
      </c>
      <c r="M898" s="74">
        <v>46238.687089814812</v>
      </c>
      <c r="N898" s="83">
        <v>46237.384155868058</v>
      </c>
      <c r="O898" s="83">
        <v>46238.684760393517</v>
      </c>
      <c r="P898" s="73" t="s">
        <v>21207</v>
      </c>
      <c r="Q898" s="73">
        <v>31.21</v>
      </c>
      <c r="R898" s="73" t="s">
        <v>20622</v>
      </c>
      <c r="S898" s="83">
        <v>46238.684760393517</v>
      </c>
      <c r="T898" s="83"/>
      <c r="U898" s="73"/>
      <c r="V898" s="73" t="s">
        <v>28715</v>
      </c>
      <c r="W898" s="73">
        <v>190.54</v>
      </c>
      <c r="X898" s="73" t="s">
        <v>20560</v>
      </c>
      <c r="Y898" s="83"/>
      <c r="Z898" s="73"/>
      <c r="AA898" s="73"/>
      <c r="AB898" s="73"/>
      <c r="AC898" s="73"/>
      <c r="AD898" s="73"/>
      <c r="AE898" s="83"/>
      <c r="AF898" s="73"/>
      <c r="AG898" s="73"/>
      <c r="AH898" s="73"/>
      <c r="AI898" s="73"/>
      <c r="AJ898" s="73"/>
      <c r="AK898" s="83"/>
      <c r="AL898" s="73"/>
      <c r="AM898" s="73"/>
      <c r="AN898" s="73"/>
      <c r="AO898" s="73"/>
      <c r="AP898" s="73"/>
      <c r="AQ898" s="1">
        <v>42.569488</v>
      </c>
      <c r="AR898" s="1">
        <v>20.934882999999999</v>
      </c>
      <c r="AS898" s="1" t="s">
        <v>17745</v>
      </c>
      <c r="AT898" s="1" t="s">
        <v>17745</v>
      </c>
      <c r="AU898" s="1"/>
      <c r="AV898" s="1" t="s">
        <v>17746</v>
      </c>
      <c r="AW898" s="1"/>
      <c r="AX898" s="1" t="b">
        <v>0</v>
      </c>
      <c r="AY898" s="1" t="s">
        <v>3077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78" t="s">
        <v>727</v>
      </c>
      <c r="B899" s="78">
        <v>1</v>
      </c>
      <c r="C899" s="78" t="s">
        <v>5</v>
      </c>
      <c r="D899" s="78" t="s">
        <v>810</v>
      </c>
      <c r="E899" s="78"/>
      <c r="F899" s="78">
        <v>3542</v>
      </c>
      <c r="G899" s="78" t="s">
        <v>17747</v>
      </c>
      <c r="H899" s="78" t="s">
        <v>6715</v>
      </c>
      <c r="I899" s="78" t="s">
        <v>17748</v>
      </c>
      <c r="J899" s="78" t="s">
        <v>738</v>
      </c>
      <c r="K899" s="78" t="s">
        <v>731</v>
      </c>
      <c r="L899" s="79" t="s">
        <v>451</v>
      </c>
      <c r="M899" s="80">
        <v>46241.362507824073</v>
      </c>
      <c r="N899" s="76">
        <v>46237.381369849536</v>
      </c>
      <c r="O899" s="76">
        <v>46240.69016489583</v>
      </c>
      <c r="P899" t="s">
        <v>21208</v>
      </c>
      <c r="Q899">
        <v>79.41</v>
      </c>
      <c r="R899" t="s">
        <v>20622</v>
      </c>
      <c r="S899" s="76">
        <v>46240.69016489583</v>
      </c>
      <c r="V899" t="s">
        <v>28456</v>
      </c>
      <c r="W899">
        <v>142.44</v>
      </c>
      <c r="X899" t="s">
        <v>20560</v>
      </c>
      <c r="Y899" s="76"/>
      <c r="AE899" s="76"/>
      <c r="AQ899" s="81">
        <v>42.525965999999997</v>
      </c>
      <c r="AR899" s="78">
        <v>21.058747</v>
      </c>
      <c r="AS899" s="78" t="s">
        <v>17749</v>
      </c>
      <c r="AT899" s="78" t="s">
        <v>17749</v>
      </c>
      <c r="AU899" s="78"/>
      <c r="AV899" s="78" t="s">
        <v>17750</v>
      </c>
      <c r="AW899" s="78" t="s">
        <v>17751</v>
      </c>
      <c r="AX899" s="78" t="b">
        <v>0</v>
      </c>
      <c r="AY899" s="78" t="s">
        <v>3077</v>
      </c>
      <c r="AZ899" s="78" t="s">
        <v>2999</v>
      </c>
      <c r="BA899" s="78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hidden="1" x14ac:dyDescent="0.2">
      <c r="A900" s="6" t="s">
        <v>727</v>
      </c>
      <c r="B900" s="6">
        <v>6</v>
      </c>
      <c r="C900" s="6" t="s">
        <v>11</v>
      </c>
      <c r="D900" s="6" t="s">
        <v>853</v>
      </c>
      <c r="E900" s="6"/>
      <c r="F900" s="6">
        <v>3541</v>
      </c>
      <c r="G900" s="6" t="s">
        <v>17752</v>
      </c>
      <c r="H900" s="6" t="s">
        <v>17753</v>
      </c>
      <c r="I900" s="6" t="s">
        <v>17754</v>
      </c>
      <c r="J900" s="6" t="s">
        <v>17755</v>
      </c>
      <c r="K900" s="6" t="s">
        <v>731</v>
      </c>
      <c r="L900" s="68" t="s">
        <v>2998</v>
      </c>
      <c r="M900" s="75">
        <v>46237.379015011575</v>
      </c>
      <c r="N900" s="76">
        <v>46237.379015011575</v>
      </c>
      <c r="P900" t="s">
        <v>28716</v>
      </c>
      <c r="Q900">
        <v>221.88</v>
      </c>
      <c r="R900" t="s">
        <v>20560</v>
      </c>
      <c r="S900" s="76"/>
      <c r="Y900" s="76"/>
      <c r="AE900" s="76"/>
      <c r="AQ900" s="71">
        <v>42.636294999999997</v>
      </c>
      <c r="AR900" s="6">
        <v>21.089310999999999</v>
      </c>
      <c r="AS900" s="6" t="s">
        <v>17756</v>
      </c>
      <c r="AT900" s="6" t="s">
        <v>17756</v>
      </c>
      <c r="AU900" s="6"/>
      <c r="AV900" s="6" t="s">
        <v>17757</v>
      </c>
      <c r="AW900" s="6" t="s">
        <v>17758</v>
      </c>
      <c r="AX900" s="6" t="b">
        <v>0</v>
      </c>
      <c r="AY900" s="6" t="s">
        <v>2997</v>
      </c>
      <c r="AZ900" s="6" t="s">
        <v>2999</v>
      </c>
      <c r="BA900" s="6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2</v>
      </c>
      <c r="C901" s="1" t="s">
        <v>450</v>
      </c>
      <c r="D901" s="1" t="s">
        <v>1019</v>
      </c>
      <c r="E901" s="1"/>
      <c r="F901" s="1">
        <v>3540</v>
      </c>
      <c r="G901" s="1" t="s">
        <v>17759</v>
      </c>
      <c r="H901" s="1" t="s">
        <v>1333</v>
      </c>
      <c r="I901" s="1" t="s">
        <v>17760</v>
      </c>
      <c r="J901" s="1" t="s">
        <v>738</v>
      </c>
      <c r="K901" s="1" t="s">
        <v>752</v>
      </c>
      <c r="L901" s="1" t="s">
        <v>451</v>
      </c>
      <c r="M901" s="74">
        <v>46242.474472835645</v>
      </c>
      <c r="N901" s="83">
        <v>46237.373446284721</v>
      </c>
      <c r="O901" s="83">
        <v>46241.678726180558</v>
      </c>
      <c r="P901" s="73" t="s">
        <v>21209</v>
      </c>
      <c r="Q901" s="73">
        <v>103.33</v>
      </c>
      <c r="R901" s="73" t="s">
        <v>20622</v>
      </c>
      <c r="S901" s="83">
        <v>46241.678726180558</v>
      </c>
      <c r="T901" s="83"/>
      <c r="U901" s="73"/>
      <c r="V901" s="73" t="s">
        <v>28717</v>
      </c>
      <c r="W901" s="73">
        <v>118.68</v>
      </c>
      <c r="X901" s="73" t="s">
        <v>20560</v>
      </c>
      <c r="Y901" s="83"/>
      <c r="Z901" s="73"/>
      <c r="AA901" s="73"/>
      <c r="AB901" s="73"/>
      <c r="AC901" s="73"/>
      <c r="AD901" s="73"/>
      <c r="AE901" s="83"/>
      <c r="AF901" s="73"/>
      <c r="AG901" s="73"/>
      <c r="AH901" s="73"/>
      <c r="AI901" s="73"/>
      <c r="AJ901" s="73"/>
      <c r="AK901" s="83"/>
      <c r="AL901" s="73"/>
      <c r="AM901" s="73"/>
      <c r="AN901" s="73"/>
      <c r="AO901" s="73"/>
      <c r="AP901" s="73"/>
      <c r="AQ901" s="1">
        <v>42.387841999999999</v>
      </c>
      <c r="AR901" s="1">
        <v>20.431287000000001</v>
      </c>
      <c r="AS901" s="1" t="s">
        <v>17761</v>
      </c>
      <c r="AT901" s="1" t="s">
        <v>17761</v>
      </c>
      <c r="AU901" s="1"/>
      <c r="AV901" s="1" t="s">
        <v>17762</v>
      </c>
      <c r="AW901" s="1"/>
      <c r="AX901" s="1" t="b">
        <v>0</v>
      </c>
      <c r="AY901" s="1" t="s">
        <v>3077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78" t="s">
        <v>727</v>
      </c>
      <c r="B902" s="78">
        <v>2</v>
      </c>
      <c r="C902" s="78" t="s">
        <v>450</v>
      </c>
      <c r="D902" s="78" t="s">
        <v>279</v>
      </c>
      <c r="E902" s="78"/>
      <c r="F902" s="78">
        <v>3539</v>
      </c>
      <c r="G902" s="78" t="s">
        <v>17763</v>
      </c>
      <c r="H902" s="78" t="s">
        <v>17764</v>
      </c>
      <c r="I902" s="78" t="s">
        <v>17765</v>
      </c>
      <c r="J902" s="78" t="s">
        <v>1614</v>
      </c>
      <c r="K902" s="78" t="s">
        <v>731</v>
      </c>
      <c r="L902" s="79" t="s">
        <v>451</v>
      </c>
      <c r="M902" s="80">
        <v>46245.575564108796</v>
      </c>
      <c r="N902" s="76">
        <v>46237.369208067132</v>
      </c>
      <c r="O902" s="76">
        <v>46245.471785590278</v>
      </c>
      <c r="P902" t="s">
        <v>21210</v>
      </c>
      <c r="Q902">
        <v>194.46</v>
      </c>
      <c r="R902" t="s">
        <v>20622</v>
      </c>
      <c r="S902" s="76">
        <v>46245.471785590278</v>
      </c>
      <c r="V902" t="s">
        <v>28718</v>
      </c>
      <c r="W902">
        <v>27.65</v>
      </c>
      <c r="X902" t="s">
        <v>20560</v>
      </c>
      <c r="Y902" s="76"/>
      <c r="AE902" s="76"/>
      <c r="AQ902" s="81">
        <v>42.714632000000002</v>
      </c>
      <c r="AR902" s="78">
        <v>20.832802000000001</v>
      </c>
      <c r="AS902" s="78" t="s">
        <v>17766</v>
      </c>
      <c r="AT902" s="78" t="s">
        <v>17766</v>
      </c>
      <c r="AU902" s="78"/>
      <c r="AV902" s="78" t="s">
        <v>17767</v>
      </c>
      <c r="AW902" s="78"/>
      <c r="AX902" s="78" t="b">
        <v>0</v>
      </c>
      <c r="AY902" s="78" t="s">
        <v>3077</v>
      </c>
      <c r="AZ902" s="78" t="s">
        <v>2999</v>
      </c>
      <c r="BA902" s="78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hidden="1" x14ac:dyDescent="0.2">
      <c r="A903" s="1" t="s">
        <v>727</v>
      </c>
      <c r="B903" s="1">
        <v>6</v>
      </c>
      <c r="C903" s="1" t="s">
        <v>11</v>
      </c>
      <c r="D903" s="1" t="s">
        <v>778</v>
      </c>
      <c r="E903" s="1"/>
      <c r="F903" s="1">
        <v>3538</v>
      </c>
      <c r="G903" s="1" t="s">
        <v>17768</v>
      </c>
      <c r="H903" s="1" t="s">
        <v>17769</v>
      </c>
      <c r="I903" s="1" t="s">
        <v>17770</v>
      </c>
      <c r="J903" s="1" t="s">
        <v>0</v>
      </c>
      <c r="K903" s="1" t="s">
        <v>731</v>
      </c>
      <c r="L903" s="67" t="s">
        <v>2998</v>
      </c>
      <c r="M903" s="74">
        <v>46237.363700451388</v>
      </c>
      <c r="N903" s="76">
        <v>46237.363700451388</v>
      </c>
      <c r="P903" t="s">
        <v>28719</v>
      </c>
      <c r="Q903">
        <v>222.24</v>
      </c>
      <c r="R903" t="s">
        <v>20560</v>
      </c>
      <c r="S903" s="76"/>
      <c r="Y903" s="76"/>
      <c r="AE903" s="76"/>
      <c r="AQ903" s="70">
        <v>42.678649999999998</v>
      </c>
      <c r="AR903" s="1">
        <v>21.166878000000001</v>
      </c>
      <c r="AS903" s="1" t="s">
        <v>17771</v>
      </c>
      <c r="AT903" s="1" t="s">
        <v>17771</v>
      </c>
      <c r="AU903" s="1"/>
      <c r="AV903" s="1" t="s">
        <v>17772</v>
      </c>
      <c r="AW903" s="1"/>
      <c r="AX903" s="1" t="b">
        <v>0</v>
      </c>
      <c r="AY903" s="1" t="s">
        <v>2997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4</v>
      </c>
      <c r="C904" s="1" t="s">
        <v>454</v>
      </c>
      <c r="D904" s="1" t="s">
        <v>768</v>
      </c>
      <c r="E904" s="1"/>
      <c r="F904" s="1">
        <v>3537</v>
      </c>
      <c r="G904" s="1" t="s">
        <v>17773</v>
      </c>
      <c r="H904" s="1" t="s">
        <v>17774</v>
      </c>
      <c r="I904" s="1" t="s">
        <v>17775</v>
      </c>
      <c r="J904" s="1" t="s">
        <v>738</v>
      </c>
      <c r="K904" s="1" t="s">
        <v>731</v>
      </c>
      <c r="L904" s="67" t="s">
        <v>3375</v>
      </c>
      <c r="M904" s="74">
        <v>46241.377651261573</v>
      </c>
      <c r="N904" s="76">
        <v>46237.361168159725</v>
      </c>
      <c r="O904" s="76">
        <v>46241.377651261573</v>
      </c>
      <c r="P904" t="s">
        <v>21211</v>
      </c>
      <c r="Q904">
        <v>96.4</v>
      </c>
      <c r="R904" t="s">
        <v>20622</v>
      </c>
      <c r="S904" s="76">
        <v>46241.377651261573</v>
      </c>
      <c r="V904" t="s">
        <v>28720</v>
      </c>
      <c r="W904">
        <v>125.91</v>
      </c>
      <c r="X904" t="s">
        <v>20560</v>
      </c>
      <c r="Y904" s="76"/>
      <c r="AE904" s="76"/>
      <c r="AQ904" s="70">
        <v>42.834699999999998</v>
      </c>
      <c r="AR904" s="1">
        <v>20.972684000000001</v>
      </c>
      <c r="AS904" s="1" t="s">
        <v>17776</v>
      </c>
      <c r="AT904" s="1" t="s">
        <v>17776</v>
      </c>
      <c r="AU904" s="1"/>
      <c r="AV904" s="1" t="s">
        <v>17777</v>
      </c>
      <c r="AW904" s="1"/>
      <c r="AX904" s="1" t="b">
        <v>0</v>
      </c>
      <c r="AY904" s="1" t="s">
        <v>3374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hidden="1" x14ac:dyDescent="0.2">
      <c r="A905" s="1" t="s">
        <v>727</v>
      </c>
      <c r="B905" s="1">
        <v>6</v>
      </c>
      <c r="C905" s="1" t="s">
        <v>11</v>
      </c>
      <c r="D905" s="1"/>
      <c r="E905" s="1"/>
      <c r="F905" s="1">
        <v>3536</v>
      </c>
      <c r="G905" s="1" t="s">
        <v>17778</v>
      </c>
      <c r="H905" s="1" t="s">
        <v>17779</v>
      </c>
      <c r="I905" s="1" t="s">
        <v>17780</v>
      </c>
      <c r="J905" s="1" t="s">
        <v>1191</v>
      </c>
      <c r="K905" s="1"/>
      <c r="L905" s="67" t="s">
        <v>3351</v>
      </c>
      <c r="M905" s="74">
        <v>46237.461376006948</v>
      </c>
      <c r="S905" s="76"/>
      <c r="Y905" s="76"/>
      <c r="AE905" s="76"/>
      <c r="AQ905" s="70">
        <v>42.605505999999998</v>
      </c>
      <c r="AR905" s="1">
        <v>20.947409</v>
      </c>
      <c r="AS905" s="1" t="s">
        <v>17781</v>
      </c>
      <c r="AT905" s="1" t="s">
        <v>17781</v>
      </c>
      <c r="AU905" s="1"/>
      <c r="AV905" s="1" t="s">
        <v>17782</v>
      </c>
      <c r="AW905" s="1"/>
      <c r="AX905" s="1" t="b">
        <v>1</v>
      </c>
      <c r="AY905" s="1" t="s">
        <v>3350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6" t="s">
        <v>727</v>
      </c>
      <c r="B906" s="6">
        <v>4</v>
      </c>
      <c r="C906" s="6" t="s">
        <v>454</v>
      </c>
      <c r="D906" s="6" t="s">
        <v>828</v>
      </c>
      <c r="E906" s="6" t="s">
        <v>585</v>
      </c>
      <c r="F906" s="6">
        <v>3535</v>
      </c>
      <c r="G906" s="6" t="s">
        <v>15506</v>
      </c>
      <c r="H906" s="6" t="s">
        <v>16996</v>
      </c>
      <c r="I906" s="6" t="s">
        <v>15508</v>
      </c>
      <c r="J906" s="6" t="s">
        <v>738</v>
      </c>
      <c r="K906" s="6" t="s">
        <v>731</v>
      </c>
      <c r="L906" s="68" t="s">
        <v>451</v>
      </c>
      <c r="M906" s="75">
        <v>46245.484291817127</v>
      </c>
      <c r="N906" s="76">
        <v>46234.674312766205</v>
      </c>
      <c r="O906" s="76">
        <v>46237.681298657408</v>
      </c>
      <c r="P906" t="s">
        <v>21212</v>
      </c>
      <c r="Q906">
        <v>72.17</v>
      </c>
      <c r="R906" t="s">
        <v>20622</v>
      </c>
      <c r="S906" s="76">
        <v>46237.681298657408</v>
      </c>
      <c r="V906" t="s">
        <v>28721</v>
      </c>
      <c r="W906">
        <v>214.62</v>
      </c>
      <c r="X906" t="s">
        <v>20560</v>
      </c>
      <c r="Y906" s="76"/>
      <c r="AE906" s="76"/>
      <c r="AQ906" s="71">
        <v>42.903264999999998</v>
      </c>
      <c r="AR906" s="6">
        <v>20.859147</v>
      </c>
      <c r="AS906" s="6" t="s">
        <v>16997</v>
      </c>
      <c r="AT906" s="6" t="s">
        <v>16997</v>
      </c>
      <c r="AU906" s="6"/>
      <c r="AV906" s="6" t="s">
        <v>15510</v>
      </c>
      <c r="AW906" s="6"/>
      <c r="AX906" s="6" t="b">
        <v>0</v>
      </c>
      <c r="AY906" s="6" t="s">
        <v>3077</v>
      </c>
      <c r="AZ906" s="6" t="s">
        <v>2999</v>
      </c>
      <c r="BA906" s="6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7</v>
      </c>
      <c r="C907" s="1" t="s">
        <v>8</v>
      </c>
      <c r="D907" s="1" t="s">
        <v>1266</v>
      </c>
      <c r="E907" s="1"/>
      <c r="F907" s="1">
        <v>3534</v>
      </c>
      <c r="G907" s="1" t="s">
        <v>16998</v>
      </c>
      <c r="H907" s="1" t="s">
        <v>16999</v>
      </c>
      <c r="I907" s="1" t="s">
        <v>17000</v>
      </c>
      <c r="J907" s="1" t="s">
        <v>14369</v>
      </c>
      <c r="K907" s="1" t="s">
        <v>731</v>
      </c>
      <c r="L907" s="1" t="s">
        <v>3375</v>
      </c>
      <c r="M907" s="74">
        <v>46239.421253993052</v>
      </c>
      <c r="N907" s="83">
        <v>46234.672102696757</v>
      </c>
      <c r="O907" s="83">
        <v>46239.421253993052</v>
      </c>
      <c r="P907" s="73" t="s">
        <v>21213</v>
      </c>
      <c r="Q907" s="73">
        <v>113.98</v>
      </c>
      <c r="R907" s="73" t="s">
        <v>20622</v>
      </c>
      <c r="S907" s="83">
        <v>46239.421253993052</v>
      </c>
      <c r="T907" s="83"/>
      <c r="U907" s="73"/>
      <c r="V907" s="73" t="s">
        <v>28722</v>
      </c>
      <c r="W907" s="73">
        <v>172.86</v>
      </c>
      <c r="X907" s="73" t="s">
        <v>20560</v>
      </c>
      <c r="Y907" s="83"/>
      <c r="Z907" s="73"/>
      <c r="AA907" s="73"/>
      <c r="AB907" s="73"/>
      <c r="AC907" s="73"/>
      <c r="AD907" s="73"/>
      <c r="AE907" s="83"/>
      <c r="AF907" s="73"/>
      <c r="AG907" s="73"/>
      <c r="AH907" s="73"/>
      <c r="AI907" s="73"/>
      <c r="AJ907" s="73"/>
      <c r="AK907" s="83"/>
      <c r="AL907" s="73"/>
      <c r="AM907" s="73"/>
      <c r="AN907" s="73"/>
      <c r="AO907" s="73"/>
      <c r="AP907" s="73"/>
      <c r="AQ907" s="1">
        <v>42.219459999999998</v>
      </c>
      <c r="AR907" s="1">
        <v>20.733768000000001</v>
      </c>
      <c r="AS907" s="1" t="s">
        <v>17001</v>
      </c>
      <c r="AT907" s="1" t="s">
        <v>17001</v>
      </c>
      <c r="AU907" s="1"/>
      <c r="AV907" s="1" t="s">
        <v>17002</v>
      </c>
      <c r="AW907" s="1"/>
      <c r="AX907" s="1" t="b">
        <v>0</v>
      </c>
      <c r="AY907" s="1" t="s">
        <v>3374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hidden="1" x14ac:dyDescent="0.2">
      <c r="A908" s="7" t="s">
        <v>727</v>
      </c>
      <c r="B908" s="7">
        <v>6</v>
      </c>
      <c r="C908" s="7" t="s">
        <v>11</v>
      </c>
      <c r="D908" s="7" t="s">
        <v>728</v>
      </c>
      <c r="E908" s="7"/>
      <c r="F908" s="7">
        <v>3533</v>
      </c>
      <c r="G908" s="7" t="s">
        <v>17003</v>
      </c>
      <c r="H908" s="7" t="s">
        <v>17004</v>
      </c>
      <c r="I908" s="7" t="s">
        <v>17005</v>
      </c>
      <c r="J908" s="7" t="s">
        <v>780</v>
      </c>
      <c r="K908" s="7" t="s">
        <v>731</v>
      </c>
      <c r="L908" s="69" t="s">
        <v>2998</v>
      </c>
      <c r="M908" s="82">
        <v>46234.671722037034</v>
      </c>
      <c r="N908" s="76">
        <v>46234.671722037034</v>
      </c>
      <c r="P908" t="s">
        <v>28723</v>
      </c>
      <c r="Q908">
        <v>286.85000000000002</v>
      </c>
      <c r="R908" t="s">
        <v>20560</v>
      </c>
      <c r="S908" s="76"/>
      <c r="Y908" s="76"/>
      <c r="AE908" s="76"/>
      <c r="AQ908" s="72">
        <v>42.681150000000002</v>
      </c>
      <c r="AR908" s="7">
        <v>21.144901000000001</v>
      </c>
      <c r="AS908" s="7" t="s">
        <v>17006</v>
      </c>
      <c r="AT908" s="7" t="s">
        <v>17006</v>
      </c>
      <c r="AU908" s="7"/>
      <c r="AV908" s="7" t="s">
        <v>17007</v>
      </c>
      <c r="AW908" s="7"/>
      <c r="AX908" s="7" t="b">
        <v>0</v>
      </c>
      <c r="AY908" s="7" t="s">
        <v>2997</v>
      </c>
      <c r="AZ908" s="7" t="s">
        <v>2999</v>
      </c>
      <c r="BA908" s="7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5</v>
      </c>
      <c r="C909" s="1" t="s">
        <v>2</v>
      </c>
      <c r="D909" s="1" t="s">
        <v>1007</v>
      </c>
      <c r="E909" s="1"/>
      <c r="F909" s="1">
        <v>3532</v>
      </c>
      <c r="G909" s="1" t="s">
        <v>17008</v>
      </c>
      <c r="H909" s="1" t="s">
        <v>17009</v>
      </c>
      <c r="I909" s="1" t="s">
        <v>17010</v>
      </c>
      <c r="J909" s="1" t="s">
        <v>738</v>
      </c>
      <c r="K909" s="1" t="s">
        <v>731</v>
      </c>
      <c r="L909" s="1" t="s">
        <v>451</v>
      </c>
      <c r="M909" s="74">
        <v>46242.656035659726</v>
      </c>
      <c r="N909" s="83">
        <v>46234.669298310182</v>
      </c>
      <c r="O909" s="83">
        <v>46241.676255520833</v>
      </c>
      <c r="P909" s="73" t="s">
        <v>21214</v>
      </c>
      <c r="Q909" s="73">
        <v>168.17</v>
      </c>
      <c r="R909" s="73" t="s">
        <v>20622</v>
      </c>
      <c r="S909" s="83">
        <v>46241.676255520833</v>
      </c>
      <c r="T909" s="83"/>
      <c r="U909" s="73"/>
      <c r="V909" s="73" t="s">
        <v>28724</v>
      </c>
      <c r="W909" s="73">
        <v>118.77</v>
      </c>
      <c r="X909" s="73" t="s">
        <v>20560</v>
      </c>
      <c r="Y909" s="83"/>
      <c r="Z909" s="73"/>
      <c r="AA909" s="73"/>
      <c r="AB909" s="73"/>
      <c r="AC909" s="73"/>
      <c r="AD909" s="73"/>
      <c r="AE909" s="83"/>
      <c r="AF909" s="73"/>
      <c r="AG909" s="73"/>
      <c r="AH909" s="73"/>
      <c r="AI909" s="73"/>
      <c r="AJ909" s="73"/>
      <c r="AK909" s="83"/>
      <c r="AL909" s="73"/>
      <c r="AM909" s="73"/>
      <c r="AN909" s="73"/>
      <c r="AO909" s="73"/>
      <c r="AP909" s="73"/>
      <c r="AQ909" s="1">
        <v>42.474138000000004</v>
      </c>
      <c r="AR909" s="1">
        <v>20.275597000000001</v>
      </c>
      <c r="AS909" s="1" t="s">
        <v>17011</v>
      </c>
      <c r="AT909" s="1" t="s">
        <v>17011</v>
      </c>
      <c r="AU909" s="1"/>
      <c r="AV909" s="1" t="s">
        <v>17012</v>
      </c>
      <c r="AW909" s="1"/>
      <c r="AX909" s="1" t="b">
        <v>0</v>
      </c>
      <c r="AY909" s="1" t="s">
        <v>3077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hidden="1" x14ac:dyDescent="0.2">
      <c r="A910" s="78" t="s">
        <v>727</v>
      </c>
      <c r="B910" s="78">
        <v>1</v>
      </c>
      <c r="C910" s="78" t="s">
        <v>5</v>
      </c>
      <c r="D910" s="78" t="s">
        <v>736</v>
      </c>
      <c r="E910" s="78"/>
      <c r="F910" s="78">
        <v>3531</v>
      </c>
      <c r="G910" s="78" t="s">
        <v>17013</v>
      </c>
      <c r="H910" s="78" t="s">
        <v>627</v>
      </c>
      <c r="I910" s="78" t="s">
        <v>17014</v>
      </c>
      <c r="J910" s="78" t="s">
        <v>738</v>
      </c>
      <c r="K910" s="78" t="s">
        <v>731</v>
      </c>
      <c r="L910" s="79" t="s">
        <v>3479</v>
      </c>
      <c r="M910" s="80">
        <v>46240.458337303244</v>
      </c>
      <c r="N910" s="76">
        <v>46234.667387766203</v>
      </c>
      <c r="O910" s="76">
        <v>46239.45874519676</v>
      </c>
      <c r="P910" t="s">
        <v>21215</v>
      </c>
      <c r="Q910">
        <v>114.99</v>
      </c>
      <c r="R910" t="s">
        <v>20622</v>
      </c>
      <c r="S910" s="76">
        <v>46239.45874519676</v>
      </c>
      <c r="T910" s="76">
        <v>46240.458337303244</v>
      </c>
      <c r="U910" t="s">
        <v>3479</v>
      </c>
      <c r="V910" t="s">
        <v>21216</v>
      </c>
      <c r="W910">
        <v>23.99</v>
      </c>
      <c r="X910" t="s">
        <v>20622</v>
      </c>
      <c r="Y910" s="76"/>
      <c r="AE910" s="76"/>
      <c r="AQ910" s="81">
        <v>42.407409000000001</v>
      </c>
      <c r="AR910" s="78">
        <v>21.203156</v>
      </c>
      <c r="AS910" s="78" t="s">
        <v>17015</v>
      </c>
      <c r="AT910" s="78" t="s">
        <v>17015</v>
      </c>
      <c r="AU910" s="78"/>
      <c r="AV910" s="78" t="s">
        <v>17016</v>
      </c>
      <c r="AW910" s="78" t="s">
        <v>17017</v>
      </c>
      <c r="AX910" s="78" t="b">
        <v>0</v>
      </c>
      <c r="AY910" s="78" t="s">
        <v>3478</v>
      </c>
      <c r="AZ910" s="78" t="s">
        <v>2999</v>
      </c>
      <c r="BA910" s="78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hidden="1" x14ac:dyDescent="0.2">
      <c r="A911" s="1" t="s">
        <v>727</v>
      </c>
      <c r="B911" s="1">
        <v>2</v>
      </c>
      <c r="C911" s="1" t="s">
        <v>450</v>
      </c>
      <c r="D911" s="1" t="s">
        <v>831</v>
      </c>
      <c r="E911" s="1"/>
      <c r="F911" s="1">
        <v>3530</v>
      </c>
      <c r="G911" s="1" t="s">
        <v>17018</v>
      </c>
      <c r="H911" s="1" t="s">
        <v>17019</v>
      </c>
      <c r="I911" s="1" t="s">
        <v>17020</v>
      </c>
      <c r="J911" s="1" t="s">
        <v>738</v>
      </c>
      <c r="K911" s="1" t="s">
        <v>731</v>
      </c>
      <c r="L911" s="67" t="s">
        <v>3479</v>
      </c>
      <c r="M911" s="74">
        <v>46239.583344212966</v>
      </c>
      <c r="N911" s="76">
        <v>46234.664371053237</v>
      </c>
      <c r="O911" s="76">
        <v>46234.690473518516</v>
      </c>
      <c r="P911" t="s">
        <v>21217</v>
      </c>
      <c r="Q911">
        <v>0.63</v>
      </c>
      <c r="R911" t="s">
        <v>20622</v>
      </c>
      <c r="S911" s="76">
        <v>46234.690473518516</v>
      </c>
      <c r="T911" s="76">
        <v>46239.583344212966</v>
      </c>
      <c r="U911" t="s">
        <v>3479</v>
      </c>
      <c r="V911" t="s">
        <v>21218</v>
      </c>
      <c r="W911">
        <v>117.43</v>
      </c>
      <c r="X911" t="s">
        <v>20622</v>
      </c>
      <c r="Y911" s="76"/>
      <c r="AE911" s="76"/>
      <c r="AQ911" s="70">
        <v>42.393875000000001</v>
      </c>
      <c r="AR911" s="1">
        <v>20.659939999999999</v>
      </c>
      <c r="AS911" s="1" t="s">
        <v>17021</v>
      </c>
      <c r="AT911" s="1" t="s">
        <v>17021</v>
      </c>
      <c r="AU911" s="1"/>
      <c r="AV911" s="1" t="s">
        <v>17022</v>
      </c>
      <c r="AW911" s="1"/>
      <c r="AX911" s="1" t="b">
        <v>0</v>
      </c>
      <c r="AY911" s="1" t="s">
        <v>3478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5</v>
      </c>
      <c r="C912" s="1" t="s">
        <v>2</v>
      </c>
      <c r="D912" s="1" t="s">
        <v>1007</v>
      </c>
      <c r="E912" s="1"/>
      <c r="F912" s="1">
        <v>3529</v>
      </c>
      <c r="G912" s="1" t="s">
        <v>17023</v>
      </c>
      <c r="H912" s="1" t="s">
        <v>17009</v>
      </c>
      <c r="I912" s="1" t="s">
        <v>17024</v>
      </c>
      <c r="J912" s="1" t="s">
        <v>738</v>
      </c>
      <c r="K912" s="1" t="s">
        <v>731</v>
      </c>
      <c r="L912" s="67" t="s">
        <v>451</v>
      </c>
      <c r="M912" s="74">
        <v>46242.656233472226</v>
      </c>
      <c r="N912" s="76">
        <v>46234.663220798611</v>
      </c>
      <c r="O912" s="76">
        <v>46241.67349144676</v>
      </c>
      <c r="P912" t="s">
        <v>21219</v>
      </c>
      <c r="Q912">
        <v>168.25</v>
      </c>
      <c r="R912" t="s">
        <v>20622</v>
      </c>
      <c r="S912" s="76">
        <v>46241.67349144676</v>
      </c>
      <c r="V912" t="s">
        <v>28725</v>
      </c>
      <c r="W912">
        <v>118.81</v>
      </c>
      <c r="X912" t="s">
        <v>20560</v>
      </c>
      <c r="Y912" s="76"/>
      <c r="AE912" s="76"/>
      <c r="AQ912" s="70">
        <v>42.473632000000002</v>
      </c>
      <c r="AR912" s="1">
        <v>20.276454999999999</v>
      </c>
      <c r="AS912" s="1" t="s">
        <v>17025</v>
      </c>
      <c r="AT912" s="1" t="s">
        <v>17025</v>
      </c>
      <c r="AU912" s="1"/>
      <c r="AV912" s="1" t="s">
        <v>17026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hidden="1" x14ac:dyDescent="0.2">
      <c r="A913" s="6" t="s">
        <v>727</v>
      </c>
      <c r="B913" s="6">
        <v>2</v>
      </c>
      <c r="C913" s="6" t="s">
        <v>450</v>
      </c>
      <c r="D913" s="6" t="s">
        <v>831</v>
      </c>
      <c r="E913" s="6" t="s">
        <v>2400</v>
      </c>
      <c r="F913" s="6">
        <v>3528</v>
      </c>
      <c r="G913" s="6" t="s">
        <v>17027</v>
      </c>
      <c r="H913" s="6" t="s">
        <v>17028</v>
      </c>
      <c r="I913" s="6" t="s">
        <v>17029</v>
      </c>
      <c r="J913" s="6" t="s">
        <v>738</v>
      </c>
      <c r="K913" s="6" t="s">
        <v>731</v>
      </c>
      <c r="L913" s="68" t="s">
        <v>3351</v>
      </c>
      <c r="M913" s="75">
        <v>46241.575424050927</v>
      </c>
      <c r="N913" s="76">
        <v>46234.657698124996</v>
      </c>
      <c r="O913" s="76">
        <v>46238.411646631946</v>
      </c>
      <c r="P913" t="s">
        <v>21220</v>
      </c>
      <c r="Q913">
        <v>90.09</v>
      </c>
      <c r="R913" t="s">
        <v>20622</v>
      </c>
      <c r="S913" s="76">
        <v>46238.411646631946</v>
      </c>
      <c r="T913" s="76">
        <v>46241.541671446757</v>
      </c>
      <c r="U913" t="s">
        <v>3479</v>
      </c>
      <c r="V913" t="s">
        <v>21221</v>
      </c>
      <c r="W913">
        <v>75.12</v>
      </c>
      <c r="X913" t="s">
        <v>20622</v>
      </c>
      <c r="Y913" s="76"/>
      <c r="AE913" s="76"/>
      <c r="AQ913" s="71">
        <v>42.392522999999997</v>
      </c>
      <c r="AR913" s="6">
        <v>20.664059000000002</v>
      </c>
      <c r="AS913" s="6" t="s">
        <v>17030</v>
      </c>
      <c r="AT913" s="6" t="s">
        <v>17030</v>
      </c>
      <c r="AU913" s="6"/>
      <c r="AV913" s="6" t="s">
        <v>17031</v>
      </c>
      <c r="AW913" s="6"/>
      <c r="AX913" s="6" t="b">
        <v>0</v>
      </c>
      <c r="AY913" s="6" t="s">
        <v>3350</v>
      </c>
      <c r="AZ913" s="6" t="s">
        <v>2999</v>
      </c>
      <c r="BA913" s="6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7</v>
      </c>
      <c r="C914" s="1" t="s">
        <v>8</v>
      </c>
      <c r="D914" s="1" t="s">
        <v>1079</v>
      </c>
      <c r="E914" s="1"/>
      <c r="F914" s="1">
        <v>3527</v>
      </c>
      <c r="G914" s="1" t="s">
        <v>17032</v>
      </c>
      <c r="H914" s="1" t="s">
        <v>17033</v>
      </c>
      <c r="I914" s="1" t="s">
        <v>17034</v>
      </c>
      <c r="J914" s="1" t="s">
        <v>738</v>
      </c>
      <c r="K914" s="1" t="s">
        <v>731</v>
      </c>
      <c r="L914" s="1" t="s">
        <v>3375</v>
      </c>
      <c r="M914" s="74">
        <v>46241.663015011574</v>
      </c>
      <c r="N914" s="83">
        <v>46234.65705962963</v>
      </c>
      <c r="O914" s="83">
        <v>46241.663015011574</v>
      </c>
      <c r="P914" s="73" t="s">
        <v>21222</v>
      </c>
      <c r="Q914" s="73">
        <v>168.14</v>
      </c>
      <c r="R914" s="73" t="s">
        <v>20622</v>
      </c>
      <c r="S914" s="83">
        <v>46241.663015011574</v>
      </c>
      <c r="T914" s="83"/>
      <c r="U914" s="73"/>
      <c r="V914" s="73" t="s">
        <v>28726</v>
      </c>
      <c r="W914" s="73">
        <v>119.06</v>
      </c>
      <c r="X914" s="73" t="s">
        <v>20560</v>
      </c>
      <c r="Y914" s="83"/>
      <c r="Z914" s="73"/>
      <c r="AA914" s="73"/>
      <c r="AB914" s="73"/>
      <c r="AC914" s="73"/>
      <c r="AD914" s="73"/>
      <c r="AE914" s="83"/>
      <c r="AF914" s="73"/>
      <c r="AG914" s="73"/>
      <c r="AH914" s="73"/>
      <c r="AI914" s="73"/>
      <c r="AJ914" s="73"/>
      <c r="AK914" s="83"/>
      <c r="AL914" s="73"/>
      <c r="AM914" s="73"/>
      <c r="AN914" s="73"/>
      <c r="AO914" s="73"/>
      <c r="AP914" s="73"/>
      <c r="AQ914" s="1">
        <v>42.234079999999999</v>
      </c>
      <c r="AR914" s="1">
        <v>20.784331999999999</v>
      </c>
      <c r="AS914" s="1" t="s">
        <v>17035</v>
      </c>
      <c r="AT914" s="1" t="s">
        <v>17035</v>
      </c>
      <c r="AU914" s="1"/>
      <c r="AV914" s="1" t="s">
        <v>17036</v>
      </c>
      <c r="AW914" s="1"/>
      <c r="AX914" s="1" t="b">
        <v>0</v>
      </c>
      <c r="AY914" s="1" t="s">
        <v>3374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908</v>
      </c>
      <c r="E915" s="1"/>
      <c r="F915" s="1">
        <v>3526</v>
      </c>
      <c r="G915" s="1" t="s">
        <v>17037</v>
      </c>
      <c r="H915" s="1" t="s">
        <v>17038</v>
      </c>
      <c r="I915" s="1" t="s">
        <v>17039</v>
      </c>
      <c r="J915" s="1" t="s">
        <v>738</v>
      </c>
      <c r="K915" s="1" t="s">
        <v>731</v>
      </c>
      <c r="L915" s="1" t="s">
        <v>3375</v>
      </c>
      <c r="M915" s="74">
        <v>46238.53566079861</v>
      </c>
      <c r="N915" s="83">
        <v>46234.654989699076</v>
      </c>
      <c r="O915" s="83">
        <v>46238.53566079861</v>
      </c>
      <c r="P915" s="73" t="s">
        <v>21223</v>
      </c>
      <c r="Q915" s="73">
        <v>93.14</v>
      </c>
      <c r="R915" s="73" t="s">
        <v>20622</v>
      </c>
      <c r="S915" s="83">
        <v>46238.53566079861</v>
      </c>
      <c r="T915" s="83"/>
      <c r="U915" s="73"/>
      <c r="V915" s="73" t="s">
        <v>28727</v>
      </c>
      <c r="W915" s="73">
        <v>194.12</v>
      </c>
      <c r="X915" s="73" t="s">
        <v>20560</v>
      </c>
      <c r="Y915" s="83"/>
      <c r="Z915" s="73"/>
      <c r="AA915" s="73"/>
      <c r="AB915" s="73"/>
      <c r="AC915" s="73"/>
      <c r="AD915" s="73"/>
      <c r="AE915" s="83"/>
      <c r="AF915" s="73"/>
      <c r="AG915" s="73"/>
      <c r="AH915" s="73"/>
      <c r="AI915" s="73"/>
      <c r="AJ915" s="73"/>
      <c r="AK915" s="83"/>
      <c r="AL915" s="73"/>
      <c r="AM915" s="73"/>
      <c r="AN915" s="73"/>
      <c r="AO915" s="73"/>
      <c r="AP915" s="73"/>
      <c r="AQ915" s="1">
        <v>42.342143999999998</v>
      </c>
      <c r="AR915" s="1">
        <v>20.735755000000001</v>
      </c>
      <c r="AS915" s="1" t="s">
        <v>17040</v>
      </c>
      <c r="AT915" s="1" t="s">
        <v>17040</v>
      </c>
      <c r="AU915" s="1"/>
      <c r="AV915" s="1" t="s">
        <v>16797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3</v>
      </c>
      <c r="C916" s="1" t="s">
        <v>45</v>
      </c>
      <c r="D916" s="1" t="s">
        <v>867</v>
      </c>
      <c r="E916" s="1"/>
      <c r="F916" s="1">
        <v>3525</v>
      </c>
      <c r="G916" s="1" t="s">
        <v>17041</v>
      </c>
      <c r="H916" s="1" t="s">
        <v>17042</v>
      </c>
      <c r="I916" s="1" t="s">
        <v>17043</v>
      </c>
      <c r="J916" s="1" t="s">
        <v>738</v>
      </c>
      <c r="K916" s="1" t="s">
        <v>752</v>
      </c>
      <c r="L916" s="1" t="s">
        <v>451</v>
      </c>
      <c r="M916" s="74">
        <v>46246.501316111113</v>
      </c>
      <c r="N916" s="83">
        <v>46237.44994082176</v>
      </c>
      <c r="O916" s="83">
        <v>46239.473702025462</v>
      </c>
      <c r="P916" s="73" t="s">
        <v>21224</v>
      </c>
      <c r="Q916" s="73">
        <v>48.57</v>
      </c>
      <c r="R916" s="73" t="s">
        <v>20622</v>
      </c>
      <c r="S916" s="83">
        <v>46239.473702025462</v>
      </c>
      <c r="T916" s="83"/>
      <c r="U916" s="73"/>
      <c r="V916" s="73" t="s">
        <v>28728</v>
      </c>
      <c r="W916" s="73">
        <v>171.6</v>
      </c>
      <c r="X916" s="73" t="s">
        <v>20560</v>
      </c>
      <c r="Y916" s="83"/>
      <c r="Z916" s="73"/>
      <c r="AA916" s="73"/>
      <c r="AB916" s="73"/>
      <c r="AC916" s="73"/>
      <c r="AD916" s="73"/>
      <c r="AE916" s="83"/>
      <c r="AF916" s="73"/>
      <c r="AG916" s="73"/>
      <c r="AH916" s="73"/>
      <c r="AI916" s="73"/>
      <c r="AJ916" s="73"/>
      <c r="AK916" s="83"/>
      <c r="AL916" s="73"/>
      <c r="AM916" s="73"/>
      <c r="AN916" s="73"/>
      <c r="AO916" s="73"/>
      <c r="AP916" s="73"/>
      <c r="AQ916" s="1">
        <v>42.512819999999998</v>
      </c>
      <c r="AR916" s="1">
        <v>21.575403999999999</v>
      </c>
      <c r="AS916" s="1" t="s">
        <v>17044</v>
      </c>
      <c r="AT916" s="1" t="s">
        <v>17044</v>
      </c>
      <c r="AU916" s="1"/>
      <c r="AV916" s="1" t="s">
        <v>17045</v>
      </c>
      <c r="AW916" s="1"/>
      <c r="AX916" s="1" t="b">
        <v>1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1</v>
      </c>
      <c r="C917" s="1" t="s">
        <v>5</v>
      </c>
      <c r="D917" s="1" t="s">
        <v>736</v>
      </c>
      <c r="E917" s="1"/>
      <c r="F917" s="1">
        <v>3524</v>
      </c>
      <c r="G917" s="1" t="s">
        <v>17046</v>
      </c>
      <c r="H917" s="1" t="s">
        <v>2353</v>
      </c>
      <c r="I917" s="1" t="s">
        <v>17047</v>
      </c>
      <c r="J917" s="1" t="s">
        <v>738</v>
      </c>
      <c r="K917" s="1" t="s">
        <v>731</v>
      </c>
      <c r="L917" s="1" t="s">
        <v>451</v>
      </c>
      <c r="M917" s="74">
        <v>46244.554134745369</v>
      </c>
      <c r="N917" s="83">
        <v>46234.63753792824</v>
      </c>
      <c r="O917" s="83">
        <v>46242.681814571763</v>
      </c>
      <c r="P917" s="73" t="s">
        <v>21225</v>
      </c>
      <c r="Q917" s="73">
        <v>193.06</v>
      </c>
      <c r="R917" s="73" t="s">
        <v>20622</v>
      </c>
      <c r="S917" s="83">
        <v>46242.681814571763</v>
      </c>
      <c r="T917" s="83"/>
      <c r="U917" s="73"/>
      <c r="V917" s="73" t="s">
        <v>28729</v>
      </c>
      <c r="W917" s="73">
        <v>94.61</v>
      </c>
      <c r="X917" s="73" t="s">
        <v>20560</v>
      </c>
      <c r="Y917" s="83"/>
      <c r="Z917" s="73"/>
      <c r="AA917" s="73"/>
      <c r="AB917" s="73"/>
      <c r="AC917" s="73"/>
      <c r="AD917" s="73"/>
      <c r="AE917" s="83"/>
      <c r="AF917" s="73"/>
      <c r="AG917" s="73"/>
      <c r="AH917" s="73"/>
      <c r="AI917" s="73"/>
      <c r="AJ917" s="73"/>
      <c r="AK917" s="83"/>
      <c r="AL917" s="73"/>
      <c r="AM917" s="73"/>
      <c r="AN917" s="73"/>
      <c r="AO917" s="73"/>
      <c r="AP917" s="73"/>
      <c r="AQ917" s="1">
        <v>42.389032</v>
      </c>
      <c r="AR917" s="1">
        <v>21.068715000000001</v>
      </c>
      <c r="AS917" s="1" t="s">
        <v>17048</v>
      </c>
      <c r="AT917" s="1" t="s">
        <v>17048</v>
      </c>
      <c r="AU917" s="1"/>
      <c r="AV917" s="1" t="s">
        <v>17049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hidden="1" x14ac:dyDescent="0.2">
      <c r="A918" s="1" t="s">
        <v>727</v>
      </c>
      <c r="B918" s="1">
        <v>4</v>
      </c>
      <c r="C918" s="1" t="s">
        <v>454</v>
      </c>
      <c r="D918" s="1" t="s">
        <v>828</v>
      </c>
      <c r="E918" s="1" t="s">
        <v>18474</v>
      </c>
      <c r="F918" s="1">
        <v>3523</v>
      </c>
      <c r="G918" s="1" t="s">
        <v>17050</v>
      </c>
      <c r="H918" s="1" t="s">
        <v>17051</v>
      </c>
      <c r="I918" s="1" t="s">
        <v>17052</v>
      </c>
      <c r="J918" s="1" t="s">
        <v>738</v>
      </c>
      <c r="K918" s="1" t="s">
        <v>752</v>
      </c>
      <c r="L918" s="1" t="s">
        <v>3351</v>
      </c>
      <c r="M918" s="74">
        <v>46238.670361620367</v>
      </c>
      <c r="N918" s="83">
        <v>46234.636799131942</v>
      </c>
      <c r="O918" s="83">
        <v>46234.654764386571</v>
      </c>
      <c r="P918" s="73" t="s">
        <v>21226</v>
      </c>
      <c r="Q918" s="73">
        <v>0.43</v>
      </c>
      <c r="R918" s="73" t="s">
        <v>20622</v>
      </c>
      <c r="S918" s="83">
        <v>46234.654764386571</v>
      </c>
      <c r="T918" s="83">
        <v>46237.589503935182</v>
      </c>
      <c r="U918" s="73" t="s">
        <v>3479</v>
      </c>
      <c r="V918" s="73" t="s">
        <v>21227</v>
      </c>
      <c r="W918" s="73">
        <v>70.430000000000007</v>
      </c>
      <c r="X918" s="73" t="s">
        <v>20622</v>
      </c>
      <c r="Y918" s="83"/>
      <c r="Z918" s="73"/>
      <c r="AA918" s="73"/>
      <c r="AB918" s="73"/>
      <c r="AC918" s="73"/>
      <c r="AD918" s="73"/>
      <c r="AE918" s="83"/>
      <c r="AF918" s="73"/>
      <c r="AG918" s="73"/>
      <c r="AH918" s="73"/>
      <c r="AI918" s="73"/>
      <c r="AJ918" s="73"/>
      <c r="AK918" s="83"/>
      <c r="AL918" s="73"/>
      <c r="AM918" s="73"/>
      <c r="AN918" s="73"/>
      <c r="AO918" s="73"/>
      <c r="AP918" s="73"/>
      <c r="AQ918" s="1">
        <v>42.896757000000001</v>
      </c>
      <c r="AR918" s="1">
        <v>20.866527999999999</v>
      </c>
      <c r="AS918" s="1" t="s">
        <v>17053</v>
      </c>
      <c r="AT918" s="1" t="s">
        <v>17053</v>
      </c>
      <c r="AU918" s="1"/>
      <c r="AV918" s="1" t="s">
        <v>17054</v>
      </c>
      <c r="AW918" s="1"/>
      <c r="AX918" s="1" t="b">
        <v>0</v>
      </c>
      <c r="AY918" s="1" t="s">
        <v>3350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78" t="s">
        <v>727</v>
      </c>
      <c r="B919" s="78">
        <v>1</v>
      </c>
      <c r="C919" s="78" t="s">
        <v>5</v>
      </c>
      <c r="D919" s="78" t="s">
        <v>736</v>
      </c>
      <c r="E919" s="78"/>
      <c r="F919" s="78">
        <v>3522</v>
      </c>
      <c r="G919" s="78" t="s">
        <v>17055</v>
      </c>
      <c r="H919" s="78" t="s">
        <v>17056</v>
      </c>
      <c r="I919" s="78" t="s">
        <v>17057</v>
      </c>
      <c r="J919" s="78" t="s">
        <v>738</v>
      </c>
      <c r="K919" s="78" t="s">
        <v>731</v>
      </c>
      <c r="L919" s="79" t="s">
        <v>451</v>
      </c>
      <c r="M919" s="80">
        <v>46245.380943796299</v>
      </c>
      <c r="N919" s="76">
        <v>46234.634121064817</v>
      </c>
      <c r="O919" s="76">
        <v>46242.676083715276</v>
      </c>
      <c r="P919" t="s">
        <v>21228</v>
      </c>
      <c r="Q919">
        <v>193.01</v>
      </c>
      <c r="R919" t="s">
        <v>20622</v>
      </c>
      <c r="S919" s="76">
        <v>46242.676083715276</v>
      </c>
      <c r="V919" t="s">
        <v>28730</v>
      </c>
      <c r="W919">
        <v>94.75</v>
      </c>
      <c r="X919" t="s">
        <v>20560</v>
      </c>
      <c r="Y919" s="76"/>
      <c r="AE919" s="76"/>
      <c r="AQ919" s="81">
        <v>42.361449</v>
      </c>
      <c r="AR919" s="78">
        <v>21.159357</v>
      </c>
      <c r="AS919" s="78" t="s">
        <v>17058</v>
      </c>
      <c r="AT919" s="78" t="s">
        <v>17058</v>
      </c>
      <c r="AU919" s="78"/>
      <c r="AV919" s="78" t="s">
        <v>17059</v>
      </c>
      <c r="AW919" s="78"/>
      <c r="AX919" s="78" t="b">
        <v>0</v>
      </c>
      <c r="AY919" s="78" t="s">
        <v>3077</v>
      </c>
      <c r="AZ919" s="78" t="s">
        <v>2999</v>
      </c>
      <c r="BA919" s="78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6" t="s">
        <v>727</v>
      </c>
      <c r="B920" s="6">
        <v>1</v>
      </c>
      <c r="C920" s="6" t="s">
        <v>5</v>
      </c>
      <c r="D920" s="6" t="s">
        <v>736</v>
      </c>
      <c r="E920" s="6"/>
      <c r="F920" s="6">
        <v>3521</v>
      </c>
      <c r="G920" s="6" t="s">
        <v>17055</v>
      </c>
      <c r="H920" s="6" t="s">
        <v>17056</v>
      </c>
      <c r="I920" s="6" t="s">
        <v>17057</v>
      </c>
      <c r="J920" s="6" t="s">
        <v>738</v>
      </c>
      <c r="K920" s="6" t="s">
        <v>731</v>
      </c>
      <c r="L920" s="68" t="s">
        <v>451</v>
      </c>
      <c r="M920" s="75">
        <v>46245.381125208332</v>
      </c>
      <c r="N920" s="76">
        <v>46234.634121053241</v>
      </c>
      <c r="O920" s="76">
        <v>46242.675626249998</v>
      </c>
      <c r="P920" t="s">
        <v>21229</v>
      </c>
      <c r="Q920">
        <v>193</v>
      </c>
      <c r="R920" t="s">
        <v>20622</v>
      </c>
      <c r="S920" s="76">
        <v>46242.675626249998</v>
      </c>
      <c r="V920" t="s">
        <v>28731</v>
      </c>
      <c r="W920">
        <v>94.76</v>
      </c>
      <c r="X920" t="s">
        <v>20560</v>
      </c>
      <c r="Y920" s="76"/>
      <c r="AE920" s="76"/>
      <c r="AQ920" s="71">
        <v>42.361449</v>
      </c>
      <c r="AR920" s="6">
        <v>21.159357</v>
      </c>
      <c r="AS920" s="6" t="s">
        <v>17060</v>
      </c>
      <c r="AT920" s="6" t="s">
        <v>17060</v>
      </c>
      <c r="AU920" s="6"/>
      <c r="AV920" s="6" t="s">
        <v>17059</v>
      </c>
      <c r="AW920" s="6"/>
      <c r="AX920" s="6" t="b">
        <v>0</v>
      </c>
      <c r="AY920" s="6" t="s">
        <v>3077</v>
      </c>
      <c r="AZ920" s="6" t="s">
        <v>2999</v>
      </c>
      <c r="BA920" s="6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1</v>
      </c>
      <c r="C921" s="1" t="s">
        <v>5</v>
      </c>
      <c r="D921" s="1" t="s">
        <v>736</v>
      </c>
      <c r="E921" s="1"/>
      <c r="F921" s="1">
        <v>3520</v>
      </c>
      <c r="G921" s="1" t="s">
        <v>17055</v>
      </c>
      <c r="H921" s="1" t="s">
        <v>17056</v>
      </c>
      <c r="I921" s="1" t="s">
        <v>17057</v>
      </c>
      <c r="J921" s="1" t="s">
        <v>738</v>
      </c>
      <c r="K921" s="1" t="s">
        <v>731</v>
      </c>
      <c r="L921" s="1" t="s">
        <v>451</v>
      </c>
      <c r="M921" s="74">
        <v>46245.38150560185</v>
      </c>
      <c r="N921" s="83">
        <v>46234.634121041665</v>
      </c>
      <c r="O921" s="83">
        <v>46242.677804710649</v>
      </c>
      <c r="P921" s="73" t="s">
        <v>21230</v>
      </c>
      <c r="Q921" s="73">
        <v>193.05</v>
      </c>
      <c r="R921" s="73" t="s">
        <v>20622</v>
      </c>
      <c r="S921" s="83">
        <v>46242.677804710649</v>
      </c>
      <c r="T921" s="83"/>
      <c r="U921" s="73"/>
      <c r="V921" s="73" t="s">
        <v>28732</v>
      </c>
      <c r="W921" s="73">
        <v>94.71</v>
      </c>
      <c r="X921" s="73" t="s">
        <v>20560</v>
      </c>
      <c r="Y921" s="83"/>
      <c r="Z921" s="73"/>
      <c r="AA921" s="73"/>
      <c r="AB921" s="73"/>
      <c r="AC921" s="73"/>
      <c r="AD921" s="73"/>
      <c r="AE921" s="83"/>
      <c r="AF921" s="73"/>
      <c r="AG921" s="73"/>
      <c r="AH921" s="73"/>
      <c r="AI921" s="73"/>
      <c r="AJ921" s="73"/>
      <c r="AK921" s="83"/>
      <c r="AL921" s="73"/>
      <c r="AM921" s="73"/>
      <c r="AN921" s="73"/>
      <c r="AO921" s="73"/>
      <c r="AP921" s="73"/>
      <c r="AQ921" s="1">
        <v>42.361449</v>
      </c>
      <c r="AR921" s="1">
        <v>21.159357</v>
      </c>
      <c r="AS921" s="1" t="s">
        <v>17061</v>
      </c>
      <c r="AT921" s="1" t="s">
        <v>17061</v>
      </c>
      <c r="AU921" s="1"/>
      <c r="AV921" s="1" t="s">
        <v>17059</v>
      </c>
      <c r="AW921" s="1"/>
      <c r="AX921" s="1" t="b">
        <v>0</v>
      </c>
      <c r="AY921" s="1" t="s">
        <v>3077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7" t="s">
        <v>727</v>
      </c>
      <c r="B922" s="7">
        <v>6</v>
      </c>
      <c r="C922" s="7" t="s">
        <v>11</v>
      </c>
      <c r="D922" s="7" t="s">
        <v>853</v>
      </c>
      <c r="E922" s="7"/>
      <c r="F922" s="7">
        <v>3519</v>
      </c>
      <c r="G922" s="7" t="s">
        <v>17062</v>
      </c>
      <c r="H922" s="7" t="s">
        <v>17063</v>
      </c>
      <c r="I922" s="7" t="s">
        <v>17064</v>
      </c>
      <c r="J922" s="7" t="s">
        <v>2624</v>
      </c>
      <c r="K922" s="7" t="s">
        <v>731</v>
      </c>
      <c r="L922" s="69" t="s">
        <v>451</v>
      </c>
      <c r="M922" s="82">
        <v>46245.609984155089</v>
      </c>
      <c r="N922" s="76">
        <v>46234.630969351849</v>
      </c>
      <c r="O922" s="76">
        <v>46245.443823738424</v>
      </c>
      <c r="P922" t="s">
        <v>21231</v>
      </c>
      <c r="Q922">
        <v>259.51</v>
      </c>
      <c r="R922" t="s">
        <v>20622</v>
      </c>
      <c r="S922" s="76">
        <v>46245.443823738424</v>
      </c>
      <c r="V922" t="s">
        <v>28733</v>
      </c>
      <c r="W922">
        <v>28.32</v>
      </c>
      <c r="X922" t="s">
        <v>20560</v>
      </c>
      <c r="Y922" s="76"/>
      <c r="AE922" s="76"/>
      <c r="AQ922" s="72">
        <v>42.631661999999999</v>
      </c>
      <c r="AR922" s="7">
        <v>21.151767</v>
      </c>
      <c r="AS922" s="7" t="s">
        <v>17065</v>
      </c>
      <c r="AT922" s="7" t="s">
        <v>17065</v>
      </c>
      <c r="AU922" s="7"/>
      <c r="AV922" s="7" t="s">
        <v>17066</v>
      </c>
      <c r="AW922" s="7"/>
      <c r="AX922" s="7" t="b">
        <v>0</v>
      </c>
      <c r="AY922" s="7" t="s">
        <v>3077</v>
      </c>
      <c r="AZ922" s="7" t="s">
        <v>2999</v>
      </c>
      <c r="BA922" s="7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hidden="1" x14ac:dyDescent="0.2">
      <c r="A923" s="1" t="s">
        <v>727</v>
      </c>
      <c r="B923" s="1">
        <v>7</v>
      </c>
      <c r="C923" s="1" t="s">
        <v>8</v>
      </c>
      <c r="D923" s="1" t="s">
        <v>1266</v>
      </c>
      <c r="E923" s="1"/>
      <c r="F923" s="1">
        <v>3518</v>
      </c>
      <c r="G923" s="1" t="s">
        <v>17067</v>
      </c>
      <c r="H923" s="1" t="s">
        <v>17068</v>
      </c>
      <c r="I923" s="1" t="s">
        <v>17069</v>
      </c>
      <c r="J923" s="1" t="s">
        <v>738</v>
      </c>
      <c r="K923" s="1" t="s">
        <v>752</v>
      </c>
      <c r="L923" s="1" t="s">
        <v>3479</v>
      </c>
      <c r="M923" s="74">
        <v>46239.461429108793</v>
      </c>
      <c r="N923" s="83"/>
      <c r="O923" s="83"/>
      <c r="P923" s="73"/>
      <c r="Q923" s="73"/>
      <c r="R923" s="73"/>
      <c r="S923" s="83"/>
      <c r="T923" s="83"/>
      <c r="U923" s="73"/>
      <c r="V923" s="73"/>
      <c r="W923" s="73"/>
      <c r="X923" s="73"/>
      <c r="Y923" s="83"/>
      <c r="Z923" s="73"/>
      <c r="AA923" s="73"/>
      <c r="AB923" s="73"/>
      <c r="AC923" s="73"/>
      <c r="AD923" s="73"/>
      <c r="AE923" s="83"/>
      <c r="AF923" s="73"/>
      <c r="AG923" s="73"/>
      <c r="AH923" s="73"/>
      <c r="AI923" s="73"/>
      <c r="AJ923" s="73"/>
      <c r="AK923" s="83"/>
      <c r="AL923" s="73"/>
      <c r="AM923" s="73"/>
      <c r="AN923" s="73"/>
      <c r="AO923" s="73"/>
      <c r="AP923" s="73"/>
      <c r="AQ923" s="1">
        <v>42.105683999999997</v>
      </c>
      <c r="AR923" s="1">
        <v>20.651578000000001</v>
      </c>
      <c r="AS923" s="1" t="s">
        <v>17070</v>
      </c>
      <c r="AT923" s="1" t="s">
        <v>17070</v>
      </c>
      <c r="AU923" s="1"/>
      <c r="AV923" s="1" t="s">
        <v>17071</v>
      </c>
      <c r="AW923" s="1"/>
      <c r="AX923" s="1" t="b">
        <v>1</v>
      </c>
      <c r="AY923" s="1" t="s">
        <v>3478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hidden="1" x14ac:dyDescent="0.2">
      <c r="A924" s="78" t="s">
        <v>727</v>
      </c>
      <c r="B924" s="78">
        <v>1</v>
      </c>
      <c r="C924" s="78" t="s">
        <v>5</v>
      </c>
      <c r="D924" s="78" t="s">
        <v>810</v>
      </c>
      <c r="E924" s="78"/>
      <c r="F924" s="78">
        <v>3517</v>
      </c>
      <c r="G924" s="78" t="s">
        <v>17072</v>
      </c>
      <c r="H924" s="78" t="s">
        <v>1537</v>
      </c>
      <c r="I924" s="78" t="s">
        <v>17073</v>
      </c>
      <c r="J924" s="78" t="s">
        <v>738</v>
      </c>
      <c r="K924" s="78" t="s">
        <v>731</v>
      </c>
      <c r="L924" s="79" t="s">
        <v>2998</v>
      </c>
      <c r="M924" s="80">
        <v>46234.622570219908</v>
      </c>
      <c r="N924" s="76">
        <v>46234.622570219908</v>
      </c>
      <c r="P924" t="s">
        <v>28734</v>
      </c>
      <c r="Q924">
        <v>288.02999999999997</v>
      </c>
      <c r="R924" t="s">
        <v>20560</v>
      </c>
      <c r="S924" s="76"/>
      <c r="Y924" s="76"/>
      <c r="AE924" s="76"/>
      <c r="AQ924" s="81">
        <v>42.474181000000002</v>
      </c>
      <c r="AR924" s="78">
        <v>21.054846999999999</v>
      </c>
      <c r="AS924" s="78" t="s">
        <v>17074</v>
      </c>
      <c r="AT924" s="78" t="s">
        <v>17074</v>
      </c>
      <c r="AU924" s="78"/>
      <c r="AV924" s="78" t="s">
        <v>17075</v>
      </c>
      <c r="AW924" s="78" t="s">
        <v>17076</v>
      </c>
      <c r="AX924" s="78" t="b">
        <v>0</v>
      </c>
      <c r="AY924" s="78" t="s">
        <v>2997</v>
      </c>
      <c r="AZ924" s="78" t="s">
        <v>2999</v>
      </c>
      <c r="BA924" s="78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4</v>
      </c>
      <c r="C925" s="1" t="s">
        <v>454</v>
      </c>
      <c r="D925" s="1" t="s">
        <v>768</v>
      </c>
      <c r="E925" s="1"/>
      <c r="F925" s="1">
        <v>3516</v>
      </c>
      <c r="G925" s="1" t="s">
        <v>17077</v>
      </c>
      <c r="H925" s="1" t="s">
        <v>17078</v>
      </c>
      <c r="I925" s="1" t="s">
        <v>17079</v>
      </c>
      <c r="J925" s="1" t="s">
        <v>738</v>
      </c>
      <c r="K925" s="1" t="s">
        <v>731</v>
      </c>
      <c r="L925" s="67" t="s">
        <v>3375</v>
      </c>
      <c r="M925" s="74">
        <v>46241.382086307873</v>
      </c>
      <c r="N925" s="76">
        <v>46234.618304525466</v>
      </c>
      <c r="O925" s="76">
        <v>46241.382086307873</v>
      </c>
      <c r="P925" t="s">
        <v>21232</v>
      </c>
      <c r="Q925">
        <v>162.33000000000001</v>
      </c>
      <c r="R925" t="s">
        <v>20622</v>
      </c>
      <c r="S925" s="76">
        <v>46241.382086307873</v>
      </c>
      <c r="V925" t="s">
        <v>28735</v>
      </c>
      <c r="W925">
        <v>125.8</v>
      </c>
      <c r="X925" t="s">
        <v>20560</v>
      </c>
      <c r="Y925" s="76"/>
      <c r="AE925" s="76"/>
      <c r="AQ925" s="70">
        <v>42.801076999999999</v>
      </c>
      <c r="AR925" s="1">
        <v>20.987893</v>
      </c>
      <c r="AS925" s="1" t="s">
        <v>17080</v>
      </c>
      <c r="AT925" s="1" t="s">
        <v>17080</v>
      </c>
      <c r="AU925" s="1"/>
      <c r="AV925" s="1" t="s">
        <v>17081</v>
      </c>
      <c r="AW925" s="1"/>
      <c r="AX925" s="1" t="b">
        <v>0</v>
      </c>
      <c r="AY925" s="1" t="s">
        <v>3374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7</v>
      </c>
      <c r="C926" s="1" t="s">
        <v>8</v>
      </c>
      <c r="D926" s="1" t="s">
        <v>908</v>
      </c>
      <c r="E926" s="1"/>
      <c r="F926" s="1">
        <v>3515</v>
      </c>
      <c r="G926" s="1" t="s">
        <v>17082</v>
      </c>
      <c r="H926" s="1" t="s">
        <v>17083</v>
      </c>
      <c r="I926" s="1" t="s">
        <v>17084</v>
      </c>
      <c r="J926" s="1" t="s">
        <v>738</v>
      </c>
      <c r="K926" s="1" t="s">
        <v>731</v>
      </c>
      <c r="L926" s="67" t="s">
        <v>451</v>
      </c>
      <c r="M926" s="74">
        <v>46246.341686041669</v>
      </c>
      <c r="N926" s="76">
        <v>46234.611871608795</v>
      </c>
      <c r="O926" s="76">
        <v>46238.533926226854</v>
      </c>
      <c r="P926" t="s">
        <v>21233</v>
      </c>
      <c r="Q926">
        <v>94.13</v>
      </c>
      <c r="R926" t="s">
        <v>20622</v>
      </c>
      <c r="S926" s="76">
        <v>46238.533926226854</v>
      </c>
      <c r="V926" t="s">
        <v>28736</v>
      </c>
      <c r="W926">
        <v>194.19</v>
      </c>
      <c r="X926" t="s">
        <v>20560</v>
      </c>
      <c r="Y926" s="76"/>
      <c r="AE926" s="76"/>
      <c r="AQ926" s="70">
        <v>42.361744999999999</v>
      </c>
      <c r="AR926" s="1">
        <v>20.739502000000002</v>
      </c>
      <c r="AS926" s="1" t="s">
        <v>17085</v>
      </c>
      <c r="AT926" s="1" t="s">
        <v>17085</v>
      </c>
      <c r="AU926" s="1"/>
      <c r="AV926" s="1" t="s">
        <v>17086</v>
      </c>
      <c r="AW926" s="1"/>
      <c r="AX926" s="1" t="b">
        <v>0</v>
      </c>
      <c r="AY926" s="1" t="s">
        <v>3077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hidden="1" x14ac:dyDescent="0.2">
      <c r="A927" s="1" t="s">
        <v>727</v>
      </c>
      <c r="B927" s="1">
        <v>7</v>
      </c>
      <c r="C927" s="1" t="s">
        <v>8</v>
      </c>
      <c r="D927" s="1" t="s">
        <v>908</v>
      </c>
      <c r="E927" s="1"/>
      <c r="F927" s="1">
        <v>3514</v>
      </c>
      <c r="G927" s="1" t="s">
        <v>17087</v>
      </c>
      <c r="H927" s="1" t="s">
        <v>17088</v>
      </c>
      <c r="I927" s="1" t="s">
        <v>17089</v>
      </c>
      <c r="J927" s="1" t="s">
        <v>738</v>
      </c>
      <c r="K927" s="1" t="s">
        <v>731</v>
      </c>
      <c r="L927" s="67" t="s">
        <v>3479</v>
      </c>
      <c r="M927" s="74">
        <v>46246.541671250001</v>
      </c>
      <c r="N927" s="76">
        <v>46234.607304131947</v>
      </c>
      <c r="O927" s="76">
        <v>46238.532614479169</v>
      </c>
      <c r="P927" t="s">
        <v>21234</v>
      </c>
      <c r="Q927">
        <v>94.21</v>
      </c>
      <c r="R927" t="s">
        <v>20622</v>
      </c>
      <c r="S927" s="76">
        <v>46238.532614479169</v>
      </c>
      <c r="T927" s="76">
        <v>46246.541671250001</v>
      </c>
      <c r="U927" t="s">
        <v>3479</v>
      </c>
      <c r="V927" t="s">
        <v>28737</v>
      </c>
      <c r="W927">
        <v>192.22</v>
      </c>
      <c r="X927" t="s">
        <v>20622</v>
      </c>
      <c r="Y927" s="76"/>
      <c r="AE927" s="76"/>
      <c r="AQ927" s="70">
        <v>42.353943000000001</v>
      </c>
      <c r="AR927" s="1">
        <v>20.760490000000001</v>
      </c>
      <c r="AS927" s="1" t="s">
        <v>17090</v>
      </c>
      <c r="AT927" s="1" t="s">
        <v>17090</v>
      </c>
      <c r="AU927" s="1"/>
      <c r="AV927" s="1" t="s">
        <v>17091</v>
      </c>
      <c r="AW927" s="1"/>
      <c r="AX927" s="1" t="b">
        <v>0</v>
      </c>
      <c r="AY927" s="1" t="s">
        <v>3478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6" t="s">
        <v>727</v>
      </c>
      <c r="B928" s="6">
        <v>7</v>
      </c>
      <c r="C928" s="6" t="s">
        <v>8</v>
      </c>
      <c r="D928" s="6" t="s">
        <v>908</v>
      </c>
      <c r="E928" s="6"/>
      <c r="F928" s="6">
        <v>3513</v>
      </c>
      <c r="G928" s="6" t="s">
        <v>17092</v>
      </c>
      <c r="H928" s="6" t="s">
        <v>17093</v>
      </c>
      <c r="I928" s="6" t="s">
        <v>17094</v>
      </c>
      <c r="J928" s="6" t="s">
        <v>738</v>
      </c>
      <c r="K928" s="6" t="s">
        <v>731</v>
      </c>
      <c r="L928" s="68" t="s">
        <v>3375</v>
      </c>
      <c r="M928" s="75">
        <v>46238.53118528935</v>
      </c>
      <c r="N928" s="76">
        <v>46234.605538321761</v>
      </c>
      <c r="O928" s="76">
        <v>46238.53118528935</v>
      </c>
      <c r="P928" t="s">
        <v>21235</v>
      </c>
      <c r="Q928">
        <v>94.22</v>
      </c>
      <c r="R928" t="s">
        <v>20622</v>
      </c>
      <c r="S928" s="76">
        <v>46238.53118528935</v>
      </c>
      <c r="V928" t="s">
        <v>28738</v>
      </c>
      <c r="W928">
        <v>194.22</v>
      </c>
      <c r="X928" t="s">
        <v>20560</v>
      </c>
      <c r="Y928" s="76"/>
      <c r="AE928" s="76"/>
      <c r="AQ928" s="71">
        <v>42.391889999999997</v>
      </c>
      <c r="AR928" s="6">
        <v>20.800512999999999</v>
      </c>
      <c r="AS928" s="6" t="s">
        <v>17095</v>
      </c>
      <c r="AT928" s="6" t="s">
        <v>17095</v>
      </c>
      <c r="AU928" s="6"/>
      <c r="AV928" s="6" t="s">
        <v>17096</v>
      </c>
      <c r="AW928" s="6"/>
      <c r="AX928" s="6" t="b">
        <v>0</v>
      </c>
      <c r="AY928" s="6" t="s">
        <v>3374</v>
      </c>
      <c r="AZ928" s="6" t="s">
        <v>2999</v>
      </c>
      <c r="BA928" s="6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hidden="1" x14ac:dyDescent="0.2">
      <c r="A929" s="1" t="s">
        <v>727</v>
      </c>
      <c r="B929" s="1">
        <v>1</v>
      </c>
      <c r="C929" s="1" t="s">
        <v>5</v>
      </c>
      <c r="D929" s="1" t="s">
        <v>756</v>
      </c>
      <c r="E929" s="1" t="s">
        <v>8818</v>
      </c>
      <c r="F929" s="1">
        <v>3512</v>
      </c>
      <c r="G929" s="1" t="s">
        <v>17097</v>
      </c>
      <c r="H929" s="1" t="s">
        <v>1336</v>
      </c>
      <c r="I929" s="1" t="s">
        <v>17098</v>
      </c>
      <c r="J929" s="1" t="s">
        <v>738</v>
      </c>
      <c r="K929" s="1" t="s">
        <v>731</v>
      </c>
      <c r="L929" s="1" t="s">
        <v>9296</v>
      </c>
      <c r="M929" s="74">
        <v>46245.434001689813</v>
      </c>
      <c r="N929" s="83">
        <v>46234.603411435186</v>
      </c>
      <c r="O929" s="83">
        <v>46241.708007337962</v>
      </c>
      <c r="P929" s="73" t="s">
        <v>21236</v>
      </c>
      <c r="Q929" s="73">
        <v>170.51</v>
      </c>
      <c r="R929" s="73" t="s">
        <v>20622</v>
      </c>
      <c r="S929" s="83">
        <v>46241.708007337962</v>
      </c>
      <c r="T929" s="83">
        <v>46244.583341701386</v>
      </c>
      <c r="U929" s="73" t="s">
        <v>3437</v>
      </c>
      <c r="V929" s="73" t="s">
        <v>21237</v>
      </c>
      <c r="W929" s="73">
        <v>69.010000000000005</v>
      </c>
      <c r="X929" s="73" t="s">
        <v>20622</v>
      </c>
      <c r="Y929" s="83">
        <v>46244.583341701386</v>
      </c>
      <c r="Z929" s="73">
        <v>46245.434001689813</v>
      </c>
      <c r="AA929" s="73" t="s">
        <v>9296</v>
      </c>
      <c r="AB929" s="73" t="s">
        <v>21238</v>
      </c>
      <c r="AC929" s="73">
        <v>20.420000000000002</v>
      </c>
      <c r="AD929" s="73" t="s">
        <v>20622</v>
      </c>
      <c r="AE929" s="83">
        <v>46245.434001689813</v>
      </c>
      <c r="AF929" s="73"/>
      <c r="AG929" s="73"/>
      <c r="AH929" s="73" t="s">
        <v>23646</v>
      </c>
      <c r="AI929" s="73">
        <v>28.56</v>
      </c>
      <c r="AJ929" s="73" t="s">
        <v>20560</v>
      </c>
      <c r="AK929" s="83"/>
      <c r="AL929" s="73"/>
      <c r="AM929" s="73"/>
      <c r="AN929" s="73"/>
      <c r="AO929" s="73"/>
      <c r="AP929" s="73"/>
      <c r="AQ929" s="1">
        <v>42.502847000000003</v>
      </c>
      <c r="AR929" s="1">
        <v>20.916847000000001</v>
      </c>
      <c r="AS929" s="1" t="s">
        <v>17099</v>
      </c>
      <c r="AT929" s="1" t="s">
        <v>17099</v>
      </c>
      <c r="AU929" s="1"/>
      <c r="AV929" s="1" t="s">
        <v>17100</v>
      </c>
      <c r="AW929" s="1" t="s">
        <v>17101</v>
      </c>
      <c r="AX929" s="1" t="b">
        <v>0</v>
      </c>
      <c r="AY929" s="1" t="s">
        <v>9297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7" t="s">
        <v>727</v>
      </c>
      <c r="B930" s="7">
        <v>6</v>
      </c>
      <c r="C930" s="7" t="s">
        <v>11</v>
      </c>
      <c r="D930" s="7" t="s">
        <v>787</v>
      </c>
      <c r="E930" s="7"/>
      <c r="F930" s="7">
        <v>3511</v>
      </c>
      <c r="G930" s="7" t="s">
        <v>17102</v>
      </c>
      <c r="H930" s="7" t="s">
        <v>16525</v>
      </c>
      <c r="I930" s="7" t="s">
        <v>17103</v>
      </c>
      <c r="J930" s="7" t="s">
        <v>0</v>
      </c>
      <c r="K930" s="7" t="s">
        <v>752</v>
      </c>
      <c r="L930" s="69" t="s">
        <v>451</v>
      </c>
      <c r="M930" s="82">
        <v>46244.490842453706</v>
      </c>
      <c r="N930" s="76">
        <v>46234.603174930555</v>
      </c>
      <c r="O930" s="76">
        <v>46244.372071851853</v>
      </c>
      <c r="P930" t="s">
        <v>21239</v>
      </c>
      <c r="Q930">
        <v>234.45</v>
      </c>
      <c r="R930" t="s">
        <v>20622</v>
      </c>
      <c r="S930" s="76">
        <v>46244.372071851853</v>
      </c>
      <c r="V930" t="s">
        <v>28739</v>
      </c>
      <c r="W930">
        <v>54.04</v>
      </c>
      <c r="X930" t="s">
        <v>20560</v>
      </c>
      <c r="Y930" s="76"/>
      <c r="AE930" s="76"/>
      <c r="AQ930" s="72">
        <v>42.615419000000003</v>
      </c>
      <c r="AR930" s="7">
        <v>21.179233</v>
      </c>
      <c r="AS930" s="7" t="s">
        <v>17104</v>
      </c>
      <c r="AT930" s="7" t="s">
        <v>17104</v>
      </c>
      <c r="AU930" s="7"/>
      <c r="AV930" s="7" t="s">
        <v>17105</v>
      </c>
      <c r="AW930" s="7"/>
      <c r="AX930" s="7" t="b">
        <v>0</v>
      </c>
      <c r="AY930" s="7" t="s">
        <v>3077</v>
      </c>
      <c r="AZ930" s="7" t="s">
        <v>2999</v>
      </c>
      <c r="BA930" s="7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1</v>
      </c>
      <c r="C931" s="1" t="s">
        <v>5</v>
      </c>
      <c r="D931" s="1" t="s">
        <v>756</v>
      </c>
      <c r="E931" s="1" t="s">
        <v>8818</v>
      </c>
      <c r="F931" s="1">
        <v>3510</v>
      </c>
      <c r="G931" s="1" t="s">
        <v>17106</v>
      </c>
      <c r="H931" s="1" t="s">
        <v>1431</v>
      </c>
      <c r="I931" s="1" t="s">
        <v>17107</v>
      </c>
      <c r="J931" s="1" t="s">
        <v>738</v>
      </c>
      <c r="K931" s="1" t="s">
        <v>731</v>
      </c>
      <c r="L931" s="1" t="s">
        <v>3375</v>
      </c>
      <c r="M931" s="74">
        <v>46245.458342048609</v>
      </c>
      <c r="N931" s="83">
        <v>46234.600109872685</v>
      </c>
      <c r="O931" s="83">
        <v>46241.70723482639</v>
      </c>
      <c r="P931" s="73" t="s">
        <v>21240</v>
      </c>
      <c r="Q931" s="73">
        <v>170.57</v>
      </c>
      <c r="R931" s="73" t="s">
        <v>20622</v>
      </c>
      <c r="S931" s="83">
        <v>46241.70723482639</v>
      </c>
      <c r="T931" s="83"/>
      <c r="U931" s="73"/>
      <c r="V931" s="73" t="s">
        <v>28740</v>
      </c>
      <c r="W931" s="73">
        <v>118</v>
      </c>
      <c r="X931" s="73" t="s">
        <v>20560</v>
      </c>
      <c r="Y931" s="83"/>
      <c r="Z931" s="73"/>
      <c r="AA931" s="73"/>
      <c r="AB931" s="73"/>
      <c r="AC931" s="73"/>
      <c r="AD931" s="73"/>
      <c r="AE931" s="83"/>
      <c r="AF931" s="73"/>
      <c r="AG931" s="73"/>
      <c r="AH931" s="73"/>
      <c r="AI931" s="73"/>
      <c r="AJ931" s="73"/>
      <c r="AK931" s="83"/>
      <c r="AL931" s="73"/>
      <c r="AM931" s="73"/>
      <c r="AN931" s="73"/>
      <c r="AO931" s="73"/>
      <c r="AP931" s="73"/>
      <c r="AQ931" s="1">
        <v>42.417203999999998</v>
      </c>
      <c r="AR931" s="1">
        <v>21.095676999999998</v>
      </c>
      <c r="AS931" s="1" t="s">
        <v>17108</v>
      </c>
      <c r="AT931" s="1" t="s">
        <v>17108</v>
      </c>
      <c r="AU931" s="1"/>
      <c r="AV931" s="1" t="s">
        <v>17109</v>
      </c>
      <c r="AW931" s="1"/>
      <c r="AX931" s="1" t="b">
        <v>0</v>
      </c>
      <c r="AY931" s="1" t="s">
        <v>3374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1</v>
      </c>
      <c r="C932" s="1" t="s">
        <v>5</v>
      </c>
      <c r="D932" s="1" t="s">
        <v>983</v>
      </c>
      <c r="E932" s="1"/>
      <c r="F932" s="1">
        <v>3509</v>
      </c>
      <c r="G932" s="1" t="s">
        <v>17110</v>
      </c>
      <c r="H932" s="1" t="s">
        <v>11746</v>
      </c>
      <c r="I932" s="1" t="s">
        <v>17111</v>
      </c>
      <c r="J932" s="1" t="s">
        <v>0</v>
      </c>
      <c r="K932" s="1" t="s">
        <v>731</v>
      </c>
      <c r="L932" s="1" t="s">
        <v>451</v>
      </c>
      <c r="M932" s="74">
        <v>46245.682997048614</v>
      </c>
      <c r="N932" s="83">
        <v>46234.598346053244</v>
      </c>
      <c r="O932" s="83">
        <v>46239.579137037035</v>
      </c>
      <c r="P932" s="73" t="s">
        <v>21241</v>
      </c>
      <c r="Q932" s="73">
        <v>119.54</v>
      </c>
      <c r="R932" s="73" t="s">
        <v>20622</v>
      </c>
      <c r="S932" s="83">
        <v>46239.579137037035</v>
      </c>
      <c r="T932" s="83"/>
      <c r="U932" s="73"/>
      <c r="V932" s="73" t="s">
        <v>28741</v>
      </c>
      <c r="W932" s="73">
        <v>169.07</v>
      </c>
      <c r="X932" s="73" t="s">
        <v>20560</v>
      </c>
      <c r="Y932" s="83"/>
      <c r="Z932" s="73"/>
      <c r="AA932" s="73"/>
      <c r="AB932" s="73"/>
      <c r="AC932" s="73"/>
      <c r="AD932" s="73"/>
      <c r="AE932" s="83"/>
      <c r="AF932" s="73"/>
      <c r="AG932" s="73"/>
      <c r="AH932" s="73"/>
      <c r="AI932" s="73"/>
      <c r="AJ932" s="73"/>
      <c r="AK932" s="83"/>
      <c r="AL932" s="73"/>
      <c r="AM932" s="73"/>
      <c r="AN932" s="73"/>
      <c r="AO932" s="73"/>
      <c r="AP932" s="73"/>
      <c r="AQ932" s="1">
        <v>42.251393</v>
      </c>
      <c r="AR932" s="1">
        <v>21.098140999999998</v>
      </c>
      <c r="AS932" s="1" t="s">
        <v>17112</v>
      </c>
      <c r="AT932" s="1" t="s">
        <v>17112</v>
      </c>
      <c r="AU932" s="1"/>
      <c r="AV932" s="1" t="s">
        <v>17113</v>
      </c>
      <c r="AW932" s="1"/>
      <c r="AX932" s="1" t="b">
        <v>0</v>
      </c>
      <c r="AY932" s="1" t="s">
        <v>3077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hidden="1" x14ac:dyDescent="0.2">
      <c r="A933" s="1" t="s">
        <v>727</v>
      </c>
      <c r="B933" s="1">
        <v>4</v>
      </c>
      <c r="C933" s="1" t="s">
        <v>454</v>
      </c>
      <c r="D933" s="1" t="s">
        <v>828</v>
      </c>
      <c r="E933" s="1" t="s">
        <v>585</v>
      </c>
      <c r="F933" s="1">
        <v>3508</v>
      </c>
      <c r="G933" s="1" t="s">
        <v>17114</v>
      </c>
      <c r="H933" s="1" t="s">
        <v>17115</v>
      </c>
      <c r="I933" s="1" t="s">
        <v>17116</v>
      </c>
      <c r="J933" s="1" t="s">
        <v>15724</v>
      </c>
      <c r="K933" s="1" t="s">
        <v>731</v>
      </c>
      <c r="L933" s="1" t="s">
        <v>3351</v>
      </c>
      <c r="M933" s="74">
        <v>46245.618053379629</v>
      </c>
      <c r="N933" s="83">
        <v>46234.596965150464</v>
      </c>
      <c r="O933" s="83">
        <v>46237.684253171297</v>
      </c>
      <c r="P933" s="73" t="s">
        <v>21242</v>
      </c>
      <c r="Q933" s="73">
        <v>74.09</v>
      </c>
      <c r="R933" s="73" t="s">
        <v>20622</v>
      </c>
      <c r="S933" s="83">
        <v>46237.684253171297</v>
      </c>
      <c r="T933" s="83">
        <v>46245.54167283565</v>
      </c>
      <c r="U933" s="73" t="s">
        <v>3479</v>
      </c>
      <c r="V933" s="73" t="s">
        <v>21243</v>
      </c>
      <c r="W933" s="73">
        <v>188.58</v>
      </c>
      <c r="X933" s="73" t="s">
        <v>20622</v>
      </c>
      <c r="Y933" s="83"/>
      <c r="Z933" s="73"/>
      <c r="AA933" s="73"/>
      <c r="AB933" s="73"/>
      <c r="AC933" s="73"/>
      <c r="AD933" s="73"/>
      <c r="AE933" s="83"/>
      <c r="AF933" s="73"/>
      <c r="AG933" s="73"/>
      <c r="AH933" s="73"/>
      <c r="AI933" s="73"/>
      <c r="AJ933" s="73"/>
      <c r="AK933" s="83"/>
      <c r="AL933" s="73"/>
      <c r="AM933" s="73"/>
      <c r="AN933" s="73"/>
      <c r="AO933" s="73"/>
      <c r="AP933" s="73"/>
      <c r="AQ933" s="1">
        <v>42.899099</v>
      </c>
      <c r="AR933" s="1">
        <v>20.897454</v>
      </c>
      <c r="AS933" s="1" t="s">
        <v>17117</v>
      </c>
      <c r="AT933" s="1" t="s">
        <v>17117</v>
      </c>
      <c r="AU933" s="1"/>
      <c r="AV933" s="1" t="s">
        <v>17118</v>
      </c>
      <c r="AW933" s="1"/>
      <c r="AX933" s="1" t="b">
        <v>0</v>
      </c>
      <c r="AY933" s="1" t="s">
        <v>3350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hidden="1" x14ac:dyDescent="0.2">
      <c r="A934" s="1" t="s">
        <v>727</v>
      </c>
      <c r="B934" s="1">
        <v>2</v>
      </c>
      <c r="C934" s="1" t="s">
        <v>450</v>
      </c>
      <c r="D934" s="1" t="s">
        <v>1019</v>
      </c>
      <c r="E934" s="1"/>
      <c r="F934" s="1">
        <v>3507</v>
      </c>
      <c r="G934" s="1" t="s">
        <v>17119</v>
      </c>
      <c r="H934" s="1" t="s">
        <v>17120</v>
      </c>
      <c r="I934" s="1" t="s">
        <v>17121</v>
      </c>
      <c r="J934" s="1" t="s">
        <v>738</v>
      </c>
      <c r="K934" s="1" t="s">
        <v>731</v>
      </c>
      <c r="L934" s="1" t="s">
        <v>2998</v>
      </c>
      <c r="M934" s="74">
        <v>46234.591599629632</v>
      </c>
      <c r="N934" s="83">
        <v>46234.591599629632</v>
      </c>
      <c r="O934" s="83"/>
      <c r="P934" s="73" t="s">
        <v>28742</v>
      </c>
      <c r="Q934" s="73">
        <v>288.77</v>
      </c>
      <c r="R934" s="73" t="s">
        <v>20560</v>
      </c>
      <c r="S934" s="83"/>
      <c r="T934" s="83"/>
      <c r="U934" s="73"/>
      <c r="V934" s="73"/>
      <c r="W934" s="73"/>
      <c r="X934" s="73"/>
      <c r="Y934" s="83"/>
      <c r="Z934" s="73"/>
      <c r="AA934" s="73"/>
      <c r="AB934" s="73"/>
      <c r="AC934" s="73"/>
      <c r="AD934" s="73"/>
      <c r="AE934" s="83"/>
      <c r="AF934" s="73"/>
      <c r="AG934" s="73"/>
      <c r="AH934" s="73"/>
      <c r="AI934" s="73"/>
      <c r="AJ934" s="73"/>
      <c r="AK934" s="83"/>
      <c r="AL934" s="73"/>
      <c r="AM934" s="73"/>
      <c r="AN934" s="73"/>
      <c r="AO934" s="73"/>
      <c r="AP934" s="73"/>
      <c r="AQ934" s="1">
        <v>42.350301000000002</v>
      </c>
      <c r="AR934" s="1">
        <v>20.441929999999999</v>
      </c>
      <c r="AS934" s="1" t="s">
        <v>17122</v>
      </c>
      <c r="AT934" s="1" t="s">
        <v>17122</v>
      </c>
      <c r="AU934" s="1"/>
      <c r="AV934" s="1" t="s">
        <v>17123</v>
      </c>
      <c r="AW934" s="1"/>
      <c r="AX934" s="1" t="b">
        <v>0</v>
      </c>
      <c r="AY934" s="1" t="s">
        <v>2997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7" t="s">
        <v>727</v>
      </c>
      <c r="B935" s="7">
        <v>7</v>
      </c>
      <c r="C935" s="7" t="s">
        <v>8</v>
      </c>
      <c r="D935" s="7" t="s">
        <v>908</v>
      </c>
      <c r="E935" s="7"/>
      <c r="F935" s="7">
        <v>3506</v>
      </c>
      <c r="G935" s="7" t="s">
        <v>17124</v>
      </c>
      <c r="H935" s="7" t="s">
        <v>17125</v>
      </c>
      <c r="I935" s="7" t="s">
        <v>17126</v>
      </c>
      <c r="J935" s="7" t="s">
        <v>738</v>
      </c>
      <c r="K935" s="7" t="s">
        <v>731</v>
      </c>
      <c r="L935" s="69" t="s">
        <v>3375</v>
      </c>
      <c r="M935" s="82">
        <v>46240.375482592593</v>
      </c>
      <c r="N935" s="76">
        <v>46234.591061273146</v>
      </c>
      <c r="O935" s="76">
        <v>46240.375482592593</v>
      </c>
      <c r="P935" t="s">
        <v>21244</v>
      </c>
      <c r="Q935">
        <v>138.83000000000001</v>
      </c>
      <c r="R935" t="s">
        <v>20622</v>
      </c>
      <c r="S935" s="76">
        <v>46240.375482592593</v>
      </c>
      <c r="V935" t="s">
        <v>28743</v>
      </c>
      <c r="W935">
        <v>149.96</v>
      </c>
      <c r="X935" t="s">
        <v>20560</v>
      </c>
      <c r="Y935" s="76"/>
      <c r="AE935" s="76"/>
      <c r="AQ935" s="72">
        <v>42.297789999999999</v>
      </c>
      <c r="AR935" s="7">
        <v>20.793527000000001</v>
      </c>
      <c r="AS935" s="7" t="s">
        <v>17127</v>
      </c>
      <c r="AT935" s="7" t="s">
        <v>17127</v>
      </c>
      <c r="AU935" s="7"/>
      <c r="AV935" s="7" t="s">
        <v>17128</v>
      </c>
      <c r="AW935" s="7"/>
      <c r="AX935" s="7" t="b">
        <v>0</v>
      </c>
      <c r="AY935" s="7" t="s">
        <v>3374</v>
      </c>
      <c r="AZ935" s="7" t="s">
        <v>2999</v>
      </c>
      <c r="BA935" s="7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7</v>
      </c>
      <c r="C936" s="1" t="s">
        <v>8</v>
      </c>
      <c r="D936" s="1" t="s">
        <v>908</v>
      </c>
      <c r="E936" s="1"/>
      <c r="F936" s="1">
        <v>3505</v>
      </c>
      <c r="G936" s="1" t="s">
        <v>16793</v>
      </c>
      <c r="H936" s="1" t="s">
        <v>16794</v>
      </c>
      <c r="I936" s="1" t="s">
        <v>16795</v>
      </c>
      <c r="J936" s="1" t="s">
        <v>738</v>
      </c>
      <c r="K936" s="1" t="s">
        <v>731</v>
      </c>
      <c r="L936" s="1" t="s">
        <v>3375</v>
      </c>
      <c r="M936" s="74">
        <v>46238.544564849537</v>
      </c>
      <c r="N936" s="83">
        <v>46234.589094826391</v>
      </c>
      <c r="O936" s="83">
        <v>46238.544564849537</v>
      </c>
      <c r="P936" s="73" t="s">
        <v>21245</v>
      </c>
      <c r="Q936" s="73">
        <v>94.93</v>
      </c>
      <c r="R936" s="73" t="s">
        <v>20622</v>
      </c>
      <c r="S936" s="83">
        <v>46238.544564849537</v>
      </c>
      <c r="T936" s="83"/>
      <c r="U936" s="73"/>
      <c r="V936" s="73" t="s">
        <v>28744</v>
      </c>
      <c r="W936" s="73">
        <v>193.9</v>
      </c>
      <c r="X936" s="73" t="s">
        <v>20560</v>
      </c>
      <c r="Y936" s="83"/>
      <c r="Z936" s="73"/>
      <c r="AA936" s="73"/>
      <c r="AB936" s="73"/>
      <c r="AC936" s="73"/>
      <c r="AD936" s="73"/>
      <c r="AE936" s="83"/>
      <c r="AF936" s="73"/>
      <c r="AG936" s="73"/>
      <c r="AH936" s="73"/>
      <c r="AI936" s="73"/>
      <c r="AJ936" s="73"/>
      <c r="AK936" s="83"/>
      <c r="AL936" s="73"/>
      <c r="AM936" s="73"/>
      <c r="AN936" s="73"/>
      <c r="AO936" s="73"/>
      <c r="AP936" s="73"/>
      <c r="AQ936" s="1">
        <v>42.342443000000003</v>
      </c>
      <c r="AR936" s="1">
        <v>20.741028</v>
      </c>
      <c r="AS936" s="1" t="s">
        <v>16796</v>
      </c>
      <c r="AT936" s="1" t="s">
        <v>16796</v>
      </c>
      <c r="AU936" s="1"/>
      <c r="AV936" s="1" t="s">
        <v>16797</v>
      </c>
      <c r="AW936" s="1"/>
      <c r="AX936" s="1" t="b">
        <v>0</v>
      </c>
      <c r="AY936" s="1" t="s">
        <v>3374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7" t="s">
        <v>727</v>
      </c>
      <c r="B937" s="7">
        <v>7</v>
      </c>
      <c r="C937" s="7" t="s">
        <v>8</v>
      </c>
      <c r="D937" s="7" t="s">
        <v>908</v>
      </c>
      <c r="E937" s="7"/>
      <c r="F937" s="7">
        <v>3504</v>
      </c>
      <c r="G937" s="7" t="s">
        <v>16798</v>
      </c>
      <c r="H937" s="7" t="s">
        <v>16799</v>
      </c>
      <c r="I937" s="7" t="s">
        <v>16800</v>
      </c>
      <c r="J937" s="7" t="s">
        <v>738</v>
      </c>
      <c r="K937" s="7" t="s">
        <v>731</v>
      </c>
      <c r="L937" s="69" t="s">
        <v>3375</v>
      </c>
      <c r="M937" s="82">
        <v>46240.377535312502</v>
      </c>
      <c r="N937" s="76">
        <v>46234.587228182871</v>
      </c>
      <c r="O937" s="76">
        <v>46240.377535312502</v>
      </c>
      <c r="P937" t="s">
        <v>21246</v>
      </c>
      <c r="Q937">
        <v>138.97</v>
      </c>
      <c r="R937" t="s">
        <v>20622</v>
      </c>
      <c r="S937" s="76">
        <v>46240.377535312502</v>
      </c>
      <c r="V937" t="s">
        <v>28745</v>
      </c>
      <c r="W937">
        <v>149.91</v>
      </c>
      <c r="X937" t="s">
        <v>20560</v>
      </c>
      <c r="Y937" s="76"/>
      <c r="AE937" s="76"/>
      <c r="AQ937" s="72">
        <v>42.424636999999997</v>
      </c>
      <c r="AR937" s="7">
        <v>20.857050999999998</v>
      </c>
      <c r="AS937" s="7" t="s">
        <v>16801</v>
      </c>
      <c r="AT937" s="7" t="s">
        <v>16801</v>
      </c>
      <c r="AU937" s="7"/>
      <c r="AV937" s="7" t="s">
        <v>16665</v>
      </c>
      <c r="AW937" s="7"/>
      <c r="AX937" s="7" t="b">
        <v>0</v>
      </c>
      <c r="AY937" s="7" t="s">
        <v>3374</v>
      </c>
      <c r="AZ937" s="7" t="s">
        <v>2999</v>
      </c>
      <c r="BA937" s="7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3</v>
      </c>
      <c r="C938" s="1" t="s">
        <v>45</v>
      </c>
      <c r="D938" s="1" t="s">
        <v>1235</v>
      </c>
      <c r="E938" s="1"/>
      <c r="F938" s="1">
        <v>3503</v>
      </c>
      <c r="G938" s="1" t="s">
        <v>16802</v>
      </c>
      <c r="H938" s="1" t="s">
        <v>16803</v>
      </c>
      <c r="I938" s="1" t="s">
        <v>16804</v>
      </c>
      <c r="J938" s="1" t="s">
        <v>738</v>
      </c>
      <c r="K938" s="1" t="s">
        <v>731</v>
      </c>
      <c r="L938" s="1" t="s">
        <v>3375</v>
      </c>
      <c r="M938" s="74">
        <v>46240.48105962963</v>
      </c>
      <c r="N938" s="83">
        <v>46234.586301446761</v>
      </c>
      <c r="O938" s="83">
        <v>46240.48105962963</v>
      </c>
      <c r="P938" s="73" t="s">
        <v>21247</v>
      </c>
      <c r="Q938" s="73">
        <v>141.47</v>
      </c>
      <c r="R938" s="73" t="s">
        <v>20622</v>
      </c>
      <c r="S938" s="83">
        <v>46240.48105962963</v>
      </c>
      <c r="T938" s="83"/>
      <c r="U938" s="73"/>
      <c r="V938" s="73" t="s">
        <v>28746</v>
      </c>
      <c r="W938" s="73">
        <v>147.43</v>
      </c>
      <c r="X938" s="73" t="s">
        <v>20560</v>
      </c>
      <c r="Y938" s="83"/>
      <c r="Z938" s="73"/>
      <c r="AA938" s="73"/>
      <c r="AB938" s="73"/>
      <c r="AC938" s="73"/>
      <c r="AD938" s="73"/>
      <c r="AE938" s="83"/>
      <c r="AF938" s="73"/>
      <c r="AG938" s="73"/>
      <c r="AH938" s="73"/>
      <c r="AI938" s="73"/>
      <c r="AJ938" s="73"/>
      <c r="AK938" s="83"/>
      <c r="AL938" s="73"/>
      <c r="AM938" s="73"/>
      <c r="AN938" s="73"/>
      <c r="AO938" s="73"/>
      <c r="AP938" s="73"/>
      <c r="AQ938" s="1">
        <v>42.319679000000001</v>
      </c>
      <c r="AR938" s="1">
        <v>21.383818000000002</v>
      </c>
      <c r="AS938" s="1" t="s">
        <v>16805</v>
      </c>
      <c r="AT938" s="1" t="s">
        <v>16805</v>
      </c>
      <c r="AU938" s="1"/>
      <c r="AV938" s="1" t="s">
        <v>14082</v>
      </c>
      <c r="AW938" s="1"/>
      <c r="AX938" s="1" t="b">
        <v>0</v>
      </c>
      <c r="AY938" s="1" t="s">
        <v>3374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7" t="s">
        <v>727</v>
      </c>
      <c r="B939" s="7">
        <v>7</v>
      </c>
      <c r="C939" s="7" t="s">
        <v>8</v>
      </c>
      <c r="D939" s="7" t="s">
        <v>908</v>
      </c>
      <c r="E939" s="7"/>
      <c r="F939" s="7">
        <v>3502</v>
      </c>
      <c r="G939" s="7" t="s">
        <v>16806</v>
      </c>
      <c r="H939" s="7" t="s">
        <v>16807</v>
      </c>
      <c r="I939" s="7" t="s">
        <v>16808</v>
      </c>
      <c r="J939" s="7" t="s">
        <v>738</v>
      </c>
      <c r="K939" s="7" t="s">
        <v>731</v>
      </c>
      <c r="L939" s="69" t="s">
        <v>3375</v>
      </c>
      <c r="M939" s="82">
        <v>46238.475131562504</v>
      </c>
      <c r="N939" s="76">
        <v>46234.585151307867</v>
      </c>
      <c r="O939" s="76">
        <v>46238.475131562504</v>
      </c>
      <c r="P939" t="s">
        <v>21248</v>
      </c>
      <c r="Q939">
        <v>93.36</v>
      </c>
      <c r="R939" t="s">
        <v>20622</v>
      </c>
      <c r="S939" s="76">
        <v>46238.475131562504</v>
      </c>
      <c r="V939" t="s">
        <v>28747</v>
      </c>
      <c r="W939">
        <v>195.57</v>
      </c>
      <c r="X939" t="s">
        <v>20560</v>
      </c>
      <c r="Y939" s="76"/>
      <c r="AE939" s="76"/>
      <c r="AQ939" s="72">
        <v>42.420996000000002</v>
      </c>
      <c r="AR939" s="7">
        <v>20.857441999999999</v>
      </c>
      <c r="AS939" s="7" t="s">
        <v>16809</v>
      </c>
      <c r="AT939" s="7" t="s">
        <v>16809</v>
      </c>
      <c r="AU939" s="7"/>
      <c r="AV939" s="7" t="s">
        <v>16810</v>
      </c>
      <c r="AW939" s="7"/>
      <c r="AX939" s="7" t="b">
        <v>0</v>
      </c>
      <c r="AY939" s="7" t="s">
        <v>3374</v>
      </c>
      <c r="AZ939" s="7" t="s">
        <v>2999</v>
      </c>
      <c r="BA939" s="7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7</v>
      </c>
      <c r="C940" s="1" t="s">
        <v>8</v>
      </c>
      <c r="D940" s="1" t="s">
        <v>908</v>
      </c>
      <c r="E940" s="1"/>
      <c r="F940" s="1">
        <v>3501</v>
      </c>
      <c r="G940" s="1" t="s">
        <v>16811</v>
      </c>
      <c r="H940" s="1" t="s">
        <v>16812</v>
      </c>
      <c r="I940" s="1" t="s">
        <v>16813</v>
      </c>
      <c r="J940" s="1" t="s">
        <v>738</v>
      </c>
      <c r="K940" s="1" t="s">
        <v>731</v>
      </c>
      <c r="L940" s="1" t="s">
        <v>3375</v>
      </c>
      <c r="M940" s="74">
        <v>46238.521181759257</v>
      </c>
      <c r="N940" s="83">
        <v>46234.582071493052</v>
      </c>
      <c r="O940" s="83">
        <v>46238.521181759257</v>
      </c>
      <c r="P940" s="73" t="s">
        <v>21249</v>
      </c>
      <c r="Q940" s="73">
        <v>94.54</v>
      </c>
      <c r="R940" s="73" t="s">
        <v>20622</v>
      </c>
      <c r="S940" s="83">
        <v>46238.521181759257</v>
      </c>
      <c r="T940" s="83"/>
      <c r="U940" s="73"/>
      <c r="V940" s="73" t="s">
        <v>28748</v>
      </c>
      <c r="W940" s="73">
        <v>194.46</v>
      </c>
      <c r="X940" s="73" t="s">
        <v>20560</v>
      </c>
      <c r="Y940" s="83"/>
      <c r="Z940" s="73"/>
      <c r="AA940" s="73"/>
      <c r="AB940" s="73"/>
      <c r="AC940" s="73"/>
      <c r="AD940" s="73"/>
      <c r="AE940" s="83"/>
      <c r="AF940" s="73"/>
      <c r="AG940" s="73"/>
      <c r="AH940" s="73"/>
      <c r="AI940" s="73"/>
      <c r="AJ940" s="73"/>
      <c r="AK940" s="83"/>
      <c r="AL940" s="73"/>
      <c r="AM940" s="73"/>
      <c r="AN940" s="73"/>
      <c r="AO940" s="73"/>
      <c r="AP940" s="73"/>
      <c r="AQ940" s="1">
        <v>42.385869999999997</v>
      </c>
      <c r="AR940" s="1">
        <v>20.818777000000001</v>
      </c>
      <c r="AS940" s="1" t="s">
        <v>16814</v>
      </c>
      <c r="AT940" s="1" t="s">
        <v>16814</v>
      </c>
      <c r="AU940" s="1"/>
      <c r="AV940" s="1" t="s">
        <v>16815</v>
      </c>
      <c r="AW940" s="1"/>
      <c r="AX940" s="1" t="b">
        <v>0</v>
      </c>
      <c r="AY940" s="1" t="s">
        <v>3374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7</v>
      </c>
      <c r="C941" s="1" t="s">
        <v>8</v>
      </c>
      <c r="D941" s="1" t="s">
        <v>908</v>
      </c>
      <c r="E941" s="1"/>
      <c r="F941" s="1">
        <v>3500</v>
      </c>
      <c r="G941" s="1" t="s">
        <v>16816</v>
      </c>
      <c r="H941" s="1" t="s">
        <v>16812</v>
      </c>
      <c r="I941" s="1" t="s">
        <v>16817</v>
      </c>
      <c r="J941" s="1" t="s">
        <v>738</v>
      </c>
      <c r="K941" s="1" t="s">
        <v>731</v>
      </c>
      <c r="L941" s="1" t="s">
        <v>3375</v>
      </c>
      <c r="M941" s="74">
        <v>46238.519784745367</v>
      </c>
      <c r="N941" s="83">
        <v>46234.578801192132</v>
      </c>
      <c r="O941" s="83">
        <v>46238.519784745367</v>
      </c>
      <c r="P941" s="73" t="s">
        <v>21250</v>
      </c>
      <c r="Q941" s="73">
        <v>94.58</v>
      </c>
      <c r="R941" s="73" t="s">
        <v>20622</v>
      </c>
      <c r="S941" s="83">
        <v>46238.519784745367</v>
      </c>
      <c r="T941" s="83"/>
      <c r="U941" s="73"/>
      <c r="V941" s="73" t="s">
        <v>28749</v>
      </c>
      <c r="W941" s="73">
        <v>194.5</v>
      </c>
      <c r="X941" s="73" t="s">
        <v>20560</v>
      </c>
      <c r="Y941" s="83"/>
      <c r="Z941" s="73"/>
      <c r="AA941" s="73"/>
      <c r="AB941" s="73"/>
      <c r="AC941" s="73"/>
      <c r="AD941" s="73"/>
      <c r="AE941" s="83"/>
      <c r="AF941" s="73"/>
      <c r="AG941" s="73"/>
      <c r="AH941" s="73"/>
      <c r="AI941" s="73"/>
      <c r="AJ941" s="73"/>
      <c r="AK941" s="83"/>
      <c r="AL941" s="73"/>
      <c r="AM941" s="73"/>
      <c r="AN941" s="73"/>
      <c r="AO941" s="73"/>
      <c r="AP941" s="73"/>
      <c r="AQ941" s="1">
        <v>42.386076000000003</v>
      </c>
      <c r="AR941" s="1">
        <v>20.825237000000001</v>
      </c>
      <c r="AS941" s="1" t="s">
        <v>16818</v>
      </c>
      <c r="AT941" s="1" t="s">
        <v>16818</v>
      </c>
      <c r="AU941" s="1"/>
      <c r="AV941" s="1" t="s">
        <v>16815</v>
      </c>
      <c r="AW941" s="1"/>
      <c r="AX941" s="1" t="b">
        <v>0</v>
      </c>
      <c r="AY941" s="1" t="s">
        <v>3374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hidden="1" x14ac:dyDescent="0.2">
      <c r="A942" s="78" t="s">
        <v>727</v>
      </c>
      <c r="B942" s="78">
        <v>2</v>
      </c>
      <c r="C942" s="78" t="s">
        <v>450</v>
      </c>
      <c r="D942" s="78" t="s">
        <v>1019</v>
      </c>
      <c r="E942" s="78"/>
      <c r="F942" s="78">
        <v>3499</v>
      </c>
      <c r="G942" s="78" t="s">
        <v>6554</v>
      </c>
      <c r="H942" s="78" t="s">
        <v>16819</v>
      </c>
      <c r="I942" s="78" t="s">
        <v>6556</v>
      </c>
      <c r="J942" s="78" t="s">
        <v>738</v>
      </c>
      <c r="K942" s="78" t="s">
        <v>752</v>
      </c>
      <c r="L942" s="79" t="s">
        <v>3479</v>
      </c>
      <c r="M942" s="80">
        <v>46241.625009143521</v>
      </c>
      <c r="N942" s="76">
        <v>46234.566779386572</v>
      </c>
      <c r="O942" s="76">
        <v>46237.682374733798</v>
      </c>
      <c r="P942" t="s">
        <v>21251</v>
      </c>
      <c r="Q942">
        <v>74.77</v>
      </c>
      <c r="R942" t="s">
        <v>20622</v>
      </c>
      <c r="S942" s="76">
        <v>46237.682374733798</v>
      </c>
      <c r="T942" s="76">
        <v>46241.625009143521</v>
      </c>
      <c r="U942" t="s">
        <v>3479</v>
      </c>
      <c r="V942" t="s">
        <v>21252</v>
      </c>
      <c r="W942">
        <v>94.62</v>
      </c>
      <c r="X942" t="s">
        <v>20622</v>
      </c>
      <c r="Y942" s="76"/>
      <c r="AE942" s="76"/>
      <c r="AQ942" s="81">
        <v>42.407183000000003</v>
      </c>
      <c r="AR942" s="78">
        <v>20.434982000000002</v>
      </c>
      <c r="AS942" s="78" t="s">
        <v>16820</v>
      </c>
      <c r="AT942" s="78" t="s">
        <v>16820</v>
      </c>
      <c r="AU942" s="78"/>
      <c r="AV942" s="78" t="s">
        <v>6558</v>
      </c>
      <c r="AW942" s="78"/>
      <c r="AX942" s="78" t="b">
        <v>0</v>
      </c>
      <c r="AY942" s="78" t="s">
        <v>3478</v>
      </c>
      <c r="AZ942" s="78" t="s">
        <v>2999</v>
      </c>
      <c r="BA942" s="78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6" t="s">
        <v>727</v>
      </c>
      <c r="B943" s="6">
        <v>2</v>
      </c>
      <c r="C943" s="6" t="s">
        <v>450</v>
      </c>
      <c r="D943" s="6" t="s">
        <v>831</v>
      </c>
      <c r="E943" s="6"/>
      <c r="F943" s="6">
        <v>3498</v>
      </c>
      <c r="G943" s="6" t="s">
        <v>16821</v>
      </c>
      <c r="H943" s="6" t="s">
        <v>16822</v>
      </c>
      <c r="I943" s="6" t="s">
        <v>16823</v>
      </c>
      <c r="J943" s="6" t="s">
        <v>8301</v>
      </c>
      <c r="K943" s="6" t="s">
        <v>731</v>
      </c>
      <c r="L943" s="68" t="s">
        <v>451</v>
      </c>
      <c r="M943" s="75">
        <v>46239.468095138887</v>
      </c>
      <c r="N943" s="76">
        <v>46234.55691861111</v>
      </c>
      <c r="O943" s="76">
        <v>46238.41311483796</v>
      </c>
      <c r="P943" t="s">
        <v>21253</v>
      </c>
      <c r="Q943">
        <v>92.55</v>
      </c>
      <c r="R943" t="s">
        <v>20622</v>
      </c>
      <c r="S943" s="76">
        <v>46238.41311483796</v>
      </c>
      <c r="V943" t="s">
        <v>28750</v>
      </c>
      <c r="W943">
        <v>197.06</v>
      </c>
      <c r="X943" t="s">
        <v>20560</v>
      </c>
      <c r="Y943" s="76"/>
      <c r="AE943" s="76"/>
      <c r="AQ943" s="71">
        <v>42.399284000000002</v>
      </c>
      <c r="AR943" s="6">
        <v>20.669553000000001</v>
      </c>
      <c r="AS943" s="6" t="s">
        <v>16824</v>
      </c>
      <c r="AT943" s="6" t="s">
        <v>16824</v>
      </c>
      <c r="AU943" s="6"/>
      <c r="AV943" s="6" t="s">
        <v>16825</v>
      </c>
      <c r="AW943" s="6"/>
      <c r="AX943" s="6" t="b">
        <v>0</v>
      </c>
      <c r="AY943" s="6" t="s">
        <v>3077</v>
      </c>
      <c r="AZ943" s="6" t="s">
        <v>2999</v>
      </c>
      <c r="BA943" s="6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4</v>
      </c>
      <c r="C944" s="1" t="s">
        <v>454</v>
      </c>
      <c r="D944" s="1" t="s">
        <v>768</v>
      </c>
      <c r="E944" s="1"/>
      <c r="F944" s="1">
        <v>3497</v>
      </c>
      <c r="G944" s="1" t="s">
        <v>16826</v>
      </c>
      <c r="H944" s="1" t="s">
        <v>10335</v>
      </c>
      <c r="I944" s="1" t="s">
        <v>16827</v>
      </c>
      <c r="J944" s="1" t="s">
        <v>738</v>
      </c>
      <c r="K944" s="1" t="s">
        <v>752</v>
      </c>
      <c r="L944" s="1" t="s">
        <v>3375</v>
      </c>
      <c r="M944" s="74">
        <v>46241.376374259256</v>
      </c>
      <c r="N944" s="83">
        <v>46234.553037349535</v>
      </c>
      <c r="O944" s="83">
        <v>46241.376374259256</v>
      </c>
      <c r="P944" s="73" t="s">
        <v>21254</v>
      </c>
      <c r="Q944" s="73">
        <v>163.76</v>
      </c>
      <c r="R944" s="73" t="s">
        <v>20622</v>
      </c>
      <c r="S944" s="83">
        <v>46241.376374259256</v>
      </c>
      <c r="T944" s="83"/>
      <c r="U944" s="73"/>
      <c r="V944" s="73" t="s">
        <v>28751</v>
      </c>
      <c r="W944" s="73">
        <v>125.94</v>
      </c>
      <c r="X944" s="73" t="s">
        <v>20560</v>
      </c>
      <c r="Y944" s="83"/>
      <c r="Z944" s="73"/>
      <c r="AA944" s="73"/>
      <c r="AB944" s="73"/>
      <c r="AC944" s="73"/>
      <c r="AD944" s="73"/>
      <c r="AE944" s="83"/>
      <c r="AF944" s="73"/>
      <c r="AG944" s="73"/>
      <c r="AH944" s="73"/>
      <c r="AI944" s="73"/>
      <c r="AJ944" s="73"/>
      <c r="AK944" s="83"/>
      <c r="AL944" s="73"/>
      <c r="AM944" s="73"/>
      <c r="AN944" s="73"/>
      <c r="AO944" s="73"/>
      <c r="AP944" s="73"/>
      <c r="AQ944" s="1">
        <v>42.849108999999999</v>
      </c>
      <c r="AR944" s="1">
        <v>20.988579999999999</v>
      </c>
      <c r="AS944" s="1" t="s">
        <v>16828</v>
      </c>
      <c r="AT944" s="1" t="s">
        <v>16828</v>
      </c>
      <c r="AU944" s="1"/>
      <c r="AV944" s="1" t="s">
        <v>16829</v>
      </c>
      <c r="AW944" s="1"/>
      <c r="AX944" s="1" t="b">
        <v>0</v>
      </c>
      <c r="AY944" s="1" t="s">
        <v>3374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7" t="s">
        <v>727</v>
      </c>
      <c r="B945" s="7">
        <v>7</v>
      </c>
      <c r="C945" s="7" t="s">
        <v>8</v>
      </c>
      <c r="D945" s="7" t="s">
        <v>1079</v>
      </c>
      <c r="E945" s="7"/>
      <c r="F945" s="7">
        <v>3496</v>
      </c>
      <c r="G945" s="7" t="s">
        <v>16830</v>
      </c>
      <c r="H945" s="7" t="s">
        <v>240</v>
      </c>
      <c r="I945" s="7" t="s">
        <v>16831</v>
      </c>
      <c r="J945" s="7" t="s">
        <v>738</v>
      </c>
      <c r="K945" s="7" t="s">
        <v>752</v>
      </c>
      <c r="L945" s="69" t="s">
        <v>451</v>
      </c>
      <c r="M945" s="82">
        <v>46246.335331516202</v>
      </c>
      <c r="N945" s="76">
        <v>46234.551258854168</v>
      </c>
      <c r="O945" s="76">
        <v>46245.483740914351</v>
      </c>
      <c r="P945" t="s">
        <v>21255</v>
      </c>
      <c r="Q945">
        <v>262.38</v>
      </c>
      <c r="R945" t="s">
        <v>20622</v>
      </c>
      <c r="S945" s="76">
        <v>46245.483740914351</v>
      </c>
      <c r="V945" t="s">
        <v>28752</v>
      </c>
      <c r="W945">
        <v>27.39</v>
      </c>
      <c r="X945" t="s">
        <v>20560</v>
      </c>
      <c r="Y945" s="76"/>
      <c r="AE945" s="76"/>
      <c r="AQ945" s="72">
        <v>42.253396000000002</v>
      </c>
      <c r="AR945" s="7">
        <v>20.728027000000001</v>
      </c>
      <c r="AS945" s="7" t="s">
        <v>16832</v>
      </c>
      <c r="AT945" s="7" t="s">
        <v>16832</v>
      </c>
      <c r="AU945" s="7"/>
      <c r="AV945" s="7" t="s">
        <v>16833</v>
      </c>
      <c r="AW945" s="7"/>
      <c r="AX945" s="7" t="b">
        <v>0</v>
      </c>
      <c r="AY945" s="7" t="s">
        <v>3077</v>
      </c>
      <c r="AZ945" s="7" t="s">
        <v>2999</v>
      </c>
      <c r="BA945" s="7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2</v>
      </c>
      <c r="C946" s="1" t="s">
        <v>450</v>
      </c>
      <c r="D946" s="1" t="s">
        <v>831</v>
      </c>
      <c r="E946" s="1"/>
      <c r="F946" s="1">
        <v>3495</v>
      </c>
      <c r="G946" s="1" t="s">
        <v>16834</v>
      </c>
      <c r="H946" s="1" t="s">
        <v>16835</v>
      </c>
      <c r="I946" s="1" t="s">
        <v>16836</v>
      </c>
      <c r="J946" s="1" t="s">
        <v>738</v>
      </c>
      <c r="K946" s="1" t="s">
        <v>731</v>
      </c>
      <c r="L946" s="1" t="s">
        <v>451</v>
      </c>
      <c r="M946" s="74">
        <v>46239.468182511577</v>
      </c>
      <c r="N946" s="83">
        <v>46234.544416053242</v>
      </c>
      <c r="O946" s="83">
        <v>46238.412726122682</v>
      </c>
      <c r="P946" s="73" t="s">
        <v>21256</v>
      </c>
      <c r="Q946" s="73">
        <v>92.84</v>
      </c>
      <c r="R946" s="73" t="s">
        <v>20622</v>
      </c>
      <c r="S946" s="83">
        <v>46238.412726122682</v>
      </c>
      <c r="T946" s="83"/>
      <c r="U946" s="73"/>
      <c r="V946" s="73" t="s">
        <v>28753</v>
      </c>
      <c r="W946" s="73">
        <v>197.07</v>
      </c>
      <c r="X946" s="73" t="s">
        <v>20560</v>
      </c>
      <c r="Y946" s="83"/>
      <c r="Z946" s="73"/>
      <c r="AA946" s="73"/>
      <c r="AB946" s="73"/>
      <c r="AC946" s="73"/>
      <c r="AD946" s="73"/>
      <c r="AE946" s="83"/>
      <c r="AF946" s="73"/>
      <c r="AG946" s="73"/>
      <c r="AH946" s="73"/>
      <c r="AI946" s="73"/>
      <c r="AJ946" s="73"/>
      <c r="AK946" s="83"/>
      <c r="AL946" s="73"/>
      <c r="AM946" s="73"/>
      <c r="AN946" s="73"/>
      <c r="AO946" s="73"/>
      <c r="AP946" s="73"/>
      <c r="AQ946" s="1">
        <v>42.389479999999999</v>
      </c>
      <c r="AR946" s="1">
        <v>20.647580000000001</v>
      </c>
      <c r="AS946" s="1" t="s">
        <v>16837</v>
      </c>
      <c r="AT946" s="1" t="s">
        <v>16837</v>
      </c>
      <c r="AU946" s="1"/>
      <c r="AV946" s="1" t="s">
        <v>16838</v>
      </c>
      <c r="AW946" s="1"/>
      <c r="AX946" s="1" t="b">
        <v>0</v>
      </c>
      <c r="AY946" s="1" t="s">
        <v>3077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1</v>
      </c>
      <c r="C947" s="1" t="s">
        <v>5</v>
      </c>
      <c r="D947" s="1" t="s">
        <v>736</v>
      </c>
      <c r="E947" s="1"/>
      <c r="F947" s="1">
        <v>3494</v>
      </c>
      <c r="G947" s="1" t="s">
        <v>16839</v>
      </c>
      <c r="H947" s="1" t="s">
        <v>530</v>
      </c>
      <c r="I947" s="1" t="s">
        <v>16840</v>
      </c>
      <c r="J947" s="1" t="s">
        <v>738</v>
      </c>
      <c r="K947" s="1" t="s">
        <v>731</v>
      </c>
      <c r="L947" s="1" t="s">
        <v>451</v>
      </c>
      <c r="M947" s="74">
        <v>46245.459951724537</v>
      </c>
      <c r="N947" s="83">
        <v>46234.521852199076</v>
      </c>
      <c r="O947" s="83">
        <v>46241.621890972223</v>
      </c>
      <c r="P947" s="73" t="s">
        <v>21257</v>
      </c>
      <c r="Q947" s="73">
        <v>170.4</v>
      </c>
      <c r="R947" s="73" t="s">
        <v>20622</v>
      </c>
      <c r="S947" s="83">
        <v>46241.621890972223</v>
      </c>
      <c r="T947" s="83"/>
      <c r="U947" s="73"/>
      <c r="V947" s="73" t="s">
        <v>28754</v>
      </c>
      <c r="W947" s="73">
        <v>120.05</v>
      </c>
      <c r="X947" s="73" t="s">
        <v>20560</v>
      </c>
      <c r="Y947" s="83"/>
      <c r="Z947" s="73"/>
      <c r="AA947" s="73"/>
      <c r="AB947" s="73"/>
      <c r="AC947" s="73"/>
      <c r="AD947" s="73"/>
      <c r="AE947" s="83"/>
      <c r="AF947" s="73"/>
      <c r="AG947" s="73"/>
      <c r="AH947" s="73"/>
      <c r="AI947" s="73"/>
      <c r="AJ947" s="73"/>
      <c r="AK947" s="83"/>
      <c r="AL947" s="73"/>
      <c r="AM947" s="73"/>
      <c r="AN947" s="73"/>
      <c r="AO947" s="73"/>
      <c r="AP947" s="73"/>
      <c r="AQ947" s="1">
        <v>42.354269000000002</v>
      </c>
      <c r="AR947" s="1">
        <v>21.136761</v>
      </c>
      <c r="AS947" s="1" t="s">
        <v>16841</v>
      </c>
      <c r="AT947" s="1" t="s">
        <v>16841</v>
      </c>
      <c r="AU947" s="1"/>
      <c r="AV947" s="1" t="s">
        <v>16842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hidden="1" x14ac:dyDescent="0.2">
      <c r="A948" s="1" t="s">
        <v>727</v>
      </c>
      <c r="B948" s="1">
        <v>7</v>
      </c>
      <c r="C948" s="1" t="s">
        <v>8</v>
      </c>
      <c r="D948" s="1" t="s">
        <v>1079</v>
      </c>
      <c r="E948" s="1"/>
      <c r="F948" s="1">
        <v>3493</v>
      </c>
      <c r="G948" s="1" t="s">
        <v>16843</v>
      </c>
      <c r="H948" s="1" t="s">
        <v>16844</v>
      </c>
      <c r="I948" s="1" t="s">
        <v>16845</v>
      </c>
      <c r="J948" s="1" t="s">
        <v>1196</v>
      </c>
      <c r="K948" s="1" t="s">
        <v>731</v>
      </c>
      <c r="L948" s="1" t="s">
        <v>3479</v>
      </c>
      <c r="M948" s="74">
        <v>46244.541674537038</v>
      </c>
      <c r="N948" s="83">
        <v>46234.507767719908</v>
      </c>
      <c r="O948" s="83">
        <v>46240.64821240741</v>
      </c>
      <c r="P948" s="73" t="s">
        <v>21258</v>
      </c>
      <c r="Q948" s="73">
        <v>147.37</v>
      </c>
      <c r="R948" s="73" t="s">
        <v>20622</v>
      </c>
      <c r="S948" s="83">
        <v>46240.64821240741</v>
      </c>
      <c r="T948" s="83">
        <v>46244.541674537038</v>
      </c>
      <c r="U948" s="73" t="s">
        <v>3479</v>
      </c>
      <c r="V948" s="73" t="s">
        <v>21259</v>
      </c>
      <c r="W948" s="73">
        <v>93.44</v>
      </c>
      <c r="X948" s="73" t="s">
        <v>20622</v>
      </c>
      <c r="Y948" s="83"/>
      <c r="Z948" s="73"/>
      <c r="AA948" s="73"/>
      <c r="AB948" s="73"/>
      <c r="AC948" s="73"/>
      <c r="AD948" s="73"/>
      <c r="AE948" s="83"/>
      <c r="AF948" s="73"/>
      <c r="AG948" s="73"/>
      <c r="AH948" s="73"/>
      <c r="AI948" s="73"/>
      <c r="AJ948" s="73"/>
      <c r="AK948" s="83"/>
      <c r="AL948" s="73"/>
      <c r="AM948" s="73"/>
      <c r="AN948" s="73"/>
      <c r="AO948" s="73"/>
      <c r="AP948" s="73"/>
      <c r="AQ948" s="1">
        <v>42.228839000000001</v>
      </c>
      <c r="AR948" s="1">
        <v>20.747501</v>
      </c>
      <c r="AS948" s="1" t="s">
        <v>16846</v>
      </c>
      <c r="AT948" s="1" t="s">
        <v>16846</v>
      </c>
      <c r="AU948" s="1"/>
      <c r="AV948" s="1" t="s">
        <v>16847</v>
      </c>
      <c r="AW948" s="1"/>
      <c r="AX948" s="1" t="b">
        <v>0</v>
      </c>
      <c r="AY948" s="1" t="s">
        <v>3478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2</v>
      </c>
      <c r="C949" s="1" t="s">
        <v>450</v>
      </c>
      <c r="D949" s="1" t="s">
        <v>831</v>
      </c>
      <c r="E949" s="1"/>
      <c r="F949" s="1">
        <v>3492</v>
      </c>
      <c r="G949" s="1" t="s">
        <v>16848</v>
      </c>
      <c r="H949" s="1" t="s">
        <v>16849</v>
      </c>
      <c r="I949" s="1" t="s">
        <v>16850</v>
      </c>
      <c r="J949" s="1" t="s">
        <v>11594</v>
      </c>
      <c r="K949" s="1" t="s">
        <v>731</v>
      </c>
      <c r="L949" s="1" t="s">
        <v>451</v>
      </c>
      <c r="M949" s="74">
        <v>46245.645423796297</v>
      </c>
      <c r="N949" s="83">
        <v>46234.501321331016</v>
      </c>
      <c r="O949" s="83">
        <v>46245.483817581022</v>
      </c>
      <c r="P949" s="73" t="s">
        <v>21260</v>
      </c>
      <c r="Q949" s="73">
        <v>263.58</v>
      </c>
      <c r="R949" s="73" t="s">
        <v>20622</v>
      </c>
      <c r="S949" s="83">
        <v>46245.483817581022</v>
      </c>
      <c r="T949" s="83"/>
      <c r="U949" s="73"/>
      <c r="V949" s="73" t="s">
        <v>28755</v>
      </c>
      <c r="W949" s="73">
        <v>27.36</v>
      </c>
      <c r="X949" s="73" t="s">
        <v>20560</v>
      </c>
      <c r="Y949" s="83"/>
      <c r="Z949" s="73"/>
      <c r="AA949" s="73"/>
      <c r="AB949" s="73"/>
      <c r="AC949" s="73"/>
      <c r="AD949" s="73"/>
      <c r="AE949" s="83"/>
      <c r="AF949" s="73"/>
      <c r="AG949" s="73"/>
      <c r="AH949" s="73"/>
      <c r="AI949" s="73"/>
      <c r="AJ949" s="73"/>
      <c r="AK949" s="83"/>
      <c r="AL949" s="73"/>
      <c r="AM949" s="73"/>
      <c r="AN949" s="73"/>
      <c r="AO949" s="73"/>
      <c r="AP949" s="73"/>
      <c r="AQ949" s="1">
        <v>42.395226999999998</v>
      </c>
      <c r="AR949" s="1">
        <v>20.659939999999999</v>
      </c>
      <c r="AS949" s="1" t="s">
        <v>16851</v>
      </c>
      <c r="AT949" s="1" t="s">
        <v>16851</v>
      </c>
      <c r="AU949" s="1"/>
      <c r="AV949" s="1" t="s">
        <v>16852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7</v>
      </c>
      <c r="C950" s="1" t="s">
        <v>8</v>
      </c>
      <c r="D950" s="1" t="s">
        <v>1079</v>
      </c>
      <c r="E950" s="1"/>
      <c r="F950" s="1">
        <v>3491</v>
      </c>
      <c r="G950" s="1" t="s">
        <v>5497</v>
      </c>
      <c r="H950" s="1" t="s">
        <v>16853</v>
      </c>
      <c r="I950" s="1" t="s">
        <v>3529</v>
      </c>
      <c r="J950" s="1" t="s">
        <v>738</v>
      </c>
      <c r="K950" s="1" t="s">
        <v>731</v>
      </c>
      <c r="L950" s="1" t="s">
        <v>3375</v>
      </c>
      <c r="M950" s="74">
        <v>46240.633564675925</v>
      </c>
      <c r="N950" s="83">
        <v>46234.499373425926</v>
      </c>
      <c r="O950" s="83">
        <v>46240.633564675925</v>
      </c>
      <c r="P950" s="73" t="s">
        <v>21261</v>
      </c>
      <c r="Q950" s="73">
        <v>147.22</v>
      </c>
      <c r="R950" s="73" t="s">
        <v>20622</v>
      </c>
      <c r="S950" s="83">
        <v>46240.633564675925</v>
      </c>
      <c r="T950" s="83"/>
      <c r="U950" s="73"/>
      <c r="V950" s="73" t="s">
        <v>28756</v>
      </c>
      <c r="W950" s="73">
        <v>143.77000000000001</v>
      </c>
      <c r="X950" s="73" t="s">
        <v>20560</v>
      </c>
      <c r="Y950" s="83"/>
      <c r="Z950" s="73"/>
      <c r="AA950" s="73"/>
      <c r="AB950" s="73"/>
      <c r="AC950" s="73"/>
      <c r="AD950" s="73"/>
      <c r="AE950" s="83"/>
      <c r="AF950" s="73"/>
      <c r="AG950" s="73"/>
      <c r="AH950" s="73"/>
      <c r="AI950" s="73"/>
      <c r="AJ950" s="73"/>
      <c r="AK950" s="83"/>
      <c r="AL950" s="73"/>
      <c r="AM950" s="73"/>
      <c r="AN950" s="73"/>
      <c r="AO950" s="73"/>
      <c r="AP950" s="73"/>
      <c r="AQ950" s="1">
        <v>42.219842999999997</v>
      </c>
      <c r="AR950" s="1">
        <v>20.740386999999998</v>
      </c>
      <c r="AS950" s="1" t="s">
        <v>16854</v>
      </c>
      <c r="AT950" s="1" t="s">
        <v>16854</v>
      </c>
      <c r="AU950" s="1"/>
      <c r="AV950" s="1" t="s">
        <v>16513</v>
      </c>
      <c r="AW950" s="1"/>
      <c r="AX950" s="1" t="b">
        <v>0</v>
      </c>
      <c r="AY950" s="1" t="s">
        <v>3374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5</v>
      </c>
      <c r="C951" s="1" t="s">
        <v>2</v>
      </c>
      <c r="D951" s="1" t="s">
        <v>794</v>
      </c>
      <c r="E951" s="1" t="s">
        <v>149</v>
      </c>
      <c r="F951" s="1">
        <v>3490</v>
      </c>
      <c r="G951" s="1" t="s">
        <v>16855</v>
      </c>
      <c r="H951" s="1" t="s">
        <v>16856</v>
      </c>
      <c r="I951" s="1" t="s">
        <v>16857</v>
      </c>
      <c r="J951" s="1" t="s">
        <v>849</v>
      </c>
      <c r="K951" s="1" t="s">
        <v>731</v>
      </c>
      <c r="L951" s="1" t="s">
        <v>3375</v>
      </c>
      <c r="M951" s="74">
        <v>46246.500001273147</v>
      </c>
      <c r="N951" s="83">
        <v>46234.494526655093</v>
      </c>
      <c r="O951" s="83">
        <v>46245.423123958331</v>
      </c>
      <c r="P951" s="73" t="s">
        <v>21262</v>
      </c>
      <c r="Q951" s="73">
        <v>262.29000000000002</v>
      </c>
      <c r="R951" s="73" t="s">
        <v>20622</v>
      </c>
      <c r="S951" s="83">
        <v>46245.423123958331</v>
      </c>
      <c r="T951" s="83"/>
      <c r="U951" s="73"/>
      <c r="V951" s="73" t="s">
        <v>28757</v>
      </c>
      <c r="W951" s="73">
        <v>28.82</v>
      </c>
      <c r="X951" s="73" t="s">
        <v>20560</v>
      </c>
      <c r="Y951" s="83"/>
      <c r="Z951" s="73"/>
      <c r="AA951" s="73"/>
      <c r="AB951" s="73"/>
      <c r="AC951" s="73"/>
      <c r="AD951" s="73"/>
      <c r="AE951" s="83"/>
      <c r="AF951" s="73"/>
      <c r="AG951" s="73"/>
      <c r="AH951" s="73"/>
      <c r="AI951" s="73"/>
      <c r="AJ951" s="73"/>
      <c r="AK951" s="83"/>
      <c r="AL951" s="73"/>
      <c r="AM951" s="73"/>
      <c r="AN951" s="73"/>
      <c r="AO951" s="73"/>
      <c r="AP951" s="73"/>
      <c r="AQ951" s="1">
        <v>42.686171000000002</v>
      </c>
      <c r="AR951" s="1">
        <v>20.337876999999999</v>
      </c>
      <c r="AS951" s="1" t="s">
        <v>16858</v>
      </c>
      <c r="AT951" s="1" t="s">
        <v>16858</v>
      </c>
      <c r="AU951" s="1"/>
      <c r="AV951" s="1" t="s">
        <v>16859</v>
      </c>
      <c r="AW951" s="1"/>
      <c r="AX951" s="1" t="b">
        <v>0</v>
      </c>
      <c r="AY951" s="1" t="s">
        <v>3374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7" t="s">
        <v>727</v>
      </c>
      <c r="B952" s="7">
        <v>2</v>
      </c>
      <c r="C952" s="7" t="s">
        <v>450</v>
      </c>
      <c r="D952" s="7" t="s">
        <v>831</v>
      </c>
      <c r="E952" s="7"/>
      <c r="F952" s="7">
        <v>3489</v>
      </c>
      <c r="G952" s="7" t="s">
        <v>16860</v>
      </c>
      <c r="H952" s="7" t="s">
        <v>16861</v>
      </c>
      <c r="I952" s="7" t="s">
        <v>16862</v>
      </c>
      <c r="J952" s="7" t="s">
        <v>845</v>
      </c>
      <c r="K952" s="7" t="s">
        <v>731</v>
      </c>
      <c r="L952" s="69" t="s">
        <v>451</v>
      </c>
      <c r="M952" s="82">
        <v>46237.43838190972</v>
      </c>
      <c r="N952" s="76">
        <v>46234.491790949076</v>
      </c>
      <c r="O952" s="76">
        <v>46234.690804131948</v>
      </c>
      <c r="P952" t="s">
        <v>21263</v>
      </c>
      <c r="Q952">
        <v>4.78</v>
      </c>
      <c r="R952" t="s">
        <v>20622</v>
      </c>
      <c r="S952" s="76">
        <v>46234.690804131948</v>
      </c>
      <c r="V952" t="s">
        <v>28758</v>
      </c>
      <c r="W952">
        <v>286.39</v>
      </c>
      <c r="X952" t="s">
        <v>20560</v>
      </c>
      <c r="Y952" s="76"/>
      <c r="AE952" s="76"/>
      <c r="AQ952" s="72">
        <v>42.382717</v>
      </c>
      <c r="AR952" s="7">
        <v>20.659939999999999</v>
      </c>
      <c r="AS952" s="7" t="s">
        <v>16863</v>
      </c>
      <c r="AT952" s="7" t="s">
        <v>16863</v>
      </c>
      <c r="AU952" s="7"/>
      <c r="AV952" s="7" t="s">
        <v>16864</v>
      </c>
      <c r="AW952" s="7"/>
      <c r="AX952" s="7" t="b">
        <v>0</v>
      </c>
      <c r="AY952" s="7" t="s">
        <v>3077</v>
      </c>
      <c r="AZ952" s="7" t="s">
        <v>2999</v>
      </c>
      <c r="BA952" s="7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7</v>
      </c>
      <c r="C953" s="1" t="s">
        <v>8</v>
      </c>
      <c r="D953" s="1" t="s">
        <v>1266</v>
      </c>
      <c r="E953" s="1"/>
      <c r="F953" s="1">
        <v>3488</v>
      </c>
      <c r="G953" s="1" t="s">
        <v>16865</v>
      </c>
      <c r="H953" s="1" t="s">
        <v>16866</v>
      </c>
      <c r="I953" s="1" t="s">
        <v>16867</v>
      </c>
      <c r="J953" s="1" t="s">
        <v>16868</v>
      </c>
      <c r="K953" s="1" t="s">
        <v>731</v>
      </c>
      <c r="L953" s="1" t="s">
        <v>451</v>
      </c>
      <c r="M953" s="74">
        <v>46242.349091724536</v>
      </c>
      <c r="N953" s="83">
        <v>46234.491671446762</v>
      </c>
      <c r="O953" s="83">
        <v>46239.398166006948</v>
      </c>
      <c r="P953" s="73" t="s">
        <v>21264</v>
      </c>
      <c r="Q953" s="73">
        <v>117.76</v>
      </c>
      <c r="R953" s="73" t="s">
        <v>20622</v>
      </c>
      <c r="S953" s="83">
        <v>46239.398166006948</v>
      </c>
      <c r="T953" s="83"/>
      <c r="U953" s="73"/>
      <c r="V953" s="73" t="s">
        <v>28759</v>
      </c>
      <c r="W953" s="73">
        <v>173.42</v>
      </c>
      <c r="X953" s="73" t="s">
        <v>20560</v>
      </c>
      <c r="Y953" s="83"/>
      <c r="Z953" s="73"/>
      <c r="AA953" s="73"/>
      <c r="AB953" s="73"/>
      <c r="AC953" s="73"/>
      <c r="AD953" s="73"/>
      <c r="AE953" s="83"/>
      <c r="AF953" s="73"/>
      <c r="AG953" s="73"/>
      <c r="AH953" s="73"/>
      <c r="AI953" s="73"/>
      <c r="AJ953" s="73"/>
      <c r="AK953" s="83"/>
      <c r="AL953" s="73"/>
      <c r="AM953" s="73"/>
      <c r="AN953" s="73"/>
      <c r="AO953" s="73"/>
      <c r="AP953" s="73"/>
      <c r="AQ953" s="1">
        <v>42.114620000000002</v>
      </c>
      <c r="AR953" s="1">
        <v>20.714542000000002</v>
      </c>
      <c r="AS953" s="1" t="s">
        <v>16869</v>
      </c>
      <c r="AT953" s="1" t="s">
        <v>16869</v>
      </c>
      <c r="AU953" s="1"/>
      <c r="AV953" s="1" t="s">
        <v>16870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3</v>
      </c>
      <c r="C954" s="1" t="s">
        <v>45</v>
      </c>
      <c r="D954" s="1" t="s">
        <v>740</v>
      </c>
      <c r="E954" s="1"/>
      <c r="F954" s="1">
        <v>3487</v>
      </c>
      <c r="G954" s="1" t="s">
        <v>16871</v>
      </c>
      <c r="H954" s="1" t="s">
        <v>16872</v>
      </c>
      <c r="I954" s="1" t="s">
        <v>16873</v>
      </c>
      <c r="J954" s="1" t="s">
        <v>738</v>
      </c>
      <c r="K954" s="1" t="s">
        <v>731</v>
      </c>
      <c r="L954" s="1" t="s">
        <v>3375</v>
      </c>
      <c r="M954" s="74">
        <v>46240.528261354164</v>
      </c>
      <c r="N954" s="83">
        <v>46234.481928159723</v>
      </c>
      <c r="O954" s="83">
        <v>46240.528261354164</v>
      </c>
      <c r="P954" s="73" t="s">
        <v>21265</v>
      </c>
      <c r="Q954" s="73">
        <v>145.11000000000001</v>
      </c>
      <c r="R954" s="73" t="s">
        <v>20622</v>
      </c>
      <c r="S954" s="83">
        <v>46240.528261354164</v>
      </c>
      <c r="T954" s="83"/>
      <c r="U954" s="73"/>
      <c r="V954" s="73" t="s">
        <v>28760</v>
      </c>
      <c r="W954" s="73">
        <v>146.29</v>
      </c>
      <c r="X954" s="73" t="s">
        <v>20560</v>
      </c>
      <c r="Y954" s="83"/>
      <c r="Z954" s="73"/>
      <c r="AA954" s="73"/>
      <c r="AB954" s="73"/>
      <c r="AC954" s="73"/>
      <c r="AD954" s="73"/>
      <c r="AE954" s="83"/>
      <c r="AF954" s="73"/>
      <c r="AG954" s="73"/>
      <c r="AH954" s="73"/>
      <c r="AI954" s="73"/>
      <c r="AJ954" s="73"/>
      <c r="AK954" s="83"/>
      <c r="AL954" s="73"/>
      <c r="AM954" s="73"/>
      <c r="AN954" s="73"/>
      <c r="AO954" s="73"/>
      <c r="AP954" s="73"/>
      <c r="AQ954" s="1">
        <v>42.366332</v>
      </c>
      <c r="AR954" s="1">
        <v>21.483125000000001</v>
      </c>
      <c r="AS954" s="1" t="s">
        <v>16874</v>
      </c>
      <c r="AT954" s="1" t="s">
        <v>16874</v>
      </c>
      <c r="AU954" s="1"/>
      <c r="AV954" s="1" t="s">
        <v>16875</v>
      </c>
      <c r="AW954" s="1"/>
      <c r="AX954" s="1" t="b">
        <v>0</v>
      </c>
      <c r="AY954" s="1" t="s">
        <v>3374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hidden="1" x14ac:dyDescent="0.2">
      <c r="A955" s="7" t="s">
        <v>727</v>
      </c>
      <c r="B955" s="7">
        <v>5</v>
      </c>
      <c r="C955" s="7" t="s">
        <v>2</v>
      </c>
      <c r="D955" s="7" t="s">
        <v>1007</v>
      </c>
      <c r="E955" s="7" t="s">
        <v>20511</v>
      </c>
      <c r="F955" s="7">
        <v>3486</v>
      </c>
      <c r="G955" s="7" t="s">
        <v>11519</v>
      </c>
      <c r="H955" s="7" t="s">
        <v>16876</v>
      </c>
      <c r="I955" s="7" t="s">
        <v>11521</v>
      </c>
      <c r="J955" s="7" t="s">
        <v>1277</v>
      </c>
      <c r="K955" s="7" t="s">
        <v>731</v>
      </c>
      <c r="L955" s="69" t="s">
        <v>3351</v>
      </c>
      <c r="M955" s="82">
        <v>46245.550963587964</v>
      </c>
      <c r="N955" s="76">
        <v>46234.48101314815</v>
      </c>
      <c r="O955" s="76">
        <v>46237.516814745373</v>
      </c>
      <c r="P955" t="s">
        <v>21266</v>
      </c>
      <c r="Q955">
        <v>72.86</v>
      </c>
      <c r="R955" t="s">
        <v>20622</v>
      </c>
      <c r="S955" s="76">
        <v>46237.516814745373</v>
      </c>
      <c r="T955" s="76">
        <v>46241.625009143521</v>
      </c>
      <c r="U955" t="s">
        <v>3479</v>
      </c>
      <c r="V955" t="s">
        <v>21267</v>
      </c>
      <c r="W955">
        <v>98.6</v>
      </c>
      <c r="X955" t="s">
        <v>20622</v>
      </c>
      <c r="Y955" s="76"/>
      <c r="AE955" s="76"/>
      <c r="AQ955" s="72">
        <v>42.553601999999998</v>
      </c>
      <c r="AR955" s="7">
        <v>20.343917999999999</v>
      </c>
      <c r="AS955" s="7" t="s">
        <v>16877</v>
      </c>
      <c r="AT955" s="7" t="s">
        <v>16877</v>
      </c>
      <c r="AU955" s="7"/>
      <c r="AV955" s="7" t="s">
        <v>16878</v>
      </c>
      <c r="AW955" s="7"/>
      <c r="AX955" s="7" t="b">
        <v>0</v>
      </c>
      <c r="AY955" s="7" t="s">
        <v>3350</v>
      </c>
      <c r="AZ955" s="7" t="s">
        <v>2999</v>
      </c>
      <c r="BA955" s="7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hidden="1" x14ac:dyDescent="0.2">
      <c r="A956" s="1" t="s">
        <v>727</v>
      </c>
      <c r="B956" s="1">
        <v>6</v>
      </c>
      <c r="C956" s="1" t="s">
        <v>11</v>
      </c>
      <c r="D956" s="1" t="s">
        <v>1033</v>
      </c>
      <c r="E956" s="1"/>
      <c r="F956" s="1">
        <v>3485</v>
      </c>
      <c r="G956" s="1" t="s">
        <v>16879</v>
      </c>
      <c r="H956" s="1" t="s">
        <v>16880</v>
      </c>
      <c r="I956" s="1" t="s">
        <v>16881</v>
      </c>
      <c r="J956" s="1" t="s">
        <v>0</v>
      </c>
      <c r="K956" s="1" t="s">
        <v>731</v>
      </c>
      <c r="L956" s="1" t="s">
        <v>2998</v>
      </c>
      <c r="M956" s="74">
        <v>46234.480178831021</v>
      </c>
      <c r="N956" s="83">
        <v>46234.480178831021</v>
      </c>
      <c r="O956" s="83"/>
      <c r="P956" s="73" t="s">
        <v>28761</v>
      </c>
      <c r="Q956" s="73">
        <v>291.45</v>
      </c>
      <c r="R956" s="73" t="s">
        <v>20560</v>
      </c>
      <c r="S956" s="83"/>
      <c r="T956" s="83"/>
      <c r="U956" s="73"/>
      <c r="V956" s="73"/>
      <c r="W956" s="73"/>
      <c r="X956" s="73"/>
      <c r="Y956" s="83"/>
      <c r="Z956" s="73"/>
      <c r="AA956" s="73"/>
      <c r="AB956" s="73"/>
      <c r="AC956" s="73"/>
      <c r="AD956" s="73"/>
      <c r="AE956" s="83"/>
      <c r="AF956" s="73"/>
      <c r="AG956" s="73"/>
      <c r="AH956" s="73"/>
      <c r="AI956" s="73"/>
      <c r="AJ956" s="73"/>
      <c r="AK956" s="83"/>
      <c r="AL956" s="73"/>
      <c r="AM956" s="73"/>
      <c r="AN956" s="73"/>
      <c r="AO956" s="73"/>
      <c r="AP956" s="73"/>
      <c r="AQ956" s="1">
        <v>42.568978000000001</v>
      </c>
      <c r="AR956" s="1">
        <v>20.808508</v>
      </c>
      <c r="AS956" s="1" t="s">
        <v>16882</v>
      </c>
      <c r="AT956" s="1" t="s">
        <v>16882</v>
      </c>
      <c r="AU956" s="1"/>
      <c r="AV956" s="1" t="s">
        <v>16883</v>
      </c>
      <c r="AW956" s="1"/>
      <c r="AX956" s="1" t="b">
        <v>0</v>
      </c>
      <c r="AY956" s="1" t="s">
        <v>2997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hidden="1" x14ac:dyDescent="0.2">
      <c r="A957" s="1" t="s">
        <v>727</v>
      </c>
      <c r="B957" s="1">
        <v>2</v>
      </c>
      <c r="C957" s="1" t="s">
        <v>450</v>
      </c>
      <c r="D957" s="1" t="s">
        <v>1019</v>
      </c>
      <c r="E957" s="1" t="s">
        <v>2400</v>
      </c>
      <c r="F957" s="1">
        <v>3484</v>
      </c>
      <c r="G957" s="1" t="s">
        <v>16884</v>
      </c>
      <c r="H957" s="1" t="s">
        <v>10373</v>
      </c>
      <c r="I957" s="1" t="s">
        <v>16885</v>
      </c>
      <c r="J957" s="1" t="s">
        <v>738</v>
      </c>
      <c r="K957" s="1" t="s">
        <v>731</v>
      </c>
      <c r="L957" s="1" t="s">
        <v>3351</v>
      </c>
      <c r="M957" s="74">
        <v>46246.387010983795</v>
      </c>
      <c r="N957" s="83">
        <v>46234.478839456016</v>
      </c>
      <c r="O957" s="83">
        <v>46245.636419525465</v>
      </c>
      <c r="P957" s="73" t="s">
        <v>27453</v>
      </c>
      <c r="Q957" s="73">
        <v>267.77999999999997</v>
      </c>
      <c r="R957" s="73" t="s">
        <v>20622</v>
      </c>
      <c r="S957" s="83">
        <v>46245.636419525465</v>
      </c>
      <c r="T957" s="83">
        <v>46245.666669629631</v>
      </c>
      <c r="U957" s="73" t="s">
        <v>3479</v>
      </c>
      <c r="V957" s="73" t="s">
        <v>27454</v>
      </c>
      <c r="W957" s="73">
        <v>0.73</v>
      </c>
      <c r="X957" s="73" t="s">
        <v>20622</v>
      </c>
      <c r="Y957" s="83"/>
      <c r="Z957" s="73"/>
      <c r="AA957" s="73"/>
      <c r="AB957" s="73"/>
      <c r="AC957" s="73"/>
      <c r="AD957" s="73"/>
      <c r="AE957" s="83"/>
      <c r="AF957" s="73"/>
      <c r="AG957" s="73"/>
      <c r="AH957" s="73"/>
      <c r="AI957" s="73"/>
      <c r="AJ957" s="73"/>
      <c r="AK957" s="83"/>
      <c r="AL957" s="73"/>
      <c r="AM957" s="73"/>
      <c r="AN957" s="73"/>
      <c r="AO957" s="73"/>
      <c r="AP957" s="73"/>
      <c r="AQ957" s="1">
        <v>42.389870999999999</v>
      </c>
      <c r="AR957" s="1">
        <v>20.424420000000001</v>
      </c>
      <c r="AS957" s="1" t="s">
        <v>16886</v>
      </c>
      <c r="AT957" s="1" t="s">
        <v>16886</v>
      </c>
      <c r="AU957" s="1"/>
      <c r="AV957" s="1" t="s">
        <v>16887</v>
      </c>
      <c r="AW957" s="1"/>
      <c r="AX957" s="1" t="b">
        <v>0</v>
      </c>
      <c r="AY957" s="1" t="s">
        <v>3350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hidden="1" x14ac:dyDescent="0.2">
      <c r="A958" s="1" t="s">
        <v>727</v>
      </c>
      <c r="B958" s="1">
        <v>5</v>
      </c>
      <c r="C958" s="1" t="s">
        <v>2</v>
      </c>
      <c r="D958" s="1" t="s">
        <v>820</v>
      </c>
      <c r="E958" s="1"/>
      <c r="F958" s="1">
        <v>3483</v>
      </c>
      <c r="G958" s="1" t="s">
        <v>16888</v>
      </c>
      <c r="H958" s="1" t="s">
        <v>16889</v>
      </c>
      <c r="I958" s="1" t="s">
        <v>16890</v>
      </c>
      <c r="J958" s="1" t="s">
        <v>738</v>
      </c>
      <c r="K958" s="1" t="s">
        <v>731</v>
      </c>
      <c r="L958" s="1" t="s">
        <v>3479</v>
      </c>
      <c r="M958" s="74">
        <v>46240.672252581018</v>
      </c>
      <c r="N958" s="83">
        <v>46234.47628210648</v>
      </c>
      <c r="O958" s="83">
        <v>46234.553784664349</v>
      </c>
      <c r="P958" s="73" t="s">
        <v>21268</v>
      </c>
      <c r="Q958" s="73">
        <v>1.86</v>
      </c>
      <c r="R958" s="73" t="s">
        <v>20622</v>
      </c>
      <c r="S958" s="83">
        <v>46234.553784664349</v>
      </c>
      <c r="T958" s="83">
        <v>46240.672252581018</v>
      </c>
      <c r="U958" s="73" t="s">
        <v>3479</v>
      </c>
      <c r="V958" s="73" t="s">
        <v>21269</v>
      </c>
      <c r="W958" s="73">
        <v>146.84</v>
      </c>
      <c r="X958" s="73" t="s">
        <v>20622</v>
      </c>
      <c r="Y958" s="83"/>
      <c r="Z958" s="73"/>
      <c r="AA958" s="73"/>
      <c r="AB958" s="73"/>
      <c r="AC958" s="73"/>
      <c r="AD958" s="73"/>
      <c r="AE958" s="83"/>
      <c r="AF958" s="73"/>
      <c r="AG958" s="73"/>
      <c r="AH958" s="73"/>
      <c r="AI958" s="73"/>
      <c r="AJ958" s="73"/>
      <c r="AK958" s="83"/>
      <c r="AL958" s="73"/>
      <c r="AM958" s="73"/>
      <c r="AN958" s="73"/>
      <c r="AO958" s="73"/>
      <c r="AP958" s="73"/>
      <c r="AQ958" s="1">
        <v>42.750557000000001</v>
      </c>
      <c r="AR958" s="1">
        <v>20.477641999999999</v>
      </c>
      <c r="AS958" s="1" t="s">
        <v>16891</v>
      </c>
      <c r="AT958" s="1" t="s">
        <v>16891</v>
      </c>
      <c r="AU958" s="1"/>
      <c r="AV958" s="1" t="s">
        <v>16892</v>
      </c>
      <c r="AW958" s="1"/>
      <c r="AX958" s="1" t="b">
        <v>0</v>
      </c>
      <c r="AY958" s="1" t="s">
        <v>3478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hidden="1" x14ac:dyDescent="0.2">
      <c r="A959" s="78" t="s">
        <v>727</v>
      </c>
      <c r="B959" s="78">
        <v>6</v>
      </c>
      <c r="C959" s="78" t="s">
        <v>11</v>
      </c>
      <c r="D959" s="78" t="s">
        <v>1033</v>
      </c>
      <c r="E959" s="78"/>
      <c r="F959" s="78">
        <v>3482</v>
      </c>
      <c r="G959" s="78" t="s">
        <v>16893</v>
      </c>
      <c r="H959" s="78" t="s">
        <v>16894</v>
      </c>
      <c r="I959" s="78" t="s">
        <v>16895</v>
      </c>
      <c r="J959" s="78" t="s">
        <v>738</v>
      </c>
      <c r="K959" s="78" t="s">
        <v>731</v>
      </c>
      <c r="L959" s="79" t="s">
        <v>3479</v>
      </c>
      <c r="M959" s="80">
        <v>46240.416669791666</v>
      </c>
      <c r="N959" s="76">
        <v>46234.470068101851</v>
      </c>
      <c r="O959" s="76">
        <v>46239.627038645835</v>
      </c>
      <c r="P959" t="s">
        <v>21270</v>
      </c>
      <c r="Q959">
        <v>123.77</v>
      </c>
      <c r="R959" t="s">
        <v>20622</v>
      </c>
      <c r="S959" s="76">
        <v>46239.627038645835</v>
      </c>
      <c r="T959" s="76">
        <v>46240.416669791666</v>
      </c>
      <c r="U959" t="s">
        <v>3479</v>
      </c>
      <c r="V959" t="s">
        <v>21271</v>
      </c>
      <c r="W959">
        <v>18.95</v>
      </c>
      <c r="X959" t="s">
        <v>20622</v>
      </c>
      <c r="Y959" s="76"/>
      <c r="AE959" s="76"/>
      <c r="AQ959" s="81">
        <v>42.579783999999997</v>
      </c>
      <c r="AR959" s="78">
        <v>20.898738000000002</v>
      </c>
      <c r="AS959" s="78" t="s">
        <v>16896</v>
      </c>
      <c r="AT959" s="78" t="s">
        <v>16896</v>
      </c>
      <c r="AU959" s="78"/>
      <c r="AV959" s="78" t="s">
        <v>16897</v>
      </c>
      <c r="AW959" s="78"/>
      <c r="AX959" s="78" t="b">
        <v>0</v>
      </c>
      <c r="AY959" s="78" t="s">
        <v>3478</v>
      </c>
      <c r="AZ959" s="78" t="s">
        <v>2999</v>
      </c>
      <c r="BA959" s="78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6" t="s">
        <v>727</v>
      </c>
      <c r="B960" s="6">
        <v>1</v>
      </c>
      <c r="C960" s="6" t="s">
        <v>5</v>
      </c>
      <c r="D960" s="6" t="s">
        <v>736</v>
      </c>
      <c r="E960" s="6"/>
      <c r="F960" s="6">
        <v>3481</v>
      </c>
      <c r="G960" s="6" t="s">
        <v>16898</v>
      </c>
      <c r="H960" s="6" t="s">
        <v>346</v>
      </c>
      <c r="I960" s="6" t="s">
        <v>16899</v>
      </c>
      <c r="J960" s="6" t="s">
        <v>738</v>
      </c>
      <c r="K960" s="6" t="s">
        <v>731</v>
      </c>
      <c r="L960" s="68" t="s">
        <v>451</v>
      </c>
      <c r="M960" s="75">
        <v>46245.46026537037</v>
      </c>
      <c r="N960" s="76">
        <v>46234.466291273151</v>
      </c>
      <c r="O960" s="76">
        <v>46240.720226608799</v>
      </c>
      <c r="P960" t="s">
        <v>21272</v>
      </c>
      <c r="Q960">
        <v>150.09</v>
      </c>
      <c r="R960" t="s">
        <v>20622</v>
      </c>
      <c r="S960" s="76">
        <v>46240.720226608799</v>
      </c>
      <c r="V960" t="s">
        <v>28762</v>
      </c>
      <c r="W960">
        <v>141.69</v>
      </c>
      <c r="X960" t="s">
        <v>20560</v>
      </c>
      <c r="Y960" s="76"/>
      <c r="AE960" s="76"/>
      <c r="AQ960" s="71">
        <v>42.362990000000003</v>
      </c>
      <c r="AR960" s="6">
        <v>21.202507000000001</v>
      </c>
      <c r="AS960" s="6" t="s">
        <v>16900</v>
      </c>
      <c r="AT960" s="6" t="s">
        <v>16900</v>
      </c>
      <c r="AU960" s="6"/>
      <c r="AV960" s="6" t="s">
        <v>16901</v>
      </c>
      <c r="AW960" s="6"/>
      <c r="AX960" s="6" t="b">
        <v>0</v>
      </c>
      <c r="AY960" s="6" t="s">
        <v>3077</v>
      </c>
      <c r="AZ960" s="6" t="s">
        <v>2999</v>
      </c>
      <c r="BA960" s="6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4</v>
      </c>
      <c r="C961" s="1" t="s">
        <v>454</v>
      </c>
      <c r="D961" s="1" t="s">
        <v>768</v>
      </c>
      <c r="E961" s="1"/>
      <c r="F961" s="1">
        <v>3480</v>
      </c>
      <c r="G961" s="1" t="s">
        <v>16902</v>
      </c>
      <c r="H961" s="1" t="s">
        <v>16903</v>
      </c>
      <c r="I961" s="1" t="s">
        <v>16904</v>
      </c>
      <c r="J961" s="1" t="s">
        <v>738</v>
      </c>
      <c r="K961" s="1" t="s">
        <v>731</v>
      </c>
      <c r="L961" s="1" t="s">
        <v>3375</v>
      </c>
      <c r="M961" s="74">
        <v>46240.68947391204</v>
      </c>
      <c r="N961" s="83">
        <v>46234.462190127313</v>
      </c>
      <c r="O961" s="83">
        <v>46240.68947391204</v>
      </c>
      <c r="P961" s="73" t="s">
        <v>21273</v>
      </c>
      <c r="Q961" s="73">
        <v>149.44999999999999</v>
      </c>
      <c r="R961" s="73" t="s">
        <v>20622</v>
      </c>
      <c r="S961" s="83">
        <v>46240.68947391204</v>
      </c>
      <c r="T961" s="83"/>
      <c r="U961" s="73"/>
      <c r="V961" s="73" t="s">
        <v>28763</v>
      </c>
      <c r="W961" s="73">
        <v>142.43</v>
      </c>
      <c r="X961" s="73" t="s">
        <v>20560</v>
      </c>
      <c r="Y961" s="83"/>
      <c r="Z961" s="73"/>
      <c r="AA961" s="73"/>
      <c r="AB961" s="73"/>
      <c r="AC961" s="73"/>
      <c r="AD961" s="73"/>
      <c r="AE961" s="83"/>
      <c r="AF961" s="73"/>
      <c r="AG961" s="73"/>
      <c r="AH961" s="73"/>
      <c r="AI961" s="73"/>
      <c r="AJ961" s="73"/>
      <c r="AK961" s="83"/>
      <c r="AL961" s="73"/>
      <c r="AM961" s="73"/>
      <c r="AN961" s="73"/>
      <c r="AO961" s="73"/>
      <c r="AP961" s="73"/>
      <c r="AQ961" s="1">
        <v>42.827933999999999</v>
      </c>
      <c r="AR961" s="1">
        <v>20.977577</v>
      </c>
      <c r="AS961" s="1" t="s">
        <v>16905</v>
      </c>
      <c r="AT961" s="1" t="s">
        <v>16905</v>
      </c>
      <c r="AU961" s="1"/>
      <c r="AV961" s="1" t="s">
        <v>16906</v>
      </c>
      <c r="AW961" s="1"/>
      <c r="AX961" s="1" t="b">
        <v>0</v>
      </c>
      <c r="AY961" s="1" t="s">
        <v>3374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78" t="s">
        <v>727</v>
      </c>
      <c r="B962" s="78">
        <v>5</v>
      </c>
      <c r="C962" s="78" t="s">
        <v>2</v>
      </c>
      <c r="D962" s="78" t="s">
        <v>1007</v>
      </c>
      <c r="E962" s="78"/>
      <c r="F962" s="78">
        <v>3479</v>
      </c>
      <c r="G962" s="78" t="s">
        <v>16907</v>
      </c>
      <c r="H962" s="78" t="s">
        <v>16908</v>
      </c>
      <c r="I962" s="78" t="s">
        <v>16909</v>
      </c>
      <c r="J962" s="78" t="s">
        <v>738</v>
      </c>
      <c r="K962" s="78" t="s">
        <v>731</v>
      </c>
      <c r="L962" s="79" t="s">
        <v>451</v>
      </c>
      <c r="M962" s="80">
        <v>46238.69544865741</v>
      </c>
      <c r="N962" s="76">
        <v>46234.462096134259</v>
      </c>
      <c r="O962" s="76">
        <v>46237.66568189815</v>
      </c>
      <c r="P962" t="s">
        <v>21274</v>
      </c>
      <c r="Q962">
        <v>76.89</v>
      </c>
      <c r="R962" t="s">
        <v>20622</v>
      </c>
      <c r="S962" s="76">
        <v>46237.66568189815</v>
      </c>
      <c r="V962" t="s">
        <v>28764</v>
      </c>
      <c r="W962">
        <v>215</v>
      </c>
      <c r="X962" t="s">
        <v>20560</v>
      </c>
      <c r="Y962" s="76"/>
      <c r="AE962" s="76"/>
      <c r="AQ962" s="81">
        <v>42.486719999999998</v>
      </c>
      <c r="AR962" s="78">
        <v>20.348482000000001</v>
      </c>
      <c r="AS962" s="78" t="s">
        <v>16910</v>
      </c>
      <c r="AT962" s="78" t="s">
        <v>16910</v>
      </c>
      <c r="AU962" s="78"/>
      <c r="AV962" s="78" t="s">
        <v>16911</v>
      </c>
      <c r="AW962" s="78"/>
      <c r="AX962" s="78" t="b">
        <v>0</v>
      </c>
      <c r="AY962" s="78" t="s">
        <v>3077</v>
      </c>
      <c r="AZ962" s="78" t="s">
        <v>2999</v>
      </c>
      <c r="BA962" s="78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6</v>
      </c>
      <c r="C963" s="1" t="s">
        <v>11</v>
      </c>
      <c r="D963" s="1" t="s">
        <v>875</v>
      </c>
      <c r="E963" s="1" t="s">
        <v>446</v>
      </c>
      <c r="F963" s="1">
        <v>3478</v>
      </c>
      <c r="G963" s="1" t="s">
        <v>16912</v>
      </c>
      <c r="H963" s="1" t="s">
        <v>16913</v>
      </c>
      <c r="I963" s="1" t="s">
        <v>16914</v>
      </c>
      <c r="J963" s="1" t="s">
        <v>16915</v>
      </c>
      <c r="K963" s="1" t="s">
        <v>731</v>
      </c>
      <c r="L963" s="67" t="s">
        <v>451</v>
      </c>
      <c r="M963" s="74">
        <v>46242.340204814813</v>
      </c>
      <c r="N963" s="76">
        <v>46237.439219548614</v>
      </c>
      <c r="O963" s="76">
        <v>46240.441177442131</v>
      </c>
      <c r="P963" t="s">
        <v>21275</v>
      </c>
      <c r="Q963">
        <v>72.05</v>
      </c>
      <c r="R963" t="s">
        <v>20622</v>
      </c>
      <c r="S963" s="76">
        <v>46240.441177442131</v>
      </c>
      <c r="V963" t="s">
        <v>28765</v>
      </c>
      <c r="W963">
        <v>148.38</v>
      </c>
      <c r="X963" t="s">
        <v>20560</v>
      </c>
      <c r="Y963" s="76"/>
      <c r="AE963" s="76"/>
      <c r="AQ963" s="70">
        <v>42.684179</v>
      </c>
      <c r="AR963" s="1">
        <v>21.135287999999999</v>
      </c>
      <c r="AS963" s="1" t="s">
        <v>16916</v>
      </c>
      <c r="AT963" s="1" t="s">
        <v>16916</v>
      </c>
      <c r="AU963" s="1"/>
      <c r="AV963" s="1" t="s">
        <v>16917</v>
      </c>
      <c r="AW963" s="1"/>
      <c r="AX963" s="1" t="b">
        <v>0</v>
      </c>
      <c r="AY963" s="1" t="s">
        <v>3077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hidden="1" x14ac:dyDescent="0.2">
      <c r="A964" s="6" t="s">
        <v>727</v>
      </c>
      <c r="B964" s="6">
        <v>3</v>
      </c>
      <c r="C964" s="6" t="s">
        <v>45</v>
      </c>
      <c r="D964" s="6" t="s">
        <v>1235</v>
      </c>
      <c r="E964" s="6" t="s">
        <v>2984</v>
      </c>
      <c r="F964" s="6">
        <v>3477</v>
      </c>
      <c r="G964" s="6" t="s">
        <v>16918</v>
      </c>
      <c r="H964" s="6" t="s">
        <v>16919</v>
      </c>
      <c r="I964" s="6" t="s">
        <v>16920</v>
      </c>
      <c r="J964" s="6" t="s">
        <v>738</v>
      </c>
      <c r="K964" s="6" t="s">
        <v>731</v>
      </c>
      <c r="L964" s="68" t="s">
        <v>3479</v>
      </c>
      <c r="M964" s="75">
        <v>46246.583340625002</v>
      </c>
      <c r="N964" s="76">
        <v>46234.455397685182</v>
      </c>
      <c r="O964" s="76">
        <v>46238.536363287036</v>
      </c>
      <c r="P964" t="s">
        <v>21276</v>
      </c>
      <c r="Q964">
        <v>97.94</v>
      </c>
      <c r="R964" t="s">
        <v>20622</v>
      </c>
      <c r="S964" s="76">
        <v>46238.536363287036</v>
      </c>
      <c r="T964" s="76">
        <v>46246.583340625002</v>
      </c>
      <c r="U964" t="s">
        <v>3479</v>
      </c>
      <c r="V964" t="s">
        <v>28766</v>
      </c>
      <c r="W964">
        <v>193.13</v>
      </c>
      <c r="X964" t="s">
        <v>20622</v>
      </c>
      <c r="Y964" s="76"/>
      <c r="AE964" s="76"/>
      <c r="AQ964" s="71">
        <v>42.318541000000003</v>
      </c>
      <c r="AR964" s="6">
        <v>21.362145000000002</v>
      </c>
      <c r="AS964" s="6" t="s">
        <v>16921</v>
      </c>
      <c r="AT964" s="6" t="s">
        <v>16921</v>
      </c>
      <c r="AU964" s="6"/>
      <c r="AV964" s="6" t="s">
        <v>16922</v>
      </c>
      <c r="AW964" s="6"/>
      <c r="AX964" s="6" t="b">
        <v>0</v>
      </c>
      <c r="AY964" s="6" t="s">
        <v>3478</v>
      </c>
      <c r="AZ964" s="6" t="s">
        <v>2999</v>
      </c>
      <c r="BA964" s="6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hidden="1" x14ac:dyDescent="0.2">
      <c r="A965" s="1" t="s">
        <v>727</v>
      </c>
      <c r="B965" s="1">
        <v>7</v>
      </c>
      <c r="C965" s="1" t="s">
        <v>8</v>
      </c>
      <c r="D965" s="1" t="s">
        <v>1079</v>
      </c>
      <c r="E965" s="1" t="s">
        <v>7909</v>
      </c>
      <c r="F965" s="1">
        <v>3476</v>
      </c>
      <c r="G965" s="1" t="s">
        <v>16923</v>
      </c>
      <c r="H965" s="1" t="s">
        <v>261</v>
      </c>
      <c r="I965" s="1" t="s">
        <v>16924</v>
      </c>
      <c r="J965" s="1" t="s">
        <v>738</v>
      </c>
      <c r="K965" s="1" t="s">
        <v>731</v>
      </c>
      <c r="L965" s="1" t="s">
        <v>3351</v>
      </c>
      <c r="M965" s="74">
        <v>46246.387238078707</v>
      </c>
      <c r="N965" s="83">
        <v>46234.450135046296</v>
      </c>
      <c r="O965" s="83">
        <v>46241.668036481482</v>
      </c>
      <c r="P965" s="73" t="s">
        <v>21277</v>
      </c>
      <c r="Q965" s="73">
        <v>173.23</v>
      </c>
      <c r="R965" s="73" t="s">
        <v>20622</v>
      </c>
      <c r="S965" s="83">
        <v>46241.668036481482</v>
      </c>
      <c r="T965" s="83">
        <v>46245.666669629631</v>
      </c>
      <c r="U965" s="73" t="s">
        <v>3479</v>
      </c>
      <c r="V965" s="73" t="s">
        <v>27455</v>
      </c>
      <c r="W965" s="73">
        <v>95.97</v>
      </c>
      <c r="X965" s="73" t="s">
        <v>20622</v>
      </c>
      <c r="Y965" s="83"/>
      <c r="Z965" s="73"/>
      <c r="AA965" s="73"/>
      <c r="AB965" s="73"/>
      <c r="AC965" s="73"/>
      <c r="AD965" s="73"/>
      <c r="AE965" s="83"/>
      <c r="AF965" s="73"/>
      <c r="AG965" s="73"/>
      <c r="AH965" s="73"/>
      <c r="AI965" s="73"/>
      <c r="AJ965" s="73"/>
      <c r="AK965" s="83"/>
      <c r="AL965" s="73"/>
      <c r="AM965" s="73"/>
      <c r="AN965" s="73"/>
      <c r="AO965" s="73"/>
      <c r="AP965" s="73"/>
      <c r="AQ965" s="1">
        <v>42.213740999999999</v>
      </c>
      <c r="AR965" s="1">
        <v>20.773346</v>
      </c>
      <c r="AS965" s="1" t="s">
        <v>16925</v>
      </c>
      <c r="AT965" s="1" t="s">
        <v>16925</v>
      </c>
      <c r="AU965" s="1"/>
      <c r="AV965" s="1" t="s">
        <v>16926</v>
      </c>
      <c r="AW965" s="1"/>
      <c r="AX965" s="1" t="b">
        <v>0</v>
      </c>
      <c r="AY965" s="1" t="s">
        <v>3350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hidden="1" x14ac:dyDescent="0.2">
      <c r="A966" s="7" t="s">
        <v>727</v>
      </c>
      <c r="B966" s="7">
        <v>4</v>
      </c>
      <c r="C966" s="7" t="s">
        <v>454</v>
      </c>
      <c r="D966" s="7" t="s">
        <v>768</v>
      </c>
      <c r="E966" s="7"/>
      <c r="F966" s="7">
        <v>3475</v>
      </c>
      <c r="G966" s="7" t="s">
        <v>16927</v>
      </c>
      <c r="H966" s="7" t="s">
        <v>16928</v>
      </c>
      <c r="I966" s="7" t="s">
        <v>16929</v>
      </c>
      <c r="J966" s="7" t="s">
        <v>738</v>
      </c>
      <c r="K966" s="7" t="s">
        <v>731</v>
      </c>
      <c r="L966" s="69" t="s">
        <v>3479</v>
      </c>
      <c r="M966" s="82">
        <v>46245.625002499997</v>
      </c>
      <c r="N966" s="76">
        <v>46234.448507592591</v>
      </c>
      <c r="O966" s="76">
        <v>46240.690839074072</v>
      </c>
      <c r="P966" t="s">
        <v>21278</v>
      </c>
      <c r="Q966">
        <v>149.82</v>
      </c>
      <c r="R966" t="s">
        <v>20622</v>
      </c>
      <c r="S966" s="76">
        <v>46240.690839074072</v>
      </c>
      <c r="T966" s="76">
        <v>46245.625002499997</v>
      </c>
      <c r="U966" t="s">
        <v>3479</v>
      </c>
      <c r="V966" t="s">
        <v>27456</v>
      </c>
      <c r="W966">
        <v>118.42</v>
      </c>
      <c r="X966" t="s">
        <v>20622</v>
      </c>
      <c r="Y966" s="76"/>
      <c r="AE966" s="76"/>
      <c r="AQ966" s="72">
        <v>42.831802000000003</v>
      </c>
      <c r="AR966" s="7">
        <v>20.975877000000001</v>
      </c>
      <c r="AS966" s="7" t="s">
        <v>16930</v>
      </c>
      <c r="AT966" s="7" t="s">
        <v>16930</v>
      </c>
      <c r="AU966" s="7"/>
      <c r="AV966" s="7" t="s">
        <v>16931</v>
      </c>
      <c r="AW966" s="7"/>
      <c r="AX966" s="7" t="b">
        <v>0</v>
      </c>
      <c r="AY966" s="7" t="s">
        <v>3478</v>
      </c>
      <c r="AZ966" s="7" t="s">
        <v>2999</v>
      </c>
      <c r="BA966" s="7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hidden="1" x14ac:dyDescent="0.2">
      <c r="A967" s="1" t="s">
        <v>727</v>
      </c>
      <c r="B967" s="1">
        <v>5</v>
      </c>
      <c r="C967" s="1" t="s">
        <v>2</v>
      </c>
      <c r="D967" s="1" t="s">
        <v>820</v>
      </c>
      <c r="E967" s="1"/>
      <c r="F967" s="1">
        <v>3474</v>
      </c>
      <c r="G967" s="1" t="s">
        <v>16932</v>
      </c>
      <c r="H967" s="1" t="s">
        <v>16933</v>
      </c>
      <c r="I967" s="1" t="s">
        <v>16934</v>
      </c>
      <c r="J967" s="1" t="s">
        <v>738</v>
      </c>
      <c r="K967" s="1" t="s">
        <v>731</v>
      </c>
      <c r="L967" s="1" t="s">
        <v>3479</v>
      </c>
      <c r="M967" s="74">
        <v>46244.48012990741</v>
      </c>
      <c r="N967" s="83">
        <v>46234.444164560184</v>
      </c>
      <c r="O967" s="83">
        <v>46234.556319629628</v>
      </c>
      <c r="P967" s="73" t="s">
        <v>21279</v>
      </c>
      <c r="Q967" s="73">
        <v>2.69</v>
      </c>
      <c r="R967" s="73" t="s">
        <v>20622</v>
      </c>
      <c r="S967" s="83">
        <v>46234.556319629628</v>
      </c>
      <c r="T967" s="83">
        <v>46244.48012990741</v>
      </c>
      <c r="U967" s="73" t="s">
        <v>3479</v>
      </c>
      <c r="V967" s="73" t="s">
        <v>21280</v>
      </c>
      <c r="W967" s="73">
        <v>238.17</v>
      </c>
      <c r="X967" s="73" t="s">
        <v>20622</v>
      </c>
      <c r="Y967" s="83"/>
      <c r="Z967" s="73"/>
      <c r="AA967" s="73"/>
      <c r="AB967" s="73"/>
      <c r="AC967" s="73"/>
      <c r="AD967" s="73"/>
      <c r="AE967" s="83"/>
      <c r="AF967" s="73"/>
      <c r="AG967" s="73"/>
      <c r="AH967" s="73"/>
      <c r="AI967" s="73"/>
      <c r="AJ967" s="73"/>
      <c r="AK967" s="83"/>
      <c r="AL967" s="73"/>
      <c r="AM967" s="73"/>
      <c r="AN967" s="73"/>
      <c r="AO967" s="73"/>
      <c r="AP967" s="73"/>
      <c r="AQ967" s="1">
        <v>42.726903999999998</v>
      </c>
      <c r="AR967" s="1">
        <v>20.384267999999999</v>
      </c>
      <c r="AS967" s="1" t="s">
        <v>16935</v>
      </c>
      <c r="AT967" s="1" t="s">
        <v>16935</v>
      </c>
      <c r="AU967" s="1"/>
      <c r="AV967" s="1" t="s">
        <v>16936</v>
      </c>
      <c r="AW967" s="1"/>
      <c r="AX967" s="1" t="b">
        <v>0</v>
      </c>
      <c r="AY967" s="1" t="s">
        <v>3478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78" t="s">
        <v>727</v>
      </c>
      <c r="B968" s="78">
        <v>7</v>
      </c>
      <c r="C968" s="78" t="s">
        <v>8</v>
      </c>
      <c r="D968" s="78" t="s">
        <v>1079</v>
      </c>
      <c r="E968" s="78"/>
      <c r="F968" s="78">
        <v>3473</v>
      </c>
      <c r="G968" s="78" t="s">
        <v>16937</v>
      </c>
      <c r="H968" s="78" t="s">
        <v>16352</v>
      </c>
      <c r="I968" s="78" t="s">
        <v>16938</v>
      </c>
      <c r="J968" s="78" t="s">
        <v>738</v>
      </c>
      <c r="K968" s="78" t="s">
        <v>731</v>
      </c>
      <c r="L968" s="79" t="s">
        <v>3375</v>
      </c>
      <c r="M968" s="80">
        <v>46240.663034212965</v>
      </c>
      <c r="N968" s="76">
        <v>46234.441339074074</v>
      </c>
      <c r="O968" s="76">
        <v>46240.663034212965</v>
      </c>
      <c r="P968" t="s">
        <v>21281</v>
      </c>
      <c r="Q968">
        <v>149.32</v>
      </c>
      <c r="R968" t="s">
        <v>20622</v>
      </c>
      <c r="S968" s="76">
        <v>46240.663034212965</v>
      </c>
      <c r="V968" t="s">
        <v>28767</v>
      </c>
      <c r="W968">
        <v>143.06</v>
      </c>
      <c r="X968" t="s">
        <v>20560</v>
      </c>
      <c r="Y968" s="76"/>
      <c r="AE968" s="76"/>
      <c r="AQ968" s="81">
        <v>42.21069</v>
      </c>
      <c r="AR968" s="78">
        <v>20.763732999999998</v>
      </c>
      <c r="AS968" s="78" t="s">
        <v>16939</v>
      </c>
      <c r="AT968" s="78" t="s">
        <v>16939</v>
      </c>
      <c r="AU968" s="78"/>
      <c r="AV968" s="78" t="s">
        <v>16734</v>
      </c>
      <c r="AW968" s="78"/>
      <c r="AX968" s="78" t="b">
        <v>0</v>
      </c>
      <c r="AY968" s="78" t="s">
        <v>3374</v>
      </c>
      <c r="AZ968" s="78" t="s">
        <v>2999</v>
      </c>
      <c r="BA968" s="78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hidden="1" x14ac:dyDescent="0.2">
      <c r="A969" s="6" t="s">
        <v>727</v>
      </c>
      <c r="B969" s="6">
        <v>1</v>
      </c>
      <c r="C969" s="6" t="s">
        <v>5</v>
      </c>
      <c r="D969" s="6" t="s">
        <v>756</v>
      </c>
      <c r="E969" s="6"/>
      <c r="F969" s="6">
        <v>3472</v>
      </c>
      <c r="G969" s="6" t="s">
        <v>16940</v>
      </c>
      <c r="H969" s="6" t="s">
        <v>16941</v>
      </c>
      <c r="I969" s="6" t="s">
        <v>16942</v>
      </c>
      <c r="J969" s="6" t="s">
        <v>738</v>
      </c>
      <c r="K969" s="6" t="s">
        <v>731</v>
      </c>
      <c r="L969" s="68" t="s">
        <v>3479</v>
      </c>
      <c r="M969" s="75">
        <v>46245.54167283565</v>
      </c>
      <c r="N969" s="76">
        <v>46234.438937002313</v>
      </c>
      <c r="O969" s="76">
        <v>46241.702440219909</v>
      </c>
      <c r="P969" t="s">
        <v>21282</v>
      </c>
      <c r="Q969">
        <v>174.32</v>
      </c>
      <c r="R969" t="s">
        <v>20622</v>
      </c>
      <c r="S969" s="76">
        <v>46241.702440219909</v>
      </c>
      <c r="T969" s="76">
        <v>46245.54167283565</v>
      </c>
      <c r="U969" t="s">
        <v>3479</v>
      </c>
      <c r="V969" t="s">
        <v>21283</v>
      </c>
      <c r="W969">
        <v>92.14</v>
      </c>
      <c r="X969" t="s">
        <v>20622</v>
      </c>
      <c r="Y969" s="76"/>
      <c r="AE969" s="76"/>
      <c r="AQ969" s="71">
        <v>42.428657999999999</v>
      </c>
      <c r="AR969" s="6">
        <v>21.016597999999998</v>
      </c>
      <c r="AS969" s="6" t="s">
        <v>16943</v>
      </c>
      <c r="AT969" s="6" t="s">
        <v>16943</v>
      </c>
      <c r="AU969" s="6"/>
      <c r="AV969" s="6" t="s">
        <v>16944</v>
      </c>
      <c r="AW969" s="6"/>
      <c r="AX969" s="6" t="b">
        <v>0</v>
      </c>
      <c r="AY969" s="6" t="s">
        <v>3478</v>
      </c>
      <c r="AZ969" s="6" t="s">
        <v>2999</v>
      </c>
      <c r="BA969" s="6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4</v>
      </c>
      <c r="C970" s="1" t="s">
        <v>454</v>
      </c>
      <c r="D970" s="1" t="s">
        <v>768</v>
      </c>
      <c r="E970" s="1"/>
      <c r="F970" s="1">
        <v>3471</v>
      </c>
      <c r="G970" s="1" t="s">
        <v>16945</v>
      </c>
      <c r="H970" s="1" t="s">
        <v>16946</v>
      </c>
      <c r="I970" s="1" t="s">
        <v>16947</v>
      </c>
      <c r="J970" s="1" t="s">
        <v>738</v>
      </c>
      <c r="K970" s="1" t="s">
        <v>731</v>
      </c>
      <c r="L970" s="1" t="s">
        <v>451</v>
      </c>
      <c r="M970" s="74">
        <v>46245.357670486112</v>
      </c>
      <c r="N970" s="83">
        <v>46234.432024166665</v>
      </c>
      <c r="O970" s="83">
        <v>46241.382645011574</v>
      </c>
      <c r="P970" s="73" t="s">
        <v>21284</v>
      </c>
      <c r="Q970" s="73">
        <v>166.81</v>
      </c>
      <c r="R970" s="73" t="s">
        <v>20622</v>
      </c>
      <c r="S970" s="83">
        <v>46241.382645011574</v>
      </c>
      <c r="T970" s="83"/>
      <c r="U970" s="73"/>
      <c r="V970" s="73" t="s">
        <v>28768</v>
      </c>
      <c r="W970" s="73">
        <v>125.79</v>
      </c>
      <c r="X970" s="73" t="s">
        <v>20560</v>
      </c>
      <c r="Y970" s="83"/>
      <c r="Z970" s="73"/>
      <c r="AA970" s="73"/>
      <c r="AB970" s="73"/>
      <c r="AC970" s="73"/>
      <c r="AD970" s="73"/>
      <c r="AE970" s="83"/>
      <c r="AF970" s="73"/>
      <c r="AG970" s="73"/>
      <c r="AH970" s="73"/>
      <c r="AI970" s="73"/>
      <c r="AJ970" s="73"/>
      <c r="AK970" s="83"/>
      <c r="AL970" s="73"/>
      <c r="AM970" s="73"/>
      <c r="AN970" s="73"/>
      <c r="AO970" s="73"/>
      <c r="AP970" s="73"/>
      <c r="AQ970" s="1">
        <v>42.831802000000003</v>
      </c>
      <c r="AR970" s="1">
        <v>20.96077</v>
      </c>
      <c r="AS970" s="1" t="s">
        <v>16948</v>
      </c>
      <c r="AT970" s="1" t="s">
        <v>16948</v>
      </c>
      <c r="AU970" s="1"/>
      <c r="AV970" s="1" t="s">
        <v>16949</v>
      </c>
      <c r="AW970" s="1"/>
      <c r="AX970" s="1" t="b">
        <v>0</v>
      </c>
      <c r="AY970" s="1" t="s">
        <v>3077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hidden="1" x14ac:dyDescent="0.2">
      <c r="A971" s="1" t="s">
        <v>727</v>
      </c>
      <c r="B971" s="1">
        <v>7</v>
      </c>
      <c r="C971" s="1" t="s">
        <v>8</v>
      </c>
      <c r="D971" s="1" t="s">
        <v>1079</v>
      </c>
      <c r="E971" s="1"/>
      <c r="F971" s="1">
        <v>3470</v>
      </c>
      <c r="G971" s="1" t="s">
        <v>16950</v>
      </c>
      <c r="H971" s="1" t="s">
        <v>16951</v>
      </c>
      <c r="I971" s="1" t="s">
        <v>16952</v>
      </c>
      <c r="J971" s="1" t="s">
        <v>1196</v>
      </c>
      <c r="K971" s="1" t="s">
        <v>731</v>
      </c>
      <c r="L971" s="1" t="s">
        <v>2998</v>
      </c>
      <c r="M971" s="74">
        <v>46234.431356064815</v>
      </c>
      <c r="N971" s="83">
        <v>46234.431356064815</v>
      </c>
      <c r="O971" s="83"/>
      <c r="P971" s="73" t="s">
        <v>28769</v>
      </c>
      <c r="Q971" s="73">
        <v>292.62</v>
      </c>
      <c r="R971" s="73" t="s">
        <v>20560</v>
      </c>
      <c r="S971" s="83"/>
      <c r="T971" s="83"/>
      <c r="U971" s="73"/>
      <c r="V971" s="73"/>
      <c r="W971" s="73"/>
      <c r="X971" s="73"/>
      <c r="Y971" s="83"/>
      <c r="Z971" s="73"/>
      <c r="AA971" s="73"/>
      <c r="AB971" s="73"/>
      <c r="AC971" s="73"/>
      <c r="AD971" s="73"/>
      <c r="AE971" s="83"/>
      <c r="AF971" s="73"/>
      <c r="AG971" s="73"/>
      <c r="AH971" s="73"/>
      <c r="AI971" s="73"/>
      <c r="AJ971" s="73"/>
      <c r="AK971" s="83"/>
      <c r="AL971" s="73"/>
      <c r="AM971" s="73"/>
      <c r="AN971" s="73"/>
      <c r="AO971" s="73"/>
      <c r="AP971" s="73"/>
      <c r="AQ971" s="1">
        <v>42.239798</v>
      </c>
      <c r="AR971" s="1">
        <v>20.725528000000001</v>
      </c>
      <c r="AS971" s="1" t="s">
        <v>16953</v>
      </c>
      <c r="AT971" s="1" t="s">
        <v>16953</v>
      </c>
      <c r="AU971" s="1"/>
      <c r="AV971" s="1" t="s">
        <v>16954</v>
      </c>
      <c r="AW971" s="1"/>
      <c r="AX971" s="1" t="b">
        <v>0</v>
      </c>
      <c r="AY971" s="1" t="s">
        <v>2997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3</v>
      </c>
      <c r="C972" s="1" t="s">
        <v>45</v>
      </c>
      <c r="D972" s="1" t="s">
        <v>1235</v>
      </c>
      <c r="E972" s="1"/>
      <c r="F972" s="1">
        <v>3469</v>
      </c>
      <c r="G972" s="1" t="s">
        <v>16955</v>
      </c>
      <c r="H972" s="1" t="s">
        <v>11275</v>
      </c>
      <c r="I972" s="1" t="s">
        <v>16956</v>
      </c>
      <c r="J972" s="1" t="s">
        <v>738</v>
      </c>
      <c r="K972" s="1" t="s">
        <v>731</v>
      </c>
      <c r="L972" s="1" t="s">
        <v>451</v>
      </c>
      <c r="M972" s="74">
        <v>46239.332768125001</v>
      </c>
      <c r="N972" s="83">
        <v>46234.4263121412</v>
      </c>
      <c r="O972" s="83">
        <v>46238.484742916669</v>
      </c>
      <c r="P972" s="73" t="s">
        <v>21285</v>
      </c>
      <c r="Q972" s="73">
        <v>97.4</v>
      </c>
      <c r="R972" s="73" t="s">
        <v>20622</v>
      </c>
      <c r="S972" s="83">
        <v>46238.484742916669</v>
      </c>
      <c r="T972" s="83"/>
      <c r="U972" s="73"/>
      <c r="V972" s="73" t="s">
        <v>28770</v>
      </c>
      <c r="W972" s="73">
        <v>195.34</v>
      </c>
      <c r="X972" s="73" t="s">
        <v>20560</v>
      </c>
      <c r="Y972" s="83"/>
      <c r="Z972" s="73"/>
      <c r="AA972" s="73"/>
      <c r="AB972" s="73"/>
      <c r="AC972" s="73"/>
      <c r="AD972" s="73"/>
      <c r="AE972" s="83"/>
      <c r="AF972" s="73"/>
      <c r="AG972" s="73"/>
      <c r="AH972" s="73"/>
      <c r="AI972" s="73"/>
      <c r="AJ972" s="73"/>
      <c r="AK972" s="83"/>
      <c r="AL972" s="73"/>
      <c r="AM972" s="73"/>
      <c r="AN972" s="73"/>
      <c r="AO972" s="73"/>
      <c r="AP972" s="73"/>
      <c r="AQ972" s="1">
        <v>42.348849000000001</v>
      </c>
      <c r="AR972" s="1">
        <v>21.419232000000001</v>
      </c>
      <c r="AS972" s="1" t="s">
        <v>16957</v>
      </c>
      <c r="AT972" s="1" t="s">
        <v>16957</v>
      </c>
      <c r="AU972" s="1"/>
      <c r="AV972" s="1" t="s">
        <v>16958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hidden="1" x14ac:dyDescent="0.2">
      <c r="A973" s="7" t="s">
        <v>727</v>
      </c>
      <c r="B973" s="7">
        <v>6</v>
      </c>
      <c r="C973" s="7" t="s">
        <v>11</v>
      </c>
      <c r="D973" s="7" t="s">
        <v>778</v>
      </c>
      <c r="E973" s="7"/>
      <c r="F973" s="7">
        <v>3468</v>
      </c>
      <c r="G973" s="7" t="s">
        <v>16959</v>
      </c>
      <c r="H973" s="7" t="s">
        <v>16960</v>
      </c>
      <c r="I973" s="7" t="s">
        <v>16961</v>
      </c>
      <c r="J973" s="7" t="s">
        <v>16962</v>
      </c>
      <c r="K973" s="7" t="s">
        <v>731</v>
      </c>
      <c r="L973" s="69" t="s">
        <v>2998</v>
      </c>
      <c r="M973" s="82">
        <v>46234.425977800929</v>
      </c>
      <c r="N973" s="76">
        <v>46234.425977800929</v>
      </c>
      <c r="P973" t="s">
        <v>28771</v>
      </c>
      <c r="Q973">
        <v>292.75</v>
      </c>
      <c r="R973" t="s">
        <v>20560</v>
      </c>
      <c r="S973" s="76"/>
      <c r="Y973" s="76"/>
      <c r="AE973" s="76"/>
      <c r="AQ973" s="72">
        <v>42.659713000000004</v>
      </c>
      <c r="AR973" s="7">
        <v>21.170307000000001</v>
      </c>
      <c r="AS973" s="7" t="s">
        <v>16963</v>
      </c>
      <c r="AT973" s="7" t="s">
        <v>16963</v>
      </c>
      <c r="AU973" s="7"/>
      <c r="AV973" s="7" t="s">
        <v>16964</v>
      </c>
      <c r="AW973" s="7"/>
      <c r="AX973" s="7" t="b">
        <v>0</v>
      </c>
      <c r="AY973" s="7" t="s">
        <v>2997</v>
      </c>
      <c r="AZ973" s="7" t="s">
        <v>2999</v>
      </c>
      <c r="BA973" s="7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7</v>
      </c>
      <c r="C974" s="1" t="s">
        <v>8</v>
      </c>
      <c r="D974" s="1" t="s">
        <v>1079</v>
      </c>
      <c r="E974" s="1"/>
      <c r="F974" s="1">
        <v>3467</v>
      </c>
      <c r="G974" s="1" t="s">
        <v>16965</v>
      </c>
      <c r="H974" s="1" t="s">
        <v>16966</v>
      </c>
      <c r="I974" s="1" t="s">
        <v>16967</v>
      </c>
      <c r="J974" s="1" t="s">
        <v>16968</v>
      </c>
      <c r="K974" s="1" t="s">
        <v>731</v>
      </c>
      <c r="L974" s="1" t="s">
        <v>3375</v>
      </c>
      <c r="M974" s="74">
        <v>46241.664671759259</v>
      </c>
      <c r="N974" s="83">
        <v>46234.425252152774</v>
      </c>
      <c r="O974" s="83">
        <v>46241.664671759259</v>
      </c>
      <c r="P974" s="73" t="s">
        <v>21286</v>
      </c>
      <c r="Q974" s="73">
        <v>173.75</v>
      </c>
      <c r="R974" s="73" t="s">
        <v>20622</v>
      </c>
      <c r="S974" s="83">
        <v>46241.664671759259</v>
      </c>
      <c r="T974" s="83"/>
      <c r="U974" s="73"/>
      <c r="V974" s="73" t="s">
        <v>28772</v>
      </c>
      <c r="W974" s="73">
        <v>119.02</v>
      </c>
      <c r="X974" s="73" t="s">
        <v>20560</v>
      </c>
      <c r="Y974" s="83"/>
      <c r="Z974" s="73"/>
      <c r="AA974" s="73"/>
      <c r="AB974" s="73"/>
      <c r="AC974" s="73"/>
      <c r="AD974" s="73"/>
      <c r="AE974" s="83"/>
      <c r="AF974" s="73"/>
      <c r="AG974" s="73"/>
      <c r="AH974" s="73"/>
      <c r="AI974" s="73"/>
      <c r="AJ974" s="73"/>
      <c r="AK974" s="83"/>
      <c r="AL974" s="73"/>
      <c r="AM974" s="73"/>
      <c r="AN974" s="73"/>
      <c r="AO974" s="73"/>
      <c r="AP974" s="73"/>
      <c r="AQ974" s="1">
        <v>42.217652000000001</v>
      </c>
      <c r="AR974" s="1">
        <v>20.781832999999999</v>
      </c>
      <c r="AS974" s="1" t="s">
        <v>16969</v>
      </c>
      <c r="AT974" s="1" t="s">
        <v>16969</v>
      </c>
      <c r="AU974" s="1"/>
      <c r="AV974" s="1" t="s">
        <v>16970</v>
      </c>
      <c r="AW974" s="1"/>
      <c r="AX974" s="1" t="b">
        <v>0</v>
      </c>
      <c r="AY974" s="1" t="s">
        <v>3374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7</v>
      </c>
      <c r="C975" s="1" t="s">
        <v>8</v>
      </c>
      <c r="D975" s="1" t="s">
        <v>1266</v>
      </c>
      <c r="E975" s="1"/>
      <c r="F975" s="1">
        <v>3466</v>
      </c>
      <c r="G975" s="1" t="s">
        <v>16971</v>
      </c>
      <c r="H975" s="1" t="s">
        <v>16972</v>
      </c>
      <c r="I975" s="1" t="s">
        <v>16973</v>
      </c>
      <c r="J975" s="1" t="s">
        <v>1196</v>
      </c>
      <c r="K975" s="1" t="s">
        <v>731</v>
      </c>
      <c r="L975" s="1" t="s">
        <v>3375</v>
      </c>
      <c r="M975" s="74">
        <v>46239.399700891205</v>
      </c>
      <c r="N975" s="83">
        <v>46234.420277418983</v>
      </c>
      <c r="O975" s="83">
        <v>46239.399700891205</v>
      </c>
      <c r="P975" s="73" t="s">
        <v>21287</v>
      </c>
      <c r="Q975" s="73">
        <v>119.51</v>
      </c>
      <c r="R975" s="73" t="s">
        <v>20622</v>
      </c>
      <c r="S975" s="83">
        <v>46239.399700891205</v>
      </c>
      <c r="T975" s="83"/>
      <c r="U975" s="73"/>
      <c r="V975" s="73" t="s">
        <v>28773</v>
      </c>
      <c r="W975" s="73">
        <v>173.38</v>
      </c>
      <c r="X975" s="73" t="s">
        <v>20560</v>
      </c>
      <c r="Y975" s="83"/>
      <c r="Z975" s="73"/>
      <c r="AA975" s="73"/>
      <c r="AB975" s="73"/>
      <c r="AC975" s="73"/>
      <c r="AD975" s="73"/>
      <c r="AE975" s="83"/>
      <c r="AF975" s="73"/>
      <c r="AG975" s="73"/>
      <c r="AH975" s="73"/>
      <c r="AI975" s="73"/>
      <c r="AJ975" s="73"/>
      <c r="AK975" s="83"/>
      <c r="AL975" s="73"/>
      <c r="AM975" s="73"/>
      <c r="AN975" s="73"/>
      <c r="AO975" s="73"/>
      <c r="AP975" s="73"/>
      <c r="AQ975" s="1">
        <v>42.125937999999998</v>
      </c>
      <c r="AR975" s="1">
        <v>20.747501</v>
      </c>
      <c r="AS975" s="1" t="s">
        <v>16974</v>
      </c>
      <c r="AT975" s="1" t="s">
        <v>16974</v>
      </c>
      <c r="AU975" s="1"/>
      <c r="AV975" s="1" t="s">
        <v>16975</v>
      </c>
      <c r="AW975" s="1"/>
      <c r="AX975" s="1" t="b">
        <v>0</v>
      </c>
      <c r="AY975" s="1" t="s">
        <v>3374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2</v>
      </c>
      <c r="C976" s="1" t="s">
        <v>450</v>
      </c>
      <c r="D976" s="1" t="s">
        <v>1019</v>
      </c>
      <c r="E976" s="1"/>
      <c r="F976" s="1">
        <v>3465</v>
      </c>
      <c r="G976" s="1" t="s">
        <v>16646</v>
      </c>
      <c r="H976" s="1" t="s">
        <v>11525</v>
      </c>
      <c r="I976" s="1" t="s">
        <v>16647</v>
      </c>
      <c r="J976" s="1" t="s">
        <v>738</v>
      </c>
      <c r="K976" s="1" t="s">
        <v>731</v>
      </c>
      <c r="L976" s="1" t="s">
        <v>451</v>
      </c>
      <c r="M976" s="74">
        <v>46242.474539444447</v>
      </c>
      <c r="N976" s="83">
        <v>46234.41503405093</v>
      </c>
      <c r="O976" s="83">
        <v>46241.685098414353</v>
      </c>
      <c r="P976" s="73" t="s">
        <v>21288</v>
      </c>
      <c r="Q976" s="73">
        <v>174.48</v>
      </c>
      <c r="R976" s="73" t="s">
        <v>20622</v>
      </c>
      <c r="S976" s="83">
        <v>46241.685098414353</v>
      </c>
      <c r="T976" s="83"/>
      <c r="U976" s="73"/>
      <c r="V976" s="73" t="s">
        <v>28774</v>
      </c>
      <c r="W976" s="73">
        <v>118.53</v>
      </c>
      <c r="X976" s="73" t="s">
        <v>20560</v>
      </c>
      <c r="Y976" s="83"/>
      <c r="Z976" s="73"/>
      <c r="AA976" s="73"/>
      <c r="AB976" s="73"/>
      <c r="AC976" s="73"/>
      <c r="AD976" s="73"/>
      <c r="AE976" s="83"/>
      <c r="AF976" s="73"/>
      <c r="AG976" s="73"/>
      <c r="AH976" s="73"/>
      <c r="AI976" s="73"/>
      <c r="AJ976" s="73"/>
      <c r="AK976" s="83"/>
      <c r="AL976" s="73"/>
      <c r="AM976" s="73"/>
      <c r="AN976" s="73"/>
      <c r="AO976" s="73"/>
      <c r="AP976" s="73"/>
      <c r="AQ976" s="1">
        <v>42.384751999999999</v>
      </c>
      <c r="AR976" s="1">
        <v>20.431287000000001</v>
      </c>
      <c r="AS976" s="1" t="s">
        <v>16648</v>
      </c>
      <c r="AT976" s="1" t="s">
        <v>16648</v>
      </c>
      <c r="AU976" s="1"/>
      <c r="AV976" s="1" t="s">
        <v>16649</v>
      </c>
      <c r="AW976" s="1" t="s">
        <v>16650</v>
      </c>
      <c r="AX976" s="1" t="b">
        <v>0</v>
      </c>
      <c r="AY976" s="1" t="s">
        <v>3077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5</v>
      </c>
      <c r="C977" s="1" t="s">
        <v>2</v>
      </c>
      <c r="D977" s="1" t="s">
        <v>794</v>
      </c>
      <c r="E977" s="1"/>
      <c r="F977" s="1">
        <v>3464</v>
      </c>
      <c r="G977" s="1" t="s">
        <v>16651</v>
      </c>
      <c r="H977" s="1" t="s">
        <v>16652</v>
      </c>
      <c r="I977" s="1" t="s">
        <v>16653</v>
      </c>
      <c r="J977" s="1" t="s">
        <v>849</v>
      </c>
      <c r="K977" s="1" t="s">
        <v>731</v>
      </c>
      <c r="L977" s="1" t="s">
        <v>451</v>
      </c>
      <c r="M977" s="74">
        <v>46245.701750046297</v>
      </c>
      <c r="N977" s="83">
        <v>46234.412468877315</v>
      </c>
      <c r="O977" s="83">
        <v>46245.422355810188</v>
      </c>
      <c r="P977" s="73" t="s">
        <v>21289</v>
      </c>
      <c r="Q977" s="73">
        <v>264.24</v>
      </c>
      <c r="R977" s="73" t="s">
        <v>20622</v>
      </c>
      <c r="S977" s="83">
        <v>46245.422355810188</v>
      </c>
      <c r="T977" s="83"/>
      <c r="U977" s="73"/>
      <c r="V977" s="73" t="s">
        <v>28775</v>
      </c>
      <c r="W977" s="73">
        <v>28.84</v>
      </c>
      <c r="X977" s="73" t="s">
        <v>20560</v>
      </c>
      <c r="Y977" s="83"/>
      <c r="Z977" s="73"/>
      <c r="AA977" s="73"/>
      <c r="AB977" s="73"/>
      <c r="AC977" s="73"/>
      <c r="AD977" s="73"/>
      <c r="AE977" s="83"/>
      <c r="AF977" s="73"/>
      <c r="AG977" s="73"/>
      <c r="AH977" s="73"/>
      <c r="AI977" s="73"/>
      <c r="AJ977" s="73"/>
      <c r="AK977" s="83"/>
      <c r="AL977" s="73"/>
      <c r="AM977" s="73"/>
      <c r="AN977" s="73"/>
      <c r="AO977" s="73"/>
      <c r="AP977" s="73"/>
      <c r="AQ977" s="1">
        <v>42.655971000000001</v>
      </c>
      <c r="AR977" s="1">
        <v>20.303545</v>
      </c>
      <c r="AS977" s="1" t="s">
        <v>16654</v>
      </c>
      <c r="AT977" s="1" t="s">
        <v>16654</v>
      </c>
      <c r="AU977" s="1"/>
      <c r="AV977" s="1" t="s">
        <v>16655</v>
      </c>
      <c r="AW977" s="1"/>
      <c r="AX977" s="1" t="b">
        <v>0</v>
      </c>
      <c r="AY977" s="1" t="s">
        <v>3077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1</v>
      </c>
      <c r="C978" s="1" t="s">
        <v>5</v>
      </c>
      <c r="D978" s="1" t="s">
        <v>736</v>
      </c>
      <c r="E978" s="1"/>
      <c r="F978" s="1">
        <v>3463</v>
      </c>
      <c r="G978" s="1" t="s">
        <v>16656</v>
      </c>
      <c r="H978" s="1" t="s">
        <v>16657</v>
      </c>
      <c r="I978" s="1" t="s">
        <v>16658</v>
      </c>
      <c r="J978" s="1" t="s">
        <v>738</v>
      </c>
      <c r="K978" s="1" t="s">
        <v>752</v>
      </c>
      <c r="L978" s="1" t="s">
        <v>451</v>
      </c>
      <c r="M978" s="74">
        <v>46245.46066355324</v>
      </c>
      <c r="N978" s="83">
        <v>46234.408468958332</v>
      </c>
      <c r="O978" s="83">
        <v>46241.617545347224</v>
      </c>
      <c r="P978" s="73" t="s">
        <v>21290</v>
      </c>
      <c r="Q978" s="73">
        <v>173.02</v>
      </c>
      <c r="R978" s="73" t="s">
        <v>20622</v>
      </c>
      <c r="S978" s="83">
        <v>46241.617545347224</v>
      </c>
      <c r="T978" s="83"/>
      <c r="U978" s="73"/>
      <c r="V978" s="73" t="s">
        <v>28776</v>
      </c>
      <c r="W978" s="73">
        <v>120.15</v>
      </c>
      <c r="X978" s="73" t="s">
        <v>20560</v>
      </c>
      <c r="Y978" s="83"/>
      <c r="Z978" s="73"/>
      <c r="AA978" s="73"/>
      <c r="AB978" s="73"/>
      <c r="AC978" s="73"/>
      <c r="AD978" s="73"/>
      <c r="AE978" s="83"/>
      <c r="AF978" s="73"/>
      <c r="AG978" s="73"/>
      <c r="AH978" s="73"/>
      <c r="AI978" s="73"/>
      <c r="AJ978" s="73"/>
      <c r="AK978" s="83"/>
      <c r="AL978" s="73"/>
      <c r="AM978" s="73"/>
      <c r="AN978" s="73"/>
      <c r="AO978" s="73"/>
      <c r="AP978" s="73"/>
      <c r="AQ978" s="1">
        <v>42.376814000000003</v>
      </c>
      <c r="AR978" s="1">
        <v>21.171665000000001</v>
      </c>
      <c r="AS978" s="1" t="s">
        <v>16659</v>
      </c>
      <c r="AT978" s="1" t="s">
        <v>16659</v>
      </c>
      <c r="AU978" s="1"/>
      <c r="AV978" s="1" t="s">
        <v>16660</v>
      </c>
      <c r="AW978" s="1"/>
      <c r="AX978" s="1" t="b">
        <v>0</v>
      </c>
      <c r="AY978" s="1" t="s">
        <v>3077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7</v>
      </c>
      <c r="C979" s="1" t="s">
        <v>8</v>
      </c>
      <c r="D979" s="1" t="s">
        <v>908</v>
      </c>
      <c r="E979" s="1"/>
      <c r="F979" s="1">
        <v>3462</v>
      </c>
      <c r="G979" s="1" t="s">
        <v>16661</v>
      </c>
      <c r="H979" s="1" t="s">
        <v>16662</v>
      </c>
      <c r="I979" s="1" t="s">
        <v>16663</v>
      </c>
      <c r="J979" s="1" t="s">
        <v>738</v>
      </c>
      <c r="K979" s="1" t="s">
        <v>731</v>
      </c>
      <c r="L979" s="1" t="s">
        <v>3375</v>
      </c>
      <c r="M979" s="74">
        <v>46238.538975925927</v>
      </c>
      <c r="N979" s="83">
        <v>46234.402425312503</v>
      </c>
      <c r="O979" s="83">
        <v>46238.538975925927</v>
      </c>
      <c r="P979" s="73" t="s">
        <v>21291</v>
      </c>
      <c r="Q979" s="73">
        <v>99.28</v>
      </c>
      <c r="R979" s="73" t="s">
        <v>20622</v>
      </c>
      <c r="S979" s="83">
        <v>46238.538975925927</v>
      </c>
      <c r="T979" s="83"/>
      <c r="U979" s="73"/>
      <c r="V979" s="73" t="s">
        <v>28777</v>
      </c>
      <c r="W979" s="73">
        <v>194.04</v>
      </c>
      <c r="X979" s="73" t="s">
        <v>20560</v>
      </c>
      <c r="Y979" s="83"/>
      <c r="Z979" s="73"/>
      <c r="AA979" s="73"/>
      <c r="AB979" s="73"/>
      <c r="AC979" s="73"/>
      <c r="AD979" s="73"/>
      <c r="AE979" s="83"/>
      <c r="AF979" s="73"/>
      <c r="AG979" s="73"/>
      <c r="AH979" s="73"/>
      <c r="AI979" s="73"/>
      <c r="AJ979" s="73"/>
      <c r="AK979" s="83"/>
      <c r="AL979" s="73"/>
      <c r="AM979" s="73"/>
      <c r="AN979" s="73"/>
      <c r="AO979" s="73"/>
      <c r="AP979" s="73"/>
      <c r="AQ979" s="1">
        <v>42.420091999999997</v>
      </c>
      <c r="AR979" s="1">
        <v>20.859411000000001</v>
      </c>
      <c r="AS979" s="1" t="s">
        <v>16664</v>
      </c>
      <c r="AT979" s="1" t="s">
        <v>16664</v>
      </c>
      <c r="AU979" s="1"/>
      <c r="AV979" s="1" t="s">
        <v>16665</v>
      </c>
      <c r="AW979" s="1"/>
      <c r="AX979" s="1" t="b">
        <v>0</v>
      </c>
      <c r="AY979" s="1" t="s">
        <v>3374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hidden="1" x14ac:dyDescent="0.2">
      <c r="A980" s="1" t="s">
        <v>727</v>
      </c>
      <c r="B980" s="1">
        <v>5</v>
      </c>
      <c r="C980" s="1" t="s">
        <v>2</v>
      </c>
      <c r="D980" s="1" t="s">
        <v>1007</v>
      </c>
      <c r="E980" s="1" t="s">
        <v>149</v>
      </c>
      <c r="F980" s="1">
        <v>3461</v>
      </c>
      <c r="G980" s="1" t="s">
        <v>16666</v>
      </c>
      <c r="H980" s="1" t="s">
        <v>16667</v>
      </c>
      <c r="I980" s="1" t="s">
        <v>16668</v>
      </c>
      <c r="J980" s="1" t="s">
        <v>738</v>
      </c>
      <c r="K980" s="1" t="s">
        <v>731</v>
      </c>
      <c r="L980" s="1" t="s">
        <v>3437</v>
      </c>
      <c r="M980" s="74">
        <v>46246.583340625002</v>
      </c>
      <c r="N980" s="83">
        <v>46234.398180914352</v>
      </c>
      <c r="O980" s="83">
        <v>46237.594155902778</v>
      </c>
      <c r="P980" s="73" t="s">
        <v>21292</v>
      </c>
      <c r="Q980" s="73">
        <v>76.7</v>
      </c>
      <c r="R980" s="73" t="s">
        <v>20622</v>
      </c>
      <c r="S980" s="83">
        <v>46237.594155902778</v>
      </c>
      <c r="T980" s="83">
        <v>46246.583340625002</v>
      </c>
      <c r="U980" s="73" t="s">
        <v>3437</v>
      </c>
      <c r="V980" s="73" t="s">
        <v>28778</v>
      </c>
      <c r="W980" s="73">
        <v>215.74</v>
      </c>
      <c r="X980" s="73" t="s">
        <v>20622</v>
      </c>
      <c r="Y980" s="83">
        <v>46246.583340625002</v>
      </c>
      <c r="Z980" s="73"/>
      <c r="AA980" s="73"/>
      <c r="AB980" s="73" t="s">
        <v>28322</v>
      </c>
      <c r="AC980" s="73">
        <v>0.97</v>
      </c>
      <c r="AD980" s="73" t="s">
        <v>20560</v>
      </c>
      <c r="AE980" s="83"/>
      <c r="AF980" s="73"/>
      <c r="AG980" s="73"/>
      <c r="AH980" s="73"/>
      <c r="AI980" s="73"/>
      <c r="AJ980" s="73"/>
      <c r="AK980" s="83"/>
      <c r="AL980" s="73"/>
      <c r="AM980" s="73"/>
      <c r="AN980" s="73"/>
      <c r="AO980" s="73"/>
      <c r="AP980" s="73"/>
      <c r="AQ980" s="1">
        <v>42.578698000000003</v>
      </c>
      <c r="AR980" s="1">
        <v>20.359379000000001</v>
      </c>
      <c r="AS980" s="1" t="s">
        <v>16669</v>
      </c>
      <c r="AT980" s="1" t="s">
        <v>16669</v>
      </c>
      <c r="AU980" s="1"/>
      <c r="AV980" s="1" t="s">
        <v>16670</v>
      </c>
      <c r="AW980" s="1"/>
      <c r="AX980" s="1" t="b">
        <v>0</v>
      </c>
      <c r="AY980" s="1" t="s">
        <v>3436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1</v>
      </c>
      <c r="C981" s="1" t="s">
        <v>5</v>
      </c>
      <c r="D981" s="1" t="s">
        <v>736</v>
      </c>
      <c r="E981" s="1"/>
      <c r="F981" s="1">
        <v>3460</v>
      </c>
      <c r="G981" s="1" t="s">
        <v>16671</v>
      </c>
      <c r="H981" s="1" t="s">
        <v>394</v>
      </c>
      <c r="I981" s="1" t="s">
        <v>16672</v>
      </c>
      <c r="J981" s="1" t="s">
        <v>738</v>
      </c>
      <c r="K981" s="1" t="s">
        <v>731</v>
      </c>
      <c r="L981" s="1" t="s">
        <v>451</v>
      </c>
      <c r="M981" s="74">
        <v>46240.364615752318</v>
      </c>
      <c r="N981" s="83">
        <v>46234.397390682869</v>
      </c>
      <c r="O981" s="83">
        <v>46239.467627685182</v>
      </c>
      <c r="P981" s="73" t="s">
        <v>21293</v>
      </c>
      <c r="Q981" s="73">
        <v>121.69</v>
      </c>
      <c r="R981" s="73" t="s">
        <v>20622</v>
      </c>
      <c r="S981" s="83">
        <v>46239.467627685182</v>
      </c>
      <c r="T981" s="83"/>
      <c r="U981" s="73"/>
      <c r="V981" s="73" t="s">
        <v>28779</v>
      </c>
      <c r="W981" s="73">
        <v>171.75</v>
      </c>
      <c r="X981" s="73" t="s">
        <v>20560</v>
      </c>
      <c r="Y981" s="83"/>
      <c r="Z981" s="73"/>
      <c r="AA981" s="73"/>
      <c r="AB981" s="73"/>
      <c r="AC981" s="73"/>
      <c r="AD981" s="73"/>
      <c r="AE981" s="83"/>
      <c r="AF981" s="73"/>
      <c r="AG981" s="73"/>
      <c r="AH981" s="73"/>
      <c r="AI981" s="73"/>
      <c r="AJ981" s="73"/>
      <c r="AK981" s="83"/>
      <c r="AL981" s="73"/>
      <c r="AM981" s="73"/>
      <c r="AN981" s="73"/>
      <c r="AO981" s="73"/>
      <c r="AP981" s="73"/>
      <c r="AQ981" s="1">
        <v>42.340662000000002</v>
      </c>
      <c r="AR981" s="1">
        <v>21.180706000000001</v>
      </c>
      <c r="AS981" s="1" t="s">
        <v>16673</v>
      </c>
      <c r="AT981" s="1" t="s">
        <v>16673</v>
      </c>
      <c r="AU981" s="1"/>
      <c r="AV981" s="1" t="s">
        <v>16674</v>
      </c>
      <c r="AW981" s="1"/>
      <c r="AX981" s="1" t="b">
        <v>0</v>
      </c>
      <c r="AY981" s="1" t="s">
        <v>3077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78" t="s">
        <v>727</v>
      </c>
      <c r="B982" s="78">
        <v>3</v>
      </c>
      <c r="C982" s="78" t="s">
        <v>45</v>
      </c>
      <c r="D982" s="78" t="s">
        <v>740</v>
      </c>
      <c r="E982" s="78"/>
      <c r="F982" s="78">
        <v>3459</v>
      </c>
      <c r="G982" s="78" t="s">
        <v>16675</v>
      </c>
      <c r="H982" s="78" t="s">
        <v>16676</v>
      </c>
      <c r="I982" s="78" t="s">
        <v>16677</v>
      </c>
      <c r="J982" s="78" t="s">
        <v>738</v>
      </c>
      <c r="K982" s="78" t="s">
        <v>731</v>
      </c>
      <c r="L982" s="79" t="s">
        <v>3375</v>
      </c>
      <c r="M982" s="80">
        <v>46240.528466203701</v>
      </c>
      <c r="N982" s="76">
        <v>46234.390455937501</v>
      </c>
      <c r="O982" s="76">
        <v>46240.528466203701</v>
      </c>
      <c r="P982" t="s">
        <v>21294</v>
      </c>
      <c r="Q982">
        <v>147.31</v>
      </c>
      <c r="R982" t="s">
        <v>20622</v>
      </c>
      <c r="S982" s="76">
        <v>46240.528466203701</v>
      </c>
      <c r="V982" t="s">
        <v>28780</v>
      </c>
      <c r="W982">
        <v>146.29</v>
      </c>
      <c r="X982" t="s">
        <v>20560</v>
      </c>
      <c r="Y982" s="76"/>
      <c r="AE982" s="76"/>
      <c r="AQ982" s="81">
        <v>42.560591000000002</v>
      </c>
      <c r="AR982" s="78">
        <v>21.445395999999999</v>
      </c>
      <c r="AS982" s="78" t="s">
        <v>16678</v>
      </c>
      <c r="AT982" s="78" t="s">
        <v>16678</v>
      </c>
      <c r="AU982" s="78"/>
      <c r="AV982" s="78" t="s">
        <v>16679</v>
      </c>
      <c r="AW982" s="78"/>
      <c r="AX982" s="78" t="b">
        <v>0</v>
      </c>
      <c r="AY982" s="78" t="s">
        <v>3374</v>
      </c>
      <c r="AZ982" s="78" t="s">
        <v>2999</v>
      </c>
      <c r="BA982" s="78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hidden="1" x14ac:dyDescent="0.2">
      <c r="A983" s="6" t="s">
        <v>727</v>
      </c>
      <c r="B983" s="6">
        <v>6</v>
      </c>
      <c r="C983" s="6" t="s">
        <v>11</v>
      </c>
      <c r="D983" s="6" t="s">
        <v>778</v>
      </c>
      <c r="E983" s="6"/>
      <c r="F983" s="6">
        <v>3458</v>
      </c>
      <c r="G983" s="6" t="s">
        <v>16680</v>
      </c>
      <c r="H983" s="6" t="s">
        <v>16681</v>
      </c>
      <c r="I983" s="6" t="s">
        <v>16682</v>
      </c>
      <c r="J983" s="6" t="s">
        <v>738</v>
      </c>
      <c r="K983" s="6" t="s">
        <v>731</v>
      </c>
      <c r="L983" s="68" t="s">
        <v>2998</v>
      </c>
      <c r="M983" s="75">
        <v>46234.388259259256</v>
      </c>
      <c r="N983" s="76">
        <v>46234.388259259256</v>
      </c>
      <c r="P983" t="s">
        <v>28781</v>
      </c>
      <c r="Q983">
        <v>293.64999999999998</v>
      </c>
      <c r="R983" t="s">
        <v>20560</v>
      </c>
      <c r="S983" s="76"/>
      <c r="Y983" s="76"/>
      <c r="AE983" s="76"/>
      <c r="AQ983" s="71">
        <v>42.635882000000002</v>
      </c>
      <c r="AR983" s="6">
        <v>21.126967</v>
      </c>
      <c r="AS983" s="6" t="s">
        <v>16683</v>
      </c>
      <c r="AT983" s="6" t="s">
        <v>16683</v>
      </c>
      <c r="AU983" s="6"/>
      <c r="AV983" s="6" t="s">
        <v>16684</v>
      </c>
      <c r="AW983" s="6"/>
      <c r="AX983" s="6" t="b">
        <v>0</v>
      </c>
      <c r="AY983" s="6" t="s">
        <v>2997</v>
      </c>
      <c r="AZ983" s="6" t="s">
        <v>2999</v>
      </c>
      <c r="BA983" s="6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hidden="1" x14ac:dyDescent="0.2">
      <c r="A984" s="1" t="s">
        <v>727</v>
      </c>
      <c r="B984" s="1">
        <v>3</v>
      </c>
      <c r="C984" s="1" t="s">
        <v>45</v>
      </c>
      <c r="D984" s="1" t="s">
        <v>740</v>
      </c>
      <c r="E984" s="1" t="s">
        <v>18918</v>
      </c>
      <c r="F984" s="1">
        <v>3457</v>
      </c>
      <c r="G984" s="1" t="s">
        <v>16685</v>
      </c>
      <c r="H984" s="1" t="s">
        <v>16686</v>
      </c>
      <c r="I984" s="1" t="s">
        <v>16687</v>
      </c>
      <c r="J984" s="1" t="s">
        <v>16688</v>
      </c>
      <c r="K984" s="1" t="s">
        <v>731</v>
      </c>
      <c r="L984" s="1" t="s">
        <v>3351</v>
      </c>
      <c r="M984" s="74">
        <v>46239.671610081015</v>
      </c>
      <c r="N984" s="83">
        <v>46234.388021342595</v>
      </c>
      <c r="O984" s="83">
        <v>46237.477833310186</v>
      </c>
      <c r="P984" s="73" t="s">
        <v>21295</v>
      </c>
      <c r="Q984" s="73">
        <v>74.16</v>
      </c>
      <c r="R984" s="73" t="s">
        <v>20622</v>
      </c>
      <c r="S984" s="83">
        <v>46237.477833310186</v>
      </c>
      <c r="T984" s="83">
        <v>46238.458339999997</v>
      </c>
      <c r="U984" s="73" t="s">
        <v>3479</v>
      </c>
      <c r="V984" s="73" t="s">
        <v>21296</v>
      </c>
      <c r="W984" s="73">
        <v>23.53</v>
      </c>
      <c r="X984" s="73" t="s">
        <v>20622</v>
      </c>
      <c r="Y984" s="83"/>
      <c r="Z984" s="73"/>
      <c r="AA984" s="73"/>
      <c r="AB984" s="73"/>
      <c r="AC984" s="73"/>
      <c r="AD984" s="73"/>
      <c r="AE984" s="83"/>
      <c r="AF984" s="73"/>
      <c r="AG984" s="73"/>
      <c r="AH984" s="73"/>
      <c r="AI984" s="73"/>
      <c r="AJ984" s="73"/>
      <c r="AK984" s="83"/>
      <c r="AL984" s="73"/>
      <c r="AM984" s="73"/>
      <c r="AN984" s="73"/>
      <c r="AO984" s="73"/>
      <c r="AP984" s="73"/>
      <c r="AQ984" s="1">
        <v>42.465251000000002</v>
      </c>
      <c r="AR984" s="1">
        <v>21.426629999999999</v>
      </c>
      <c r="AS984" s="1" t="s">
        <v>16689</v>
      </c>
      <c r="AT984" s="1" t="s">
        <v>16689</v>
      </c>
      <c r="AU984" s="1"/>
      <c r="AV984" s="1" t="s">
        <v>16690</v>
      </c>
      <c r="AW984" s="1"/>
      <c r="AX984" s="1" t="b">
        <v>0</v>
      </c>
      <c r="AY984" s="1" t="s">
        <v>3350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6</v>
      </c>
      <c r="C985" s="1" t="s">
        <v>11</v>
      </c>
      <c r="D985" s="1" t="s">
        <v>911</v>
      </c>
      <c r="E985" s="1"/>
      <c r="F985" s="1">
        <v>3456</v>
      </c>
      <c r="G985" s="1" t="s">
        <v>16691</v>
      </c>
      <c r="H985" s="1" t="s">
        <v>16692</v>
      </c>
      <c r="I985" s="1" t="s">
        <v>16693</v>
      </c>
      <c r="J985" s="1" t="s">
        <v>772</v>
      </c>
      <c r="K985" s="1" t="s">
        <v>731</v>
      </c>
      <c r="L985" s="1" t="s">
        <v>451</v>
      </c>
      <c r="M985" s="74">
        <v>46245.605643993054</v>
      </c>
      <c r="N985" s="83">
        <v>46234.38776096065</v>
      </c>
      <c r="O985" s="83">
        <v>46245.554017685186</v>
      </c>
      <c r="P985" s="73" t="s">
        <v>21297</v>
      </c>
      <c r="Q985" s="73">
        <v>267.99</v>
      </c>
      <c r="R985" s="73" t="s">
        <v>20622</v>
      </c>
      <c r="S985" s="83">
        <v>46245.554017685186</v>
      </c>
      <c r="T985" s="83"/>
      <c r="U985" s="73"/>
      <c r="V985" s="73" t="s">
        <v>28782</v>
      </c>
      <c r="W985" s="73">
        <v>25.68</v>
      </c>
      <c r="X985" s="73" t="s">
        <v>20560</v>
      </c>
      <c r="Y985" s="83"/>
      <c r="Z985" s="73"/>
      <c r="AA985" s="73"/>
      <c r="AB985" s="73"/>
      <c r="AC985" s="73"/>
      <c r="AD985" s="73"/>
      <c r="AE985" s="83"/>
      <c r="AF985" s="73"/>
      <c r="AG985" s="73"/>
      <c r="AH985" s="73"/>
      <c r="AI985" s="73"/>
      <c r="AJ985" s="73"/>
      <c r="AK985" s="83"/>
      <c r="AL985" s="73"/>
      <c r="AM985" s="73"/>
      <c r="AN985" s="73"/>
      <c r="AO985" s="73"/>
      <c r="AP985" s="73"/>
      <c r="AQ985" s="1">
        <v>42.676879</v>
      </c>
      <c r="AR985" s="1">
        <v>21.152453999999999</v>
      </c>
      <c r="AS985" s="1" t="s">
        <v>16694</v>
      </c>
      <c r="AT985" s="1" t="s">
        <v>16694</v>
      </c>
      <c r="AU985" s="1"/>
      <c r="AV985" s="1" t="s">
        <v>16695</v>
      </c>
      <c r="AW985" s="1"/>
      <c r="AX985" s="1" t="b">
        <v>0</v>
      </c>
      <c r="AY985" s="1" t="s">
        <v>3077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hidden="1" x14ac:dyDescent="0.2">
      <c r="A986" s="78" t="s">
        <v>727</v>
      </c>
      <c r="B986" s="78">
        <v>5</v>
      </c>
      <c r="C986" s="78" t="s">
        <v>2</v>
      </c>
      <c r="D986" s="78" t="s">
        <v>820</v>
      </c>
      <c r="E986" s="78" t="s">
        <v>19964</v>
      </c>
      <c r="F986" s="78">
        <v>3455</v>
      </c>
      <c r="G986" s="78" t="s">
        <v>16696</v>
      </c>
      <c r="H986" s="78" t="s">
        <v>16697</v>
      </c>
      <c r="I986" s="78" t="s">
        <v>16698</v>
      </c>
      <c r="J986" s="78" t="s">
        <v>738</v>
      </c>
      <c r="K986" s="78" t="s">
        <v>731</v>
      </c>
      <c r="L986" s="79" t="s">
        <v>3351</v>
      </c>
      <c r="M986" s="80">
        <v>46244.37004454861</v>
      </c>
      <c r="N986" s="76">
        <v>46234.386816307873</v>
      </c>
      <c r="O986" s="76">
        <v>46234.429377210647</v>
      </c>
      <c r="P986" t="s">
        <v>21298</v>
      </c>
      <c r="Q986">
        <v>1.02</v>
      </c>
      <c r="R986" t="s">
        <v>20622</v>
      </c>
      <c r="S986" s="76">
        <v>46234.429377210647</v>
      </c>
      <c r="T986" s="76">
        <v>46234.70834016204</v>
      </c>
      <c r="U986" t="s">
        <v>3479</v>
      </c>
      <c r="V986" t="s">
        <v>21299</v>
      </c>
      <c r="W986">
        <v>6.7</v>
      </c>
      <c r="X986" t="s">
        <v>20622</v>
      </c>
      <c r="Y986" s="76"/>
      <c r="AE986" s="76"/>
      <c r="AQ986" s="81">
        <v>42.774825999999997</v>
      </c>
      <c r="AR986" s="78">
        <v>20.471985</v>
      </c>
      <c r="AS986" s="78" t="s">
        <v>16699</v>
      </c>
      <c r="AT986" s="78" t="s">
        <v>16699</v>
      </c>
      <c r="AU986" s="78"/>
      <c r="AV986" s="78" t="s">
        <v>8123</v>
      </c>
      <c r="AW986" s="78"/>
      <c r="AX986" s="78" t="b">
        <v>0</v>
      </c>
      <c r="AY986" s="78" t="s">
        <v>3350</v>
      </c>
      <c r="AZ986" s="78" t="s">
        <v>2999</v>
      </c>
      <c r="BA986" s="78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hidden="1" x14ac:dyDescent="0.2">
      <c r="A987" s="6" t="s">
        <v>727</v>
      </c>
      <c r="B987" s="6">
        <v>6</v>
      </c>
      <c r="C987" s="6" t="s">
        <v>11</v>
      </c>
      <c r="D987" s="6" t="s">
        <v>875</v>
      </c>
      <c r="E987" s="6"/>
      <c r="F987" s="6">
        <v>3454</v>
      </c>
      <c r="G987" s="6" t="s">
        <v>16700</v>
      </c>
      <c r="H987" s="6" t="s">
        <v>16701</v>
      </c>
      <c r="I987" s="6" t="s">
        <v>16702</v>
      </c>
      <c r="J987" s="6" t="s">
        <v>772</v>
      </c>
      <c r="K987" s="6" t="s">
        <v>731</v>
      </c>
      <c r="L987" s="68" t="s">
        <v>2998</v>
      </c>
      <c r="M987" s="75">
        <v>46244.355844224534</v>
      </c>
      <c r="N987" s="76">
        <v>46244.355844224534</v>
      </c>
      <c r="P987" t="s">
        <v>28783</v>
      </c>
      <c r="Q987">
        <v>54.43</v>
      </c>
      <c r="R987" t="s">
        <v>20560</v>
      </c>
      <c r="S987" s="76"/>
      <c r="Y987" s="76"/>
      <c r="AE987" s="76"/>
      <c r="AQ987" s="71">
        <v>42.668801000000002</v>
      </c>
      <c r="AR987" s="6">
        <v>21.184038999999999</v>
      </c>
      <c r="AS987" s="6" t="s">
        <v>16703</v>
      </c>
      <c r="AT987" s="6" t="s">
        <v>16703</v>
      </c>
      <c r="AU987" s="6"/>
      <c r="AV987" s="6" t="s">
        <v>16704</v>
      </c>
      <c r="AW987" s="6"/>
      <c r="AX987" s="6" t="b">
        <v>0</v>
      </c>
      <c r="AY987" s="6" t="s">
        <v>2997</v>
      </c>
      <c r="AZ987" s="6" t="s">
        <v>2999</v>
      </c>
      <c r="BA987" s="6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6</v>
      </c>
      <c r="C988" s="1" t="s">
        <v>11</v>
      </c>
      <c r="D988" s="1" t="s">
        <v>728</v>
      </c>
      <c r="E988" s="1"/>
      <c r="F988" s="1">
        <v>3453</v>
      </c>
      <c r="G988" s="1" t="s">
        <v>16705</v>
      </c>
      <c r="H988" s="1" t="s">
        <v>16706</v>
      </c>
      <c r="I988" s="1" t="s">
        <v>16707</v>
      </c>
      <c r="J988" s="1" t="s">
        <v>780</v>
      </c>
      <c r="K988" s="1" t="s">
        <v>731</v>
      </c>
      <c r="L988" s="1" t="s">
        <v>451</v>
      </c>
      <c r="M988" s="74">
        <v>46245.653394363428</v>
      </c>
      <c r="N988" s="83">
        <v>46237.4153243287</v>
      </c>
      <c r="O988" s="83">
        <v>46245.434815787034</v>
      </c>
      <c r="P988" s="73" t="s">
        <v>21300</v>
      </c>
      <c r="Q988" s="73">
        <v>192.47</v>
      </c>
      <c r="R988" s="73" t="s">
        <v>20622</v>
      </c>
      <c r="S988" s="83">
        <v>46245.434815787034</v>
      </c>
      <c r="T988" s="83"/>
      <c r="U988" s="73"/>
      <c r="V988" s="73" t="s">
        <v>28784</v>
      </c>
      <c r="W988" s="73">
        <v>28.54</v>
      </c>
      <c r="X988" s="73" t="s">
        <v>20560</v>
      </c>
      <c r="Y988" s="83"/>
      <c r="Z988" s="73"/>
      <c r="AA988" s="73"/>
      <c r="AB988" s="73"/>
      <c r="AC988" s="73"/>
      <c r="AD988" s="73"/>
      <c r="AE988" s="83"/>
      <c r="AF988" s="73"/>
      <c r="AG988" s="73"/>
      <c r="AH988" s="73"/>
      <c r="AI988" s="73"/>
      <c r="AJ988" s="73"/>
      <c r="AK988" s="83"/>
      <c r="AL988" s="73"/>
      <c r="AM988" s="73"/>
      <c r="AN988" s="73"/>
      <c r="AO988" s="73"/>
      <c r="AP988" s="73"/>
      <c r="AQ988" s="1">
        <v>42.684179</v>
      </c>
      <c r="AR988" s="1">
        <v>21.142154000000001</v>
      </c>
      <c r="AS988" s="1" t="s">
        <v>16708</v>
      </c>
      <c r="AT988" s="1" t="s">
        <v>16708</v>
      </c>
      <c r="AU988" s="1"/>
      <c r="AV988" s="1" t="s">
        <v>16709</v>
      </c>
      <c r="AW988" s="1"/>
      <c r="AX988" s="1" t="b">
        <v>0</v>
      </c>
      <c r="AY988" s="1" t="s">
        <v>3077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hidden="1" x14ac:dyDescent="0.2">
      <c r="A989" s="1" t="s">
        <v>727</v>
      </c>
      <c r="B989" s="1">
        <v>6</v>
      </c>
      <c r="C989" s="1" t="s">
        <v>11</v>
      </c>
      <c r="D989" s="1" t="s">
        <v>1033</v>
      </c>
      <c r="E989" s="1"/>
      <c r="F989" s="1">
        <v>3452</v>
      </c>
      <c r="G989" s="1" t="s">
        <v>16710</v>
      </c>
      <c r="H989" s="1" t="s">
        <v>16711</v>
      </c>
      <c r="I989" s="1" t="s">
        <v>16712</v>
      </c>
      <c r="J989" s="1" t="s">
        <v>0</v>
      </c>
      <c r="K989" s="1" t="s">
        <v>731</v>
      </c>
      <c r="L989" s="1" t="s">
        <v>3479</v>
      </c>
      <c r="M989" s="74">
        <v>46240.666674652777</v>
      </c>
      <c r="N989" s="83">
        <v>46234.369117002316</v>
      </c>
      <c r="O989" s="83">
        <v>46239.626712500001</v>
      </c>
      <c r="P989" s="73" t="s">
        <v>21301</v>
      </c>
      <c r="Q989" s="73">
        <v>126.18</v>
      </c>
      <c r="R989" s="73" t="s">
        <v>20622</v>
      </c>
      <c r="S989" s="83">
        <v>46239.626712500001</v>
      </c>
      <c r="T989" s="83">
        <v>46240.666674652777</v>
      </c>
      <c r="U989" s="73" t="s">
        <v>3479</v>
      </c>
      <c r="V989" s="73" t="s">
        <v>21302</v>
      </c>
      <c r="W989" s="73">
        <v>24.96</v>
      </c>
      <c r="X989" s="73" t="s">
        <v>20622</v>
      </c>
      <c r="Y989" s="83"/>
      <c r="Z989" s="73"/>
      <c r="AA989" s="73"/>
      <c r="AB989" s="73"/>
      <c r="AC989" s="73"/>
      <c r="AD989" s="73"/>
      <c r="AE989" s="83"/>
      <c r="AF989" s="73"/>
      <c r="AG989" s="73"/>
      <c r="AH989" s="73"/>
      <c r="AI989" s="73"/>
      <c r="AJ989" s="73"/>
      <c r="AK989" s="83"/>
      <c r="AL989" s="73"/>
      <c r="AM989" s="73"/>
      <c r="AN989" s="73"/>
      <c r="AO989" s="73"/>
      <c r="AP989" s="73"/>
      <c r="AQ989" s="1">
        <v>42.594408999999999</v>
      </c>
      <c r="AR989" s="1">
        <v>20.882294999999999</v>
      </c>
      <c r="AS989" s="1" t="s">
        <v>16713</v>
      </c>
      <c r="AT989" s="1" t="s">
        <v>16713</v>
      </c>
      <c r="AU989" s="1"/>
      <c r="AV989" s="1" t="s">
        <v>16714</v>
      </c>
      <c r="AW989" s="1"/>
      <c r="AX989" s="1" t="b">
        <v>0</v>
      </c>
      <c r="AY989" s="1" t="s">
        <v>3478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6</v>
      </c>
      <c r="C990" s="1" t="s">
        <v>11</v>
      </c>
      <c r="D990" s="1" t="s">
        <v>911</v>
      </c>
      <c r="E990" s="1"/>
      <c r="F990" s="1">
        <v>3451</v>
      </c>
      <c r="G990" s="1" t="s">
        <v>16715</v>
      </c>
      <c r="H990" s="1" t="s">
        <v>16716</v>
      </c>
      <c r="I990" s="1" t="s">
        <v>16717</v>
      </c>
      <c r="J990" s="1" t="s">
        <v>772</v>
      </c>
      <c r="K990" s="1" t="s">
        <v>752</v>
      </c>
      <c r="L990" s="1" t="s">
        <v>3375</v>
      </c>
      <c r="M990" s="74">
        <v>46246.57978803241</v>
      </c>
      <c r="N990" s="83">
        <v>46234.365827094909</v>
      </c>
      <c r="O990" s="83">
        <v>46241.461334097221</v>
      </c>
      <c r="P990" s="73" t="s">
        <v>21303</v>
      </c>
      <c r="Q990" s="73">
        <v>170.29</v>
      </c>
      <c r="R990" s="73" t="s">
        <v>20622</v>
      </c>
      <c r="S990" s="83">
        <v>46241.461334097221</v>
      </c>
      <c r="T990" s="83"/>
      <c r="U990" s="73"/>
      <c r="V990" s="73" t="s">
        <v>28785</v>
      </c>
      <c r="W990" s="73">
        <v>1.67</v>
      </c>
      <c r="X990" s="73" t="s">
        <v>20560</v>
      </c>
      <c r="Y990" s="83"/>
      <c r="Z990" s="73"/>
      <c r="AA990" s="73"/>
      <c r="AB990" s="73"/>
      <c r="AC990" s="73"/>
      <c r="AD990" s="73"/>
      <c r="AE990" s="83"/>
      <c r="AF990" s="73"/>
      <c r="AG990" s="73"/>
      <c r="AH990" s="73"/>
      <c r="AI990" s="73"/>
      <c r="AJ990" s="73"/>
      <c r="AK990" s="83"/>
      <c r="AL990" s="73"/>
      <c r="AM990" s="73"/>
      <c r="AN990" s="73"/>
      <c r="AO990" s="73"/>
      <c r="AP990" s="73"/>
      <c r="AQ990" s="1">
        <v>42.669811000000003</v>
      </c>
      <c r="AR990" s="1">
        <v>21.177173</v>
      </c>
      <c r="AS990" s="1" t="s">
        <v>16718</v>
      </c>
      <c r="AT990" s="1" t="s">
        <v>16718</v>
      </c>
      <c r="AU990" s="1"/>
      <c r="AV990" s="1" t="s">
        <v>16719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hidden="1" x14ac:dyDescent="0.2">
      <c r="A991" s="78" t="s">
        <v>727</v>
      </c>
      <c r="B991" s="78">
        <v>4</v>
      </c>
      <c r="C991" s="78" t="s">
        <v>454</v>
      </c>
      <c r="D991" s="78" t="s">
        <v>828</v>
      </c>
      <c r="E991" s="78" t="s">
        <v>20512</v>
      </c>
      <c r="F991" s="78">
        <v>3450</v>
      </c>
      <c r="G991" s="78" t="s">
        <v>16720</v>
      </c>
      <c r="H991" s="78" t="s">
        <v>16721</v>
      </c>
      <c r="I991" s="78" t="s">
        <v>16722</v>
      </c>
      <c r="J991" s="78" t="s">
        <v>738</v>
      </c>
      <c r="K991" s="78" t="s">
        <v>731</v>
      </c>
      <c r="L991" s="79" t="s">
        <v>3351</v>
      </c>
      <c r="M991" s="80">
        <v>46245.376697187501</v>
      </c>
      <c r="N991" s="76">
        <v>46234.363914745372</v>
      </c>
      <c r="O991" s="76">
        <v>46237.685359606483</v>
      </c>
      <c r="P991" t="s">
        <v>21304</v>
      </c>
      <c r="Q991">
        <v>79.709999999999994</v>
      </c>
      <c r="R991" t="s">
        <v>20622</v>
      </c>
      <c r="S991" s="76">
        <v>46237.685359606483</v>
      </c>
      <c r="T991" s="76">
        <v>46241.500003078705</v>
      </c>
      <c r="U991" t="s">
        <v>3479</v>
      </c>
      <c r="V991" t="s">
        <v>21305</v>
      </c>
      <c r="W991">
        <v>91.55</v>
      </c>
      <c r="X991" t="s">
        <v>20622</v>
      </c>
      <c r="Y991" s="76"/>
      <c r="AE991" s="76"/>
      <c r="AQ991" s="81">
        <v>42.876193000000001</v>
      </c>
      <c r="AR991" s="78">
        <v>20.790139</v>
      </c>
      <c r="AS991" s="78" t="s">
        <v>16723</v>
      </c>
      <c r="AT991" s="78" t="s">
        <v>16723</v>
      </c>
      <c r="AU991" s="78"/>
      <c r="AV991" s="78" t="s">
        <v>16724</v>
      </c>
      <c r="AW991" s="78"/>
      <c r="AX991" s="78" t="b">
        <v>0</v>
      </c>
      <c r="AY991" s="78" t="s">
        <v>3350</v>
      </c>
      <c r="AZ991" s="78" t="s">
        <v>2999</v>
      </c>
      <c r="BA991" s="78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hidden="1" x14ac:dyDescent="0.2">
      <c r="A992" s="6" t="s">
        <v>727</v>
      </c>
      <c r="B992" s="6">
        <v>6</v>
      </c>
      <c r="C992" s="6" t="s">
        <v>11</v>
      </c>
      <c r="D992" s="6" t="s">
        <v>778</v>
      </c>
      <c r="E992" s="6"/>
      <c r="F992" s="6">
        <v>3449</v>
      </c>
      <c r="G992" s="6" t="s">
        <v>16725</v>
      </c>
      <c r="H992" s="6" t="s">
        <v>16726</v>
      </c>
      <c r="I992" s="6" t="s">
        <v>16727</v>
      </c>
      <c r="J992" s="6" t="s">
        <v>16728</v>
      </c>
      <c r="K992" s="6" t="s">
        <v>731</v>
      </c>
      <c r="L992" s="68" t="s">
        <v>2998</v>
      </c>
      <c r="M992" s="75">
        <v>46234.359327789352</v>
      </c>
      <c r="N992" s="76">
        <v>46234.359327789352</v>
      </c>
      <c r="P992" t="s">
        <v>28786</v>
      </c>
      <c r="Q992">
        <v>294.35000000000002</v>
      </c>
      <c r="R992" t="s">
        <v>20560</v>
      </c>
      <c r="S992" s="76"/>
      <c r="Y992" s="76"/>
      <c r="AE992" s="76"/>
      <c r="AQ992" s="71">
        <v>42.655673</v>
      </c>
      <c r="AR992" s="6">
        <v>21.170307000000001</v>
      </c>
      <c r="AS992" s="6" t="s">
        <v>16729</v>
      </c>
      <c r="AT992" s="6" t="s">
        <v>16729</v>
      </c>
      <c r="AU992" s="6"/>
      <c r="AV992" s="6" t="s">
        <v>16730</v>
      </c>
      <c r="AW992" s="6"/>
      <c r="AX992" s="6" t="b">
        <v>0</v>
      </c>
      <c r="AY992" s="6" t="s">
        <v>2997</v>
      </c>
      <c r="AZ992" s="6" t="s">
        <v>2999</v>
      </c>
      <c r="BA992" s="6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hidden="1" x14ac:dyDescent="0.2">
      <c r="A993" s="1" t="s">
        <v>727</v>
      </c>
      <c r="B993" s="1">
        <v>7</v>
      </c>
      <c r="C993" s="1" t="s">
        <v>8</v>
      </c>
      <c r="D993" s="1" t="s">
        <v>1079</v>
      </c>
      <c r="E993" s="1"/>
      <c r="F993" s="1">
        <v>3448</v>
      </c>
      <c r="G993" s="1" t="s">
        <v>16731</v>
      </c>
      <c r="H993" s="1" t="s">
        <v>2501</v>
      </c>
      <c r="I993" s="1" t="s">
        <v>16732</v>
      </c>
      <c r="J993" s="1" t="s">
        <v>738</v>
      </c>
      <c r="K993" s="1" t="s">
        <v>752</v>
      </c>
      <c r="L993" s="1" t="s">
        <v>2998</v>
      </c>
      <c r="M993" s="74">
        <v>46234.357153750003</v>
      </c>
      <c r="N993" s="83">
        <v>46234.357153750003</v>
      </c>
      <c r="O993" s="83"/>
      <c r="P993" s="73" t="s">
        <v>28787</v>
      </c>
      <c r="Q993" s="73">
        <v>294.39999999999998</v>
      </c>
      <c r="R993" s="73" t="s">
        <v>20560</v>
      </c>
      <c r="S993" s="83"/>
      <c r="T993" s="83"/>
      <c r="U993" s="73"/>
      <c r="V993" s="73"/>
      <c r="W993" s="73"/>
      <c r="X993" s="73"/>
      <c r="Y993" s="83"/>
      <c r="Z993" s="73"/>
      <c r="AA993" s="73"/>
      <c r="AB993" s="73"/>
      <c r="AC993" s="73"/>
      <c r="AD993" s="73"/>
      <c r="AE993" s="83"/>
      <c r="AF993" s="73"/>
      <c r="AG993" s="73"/>
      <c r="AH993" s="73"/>
      <c r="AI993" s="73"/>
      <c r="AJ993" s="73"/>
      <c r="AK993" s="83"/>
      <c r="AL993" s="73"/>
      <c r="AM993" s="73"/>
      <c r="AN993" s="73"/>
      <c r="AO993" s="73"/>
      <c r="AP993" s="73"/>
      <c r="AQ993" s="1">
        <v>42.208655</v>
      </c>
      <c r="AR993" s="1">
        <v>20.726654</v>
      </c>
      <c r="AS993" s="1" t="s">
        <v>16733</v>
      </c>
      <c r="AT993" s="1" t="s">
        <v>16733</v>
      </c>
      <c r="AU993" s="1"/>
      <c r="AV993" s="1" t="s">
        <v>16734</v>
      </c>
      <c r="AW993" s="1"/>
      <c r="AX993" s="1" t="b">
        <v>0</v>
      </c>
      <c r="AY993" s="1" t="s">
        <v>2997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7</v>
      </c>
      <c r="C994" s="1" t="s">
        <v>8</v>
      </c>
      <c r="D994" s="1" t="s">
        <v>1079</v>
      </c>
      <c r="E994" s="1"/>
      <c r="F994" s="1">
        <v>3447</v>
      </c>
      <c r="G994" s="1" t="s">
        <v>16735</v>
      </c>
      <c r="H994" s="1" t="s">
        <v>10096</v>
      </c>
      <c r="I994" s="1" t="s">
        <v>3648</v>
      </c>
      <c r="J994" s="1" t="s">
        <v>738</v>
      </c>
      <c r="K994" s="1" t="s">
        <v>752</v>
      </c>
      <c r="L994" s="1" t="s">
        <v>3375</v>
      </c>
      <c r="M994" s="74">
        <v>46240.647389988429</v>
      </c>
      <c r="N994" s="83">
        <v>46233.694946481482</v>
      </c>
      <c r="O994" s="83">
        <v>46240.647389988429</v>
      </c>
      <c r="P994" s="73" t="s">
        <v>21306</v>
      </c>
      <c r="Q994" s="73">
        <v>166.86</v>
      </c>
      <c r="R994" s="73" t="s">
        <v>20622</v>
      </c>
      <c r="S994" s="83">
        <v>46240.647389988429</v>
      </c>
      <c r="T994" s="83"/>
      <c r="U994" s="73"/>
      <c r="V994" s="73" t="s">
        <v>28788</v>
      </c>
      <c r="W994" s="73">
        <v>143.44</v>
      </c>
      <c r="X994" s="73" t="s">
        <v>20560</v>
      </c>
      <c r="Y994" s="83"/>
      <c r="Z994" s="73"/>
      <c r="AA994" s="73"/>
      <c r="AB994" s="73"/>
      <c r="AC994" s="73"/>
      <c r="AD994" s="73"/>
      <c r="AE994" s="83"/>
      <c r="AF994" s="73"/>
      <c r="AG994" s="73"/>
      <c r="AH994" s="73"/>
      <c r="AI994" s="73"/>
      <c r="AJ994" s="73"/>
      <c r="AK994" s="83"/>
      <c r="AL994" s="73"/>
      <c r="AM994" s="73"/>
      <c r="AN994" s="73"/>
      <c r="AO994" s="73"/>
      <c r="AP994" s="73"/>
      <c r="AQ994" s="1">
        <v>42.214758000000003</v>
      </c>
      <c r="AR994" s="1">
        <v>20.730774</v>
      </c>
      <c r="AS994" s="1" t="s">
        <v>16736</v>
      </c>
      <c r="AT994" s="1" t="s">
        <v>16736</v>
      </c>
      <c r="AU994" s="1"/>
      <c r="AV994" s="1" t="s">
        <v>3649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hidden="1" x14ac:dyDescent="0.2">
      <c r="A995" s="7" t="s">
        <v>727</v>
      </c>
      <c r="B995" s="7">
        <v>7</v>
      </c>
      <c r="C995" s="7" t="s">
        <v>8</v>
      </c>
      <c r="D995" s="7" t="s">
        <v>1266</v>
      </c>
      <c r="E995" s="7"/>
      <c r="F995" s="7">
        <v>3446</v>
      </c>
      <c r="G995" s="7" t="s">
        <v>16737</v>
      </c>
      <c r="H995" s="7" t="s">
        <v>16738</v>
      </c>
      <c r="I995" s="7" t="s">
        <v>16739</v>
      </c>
      <c r="J995" s="7" t="s">
        <v>1196</v>
      </c>
      <c r="K995" s="7" t="s">
        <v>731</v>
      </c>
      <c r="L995" s="69" t="s">
        <v>3479</v>
      </c>
      <c r="M995" s="82">
        <v>46239.614703344909</v>
      </c>
      <c r="N995" s="76">
        <v>46233.693318206017</v>
      </c>
      <c r="O995" s="76">
        <v>46239.402846145837</v>
      </c>
      <c r="P995" t="s">
        <v>21307</v>
      </c>
      <c r="Q995">
        <v>137.03</v>
      </c>
      <c r="R995" t="s">
        <v>20622</v>
      </c>
      <c r="S995" s="76">
        <v>46239.402846145837</v>
      </c>
      <c r="T995" s="76">
        <v>46239.614703344909</v>
      </c>
      <c r="U995" t="s">
        <v>3479</v>
      </c>
      <c r="V995" t="s">
        <v>21308</v>
      </c>
      <c r="W995">
        <v>5.08</v>
      </c>
      <c r="X995" t="s">
        <v>20622</v>
      </c>
      <c r="Y995" s="76"/>
      <c r="AE995" s="76"/>
      <c r="AQ995" s="72">
        <v>42.098317999999999</v>
      </c>
      <c r="AR995" s="7">
        <v>20.726901999999999</v>
      </c>
      <c r="AS995" s="7" t="s">
        <v>16740</v>
      </c>
      <c r="AT995" s="7" t="s">
        <v>16740</v>
      </c>
      <c r="AU995" s="7"/>
      <c r="AV995" s="7" t="s">
        <v>16741</v>
      </c>
      <c r="AW995" s="7"/>
      <c r="AX995" s="7" t="b">
        <v>0</v>
      </c>
      <c r="AY995" s="7" t="s">
        <v>3478</v>
      </c>
      <c r="AZ995" s="7" t="s">
        <v>2999</v>
      </c>
      <c r="BA995" s="7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7</v>
      </c>
      <c r="C996" s="1" t="s">
        <v>8</v>
      </c>
      <c r="D996" s="1" t="s">
        <v>1079</v>
      </c>
      <c r="E996" s="1"/>
      <c r="F996" s="1">
        <v>3445</v>
      </c>
      <c r="G996" s="1" t="s">
        <v>16742</v>
      </c>
      <c r="H996" s="1" t="s">
        <v>16743</v>
      </c>
      <c r="I996" s="1" t="s">
        <v>16744</v>
      </c>
      <c r="J996" s="1" t="s">
        <v>8506</v>
      </c>
      <c r="K996" s="1" t="s">
        <v>731</v>
      </c>
      <c r="L996" s="1" t="s">
        <v>451</v>
      </c>
      <c r="M996" s="74">
        <v>46242.707392569442</v>
      </c>
      <c r="N996" s="83">
        <v>46233.688517881943</v>
      </c>
      <c r="O996" s="83">
        <v>46241.662575856484</v>
      </c>
      <c r="P996" s="73" t="s">
        <v>21309</v>
      </c>
      <c r="Q996" s="73">
        <v>191.38</v>
      </c>
      <c r="R996" s="73" t="s">
        <v>20622</v>
      </c>
      <c r="S996" s="83">
        <v>46241.662575856484</v>
      </c>
      <c r="T996" s="83"/>
      <c r="U996" s="73"/>
      <c r="V996" s="73" t="s">
        <v>28789</v>
      </c>
      <c r="W996" s="73">
        <v>119.07</v>
      </c>
      <c r="X996" s="73" t="s">
        <v>20560</v>
      </c>
      <c r="Y996" s="83"/>
      <c r="Z996" s="73"/>
      <c r="AA996" s="73"/>
      <c r="AB996" s="73"/>
      <c r="AC996" s="73"/>
      <c r="AD996" s="73"/>
      <c r="AE996" s="83"/>
      <c r="AF996" s="73"/>
      <c r="AG996" s="73"/>
      <c r="AH996" s="73"/>
      <c r="AI996" s="73"/>
      <c r="AJ996" s="73"/>
      <c r="AK996" s="83"/>
      <c r="AL996" s="73"/>
      <c r="AM996" s="73"/>
      <c r="AN996" s="73"/>
      <c r="AO996" s="73"/>
      <c r="AP996" s="73"/>
      <c r="AQ996" s="1">
        <v>42.227822000000003</v>
      </c>
      <c r="AR996" s="1">
        <v>20.714542000000002</v>
      </c>
      <c r="AS996" s="1" t="s">
        <v>16745</v>
      </c>
      <c r="AT996" s="1" t="s">
        <v>16745</v>
      </c>
      <c r="AU996" s="1"/>
      <c r="AV996" s="1" t="s">
        <v>16746</v>
      </c>
      <c r="AW996" s="1"/>
      <c r="AX996" s="1" t="b">
        <v>0</v>
      </c>
      <c r="AY996" s="1" t="s">
        <v>3077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hidden="1" x14ac:dyDescent="0.2">
      <c r="A997" s="78" t="s">
        <v>727</v>
      </c>
      <c r="B997" s="78">
        <v>7</v>
      </c>
      <c r="C997" s="78" t="s">
        <v>8</v>
      </c>
      <c r="D997" s="78" t="s">
        <v>1079</v>
      </c>
      <c r="E997" s="78"/>
      <c r="F997" s="78">
        <v>3444</v>
      </c>
      <c r="G997" s="78" t="s">
        <v>16747</v>
      </c>
      <c r="H997" s="78" t="s">
        <v>16748</v>
      </c>
      <c r="I997" s="78" t="s">
        <v>16749</v>
      </c>
      <c r="J997" s="78" t="s">
        <v>738</v>
      </c>
      <c r="K997" s="78" t="s">
        <v>731</v>
      </c>
      <c r="L997" s="79" t="s">
        <v>2998</v>
      </c>
      <c r="M997" s="80">
        <v>46233.681462835651</v>
      </c>
      <c r="N997" s="76">
        <v>46233.681462835651</v>
      </c>
      <c r="P997" t="s">
        <v>28790</v>
      </c>
      <c r="Q997">
        <v>310.62</v>
      </c>
      <c r="R997" t="s">
        <v>20560</v>
      </c>
      <c r="S997" s="76"/>
      <c r="Y997" s="76"/>
      <c r="AE997" s="76"/>
      <c r="AQ997" s="81">
        <v>42.212724000000001</v>
      </c>
      <c r="AR997" s="78">
        <v>20.787078999999999</v>
      </c>
      <c r="AS997" s="78" t="s">
        <v>16750</v>
      </c>
      <c r="AT997" s="78" t="s">
        <v>16750</v>
      </c>
      <c r="AU997" s="78"/>
      <c r="AV997" s="78" t="s">
        <v>16751</v>
      </c>
      <c r="AW997" s="78"/>
      <c r="AX997" s="78" t="b">
        <v>0</v>
      </c>
      <c r="AY997" s="78" t="s">
        <v>2997</v>
      </c>
      <c r="AZ997" s="78" t="s">
        <v>2999</v>
      </c>
      <c r="BA997" s="78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hidden="1" x14ac:dyDescent="0.2">
      <c r="A998" s="1" t="s">
        <v>727</v>
      </c>
      <c r="B998" s="1">
        <v>7</v>
      </c>
      <c r="C998" s="1" t="s">
        <v>8</v>
      </c>
      <c r="D998" s="1" t="s">
        <v>1079</v>
      </c>
      <c r="E998" s="1"/>
      <c r="F998" s="1">
        <v>3443</v>
      </c>
      <c r="G998" s="1" t="s">
        <v>16752</v>
      </c>
      <c r="H998" s="1" t="s">
        <v>16753</v>
      </c>
      <c r="I998" s="1" t="s">
        <v>16754</v>
      </c>
      <c r="J998" s="1" t="s">
        <v>1196</v>
      </c>
      <c r="K998" s="1" t="s">
        <v>731</v>
      </c>
      <c r="L998" s="67" t="s">
        <v>2998</v>
      </c>
      <c r="M998" s="74">
        <v>46233.681351631945</v>
      </c>
      <c r="N998" s="76">
        <v>46233.681351631945</v>
      </c>
      <c r="P998" t="s">
        <v>28791</v>
      </c>
      <c r="Q998">
        <v>310.62</v>
      </c>
      <c r="R998" t="s">
        <v>20560</v>
      </c>
      <c r="S998" s="76"/>
      <c r="Y998" s="76"/>
      <c r="AE998" s="76"/>
      <c r="AQ998" s="70">
        <v>42.219459999999998</v>
      </c>
      <c r="AR998" s="1">
        <v>20.765353999999999</v>
      </c>
      <c r="AS998" s="1" t="s">
        <v>16755</v>
      </c>
      <c r="AT998" s="1" t="s">
        <v>16755</v>
      </c>
      <c r="AU998" s="1"/>
      <c r="AV998" s="1" t="s">
        <v>16756</v>
      </c>
      <c r="AW998" s="1"/>
      <c r="AX998" s="1" t="b">
        <v>0</v>
      </c>
      <c r="AY998" s="1" t="s">
        <v>2997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hidden="1" x14ac:dyDescent="0.2">
      <c r="A999" s="6" t="s">
        <v>727</v>
      </c>
      <c r="B999" s="6">
        <v>2</v>
      </c>
      <c r="C999" s="6" t="s">
        <v>450</v>
      </c>
      <c r="D999" s="6" t="s">
        <v>1019</v>
      </c>
      <c r="E999" s="6"/>
      <c r="F999" s="6">
        <v>3442</v>
      </c>
      <c r="G999" s="6" t="s">
        <v>16757</v>
      </c>
      <c r="H999" s="6" t="s">
        <v>12261</v>
      </c>
      <c r="I999" s="6" t="s">
        <v>16758</v>
      </c>
      <c r="J999" s="6" t="s">
        <v>738</v>
      </c>
      <c r="K999" s="6" t="s">
        <v>731</v>
      </c>
      <c r="L999" s="68" t="s">
        <v>3479</v>
      </c>
      <c r="M999" s="75">
        <v>46240.625007175928</v>
      </c>
      <c r="N999" s="76">
        <v>46233.679833321759</v>
      </c>
      <c r="O999" s="76">
        <v>46237.504499571762</v>
      </c>
      <c r="P999" t="s">
        <v>21310</v>
      </c>
      <c r="Q999">
        <v>91.79</v>
      </c>
      <c r="R999" t="s">
        <v>20622</v>
      </c>
      <c r="S999" s="76">
        <v>46237.504499571762</v>
      </c>
      <c r="T999" s="76">
        <v>46240.625007175928</v>
      </c>
      <c r="U999" t="s">
        <v>3479</v>
      </c>
      <c r="V999" t="s">
        <v>21311</v>
      </c>
      <c r="W999">
        <v>74.89</v>
      </c>
      <c r="X999" t="s">
        <v>20622</v>
      </c>
      <c r="Y999" s="76"/>
      <c r="AE999" s="76"/>
      <c r="AQ999" s="71">
        <v>42.379727000000003</v>
      </c>
      <c r="AR999" s="6">
        <v>20.434032999999999</v>
      </c>
      <c r="AS999" s="6" t="s">
        <v>16759</v>
      </c>
      <c r="AT999" s="6" t="s">
        <v>16759</v>
      </c>
      <c r="AU999" s="6"/>
      <c r="AV999" s="6" t="s">
        <v>16760</v>
      </c>
      <c r="AW999" s="6"/>
      <c r="AX999" s="6" t="b">
        <v>0</v>
      </c>
      <c r="AY999" s="6" t="s">
        <v>3478</v>
      </c>
      <c r="AZ999" s="6" t="s">
        <v>2999</v>
      </c>
      <c r="BA999" s="6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hidden="1" x14ac:dyDescent="0.2">
      <c r="A1000" s="1" t="s">
        <v>727</v>
      </c>
      <c r="B1000" s="1">
        <v>2</v>
      </c>
      <c r="C1000" s="1" t="s">
        <v>450</v>
      </c>
      <c r="D1000" s="1" t="s">
        <v>1019</v>
      </c>
      <c r="E1000" s="1"/>
      <c r="F1000" s="1">
        <v>3441</v>
      </c>
      <c r="G1000" s="1" t="s">
        <v>16757</v>
      </c>
      <c r="H1000" s="1" t="s">
        <v>12261</v>
      </c>
      <c r="I1000" s="1" t="s">
        <v>16758</v>
      </c>
      <c r="J1000" s="1" t="s">
        <v>738</v>
      </c>
      <c r="K1000" s="1" t="s">
        <v>731</v>
      </c>
      <c r="L1000" s="1" t="s">
        <v>3479</v>
      </c>
      <c r="M1000" s="74">
        <v>46240.625007175928</v>
      </c>
      <c r="N1000" s="83">
        <v>46233.679833310183</v>
      </c>
      <c r="O1000" s="83">
        <v>46237.505761423614</v>
      </c>
      <c r="P1000" s="73" t="s">
        <v>21312</v>
      </c>
      <c r="Q1000" s="73">
        <v>91.82</v>
      </c>
      <c r="R1000" s="73" t="s">
        <v>20622</v>
      </c>
      <c r="S1000" s="83">
        <v>46237.505761423614</v>
      </c>
      <c r="T1000" s="83">
        <v>46240.625007175928</v>
      </c>
      <c r="U1000" s="73" t="s">
        <v>3479</v>
      </c>
      <c r="V1000" s="73" t="s">
        <v>21313</v>
      </c>
      <c r="W1000" s="73">
        <v>74.86</v>
      </c>
      <c r="X1000" s="73" t="s">
        <v>20622</v>
      </c>
      <c r="Y1000" s="83"/>
      <c r="Z1000" s="73"/>
      <c r="AA1000" s="73"/>
      <c r="AB1000" s="73"/>
      <c r="AC1000" s="73"/>
      <c r="AD1000" s="73"/>
      <c r="AE1000" s="83"/>
      <c r="AF1000" s="73"/>
      <c r="AG1000" s="73"/>
      <c r="AH1000" s="73"/>
      <c r="AI1000" s="73"/>
      <c r="AJ1000" s="73"/>
      <c r="AK1000" s="83"/>
      <c r="AL1000" s="73"/>
      <c r="AM1000" s="73"/>
      <c r="AN1000" s="73"/>
      <c r="AO1000" s="73"/>
      <c r="AP1000" s="73"/>
      <c r="AQ1000" s="1">
        <v>42.379727000000003</v>
      </c>
      <c r="AR1000" s="1">
        <v>20.434032999999999</v>
      </c>
      <c r="AS1000" s="1" t="s">
        <v>16761</v>
      </c>
      <c r="AT1000" s="1" t="s">
        <v>16761</v>
      </c>
      <c r="AU1000" s="1"/>
      <c r="AV1000" s="1" t="s">
        <v>16760</v>
      </c>
      <c r="AW1000" s="1"/>
      <c r="AX1000" s="1" t="b">
        <v>0</v>
      </c>
      <c r="AY1000" s="1" t="s">
        <v>3478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2</v>
      </c>
      <c r="C1001" s="1" t="s">
        <v>450</v>
      </c>
      <c r="D1001" s="1" t="s">
        <v>1019</v>
      </c>
      <c r="E1001" s="1"/>
      <c r="F1001" s="1">
        <v>3438</v>
      </c>
      <c r="G1001" s="1" t="s">
        <v>16762</v>
      </c>
      <c r="H1001" s="1" t="s">
        <v>16763</v>
      </c>
      <c r="I1001" s="1" t="s">
        <v>16764</v>
      </c>
      <c r="J1001" s="1" t="s">
        <v>738</v>
      </c>
      <c r="K1001" s="1" t="s">
        <v>731</v>
      </c>
      <c r="L1001" s="1" t="s">
        <v>451</v>
      </c>
      <c r="M1001" s="74">
        <v>46239.468508136575</v>
      </c>
      <c r="N1001" s="83">
        <v>46233.675356331019</v>
      </c>
      <c r="O1001" s="83">
        <v>46237.681799895836</v>
      </c>
      <c r="P1001" s="73" t="s">
        <v>21314</v>
      </c>
      <c r="Q1001" s="73">
        <v>96.15</v>
      </c>
      <c r="R1001" s="73" t="s">
        <v>20622</v>
      </c>
      <c r="S1001" s="83">
        <v>46237.681799895836</v>
      </c>
      <c r="T1001" s="83"/>
      <c r="U1001" s="73"/>
      <c r="V1001" s="73" t="s">
        <v>28792</v>
      </c>
      <c r="W1001" s="73">
        <v>214.61</v>
      </c>
      <c r="X1001" s="73" t="s">
        <v>20560</v>
      </c>
      <c r="Y1001" s="83"/>
      <c r="Z1001" s="73"/>
      <c r="AA1001" s="73"/>
      <c r="AB1001" s="73"/>
      <c r="AC1001" s="73"/>
      <c r="AD1001" s="73"/>
      <c r="AE1001" s="83"/>
      <c r="AF1001" s="73"/>
      <c r="AG1001" s="73"/>
      <c r="AH1001" s="73"/>
      <c r="AI1001" s="73"/>
      <c r="AJ1001" s="73"/>
      <c r="AK1001" s="83"/>
      <c r="AL1001" s="73"/>
      <c r="AM1001" s="73"/>
      <c r="AN1001" s="73"/>
      <c r="AO1001" s="73"/>
      <c r="AP1001" s="73"/>
      <c r="AQ1001" s="1">
        <v>42.479168000000001</v>
      </c>
      <c r="AR1001" s="1">
        <v>20.494866999999999</v>
      </c>
      <c r="AS1001" s="1" t="s">
        <v>16765</v>
      </c>
      <c r="AT1001" s="1" t="s">
        <v>16765</v>
      </c>
      <c r="AU1001" s="1"/>
      <c r="AV1001" s="1" t="s">
        <v>16766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7" t="s">
        <v>727</v>
      </c>
      <c r="B1002" s="7">
        <v>7</v>
      </c>
      <c r="C1002" s="7" t="s">
        <v>8</v>
      </c>
      <c r="D1002" s="7" t="s">
        <v>1079</v>
      </c>
      <c r="E1002" s="7"/>
      <c r="F1002" s="7">
        <v>3437</v>
      </c>
      <c r="G1002" s="7" t="s">
        <v>16767</v>
      </c>
      <c r="H1002" s="7" t="s">
        <v>1741</v>
      </c>
      <c r="I1002" s="7" t="s">
        <v>16768</v>
      </c>
      <c r="J1002" s="7" t="s">
        <v>1196</v>
      </c>
      <c r="K1002" s="7" t="s">
        <v>731</v>
      </c>
      <c r="L1002" s="69" t="s">
        <v>3375</v>
      </c>
      <c r="M1002" s="82">
        <v>46240.652171018519</v>
      </c>
      <c r="N1002" s="76">
        <v>46233.673731805553</v>
      </c>
      <c r="O1002" s="76">
        <v>46240.652171018519</v>
      </c>
      <c r="P1002" t="s">
        <v>21315</v>
      </c>
      <c r="Q1002">
        <v>167.48</v>
      </c>
      <c r="R1002" t="s">
        <v>20622</v>
      </c>
      <c r="S1002" s="76">
        <v>46240.652171018519</v>
      </c>
      <c r="V1002" t="s">
        <v>28793</v>
      </c>
      <c r="W1002">
        <v>143.32</v>
      </c>
      <c r="X1002" t="s">
        <v>20560</v>
      </c>
      <c r="Y1002" s="76"/>
      <c r="AE1002" s="76"/>
      <c r="AQ1002" s="72">
        <v>42.218668999999998</v>
      </c>
      <c r="AR1002" s="7">
        <v>20.737888000000002</v>
      </c>
      <c r="AS1002" s="7" t="s">
        <v>16769</v>
      </c>
      <c r="AT1002" s="7" t="s">
        <v>16769</v>
      </c>
      <c r="AU1002" s="7"/>
      <c r="AV1002" s="7" t="s">
        <v>16770</v>
      </c>
      <c r="AW1002" s="7"/>
      <c r="AX1002" s="7" t="b">
        <v>0</v>
      </c>
      <c r="AY1002" s="7" t="s">
        <v>3374</v>
      </c>
      <c r="AZ1002" s="7" t="s">
        <v>2999</v>
      </c>
      <c r="BA1002" s="7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7</v>
      </c>
      <c r="C1003" s="1" t="s">
        <v>8</v>
      </c>
      <c r="D1003" s="1" t="s">
        <v>1079</v>
      </c>
      <c r="E1003" s="1"/>
      <c r="F1003" s="1">
        <v>3436</v>
      </c>
      <c r="G1003" s="1" t="s">
        <v>16767</v>
      </c>
      <c r="H1003" s="1" t="s">
        <v>1741</v>
      </c>
      <c r="I1003" s="1" t="s">
        <v>16768</v>
      </c>
      <c r="J1003" s="1" t="s">
        <v>1196</v>
      </c>
      <c r="K1003" s="1" t="s">
        <v>731</v>
      </c>
      <c r="L1003" s="1" t="s">
        <v>3375</v>
      </c>
      <c r="M1003" s="74">
        <v>46240.651837592595</v>
      </c>
      <c r="N1003" s="83">
        <v>46233.673731793984</v>
      </c>
      <c r="O1003" s="83">
        <v>46240.651837592595</v>
      </c>
      <c r="P1003" s="73" t="s">
        <v>21316</v>
      </c>
      <c r="Q1003" s="73">
        <v>167.47</v>
      </c>
      <c r="R1003" s="73" t="s">
        <v>20622</v>
      </c>
      <c r="S1003" s="83">
        <v>46240.651837592595</v>
      </c>
      <c r="T1003" s="83"/>
      <c r="U1003" s="73"/>
      <c r="V1003" s="73" t="s">
        <v>28794</v>
      </c>
      <c r="W1003" s="73">
        <v>143.33000000000001</v>
      </c>
      <c r="X1003" s="73" t="s">
        <v>20560</v>
      </c>
      <c r="Y1003" s="83"/>
      <c r="Z1003" s="73"/>
      <c r="AA1003" s="73"/>
      <c r="AB1003" s="73"/>
      <c r="AC1003" s="73"/>
      <c r="AD1003" s="73"/>
      <c r="AE1003" s="83"/>
      <c r="AF1003" s="73"/>
      <c r="AG1003" s="73"/>
      <c r="AH1003" s="73"/>
      <c r="AI1003" s="73"/>
      <c r="AJ1003" s="73"/>
      <c r="AK1003" s="83"/>
      <c r="AL1003" s="73"/>
      <c r="AM1003" s="73"/>
      <c r="AN1003" s="73"/>
      <c r="AO1003" s="73"/>
      <c r="AP1003" s="73"/>
      <c r="AQ1003" s="1">
        <v>42.218668999999998</v>
      </c>
      <c r="AR1003" s="1">
        <v>20.737888000000002</v>
      </c>
      <c r="AS1003" s="1" t="s">
        <v>16771</v>
      </c>
      <c r="AT1003" s="1" t="s">
        <v>16771</v>
      </c>
      <c r="AU1003" s="1"/>
      <c r="AV1003" s="1" t="s">
        <v>16770</v>
      </c>
      <c r="AW1003" s="1"/>
      <c r="AX1003" s="1" t="b">
        <v>0</v>
      </c>
      <c r="AY1003" s="1" t="s">
        <v>3374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78" t="s">
        <v>727</v>
      </c>
      <c r="B1004" s="78">
        <v>1</v>
      </c>
      <c r="C1004" s="78" t="s">
        <v>5</v>
      </c>
      <c r="D1004" s="78" t="s">
        <v>736</v>
      </c>
      <c r="E1004" s="78"/>
      <c r="F1004" s="78">
        <v>3435</v>
      </c>
      <c r="G1004" s="78" t="s">
        <v>16772</v>
      </c>
      <c r="H1004" s="78" t="s">
        <v>13130</v>
      </c>
      <c r="I1004" s="78" t="s">
        <v>16773</v>
      </c>
      <c r="J1004" s="78" t="s">
        <v>738</v>
      </c>
      <c r="K1004" s="78" t="s">
        <v>731</v>
      </c>
      <c r="L1004" s="79" t="s">
        <v>451</v>
      </c>
      <c r="M1004" s="80">
        <v>46245.460874571756</v>
      </c>
      <c r="N1004" s="76">
        <v>46233.673439074075</v>
      </c>
      <c r="O1004" s="76">
        <v>46240.719900601849</v>
      </c>
      <c r="P1004" t="s">
        <v>21317</v>
      </c>
      <c r="Q1004">
        <v>169.12</v>
      </c>
      <c r="R1004" t="s">
        <v>20622</v>
      </c>
      <c r="S1004" s="76">
        <v>46240.719900601849</v>
      </c>
      <c r="V1004" t="s">
        <v>28795</v>
      </c>
      <c r="W1004">
        <v>141.69999999999999</v>
      </c>
      <c r="X1004" t="s">
        <v>20560</v>
      </c>
      <c r="Y1004" s="76"/>
      <c r="AE1004" s="76"/>
      <c r="AQ1004" s="81">
        <v>42.363393000000002</v>
      </c>
      <c r="AR1004" s="78">
        <v>21.196808999999998</v>
      </c>
      <c r="AS1004" s="78" t="s">
        <v>16774</v>
      </c>
      <c r="AT1004" s="78" t="s">
        <v>16774</v>
      </c>
      <c r="AU1004" s="78"/>
      <c r="AV1004" s="78" t="s">
        <v>16775</v>
      </c>
      <c r="AW1004" s="78"/>
      <c r="AX1004" s="78" t="b">
        <v>0</v>
      </c>
      <c r="AY1004" s="78" t="s">
        <v>3077</v>
      </c>
      <c r="AZ1004" s="78" t="s">
        <v>2999</v>
      </c>
      <c r="BA1004" s="78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3</v>
      </c>
      <c r="C1005" s="1" t="s">
        <v>45</v>
      </c>
      <c r="D1005" s="1" t="s">
        <v>1235</v>
      </c>
      <c r="E1005" s="1"/>
      <c r="F1005" s="1">
        <v>3434</v>
      </c>
      <c r="G1005" s="1" t="s">
        <v>16776</v>
      </c>
      <c r="H1005" s="1" t="s">
        <v>295</v>
      </c>
      <c r="I1005" s="1" t="s">
        <v>16777</v>
      </c>
      <c r="J1005" s="1" t="s">
        <v>738</v>
      </c>
      <c r="K1005" s="1" t="s">
        <v>731</v>
      </c>
      <c r="L1005" s="67" t="s">
        <v>3375</v>
      </c>
      <c r="M1005" s="74">
        <v>46240.480222002312</v>
      </c>
      <c r="N1005" s="76">
        <v>46233.669481550925</v>
      </c>
      <c r="O1005" s="76">
        <v>46240.480222002312</v>
      </c>
      <c r="P1005" t="s">
        <v>21318</v>
      </c>
      <c r="Q1005">
        <v>163.46</v>
      </c>
      <c r="R1005" t="s">
        <v>20622</v>
      </c>
      <c r="S1005" s="76">
        <v>46240.480222002312</v>
      </c>
      <c r="V1005" t="s">
        <v>28796</v>
      </c>
      <c r="W1005">
        <v>147.44999999999999</v>
      </c>
      <c r="X1005" t="s">
        <v>20560</v>
      </c>
      <c r="Y1005" s="76"/>
      <c r="AE1005" s="76"/>
      <c r="AQ1005" s="70">
        <v>42.318900999999997</v>
      </c>
      <c r="AR1005" s="1">
        <v>21.383526</v>
      </c>
      <c r="AS1005" s="1" t="s">
        <v>16778</v>
      </c>
      <c r="AT1005" s="1" t="s">
        <v>16778</v>
      </c>
      <c r="AU1005" s="1"/>
      <c r="AV1005" s="1" t="s">
        <v>16779</v>
      </c>
      <c r="AW1005" s="1"/>
      <c r="AX1005" s="1" t="b">
        <v>0</v>
      </c>
      <c r="AY1005" s="1" t="s">
        <v>3374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hidden="1" x14ac:dyDescent="0.2">
      <c r="A1006" s="1" t="s">
        <v>727</v>
      </c>
      <c r="B1006" s="1">
        <v>6</v>
      </c>
      <c r="C1006" s="1" t="s">
        <v>11</v>
      </c>
      <c r="D1006" s="1" t="s">
        <v>778</v>
      </c>
      <c r="E1006" s="1"/>
      <c r="F1006" s="1">
        <v>3433</v>
      </c>
      <c r="G1006" s="1" t="s">
        <v>16780</v>
      </c>
      <c r="H1006" s="1" t="s">
        <v>16781</v>
      </c>
      <c r="I1006" s="1" t="s">
        <v>16782</v>
      </c>
      <c r="J1006" s="1" t="s">
        <v>16783</v>
      </c>
      <c r="K1006" s="1" t="s">
        <v>731</v>
      </c>
      <c r="L1006" s="67" t="s">
        <v>2998</v>
      </c>
      <c r="M1006" s="74">
        <v>46233.664072719905</v>
      </c>
      <c r="N1006" s="76">
        <v>46233.664072719905</v>
      </c>
      <c r="P1006" t="s">
        <v>28797</v>
      </c>
      <c r="Q1006">
        <v>311.04000000000002</v>
      </c>
      <c r="R1006" t="s">
        <v>20560</v>
      </c>
      <c r="S1006" s="76"/>
      <c r="Y1006" s="76"/>
      <c r="AE1006" s="76"/>
      <c r="AQ1006" s="70">
        <v>42.685113000000001</v>
      </c>
      <c r="AR1006" s="1">
        <v>21.192278999999999</v>
      </c>
      <c r="AS1006" s="1" t="s">
        <v>16784</v>
      </c>
      <c r="AT1006" s="1" t="s">
        <v>16784</v>
      </c>
      <c r="AU1006" s="1"/>
      <c r="AV1006" s="1" t="s">
        <v>16785</v>
      </c>
      <c r="AW1006" s="1"/>
      <c r="AX1006" s="1" t="b">
        <v>0</v>
      </c>
      <c r="AY1006" s="1" t="s">
        <v>2997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hidden="1" x14ac:dyDescent="0.2">
      <c r="A1007" s="1" t="s">
        <v>727</v>
      </c>
      <c r="B1007" s="1">
        <v>6</v>
      </c>
      <c r="C1007" s="1" t="s">
        <v>11</v>
      </c>
      <c r="D1007" s="1" t="s">
        <v>778</v>
      </c>
      <c r="E1007" s="1"/>
      <c r="F1007" s="1">
        <v>3432</v>
      </c>
      <c r="G1007" s="1" t="s">
        <v>16786</v>
      </c>
      <c r="H1007" s="1" t="s">
        <v>16781</v>
      </c>
      <c r="I1007" s="1" t="s">
        <v>16787</v>
      </c>
      <c r="J1007" s="1" t="s">
        <v>16783</v>
      </c>
      <c r="K1007" s="1" t="s">
        <v>731</v>
      </c>
      <c r="L1007" s="67" t="s">
        <v>2998</v>
      </c>
      <c r="M1007" s="74">
        <v>46233.659295451391</v>
      </c>
      <c r="N1007" s="76">
        <v>46233.659295451391</v>
      </c>
      <c r="P1007" t="s">
        <v>28798</v>
      </c>
      <c r="Q1007">
        <v>311.14999999999998</v>
      </c>
      <c r="R1007" t="s">
        <v>20560</v>
      </c>
      <c r="S1007" s="76"/>
      <c r="Y1007" s="76"/>
      <c r="AE1007" s="76"/>
      <c r="AQ1007" s="70">
        <v>42.684781999999998</v>
      </c>
      <c r="AR1007" s="1">
        <v>21.193545</v>
      </c>
      <c r="AS1007" s="1" t="s">
        <v>16788</v>
      </c>
      <c r="AT1007" s="1" t="s">
        <v>16788</v>
      </c>
      <c r="AU1007" s="1"/>
      <c r="AV1007" s="1" t="s">
        <v>16785</v>
      </c>
      <c r="AW1007" s="1"/>
      <c r="AX1007" s="1" t="b">
        <v>0</v>
      </c>
      <c r="AY1007" s="1" t="s">
        <v>2997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6" t="s">
        <v>727</v>
      </c>
      <c r="B1008" s="6">
        <v>5</v>
      </c>
      <c r="C1008" s="6" t="s">
        <v>2</v>
      </c>
      <c r="D1008" s="6" t="s">
        <v>794</v>
      </c>
      <c r="E1008" s="6"/>
      <c r="F1008" s="6">
        <v>3431</v>
      </c>
      <c r="G1008" s="6" t="s">
        <v>16394</v>
      </c>
      <c r="H1008" s="6" t="s">
        <v>16395</v>
      </c>
      <c r="I1008" s="6" t="s">
        <v>16396</v>
      </c>
      <c r="J1008" s="6" t="s">
        <v>738</v>
      </c>
      <c r="K1008" s="6" t="s">
        <v>731</v>
      </c>
      <c r="L1008" s="68" t="s">
        <v>3375</v>
      </c>
      <c r="M1008" s="75">
        <v>46245.44528349537</v>
      </c>
      <c r="N1008" s="76">
        <v>46233.652577361114</v>
      </c>
      <c r="O1008" s="76">
        <v>46245.44528349537</v>
      </c>
      <c r="P1008" t="s">
        <v>21319</v>
      </c>
      <c r="Q1008">
        <v>283.02</v>
      </c>
      <c r="R1008" t="s">
        <v>20622</v>
      </c>
      <c r="S1008" s="76">
        <v>46245.44528349537</v>
      </c>
      <c r="V1008" t="s">
        <v>28799</v>
      </c>
      <c r="W1008">
        <v>28.29</v>
      </c>
      <c r="X1008" t="s">
        <v>20560</v>
      </c>
      <c r="Y1008" s="76"/>
      <c r="AE1008" s="76"/>
      <c r="AQ1008" s="71">
        <v>42.682240999999998</v>
      </c>
      <c r="AR1008" s="6">
        <v>20.327033</v>
      </c>
      <c r="AS1008" s="6" t="s">
        <v>16397</v>
      </c>
      <c r="AT1008" s="6" t="s">
        <v>16397</v>
      </c>
      <c r="AU1008" s="6"/>
      <c r="AV1008" s="6" t="s">
        <v>16398</v>
      </c>
      <c r="AW1008" s="6"/>
      <c r="AX1008" s="6" t="b">
        <v>0</v>
      </c>
      <c r="AY1008" s="6" t="s">
        <v>3374</v>
      </c>
      <c r="AZ1008" s="6" t="s">
        <v>2999</v>
      </c>
      <c r="BA1008" s="6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hidden="1" x14ac:dyDescent="0.2">
      <c r="A1009" s="1" t="s">
        <v>727</v>
      </c>
      <c r="B1009" s="1">
        <v>1</v>
      </c>
      <c r="C1009" s="1" t="s">
        <v>5</v>
      </c>
      <c r="D1009" s="1" t="s">
        <v>745</v>
      </c>
      <c r="E1009" s="1"/>
      <c r="F1009" s="1">
        <v>3430</v>
      </c>
      <c r="G1009" s="1" t="s">
        <v>16399</v>
      </c>
      <c r="H1009" s="1" t="s">
        <v>16400</v>
      </c>
      <c r="I1009" s="1" t="s">
        <v>16401</v>
      </c>
      <c r="J1009" s="1" t="s">
        <v>738</v>
      </c>
      <c r="K1009" s="1" t="s">
        <v>731</v>
      </c>
      <c r="L1009" s="1" t="s">
        <v>2998</v>
      </c>
      <c r="M1009" s="74">
        <v>46233.64247903935</v>
      </c>
      <c r="N1009" s="83">
        <v>46233.64247903935</v>
      </c>
      <c r="O1009" s="83"/>
      <c r="P1009" s="73" t="s">
        <v>28800</v>
      </c>
      <c r="Q1009" s="73">
        <v>311.55</v>
      </c>
      <c r="R1009" s="73" t="s">
        <v>20560</v>
      </c>
      <c r="S1009" s="83"/>
      <c r="T1009" s="83"/>
      <c r="U1009" s="73"/>
      <c r="V1009" s="73"/>
      <c r="W1009" s="73"/>
      <c r="X1009" s="73"/>
      <c r="Y1009" s="83"/>
      <c r="Z1009" s="73"/>
      <c r="AA1009" s="73"/>
      <c r="AB1009" s="73"/>
      <c r="AC1009" s="73"/>
      <c r="AD1009" s="73"/>
      <c r="AE1009" s="83"/>
      <c r="AF1009" s="73"/>
      <c r="AG1009" s="73"/>
      <c r="AH1009" s="73"/>
      <c r="AI1009" s="73"/>
      <c r="AJ1009" s="73"/>
      <c r="AK1009" s="83"/>
      <c r="AL1009" s="73"/>
      <c r="AM1009" s="73"/>
      <c r="AN1009" s="73"/>
      <c r="AO1009" s="73"/>
      <c r="AP1009" s="73"/>
      <c r="AQ1009" s="1">
        <v>42.151097999999998</v>
      </c>
      <c r="AR1009" s="1">
        <v>21.296972</v>
      </c>
      <c r="AS1009" s="1" t="s">
        <v>16402</v>
      </c>
      <c r="AT1009" s="1" t="s">
        <v>16402</v>
      </c>
      <c r="AU1009" s="1"/>
      <c r="AV1009" s="1" t="s">
        <v>16403</v>
      </c>
      <c r="AW1009" s="1" t="s">
        <v>16404</v>
      </c>
      <c r="AX1009" s="1" t="b">
        <v>0</v>
      </c>
      <c r="AY1009" s="1" t="s">
        <v>2997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78" t="s">
        <v>727</v>
      </c>
      <c r="B1010" s="78">
        <v>5</v>
      </c>
      <c r="C1010" s="78" t="s">
        <v>2</v>
      </c>
      <c r="D1010" s="78" t="s">
        <v>847</v>
      </c>
      <c r="E1010" s="78"/>
      <c r="F1010" s="78">
        <v>3429</v>
      </c>
      <c r="G1010" s="78" t="s">
        <v>16405</v>
      </c>
      <c r="H1010" s="78" t="s">
        <v>16406</v>
      </c>
      <c r="I1010" s="78" t="s">
        <v>16407</v>
      </c>
      <c r="J1010" s="78" t="s">
        <v>738</v>
      </c>
      <c r="K1010" s="78" t="s">
        <v>731</v>
      </c>
      <c r="L1010" s="79" t="s">
        <v>451</v>
      </c>
      <c r="M1010" s="80">
        <v>46240.693508923614</v>
      </c>
      <c r="N1010" s="76">
        <v>46233.642428356485</v>
      </c>
      <c r="O1010" s="76">
        <v>46240.498586562499</v>
      </c>
      <c r="P1010" t="s">
        <v>21320</v>
      </c>
      <c r="Q1010">
        <v>164.55</v>
      </c>
      <c r="R1010" t="s">
        <v>20622</v>
      </c>
      <c r="S1010" s="76">
        <v>46240.498586562499</v>
      </c>
      <c r="V1010" t="s">
        <v>28801</v>
      </c>
      <c r="W1010">
        <v>147.01</v>
      </c>
      <c r="X1010" t="s">
        <v>20560</v>
      </c>
      <c r="Y1010" s="76"/>
      <c r="AE1010" s="76"/>
      <c r="AQ1010" s="81">
        <v>42.687916000000001</v>
      </c>
      <c r="AR1010" s="78">
        <v>20.487237</v>
      </c>
      <c r="AS1010" s="78" t="s">
        <v>16408</v>
      </c>
      <c r="AT1010" s="78" t="s">
        <v>16408</v>
      </c>
      <c r="AU1010" s="78"/>
      <c r="AV1010" s="78" t="s">
        <v>16409</v>
      </c>
      <c r="AW1010" s="78"/>
      <c r="AX1010" s="78" t="b">
        <v>0</v>
      </c>
      <c r="AY1010" s="78" t="s">
        <v>3077</v>
      </c>
      <c r="AZ1010" s="78" t="s">
        <v>2999</v>
      </c>
      <c r="BA1010" s="78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5</v>
      </c>
      <c r="C1011" s="1" t="s">
        <v>2</v>
      </c>
      <c r="D1011" s="1" t="s">
        <v>794</v>
      </c>
      <c r="E1011" s="1"/>
      <c r="F1011" s="1">
        <v>3428</v>
      </c>
      <c r="G1011" s="1" t="s">
        <v>16410</v>
      </c>
      <c r="H1011" s="1" t="s">
        <v>16411</v>
      </c>
      <c r="I1011" s="1" t="s">
        <v>16412</v>
      </c>
      <c r="J1011" s="1" t="s">
        <v>849</v>
      </c>
      <c r="K1011" s="1" t="s">
        <v>731</v>
      </c>
      <c r="L1011" s="67" t="s">
        <v>3375</v>
      </c>
      <c r="M1011" s="74">
        <v>46246.54067357639</v>
      </c>
      <c r="N1011" s="76">
        <v>46233.642108726854</v>
      </c>
      <c r="O1011" s="76">
        <v>46246.54067357639</v>
      </c>
      <c r="P1011" t="s">
        <v>28802</v>
      </c>
      <c r="Q1011">
        <v>309.57</v>
      </c>
      <c r="R1011" t="s">
        <v>20622</v>
      </c>
      <c r="S1011" s="76">
        <v>46246.54067357639</v>
      </c>
      <c r="V1011" t="s">
        <v>28803</v>
      </c>
      <c r="W1011">
        <v>2</v>
      </c>
      <c r="X1011" t="s">
        <v>20560</v>
      </c>
      <c r="Y1011" s="76"/>
      <c r="AE1011" s="76"/>
      <c r="AQ1011" s="70">
        <v>42.655971000000001</v>
      </c>
      <c r="AR1011" s="1">
        <v>20.282945000000002</v>
      </c>
      <c r="AS1011" s="1" t="s">
        <v>16413</v>
      </c>
      <c r="AT1011" s="1" t="s">
        <v>16413</v>
      </c>
      <c r="AU1011" s="1"/>
      <c r="AV1011" s="1" t="s">
        <v>16414</v>
      </c>
      <c r="AW1011" s="1"/>
      <c r="AX1011" s="1" t="b">
        <v>0</v>
      </c>
      <c r="AY1011" s="1" t="s">
        <v>3374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hidden="1" x14ac:dyDescent="0.2">
      <c r="A1012" s="6" t="s">
        <v>727</v>
      </c>
      <c r="B1012" s="6">
        <v>6</v>
      </c>
      <c r="C1012" s="6" t="s">
        <v>11</v>
      </c>
      <c r="D1012" s="6" t="s">
        <v>911</v>
      </c>
      <c r="E1012" s="6"/>
      <c r="F1012" s="6">
        <v>3427</v>
      </c>
      <c r="G1012" s="6" t="s">
        <v>16415</v>
      </c>
      <c r="H1012" s="6" t="s">
        <v>16087</v>
      </c>
      <c r="I1012" s="6" t="s">
        <v>16416</v>
      </c>
      <c r="J1012" s="6" t="s">
        <v>16417</v>
      </c>
      <c r="K1012" s="6" t="s">
        <v>731</v>
      </c>
      <c r="L1012" s="68" t="s">
        <v>2998</v>
      </c>
      <c r="M1012" s="75">
        <v>46237.414862407408</v>
      </c>
      <c r="N1012" s="76">
        <v>46237.414862407408</v>
      </c>
      <c r="P1012" t="s">
        <v>28804</v>
      </c>
      <c r="Q1012">
        <v>221.02</v>
      </c>
      <c r="R1012" t="s">
        <v>20560</v>
      </c>
      <c r="S1012" s="76"/>
      <c r="Y1012" s="76"/>
      <c r="AE1012" s="76"/>
      <c r="AQ1012" s="71">
        <v>42.668801000000002</v>
      </c>
      <c r="AR1012" s="6">
        <v>21.157947</v>
      </c>
      <c r="AS1012" s="6" t="s">
        <v>16418</v>
      </c>
      <c r="AT1012" s="6" t="s">
        <v>16418</v>
      </c>
      <c r="AU1012" s="6"/>
      <c r="AV1012" s="6" t="s">
        <v>16417</v>
      </c>
      <c r="AW1012" s="6"/>
      <c r="AX1012" s="6" t="b">
        <v>0</v>
      </c>
      <c r="AY1012" s="6" t="s">
        <v>2997</v>
      </c>
      <c r="AZ1012" s="6" t="s">
        <v>2999</v>
      </c>
      <c r="BA1012" s="6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hidden="1" x14ac:dyDescent="0.2">
      <c r="A1013" s="1" t="s">
        <v>727</v>
      </c>
      <c r="B1013" s="1">
        <v>1</v>
      </c>
      <c r="C1013" s="1" t="s">
        <v>5</v>
      </c>
      <c r="D1013" s="1" t="s">
        <v>745</v>
      </c>
      <c r="E1013" s="1"/>
      <c r="F1013" s="1">
        <v>3426</v>
      </c>
      <c r="G1013" s="1" t="s">
        <v>16419</v>
      </c>
      <c r="H1013" s="1" t="s">
        <v>16420</v>
      </c>
      <c r="I1013" s="1" t="s">
        <v>16421</v>
      </c>
      <c r="J1013" s="1" t="s">
        <v>738</v>
      </c>
      <c r="K1013" s="1" t="s">
        <v>731</v>
      </c>
      <c r="L1013" s="1" t="s">
        <v>2998</v>
      </c>
      <c r="M1013" s="74">
        <v>46233.641415034719</v>
      </c>
      <c r="N1013" s="83">
        <v>46233.641415034719</v>
      </c>
      <c r="O1013" s="83"/>
      <c r="P1013" s="73" t="s">
        <v>28805</v>
      </c>
      <c r="Q1013" s="73">
        <v>311.58</v>
      </c>
      <c r="R1013" s="73" t="s">
        <v>20560</v>
      </c>
      <c r="S1013" s="83"/>
      <c r="T1013" s="83"/>
      <c r="U1013" s="73"/>
      <c r="V1013" s="73"/>
      <c r="W1013" s="73"/>
      <c r="X1013" s="73"/>
      <c r="Y1013" s="83"/>
      <c r="Z1013" s="73"/>
      <c r="AA1013" s="73"/>
      <c r="AB1013" s="73"/>
      <c r="AC1013" s="73"/>
      <c r="AD1013" s="73"/>
      <c r="AE1013" s="83"/>
      <c r="AF1013" s="73"/>
      <c r="AG1013" s="73"/>
      <c r="AH1013" s="73"/>
      <c r="AI1013" s="73"/>
      <c r="AJ1013" s="73"/>
      <c r="AK1013" s="83"/>
      <c r="AL1013" s="73"/>
      <c r="AM1013" s="73"/>
      <c r="AN1013" s="73"/>
      <c r="AO1013" s="73"/>
      <c r="AP1013" s="73"/>
      <c r="AQ1013" s="1">
        <v>42.137988999999997</v>
      </c>
      <c r="AR1013" s="1">
        <v>21.307735000000001</v>
      </c>
      <c r="AS1013" s="1" t="s">
        <v>16422</v>
      </c>
      <c r="AT1013" s="1" t="s">
        <v>16422</v>
      </c>
      <c r="AU1013" s="1"/>
      <c r="AV1013" s="1" t="s">
        <v>16423</v>
      </c>
      <c r="AW1013" s="1"/>
      <c r="AX1013" s="1" t="b">
        <v>0</v>
      </c>
      <c r="AY1013" s="1" t="s">
        <v>2997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hidden="1" x14ac:dyDescent="0.2">
      <c r="A1014" s="1" t="s">
        <v>727</v>
      </c>
      <c r="B1014" s="1">
        <v>4</v>
      </c>
      <c r="C1014" s="1" t="s">
        <v>454</v>
      </c>
      <c r="D1014" s="1" t="s">
        <v>1701</v>
      </c>
      <c r="E1014" s="1" t="s">
        <v>18475</v>
      </c>
      <c r="F1014" s="1">
        <v>3425</v>
      </c>
      <c r="G1014" s="1" t="s">
        <v>16424</v>
      </c>
      <c r="H1014" s="1" t="s">
        <v>16425</v>
      </c>
      <c r="I1014" s="1" t="s">
        <v>16426</v>
      </c>
      <c r="J1014" s="1" t="s">
        <v>7534</v>
      </c>
      <c r="K1014" s="1" t="s">
        <v>731</v>
      </c>
      <c r="L1014" s="1" t="s">
        <v>3351</v>
      </c>
      <c r="M1014" s="74">
        <v>46239.520592372683</v>
      </c>
      <c r="N1014" s="83">
        <v>46233.639253668982</v>
      </c>
      <c r="O1014" s="83">
        <v>46234.396470810185</v>
      </c>
      <c r="P1014" s="73" t="s">
        <v>21321</v>
      </c>
      <c r="Q1014" s="73">
        <v>18.170000000000002</v>
      </c>
      <c r="R1014" s="73" t="s">
        <v>20622</v>
      </c>
      <c r="S1014" s="83">
        <v>46234.396470810185</v>
      </c>
      <c r="T1014" s="83">
        <v>46237.666669282407</v>
      </c>
      <c r="U1014" s="73" t="s">
        <v>3479</v>
      </c>
      <c r="V1014" s="73" t="s">
        <v>21322</v>
      </c>
      <c r="W1014" s="73">
        <v>78.48</v>
      </c>
      <c r="X1014" s="73" t="s">
        <v>20622</v>
      </c>
      <c r="Y1014" s="83"/>
      <c r="Z1014" s="73"/>
      <c r="AA1014" s="73"/>
      <c r="AB1014" s="73"/>
      <c r="AC1014" s="73"/>
      <c r="AD1014" s="73"/>
      <c r="AE1014" s="83"/>
      <c r="AF1014" s="73"/>
      <c r="AG1014" s="73"/>
      <c r="AH1014" s="73"/>
      <c r="AI1014" s="73"/>
      <c r="AJ1014" s="73"/>
      <c r="AK1014" s="83"/>
      <c r="AL1014" s="73"/>
      <c r="AM1014" s="73"/>
      <c r="AN1014" s="73"/>
      <c r="AO1014" s="73"/>
      <c r="AP1014" s="73"/>
      <c r="AQ1014" s="1">
        <v>42.736716999999999</v>
      </c>
      <c r="AR1014" s="1">
        <v>20.793973000000001</v>
      </c>
      <c r="AS1014" s="1" t="s">
        <v>16427</v>
      </c>
      <c r="AT1014" s="1" t="s">
        <v>16427</v>
      </c>
      <c r="AU1014" s="1"/>
      <c r="AV1014" s="1" t="s">
        <v>16428</v>
      </c>
      <c r="AW1014" s="1"/>
      <c r="AX1014" s="1" t="b">
        <v>0</v>
      </c>
      <c r="AY1014" s="1" t="s">
        <v>3350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hidden="1" x14ac:dyDescent="0.2">
      <c r="A1015" s="78" t="s">
        <v>727</v>
      </c>
      <c r="B1015" s="78">
        <v>6</v>
      </c>
      <c r="C1015" s="78" t="s">
        <v>11</v>
      </c>
      <c r="D1015" s="78" t="s">
        <v>911</v>
      </c>
      <c r="E1015" s="78"/>
      <c r="F1015" s="78">
        <v>3424</v>
      </c>
      <c r="G1015" s="78" t="s">
        <v>16429</v>
      </c>
      <c r="H1015" s="78" t="s">
        <v>16430</v>
      </c>
      <c r="I1015" s="78" t="s">
        <v>16431</v>
      </c>
      <c r="J1015" s="78" t="s">
        <v>10905</v>
      </c>
      <c r="K1015" s="78" t="s">
        <v>731</v>
      </c>
      <c r="L1015" s="79" t="s">
        <v>2998</v>
      </c>
      <c r="M1015" s="80">
        <v>46233.637339236113</v>
      </c>
      <c r="N1015" s="76">
        <v>46233.637339236113</v>
      </c>
      <c r="P1015" t="s">
        <v>28806</v>
      </c>
      <c r="Q1015">
        <v>311.68</v>
      </c>
      <c r="R1015" t="s">
        <v>20560</v>
      </c>
      <c r="S1015" s="76"/>
      <c r="Y1015" s="76"/>
      <c r="AE1015" s="76"/>
      <c r="AQ1015" s="81">
        <v>42.677888000000003</v>
      </c>
      <c r="AR1015" s="78">
        <v>21.152453999999999</v>
      </c>
      <c r="AS1015" s="78" t="s">
        <v>16432</v>
      </c>
      <c r="AT1015" s="78" t="s">
        <v>16432</v>
      </c>
      <c r="AU1015" s="78"/>
      <c r="AV1015" s="78" t="s">
        <v>16433</v>
      </c>
      <c r="AW1015" s="78"/>
      <c r="AX1015" s="78" t="b">
        <v>0</v>
      </c>
      <c r="AY1015" s="78" t="s">
        <v>2997</v>
      </c>
      <c r="AZ1015" s="78" t="s">
        <v>2999</v>
      </c>
      <c r="BA1015" s="78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hidden="1" x14ac:dyDescent="0.2">
      <c r="A1016" s="1" t="s">
        <v>727</v>
      </c>
      <c r="B1016" s="1">
        <v>4</v>
      </c>
      <c r="C1016" s="1" t="s">
        <v>454</v>
      </c>
      <c r="D1016" s="1" t="s">
        <v>1701</v>
      </c>
      <c r="E1016" s="1" t="s">
        <v>585</v>
      </c>
      <c r="F1016" s="1">
        <v>3423</v>
      </c>
      <c r="G1016" s="1" t="s">
        <v>16434</v>
      </c>
      <c r="H1016" s="1" t="s">
        <v>16435</v>
      </c>
      <c r="I1016" s="1" t="s">
        <v>16436</v>
      </c>
      <c r="J1016" s="1" t="s">
        <v>2807</v>
      </c>
      <c r="K1016" s="1" t="s">
        <v>731</v>
      </c>
      <c r="L1016" s="67" t="s">
        <v>3351</v>
      </c>
      <c r="M1016" s="74">
        <v>46246.470914456018</v>
      </c>
      <c r="N1016" s="76">
        <v>46233.635324756942</v>
      </c>
      <c r="O1016" s="76">
        <v>46234.39686364583</v>
      </c>
      <c r="P1016" t="s">
        <v>21323</v>
      </c>
      <c r="Q1016">
        <v>18.28</v>
      </c>
      <c r="R1016" t="s">
        <v>20622</v>
      </c>
      <c r="S1016" s="76">
        <v>46234.39686364583</v>
      </c>
      <c r="T1016" s="76">
        <v>46246.458342199076</v>
      </c>
      <c r="U1016" t="s">
        <v>3479</v>
      </c>
      <c r="V1016" t="s">
        <v>28807</v>
      </c>
      <c r="W1016">
        <v>289.48</v>
      </c>
      <c r="X1016" t="s">
        <v>20622</v>
      </c>
      <c r="Y1016" s="76"/>
      <c r="AE1016" s="76"/>
      <c r="AQ1016" s="70">
        <v>42.810295000000004</v>
      </c>
      <c r="AR1016" s="1">
        <v>20.769794000000001</v>
      </c>
      <c r="AS1016" s="1" t="s">
        <v>16437</v>
      </c>
      <c r="AT1016" s="1" t="s">
        <v>16437</v>
      </c>
      <c r="AU1016" s="1"/>
      <c r="AV1016" s="1" t="s">
        <v>16438</v>
      </c>
      <c r="AW1016" s="1"/>
      <c r="AX1016" s="1" t="b">
        <v>0</v>
      </c>
      <c r="AY1016" s="1" t="s">
        <v>3350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hidden="1" x14ac:dyDescent="0.2">
      <c r="A1017" s="6" t="s">
        <v>727</v>
      </c>
      <c r="B1017" s="6">
        <v>1</v>
      </c>
      <c r="C1017" s="6" t="s">
        <v>5</v>
      </c>
      <c r="D1017" s="6" t="s">
        <v>810</v>
      </c>
      <c r="E1017" s="6"/>
      <c r="F1017" s="6">
        <v>3422</v>
      </c>
      <c r="G1017" s="6" t="s">
        <v>16439</v>
      </c>
      <c r="H1017" s="6" t="s">
        <v>1436</v>
      </c>
      <c r="I1017" s="6" t="s">
        <v>16440</v>
      </c>
      <c r="J1017" s="6" t="s">
        <v>738</v>
      </c>
      <c r="K1017" s="6" t="s">
        <v>731</v>
      </c>
      <c r="L1017" s="68" t="s">
        <v>2998</v>
      </c>
      <c r="M1017" s="75">
        <v>46233.632465324074</v>
      </c>
      <c r="N1017" s="76">
        <v>46233.632465324074</v>
      </c>
      <c r="P1017" t="s">
        <v>28808</v>
      </c>
      <c r="Q1017">
        <v>311.79000000000002</v>
      </c>
      <c r="R1017" t="s">
        <v>20560</v>
      </c>
      <c r="S1017" s="76"/>
      <c r="Y1017" s="76"/>
      <c r="AE1017" s="76"/>
      <c r="AQ1017" s="71">
        <v>42.550178000000002</v>
      </c>
      <c r="AR1017" s="6">
        <v>21.105861999999998</v>
      </c>
      <c r="AS1017" s="6" t="s">
        <v>16441</v>
      </c>
      <c r="AT1017" s="6" t="s">
        <v>16441</v>
      </c>
      <c r="AU1017" s="6"/>
      <c r="AV1017" s="6" t="s">
        <v>16442</v>
      </c>
      <c r="AW1017" s="6"/>
      <c r="AX1017" s="6" t="b">
        <v>0</v>
      </c>
      <c r="AY1017" s="6" t="s">
        <v>2997</v>
      </c>
      <c r="AZ1017" s="6" t="s">
        <v>2999</v>
      </c>
      <c r="BA1017" s="6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1</v>
      </c>
      <c r="C1018" s="1" t="s">
        <v>5</v>
      </c>
      <c r="D1018" s="1" t="s">
        <v>736</v>
      </c>
      <c r="E1018" s="1"/>
      <c r="F1018" s="1">
        <v>3421</v>
      </c>
      <c r="G1018" s="1" t="s">
        <v>6115</v>
      </c>
      <c r="H1018" s="1" t="s">
        <v>530</v>
      </c>
      <c r="I1018" s="1" t="s">
        <v>4528</v>
      </c>
      <c r="J1018" s="1" t="s">
        <v>738</v>
      </c>
      <c r="K1018" s="1" t="s">
        <v>731</v>
      </c>
      <c r="L1018" s="1" t="s">
        <v>451</v>
      </c>
      <c r="M1018" s="74">
        <v>46245.461362407405</v>
      </c>
      <c r="N1018" s="83">
        <v>46233.631795046298</v>
      </c>
      <c r="O1018" s="83">
        <v>46240.72161925926</v>
      </c>
      <c r="P1018" s="73" t="s">
        <v>21324</v>
      </c>
      <c r="Q1018" s="73">
        <v>170.16</v>
      </c>
      <c r="R1018" s="73" t="s">
        <v>20622</v>
      </c>
      <c r="S1018" s="83">
        <v>46240.72161925926</v>
      </c>
      <c r="T1018" s="83"/>
      <c r="U1018" s="73"/>
      <c r="V1018" s="73" t="s">
        <v>28809</v>
      </c>
      <c r="W1018" s="73">
        <v>141.65</v>
      </c>
      <c r="X1018" s="73" t="s">
        <v>20560</v>
      </c>
      <c r="Y1018" s="83"/>
      <c r="Z1018" s="73"/>
      <c r="AA1018" s="73"/>
      <c r="AB1018" s="73"/>
      <c r="AC1018" s="73"/>
      <c r="AD1018" s="73"/>
      <c r="AE1018" s="83"/>
      <c r="AF1018" s="73"/>
      <c r="AG1018" s="73"/>
      <c r="AH1018" s="73"/>
      <c r="AI1018" s="73"/>
      <c r="AJ1018" s="73"/>
      <c r="AK1018" s="83"/>
      <c r="AL1018" s="73"/>
      <c r="AM1018" s="73"/>
      <c r="AN1018" s="73"/>
      <c r="AO1018" s="73"/>
      <c r="AP1018" s="73"/>
      <c r="AQ1018" s="1">
        <v>42.353223</v>
      </c>
      <c r="AR1018" s="1">
        <v>21.138477000000002</v>
      </c>
      <c r="AS1018" s="1" t="s">
        <v>16443</v>
      </c>
      <c r="AT1018" s="1" t="s">
        <v>16443</v>
      </c>
      <c r="AU1018" s="1"/>
      <c r="AV1018" s="1" t="s">
        <v>4529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7" t="s">
        <v>727</v>
      </c>
      <c r="B1019" s="7">
        <v>3</v>
      </c>
      <c r="C1019" s="7" t="s">
        <v>45</v>
      </c>
      <c r="D1019" s="7" t="s">
        <v>740</v>
      </c>
      <c r="E1019" s="7"/>
      <c r="F1019" s="7">
        <v>3420</v>
      </c>
      <c r="G1019" s="7" t="s">
        <v>16444</v>
      </c>
      <c r="H1019" s="7" t="s">
        <v>251</v>
      </c>
      <c r="I1019" s="7" t="s">
        <v>16445</v>
      </c>
      <c r="J1019" s="7" t="s">
        <v>738</v>
      </c>
      <c r="K1019" s="7" t="s">
        <v>731</v>
      </c>
      <c r="L1019" s="69" t="s">
        <v>3375</v>
      </c>
      <c r="M1019" s="82">
        <v>46240.528605127314</v>
      </c>
      <c r="N1019" s="76">
        <v>46233.624052268518</v>
      </c>
      <c r="O1019" s="76">
        <v>46240.528605127314</v>
      </c>
      <c r="P1019" t="s">
        <v>21325</v>
      </c>
      <c r="Q1019">
        <v>165.71</v>
      </c>
      <c r="R1019" t="s">
        <v>20622</v>
      </c>
      <c r="S1019" s="76">
        <v>46240.528605127314</v>
      </c>
      <c r="V1019" t="s">
        <v>28810</v>
      </c>
      <c r="W1019">
        <v>146.29</v>
      </c>
      <c r="X1019" t="s">
        <v>20560</v>
      </c>
      <c r="Y1019" s="76"/>
      <c r="AE1019" s="76"/>
      <c r="AQ1019" s="72">
        <v>42.439292999999999</v>
      </c>
      <c r="AR1019" s="7">
        <v>21.483674000000001</v>
      </c>
      <c r="AS1019" s="7" t="s">
        <v>16446</v>
      </c>
      <c r="AT1019" s="7" t="s">
        <v>16446</v>
      </c>
      <c r="AU1019" s="7"/>
      <c r="AV1019" s="7" t="s">
        <v>16447</v>
      </c>
      <c r="AW1019" s="7"/>
      <c r="AX1019" s="7" t="b">
        <v>0</v>
      </c>
      <c r="AY1019" s="7" t="s">
        <v>3374</v>
      </c>
      <c r="AZ1019" s="7" t="s">
        <v>2999</v>
      </c>
      <c r="BA1019" s="7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4</v>
      </c>
      <c r="C1020" s="1" t="s">
        <v>454</v>
      </c>
      <c r="D1020" s="1" t="s">
        <v>768</v>
      </c>
      <c r="E1020" s="1"/>
      <c r="F1020" s="1">
        <v>3419</v>
      </c>
      <c r="G1020" s="1" t="s">
        <v>12351</v>
      </c>
      <c r="H1020" s="1" t="s">
        <v>12352</v>
      </c>
      <c r="I1020" s="1" t="s">
        <v>12353</v>
      </c>
      <c r="J1020" s="1" t="s">
        <v>738</v>
      </c>
      <c r="K1020" s="1" t="s">
        <v>731</v>
      </c>
      <c r="L1020" s="1" t="s">
        <v>3375</v>
      </c>
      <c r="M1020" s="74">
        <v>46241.385757372685</v>
      </c>
      <c r="N1020" s="83">
        <v>46233.622287569444</v>
      </c>
      <c r="O1020" s="83">
        <v>46241.385757372685</v>
      </c>
      <c r="P1020" s="73" t="s">
        <v>21326</v>
      </c>
      <c r="Q1020" s="73">
        <v>186.32</v>
      </c>
      <c r="R1020" s="73" t="s">
        <v>20622</v>
      </c>
      <c r="S1020" s="83">
        <v>46241.385757372685</v>
      </c>
      <c r="T1020" s="83"/>
      <c r="U1020" s="73"/>
      <c r="V1020" s="73" t="s">
        <v>28811</v>
      </c>
      <c r="W1020" s="73">
        <v>125.71</v>
      </c>
      <c r="X1020" s="73" t="s">
        <v>20560</v>
      </c>
      <c r="Y1020" s="83"/>
      <c r="Z1020" s="73"/>
      <c r="AA1020" s="73"/>
      <c r="AB1020" s="73"/>
      <c r="AC1020" s="73"/>
      <c r="AD1020" s="73"/>
      <c r="AE1020" s="83"/>
      <c r="AF1020" s="73"/>
      <c r="AG1020" s="73"/>
      <c r="AH1020" s="73"/>
      <c r="AI1020" s="73"/>
      <c r="AJ1020" s="73"/>
      <c r="AK1020" s="83"/>
      <c r="AL1020" s="73"/>
      <c r="AM1020" s="73"/>
      <c r="AN1020" s="73"/>
      <c r="AO1020" s="73"/>
      <c r="AP1020" s="73"/>
      <c r="AQ1020" s="1">
        <v>42.823647999999999</v>
      </c>
      <c r="AR1020" s="1">
        <v>20.897386000000001</v>
      </c>
      <c r="AS1020" s="1" t="s">
        <v>16448</v>
      </c>
      <c r="AT1020" s="1" t="s">
        <v>16448</v>
      </c>
      <c r="AU1020" s="1"/>
      <c r="AV1020" s="1" t="s">
        <v>12355</v>
      </c>
      <c r="AW1020" s="1"/>
      <c r="AX1020" s="1" t="b">
        <v>0</v>
      </c>
      <c r="AY1020" s="1" t="s">
        <v>3374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7</v>
      </c>
      <c r="C1021" s="1" t="s">
        <v>8</v>
      </c>
      <c r="D1021" s="1" t="s">
        <v>908</v>
      </c>
      <c r="E1021" s="1"/>
      <c r="F1021" s="1">
        <v>3418</v>
      </c>
      <c r="G1021" s="1" t="s">
        <v>16449</v>
      </c>
      <c r="H1021" s="1" t="s">
        <v>16450</v>
      </c>
      <c r="I1021" s="1" t="s">
        <v>16451</v>
      </c>
      <c r="J1021" s="1" t="s">
        <v>738</v>
      </c>
      <c r="K1021" s="1" t="s">
        <v>731</v>
      </c>
      <c r="L1021" s="1" t="s">
        <v>3375</v>
      </c>
      <c r="M1021" s="74">
        <v>46238.529285613426</v>
      </c>
      <c r="N1021" s="83">
        <v>46233.620058009263</v>
      </c>
      <c r="O1021" s="83">
        <v>46238.529285613426</v>
      </c>
      <c r="P1021" s="73" t="s">
        <v>21327</v>
      </c>
      <c r="Q1021" s="73">
        <v>117.82</v>
      </c>
      <c r="R1021" s="73" t="s">
        <v>20622</v>
      </c>
      <c r="S1021" s="83">
        <v>46238.529285613426</v>
      </c>
      <c r="T1021" s="83"/>
      <c r="U1021" s="73"/>
      <c r="V1021" s="73" t="s">
        <v>28812</v>
      </c>
      <c r="W1021" s="73">
        <v>194.27</v>
      </c>
      <c r="X1021" s="73" t="s">
        <v>20560</v>
      </c>
      <c r="Y1021" s="83"/>
      <c r="Z1021" s="73"/>
      <c r="AA1021" s="73"/>
      <c r="AB1021" s="73"/>
      <c r="AC1021" s="73"/>
      <c r="AD1021" s="73"/>
      <c r="AE1021" s="83"/>
      <c r="AF1021" s="73"/>
      <c r="AG1021" s="73"/>
      <c r="AH1021" s="73"/>
      <c r="AI1021" s="73"/>
      <c r="AJ1021" s="73"/>
      <c r="AK1021" s="83"/>
      <c r="AL1021" s="73"/>
      <c r="AM1021" s="73"/>
      <c r="AN1021" s="73"/>
      <c r="AO1021" s="73"/>
      <c r="AP1021" s="73"/>
      <c r="AQ1021" s="1">
        <v>42.360427000000001</v>
      </c>
      <c r="AR1021" s="1">
        <v>20.793082999999999</v>
      </c>
      <c r="AS1021" s="1" t="s">
        <v>16452</v>
      </c>
      <c r="AT1021" s="1" t="s">
        <v>16452</v>
      </c>
      <c r="AU1021" s="1"/>
      <c r="AV1021" s="1" t="s">
        <v>16453</v>
      </c>
      <c r="AW1021" s="1"/>
      <c r="AX1021" s="1" t="b">
        <v>0</v>
      </c>
      <c r="AY1021" s="1" t="s">
        <v>3374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hidden="1" x14ac:dyDescent="0.2">
      <c r="A1022" s="78" t="s">
        <v>727</v>
      </c>
      <c r="B1022" s="78">
        <v>7</v>
      </c>
      <c r="C1022" s="78" t="s">
        <v>8</v>
      </c>
      <c r="D1022" s="78" t="s">
        <v>908</v>
      </c>
      <c r="E1022" s="78"/>
      <c r="F1022" s="78">
        <v>3417</v>
      </c>
      <c r="G1022" s="78" t="s">
        <v>16454</v>
      </c>
      <c r="H1022" s="78" t="s">
        <v>16455</v>
      </c>
      <c r="I1022" s="78" t="s">
        <v>16456</v>
      </c>
      <c r="J1022" s="78" t="s">
        <v>738</v>
      </c>
      <c r="K1022" s="78" t="s">
        <v>731</v>
      </c>
      <c r="L1022" s="79" t="s">
        <v>3479</v>
      </c>
      <c r="M1022" s="80">
        <v>46240.666674652777</v>
      </c>
      <c r="N1022" s="76">
        <v>46233.617943831021</v>
      </c>
      <c r="O1022" s="76">
        <v>46238.522540358797</v>
      </c>
      <c r="P1022" t="s">
        <v>21328</v>
      </c>
      <c r="Q1022">
        <v>117.71</v>
      </c>
      <c r="R1022" t="s">
        <v>20622</v>
      </c>
      <c r="S1022" s="76">
        <v>46238.522540358797</v>
      </c>
      <c r="T1022" s="76">
        <v>46240.666674652777</v>
      </c>
      <c r="U1022" t="s">
        <v>3479</v>
      </c>
      <c r="V1022" t="s">
        <v>21329</v>
      </c>
      <c r="W1022">
        <v>51.46</v>
      </c>
      <c r="X1022" t="s">
        <v>20622</v>
      </c>
      <c r="Y1022" s="76"/>
      <c r="AE1022" s="76"/>
      <c r="AQ1022" s="81">
        <v>42.384138</v>
      </c>
      <c r="AR1022" s="78">
        <v>20.835816000000001</v>
      </c>
      <c r="AS1022" s="78" t="s">
        <v>16457</v>
      </c>
      <c r="AT1022" s="78" t="s">
        <v>16457</v>
      </c>
      <c r="AU1022" s="78"/>
      <c r="AV1022" s="78" t="s">
        <v>16458</v>
      </c>
      <c r="AW1022" s="78"/>
      <c r="AX1022" s="78" t="b">
        <v>0</v>
      </c>
      <c r="AY1022" s="78" t="s">
        <v>3478</v>
      </c>
      <c r="AZ1022" s="78" t="s">
        <v>2999</v>
      </c>
      <c r="BA1022" s="78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6" t="s">
        <v>727</v>
      </c>
      <c r="B1023" s="6">
        <v>7</v>
      </c>
      <c r="C1023" s="6" t="s">
        <v>8</v>
      </c>
      <c r="D1023" s="6" t="s">
        <v>908</v>
      </c>
      <c r="E1023" s="6"/>
      <c r="F1023" s="6">
        <v>3416</v>
      </c>
      <c r="G1023" s="6" t="s">
        <v>16459</v>
      </c>
      <c r="H1023" s="6" t="s">
        <v>16460</v>
      </c>
      <c r="I1023" s="6" t="s">
        <v>16461</v>
      </c>
      <c r="J1023" s="6" t="s">
        <v>738</v>
      </c>
      <c r="K1023" s="6" t="s">
        <v>731</v>
      </c>
      <c r="L1023" s="68" t="s">
        <v>3375</v>
      </c>
      <c r="M1023" s="75">
        <v>46238.527788587962</v>
      </c>
      <c r="N1023" s="76">
        <v>46233.614700752318</v>
      </c>
      <c r="O1023" s="76">
        <v>46238.527788587962</v>
      </c>
      <c r="P1023" t="s">
        <v>21330</v>
      </c>
      <c r="Q1023">
        <v>117.91</v>
      </c>
      <c r="R1023" t="s">
        <v>20622</v>
      </c>
      <c r="S1023" s="76">
        <v>46238.527788587962</v>
      </c>
      <c r="V1023" t="s">
        <v>28813</v>
      </c>
      <c r="W1023">
        <v>194.31</v>
      </c>
      <c r="X1023" t="s">
        <v>20560</v>
      </c>
      <c r="Y1023" s="76"/>
      <c r="AE1023" s="76"/>
      <c r="AQ1023" s="71">
        <v>42.384982999999998</v>
      </c>
      <c r="AR1023" s="6">
        <v>20.836656999999999</v>
      </c>
      <c r="AS1023" s="6" t="s">
        <v>16462</v>
      </c>
      <c r="AT1023" s="6" t="s">
        <v>16462</v>
      </c>
      <c r="AU1023" s="6"/>
      <c r="AV1023" s="6" t="s">
        <v>16463</v>
      </c>
      <c r="AW1023" s="6"/>
      <c r="AX1023" s="6" t="b">
        <v>0</v>
      </c>
      <c r="AY1023" s="6" t="s">
        <v>3374</v>
      </c>
      <c r="AZ1023" s="6" t="s">
        <v>2999</v>
      </c>
      <c r="BA1023" s="6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hidden="1" x14ac:dyDescent="0.2">
      <c r="A1024" s="1" t="s">
        <v>727</v>
      </c>
      <c r="B1024" s="1">
        <v>1</v>
      </c>
      <c r="C1024" s="1" t="s">
        <v>5</v>
      </c>
      <c r="D1024" s="1" t="s">
        <v>745</v>
      </c>
      <c r="E1024" s="1"/>
      <c r="F1024" s="1">
        <v>3415</v>
      </c>
      <c r="G1024" s="1" t="s">
        <v>16464</v>
      </c>
      <c r="H1024" s="1" t="s">
        <v>16465</v>
      </c>
      <c r="I1024" s="1" t="s">
        <v>16466</v>
      </c>
      <c r="J1024" s="1" t="s">
        <v>738</v>
      </c>
      <c r="K1024" s="1" t="s">
        <v>731</v>
      </c>
      <c r="L1024" s="1" t="s">
        <v>3479</v>
      </c>
      <c r="M1024" s="74">
        <v>46235.458345057872</v>
      </c>
      <c r="N1024" s="83">
        <v>46233.602645509258</v>
      </c>
      <c r="O1024" s="83">
        <v>46234.693252847224</v>
      </c>
      <c r="P1024" s="73" t="s">
        <v>21331</v>
      </c>
      <c r="Q1024" s="73">
        <v>26.17</v>
      </c>
      <c r="R1024" s="73" t="s">
        <v>20622</v>
      </c>
      <c r="S1024" s="83">
        <v>46234.693252847224</v>
      </c>
      <c r="T1024" s="83">
        <v>46235.458345057872</v>
      </c>
      <c r="U1024" s="73" t="s">
        <v>3479</v>
      </c>
      <c r="V1024" s="73" t="s">
        <v>21332</v>
      </c>
      <c r="W1024" s="73">
        <v>18.36</v>
      </c>
      <c r="X1024" s="73" t="s">
        <v>20622</v>
      </c>
      <c r="Y1024" s="83"/>
      <c r="Z1024" s="73"/>
      <c r="AA1024" s="73"/>
      <c r="AB1024" s="73"/>
      <c r="AC1024" s="73"/>
      <c r="AD1024" s="73"/>
      <c r="AE1024" s="83"/>
      <c r="AF1024" s="73"/>
      <c r="AG1024" s="73"/>
      <c r="AH1024" s="73"/>
      <c r="AI1024" s="73"/>
      <c r="AJ1024" s="73"/>
      <c r="AK1024" s="83"/>
      <c r="AL1024" s="73"/>
      <c r="AM1024" s="73"/>
      <c r="AN1024" s="73"/>
      <c r="AO1024" s="73"/>
      <c r="AP1024" s="73"/>
      <c r="AQ1024" s="1">
        <v>42.149856999999997</v>
      </c>
      <c r="AR1024" s="1">
        <v>21.299838999999999</v>
      </c>
      <c r="AS1024" s="1" t="s">
        <v>16467</v>
      </c>
      <c r="AT1024" s="1" t="s">
        <v>16467</v>
      </c>
      <c r="AU1024" s="1"/>
      <c r="AV1024" s="1" t="s">
        <v>16468</v>
      </c>
      <c r="AW1024" s="1"/>
      <c r="AX1024" s="1" t="b">
        <v>0</v>
      </c>
      <c r="AY1024" s="1" t="s">
        <v>3478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7</v>
      </c>
      <c r="C1025" s="1" t="s">
        <v>8</v>
      </c>
      <c r="D1025" s="1" t="s">
        <v>1266</v>
      </c>
      <c r="E1025" s="1"/>
      <c r="F1025" s="1">
        <v>3414</v>
      </c>
      <c r="G1025" s="1" t="s">
        <v>16469</v>
      </c>
      <c r="H1025" s="1" t="s">
        <v>16470</v>
      </c>
      <c r="I1025" s="1" t="s">
        <v>16471</v>
      </c>
      <c r="J1025" s="1" t="s">
        <v>11213</v>
      </c>
      <c r="K1025" s="1" t="s">
        <v>731</v>
      </c>
      <c r="L1025" s="1" t="s">
        <v>451</v>
      </c>
      <c r="M1025" s="74">
        <v>46242.346276562501</v>
      </c>
      <c r="N1025" s="83">
        <v>46233.591794189815</v>
      </c>
      <c r="O1025" s="83">
        <v>46237.568936053241</v>
      </c>
      <c r="P1025" s="73" t="s">
        <v>21333</v>
      </c>
      <c r="Q1025" s="73">
        <v>95.45</v>
      </c>
      <c r="R1025" s="73" t="s">
        <v>20622</v>
      </c>
      <c r="S1025" s="83">
        <v>46237.568936053241</v>
      </c>
      <c r="T1025" s="83"/>
      <c r="U1025" s="73"/>
      <c r="V1025" s="73" t="s">
        <v>28814</v>
      </c>
      <c r="W1025" s="73">
        <v>217.32</v>
      </c>
      <c r="X1025" s="73" t="s">
        <v>20560</v>
      </c>
      <c r="Y1025" s="83"/>
      <c r="Z1025" s="73"/>
      <c r="AA1025" s="73"/>
      <c r="AB1025" s="73"/>
      <c r="AC1025" s="73"/>
      <c r="AD1025" s="73"/>
      <c r="AE1025" s="83"/>
      <c r="AF1025" s="73"/>
      <c r="AG1025" s="73"/>
      <c r="AH1025" s="73"/>
      <c r="AI1025" s="73"/>
      <c r="AJ1025" s="73"/>
      <c r="AK1025" s="83"/>
      <c r="AL1025" s="73"/>
      <c r="AM1025" s="73"/>
      <c r="AN1025" s="73"/>
      <c r="AO1025" s="73"/>
      <c r="AP1025" s="73"/>
      <c r="AQ1025" s="1">
        <v>42.114620000000002</v>
      </c>
      <c r="AR1025" s="1">
        <v>20.717289000000001</v>
      </c>
      <c r="AS1025" s="1" t="s">
        <v>16472</v>
      </c>
      <c r="AT1025" s="1" t="s">
        <v>16472</v>
      </c>
      <c r="AU1025" s="1"/>
      <c r="AV1025" s="1" t="s">
        <v>16473</v>
      </c>
      <c r="AW1025" s="1"/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hidden="1" x14ac:dyDescent="0.2">
      <c r="A1026" s="7" t="s">
        <v>727</v>
      </c>
      <c r="B1026" s="7">
        <v>4</v>
      </c>
      <c r="C1026" s="7" t="s">
        <v>454</v>
      </c>
      <c r="D1026" s="7" t="s">
        <v>828</v>
      </c>
      <c r="E1026" s="7" t="s">
        <v>18476</v>
      </c>
      <c r="F1026" s="7">
        <v>3413</v>
      </c>
      <c r="G1026" s="7" t="s">
        <v>16474</v>
      </c>
      <c r="H1026" s="7" t="s">
        <v>2297</v>
      </c>
      <c r="I1026" s="7" t="s">
        <v>16475</v>
      </c>
      <c r="J1026" s="7" t="s">
        <v>738</v>
      </c>
      <c r="K1026" s="7" t="s">
        <v>731</v>
      </c>
      <c r="L1026" s="69" t="s">
        <v>3351</v>
      </c>
      <c r="M1026" s="82">
        <v>46239.520766064816</v>
      </c>
      <c r="N1026" s="76">
        <v>46233.590433935184</v>
      </c>
      <c r="O1026" s="76">
        <v>46233.68668003472</v>
      </c>
      <c r="P1026" t="s">
        <v>21334</v>
      </c>
      <c r="Q1026">
        <v>2.31</v>
      </c>
      <c r="R1026" t="s">
        <v>20622</v>
      </c>
      <c r="S1026" s="76">
        <v>46233.68668003472</v>
      </c>
      <c r="T1026" s="76">
        <v>46235.500001736109</v>
      </c>
      <c r="U1026" t="s">
        <v>3479</v>
      </c>
      <c r="V1026" t="s">
        <v>21335</v>
      </c>
      <c r="W1026">
        <v>43.52</v>
      </c>
      <c r="X1026" t="s">
        <v>20622</v>
      </c>
      <c r="Y1026" s="76"/>
      <c r="AE1026" s="76"/>
      <c r="AQ1026" s="72">
        <v>42.898612</v>
      </c>
      <c r="AR1026" s="7">
        <v>20.863610000000001</v>
      </c>
      <c r="AS1026" s="7" t="s">
        <v>16476</v>
      </c>
      <c r="AT1026" s="7" t="s">
        <v>16476</v>
      </c>
      <c r="AU1026" s="7"/>
      <c r="AV1026" s="7" t="s">
        <v>16477</v>
      </c>
      <c r="AW1026" s="7"/>
      <c r="AX1026" s="7" t="b">
        <v>0</v>
      </c>
      <c r="AY1026" s="7" t="s">
        <v>3350</v>
      </c>
      <c r="AZ1026" s="7" t="s">
        <v>2999</v>
      </c>
      <c r="BA1026" s="7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6</v>
      </c>
      <c r="C1027" s="1" t="s">
        <v>11</v>
      </c>
      <c r="D1027" s="1" t="s">
        <v>728</v>
      </c>
      <c r="E1027" s="1"/>
      <c r="F1027" s="1">
        <v>3412</v>
      </c>
      <c r="G1027" s="1" t="s">
        <v>16478</v>
      </c>
      <c r="H1027" s="1" t="s">
        <v>16479</v>
      </c>
      <c r="I1027" s="1" t="s">
        <v>6546</v>
      </c>
      <c r="J1027" s="1" t="s">
        <v>0</v>
      </c>
      <c r="K1027" s="1" t="s">
        <v>731</v>
      </c>
      <c r="L1027" s="1" t="s">
        <v>451</v>
      </c>
      <c r="M1027" s="74">
        <v>46246.573381006943</v>
      </c>
      <c r="N1027" s="83">
        <v>46233.59005958333</v>
      </c>
      <c r="O1027" s="83">
        <v>46245.440382187502</v>
      </c>
      <c r="P1027" s="73" t="s">
        <v>21336</v>
      </c>
      <c r="Q1027" s="73">
        <v>284.41000000000003</v>
      </c>
      <c r="R1027" s="73" t="s">
        <v>20622</v>
      </c>
      <c r="S1027" s="83">
        <v>46245.440382187502</v>
      </c>
      <c r="T1027" s="83"/>
      <c r="U1027" s="73"/>
      <c r="V1027" s="73" t="s">
        <v>28815</v>
      </c>
      <c r="W1027" s="73">
        <v>28.4</v>
      </c>
      <c r="X1027" s="73" t="s">
        <v>20560</v>
      </c>
      <c r="Y1027" s="83"/>
      <c r="Z1027" s="73"/>
      <c r="AA1027" s="73"/>
      <c r="AB1027" s="73"/>
      <c r="AC1027" s="73"/>
      <c r="AD1027" s="73"/>
      <c r="AE1027" s="83"/>
      <c r="AF1027" s="73"/>
      <c r="AG1027" s="73"/>
      <c r="AH1027" s="73"/>
      <c r="AI1027" s="73"/>
      <c r="AJ1027" s="73"/>
      <c r="AK1027" s="83"/>
      <c r="AL1027" s="73"/>
      <c r="AM1027" s="73"/>
      <c r="AN1027" s="73"/>
      <c r="AO1027" s="73"/>
      <c r="AP1027" s="73"/>
      <c r="AQ1027" s="1">
        <v>42.993042000000003</v>
      </c>
      <c r="AR1027" s="1">
        <v>21.136557</v>
      </c>
      <c r="AS1027" s="1" t="s">
        <v>16480</v>
      </c>
      <c r="AT1027" s="1" t="s">
        <v>16480</v>
      </c>
      <c r="AU1027" s="1"/>
      <c r="AV1027" s="1" t="s">
        <v>16481</v>
      </c>
      <c r="AW1027" s="1"/>
      <c r="AX1027" s="1" t="b">
        <v>0</v>
      </c>
      <c r="AY1027" s="1" t="s">
        <v>3077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78" t="s">
        <v>727</v>
      </c>
      <c r="B1028" s="78">
        <v>2</v>
      </c>
      <c r="C1028" s="78" t="s">
        <v>450</v>
      </c>
      <c r="D1028" s="78" t="s">
        <v>279</v>
      </c>
      <c r="E1028" s="78"/>
      <c r="F1028" s="78">
        <v>3411</v>
      </c>
      <c r="G1028" s="78" t="s">
        <v>16482</v>
      </c>
      <c r="H1028" s="78" t="s">
        <v>16483</v>
      </c>
      <c r="I1028" s="78" t="s">
        <v>16484</v>
      </c>
      <c r="J1028" s="78" t="s">
        <v>738</v>
      </c>
      <c r="K1028" s="78" t="s">
        <v>731</v>
      </c>
      <c r="L1028" s="79" t="s">
        <v>451</v>
      </c>
      <c r="M1028" s="80">
        <v>46245.577040879631</v>
      </c>
      <c r="N1028" s="76">
        <v>46233.590051168983</v>
      </c>
      <c r="O1028" s="76">
        <v>46245.46786203704</v>
      </c>
      <c r="P1028" t="s">
        <v>21337</v>
      </c>
      <c r="Q1028">
        <v>285.07</v>
      </c>
      <c r="R1028" t="s">
        <v>20622</v>
      </c>
      <c r="S1028" s="76">
        <v>46245.46786203704</v>
      </c>
      <c r="V1028" t="s">
        <v>28816</v>
      </c>
      <c r="W1028">
        <v>27.74</v>
      </c>
      <c r="X1028" t="s">
        <v>20560</v>
      </c>
      <c r="Y1028" s="76"/>
      <c r="AE1028" s="76"/>
      <c r="AQ1028" s="81">
        <v>42.474621999999997</v>
      </c>
      <c r="AR1028" s="78">
        <v>20.74371</v>
      </c>
      <c r="AS1028" s="78" t="s">
        <v>16485</v>
      </c>
      <c r="AT1028" s="78" t="s">
        <v>16485</v>
      </c>
      <c r="AU1028" s="78"/>
      <c r="AV1028" s="78" t="s">
        <v>16486</v>
      </c>
      <c r="AW1028" s="78"/>
      <c r="AX1028" s="78" t="b">
        <v>0</v>
      </c>
      <c r="AY1028" s="78" t="s">
        <v>3077</v>
      </c>
      <c r="AZ1028" s="78" t="s">
        <v>2999</v>
      </c>
      <c r="BA1028" s="78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hidden="1" x14ac:dyDescent="0.2">
      <c r="A1029" s="1" t="s">
        <v>727</v>
      </c>
      <c r="B1029" s="1">
        <v>1</v>
      </c>
      <c r="C1029" s="1" t="s">
        <v>5</v>
      </c>
      <c r="D1029" s="1" t="s">
        <v>736</v>
      </c>
      <c r="E1029" s="1" t="s">
        <v>8818</v>
      </c>
      <c r="F1029" s="1">
        <v>3410</v>
      </c>
      <c r="G1029" s="1" t="s">
        <v>16487</v>
      </c>
      <c r="H1029" s="1" t="s">
        <v>383</v>
      </c>
      <c r="I1029" s="1" t="s">
        <v>16488</v>
      </c>
      <c r="J1029" s="1" t="s">
        <v>738</v>
      </c>
      <c r="K1029" s="1" t="s">
        <v>731</v>
      </c>
      <c r="L1029" s="67" t="s">
        <v>3351</v>
      </c>
      <c r="M1029" s="74">
        <v>46241.576572754631</v>
      </c>
      <c r="N1029" s="76">
        <v>46233.569000671298</v>
      </c>
      <c r="O1029" s="76">
        <v>46240.494155520835</v>
      </c>
      <c r="P1029" t="s">
        <v>21338</v>
      </c>
      <c r="Q1029">
        <v>166.2</v>
      </c>
      <c r="R1029" t="s">
        <v>20622</v>
      </c>
      <c r="S1029" s="76">
        <v>46240.494155520835</v>
      </c>
      <c r="T1029" s="76">
        <v>46241.500003078705</v>
      </c>
      <c r="U1029" t="s">
        <v>3479</v>
      </c>
      <c r="V1029" t="s">
        <v>21339</v>
      </c>
      <c r="W1029">
        <v>24.14</v>
      </c>
      <c r="X1029" t="s">
        <v>20622</v>
      </c>
      <c r="Y1029" s="76"/>
      <c r="AE1029" s="76"/>
      <c r="AQ1029" s="70">
        <v>42.332873999999997</v>
      </c>
      <c r="AR1029" s="1">
        <v>21.153223000000001</v>
      </c>
      <c r="AS1029" s="1" t="s">
        <v>16489</v>
      </c>
      <c r="AT1029" s="1" t="s">
        <v>16489</v>
      </c>
      <c r="AU1029" s="1"/>
      <c r="AV1029" s="1" t="s">
        <v>16490</v>
      </c>
      <c r="AW1029" s="1" t="s">
        <v>16491</v>
      </c>
      <c r="AX1029" s="1" t="b">
        <v>0</v>
      </c>
      <c r="AY1029" s="1" t="s">
        <v>3350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hidden="1" x14ac:dyDescent="0.2">
      <c r="A1030" s="6" t="s">
        <v>727</v>
      </c>
      <c r="B1030" s="6">
        <v>4</v>
      </c>
      <c r="C1030" s="6" t="s">
        <v>454</v>
      </c>
      <c r="D1030" s="6" t="s">
        <v>828</v>
      </c>
      <c r="E1030" s="6" t="s">
        <v>20513</v>
      </c>
      <c r="F1030" s="6">
        <v>3409</v>
      </c>
      <c r="G1030" s="6" t="s">
        <v>14442</v>
      </c>
      <c r="H1030" s="6" t="s">
        <v>16492</v>
      </c>
      <c r="I1030" s="6" t="s">
        <v>14444</v>
      </c>
      <c r="J1030" s="6" t="s">
        <v>738</v>
      </c>
      <c r="K1030" s="6" t="s">
        <v>731</v>
      </c>
      <c r="L1030" s="68" t="s">
        <v>3351</v>
      </c>
      <c r="M1030" s="75">
        <v>46245.376905254627</v>
      </c>
      <c r="N1030" s="76">
        <v>46233.567596504632</v>
      </c>
      <c r="O1030" s="76">
        <v>46233.68607708333</v>
      </c>
      <c r="P1030" t="s">
        <v>21340</v>
      </c>
      <c r="Q1030">
        <v>2.84</v>
      </c>
      <c r="R1030" t="s">
        <v>20622</v>
      </c>
      <c r="S1030" s="76">
        <v>46233.68607708333</v>
      </c>
      <c r="T1030" s="76">
        <v>46240.541672569445</v>
      </c>
      <c r="U1030" t="s">
        <v>3479</v>
      </c>
      <c r="V1030" t="s">
        <v>21341</v>
      </c>
      <c r="W1030">
        <v>164.53</v>
      </c>
      <c r="X1030" t="s">
        <v>20622</v>
      </c>
      <c r="Y1030" s="76"/>
      <c r="AE1030" s="76"/>
      <c r="AQ1030" s="71">
        <v>42.890374999999999</v>
      </c>
      <c r="AR1030" s="6">
        <v>20.867387000000001</v>
      </c>
      <c r="AS1030" s="6" t="s">
        <v>16493</v>
      </c>
      <c r="AT1030" s="6" t="s">
        <v>16493</v>
      </c>
      <c r="AU1030" s="6"/>
      <c r="AV1030" s="6" t="s">
        <v>16494</v>
      </c>
      <c r="AW1030" s="6"/>
      <c r="AX1030" s="6" t="b">
        <v>0</v>
      </c>
      <c r="AY1030" s="6" t="s">
        <v>3350</v>
      </c>
      <c r="AZ1030" s="6" t="s">
        <v>2999</v>
      </c>
      <c r="BA1030" s="6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3</v>
      </c>
      <c r="C1031" s="1" t="s">
        <v>45</v>
      </c>
      <c r="D1031" s="1" t="s">
        <v>867</v>
      </c>
      <c r="E1031" s="1"/>
      <c r="F1031" s="1">
        <v>3408</v>
      </c>
      <c r="G1031" s="1" t="s">
        <v>16495</v>
      </c>
      <c r="H1031" s="1" t="s">
        <v>16496</v>
      </c>
      <c r="I1031" s="1" t="s">
        <v>16497</v>
      </c>
      <c r="J1031" s="1" t="s">
        <v>738</v>
      </c>
      <c r="K1031" s="1" t="s">
        <v>731</v>
      </c>
      <c r="L1031" s="1" t="s">
        <v>3375</v>
      </c>
      <c r="M1031" s="74">
        <v>46239.476624918978</v>
      </c>
      <c r="N1031" s="83">
        <v>46233.556340543983</v>
      </c>
      <c r="O1031" s="83">
        <v>46239.476624918978</v>
      </c>
      <c r="P1031" s="73" t="s">
        <v>21342</v>
      </c>
      <c r="Q1031" s="73">
        <v>142.09</v>
      </c>
      <c r="R1031" s="73" t="s">
        <v>20622</v>
      </c>
      <c r="S1031" s="83">
        <v>46239.476624918978</v>
      </c>
      <c r="T1031" s="83"/>
      <c r="U1031" s="73"/>
      <c r="V1031" s="73" t="s">
        <v>28817</v>
      </c>
      <c r="W1031" s="73">
        <v>171.53</v>
      </c>
      <c r="X1031" s="73" t="s">
        <v>20560</v>
      </c>
      <c r="Y1031" s="83"/>
      <c r="Z1031" s="73"/>
      <c r="AA1031" s="73"/>
      <c r="AB1031" s="73"/>
      <c r="AC1031" s="73"/>
      <c r="AD1031" s="73"/>
      <c r="AE1031" s="83"/>
      <c r="AF1031" s="73"/>
      <c r="AG1031" s="73"/>
      <c r="AH1031" s="73"/>
      <c r="AI1031" s="73"/>
      <c r="AJ1031" s="73"/>
      <c r="AK1031" s="83"/>
      <c r="AL1031" s="73"/>
      <c r="AM1031" s="73"/>
      <c r="AN1031" s="73"/>
      <c r="AO1031" s="73"/>
      <c r="AP1031" s="73"/>
      <c r="AQ1031" s="1">
        <v>42.603973000000003</v>
      </c>
      <c r="AR1031" s="1">
        <v>21.711165999999999</v>
      </c>
      <c r="AS1031" s="1" t="s">
        <v>16498</v>
      </c>
      <c r="AT1031" s="1" t="s">
        <v>16498</v>
      </c>
      <c r="AU1031" s="1"/>
      <c r="AV1031" s="1" t="s">
        <v>16499</v>
      </c>
      <c r="AW1031" s="1"/>
      <c r="AX1031" s="1" t="b">
        <v>0</v>
      </c>
      <c r="AY1031" s="1" t="s">
        <v>3374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hidden="1" x14ac:dyDescent="0.2">
      <c r="A1032" s="78" t="s">
        <v>727</v>
      </c>
      <c r="B1032" s="78">
        <v>6</v>
      </c>
      <c r="C1032" s="78" t="s">
        <v>11</v>
      </c>
      <c r="D1032" s="78" t="s">
        <v>787</v>
      </c>
      <c r="E1032" s="78"/>
      <c r="F1032" s="78">
        <v>3407</v>
      </c>
      <c r="G1032" s="78" t="s">
        <v>5853</v>
      </c>
      <c r="H1032" s="78" t="s">
        <v>16500</v>
      </c>
      <c r="I1032" s="78" t="s">
        <v>4133</v>
      </c>
      <c r="J1032" s="78" t="s">
        <v>0</v>
      </c>
      <c r="K1032" s="78" t="s">
        <v>731</v>
      </c>
      <c r="L1032" s="79" t="s">
        <v>3479</v>
      </c>
      <c r="M1032" s="80">
        <v>46239.672773946761</v>
      </c>
      <c r="N1032" s="76">
        <v>46233.553879375002</v>
      </c>
      <c r="O1032" s="76">
        <v>46239.393427222225</v>
      </c>
      <c r="P1032" t="s">
        <v>21343</v>
      </c>
      <c r="Q1032">
        <v>140.15</v>
      </c>
      <c r="R1032" t="s">
        <v>20622</v>
      </c>
      <c r="S1032" s="76">
        <v>46239.393427222225</v>
      </c>
      <c r="T1032" s="76">
        <v>46239.672773946761</v>
      </c>
      <c r="U1032" t="s">
        <v>3479</v>
      </c>
      <c r="V1032" t="s">
        <v>21344</v>
      </c>
      <c r="W1032">
        <v>6.7</v>
      </c>
      <c r="X1032" t="s">
        <v>20622</v>
      </c>
      <c r="Y1032" s="76"/>
      <c r="AE1032" s="76"/>
      <c r="AQ1032" s="81">
        <v>42.623297999999998</v>
      </c>
      <c r="AR1032" s="78">
        <v>21.157947</v>
      </c>
      <c r="AS1032" s="78" t="s">
        <v>16501</v>
      </c>
      <c r="AT1032" s="78" t="s">
        <v>16501</v>
      </c>
      <c r="AU1032" s="78"/>
      <c r="AV1032" s="78" t="s">
        <v>16502</v>
      </c>
      <c r="AW1032" s="78" t="s">
        <v>16503</v>
      </c>
      <c r="AX1032" s="78" t="b">
        <v>0</v>
      </c>
      <c r="AY1032" s="78" t="s">
        <v>3478</v>
      </c>
      <c r="AZ1032" s="78" t="s">
        <v>2999</v>
      </c>
      <c r="BA1032" s="78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6</v>
      </c>
      <c r="C1033" s="1" t="s">
        <v>11</v>
      </c>
      <c r="D1033" s="1" t="s">
        <v>1033</v>
      </c>
      <c r="E1033" s="1"/>
      <c r="F1033" s="1">
        <v>3406</v>
      </c>
      <c r="G1033" s="1" t="s">
        <v>16504</v>
      </c>
      <c r="H1033" s="1" t="s">
        <v>16505</v>
      </c>
      <c r="I1033" s="1" t="s">
        <v>16506</v>
      </c>
      <c r="J1033" s="1" t="s">
        <v>0</v>
      </c>
      <c r="K1033" s="1" t="s">
        <v>731</v>
      </c>
      <c r="L1033" s="67" t="s">
        <v>451</v>
      </c>
      <c r="M1033" s="74">
        <v>46240.514585555553</v>
      </c>
      <c r="N1033" s="76">
        <v>46233.551168541664</v>
      </c>
      <c r="O1033" s="76">
        <v>46240.456431157407</v>
      </c>
      <c r="P1033" t="s">
        <v>21345</v>
      </c>
      <c r="Q1033">
        <v>165.73</v>
      </c>
      <c r="R1033" t="s">
        <v>20622</v>
      </c>
      <c r="S1033" s="76">
        <v>46240.456431157407</v>
      </c>
      <c r="V1033" t="s">
        <v>28818</v>
      </c>
      <c r="W1033">
        <v>148.02000000000001</v>
      </c>
      <c r="X1033" t="s">
        <v>20560</v>
      </c>
      <c r="Y1033" s="76"/>
      <c r="AE1033" s="76"/>
      <c r="AQ1033" s="70">
        <v>42.713647000000002</v>
      </c>
      <c r="AR1033" s="1">
        <v>20.902722000000001</v>
      </c>
      <c r="AS1033" s="1" t="s">
        <v>16507</v>
      </c>
      <c r="AT1033" s="1" t="s">
        <v>16507</v>
      </c>
      <c r="AU1033" s="1"/>
      <c r="AV1033" s="1" t="s">
        <v>16508</v>
      </c>
      <c r="AW1033" s="1"/>
      <c r="AX1033" s="1" t="b">
        <v>0</v>
      </c>
      <c r="AY1033" s="1" t="s">
        <v>3077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hidden="1" x14ac:dyDescent="0.2">
      <c r="A1034" s="1" t="s">
        <v>727</v>
      </c>
      <c r="B1034" s="1">
        <v>7</v>
      </c>
      <c r="C1034" s="1" t="s">
        <v>8</v>
      </c>
      <c r="D1034" s="1" t="s">
        <v>1266</v>
      </c>
      <c r="E1034" s="1"/>
      <c r="F1034" s="1">
        <v>3405</v>
      </c>
      <c r="G1034" s="1" t="s">
        <v>16509</v>
      </c>
      <c r="H1034" s="1" t="s">
        <v>16510</v>
      </c>
      <c r="I1034" s="1" t="s">
        <v>16511</v>
      </c>
      <c r="J1034" s="1" t="s">
        <v>738</v>
      </c>
      <c r="K1034" s="1" t="s">
        <v>731</v>
      </c>
      <c r="L1034" s="67" t="s">
        <v>3479</v>
      </c>
      <c r="M1034" s="74">
        <v>46246.541671250001</v>
      </c>
      <c r="N1034" s="76">
        <v>46233.549206770833</v>
      </c>
      <c r="O1034" s="76">
        <v>46237.570735416666</v>
      </c>
      <c r="P1034" t="s">
        <v>21346</v>
      </c>
      <c r="Q1034">
        <v>96.52</v>
      </c>
      <c r="R1034" t="s">
        <v>20622</v>
      </c>
      <c r="S1034" s="76">
        <v>46237.570735416666</v>
      </c>
      <c r="T1034" s="76">
        <v>46246.541671250001</v>
      </c>
      <c r="U1034" t="s">
        <v>3479</v>
      </c>
      <c r="V1034" t="s">
        <v>28819</v>
      </c>
      <c r="W1034">
        <v>215.3</v>
      </c>
      <c r="X1034" t="s">
        <v>20622</v>
      </c>
      <c r="Y1034" s="76"/>
      <c r="AE1034" s="76"/>
      <c r="AQ1034" s="70">
        <v>42.211706999999997</v>
      </c>
      <c r="AR1034" s="1">
        <v>20.748626000000002</v>
      </c>
      <c r="AS1034" s="1" t="s">
        <v>16512</v>
      </c>
      <c r="AT1034" s="1" t="s">
        <v>16512</v>
      </c>
      <c r="AU1034" s="1"/>
      <c r="AV1034" s="1" t="s">
        <v>16513</v>
      </c>
      <c r="AW1034" s="1"/>
      <c r="AX1034" s="1" t="b">
        <v>0</v>
      </c>
      <c r="AY1034" s="1" t="s">
        <v>3478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6" t="s">
        <v>727</v>
      </c>
      <c r="B1035" s="6">
        <v>3</v>
      </c>
      <c r="C1035" s="6" t="s">
        <v>45</v>
      </c>
      <c r="D1035" s="6" t="s">
        <v>740</v>
      </c>
      <c r="E1035" s="6"/>
      <c r="F1035" s="6">
        <v>3404</v>
      </c>
      <c r="G1035" s="6" t="s">
        <v>16514</v>
      </c>
      <c r="H1035" s="6" t="s">
        <v>16515</v>
      </c>
      <c r="I1035" s="6" t="s">
        <v>16516</v>
      </c>
      <c r="J1035" s="6" t="s">
        <v>738</v>
      </c>
      <c r="K1035" s="6" t="s">
        <v>731</v>
      </c>
      <c r="L1035" s="68" t="s">
        <v>3375</v>
      </c>
      <c r="M1035" s="75">
        <v>46240.528736250002</v>
      </c>
      <c r="N1035" s="76">
        <v>46233.548268298611</v>
      </c>
      <c r="O1035" s="76">
        <v>46240.528736250002</v>
      </c>
      <c r="P1035" t="s">
        <v>21347</v>
      </c>
      <c r="Q1035">
        <v>167.53</v>
      </c>
      <c r="R1035" t="s">
        <v>20622</v>
      </c>
      <c r="S1035" s="76">
        <v>46240.528736250002</v>
      </c>
      <c r="V1035" t="s">
        <v>20958</v>
      </c>
      <c r="W1035">
        <v>146.28</v>
      </c>
      <c r="X1035" t="s">
        <v>20560</v>
      </c>
      <c r="Y1035" s="76"/>
      <c r="AE1035" s="76"/>
      <c r="AQ1035" s="71">
        <v>42.448968999999998</v>
      </c>
      <c r="AR1035" s="6">
        <v>21.467648000000001</v>
      </c>
      <c r="AS1035" s="6" t="s">
        <v>16517</v>
      </c>
      <c r="AT1035" s="6" t="s">
        <v>16517</v>
      </c>
      <c r="AU1035" s="6"/>
      <c r="AV1035" s="6" t="s">
        <v>16518</v>
      </c>
      <c r="AW1035" s="6"/>
      <c r="AX1035" s="6" t="b">
        <v>0</v>
      </c>
      <c r="AY1035" s="6" t="s">
        <v>3374</v>
      </c>
      <c r="AZ1035" s="6" t="s">
        <v>2999</v>
      </c>
      <c r="BA1035" s="6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2</v>
      </c>
      <c r="C1036" s="1" t="s">
        <v>450</v>
      </c>
      <c r="D1036" s="1" t="s">
        <v>831</v>
      </c>
      <c r="E1036" s="1"/>
      <c r="F1036" s="1">
        <v>3403</v>
      </c>
      <c r="G1036" s="1" t="s">
        <v>16519</v>
      </c>
      <c r="H1036" s="1" t="s">
        <v>16520</v>
      </c>
      <c r="I1036" s="1" t="s">
        <v>16521</v>
      </c>
      <c r="J1036" s="1" t="s">
        <v>7534</v>
      </c>
      <c r="K1036" s="1" t="s">
        <v>731</v>
      </c>
      <c r="L1036" s="1" t="s">
        <v>451</v>
      </c>
      <c r="M1036" s="74">
        <v>46234.644315057871</v>
      </c>
      <c r="N1036" s="83">
        <v>46233.546277939815</v>
      </c>
      <c r="O1036" s="83">
        <v>46234.639673425925</v>
      </c>
      <c r="P1036" s="73" t="s">
        <v>21348</v>
      </c>
      <c r="Q1036" s="73">
        <v>26.24</v>
      </c>
      <c r="R1036" s="73" t="s">
        <v>20622</v>
      </c>
      <c r="S1036" s="83">
        <v>46234.639673425925</v>
      </c>
      <c r="T1036" s="83"/>
      <c r="U1036" s="73"/>
      <c r="V1036" s="73" t="s">
        <v>28820</v>
      </c>
      <c r="W1036" s="73">
        <v>287.62</v>
      </c>
      <c r="X1036" s="73" t="s">
        <v>20560</v>
      </c>
      <c r="Y1036" s="83"/>
      <c r="Z1036" s="73"/>
      <c r="AA1036" s="73"/>
      <c r="AB1036" s="73"/>
      <c r="AC1036" s="73"/>
      <c r="AD1036" s="73"/>
      <c r="AE1036" s="83"/>
      <c r="AF1036" s="73"/>
      <c r="AG1036" s="73"/>
      <c r="AH1036" s="73"/>
      <c r="AI1036" s="73"/>
      <c r="AJ1036" s="73"/>
      <c r="AK1036" s="83"/>
      <c r="AL1036" s="73"/>
      <c r="AM1036" s="73"/>
      <c r="AN1036" s="73"/>
      <c r="AO1036" s="73"/>
      <c r="AP1036" s="73"/>
      <c r="AQ1036" s="1">
        <v>42.392522999999997</v>
      </c>
      <c r="AR1036" s="1">
        <v>20.655819999999999</v>
      </c>
      <c r="AS1036" s="1" t="s">
        <v>16522</v>
      </c>
      <c r="AT1036" s="1" t="s">
        <v>16522</v>
      </c>
      <c r="AU1036" s="1"/>
      <c r="AV1036" s="1" t="s">
        <v>16523</v>
      </c>
      <c r="AW1036" s="1"/>
      <c r="AX1036" s="1" t="b">
        <v>0</v>
      </c>
      <c r="AY1036" s="1" t="s">
        <v>3077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6</v>
      </c>
      <c r="C1037" s="1" t="s">
        <v>11</v>
      </c>
      <c r="D1037" s="1" t="s">
        <v>787</v>
      </c>
      <c r="E1037" s="1"/>
      <c r="F1037" s="1">
        <v>3402</v>
      </c>
      <c r="G1037" s="1" t="s">
        <v>16524</v>
      </c>
      <c r="H1037" s="1" t="s">
        <v>16525</v>
      </c>
      <c r="I1037" s="1" t="s">
        <v>16526</v>
      </c>
      <c r="J1037" s="1" t="s">
        <v>0</v>
      </c>
      <c r="K1037" s="1" t="s">
        <v>731</v>
      </c>
      <c r="L1037" s="1" t="s">
        <v>451</v>
      </c>
      <c r="M1037" s="74">
        <v>46244.491253391207</v>
      </c>
      <c r="N1037" s="83">
        <v>46233.541405474534</v>
      </c>
      <c r="O1037" s="83">
        <v>46244.372783159721</v>
      </c>
      <c r="P1037" s="73" t="s">
        <v>21349</v>
      </c>
      <c r="Q1037" s="73">
        <v>259.95</v>
      </c>
      <c r="R1037" s="73" t="s">
        <v>20622</v>
      </c>
      <c r="S1037" s="83">
        <v>46244.372783159721</v>
      </c>
      <c r="T1037" s="83"/>
      <c r="U1037" s="73"/>
      <c r="V1037" s="73" t="s">
        <v>28821</v>
      </c>
      <c r="W1037" s="73">
        <v>54.03</v>
      </c>
      <c r="X1037" s="73" t="s">
        <v>20560</v>
      </c>
      <c r="Y1037" s="83"/>
      <c r="Z1037" s="73"/>
      <c r="AA1037" s="73"/>
      <c r="AB1037" s="73"/>
      <c r="AC1037" s="73"/>
      <c r="AD1037" s="73"/>
      <c r="AE1037" s="83"/>
      <c r="AF1037" s="73"/>
      <c r="AG1037" s="73"/>
      <c r="AH1037" s="73"/>
      <c r="AI1037" s="73"/>
      <c r="AJ1037" s="73"/>
      <c r="AK1037" s="83"/>
      <c r="AL1037" s="73"/>
      <c r="AM1037" s="73"/>
      <c r="AN1037" s="73"/>
      <c r="AO1037" s="73"/>
      <c r="AP1037" s="73"/>
      <c r="AQ1037" s="1">
        <v>42.616934999999998</v>
      </c>
      <c r="AR1037" s="1">
        <v>21.170307000000001</v>
      </c>
      <c r="AS1037" s="1" t="s">
        <v>16527</v>
      </c>
      <c r="AT1037" s="1" t="s">
        <v>16527</v>
      </c>
      <c r="AU1037" s="1"/>
      <c r="AV1037" s="1" t="s">
        <v>16528</v>
      </c>
      <c r="AW1037" s="1"/>
      <c r="AX1037" s="1" t="b">
        <v>0</v>
      </c>
      <c r="AY1037" s="1" t="s">
        <v>3077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7" t="s">
        <v>727</v>
      </c>
      <c r="B1038" s="7">
        <v>2</v>
      </c>
      <c r="C1038" s="7" t="s">
        <v>450</v>
      </c>
      <c r="D1038" s="7" t="s">
        <v>831</v>
      </c>
      <c r="E1038" s="7"/>
      <c r="F1038" s="7">
        <v>3401</v>
      </c>
      <c r="G1038" s="7" t="s">
        <v>16529</v>
      </c>
      <c r="H1038" s="7" t="s">
        <v>11217</v>
      </c>
      <c r="I1038" s="7" t="s">
        <v>16530</v>
      </c>
      <c r="J1038" s="7" t="s">
        <v>738</v>
      </c>
      <c r="K1038" s="7" t="s">
        <v>731</v>
      </c>
      <c r="L1038" s="69" t="s">
        <v>451</v>
      </c>
      <c r="M1038" s="82">
        <v>46234.644432673609</v>
      </c>
      <c r="N1038" s="76">
        <v>46233.540494409724</v>
      </c>
      <c r="O1038" s="76">
        <v>46234.641181666666</v>
      </c>
      <c r="P1038" t="s">
        <v>21350</v>
      </c>
      <c r="Q1038">
        <v>26.42</v>
      </c>
      <c r="R1038" t="s">
        <v>20622</v>
      </c>
      <c r="S1038" s="76">
        <v>46234.641181666666</v>
      </c>
      <c r="V1038" t="s">
        <v>28822</v>
      </c>
      <c r="W1038">
        <v>287.58</v>
      </c>
      <c r="X1038" t="s">
        <v>20560</v>
      </c>
      <c r="Y1038" s="76"/>
      <c r="AE1038" s="76"/>
      <c r="AQ1038" s="72">
        <v>42.386099000000002</v>
      </c>
      <c r="AR1038" s="7">
        <v>20.670926000000001</v>
      </c>
      <c r="AS1038" s="7" t="s">
        <v>16531</v>
      </c>
      <c r="AT1038" s="7" t="s">
        <v>16531</v>
      </c>
      <c r="AU1038" s="7"/>
      <c r="AV1038" s="7" t="s">
        <v>16532</v>
      </c>
      <c r="AW1038" s="7"/>
      <c r="AX1038" s="7" t="b">
        <v>0</v>
      </c>
      <c r="AY1038" s="7" t="s">
        <v>3077</v>
      </c>
      <c r="AZ1038" s="7" t="s">
        <v>2999</v>
      </c>
      <c r="BA1038" s="7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hidden="1" x14ac:dyDescent="0.2">
      <c r="A1039" s="1" t="s">
        <v>727</v>
      </c>
      <c r="B1039" s="1">
        <v>5</v>
      </c>
      <c r="C1039" s="1" t="s">
        <v>2</v>
      </c>
      <c r="D1039" s="1" t="s">
        <v>847</v>
      </c>
      <c r="E1039" s="1" t="s">
        <v>149</v>
      </c>
      <c r="F1039" s="1">
        <v>3400</v>
      </c>
      <c r="G1039" s="1" t="s">
        <v>16533</v>
      </c>
      <c r="H1039" s="1" t="s">
        <v>16534</v>
      </c>
      <c r="I1039" s="1" t="s">
        <v>16535</v>
      </c>
      <c r="J1039" s="1" t="s">
        <v>849</v>
      </c>
      <c r="K1039" s="1" t="s">
        <v>731</v>
      </c>
      <c r="L1039" s="1" t="s">
        <v>3351</v>
      </c>
      <c r="M1039" s="74">
        <v>46246.387858229165</v>
      </c>
      <c r="N1039" s="83">
        <v>46233.530728229169</v>
      </c>
      <c r="O1039" s="83">
        <v>46240.499422511573</v>
      </c>
      <c r="P1039" s="73" t="s">
        <v>21351</v>
      </c>
      <c r="Q1039" s="73">
        <v>167.25</v>
      </c>
      <c r="R1039" s="73" t="s">
        <v>20622</v>
      </c>
      <c r="S1039" s="83">
        <v>46240.499422511573</v>
      </c>
      <c r="T1039" s="83">
        <v>46245.666669629631</v>
      </c>
      <c r="U1039" s="73" t="s">
        <v>3479</v>
      </c>
      <c r="V1039" s="73" t="s">
        <v>27457</v>
      </c>
      <c r="W1039" s="73">
        <v>124.01</v>
      </c>
      <c r="X1039" s="73" t="s">
        <v>20622</v>
      </c>
      <c r="Y1039" s="83"/>
      <c r="Z1039" s="73"/>
      <c r="AA1039" s="73"/>
      <c r="AB1039" s="73"/>
      <c r="AC1039" s="73"/>
      <c r="AD1039" s="73"/>
      <c r="AE1039" s="83"/>
      <c r="AF1039" s="73"/>
      <c r="AG1039" s="73"/>
      <c r="AH1039" s="73"/>
      <c r="AI1039" s="73"/>
      <c r="AJ1039" s="73"/>
      <c r="AK1039" s="83"/>
      <c r="AL1039" s="73"/>
      <c r="AM1039" s="73"/>
      <c r="AN1039" s="73"/>
      <c r="AO1039" s="73"/>
      <c r="AP1039" s="73"/>
      <c r="AQ1039" s="1">
        <v>42.587760000000003</v>
      </c>
      <c r="AR1039" s="1">
        <v>20.537592</v>
      </c>
      <c r="AS1039" s="1" t="s">
        <v>16536</v>
      </c>
      <c r="AT1039" s="1" t="s">
        <v>16536</v>
      </c>
      <c r="AU1039" s="1"/>
      <c r="AV1039" s="1" t="s">
        <v>16537</v>
      </c>
      <c r="AW1039" s="1"/>
      <c r="AX1039" s="1" t="b">
        <v>0</v>
      </c>
      <c r="AY1039" s="1" t="s">
        <v>3350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3</v>
      </c>
      <c r="C1040" s="1" t="s">
        <v>45</v>
      </c>
      <c r="D1040" s="1" t="s">
        <v>740</v>
      </c>
      <c r="E1040" s="1"/>
      <c r="F1040" s="1">
        <v>3399</v>
      </c>
      <c r="G1040" s="1" t="s">
        <v>16538</v>
      </c>
      <c r="H1040" s="1" t="s">
        <v>16539</v>
      </c>
      <c r="I1040" s="1" t="s">
        <v>16540</v>
      </c>
      <c r="J1040" s="1" t="s">
        <v>1086</v>
      </c>
      <c r="K1040" s="1" t="s">
        <v>731</v>
      </c>
      <c r="L1040" s="1" t="s">
        <v>3375</v>
      </c>
      <c r="M1040" s="74">
        <v>46240.52893479167</v>
      </c>
      <c r="N1040" s="83">
        <v>46233.528454282408</v>
      </c>
      <c r="O1040" s="83">
        <v>46240.52893479167</v>
      </c>
      <c r="P1040" s="73" t="s">
        <v>21352</v>
      </c>
      <c r="Q1040" s="73">
        <v>168.01</v>
      </c>
      <c r="R1040" s="73" t="s">
        <v>20622</v>
      </c>
      <c r="S1040" s="83">
        <v>46240.52893479167</v>
      </c>
      <c r="T1040" s="83"/>
      <c r="U1040" s="73"/>
      <c r="V1040" s="73" t="s">
        <v>26153</v>
      </c>
      <c r="W1040" s="73">
        <v>146.28</v>
      </c>
      <c r="X1040" s="73" t="s">
        <v>20560</v>
      </c>
      <c r="Y1040" s="83"/>
      <c r="Z1040" s="73"/>
      <c r="AA1040" s="73"/>
      <c r="AB1040" s="73"/>
      <c r="AC1040" s="73"/>
      <c r="AD1040" s="73"/>
      <c r="AE1040" s="83"/>
      <c r="AF1040" s="73"/>
      <c r="AG1040" s="73"/>
      <c r="AH1040" s="73"/>
      <c r="AI1040" s="73"/>
      <c r="AJ1040" s="73"/>
      <c r="AK1040" s="83"/>
      <c r="AL1040" s="73"/>
      <c r="AM1040" s="73"/>
      <c r="AN1040" s="73"/>
      <c r="AO1040" s="73"/>
      <c r="AP1040" s="73"/>
      <c r="AQ1040" s="1">
        <v>42.474811000000003</v>
      </c>
      <c r="AR1040" s="1">
        <v>21.572710000000001</v>
      </c>
      <c r="AS1040" s="1" t="s">
        <v>16541</v>
      </c>
      <c r="AT1040" s="1" t="s">
        <v>16541</v>
      </c>
      <c r="AU1040" s="1"/>
      <c r="AV1040" s="1" t="s">
        <v>16542</v>
      </c>
      <c r="AW1040" s="1"/>
      <c r="AX1040" s="1" t="b">
        <v>0</v>
      </c>
      <c r="AY1040" s="1" t="s">
        <v>3374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1</v>
      </c>
      <c r="C1041" s="1" t="s">
        <v>5</v>
      </c>
      <c r="D1041" s="1" t="s">
        <v>736</v>
      </c>
      <c r="E1041" s="1"/>
      <c r="F1041" s="1">
        <v>3398</v>
      </c>
      <c r="G1041" s="1" t="s">
        <v>16543</v>
      </c>
      <c r="H1041" s="1" t="s">
        <v>16544</v>
      </c>
      <c r="I1041" s="1" t="s">
        <v>16545</v>
      </c>
      <c r="J1041" s="1" t="s">
        <v>738</v>
      </c>
      <c r="K1041" s="1" t="s">
        <v>731</v>
      </c>
      <c r="L1041" s="1" t="s">
        <v>451</v>
      </c>
      <c r="M1041" s="74">
        <v>46245.462375960647</v>
      </c>
      <c r="N1041" s="83">
        <v>46233.511622129627</v>
      </c>
      <c r="O1041" s="83">
        <v>46240.719588298613</v>
      </c>
      <c r="P1041" s="73" t="s">
        <v>21353</v>
      </c>
      <c r="Q1041" s="73">
        <v>172.99</v>
      </c>
      <c r="R1041" s="73" t="s">
        <v>20622</v>
      </c>
      <c r="S1041" s="83">
        <v>46240.719588298613</v>
      </c>
      <c r="T1041" s="83"/>
      <c r="U1041" s="73"/>
      <c r="V1041" s="73" t="s">
        <v>28823</v>
      </c>
      <c r="W1041" s="73">
        <v>141.69999999999999</v>
      </c>
      <c r="X1041" s="73" t="s">
        <v>20560</v>
      </c>
      <c r="Y1041" s="83"/>
      <c r="Z1041" s="73"/>
      <c r="AA1041" s="73"/>
      <c r="AB1041" s="73"/>
      <c r="AC1041" s="73"/>
      <c r="AD1041" s="73"/>
      <c r="AE1041" s="83"/>
      <c r="AF1041" s="73"/>
      <c r="AG1041" s="73"/>
      <c r="AH1041" s="73"/>
      <c r="AI1041" s="73"/>
      <c r="AJ1041" s="73"/>
      <c r="AK1041" s="83"/>
      <c r="AL1041" s="73"/>
      <c r="AM1041" s="73"/>
      <c r="AN1041" s="73"/>
      <c r="AO1041" s="73"/>
      <c r="AP1041" s="73"/>
      <c r="AQ1041" s="1">
        <v>42.362609999999997</v>
      </c>
      <c r="AR1041" s="1">
        <v>21.201820000000001</v>
      </c>
      <c r="AS1041" s="1" t="s">
        <v>16546</v>
      </c>
      <c r="AT1041" s="1" t="s">
        <v>16546</v>
      </c>
      <c r="AU1041" s="1"/>
      <c r="AV1041" s="1" t="s">
        <v>16547</v>
      </c>
      <c r="AW1041" s="1"/>
      <c r="AX1041" s="1" t="b">
        <v>0</v>
      </c>
      <c r="AY1041" s="1" t="s">
        <v>3077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78" t="s">
        <v>727</v>
      </c>
      <c r="B1042" s="78">
        <v>5</v>
      </c>
      <c r="C1042" s="78" t="s">
        <v>2</v>
      </c>
      <c r="D1042" s="78" t="s">
        <v>794</v>
      </c>
      <c r="E1042" s="78"/>
      <c r="F1042" s="78">
        <v>3397</v>
      </c>
      <c r="G1042" s="78" t="s">
        <v>16548</v>
      </c>
      <c r="H1042" s="78" t="s">
        <v>16549</v>
      </c>
      <c r="I1042" s="78" t="s">
        <v>16550</v>
      </c>
      <c r="J1042" s="78" t="s">
        <v>849</v>
      </c>
      <c r="K1042" s="78" t="s">
        <v>731</v>
      </c>
      <c r="L1042" s="79" t="s">
        <v>3375</v>
      </c>
      <c r="M1042" s="80">
        <v>46246.537742800923</v>
      </c>
      <c r="N1042" s="76">
        <v>46233.507762233799</v>
      </c>
      <c r="O1042" s="76">
        <v>46246.537742800923</v>
      </c>
      <c r="P1042" t="s">
        <v>28824</v>
      </c>
      <c r="Q1042">
        <v>312.72000000000003</v>
      </c>
      <c r="R1042" t="s">
        <v>20622</v>
      </c>
      <c r="S1042" s="76">
        <v>46246.537742800923</v>
      </c>
      <c r="V1042" t="s">
        <v>28825</v>
      </c>
      <c r="W1042">
        <v>2.0699999999999998</v>
      </c>
      <c r="X1042" t="s">
        <v>20560</v>
      </c>
      <c r="Y1042" s="76"/>
      <c r="AE1042" s="76"/>
      <c r="AQ1042" s="81">
        <v>42.655971000000001</v>
      </c>
      <c r="AR1042" s="78">
        <v>20.280199</v>
      </c>
      <c r="AS1042" s="78" t="s">
        <v>16551</v>
      </c>
      <c r="AT1042" s="78" t="s">
        <v>16551</v>
      </c>
      <c r="AU1042" s="78"/>
      <c r="AV1042" s="78" t="s">
        <v>16552</v>
      </c>
      <c r="AW1042" s="78"/>
      <c r="AX1042" s="78" t="b">
        <v>0</v>
      </c>
      <c r="AY1042" s="78" t="s">
        <v>3374</v>
      </c>
      <c r="AZ1042" s="78" t="s">
        <v>2999</v>
      </c>
      <c r="BA1042" s="78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6" t="s">
        <v>727</v>
      </c>
      <c r="B1043" s="6">
        <v>1</v>
      </c>
      <c r="C1043" s="6" t="s">
        <v>5</v>
      </c>
      <c r="D1043" s="6" t="s">
        <v>736</v>
      </c>
      <c r="E1043" s="6"/>
      <c r="F1043" s="6">
        <v>3396</v>
      </c>
      <c r="G1043" s="6" t="s">
        <v>16553</v>
      </c>
      <c r="H1043" s="6" t="s">
        <v>16554</v>
      </c>
      <c r="I1043" s="6" t="s">
        <v>16555</v>
      </c>
      <c r="J1043" s="6" t="s">
        <v>738</v>
      </c>
      <c r="K1043" s="6" t="s">
        <v>731</v>
      </c>
      <c r="L1043" s="68" t="s">
        <v>451</v>
      </c>
      <c r="M1043" s="75">
        <v>46245.463037870373</v>
      </c>
      <c r="N1043" s="76">
        <v>46233.492441122682</v>
      </c>
      <c r="O1043" s="76">
        <v>46245.445421226854</v>
      </c>
      <c r="P1043" t="s">
        <v>21354</v>
      </c>
      <c r="Q1043">
        <v>286.87</v>
      </c>
      <c r="R1043" t="s">
        <v>20622</v>
      </c>
      <c r="S1043" s="76">
        <v>46245.445421226854</v>
      </c>
      <c r="V1043" t="s">
        <v>28826</v>
      </c>
      <c r="W1043">
        <v>28.28</v>
      </c>
      <c r="X1043" t="s">
        <v>20560</v>
      </c>
      <c r="Y1043" s="76"/>
      <c r="AE1043" s="76"/>
      <c r="AQ1043" s="71">
        <v>42.354540999999998</v>
      </c>
      <c r="AR1043" s="6">
        <v>21.168202000000001</v>
      </c>
      <c r="AS1043" s="6" t="s">
        <v>16556</v>
      </c>
      <c r="AT1043" s="6" t="s">
        <v>16556</v>
      </c>
      <c r="AU1043" s="6"/>
      <c r="AV1043" s="6" t="s">
        <v>16557</v>
      </c>
      <c r="AW1043" s="6"/>
      <c r="AX1043" s="6" t="b">
        <v>0</v>
      </c>
      <c r="AY1043" s="6" t="s">
        <v>3077</v>
      </c>
      <c r="AZ1043" s="6" t="s">
        <v>2999</v>
      </c>
      <c r="BA1043" s="6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1</v>
      </c>
      <c r="C1044" s="1" t="s">
        <v>5</v>
      </c>
      <c r="D1044" s="1" t="s">
        <v>745</v>
      </c>
      <c r="E1044" s="1"/>
      <c r="F1044" s="1">
        <v>3395</v>
      </c>
      <c r="G1044" s="1" t="s">
        <v>16558</v>
      </c>
      <c r="H1044" s="1" t="s">
        <v>16559</v>
      </c>
      <c r="I1044" s="1" t="s">
        <v>16560</v>
      </c>
      <c r="J1044" s="1" t="s">
        <v>738</v>
      </c>
      <c r="K1044" s="1" t="s">
        <v>731</v>
      </c>
      <c r="L1044" s="1" t="s">
        <v>451</v>
      </c>
      <c r="M1044" s="74">
        <v>46245.683824583335</v>
      </c>
      <c r="N1044" s="83">
        <v>46233.490170613426</v>
      </c>
      <c r="O1044" s="83">
        <v>46240.677430682874</v>
      </c>
      <c r="P1044" s="73" t="s">
        <v>21355</v>
      </c>
      <c r="Q1044" s="73">
        <v>172.49</v>
      </c>
      <c r="R1044" s="73" t="s">
        <v>20622</v>
      </c>
      <c r="S1044" s="83">
        <v>46240.677430682874</v>
      </c>
      <c r="T1044" s="83"/>
      <c r="U1044" s="73"/>
      <c r="V1044" s="73" t="s">
        <v>28827</v>
      </c>
      <c r="W1044" s="73">
        <v>142.71</v>
      </c>
      <c r="X1044" s="73" t="s">
        <v>20560</v>
      </c>
      <c r="Y1044" s="83"/>
      <c r="Z1044" s="73"/>
      <c r="AA1044" s="73"/>
      <c r="AB1044" s="73"/>
      <c r="AC1044" s="73"/>
      <c r="AD1044" s="73"/>
      <c r="AE1044" s="83"/>
      <c r="AF1044" s="73"/>
      <c r="AG1044" s="73"/>
      <c r="AH1044" s="73"/>
      <c r="AI1044" s="73"/>
      <c r="AJ1044" s="73"/>
      <c r="AK1044" s="83"/>
      <c r="AL1044" s="73"/>
      <c r="AM1044" s="73"/>
      <c r="AN1044" s="73"/>
      <c r="AO1044" s="73"/>
      <c r="AP1044" s="73"/>
      <c r="AQ1044" s="1">
        <v>42.238017999999997</v>
      </c>
      <c r="AR1044" s="1">
        <v>21.251507</v>
      </c>
      <c r="AS1044" s="1" t="s">
        <v>16561</v>
      </c>
      <c r="AT1044" s="1" t="s">
        <v>16561</v>
      </c>
      <c r="AU1044" s="1"/>
      <c r="AV1044" s="1" t="s">
        <v>16562</v>
      </c>
      <c r="AW1044" s="1"/>
      <c r="AX1044" s="1" t="b">
        <v>0</v>
      </c>
      <c r="AY1044" s="1" t="s">
        <v>3077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78" t="s">
        <v>727</v>
      </c>
      <c r="B1045" s="78">
        <v>4</v>
      </c>
      <c r="C1045" s="78" t="s">
        <v>454</v>
      </c>
      <c r="D1045" s="78" t="s">
        <v>768</v>
      </c>
      <c r="E1045" s="78" t="s">
        <v>585</v>
      </c>
      <c r="F1045" s="78">
        <v>3394</v>
      </c>
      <c r="G1045" s="78" t="s">
        <v>16563</v>
      </c>
      <c r="H1045" s="78" t="s">
        <v>16564</v>
      </c>
      <c r="I1045" s="78" t="s">
        <v>16565</v>
      </c>
      <c r="J1045" s="78" t="s">
        <v>738</v>
      </c>
      <c r="K1045" s="78" t="s">
        <v>752</v>
      </c>
      <c r="L1045" s="79" t="s">
        <v>3375</v>
      </c>
      <c r="M1045" s="80">
        <v>46245.666669629631</v>
      </c>
      <c r="N1045" s="76">
        <v>46233.482792557872</v>
      </c>
      <c r="O1045" s="76">
        <v>46241.375482662035</v>
      </c>
      <c r="P1045" t="s">
        <v>21356</v>
      </c>
      <c r="Q1045">
        <v>189.42</v>
      </c>
      <c r="R1045" t="s">
        <v>20622</v>
      </c>
      <c r="S1045" s="76">
        <v>46241.375482662035</v>
      </c>
      <c r="V1045" t="s">
        <v>28828</v>
      </c>
      <c r="W1045">
        <v>125.96</v>
      </c>
      <c r="X1045" t="s">
        <v>20560</v>
      </c>
      <c r="Y1045" s="76"/>
      <c r="AE1045" s="76"/>
      <c r="AQ1045" s="81">
        <v>42.828780000000002</v>
      </c>
      <c r="AR1045" s="78">
        <v>20.975877000000001</v>
      </c>
      <c r="AS1045" s="78" t="s">
        <v>16566</v>
      </c>
      <c r="AT1045" s="78" t="s">
        <v>16566</v>
      </c>
      <c r="AU1045" s="78"/>
      <c r="AV1045" s="78" t="s">
        <v>16567</v>
      </c>
      <c r="AW1045" s="78"/>
      <c r="AX1045" s="78" t="b">
        <v>0</v>
      </c>
      <c r="AY1045" s="78" t="s">
        <v>3374</v>
      </c>
      <c r="AZ1045" s="78" t="s">
        <v>2999</v>
      </c>
      <c r="BA1045" s="78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hidden="1" x14ac:dyDescent="0.2">
      <c r="A1046" s="1" t="s">
        <v>727</v>
      </c>
      <c r="B1046" s="1">
        <v>6</v>
      </c>
      <c r="C1046" s="1" t="s">
        <v>11</v>
      </c>
      <c r="D1046" s="1" t="s">
        <v>875</v>
      </c>
      <c r="E1046" s="1" t="s">
        <v>446</v>
      </c>
      <c r="F1046" s="1">
        <v>3393</v>
      </c>
      <c r="G1046" s="1" t="s">
        <v>16568</v>
      </c>
      <c r="H1046" s="1" t="s">
        <v>16569</v>
      </c>
      <c r="I1046" s="1" t="s">
        <v>16570</v>
      </c>
      <c r="J1046" s="1" t="s">
        <v>8330</v>
      </c>
      <c r="K1046" s="1" t="s">
        <v>731</v>
      </c>
      <c r="L1046" s="67" t="s">
        <v>3351</v>
      </c>
      <c r="M1046" s="74">
        <v>46241.580646261573</v>
      </c>
      <c r="N1046" s="76">
        <v>46233.474577534726</v>
      </c>
      <c r="O1046" s="76">
        <v>46240.440581087962</v>
      </c>
      <c r="P1046" t="s">
        <v>21357</v>
      </c>
      <c r="Q1046">
        <v>167.18</v>
      </c>
      <c r="R1046" t="s">
        <v>20622</v>
      </c>
      <c r="S1046" s="76">
        <v>46240.440581087962</v>
      </c>
      <c r="T1046" s="76">
        <v>46241.458335995369</v>
      </c>
      <c r="U1046" t="s">
        <v>3479</v>
      </c>
      <c r="V1046" t="s">
        <v>21358</v>
      </c>
      <c r="W1046">
        <v>24.43</v>
      </c>
      <c r="X1046" t="s">
        <v>20622</v>
      </c>
      <c r="Y1046" s="76"/>
      <c r="AE1046" s="76"/>
      <c r="AQ1046" s="70">
        <v>42.653810999999997</v>
      </c>
      <c r="AR1046" s="1">
        <v>21.190905999999998</v>
      </c>
      <c r="AS1046" s="1" t="s">
        <v>16571</v>
      </c>
      <c r="AT1046" s="1" t="s">
        <v>16571</v>
      </c>
      <c r="AU1046" s="1"/>
      <c r="AV1046" s="1" t="s">
        <v>16572</v>
      </c>
      <c r="AW1046" s="1"/>
      <c r="AX1046" s="1" t="b">
        <v>0</v>
      </c>
      <c r="AY1046" s="1" t="s">
        <v>3350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6" t="s">
        <v>727</v>
      </c>
      <c r="B1047" s="6">
        <v>6</v>
      </c>
      <c r="C1047" s="6" t="s">
        <v>11</v>
      </c>
      <c r="D1047" s="6" t="s">
        <v>787</v>
      </c>
      <c r="E1047" s="6"/>
      <c r="F1047" s="6">
        <v>3392</v>
      </c>
      <c r="G1047" s="6" t="s">
        <v>16573</v>
      </c>
      <c r="H1047" s="6" t="s">
        <v>16574</v>
      </c>
      <c r="I1047" s="6" t="s">
        <v>16575</v>
      </c>
      <c r="J1047" s="6" t="s">
        <v>780</v>
      </c>
      <c r="K1047" s="6" t="s">
        <v>731</v>
      </c>
      <c r="L1047" s="68" t="s">
        <v>451</v>
      </c>
      <c r="M1047" s="75">
        <v>46246.537175694444</v>
      </c>
      <c r="N1047" s="76">
        <v>46233.472725949076</v>
      </c>
      <c r="O1047" s="76">
        <v>46246.393993425925</v>
      </c>
      <c r="P1047" t="s">
        <v>28829</v>
      </c>
      <c r="Q1047">
        <v>310.11</v>
      </c>
      <c r="R1047" t="s">
        <v>20622</v>
      </c>
      <c r="S1047" s="76">
        <v>46246.393993425925</v>
      </c>
      <c r="V1047" t="s">
        <v>28830</v>
      </c>
      <c r="W1047">
        <v>5.52</v>
      </c>
      <c r="X1047" t="s">
        <v>20560</v>
      </c>
      <c r="Y1047" s="76"/>
      <c r="AE1047" s="76"/>
      <c r="AQ1047" s="71">
        <v>42.677112000000001</v>
      </c>
      <c r="AR1047" s="6">
        <v>21.147646999999999</v>
      </c>
      <c r="AS1047" s="6" t="s">
        <v>16576</v>
      </c>
      <c r="AT1047" s="6" t="s">
        <v>16576</v>
      </c>
      <c r="AU1047" s="6"/>
      <c r="AV1047" s="6" t="s">
        <v>16577</v>
      </c>
      <c r="AW1047" s="6"/>
      <c r="AX1047" s="6" t="b">
        <v>0</v>
      </c>
      <c r="AY1047" s="6" t="s">
        <v>3077</v>
      </c>
      <c r="AZ1047" s="6" t="s">
        <v>2999</v>
      </c>
      <c r="BA1047" s="6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6</v>
      </c>
      <c r="C1048" s="1" t="s">
        <v>11</v>
      </c>
      <c r="D1048" s="1" t="s">
        <v>875</v>
      </c>
      <c r="E1048" s="1"/>
      <c r="F1048" s="1">
        <v>3391</v>
      </c>
      <c r="G1048" s="1" t="s">
        <v>16578</v>
      </c>
      <c r="H1048" s="1" t="s">
        <v>16579</v>
      </c>
      <c r="I1048" s="1" t="s">
        <v>16580</v>
      </c>
      <c r="J1048" s="1" t="s">
        <v>2755</v>
      </c>
      <c r="K1048" s="1" t="s">
        <v>731</v>
      </c>
      <c r="L1048" s="1" t="s">
        <v>451</v>
      </c>
      <c r="M1048" s="74">
        <v>46240.532224178241</v>
      </c>
      <c r="N1048" s="83">
        <v>46233.467771412033</v>
      </c>
      <c r="O1048" s="83">
        <v>46240.441941273151</v>
      </c>
      <c r="P1048" s="73" t="s">
        <v>21359</v>
      </c>
      <c r="Q1048" s="73">
        <v>167.38</v>
      </c>
      <c r="R1048" s="73" t="s">
        <v>20622</v>
      </c>
      <c r="S1048" s="83">
        <v>46240.441941273151</v>
      </c>
      <c r="T1048" s="83"/>
      <c r="U1048" s="73"/>
      <c r="V1048" s="73" t="s">
        <v>28831</v>
      </c>
      <c r="W1048" s="73">
        <v>148.37</v>
      </c>
      <c r="X1048" s="73" t="s">
        <v>20560</v>
      </c>
      <c r="Y1048" s="83"/>
      <c r="Z1048" s="73"/>
      <c r="AA1048" s="73"/>
      <c r="AB1048" s="73"/>
      <c r="AC1048" s="73"/>
      <c r="AD1048" s="73"/>
      <c r="AE1048" s="83"/>
      <c r="AF1048" s="73"/>
      <c r="AG1048" s="73"/>
      <c r="AH1048" s="73"/>
      <c r="AI1048" s="73"/>
      <c r="AJ1048" s="73"/>
      <c r="AK1048" s="83"/>
      <c r="AL1048" s="73"/>
      <c r="AM1048" s="73"/>
      <c r="AN1048" s="73"/>
      <c r="AO1048" s="73"/>
      <c r="AP1048" s="73"/>
      <c r="AQ1048" s="1">
        <v>42.654465000000002</v>
      </c>
      <c r="AR1048" s="1">
        <v>21.185684999999999</v>
      </c>
      <c r="AS1048" s="1" t="s">
        <v>16581</v>
      </c>
      <c r="AT1048" s="1" t="s">
        <v>16581</v>
      </c>
      <c r="AU1048" s="1"/>
      <c r="AV1048" s="1" t="s">
        <v>16582</v>
      </c>
      <c r="AW1048" s="1"/>
      <c r="AX1048" s="1" t="b">
        <v>0</v>
      </c>
      <c r="AY1048" s="1" t="s">
        <v>3077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hidden="1" x14ac:dyDescent="0.2">
      <c r="A1049" s="7" t="s">
        <v>727</v>
      </c>
      <c r="B1049" s="7">
        <v>4</v>
      </c>
      <c r="C1049" s="7" t="s">
        <v>454</v>
      </c>
      <c r="D1049" s="7" t="s">
        <v>768</v>
      </c>
      <c r="E1049" s="7" t="s">
        <v>21360</v>
      </c>
      <c r="F1049" s="7">
        <v>3390</v>
      </c>
      <c r="G1049" s="7" t="s">
        <v>16583</v>
      </c>
      <c r="H1049" s="7" t="s">
        <v>16584</v>
      </c>
      <c r="I1049" s="7" t="s">
        <v>16585</v>
      </c>
      <c r="J1049" s="7" t="s">
        <v>738</v>
      </c>
      <c r="K1049" s="7" t="s">
        <v>731</v>
      </c>
      <c r="L1049" s="69" t="s">
        <v>3351</v>
      </c>
      <c r="M1049" s="82">
        <v>46245.552163043983</v>
      </c>
      <c r="N1049" s="76">
        <v>46233.465696921296</v>
      </c>
      <c r="O1049" s="76">
        <v>46241.386034166666</v>
      </c>
      <c r="P1049" t="s">
        <v>21361</v>
      </c>
      <c r="Q1049">
        <v>190.09</v>
      </c>
      <c r="R1049" t="s">
        <v>20622</v>
      </c>
      <c r="S1049" s="76">
        <v>46241.386034166666</v>
      </c>
      <c r="T1049" s="76">
        <v>46245.458342048609</v>
      </c>
      <c r="U1049" t="s">
        <v>3479</v>
      </c>
      <c r="V1049" t="s">
        <v>21362</v>
      </c>
      <c r="W1049">
        <v>97.74</v>
      </c>
      <c r="X1049" t="s">
        <v>20622</v>
      </c>
      <c r="Y1049" s="76"/>
      <c r="AE1049" s="76"/>
      <c r="AQ1049" s="72">
        <v>42.816197000000003</v>
      </c>
      <c r="AR1049" s="7">
        <v>20.932431999999999</v>
      </c>
      <c r="AS1049" s="7" t="s">
        <v>16586</v>
      </c>
      <c r="AT1049" s="7" t="s">
        <v>16586</v>
      </c>
      <c r="AU1049" s="7"/>
      <c r="AV1049" s="7" t="s">
        <v>16587</v>
      </c>
      <c r="AW1049" s="7"/>
      <c r="AX1049" s="7" t="b">
        <v>0</v>
      </c>
      <c r="AY1049" s="7" t="s">
        <v>3350</v>
      </c>
      <c r="AZ1049" s="7" t="s">
        <v>2999</v>
      </c>
      <c r="BA1049" s="7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hidden="1" x14ac:dyDescent="0.2">
      <c r="A1050" s="1" t="s">
        <v>727</v>
      </c>
      <c r="B1050" s="1">
        <v>4</v>
      </c>
      <c r="C1050" s="1" t="s">
        <v>454</v>
      </c>
      <c r="D1050" s="1" t="s">
        <v>828</v>
      </c>
      <c r="E1050" s="1" t="s">
        <v>585</v>
      </c>
      <c r="F1050" s="1">
        <v>3389</v>
      </c>
      <c r="G1050" s="1" t="s">
        <v>16588</v>
      </c>
      <c r="H1050" s="1" t="s">
        <v>16589</v>
      </c>
      <c r="I1050" s="1" t="s">
        <v>11004</v>
      </c>
      <c r="J1050" s="1" t="s">
        <v>738</v>
      </c>
      <c r="K1050" s="1" t="s">
        <v>752</v>
      </c>
      <c r="L1050" s="1" t="s">
        <v>3351</v>
      </c>
      <c r="M1050" s="74">
        <v>46240.655942662037</v>
      </c>
      <c r="N1050" s="83">
        <v>46233.462653240742</v>
      </c>
      <c r="O1050" s="83">
        <v>46237.682412164351</v>
      </c>
      <c r="P1050" s="73" t="s">
        <v>21363</v>
      </c>
      <c r="Q1050" s="73">
        <v>101.27</v>
      </c>
      <c r="R1050" s="73" t="s">
        <v>20622</v>
      </c>
      <c r="S1050" s="83">
        <v>46237.682412164351</v>
      </c>
      <c r="T1050" s="83">
        <v>46240.583340277779</v>
      </c>
      <c r="U1050" s="73" t="s">
        <v>3479</v>
      </c>
      <c r="V1050" s="73" t="s">
        <v>21364</v>
      </c>
      <c r="W1050" s="73">
        <v>69.62</v>
      </c>
      <c r="X1050" s="73" t="s">
        <v>20622</v>
      </c>
      <c r="Y1050" s="83"/>
      <c r="Z1050" s="73"/>
      <c r="AA1050" s="73"/>
      <c r="AB1050" s="73"/>
      <c r="AC1050" s="73"/>
      <c r="AD1050" s="73"/>
      <c r="AE1050" s="83"/>
      <c r="AF1050" s="73"/>
      <c r="AG1050" s="73"/>
      <c r="AH1050" s="73"/>
      <c r="AI1050" s="73"/>
      <c r="AJ1050" s="73"/>
      <c r="AK1050" s="83"/>
      <c r="AL1050" s="73"/>
      <c r="AM1050" s="73"/>
      <c r="AN1050" s="73"/>
      <c r="AO1050" s="73"/>
      <c r="AP1050" s="73"/>
      <c r="AQ1050" s="1">
        <v>42.921275000000001</v>
      </c>
      <c r="AR1050" s="1">
        <v>20.899315999999999</v>
      </c>
      <c r="AS1050" s="1" t="s">
        <v>16590</v>
      </c>
      <c r="AT1050" s="1" t="s">
        <v>16590</v>
      </c>
      <c r="AU1050" s="1"/>
      <c r="AV1050" s="1" t="s">
        <v>16591</v>
      </c>
      <c r="AW1050" s="1"/>
      <c r="AX1050" s="1" t="b">
        <v>0</v>
      </c>
      <c r="AY1050" s="1" t="s">
        <v>3350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hidden="1" x14ac:dyDescent="0.2">
      <c r="A1051" s="1" t="s">
        <v>727</v>
      </c>
      <c r="B1051" s="1">
        <v>4</v>
      </c>
      <c r="C1051" s="1" t="s">
        <v>454</v>
      </c>
      <c r="D1051" s="1" t="s">
        <v>828</v>
      </c>
      <c r="E1051" s="1" t="s">
        <v>20514</v>
      </c>
      <c r="F1051" s="1">
        <v>3388</v>
      </c>
      <c r="G1051" s="1" t="s">
        <v>16588</v>
      </c>
      <c r="H1051" s="1" t="s">
        <v>16589</v>
      </c>
      <c r="I1051" s="1" t="s">
        <v>11004</v>
      </c>
      <c r="J1051" s="1" t="s">
        <v>738</v>
      </c>
      <c r="K1051" s="1" t="s">
        <v>752</v>
      </c>
      <c r="L1051" s="1" t="s">
        <v>3351</v>
      </c>
      <c r="M1051" s="74">
        <v>46245.377130694447</v>
      </c>
      <c r="N1051" s="83">
        <v>46233.462653229166</v>
      </c>
      <c r="O1051" s="83">
        <v>46237.683152118057</v>
      </c>
      <c r="P1051" s="73" t="s">
        <v>21365</v>
      </c>
      <c r="Q1051" s="73">
        <v>101.29</v>
      </c>
      <c r="R1051" s="73" t="s">
        <v>20622</v>
      </c>
      <c r="S1051" s="83">
        <v>46237.683152118057</v>
      </c>
      <c r="T1051" s="83">
        <v>46240.583340277779</v>
      </c>
      <c r="U1051" s="73" t="s">
        <v>3479</v>
      </c>
      <c r="V1051" s="73" t="s">
        <v>21366</v>
      </c>
      <c r="W1051" s="73">
        <v>69.599999999999994</v>
      </c>
      <c r="X1051" s="73" t="s">
        <v>20622</v>
      </c>
      <c r="Y1051" s="83"/>
      <c r="Z1051" s="73"/>
      <c r="AA1051" s="73"/>
      <c r="AB1051" s="73"/>
      <c r="AC1051" s="73"/>
      <c r="AD1051" s="73"/>
      <c r="AE1051" s="83"/>
      <c r="AF1051" s="73"/>
      <c r="AG1051" s="73"/>
      <c r="AH1051" s="73"/>
      <c r="AI1051" s="73"/>
      <c r="AJ1051" s="73"/>
      <c r="AK1051" s="83"/>
      <c r="AL1051" s="73"/>
      <c r="AM1051" s="73"/>
      <c r="AN1051" s="73"/>
      <c r="AO1051" s="73"/>
      <c r="AP1051" s="73"/>
      <c r="AQ1051" s="1">
        <v>42.921275000000001</v>
      </c>
      <c r="AR1051" s="1">
        <v>20.899315999999999</v>
      </c>
      <c r="AS1051" s="1" t="s">
        <v>16592</v>
      </c>
      <c r="AT1051" s="1" t="s">
        <v>16592</v>
      </c>
      <c r="AU1051" s="1"/>
      <c r="AV1051" s="1" t="s">
        <v>16591</v>
      </c>
      <c r="AW1051" s="1"/>
      <c r="AX1051" s="1" t="b">
        <v>0</v>
      </c>
      <c r="AY1051" s="1" t="s">
        <v>3350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7" t="s">
        <v>727</v>
      </c>
      <c r="B1052" s="7">
        <v>1</v>
      </c>
      <c r="C1052" s="7" t="s">
        <v>5</v>
      </c>
      <c r="D1052" s="7" t="s">
        <v>736</v>
      </c>
      <c r="E1052" s="7"/>
      <c r="F1052" s="7">
        <v>3387</v>
      </c>
      <c r="G1052" s="7" t="s">
        <v>16593</v>
      </c>
      <c r="H1052" s="7" t="s">
        <v>394</v>
      </c>
      <c r="I1052" s="7" t="s">
        <v>16594</v>
      </c>
      <c r="J1052" s="7" t="s">
        <v>738</v>
      </c>
      <c r="K1052" s="7" t="s">
        <v>731</v>
      </c>
      <c r="L1052" s="69" t="s">
        <v>451</v>
      </c>
      <c r="M1052" s="82">
        <v>46240.58425417824</v>
      </c>
      <c r="N1052" s="76">
        <v>46233.45871136574</v>
      </c>
      <c r="O1052" s="76">
        <v>46240.535803553241</v>
      </c>
      <c r="P1052" t="s">
        <v>21367</v>
      </c>
      <c r="Q1052">
        <v>169.85</v>
      </c>
      <c r="R1052" t="s">
        <v>20622</v>
      </c>
      <c r="S1052" s="76">
        <v>46240.535803553241</v>
      </c>
      <c r="V1052" t="s">
        <v>28832</v>
      </c>
      <c r="W1052">
        <v>146.11000000000001</v>
      </c>
      <c r="X1052" t="s">
        <v>20560</v>
      </c>
      <c r="Y1052" s="76"/>
      <c r="AE1052" s="76"/>
      <c r="AQ1052" s="72">
        <v>42.341678000000002</v>
      </c>
      <c r="AR1052" s="7">
        <v>21.182079000000002</v>
      </c>
      <c r="AS1052" s="7" t="s">
        <v>16595</v>
      </c>
      <c r="AT1052" s="7" t="s">
        <v>16595</v>
      </c>
      <c r="AU1052" s="7"/>
      <c r="AV1052" s="7" t="s">
        <v>16596</v>
      </c>
      <c r="AW1052" s="7"/>
      <c r="AX1052" s="7" t="b">
        <v>0</v>
      </c>
      <c r="AY1052" s="7" t="s">
        <v>3077</v>
      </c>
      <c r="AZ1052" s="7" t="s">
        <v>2999</v>
      </c>
      <c r="BA1052" s="7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hidden="1" x14ac:dyDescent="0.2">
      <c r="A1053" s="1" t="s">
        <v>727</v>
      </c>
      <c r="B1053" s="1">
        <v>4</v>
      </c>
      <c r="C1053" s="1" t="s">
        <v>454</v>
      </c>
      <c r="D1053" s="1" t="s">
        <v>768</v>
      </c>
      <c r="E1053" s="1"/>
      <c r="F1053" s="1">
        <v>3386</v>
      </c>
      <c r="G1053" s="1" t="s">
        <v>16597</v>
      </c>
      <c r="H1053" s="1" t="s">
        <v>16598</v>
      </c>
      <c r="I1053" s="1" t="s">
        <v>16599</v>
      </c>
      <c r="J1053" s="1" t="s">
        <v>11775</v>
      </c>
      <c r="K1053" s="1" t="s">
        <v>731</v>
      </c>
      <c r="L1053" s="1" t="s">
        <v>3479</v>
      </c>
      <c r="M1053" s="74">
        <v>46245.625002499997</v>
      </c>
      <c r="N1053" s="83">
        <v>46233.456862997686</v>
      </c>
      <c r="O1053" s="83">
        <v>46240.690149178241</v>
      </c>
      <c r="P1053" s="73" t="s">
        <v>21368</v>
      </c>
      <c r="Q1053" s="73">
        <v>173.6</v>
      </c>
      <c r="R1053" s="73" t="s">
        <v>20622</v>
      </c>
      <c r="S1053" s="83">
        <v>46240.690149178241</v>
      </c>
      <c r="T1053" s="83">
        <v>46245.625002499997</v>
      </c>
      <c r="U1053" s="73" t="s">
        <v>3479</v>
      </c>
      <c r="V1053" s="73" t="s">
        <v>27458</v>
      </c>
      <c r="W1053" s="73">
        <v>118.44</v>
      </c>
      <c r="X1053" s="73" t="s">
        <v>20622</v>
      </c>
      <c r="Y1053" s="83"/>
      <c r="Z1053" s="73"/>
      <c r="AA1053" s="73"/>
      <c r="AB1053" s="73"/>
      <c r="AC1053" s="73"/>
      <c r="AD1053" s="73"/>
      <c r="AE1053" s="83"/>
      <c r="AF1053" s="73"/>
      <c r="AG1053" s="73"/>
      <c r="AH1053" s="73"/>
      <c r="AI1053" s="73"/>
      <c r="AJ1053" s="73"/>
      <c r="AK1053" s="83"/>
      <c r="AL1053" s="73"/>
      <c r="AM1053" s="73"/>
      <c r="AN1053" s="73"/>
      <c r="AO1053" s="73"/>
      <c r="AP1053" s="73"/>
      <c r="AQ1053" s="1">
        <v>42.817701</v>
      </c>
      <c r="AR1053" s="1">
        <v>20.977250000000002</v>
      </c>
      <c r="AS1053" s="1" t="s">
        <v>16600</v>
      </c>
      <c r="AT1053" s="1" t="s">
        <v>16600</v>
      </c>
      <c r="AU1053" s="1"/>
      <c r="AV1053" s="1" t="s">
        <v>16601</v>
      </c>
      <c r="AW1053" s="1"/>
      <c r="AX1053" s="1" t="b">
        <v>0</v>
      </c>
      <c r="AY1053" s="1" t="s">
        <v>3478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78" t="s">
        <v>727</v>
      </c>
      <c r="B1054" s="78">
        <v>3</v>
      </c>
      <c r="C1054" s="78" t="s">
        <v>45</v>
      </c>
      <c r="D1054" s="78" t="s">
        <v>1235</v>
      </c>
      <c r="E1054" s="78"/>
      <c r="F1054" s="78">
        <v>3385</v>
      </c>
      <c r="G1054" s="78" t="s">
        <v>16602</v>
      </c>
      <c r="H1054" s="78" t="s">
        <v>16603</v>
      </c>
      <c r="I1054" s="78" t="s">
        <v>16604</v>
      </c>
      <c r="J1054" s="78" t="s">
        <v>738</v>
      </c>
      <c r="K1054" s="78" t="s">
        <v>752</v>
      </c>
      <c r="L1054" s="79" t="s">
        <v>451</v>
      </c>
      <c r="M1054" s="80">
        <v>46246.397483148146</v>
      </c>
      <c r="N1054" s="76">
        <v>46233.441293611111</v>
      </c>
      <c r="O1054" s="76">
        <v>46238.490840613427</v>
      </c>
      <c r="P1054" t="s">
        <v>21369</v>
      </c>
      <c r="Q1054">
        <v>121.19</v>
      </c>
      <c r="R1054" t="s">
        <v>20622</v>
      </c>
      <c r="S1054" s="76">
        <v>46238.490840613427</v>
      </c>
      <c r="V1054" t="s">
        <v>28833</v>
      </c>
      <c r="W1054">
        <v>195.19</v>
      </c>
      <c r="X1054" t="s">
        <v>20560</v>
      </c>
      <c r="Y1054" s="76"/>
      <c r="AE1054" s="76"/>
      <c r="AQ1054" s="81">
        <v>42.320762000000002</v>
      </c>
      <c r="AR1054" s="78">
        <v>21.356009</v>
      </c>
      <c r="AS1054" s="78" t="s">
        <v>16605</v>
      </c>
      <c r="AT1054" s="78" t="s">
        <v>16605</v>
      </c>
      <c r="AU1054" s="78"/>
      <c r="AV1054" s="78" t="s">
        <v>16606</v>
      </c>
      <c r="AW1054" s="78"/>
      <c r="AX1054" s="78" t="b">
        <v>0</v>
      </c>
      <c r="AY1054" s="78" t="s">
        <v>3077</v>
      </c>
      <c r="AZ1054" s="78" t="s">
        <v>2999</v>
      </c>
      <c r="BA1054" s="78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hidden="1" x14ac:dyDescent="0.2">
      <c r="A1055" s="6" t="s">
        <v>727</v>
      </c>
      <c r="B1055" s="6">
        <v>1</v>
      </c>
      <c r="C1055" s="6" t="s">
        <v>5</v>
      </c>
      <c r="D1055" s="6" t="s">
        <v>810</v>
      </c>
      <c r="E1055" s="6"/>
      <c r="F1055" s="6">
        <v>3384</v>
      </c>
      <c r="G1055" s="6" t="s">
        <v>16607</v>
      </c>
      <c r="H1055" s="6" t="s">
        <v>16608</v>
      </c>
      <c r="I1055" s="6" t="s">
        <v>16609</v>
      </c>
      <c r="J1055" s="6" t="s">
        <v>738</v>
      </c>
      <c r="K1055" s="6" t="s">
        <v>731</v>
      </c>
      <c r="L1055" s="68" t="s">
        <v>2998</v>
      </c>
      <c r="M1055" s="75">
        <v>46233.435531145835</v>
      </c>
      <c r="N1055" s="76">
        <v>46233.435531145835</v>
      </c>
      <c r="P1055" t="s">
        <v>28834</v>
      </c>
      <c r="Q1055">
        <v>316.52</v>
      </c>
      <c r="R1055" t="s">
        <v>20560</v>
      </c>
      <c r="S1055" s="76"/>
      <c r="Y1055" s="76"/>
      <c r="AE1055" s="76"/>
      <c r="AQ1055" s="71">
        <v>42.503169</v>
      </c>
      <c r="AR1055" s="6">
        <v>21.083093999999999</v>
      </c>
      <c r="AS1055" s="6" t="s">
        <v>16610</v>
      </c>
      <c r="AT1055" s="6" t="s">
        <v>16610</v>
      </c>
      <c r="AU1055" s="6"/>
      <c r="AV1055" s="6" t="s">
        <v>16611</v>
      </c>
      <c r="AW1055" s="6" t="s">
        <v>16612</v>
      </c>
      <c r="AX1055" s="6" t="b">
        <v>0</v>
      </c>
      <c r="AY1055" s="6" t="s">
        <v>2997</v>
      </c>
      <c r="AZ1055" s="6" t="s">
        <v>2999</v>
      </c>
      <c r="BA1055" s="6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hidden="1" x14ac:dyDescent="0.2">
      <c r="A1056" s="1" t="s">
        <v>727</v>
      </c>
      <c r="B1056" s="1">
        <v>1</v>
      </c>
      <c r="C1056" s="1" t="s">
        <v>5</v>
      </c>
      <c r="D1056" s="1" t="s">
        <v>810</v>
      </c>
      <c r="E1056" s="1"/>
      <c r="F1056" s="1">
        <v>3383</v>
      </c>
      <c r="G1056" s="1" t="s">
        <v>16613</v>
      </c>
      <c r="H1056" s="1" t="s">
        <v>1633</v>
      </c>
      <c r="I1056" s="1" t="s">
        <v>16614</v>
      </c>
      <c r="J1056" s="1" t="s">
        <v>738</v>
      </c>
      <c r="K1056" s="1" t="s">
        <v>731</v>
      </c>
      <c r="L1056" s="1" t="s">
        <v>2998</v>
      </c>
      <c r="M1056" s="74">
        <v>46233.423444097221</v>
      </c>
      <c r="N1056" s="83">
        <v>46233.423444097221</v>
      </c>
      <c r="O1056" s="83"/>
      <c r="P1056" s="73" t="s">
        <v>28835</v>
      </c>
      <c r="Q1056" s="73">
        <v>316.81</v>
      </c>
      <c r="R1056" s="73" t="s">
        <v>20560</v>
      </c>
      <c r="S1056" s="83"/>
      <c r="T1056" s="83"/>
      <c r="U1056" s="73"/>
      <c r="V1056" s="73"/>
      <c r="W1056" s="73"/>
      <c r="X1056" s="73"/>
      <c r="Y1056" s="83"/>
      <c r="Z1056" s="73"/>
      <c r="AA1056" s="73"/>
      <c r="AB1056" s="73"/>
      <c r="AC1056" s="73"/>
      <c r="AD1056" s="73"/>
      <c r="AE1056" s="83"/>
      <c r="AF1056" s="73"/>
      <c r="AG1056" s="73"/>
      <c r="AH1056" s="73"/>
      <c r="AI1056" s="73"/>
      <c r="AJ1056" s="73"/>
      <c r="AK1056" s="83"/>
      <c r="AL1056" s="73"/>
      <c r="AM1056" s="73"/>
      <c r="AN1056" s="73"/>
      <c r="AO1056" s="73"/>
      <c r="AP1056" s="73"/>
      <c r="AQ1056" s="1">
        <v>42.509825999999997</v>
      </c>
      <c r="AR1056" s="1">
        <v>21.043272000000002</v>
      </c>
      <c r="AS1056" s="1" t="s">
        <v>16615</v>
      </c>
      <c r="AT1056" s="1" t="s">
        <v>16615</v>
      </c>
      <c r="AU1056" s="1"/>
      <c r="AV1056" s="1" t="s">
        <v>16616</v>
      </c>
      <c r="AW1056" s="1" t="s">
        <v>16617</v>
      </c>
      <c r="AX1056" s="1" t="b">
        <v>0</v>
      </c>
      <c r="AY1056" s="1" t="s">
        <v>2997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3</v>
      </c>
      <c r="C1057" s="1" t="s">
        <v>45</v>
      </c>
      <c r="D1057" s="1" t="s">
        <v>740</v>
      </c>
      <c r="E1057" s="1"/>
      <c r="F1057" s="1">
        <v>3382</v>
      </c>
      <c r="G1057" s="1" t="s">
        <v>16618</v>
      </c>
      <c r="H1057" s="1" t="s">
        <v>16619</v>
      </c>
      <c r="I1057" s="1" t="s">
        <v>16620</v>
      </c>
      <c r="J1057" s="1" t="s">
        <v>738</v>
      </c>
      <c r="K1057" s="1" t="s">
        <v>731</v>
      </c>
      <c r="L1057" s="1" t="s">
        <v>3375</v>
      </c>
      <c r="M1057" s="74">
        <v>46240.52913127315</v>
      </c>
      <c r="N1057" s="83">
        <v>46233.409524849536</v>
      </c>
      <c r="O1057" s="83">
        <v>46240.52913127315</v>
      </c>
      <c r="P1057" s="73" t="s">
        <v>21371</v>
      </c>
      <c r="Q1057" s="73">
        <v>170.87</v>
      </c>
      <c r="R1057" s="73" t="s">
        <v>20622</v>
      </c>
      <c r="S1057" s="83">
        <v>46240.52913127315</v>
      </c>
      <c r="T1057" s="83"/>
      <c r="U1057" s="73"/>
      <c r="V1057" s="73" t="s">
        <v>28836</v>
      </c>
      <c r="W1057" s="73">
        <v>146.27000000000001</v>
      </c>
      <c r="X1057" s="73" t="s">
        <v>20560</v>
      </c>
      <c r="Y1057" s="83"/>
      <c r="Z1057" s="73"/>
      <c r="AA1057" s="73"/>
      <c r="AB1057" s="73"/>
      <c r="AC1057" s="73"/>
      <c r="AD1057" s="73"/>
      <c r="AE1057" s="83"/>
      <c r="AF1057" s="73"/>
      <c r="AG1057" s="73"/>
      <c r="AH1057" s="73"/>
      <c r="AI1057" s="73"/>
      <c r="AJ1057" s="73"/>
      <c r="AK1057" s="83"/>
      <c r="AL1057" s="73"/>
      <c r="AM1057" s="73"/>
      <c r="AN1057" s="73"/>
      <c r="AO1057" s="73"/>
      <c r="AP1057" s="73"/>
      <c r="AQ1057" s="1">
        <v>42.484259999999999</v>
      </c>
      <c r="AR1057" s="1">
        <v>21.400904000000001</v>
      </c>
      <c r="AS1057" s="1" t="s">
        <v>16621</v>
      </c>
      <c r="AT1057" s="1" t="s">
        <v>16621</v>
      </c>
      <c r="AU1057" s="1"/>
      <c r="AV1057" s="1" t="s">
        <v>16622</v>
      </c>
      <c r="AW1057" s="1"/>
      <c r="AX1057" s="1" t="b">
        <v>0</v>
      </c>
      <c r="AY1057" s="1" t="s">
        <v>3374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2</v>
      </c>
      <c r="C1058" s="1" t="s">
        <v>450</v>
      </c>
      <c r="D1058" s="1" t="s">
        <v>831</v>
      </c>
      <c r="E1058" s="1"/>
      <c r="F1058" s="1">
        <v>3381</v>
      </c>
      <c r="G1058" s="1" t="s">
        <v>16623</v>
      </c>
      <c r="H1058" s="1" t="s">
        <v>16624</v>
      </c>
      <c r="I1058" s="1" t="s">
        <v>16625</v>
      </c>
      <c r="J1058" s="1" t="s">
        <v>2807</v>
      </c>
      <c r="K1058" s="1" t="s">
        <v>731</v>
      </c>
      <c r="L1058" s="1" t="s">
        <v>451</v>
      </c>
      <c r="M1058" s="74">
        <v>46234.644512500003</v>
      </c>
      <c r="N1058" s="83">
        <v>46233.408952094906</v>
      </c>
      <c r="O1058" s="83">
        <v>46234.640836053244</v>
      </c>
      <c r="P1058" s="73" t="s">
        <v>21372</v>
      </c>
      <c r="Q1058" s="73">
        <v>29.57</v>
      </c>
      <c r="R1058" s="73" t="s">
        <v>20622</v>
      </c>
      <c r="S1058" s="83">
        <v>46234.640836053244</v>
      </c>
      <c r="T1058" s="83"/>
      <c r="U1058" s="73"/>
      <c r="V1058" s="73" t="s">
        <v>28837</v>
      </c>
      <c r="W1058" s="73">
        <v>287.58999999999997</v>
      </c>
      <c r="X1058" s="73" t="s">
        <v>20560</v>
      </c>
      <c r="Y1058" s="83"/>
      <c r="Z1058" s="73"/>
      <c r="AA1058" s="73"/>
      <c r="AB1058" s="73"/>
      <c r="AC1058" s="73"/>
      <c r="AD1058" s="73"/>
      <c r="AE1058" s="83"/>
      <c r="AF1058" s="73"/>
      <c r="AG1058" s="73"/>
      <c r="AH1058" s="73"/>
      <c r="AI1058" s="73"/>
      <c r="AJ1058" s="73"/>
      <c r="AK1058" s="83"/>
      <c r="AL1058" s="73"/>
      <c r="AM1058" s="73"/>
      <c r="AN1058" s="73"/>
      <c r="AO1058" s="73"/>
      <c r="AP1058" s="73"/>
      <c r="AQ1058" s="1">
        <v>42.394213000000001</v>
      </c>
      <c r="AR1058" s="1">
        <v>20.655819999999999</v>
      </c>
      <c r="AS1058" s="1" t="s">
        <v>16626</v>
      </c>
      <c r="AT1058" s="1" t="s">
        <v>16626</v>
      </c>
      <c r="AU1058" s="1"/>
      <c r="AV1058" s="1" t="s">
        <v>16627</v>
      </c>
      <c r="AW1058" s="1"/>
      <c r="AX1058" s="1" t="b">
        <v>0</v>
      </c>
      <c r="AY1058" s="1" t="s">
        <v>3077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7" t="s">
        <v>727</v>
      </c>
      <c r="B1059" s="7">
        <v>1</v>
      </c>
      <c r="C1059" s="7" t="s">
        <v>5</v>
      </c>
      <c r="D1059" s="7" t="s">
        <v>810</v>
      </c>
      <c r="E1059" s="7"/>
      <c r="F1059" s="7">
        <v>3380</v>
      </c>
      <c r="G1059" s="7" t="s">
        <v>16628</v>
      </c>
      <c r="H1059" s="7" t="s">
        <v>2411</v>
      </c>
      <c r="I1059" s="7" t="s">
        <v>16629</v>
      </c>
      <c r="J1059" s="7" t="s">
        <v>738</v>
      </c>
      <c r="K1059" s="7" t="s">
        <v>731</v>
      </c>
      <c r="L1059" s="69" t="s">
        <v>451</v>
      </c>
      <c r="M1059" s="82">
        <v>46241.363239259263</v>
      </c>
      <c r="N1059" s="76">
        <v>46233.408881793985</v>
      </c>
      <c r="O1059" s="76">
        <v>46240.691009201386</v>
      </c>
      <c r="P1059" t="s">
        <v>21373</v>
      </c>
      <c r="Q1059">
        <v>174.77</v>
      </c>
      <c r="R1059" t="s">
        <v>20622</v>
      </c>
      <c r="S1059" s="76">
        <v>46240.691009201386</v>
      </c>
      <c r="V1059" t="s">
        <v>28838</v>
      </c>
      <c r="W1059">
        <v>142.38999999999999</v>
      </c>
      <c r="X1059" t="s">
        <v>20560</v>
      </c>
      <c r="Y1059" s="76"/>
      <c r="AE1059" s="76"/>
      <c r="AQ1059" s="72">
        <v>42.537278000000001</v>
      </c>
      <c r="AR1059" s="7">
        <v>21.010760999999999</v>
      </c>
      <c r="AS1059" s="7" t="s">
        <v>16630</v>
      </c>
      <c r="AT1059" s="7" t="s">
        <v>16630</v>
      </c>
      <c r="AU1059" s="7"/>
      <c r="AV1059" s="7" t="s">
        <v>9646</v>
      </c>
      <c r="AW1059" s="7"/>
      <c r="AX1059" s="7" t="b">
        <v>0</v>
      </c>
      <c r="AY1059" s="7" t="s">
        <v>3077</v>
      </c>
      <c r="AZ1059" s="7" t="s">
        <v>2999</v>
      </c>
      <c r="BA1059" s="7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hidden="1" x14ac:dyDescent="0.2">
      <c r="A1060" s="1" t="s">
        <v>727</v>
      </c>
      <c r="B1060" s="1">
        <v>6</v>
      </c>
      <c r="C1060" s="1" t="s">
        <v>11</v>
      </c>
      <c r="D1060" s="1" t="s">
        <v>1033</v>
      </c>
      <c r="E1060" s="1"/>
      <c r="F1060" s="1">
        <v>3379</v>
      </c>
      <c r="G1060" s="1" t="s">
        <v>16631</v>
      </c>
      <c r="H1060" s="1" t="s">
        <v>16632</v>
      </c>
      <c r="I1060" s="1" t="s">
        <v>16633</v>
      </c>
      <c r="J1060" s="1" t="s">
        <v>0</v>
      </c>
      <c r="K1060" s="1" t="s">
        <v>731</v>
      </c>
      <c r="L1060" s="1" t="s">
        <v>3479</v>
      </c>
      <c r="M1060" s="74">
        <v>46237.4583403125</v>
      </c>
      <c r="N1060" s="83">
        <v>46233.40419577546</v>
      </c>
      <c r="O1060" s="83">
        <v>46234.587726516205</v>
      </c>
      <c r="P1060" s="73" t="s">
        <v>21374</v>
      </c>
      <c r="Q1060" s="73">
        <v>28.4</v>
      </c>
      <c r="R1060" s="73" t="s">
        <v>20622</v>
      </c>
      <c r="S1060" s="83">
        <v>46234.587726516205</v>
      </c>
      <c r="T1060" s="83">
        <v>46237.4583403125</v>
      </c>
      <c r="U1060" s="73" t="s">
        <v>3479</v>
      </c>
      <c r="V1060" s="73" t="s">
        <v>21375</v>
      </c>
      <c r="W1060" s="73">
        <v>68.89</v>
      </c>
      <c r="X1060" s="73" t="s">
        <v>20622</v>
      </c>
      <c r="Y1060" s="83"/>
      <c r="Z1060" s="73"/>
      <c r="AA1060" s="73"/>
      <c r="AB1060" s="73"/>
      <c r="AC1060" s="73"/>
      <c r="AD1060" s="73"/>
      <c r="AE1060" s="83"/>
      <c r="AF1060" s="73"/>
      <c r="AG1060" s="73"/>
      <c r="AH1060" s="73"/>
      <c r="AI1060" s="73"/>
      <c r="AJ1060" s="73"/>
      <c r="AK1060" s="83"/>
      <c r="AL1060" s="73"/>
      <c r="AM1060" s="73"/>
      <c r="AN1060" s="73"/>
      <c r="AO1060" s="73"/>
      <c r="AP1060" s="73"/>
      <c r="AQ1060" s="1">
        <v>42.575552999999999</v>
      </c>
      <c r="AR1060" s="1">
        <v>20.824988000000001</v>
      </c>
      <c r="AS1060" s="1" t="s">
        <v>16634</v>
      </c>
      <c r="AT1060" s="1" t="s">
        <v>16634</v>
      </c>
      <c r="AU1060" s="1"/>
      <c r="AV1060" s="1" t="s">
        <v>16635</v>
      </c>
      <c r="AW1060" s="1"/>
      <c r="AX1060" s="1" t="b">
        <v>0</v>
      </c>
      <c r="AY1060" s="1" t="s">
        <v>3478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78" t="s">
        <v>727</v>
      </c>
      <c r="B1061" s="78">
        <v>1</v>
      </c>
      <c r="C1061" s="78" t="s">
        <v>5</v>
      </c>
      <c r="D1061" s="78" t="s">
        <v>810</v>
      </c>
      <c r="E1061" s="78"/>
      <c r="F1061" s="78">
        <v>3378</v>
      </c>
      <c r="G1061" s="78" t="s">
        <v>16636</v>
      </c>
      <c r="H1061" s="78" t="s">
        <v>2411</v>
      </c>
      <c r="I1061" s="78" t="s">
        <v>16637</v>
      </c>
      <c r="J1061" s="78" t="s">
        <v>738</v>
      </c>
      <c r="K1061" s="78" t="s">
        <v>731</v>
      </c>
      <c r="L1061" s="79" t="s">
        <v>451</v>
      </c>
      <c r="M1061" s="80">
        <v>46241.365612592592</v>
      </c>
      <c r="N1061" s="76">
        <v>46233.402285879631</v>
      </c>
      <c r="O1061" s="76">
        <v>46240.690631203703</v>
      </c>
      <c r="P1061" t="s">
        <v>21376</v>
      </c>
      <c r="Q1061">
        <v>174.92</v>
      </c>
      <c r="R1061" t="s">
        <v>20622</v>
      </c>
      <c r="S1061" s="76">
        <v>46240.690631203703</v>
      </c>
      <c r="V1061" t="s">
        <v>28839</v>
      </c>
      <c r="W1061">
        <v>142.4</v>
      </c>
      <c r="X1061" t="s">
        <v>20560</v>
      </c>
      <c r="Y1061" s="76"/>
      <c r="AE1061" s="76"/>
      <c r="AQ1061" s="81">
        <v>42.537579000000001</v>
      </c>
      <c r="AR1061" s="78">
        <v>21.010589</v>
      </c>
      <c r="AS1061" s="78" t="s">
        <v>16638</v>
      </c>
      <c r="AT1061" s="78" t="s">
        <v>16638</v>
      </c>
      <c r="AU1061" s="78"/>
      <c r="AV1061" s="78" t="s">
        <v>9646</v>
      </c>
      <c r="AW1061" s="78"/>
      <c r="AX1061" s="78" t="b">
        <v>0</v>
      </c>
      <c r="AY1061" s="78" t="s">
        <v>3077</v>
      </c>
      <c r="AZ1061" s="78" t="s">
        <v>2999</v>
      </c>
      <c r="BA1061" s="78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3</v>
      </c>
      <c r="C1062" s="1" t="s">
        <v>45</v>
      </c>
      <c r="D1062" s="1" t="s">
        <v>740</v>
      </c>
      <c r="E1062" s="1"/>
      <c r="F1062" s="1">
        <v>3377</v>
      </c>
      <c r="G1062" s="1" t="s">
        <v>16639</v>
      </c>
      <c r="H1062" s="1" t="s">
        <v>16640</v>
      </c>
      <c r="I1062" s="1" t="s">
        <v>16641</v>
      </c>
      <c r="J1062" s="1" t="s">
        <v>738</v>
      </c>
      <c r="K1062" s="1" t="s">
        <v>752</v>
      </c>
      <c r="L1062" s="67" t="s">
        <v>3375</v>
      </c>
      <c r="M1062" s="74">
        <v>46240.529386956019</v>
      </c>
      <c r="N1062" s="76">
        <v>46233.386763518516</v>
      </c>
      <c r="O1062" s="76">
        <v>46240.529386956019</v>
      </c>
      <c r="P1062" t="s">
        <v>21377</v>
      </c>
      <c r="Q1062">
        <v>171.42</v>
      </c>
      <c r="R1062" t="s">
        <v>20622</v>
      </c>
      <c r="S1062" s="76">
        <v>46240.529386956019</v>
      </c>
      <c r="V1062" t="s">
        <v>28840</v>
      </c>
      <c r="W1062">
        <v>146.27000000000001</v>
      </c>
      <c r="X1062" t="s">
        <v>20560</v>
      </c>
      <c r="Y1062" s="76"/>
      <c r="AE1062" s="76"/>
      <c r="AQ1062" s="70">
        <v>42.494748999999999</v>
      </c>
      <c r="AR1062" s="1">
        <v>21.4696</v>
      </c>
      <c r="AS1062" s="1" t="s">
        <v>16642</v>
      </c>
      <c r="AT1062" s="1" t="s">
        <v>16642</v>
      </c>
      <c r="AU1062" s="1"/>
      <c r="AV1062" s="1" t="s">
        <v>16643</v>
      </c>
      <c r="AW1062" s="1"/>
      <c r="AX1062" s="1" t="b">
        <v>0</v>
      </c>
      <c r="AY1062" s="1" t="s">
        <v>3374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6" t="s">
        <v>727</v>
      </c>
      <c r="B1063" s="6">
        <v>2</v>
      </c>
      <c r="C1063" s="6" t="s">
        <v>450</v>
      </c>
      <c r="D1063" s="6" t="s">
        <v>279</v>
      </c>
      <c r="E1063" s="6"/>
      <c r="F1063" s="6">
        <v>3376</v>
      </c>
      <c r="G1063" s="6" t="s">
        <v>16334</v>
      </c>
      <c r="H1063" s="6" t="s">
        <v>16335</v>
      </c>
      <c r="I1063" s="6" t="s">
        <v>16336</v>
      </c>
      <c r="J1063" s="6" t="s">
        <v>738</v>
      </c>
      <c r="K1063" s="6" t="s">
        <v>731</v>
      </c>
      <c r="L1063" s="68" t="s">
        <v>451</v>
      </c>
      <c r="M1063" s="75">
        <v>46233.47520547454</v>
      </c>
      <c r="N1063" s="76">
        <v>46233.371779328707</v>
      </c>
      <c r="O1063" s="76">
        <v>46233.411088703702</v>
      </c>
      <c r="P1063" t="s">
        <v>21378</v>
      </c>
      <c r="Q1063">
        <v>0.94</v>
      </c>
      <c r="R1063" t="s">
        <v>20622</v>
      </c>
      <c r="S1063" s="76">
        <v>46233.411088703702</v>
      </c>
      <c r="V1063" t="s">
        <v>28841</v>
      </c>
      <c r="W1063">
        <v>317.11</v>
      </c>
      <c r="X1063" t="s">
        <v>20560</v>
      </c>
      <c r="Y1063" s="76"/>
      <c r="AE1063" s="76"/>
      <c r="AQ1063" s="71">
        <v>42.473270999999997</v>
      </c>
      <c r="AR1063" s="6">
        <v>20.754697</v>
      </c>
      <c r="AS1063" s="6" t="s">
        <v>16337</v>
      </c>
      <c r="AT1063" s="6" t="s">
        <v>16337</v>
      </c>
      <c r="AU1063" s="6"/>
      <c r="AV1063" s="6" t="s">
        <v>16338</v>
      </c>
      <c r="AW1063" s="6"/>
      <c r="AX1063" s="6" t="b">
        <v>0</v>
      </c>
      <c r="AY1063" s="6" t="s">
        <v>3077</v>
      </c>
      <c r="AZ1063" s="6" t="s">
        <v>2999</v>
      </c>
      <c r="BA1063" s="6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4</v>
      </c>
      <c r="C1064" s="1" t="s">
        <v>454</v>
      </c>
      <c r="D1064" s="1" t="s">
        <v>768</v>
      </c>
      <c r="E1064" s="1"/>
      <c r="F1064" s="1">
        <v>3375</v>
      </c>
      <c r="G1064" s="1" t="s">
        <v>12393</v>
      </c>
      <c r="H1064" s="1" t="s">
        <v>16339</v>
      </c>
      <c r="I1064" s="1" t="s">
        <v>12395</v>
      </c>
      <c r="J1064" s="1" t="s">
        <v>738</v>
      </c>
      <c r="K1064" s="1" t="s">
        <v>731</v>
      </c>
      <c r="L1064" s="1" t="s">
        <v>451</v>
      </c>
      <c r="M1064" s="74">
        <v>46245.356863634261</v>
      </c>
      <c r="N1064" s="83">
        <v>46233.371577245372</v>
      </c>
      <c r="O1064" s="83">
        <v>46241.385492141206</v>
      </c>
      <c r="P1064" s="73" t="s">
        <v>21379</v>
      </c>
      <c r="Q1064" s="73">
        <v>192.33</v>
      </c>
      <c r="R1064" s="73" t="s">
        <v>20622</v>
      </c>
      <c r="S1064" s="83">
        <v>46241.385492141206</v>
      </c>
      <c r="T1064" s="83"/>
      <c r="U1064" s="73"/>
      <c r="V1064" s="73" t="s">
        <v>28842</v>
      </c>
      <c r="W1064" s="73">
        <v>125.72</v>
      </c>
      <c r="X1064" s="73" t="s">
        <v>20560</v>
      </c>
      <c r="Y1064" s="83"/>
      <c r="Z1064" s="73"/>
      <c r="AA1064" s="73"/>
      <c r="AB1064" s="73"/>
      <c r="AC1064" s="73"/>
      <c r="AD1064" s="73"/>
      <c r="AE1064" s="83"/>
      <c r="AF1064" s="73"/>
      <c r="AG1064" s="73"/>
      <c r="AH1064" s="73"/>
      <c r="AI1064" s="73"/>
      <c r="AJ1064" s="73"/>
      <c r="AK1064" s="83"/>
      <c r="AL1064" s="73"/>
      <c r="AM1064" s="73"/>
      <c r="AN1064" s="73"/>
      <c r="AO1064" s="73"/>
      <c r="AP1064" s="73"/>
      <c r="AQ1064" s="1">
        <v>42.828780000000002</v>
      </c>
      <c r="AR1064" s="1">
        <v>20.96489</v>
      </c>
      <c r="AS1064" s="1" t="s">
        <v>16340</v>
      </c>
      <c r="AT1064" s="1" t="s">
        <v>16340</v>
      </c>
      <c r="AU1064" s="1"/>
      <c r="AV1064" s="1" t="s">
        <v>12398</v>
      </c>
      <c r="AW1064" s="1"/>
      <c r="AX1064" s="1" t="b">
        <v>0</v>
      </c>
      <c r="AY1064" s="1" t="s">
        <v>3077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6</v>
      </c>
      <c r="C1065" s="1" t="s">
        <v>11</v>
      </c>
      <c r="D1065" s="1" t="s">
        <v>728</v>
      </c>
      <c r="E1065" s="1"/>
      <c r="F1065" s="1">
        <v>3374</v>
      </c>
      <c r="G1065" s="1" t="s">
        <v>16341</v>
      </c>
      <c r="H1065" s="1" t="s">
        <v>16342</v>
      </c>
      <c r="I1065" s="1" t="s">
        <v>16343</v>
      </c>
      <c r="J1065" s="1" t="s">
        <v>0</v>
      </c>
      <c r="K1065" s="1" t="s">
        <v>731</v>
      </c>
      <c r="L1065" s="1" t="s">
        <v>451</v>
      </c>
      <c r="M1065" s="74">
        <v>46246.374784421299</v>
      </c>
      <c r="N1065" s="83">
        <v>46233.367444293981</v>
      </c>
      <c r="O1065" s="83">
        <v>46245.439111805557</v>
      </c>
      <c r="P1065" s="73" t="s">
        <v>21380</v>
      </c>
      <c r="Q1065" s="73">
        <v>289.72000000000003</v>
      </c>
      <c r="R1065" s="73" t="s">
        <v>20622</v>
      </c>
      <c r="S1065" s="83">
        <v>46245.439111805557</v>
      </c>
      <c r="T1065" s="83"/>
      <c r="U1065" s="73"/>
      <c r="V1065" s="73" t="s">
        <v>28843</v>
      </c>
      <c r="W1065" s="73">
        <v>28.43</v>
      </c>
      <c r="X1065" s="73" t="s">
        <v>20560</v>
      </c>
      <c r="Y1065" s="83"/>
      <c r="Z1065" s="73"/>
      <c r="AA1065" s="73"/>
      <c r="AB1065" s="73"/>
      <c r="AC1065" s="73"/>
      <c r="AD1065" s="73"/>
      <c r="AE1065" s="83"/>
      <c r="AF1065" s="73"/>
      <c r="AG1065" s="73"/>
      <c r="AH1065" s="73"/>
      <c r="AI1065" s="73"/>
      <c r="AJ1065" s="73"/>
      <c r="AK1065" s="83"/>
      <c r="AL1065" s="73"/>
      <c r="AM1065" s="73"/>
      <c r="AN1065" s="73"/>
      <c r="AO1065" s="73"/>
      <c r="AP1065" s="73"/>
      <c r="AQ1065" s="1">
        <v>42.930793000000001</v>
      </c>
      <c r="AR1065" s="1">
        <v>21.165921999999998</v>
      </c>
      <c r="AS1065" s="1" t="s">
        <v>16344</v>
      </c>
      <c r="AT1065" s="1" t="s">
        <v>16344</v>
      </c>
      <c r="AU1065" s="1"/>
      <c r="AV1065" s="1" t="s">
        <v>16345</v>
      </c>
      <c r="AW1065" s="1"/>
      <c r="AX1065" s="1" t="b">
        <v>0</v>
      </c>
      <c r="AY1065" s="1" t="s">
        <v>3077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4</v>
      </c>
      <c r="C1066" s="1" t="s">
        <v>454</v>
      </c>
      <c r="D1066" s="1" t="s">
        <v>768</v>
      </c>
      <c r="E1066" s="1"/>
      <c r="F1066" s="1">
        <v>3373</v>
      </c>
      <c r="G1066" s="1" t="s">
        <v>16346</v>
      </c>
      <c r="H1066" s="1" t="s">
        <v>16347</v>
      </c>
      <c r="I1066" s="1" t="s">
        <v>16348</v>
      </c>
      <c r="J1066" s="1" t="s">
        <v>738</v>
      </c>
      <c r="K1066" s="1" t="s">
        <v>731</v>
      </c>
      <c r="L1066" s="1" t="s">
        <v>3375</v>
      </c>
      <c r="M1066" s="74">
        <v>46241.370451655093</v>
      </c>
      <c r="N1066" s="83">
        <v>46233.362244097225</v>
      </c>
      <c r="O1066" s="83">
        <v>46241.370451655093</v>
      </c>
      <c r="P1066" s="73" t="s">
        <v>21381</v>
      </c>
      <c r="Q1066" s="73">
        <v>192.2</v>
      </c>
      <c r="R1066" s="73" t="s">
        <v>20622</v>
      </c>
      <c r="S1066" s="83">
        <v>46241.370451655093</v>
      </c>
      <c r="T1066" s="83"/>
      <c r="U1066" s="73"/>
      <c r="V1066" s="73" t="s">
        <v>28844</v>
      </c>
      <c r="W1066" s="73">
        <v>126.08</v>
      </c>
      <c r="X1066" s="73" t="s">
        <v>20560</v>
      </c>
      <c r="Y1066" s="83"/>
      <c r="Z1066" s="73"/>
      <c r="AA1066" s="73"/>
      <c r="AB1066" s="73"/>
      <c r="AC1066" s="73"/>
      <c r="AD1066" s="73"/>
      <c r="AE1066" s="83"/>
      <c r="AF1066" s="73"/>
      <c r="AG1066" s="73"/>
      <c r="AH1066" s="73"/>
      <c r="AI1066" s="73"/>
      <c r="AJ1066" s="73"/>
      <c r="AK1066" s="83"/>
      <c r="AL1066" s="73"/>
      <c r="AM1066" s="73"/>
      <c r="AN1066" s="73"/>
      <c r="AO1066" s="73"/>
      <c r="AP1066" s="73"/>
      <c r="AQ1066" s="1">
        <v>42.804319999999997</v>
      </c>
      <c r="AR1066" s="1">
        <v>21.007694999999998</v>
      </c>
      <c r="AS1066" s="1" t="s">
        <v>16349</v>
      </c>
      <c r="AT1066" s="1" t="s">
        <v>16349</v>
      </c>
      <c r="AU1066" s="1"/>
      <c r="AV1066" s="1" t="s">
        <v>16350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78" t="s">
        <v>727</v>
      </c>
      <c r="B1067" s="78">
        <v>7</v>
      </c>
      <c r="C1067" s="78" t="s">
        <v>8</v>
      </c>
      <c r="D1067" s="78" t="s">
        <v>1079</v>
      </c>
      <c r="E1067" s="78"/>
      <c r="F1067" s="78">
        <v>3372</v>
      </c>
      <c r="G1067" s="78" t="s">
        <v>16351</v>
      </c>
      <c r="H1067" s="78" t="s">
        <v>16352</v>
      </c>
      <c r="I1067" s="78" t="s">
        <v>16353</v>
      </c>
      <c r="J1067" s="78" t="s">
        <v>738</v>
      </c>
      <c r="K1067" s="78" t="s">
        <v>731</v>
      </c>
      <c r="L1067" s="79" t="s">
        <v>3375</v>
      </c>
      <c r="M1067" s="80">
        <v>46240.663339143517</v>
      </c>
      <c r="N1067" s="76">
        <v>46233.353850949075</v>
      </c>
      <c r="O1067" s="76">
        <v>46240.663339143517</v>
      </c>
      <c r="P1067" t="s">
        <v>21382</v>
      </c>
      <c r="Q1067">
        <v>175.43</v>
      </c>
      <c r="R1067" t="s">
        <v>20622</v>
      </c>
      <c r="S1067" s="76">
        <v>46240.663339143517</v>
      </c>
      <c r="V1067" t="s">
        <v>28845</v>
      </c>
      <c r="W1067">
        <v>143.05000000000001</v>
      </c>
      <c r="X1067" t="s">
        <v>20560</v>
      </c>
      <c r="Y1067" s="76"/>
      <c r="AE1067" s="76"/>
      <c r="AQ1067" s="81">
        <v>42.203569000000002</v>
      </c>
      <c r="AR1067" s="78">
        <v>20.763732999999998</v>
      </c>
      <c r="AS1067" s="78" t="s">
        <v>16354</v>
      </c>
      <c r="AT1067" s="78" t="s">
        <v>16354</v>
      </c>
      <c r="AU1067" s="78"/>
      <c r="AV1067" s="78" t="s">
        <v>16355</v>
      </c>
      <c r="AW1067" s="78"/>
      <c r="AX1067" s="78" t="b">
        <v>0</v>
      </c>
      <c r="AY1067" s="78" t="s">
        <v>3374</v>
      </c>
      <c r="AZ1067" s="78" t="s">
        <v>2999</v>
      </c>
      <c r="BA1067" s="78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6" t="s">
        <v>727</v>
      </c>
      <c r="B1068" s="6">
        <v>3</v>
      </c>
      <c r="C1068" s="6" t="s">
        <v>45</v>
      </c>
      <c r="D1068" s="6" t="s">
        <v>740</v>
      </c>
      <c r="E1068" s="6"/>
      <c r="F1068" s="6">
        <v>3371</v>
      </c>
      <c r="G1068" s="6" t="s">
        <v>16356</v>
      </c>
      <c r="H1068" s="6" t="s">
        <v>16357</v>
      </c>
      <c r="I1068" s="6" t="s">
        <v>16358</v>
      </c>
      <c r="J1068" s="6" t="s">
        <v>8201</v>
      </c>
      <c r="K1068" s="6" t="s">
        <v>731</v>
      </c>
      <c r="L1068" s="68" t="s">
        <v>3375</v>
      </c>
      <c r="M1068" s="75">
        <v>46240.529646875002</v>
      </c>
      <c r="N1068" s="76">
        <v>46232.685560648148</v>
      </c>
      <c r="O1068" s="76">
        <v>46240.529646875002</v>
      </c>
      <c r="P1068" t="s">
        <v>21383</v>
      </c>
      <c r="Q1068">
        <v>188.26</v>
      </c>
      <c r="R1068" t="s">
        <v>20622</v>
      </c>
      <c r="S1068" s="76">
        <v>46240.529646875002</v>
      </c>
      <c r="V1068" t="s">
        <v>28846</v>
      </c>
      <c r="W1068">
        <v>146.26</v>
      </c>
      <c r="X1068" t="s">
        <v>20560</v>
      </c>
      <c r="Y1068" s="76"/>
      <c r="AE1068" s="76"/>
      <c r="AQ1068" s="71">
        <v>42.460388999999999</v>
      </c>
      <c r="AR1068" s="6">
        <v>21.448813999999999</v>
      </c>
      <c r="AS1068" s="6" t="s">
        <v>16359</v>
      </c>
      <c r="AT1068" s="6" t="s">
        <v>16359</v>
      </c>
      <c r="AU1068" s="6"/>
      <c r="AV1068" s="6" t="s">
        <v>16360</v>
      </c>
      <c r="AW1068" s="6"/>
      <c r="AX1068" s="6" t="b">
        <v>0</v>
      </c>
      <c r="AY1068" s="6" t="s">
        <v>3374</v>
      </c>
      <c r="AZ1068" s="6" t="s">
        <v>2999</v>
      </c>
      <c r="BA1068" s="6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hidden="1" x14ac:dyDescent="0.2">
      <c r="A1069" s="1" t="s">
        <v>727</v>
      </c>
      <c r="B1069" s="1">
        <v>5</v>
      </c>
      <c r="C1069" s="1" t="s">
        <v>2</v>
      </c>
      <c r="D1069" s="1" t="s">
        <v>820</v>
      </c>
      <c r="E1069" s="1" t="s">
        <v>149</v>
      </c>
      <c r="F1069" s="1">
        <v>3370</v>
      </c>
      <c r="G1069" s="1" t="s">
        <v>16361</v>
      </c>
      <c r="H1069" s="1" t="s">
        <v>16362</v>
      </c>
      <c r="I1069" s="1" t="s">
        <v>16363</v>
      </c>
      <c r="J1069" s="1" t="s">
        <v>738</v>
      </c>
      <c r="K1069" s="1" t="s">
        <v>731</v>
      </c>
      <c r="L1069" s="1" t="s">
        <v>3351</v>
      </c>
      <c r="M1069" s="74">
        <v>46245.618574479166</v>
      </c>
      <c r="N1069" s="83">
        <v>46232.685026250001</v>
      </c>
      <c r="O1069" s="83">
        <v>46233.422887997687</v>
      </c>
      <c r="P1069" s="73" t="s">
        <v>21384</v>
      </c>
      <c r="Q1069" s="73">
        <v>17.71</v>
      </c>
      <c r="R1069" s="73" t="s">
        <v>20622</v>
      </c>
      <c r="S1069" s="83">
        <v>46233.422887997687</v>
      </c>
      <c r="T1069" s="83">
        <v>46245.583345023151</v>
      </c>
      <c r="U1069" s="73" t="s">
        <v>3479</v>
      </c>
      <c r="V1069" s="73" t="s">
        <v>21385</v>
      </c>
      <c r="W1069" s="73">
        <v>291.85000000000002</v>
      </c>
      <c r="X1069" s="73" t="s">
        <v>20622</v>
      </c>
      <c r="Y1069" s="83"/>
      <c r="Z1069" s="73"/>
      <c r="AA1069" s="73"/>
      <c r="AB1069" s="73"/>
      <c r="AC1069" s="73"/>
      <c r="AD1069" s="73"/>
      <c r="AE1069" s="83"/>
      <c r="AF1069" s="73"/>
      <c r="AG1069" s="73"/>
      <c r="AH1069" s="73"/>
      <c r="AI1069" s="73"/>
      <c r="AJ1069" s="73"/>
      <c r="AK1069" s="83"/>
      <c r="AL1069" s="73"/>
      <c r="AM1069" s="73"/>
      <c r="AN1069" s="73"/>
      <c r="AO1069" s="73"/>
      <c r="AP1069" s="73"/>
      <c r="AQ1069" s="1">
        <v>42.766271000000003</v>
      </c>
      <c r="AR1069" s="1">
        <v>20.529283</v>
      </c>
      <c r="AS1069" s="1" t="s">
        <v>16364</v>
      </c>
      <c r="AT1069" s="1" t="s">
        <v>16364</v>
      </c>
      <c r="AU1069" s="1"/>
      <c r="AV1069" s="1" t="s">
        <v>16365</v>
      </c>
      <c r="AW1069" s="1"/>
      <c r="AX1069" s="1" t="b">
        <v>0</v>
      </c>
      <c r="AY1069" s="1" t="s">
        <v>3350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hidden="1" x14ac:dyDescent="0.2">
      <c r="A1070" s="1" t="s">
        <v>727</v>
      </c>
      <c r="B1070" s="1">
        <v>7</v>
      </c>
      <c r="C1070" s="1" t="s">
        <v>8</v>
      </c>
      <c r="D1070" s="1" t="s">
        <v>1079</v>
      </c>
      <c r="E1070" s="1"/>
      <c r="F1070" s="1">
        <v>3369</v>
      </c>
      <c r="G1070" s="1" t="s">
        <v>16366</v>
      </c>
      <c r="H1070" s="1" t="s">
        <v>259</v>
      </c>
      <c r="I1070" s="1" t="s">
        <v>16367</v>
      </c>
      <c r="J1070" s="1" t="s">
        <v>738</v>
      </c>
      <c r="K1070" s="1" t="s">
        <v>731</v>
      </c>
      <c r="L1070" s="1" t="s">
        <v>3351</v>
      </c>
      <c r="M1070" s="74">
        <v>46245.619047858796</v>
      </c>
      <c r="N1070" s="83"/>
      <c r="O1070" s="83"/>
      <c r="P1070" s="73"/>
      <c r="Q1070" s="73"/>
      <c r="R1070" s="73"/>
      <c r="S1070" s="83"/>
      <c r="T1070" s="83"/>
      <c r="U1070" s="73"/>
      <c r="V1070" s="73"/>
      <c r="W1070" s="73"/>
      <c r="X1070" s="73"/>
      <c r="Y1070" s="83"/>
      <c r="Z1070" s="73"/>
      <c r="AA1070" s="73"/>
      <c r="AB1070" s="73"/>
      <c r="AC1070" s="73"/>
      <c r="AD1070" s="73"/>
      <c r="AE1070" s="83"/>
      <c r="AF1070" s="73"/>
      <c r="AG1070" s="73"/>
      <c r="AH1070" s="73"/>
      <c r="AI1070" s="73"/>
      <c r="AJ1070" s="73"/>
      <c r="AK1070" s="83"/>
      <c r="AL1070" s="73"/>
      <c r="AM1070" s="73"/>
      <c r="AN1070" s="73"/>
      <c r="AO1070" s="73"/>
      <c r="AP1070" s="73"/>
      <c r="AQ1070" s="1">
        <v>42.239164000000002</v>
      </c>
      <c r="AR1070" s="1">
        <v>20.744506999999999</v>
      </c>
      <c r="AS1070" s="1" t="s">
        <v>16368</v>
      </c>
      <c r="AT1070" s="1" t="s">
        <v>16368</v>
      </c>
      <c r="AU1070" s="1"/>
      <c r="AV1070" s="1" t="s">
        <v>16369</v>
      </c>
      <c r="AW1070" s="1"/>
      <c r="AX1070" s="1" t="b">
        <v>0</v>
      </c>
      <c r="AY1070" s="1" t="s">
        <v>3350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7</v>
      </c>
      <c r="C1071" s="1" t="s">
        <v>8</v>
      </c>
      <c r="D1071" s="1" t="s">
        <v>1079</v>
      </c>
      <c r="E1071" s="1"/>
      <c r="F1071" s="1">
        <v>3368</v>
      </c>
      <c r="G1071" s="1" t="s">
        <v>16370</v>
      </c>
      <c r="H1071" s="1" t="s">
        <v>233</v>
      </c>
      <c r="I1071" s="1" t="s">
        <v>16371</v>
      </c>
      <c r="J1071" s="1" t="s">
        <v>738</v>
      </c>
      <c r="K1071" s="1" t="s">
        <v>731</v>
      </c>
      <c r="L1071" s="1" t="s">
        <v>451</v>
      </c>
      <c r="M1071" s="74">
        <v>46242.715900277777</v>
      </c>
      <c r="N1071" s="83">
        <v>46232.674380023149</v>
      </c>
      <c r="O1071" s="83">
        <v>46240.634391307867</v>
      </c>
      <c r="P1071" s="73" t="s">
        <v>21386</v>
      </c>
      <c r="Q1071" s="73">
        <v>191.04</v>
      </c>
      <c r="R1071" s="73" t="s">
        <v>20622</v>
      </c>
      <c r="S1071" s="83">
        <v>46240.634391307867</v>
      </c>
      <c r="T1071" s="83"/>
      <c r="U1071" s="73"/>
      <c r="V1071" s="73" t="s">
        <v>28847</v>
      </c>
      <c r="W1071" s="73">
        <v>143.75</v>
      </c>
      <c r="X1071" s="73" t="s">
        <v>20560</v>
      </c>
      <c r="Y1071" s="83"/>
      <c r="Z1071" s="73"/>
      <c r="AA1071" s="73"/>
      <c r="AB1071" s="73"/>
      <c r="AC1071" s="73"/>
      <c r="AD1071" s="73"/>
      <c r="AE1071" s="83"/>
      <c r="AF1071" s="73"/>
      <c r="AG1071" s="73"/>
      <c r="AH1071" s="73"/>
      <c r="AI1071" s="73"/>
      <c r="AJ1071" s="73"/>
      <c r="AK1071" s="83"/>
      <c r="AL1071" s="73"/>
      <c r="AM1071" s="73"/>
      <c r="AN1071" s="73"/>
      <c r="AO1071" s="73"/>
      <c r="AP1071" s="73"/>
      <c r="AQ1071" s="1">
        <v>42.197465000000001</v>
      </c>
      <c r="AR1071" s="1">
        <v>20.730774</v>
      </c>
      <c r="AS1071" s="1" t="s">
        <v>16372</v>
      </c>
      <c r="AT1071" s="1" t="s">
        <v>16372</v>
      </c>
      <c r="AU1071" s="1"/>
      <c r="AV1071" s="1" t="s">
        <v>16373</v>
      </c>
      <c r="AW1071" s="1"/>
      <c r="AX1071" s="1" t="b">
        <v>0</v>
      </c>
      <c r="AY1071" s="1" t="s">
        <v>3077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7</v>
      </c>
      <c r="C1072" s="1" t="s">
        <v>8</v>
      </c>
      <c r="D1072" s="1" t="s">
        <v>1266</v>
      </c>
      <c r="E1072" s="1"/>
      <c r="F1072" s="1">
        <v>3367</v>
      </c>
      <c r="G1072" s="1" t="s">
        <v>16374</v>
      </c>
      <c r="H1072" s="1" t="s">
        <v>11882</v>
      </c>
      <c r="I1072" s="1" t="s">
        <v>16375</v>
      </c>
      <c r="J1072" s="1" t="s">
        <v>738</v>
      </c>
      <c r="K1072" s="1" t="s">
        <v>731</v>
      </c>
      <c r="L1072" s="1" t="s">
        <v>3375</v>
      </c>
      <c r="M1072" s="74">
        <v>46237.572585312497</v>
      </c>
      <c r="N1072" s="83">
        <v>46232.672451967592</v>
      </c>
      <c r="O1072" s="83">
        <v>46237.572585312497</v>
      </c>
      <c r="P1072" s="73" t="s">
        <v>21387</v>
      </c>
      <c r="Q1072" s="73">
        <v>117.6</v>
      </c>
      <c r="R1072" s="73" t="s">
        <v>20622</v>
      </c>
      <c r="S1072" s="83">
        <v>46237.572585312497</v>
      </c>
      <c r="T1072" s="83"/>
      <c r="U1072" s="73"/>
      <c r="V1072" s="73" t="s">
        <v>28848</v>
      </c>
      <c r="W1072" s="73">
        <v>217.23</v>
      </c>
      <c r="X1072" s="73" t="s">
        <v>20560</v>
      </c>
      <c r="Y1072" s="83"/>
      <c r="Z1072" s="73"/>
      <c r="AA1072" s="73"/>
      <c r="AB1072" s="73"/>
      <c r="AC1072" s="73"/>
      <c r="AD1072" s="73"/>
      <c r="AE1072" s="83"/>
      <c r="AF1072" s="73"/>
      <c r="AG1072" s="73"/>
      <c r="AH1072" s="73"/>
      <c r="AI1072" s="73"/>
      <c r="AJ1072" s="73"/>
      <c r="AK1072" s="83"/>
      <c r="AL1072" s="73"/>
      <c r="AM1072" s="73"/>
      <c r="AN1072" s="73"/>
      <c r="AO1072" s="73"/>
      <c r="AP1072" s="73"/>
      <c r="AQ1072" s="1">
        <v>42.112966</v>
      </c>
      <c r="AR1072" s="1">
        <v>20.695067999999999</v>
      </c>
      <c r="AS1072" s="1" t="s">
        <v>16376</v>
      </c>
      <c r="AT1072" s="1" t="s">
        <v>16376</v>
      </c>
      <c r="AU1072" s="1"/>
      <c r="AV1072" s="1" t="s">
        <v>16377</v>
      </c>
      <c r="AW1072" s="1"/>
      <c r="AX1072" s="1" t="b">
        <v>0</v>
      </c>
      <c r="AY1072" s="1" t="s">
        <v>3374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hidden="1" x14ac:dyDescent="0.2">
      <c r="A1073" s="1" t="s">
        <v>727</v>
      </c>
      <c r="B1073" s="1">
        <v>6</v>
      </c>
      <c r="C1073" s="1" t="s">
        <v>11</v>
      </c>
      <c r="D1073" s="1" t="s">
        <v>875</v>
      </c>
      <c r="E1073" s="1"/>
      <c r="F1073" s="1">
        <v>3366</v>
      </c>
      <c r="G1073" s="1" t="s">
        <v>16378</v>
      </c>
      <c r="H1073" s="1" t="s">
        <v>16379</v>
      </c>
      <c r="I1073" s="1" t="s">
        <v>16380</v>
      </c>
      <c r="J1073" s="1" t="s">
        <v>2624</v>
      </c>
      <c r="K1073" s="1" t="s">
        <v>731</v>
      </c>
      <c r="L1073" s="1" t="s">
        <v>2998</v>
      </c>
      <c r="M1073" s="74">
        <v>46238.421504074075</v>
      </c>
      <c r="N1073" s="83">
        <v>46238.421504074075</v>
      </c>
      <c r="O1073" s="83"/>
      <c r="P1073" s="73" t="s">
        <v>28849</v>
      </c>
      <c r="Q1073" s="73">
        <v>196.86</v>
      </c>
      <c r="R1073" s="73" t="s">
        <v>20560</v>
      </c>
      <c r="S1073" s="83"/>
      <c r="T1073" s="83"/>
      <c r="U1073" s="73"/>
      <c r="V1073" s="73"/>
      <c r="W1073" s="73"/>
      <c r="X1073" s="73"/>
      <c r="Y1073" s="83"/>
      <c r="Z1073" s="73"/>
      <c r="AA1073" s="73"/>
      <c r="AB1073" s="73"/>
      <c r="AC1073" s="73"/>
      <c r="AD1073" s="73"/>
      <c r="AE1073" s="83"/>
      <c r="AF1073" s="73"/>
      <c r="AG1073" s="73"/>
      <c r="AH1073" s="73"/>
      <c r="AI1073" s="73"/>
      <c r="AJ1073" s="73"/>
      <c r="AK1073" s="83"/>
      <c r="AL1073" s="73"/>
      <c r="AM1073" s="73"/>
      <c r="AN1073" s="73"/>
      <c r="AO1073" s="73"/>
      <c r="AP1073" s="73"/>
      <c r="AQ1073" s="1">
        <v>42.683976999999999</v>
      </c>
      <c r="AR1073" s="1">
        <v>21.157260000000001</v>
      </c>
      <c r="AS1073" s="1" t="s">
        <v>16381</v>
      </c>
      <c r="AT1073" s="1" t="s">
        <v>16381</v>
      </c>
      <c r="AU1073" s="1"/>
      <c r="AV1073" s="1" t="s">
        <v>16382</v>
      </c>
      <c r="AW1073" s="1"/>
      <c r="AX1073" s="1" t="b">
        <v>0</v>
      </c>
      <c r="AY1073" s="1" t="s">
        <v>2997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hidden="1" x14ac:dyDescent="0.2">
      <c r="A1074" s="78" t="s">
        <v>727</v>
      </c>
      <c r="B1074" s="78">
        <v>5</v>
      </c>
      <c r="C1074" s="78" t="s">
        <v>2</v>
      </c>
      <c r="D1074" s="78" t="s">
        <v>1007</v>
      </c>
      <c r="E1074" s="78"/>
      <c r="F1074" s="78">
        <v>3365</v>
      </c>
      <c r="G1074" s="78" t="s">
        <v>16383</v>
      </c>
      <c r="H1074" s="78" t="s">
        <v>16384</v>
      </c>
      <c r="I1074" s="78" t="s">
        <v>16385</v>
      </c>
      <c r="J1074" s="78" t="s">
        <v>738</v>
      </c>
      <c r="K1074" s="78" t="s">
        <v>752</v>
      </c>
      <c r="L1074" s="79" t="s">
        <v>3479</v>
      </c>
      <c r="M1074" s="80">
        <v>46245.698358958332</v>
      </c>
      <c r="N1074" s="76">
        <v>46232.665642893517</v>
      </c>
      <c r="O1074" s="76">
        <v>46233.663988194443</v>
      </c>
      <c r="P1074" t="s">
        <v>21388</v>
      </c>
      <c r="Q1074">
        <v>23.96</v>
      </c>
      <c r="R1074" t="s">
        <v>20622</v>
      </c>
      <c r="S1074" s="76">
        <v>46233.663988194443</v>
      </c>
      <c r="T1074" s="76">
        <v>46245.698358958332</v>
      </c>
      <c r="U1074" t="s">
        <v>3479</v>
      </c>
      <c r="V1074" t="s">
        <v>27459</v>
      </c>
      <c r="W1074">
        <v>288.82</v>
      </c>
      <c r="X1074" t="s">
        <v>20622</v>
      </c>
      <c r="Y1074" s="76"/>
      <c r="AE1074" s="76"/>
      <c r="AQ1074" s="81">
        <v>42.536402000000002</v>
      </c>
      <c r="AR1074" s="78">
        <v>20.295853000000001</v>
      </c>
      <c r="AS1074" s="78" t="s">
        <v>16386</v>
      </c>
      <c r="AT1074" s="78" t="s">
        <v>16386</v>
      </c>
      <c r="AU1074" s="78"/>
      <c r="AV1074" s="78" t="s">
        <v>16387</v>
      </c>
      <c r="AW1074" s="78"/>
      <c r="AX1074" s="78" t="b">
        <v>0</v>
      </c>
      <c r="AY1074" s="78" t="s">
        <v>3478</v>
      </c>
      <c r="AZ1074" s="78" t="s">
        <v>2999</v>
      </c>
      <c r="BA1074" s="78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6" t="s">
        <v>727</v>
      </c>
      <c r="B1075" s="6">
        <v>7</v>
      </c>
      <c r="C1075" s="6" t="s">
        <v>8</v>
      </c>
      <c r="D1075" s="6" t="s">
        <v>1079</v>
      </c>
      <c r="E1075" s="6"/>
      <c r="F1075" s="6">
        <v>3364</v>
      </c>
      <c r="G1075" s="6" t="s">
        <v>16388</v>
      </c>
      <c r="H1075" s="6" t="s">
        <v>16389</v>
      </c>
      <c r="I1075" s="6" t="s">
        <v>16390</v>
      </c>
      <c r="J1075" s="6" t="s">
        <v>738</v>
      </c>
      <c r="K1075" s="6" t="s">
        <v>731</v>
      </c>
      <c r="L1075" s="68" t="s">
        <v>3375</v>
      </c>
      <c r="M1075" s="75">
        <v>46240.65736125</v>
      </c>
      <c r="N1075" s="76">
        <v>46232.659420462965</v>
      </c>
      <c r="O1075" s="76">
        <v>46240.65736125</v>
      </c>
      <c r="P1075" t="s">
        <v>21389</v>
      </c>
      <c r="Q1075">
        <v>191.95</v>
      </c>
      <c r="R1075" t="s">
        <v>20622</v>
      </c>
      <c r="S1075" s="76">
        <v>46240.65736125</v>
      </c>
      <c r="V1075" t="s">
        <v>28850</v>
      </c>
      <c r="W1075">
        <v>143.19999999999999</v>
      </c>
      <c r="X1075" t="s">
        <v>20560</v>
      </c>
      <c r="Y1075" s="76"/>
      <c r="AE1075" s="76"/>
      <c r="AQ1075" s="71">
        <v>42.196447999999997</v>
      </c>
      <c r="AR1075" s="6">
        <v>20.732147000000001</v>
      </c>
      <c r="AS1075" s="6" t="s">
        <v>16391</v>
      </c>
      <c r="AT1075" s="6" t="s">
        <v>16391</v>
      </c>
      <c r="AU1075" s="6"/>
      <c r="AV1075" s="6" t="s">
        <v>16392</v>
      </c>
      <c r="AW1075" s="6"/>
      <c r="AX1075" s="6" t="b">
        <v>0</v>
      </c>
      <c r="AY1075" s="6" t="s">
        <v>3374</v>
      </c>
      <c r="AZ1075" s="6" t="s">
        <v>2999</v>
      </c>
      <c r="BA1075" s="6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7</v>
      </c>
      <c r="C1076" s="1" t="s">
        <v>8</v>
      </c>
      <c r="D1076" s="1" t="s">
        <v>1079</v>
      </c>
      <c r="E1076" s="1"/>
      <c r="F1076" s="1">
        <v>3363</v>
      </c>
      <c r="G1076" s="1" t="s">
        <v>15954</v>
      </c>
      <c r="H1076" s="1" t="s">
        <v>15955</v>
      </c>
      <c r="I1076" s="1" t="s">
        <v>15956</v>
      </c>
      <c r="J1076" s="1" t="s">
        <v>738</v>
      </c>
      <c r="K1076" s="1" t="s">
        <v>731</v>
      </c>
      <c r="L1076" s="1" t="s">
        <v>3375</v>
      </c>
      <c r="M1076" s="74">
        <v>46240.634090150466</v>
      </c>
      <c r="N1076" s="83">
        <v>46232.655484641204</v>
      </c>
      <c r="O1076" s="83">
        <v>46240.634090150466</v>
      </c>
      <c r="P1076" s="73" t="s">
        <v>21390</v>
      </c>
      <c r="Q1076" s="73">
        <v>191.49</v>
      </c>
      <c r="R1076" s="73" t="s">
        <v>20622</v>
      </c>
      <c r="S1076" s="83">
        <v>46240.634090150466</v>
      </c>
      <c r="T1076" s="83"/>
      <c r="U1076" s="73"/>
      <c r="V1076" s="73" t="s">
        <v>28851</v>
      </c>
      <c r="W1076" s="73">
        <v>143.75</v>
      </c>
      <c r="X1076" s="73" t="s">
        <v>20560</v>
      </c>
      <c r="Y1076" s="83"/>
      <c r="Z1076" s="73"/>
      <c r="AA1076" s="73"/>
      <c r="AB1076" s="73"/>
      <c r="AC1076" s="73"/>
      <c r="AD1076" s="73"/>
      <c r="AE1076" s="83"/>
      <c r="AF1076" s="73"/>
      <c r="AG1076" s="73"/>
      <c r="AH1076" s="73"/>
      <c r="AI1076" s="73"/>
      <c r="AJ1076" s="73"/>
      <c r="AK1076" s="83"/>
      <c r="AL1076" s="73"/>
      <c r="AM1076" s="73"/>
      <c r="AN1076" s="73"/>
      <c r="AO1076" s="73"/>
      <c r="AP1076" s="73"/>
      <c r="AQ1076" s="1">
        <v>42.236114000000001</v>
      </c>
      <c r="AR1076" s="1">
        <v>20.719787</v>
      </c>
      <c r="AS1076" s="1" t="s">
        <v>15957</v>
      </c>
      <c r="AT1076" s="1" t="s">
        <v>15957</v>
      </c>
      <c r="AU1076" s="1"/>
      <c r="AV1076" s="1" t="s">
        <v>15958</v>
      </c>
      <c r="AW1076" s="1"/>
      <c r="AX1076" s="1" t="b">
        <v>0</v>
      </c>
      <c r="AY1076" s="1" t="s">
        <v>3374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6</v>
      </c>
      <c r="C1077" s="1" t="s">
        <v>11</v>
      </c>
      <c r="D1077" s="1" t="s">
        <v>728</v>
      </c>
      <c r="E1077" s="1"/>
      <c r="F1077" s="1">
        <v>3362</v>
      </c>
      <c r="G1077" s="1" t="s">
        <v>15959</v>
      </c>
      <c r="H1077" s="1" t="s">
        <v>1193</v>
      </c>
      <c r="I1077" s="1" t="s">
        <v>15960</v>
      </c>
      <c r="J1077" s="1" t="s">
        <v>0</v>
      </c>
      <c r="K1077" s="1" t="s">
        <v>752</v>
      </c>
      <c r="L1077" s="1" t="s">
        <v>451</v>
      </c>
      <c r="M1077" s="74">
        <v>46246.576556203705</v>
      </c>
      <c r="N1077" s="83">
        <v>46232.652829733794</v>
      </c>
      <c r="O1077" s="83">
        <v>46245.429680150461</v>
      </c>
      <c r="P1077" s="73" t="s">
        <v>21391</v>
      </c>
      <c r="Q1077" s="73">
        <v>306.64</v>
      </c>
      <c r="R1077" s="73" t="s">
        <v>20622</v>
      </c>
      <c r="S1077" s="83">
        <v>46245.429680150461</v>
      </c>
      <c r="T1077" s="83"/>
      <c r="U1077" s="73"/>
      <c r="V1077" s="73" t="s">
        <v>28852</v>
      </c>
      <c r="W1077" s="73">
        <v>28.66</v>
      </c>
      <c r="X1077" s="73" t="s">
        <v>20560</v>
      </c>
      <c r="Y1077" s="83"/>
      <c r="Z1077" s="73"/>
      <c r="AA1077" s="73"/>
      <c r="AB1077" s="73"/>
      <c r="AC1077" s="73"/>
      <c r="AD1077" s="73"/>
      <c r="AE1077" s="83"/>
      <c r="AF1077" s="73"/>
      <c r="AG1077" s="73"/>
      <c r="AH1077" s="73"/>
      <c r="AI1077" s="73"/>
      <c r="AJ1077" s="73"/>
      <c r="AK1077" s="83"/>
      <c r="AL1077" s="73"/>
      <c r="AM1077" s="73"/>
      <c r="AN1077" s="73"/>
      <c r="AO1077" s="73"/>
      <c r="AP1077" s="73"/>
      <c r="AQ1077" s="1">
        <v>42.912770999999999</v>
      </c>
      <c r="AR1077" s="1">
        <v>21.190452000000001</v>
      </c>
      <c r="AS1077" s="1" t="s">
        <v>15961</v>
      </c>
      <c r="AT1077" s="1" t="s">
        <v>15961</v>
      </c>
      <c r="AU1077" s="1"/>
      <c r="AV1077" s="1" t="s">
        <v>15962</v>
      </c>
      <c r="AW1077" s="1"/>
      <c r="AX1077" s="1" t="b">
        <v>0</v>
      </c>
      <c r="AY1077" s="1" t="s">
        <v>3077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hidden="1" x14ac:dyDescent="0.2">
      <c r="A1078" s="78" t="s">
        <v>727</v>
      </c>
      <c r="B1078" s="78">
        <v>1</v>
      </c>
      <c r="C1078" s="78" t="s">
        <v>5</v>
      </c>
      <c r="D1078" s="78" t="s">
        <v>745</v>
      </c>
      <c r="E1078" s="78" t="s">
        <v>8818</v>
      </c>
      <c r="F1078" s="78">
        <v>3361</v>
      </c>
      <c r="G1078" s="78" t="s">
        <v>15963</v>
      </c>
      <c r="H1078" s="78" t="s">
        <v>15964</v>
      </c>
      <c r="I1078" s="78" t="s">
        <v>15965</v>
      </c>
      <c r="J1078" s="78" t="s">
        <v>738</v>
      </c>
      <c r="K1078" s="78" t="s">
        <v>731</v>
      </c>
      <c r="L1078" s="79" t="s">
        <v>9296</v>
      </c>
      <c r="M1078" s="80">
        <v>46241.646666597226</v>
      </c>
      <c r="N1078" s="76">
        <v>46232.650562118055</v>
      </c>
      <c r="O1078" s="76">
        <v>46234.691542511573</v>
      </c>
      <c r="P1078" t="s">
        <v>21392</v>
      </c>
      <c r="Q1078">
        <v>48.98</v>
      </c>
      <c r="R1078" t="s">
        <v>20622</v>
      </c>
      <c r="S1078" s="76">
        <v>46234.691542511573</v>
      </c>
      <c r="T1078" s="76">
        <v>46237.4583403125</v>
      </c>
      <c r="U1078" t="s">
        <v>3437</v>
      </c>
      <c r="V1078" t="s">
        <v>21393</v>
      </c>
      <c r="W1078">
        <v>66.400000000000006</v>
      </c>
      <c r="X1078" t="s">
        <v>20622</v>
      </c>
      <c r="Y1078" s="76">
        <v>46237.4583403125</v>
      </c>
      <c r="Z1078">
        <v>46241.646666597226</v>
      </c>
      <c r="AA1078" t="s">
        <v>9296</v>
      </c>
      <c r="AB1078" t="s">
        <v>21394</v>
      </c>
      <c r="AC1078">
        <v>100.52</v>
      </c>
      <c r="AD1078" t="s">
        <v>20622</v>
      </c>
      <c r="AE1078" s="76">
        <v>46241.646666597226</v>
      </c>
      <c r="AH1078" t="s">
        <v>28853</v>
      </c>
      <c r="AI1078">
        <v>119.45</v>
      </c>
      <c r="AJ1078" t="s">
        <v>20560</v>
      </c>
      <c r="AQ1078" s="81">
        <v>42.285223000000002</v>
      </c>
      <c r="AR1078" s="78">
        <v>21.184078</v>
      </c>
      <c r="AS1078" s="78" t="s">
        <v>15966</v>
      </c>
      <c r="AT1078" s="78" t="s">
        <v>15966</v>
      </c>
      <c r="AU1078" s="78"/>
      <c r="AV1078" s="78" t="s">
        <v>15967</v>
      </c>
      <c r="AW1078" s="78"/>
      <c r="AX1078" s="78" t="b">
        <v>0</v>
      </c>
      <c r="AY1078" s="78" t="s">
        <v>9297</v>
      </c>
      <c r="AZ1078" s="78" t="s">
        <v>2999</v>
      </c>
      <c r="BA1078" s="78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hidden="1" x14ac:dyDescent="0.2">
      <c r="A1079" s="1" t="s">
        <v>727</v>
      </c>
      <c r="B1079" s="1">
        <v>7</v>
      </c>
      <c r="C1079" s="1" t="s">
        <v>8</v>
      </c>
      <c r="D1079" s="1" t="s">
        <v>1079</v>
      </c>
      <c r="E1079" s="1" t="s">
        <v>7909</v>
      </c>
      <c r="F1079" s="1">
        <v>3360</v>
      </c>
      <c r="G1079" s="1" t="s">
        <v>15968</v>
      </c>
      <c r="H1079" s="1" t="s">
        <v>15969</v>
      </c>
      <c r="I1079" s="1" t="s">
        <v>15970</v>
      </c>
      <c r="J1079" s="1" t="s">
        <v>738</v>
      </c>
      <c r="K1079" s="1" t="s">
        <v>752</v>
      </c>
      <c r="L1079" s="67" t="s">
        <v>3351</v>
      </c>
      <c r="M1079" s="74">
        <v>46237.401408773148</v>
      </c>
      <c r="N1079" s="76">
        <v>46232.647959178241</v>
      </c>
      <c r="O1079" s="76">
        <v>46234.724905393516</v>
      </c>
      <c r="P1079" t="s">
        <v>21395</v>
      </c>
      <c r="Q1079">
        <v>49.85</v>
      </c>
      <c r="R1079" t="s">
        <v>20622</v>
      </c>
      <c r="S1079" s="76">
        <v>46234.724905393516</v>
      </c>
      <c r="T1079" s="76">
        <v>46235.583335914351</v>
      </c>
      <c r="U1079" t="s">
        <v>3479</v>
      </c>
      <c r="V1079" t="s">
        <v>21396</v>
      </c>
      <c r="W1079">
        <v>20.6</v>
      </c>
      <c r="X1079" t="s">
        <v>20622</v>
      </c>
      <c r="Y1079" s="76"/>
      <c r="AE1079" s="76"/>
      <c r="AQ1079" s="70">
        <v>42.188307999999999</v>
      </c>
      <c r="AR1079" s="1">
        <v>20.728027000000001</v>
      </c>
      <c r="AS1079" s="1" t="s">
        <v>15971</v>
      </c>
      <c r="AT1079" s="1" t="s">
        <v>15971</v>
      </c>
      <c r="AU1079" s="1"/>
      <c r="AV1079" s="1" t="s">
        <v>15972</v>
      </c>
      <c r="AW1079" s="1"/>
      <c r="AX1079" s="1" t="b">
        <v>0</v>
      </c>
      <c r="AY1079" s="1" t="s">
        <v>3350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6" t="s">
        <v>727</v>
      </c>
      <c r="B1080" s="6">
        <v>7</v>
      </c>
      <c r="C1080" s="6" t="s">
        <v>8</v>
      </c>
      <c r="D1080" s="6" t="s">
        <v>1079</v>
      </c>
      <c r="E1080" s="6"/>
      <c r="F1080" s="6">
        <v>3359</v>
      </c>
      <c r="G1080" s="6" t="s">
        <v>15973</v>
      </c>
      <c r="H1080" s="6" t="s">
        <v>289</v>
      </c>
      <c r="I1080" s="6" t="s">
        <v>15974</v>
      </c>
      <c r="J1080" s="6" t="s">
        <v>1196</v>
      </c>
      <c r="K1080" s="6" t="s">
        <v>752</v>
      </c>
      <c r="L1080" s="68" t="s">
        <v>3375</v>
      </c>
      <c r="M1080" s="75">
        <v>46240.657749710648</v>
      </c>
      <c r="N1080" s="76">
        <v>46232.646622430555</v>
      </c>
      <c r="O1080" s="76">
        <v>46240.657749710648</v>
      </c>
      <c r="P1080" t="s">
        <v>21397</v>
      </c>
      <c r="Q1080">
        <v>192.27</v>
      </c>
      <c r="R1080" t="s">
        <v>20622</v>
      </c>
      <c r="S1080" s="76">
        <v>46240.657749710648</v>
      </c>
      <c r="V1080" t="s">
        <v>28854</v>
      </c>
      <c r="W1080">
        <v>143.19</v>
      </c>
      <c r="X1080" t="s">
        <v>20560</v>
      </c>
      <c r="Y1080" s="76"/>
      <c r="AE1080" s="76"/>
      <c r="AQ1080" s="71">
        <v>42.228839000000001</v>
      </c>
      <c r="AR1080" s="6">
        <v>20.748874000000001</v>
      </c>
      <c r="AS1080" s="6" t="s">
        <v>15975</v>
      </c>
      <c r="AT1080" s="6" t="s">
        <v>15975</v>
      </c>
      <c r="AU1080" s="6"/>
      <c r="AV1080" s="6" t="s">
        <v>15976</v>
      </c>
      <c r="AW1080" s="6"/>
      <c r="AX1080" s="6" t="b">
        <v>0</v>
      </c>
      <c r="AY1080" s="6" t="s">
        <v>3374</v>
      </c>
      <c r="AZ1080" s="6" t="s">
        <v>2999</v>
      </c>
      <c r="BA1080" s="6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5</v>
      </c>
      <c r="C1081" s="1" t="s">
        <v>2</v>
      </c>
      <c r="D1081" s="1" t="s">
        <v>1007</v>
      </c>
      <c r="E1081" s="1"/>
      <c r="F1081" s="1">
        <v>3358</v>
      </c>
      <c r="G1081" s="1" t="s">
        <v>15977</v>
      </c>
      <c r="H1081" s="1" t="s">
        <v>15978</v>
      </c>
      <c r="I1081" s="1" t="s">
        <v>15979</v>
      </c>
      <c r="J1081" s="1" t="s">
        <v>7439</v>
      </c>
      <c r="K1081" s="1" t="s">
        <v>731</v>
      </c>
      <c r="L1081" s="1" t="s">
        <v>3375</v>
      </c>
      <c r="M1081" s="74">
        <v>46246.500001273147</v>
      </c>
      <c r="N1081" s="83">
        <v>46232.646331435186</v>
      </c>
      <c r="O1081" s="83">
        <v>46234.649022013888</v>
      </c>
      <c r="P1081" s="73" t="s">
        <v>20959</v>
      </c>
      <c r="Q1081" s="73">
        <v>48.06</v>
      </c>
      <c r="R1081" s="73" t="s">
        <v>20622</v>
      </c>
      <c r="S1081" s="83">
        <v>46234.649022013888</v>
      </c>
      <c r="T1081" s="83"/>
      <c r="U1081" s="73"/>
      <c r="V1081" s="73" t="s">
        <v>28855</v>
      </c>
      <c r="W1081" s="73">
        <v>287.39999999999998</v>
      </c>
      <c r="X1081" s="73" t="s">
        <v>20560</v>
      </c>
      <c r="Y1081" s="83"/>
      <c r="Z1081" s="73"/>
      <c r="AA1081" s="73"/>
      <c r="AB1081" s="73"/>
      <c r="AC1081" s="73"/>
      <c r="AD1081" s="73"/>
      <c r="AE1081" s="83"/>
      <c r="AF1081" s="73"/>
      <c r="AG1081" s="73"/>
      <c r="AH1081" s="73"/>
      <c r="AI1081" s="73"/>
      <c r="AJ1081" s="73"/>
      <c r="AK1081" s="83"/>
      <c r="AL1081" s="73"/>
      <c r="AM1081" s="73"/>
      <c r="AN1081" s="73"/>
      <c r="AO1081" s="73"/>
      <c r="AP1081" s="73"/>
      <c r="AQ1081" s="1">
        <v>42.519188999999997</v>
      </c>
      <c r="AR1081" s="1">
        <v>20.349409000000001</v>
      </c>
      <c r="AS1081" s="1" t="s">
        <v>15980</v>
      </c>
      <c r="AT1081" s="1" t="s">
        <v>15980</v>
      </c>
      <c r="AU1081" s="1"/>
      <c r="AV1081" s="1" t="s">
        <v>15981</v>
      </c>
      <c r="AW1081" s="1"/>
      <c r="AX1081" s="1" t="b">
        <v>0</v>
      </c>
      <c r="AY1081" s="1" t="s">
        <v>3374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hidden="1" x14ac:dyDescent="0.2">
      <c r="A1082" s="7" t="s">
        <v>727</v>
      </c>
      <c r="B1082" s="7">
        <v>7</v>
      </c>
      <c r="C1082" s="7" t="s">
        <v>8</v>
      </c>
      <c r="D1082" s="7" t="s">
        <v>1079</v>
      </c>
      <c r="E1082" s="7"/>
      <c r="F1082" s="7">
        <v>3357</v>
      </c>
      <c r="G1082" s="7" t="s">
        <v>15982</v>
      </c>
      <c r="H1082" s="7" t="s">
        <v>15983</v>
      </c>
      <c r="I1082" s="7" t="s">
        <v>15984</v>
      </c>
      <c r="J1082" s="7" t="s">
        <v>1196</v>
      </c>
      <c r="K1082" s="7" t="s">
        <v>731</v>
      </c>
      <c r="L1082" s="69" t="s">
        <v>2998</v>
      </c>
      <c r="M1082" s="82">
        <v>46232.642323113425</v>
      </c>
      <c r="N1082" s="76">
        <v>46232.642323113425</v>
      </c>
      <c r="P1082" t="s">
        <v>28856</v>
      </c>
      <c r="Q1082">
        <v>335.56</v>
      </c>
      <c r="R1082" t="s">
        <v>20560</v>
      </c>
      <c r="S1082" s="76"/>
      <c r="Y1082" s="76"/>
      <c r="AE1082" s="76"/>
      <c r="AQ1082" s="72">
        <v>42.228839000000001</v>
      </c>
      <c r="AR1082" s="7">
        <v>20.732395</v>
      </c>
      <c r="AS1082" s="7" t="s">
        <v>15985</v>
      </c>
      <c r="AT1082" s="7" t="s">
        <v>15985</v>
      </c>
      <c r="AU1082" s="7"/>
      <c r="AV1082" s="7" t="s">
        <v>15986</v>
      </c>
      <c r="AW1082" s="7"/>
      <c r="AX1082" s="7" t="b">
        <v>0</v>
      </c>
      <c r="AY1082" s="7" t="s">
        <v>2997</v>
      </c>
      <c r="AZ1082" s="7" t="s">
        <v>2999</v>
      </c>
      <c r="BA1082" s="7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7</v>
      </c>
      <c r="C1083" s="1" t="s">
        <v>8</v>
      </c>
      <c r="D1083" s="1" t="s">
        <v>1266</v>
      </c>
      <c r="E1083" s="1"/>
      <c r="F1083" s="1">
        <v>3356</v>
      </c>
      <c r="G1083" s="1" t="s">
        <v>15987</v>
      </c>
      <c r="H1083" s="1" t="s">
        <v>50</v>
      </c>
      <c r="I1083" s="1" t="s">
        <v>15988</v>
      </c>
      <c r="J1083" s="1" t="s">
        <v>738</v>
      </c>
      <c r="K1083" s="1" t="s">
        <v>731</v>
      </c>
      <c r="L1083" s="1" t="s">
        <v>3375</v>
      </c>
      <c r="M1083" s="74">
        <v>46239.396769918982</v>
      </c>
      <c r="N1083" s="83">
        <v>46232.642000127315</v>
      </c>
      <c r="O1083" s="83">
        <v>46239.396769918982</v>
      </c>
      <c r="P1083" s="73" t="s">
        <v>21398</v>
      </c>
      <c r="Q1083" s="73">
        <v>162.11000000000001</v>
      </c>
      <c r="R1083" s="73" t="s">
        <v>20622</v>
      </c>
      <c r="S1083" s="83">
        <v>46239.396769918982</v>
      </c>
      <c r="T1083" s="83"/>
      <c r="U1083" s="73"/>
      <c r="V1083" s="73" t="s">
        <v>28857</v>
      </c>
      <c r="W1083" s="73">
        <v>173.45</v>
      </c>
      <c r="X1083" s="73" t="s">
        <v>20560</v>
      </c>
      <c r="Y1083" s="83"/>
      <c r="Z1083" s="73"/>
      <c r="AA1083" s="73"/>
      <c r="AB1083" s="73"/>
      <c r="AC1083" s="73"/>
      <c r="AD1083" s="73"/>
      <c r="AE1083" s="83"/>
      <c r="AF1083" s="73"/>
      <c r="AG1083" s="73"/>
      <c r="AH1083" s="73"/>
      <c r="AI1083" s="73"/>
      <c r="AJ1083" s="73"/>
      <c r="AK1083" s="83"/>
      <c r="AL1083" s="73"/>
      <c r="AM1083" s="73"/>
      <c r="AN1083" s="73"/>
      <c r="AO1083" s="73"/>
      <c r="AP1083" s="73"/>
      <c r="AQ1083" s="1">
        <v>42.105834000000002</v>
      </c>
      <c r="AR1083" s="1">
        <v>20.651122999999998</v>
      </c>
      <c r="AS1083" s="1" t="s">
        <v>15989</v>
      </c>
      <c r="AT1083" s="1" t="s">
        <v>15989</v>
      </c>
      <c r="AU1083" s="1"/>
      <c r="AV1083" s="1" t="s">
        <v>15990</v>
      </c>
      <c r="AW1083" s="1"/>
      <c r="AX1083" s="1" t="b">
        <v>0</v>
      </c>
      <c r="AY1083" s="1" t="s">
        <v>3374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hidden="1" x14ac:dyDescent="0.2">
      <c r="A1084" s="7" t="s">
        <v>727</v>
      </c>
      <c r="B1084" s="7">
        <v>4</v>
      </c>
      <c r="C1084" s="7" t="s">
        <v>454</v>
      </c>
      <c r="D1084" s="7" t="s">
        <v>768</v>
      </c>
      <c r="E1084" s="7" t="s">
        <v>585</v>
      </c>
      <c r="F1084" s="7">
        <v>3355</v>
      </c>
      <c r="G1084" s="7" t="s">
        <v>15991</v>
      </c>
      <c r="H1084" s="7" t="s">
        <v>15992</v>
      </c>
      <c r="I1084" s="7" t="s">
        <v>15993</v>
      </c>
      <c r="J1084" s="7" t="s">
        <v>15994</v>
      </c>
      <c r="K1084" s="7" t="s">
        <v>731</v>
      </c>
      <c r="L1084" s="69" t="s">
        <v>3351</v>
      </c>
      <c r="M1084" s="82">
        <v>46246.388279479164</v>
      </c>
      <c r="N1084" s="76">
        <v>46232.636773240738</v>
      </c>
      <c r="O1084" s="76">
        <v>46240.690459594909</v>
      </c>
      <c r="P1084" t="s">
        <v>21399</v>
      </c>
      <c r="Q1084">
        <v>193.29</v>
      </c>
      <c r="R1084" t="s">
        <v>20622</v>
      </c>
      <c r="S1084" s="76">
        <v>46240.690459594909</v>
      </c>
      <c r="T1084" s="76">
        <v>46245.666669629631</v>
      </c>
      <c r="U1084" t="s">
        <v>3479</v>
      </c>
      <c r="V1084" t="s">
        <v>27460</v>
      </c>
      <c r="W1084">
        <v>119.43</v>
      </c>
      <c r="X1084" t="s">
        <v>20622</v>
      </c>
      <c r="Y1084" s="76"/>
      <c r="AE1084" s="76"/>
      <c r="AQ1084" s="72">
        <v>42.821730000000002</v>
      </c>
      <c r="AR1084" s="7">
        <v>20.958024000000002</v>
      </c>
      <c r="AS1084" s="7" t="s">
        <v>15995</v>
      </c>
      <c r="AT1084" s="7" t="s">
        <v>15995</v>
      </c>
      <c r="AU1084" s="7"/>
      <c r="AV1084" s="7" t="s">
        <v>15996</v>
      </c>
      <c r="AW1084" s="7"/>
      <c r="AX1084" s="7" t="b">
        <v>0</v>
      </c>
      <c r="AY1084" s="7" t="s">
        <v>3350</v>
      </c>
      <c r="AZ1084" s="7" t="s">
        <v>2999</v>
      </c>
      <c r="BA1084" s="7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hidden="1" x14ac:dyDescent="0.2">
      <c r="A1085" s="1" t="s">
        <v>727</v>
      </c>
      <c r="B1085" s="1">
        <v>1</v>
      </c>
      <c r="C1085" s="1" t="s">
        <v>5</v>
      </c>
      <c r="D1085" s="1" t="s">
        <v>756</v>
      </c>
      <c r="E1085" s="1"/>
      <c r="F1085" s="1">
        <v>3354</v>
      </c>
      <c r="G1085" s="1" t="s">
        <v>15997</v>
      </c>
      <c r="H1085" s="1" t="s">
        <v>1003</v>
      </c>
      <c r="I1085" s="1" t="s">
        <v>15998</v>
      </c>
      <c r="J1085" s="1" t="s">
        <v>738</v>
      </c>
      <c r="K1085" s="1" t="s">
        <v>731</v>
      </c>
      <c r="L1085" s="1" t="s">
        <v>2998</v>
      </c>
      <c r="M1085" s="74">
        <v>46232.631658171296</v>
      </c>
      <c r="N1085" s="83">
        <v>46232.631658171296</v>
      </c>
      <c r="O1085" s="83"/>
      <c r="P1085" s="73" t="s">
        <v>28858</v>
      </c>
      <c r="Q1085" s="73">
        <v>335.81</v>
      </c>
      <c r="R1085" s="73" t="s">
        <v>20560</v>
      </c>
      <c r="S1085" s="83"/>
      <c r="T1085" s="83"/>
      <c r="U1085" s="73"/>
      <c r="V1085" s="73"/>
      <c r="W1085" s="73"/>
      <c r="X1085" s="73"/>
      <c r="Y1085" s="83"/>
      <c r="Z1085" s="73"/>
      <c r="AA1085" s="73"/>
      <c r="AB1085" s="73"/>
      <c r="AC1085" s="73"/>
      <c r="AD1085" s="73"/>
      <c r="AE1085" s="83"/>
      <c r="AF1085" s="73"/>
      <c r="AG1085" s="73"/>
      <c r="AH1085" s="73"/>
      <c r="AI1085" s="73"/>
      <c r="AJ1085" s="73"/>
      <c r="AK1085" s="83"/>
      <c r="AL1085" s="73"/>
      <c r="AM1085" s="73"/>
      <c r="AN1085" s="73"/>
      <c r="AO1085" s="73"/>
      <c r="AP1085" s="73"/>
      <c r="AQ1085" s="1">
        <v>42.479337999999998</v>
      </c>
      <c r="AR1085" s="1">
        <v>20.954635</v>
      </c>
      <c r="AS1085" s="1" t="s">
        <v>15999</v>
      </c>
      <c r="AT1085" s="1" t="s">
        <v>15999</v>
      </c>
      <c r="AU1085" s="1"/>
      <c r="AV1085" s="1" t="s">
        <v>16000</v>
      </c>
      <c r="AW1085" s="1" t="s">
        <v>16001</v>
      </c>
      <c r="AX1085" s="1" t="b">
        <v>0</v>
      </c>
      <c r="AY1085" s="1" t="s">
        <v>2997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hidden="1" x14ac:dyDescent="0.2">
      <c r="A1086" s="78" t="s">
        <v>727</v>
      </c>
      <c r="B1086" s="78">
        <v>6</v>
      </c>
      <c r="C1086" s="78" t="s">
        <v>11</v>
      </c>
      <c r="D1086" s="78" t="s">
        <v>853</v>
      </c>
      <c r="E1086" s="78" t="s">
        <v>446</v>
      </c>
      <c r="F1086" s="78">
        <v>3353</v>
      </c>
      <c r="G1086" s="78" t="s">
        <v>16002</v>
      </c>
      <c r="H1086" s="78" t="s">
        <v>16003</v>
      </c>
      <c r="I1086" s="78" t="s">
        <v>16004</v>
      </c>
      <c r="J1086" s="78" t="s">
        <v>780</v>
      </c>
      <c r="K1086" s="78" t="s">
        <v>731</v>
      </c>
      <c r="L1086" s="79" t="s">
        <v>3351</v>
      </c>
      <c r="M1086" s="80">
        <v>46238.598682291668</v>
      </c>
      <c r="N1086" s="76">
        <v>46232.631298275461</v>
      </c>
      <c r="O1086" s="76">
        <v>46235.695956631942</v>
      </c>
      <c r="P1086" t="s">
        <v>21400</v>
      </c>
      <c r="Q1086">
        <v>73.55</v>
      </c>
      <c r="R1086" t="s">
        <v>20622</v>
      </c>
      <c r="S1086" s="76">
        <v>46235.695956631942</v>
      </c>
      <c r="T1086" s="76">
        <v>46238.458339999997</v>
      </c>
      <c r="U1086" t="s">
        <v>3479</v>
      </c>
      <c r="V1086" t="s">
        <v>21401</v>
      </c>
      <c r="W1086">
        <v>66.3</v>
      </c>
      <c r="X1086" t="s">
        <v>20622</v>
      </c>
      <c r="Y1086" s="76"/>
      <c r="AE1086" s="76"/>
      <c r="AQ1086" s="81">
        <v>42.639744999999998</v>
      </c>
      <c r="AR1086" s="78">
        <v>21.113315</v>
      </c>
      <c r="AS1086" s="78" t="s">
        <v>16005</v>
      </c>
      <c r="AT1086" s="78" t="s">
        <v>16005</v>
      </c>
      <c r="AU1086" s="78"/>
      <c r="AV1086" s="78" t="s">
        <v>16006</v>
      </c>
      <c r="AW1086" s="78"/>
      <c r="AX1086" s="78" t="b">
        <v>0</v>
      </c>
      <c r="AY1086" s="78" t="s">
        <v>3350</v>
      </c>
      <c r="AZ1086" s="78" t="s">
        <v>2999</v>
      </c>
      <c r="BA1086" s="78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5</v>
      </c>
      <c r="C1087" s="1" t="s">
        <v>2</v>
      </c>
      <c r="D1087" s="1" t="s">
        <v>794</v>
      </c>
      <c r="E1087" s="1"/>
      <c r="F1087" s="1">
        <v>3352</v>
      </c>
      <c r="G1087" s="1" t="s">
        <v>16007</v>
      </c>
      <c r="H1087" s="1" t="s">
        <v>16008</v>
      </c>
      <c r="I1087" s="1" t="s">
        <v>16009</v>
      </c>
      <c r="J1087" s="1" t="s">
        <v>849</v>
      </c>
      <c r="K1087" s="1" t="s">
        <v>731</v>
      </c>
      <c r="L1087" s="67" t="s">
        <v>451</v>
      </c>
      <c r="M1087" s="74">
        <v>46246.359699907407</v>
      </c>
      <c r="N1087" s="76">
        <v>46232.625792997685</v>
      </c>
      <c r="O1087" s="76">
        <v>46245.431995162035</v>
      </c>
      <c r="P1087" t="s">
        <v>21402</v>
      </c>
      <c r="Q1087">
        <v>307.35000000000002</v>
      </c>
      <c r="R1087" t="s">
        <v>20622</v>
      </c>
      <c r="S1087" s="76">
        <v>46245.431995162035</v>
      </c>
      <c r="V1087" t="s">
        <v>28859</v>
      </c>
      <c r="W1087">
        <v>28.63</v>
      </c>
      <c r="X1087" t="s">
        <v>20560</v>
      </c>
      <c r="Y1087" s="76"/>
      <c r="AE1087" s="76"/>
      <c r="AQ1087" s="70">
        <v>42.689199000000002</v>
      </c>
      <c r="AR1087" s="1">
        <v>20.314530999999999</v>
      </c>
      <c r="AS1087" s="1" t="s">
        <v>16010</v>
      </c>
      <c r="AT1087" s="1" t="s">
        <v>16010</v>
      </c>
      <c r="AU1087" s="1"/>
      <c r="AV1087" s="1" t="s">
        <v>3755</v>
      </c>
      <c r="AW1087" s="1"/>
      <c r="AX1087" s="1" t="b">
        <v>0</v>
      </c>
      <c r="AY1087" s="1" t="s">
        <v>3077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1</v>
      </c>
      <c r="C1088" s="1" t="s">
        <v>5</v>
      </c>
      <c r="D1088" s="1" t="s">
        <v>736</v>
      </c>
      <c r="E1088" s="1" t="s">
        <v>8818</v>
      </c>
      <c r="F1088" s="1">
        <v>3351</v>
      </c>
      <c r="G1088" s="1" t="s">
        <v>16011</v>
      </c>
      <c r="H1088" s="1" t="s">
        <v>16012</v>
      </c>
      <c r="I1088" s="1" t="s">
        <v>16013</v>
      </c>
      <c r="J1088" s="1" t="s">
        <v>738</v>
      </c>
      <c r="K1088" s="1" t="s">
        <v>731</v>
      </c>
      <c r="L1088" s="67" t="s">
        <v>451</v>
      </c>
      <c r="M1088" s="74">
        <v>46245.381750196757</v>
      </c>
      <c r="N1088" s="76">
        <v>46232.621163993055</v>
      </c>
      <c r="O1088" s="76">
        <v>46240.538192673608</v>
      </c>
      <c r="P1088" t="s">
        <v>21403</v>
      </c>
      <c r="Q1088">
        <v>190.01</v>
      </c>
      <c r="R1088" t="s">
        <v>20622</v>
      </c>
      <c r="S1088" s="76">
        <v>46240.538192673608</v>
      </c>
      <c r="V1088" t="s">
        <v>28860</v>
      </c>
      <c r="W1088">
        <v>146.06</v>
      </c>
      <c r="X1088" t="s">
        <v>20560</v>
      </c>
      <c r="Y1088" s="76"/>
      <c r="AE1088" s="76"/>
      <c r="AQ1088" s="70">
        <v>42.373708999999998</v>
      </c>
      <c r="AR1088" s="1">
        <v>21.226023000000001</v>
      </c>
      <c r="AS1088" s="1" t="s">
        <v>16014</v>
      </c>
      <c r="AT1088" s="1" t="s">
        <v>16014</v>
      </c>
      <c r="AU1088" s="1"/>
      <c r="AV1088" s="1" t="s">
        <v>16015</v>
      </c>
      <c r="AW1088" s="1"/>
      <c r="AX1088" s="1" t="b">
        <v>0</v>
      </c>
      <c r="AY1088" s="1" t="s">
        <v>3077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hidden="1" x14ac:dyDescent="0.2">
      <c r="A1089" s="1" t="s">
        <v>727</v>
      </c>
      <c r="B1089" s="1">
        <v>4</v>
      </c>
      <c r="C1089" s="1" t="s">
        <v>454</v>
      </c>
      <c r="D1089" s="1" t="s">
        <v>1701</v>
      </c>
      <c r="E1089" s="1" t="s">
        <v>585</v>
      </c>
      <c r="F1089" s="1">
        <v>3350</v>
      </c>
      <c r="G1089" s="1" t="s">
        <v>16016</v>
      </c>
      <c r="H1089" s="1" t="s">
        <v>16017</v>
      </c>
      <c r="I1089" s="1" t="s">
        <v>16018</v>
      </c>
      <c r="J1089" s="1" t="s">
        <v>8087</v>
      </c>
      <c r="K1089" s="1" t="s">
        <v>731</v>
      </c>
      <c r="L1089" s="67" t="s">
        <v>3351</v>
      </c>
      <c r="M1089" s="74">
        <v>46238.649839409722</v>
      </c>
      <c r="N1089" s="76">
        <v>46232.615106412035</v>
      </c>
      <c r="O1089" s="76">
        <v>46234.369831342592</v>
      </c>
      <c r="P1089" t="s">
        <v>21404</v>
      </c>
      <c r="Q1089">
        <v>42.11</v>
      </c>
      <c r="R1089" t="s">
        <v>20622</v>
      </c>
      <c r="S1089" s="76">
        <v>46234.369831342592</v>
      </c>
      <c r="T1089" s="76">
        <v>46238.625001921297</v>
      </c>
      <c r="U1089" t="s">
        <v>3479</v>
      </c>
      <c r="V1089" t="s">
        <v>21405</v>
      </c>
      <c r="W1089">
        <v>102.12</v>
      </c>
      <c r="X1089" t="s">
        <v>20622</v>
      </c>
      <c r="Y1089" s="76"/>
      <c r="AE1089" s="76"/>
      <c r="AQ1089" s="70">
        <v>42.660260999999998</v>
      </c>
      <c r="AR1089" s="1">
        <v>20.760444</v>
      </c>
      <c r="AS1089" s="1" t="s">
        <v>16019</v>
      </c>
      <c r="AT1089" s="1" t="s">
        <v>16019</v>
      </c>
      <c r="AU1089" s="1"/>
      <c r="AV1089" s="1" t="s">
        <v>16020</v>
      </c>
      <c r="AW1089" s="1"/>
      <c r="AX1089" s="1" t="b">
        <v>0</v>
      </c>
      <c r="AY1089" s="1" t="s">
        <v>3350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hidden="1" x14ac:dyDescent="0.2">
      <c r="A1090" s="1" t="s">
        <v>727</v>
      </c>
      <c r="B1090" s="1">
        <v>4</v>
      </c>
      <c r="C1090" s="1" t="s">
        <v>454</v>
      </c>
      <c r="D1090" s="1" t="s">
        <v>1701</v>
      </c>
      <c r="E1090" s="1" t="s">
        <v>585</v>
      </c>
      <c r="F1090" s="1">
        <v>3349</v>
      </c>
      <c r="G1090" s="1" t="s">
        <v>16021</v>
      </c>
      <c r="H1090" s="1" t="s">
        <v>16022</v>
      </c>
      <c r="I1090" s="1" t="s">
        <v>16023</v>
      </c>
      <c r="J1090" s="1" t="s">
        <v>2755</v>
      </c>
      <c r="K1090" s="1" t="s">
        <v>731</v>
      </c>
      <c r="L1090" s="67" t="s">
        <v>3351</v>
      </c>
      <c r="M1090" s="74">
        <v>46246.545850844908</v>
      </c>
      <c r="N1090" s="76">
        <v>46232.611107812503</v>
      </c>
      <c r="O1090" s="76">
        <v>46234.369551134259</v>
      </c>
      <c r="P1090" t="s">
        <v>21406</v>
      </c>
      <c r="Q1090">
        <v>42.2</v>
      </c>
      <c r="R1090" t="s">
        <v>20622</v>
      </c>
      <c r="S1090" s="76">
        <v>46234.369551134259</v>
      </c>
      <c r="T1090" s="76">
        <v>46246.500001273147</v>
      </c>
      <c r="U1090" t="s">
        <v>3479</v>
      </c>
      <c r="V1090" t="s">
        <v>28861</v>
      </c>
      <c r="W1090">
        <v>291.13</v>
      </c>
      <c r="X1090" t="s">
        <v>20622</v>
      </c>
      <c r="Y1090" s="76"/>
      <c r="AE1090" s="76"/>
      <c r="AQ1090" s="70">
        <v>42.708970000000001</v>
      </c>
      <c r="AR1090" s="1">
        <v>20.749863000000001</v>
      </c>
      <c r="AS1090" s="1" t="s">
        <v>16024</v>
      </c>
      <c r="AT1090" s="1" t="s">
        <v>16024</v>
      </c>
      <c r="AU1090" s="1"/>
      <c r="AV1090" s="1" t="s">
        <v>16025</v>
      </c>
      <c r="AW1090" s="1"/>
      <c r="AX1090" s="1" t="b">
        <v>0</v>
      </c>
      <c r="AY1090" s="1" t="s">
        <v>3350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hidden="1" x14ac:dyDescent="0.2">
      <c r="A1091" s="6" t="s">
        <v>727</v>
      </c>
      <c r="B1091" s="6">
        <v>1</v>
      </c>
      <c r="C1091" s="6" t="s">
        <v>5</v>
      </c>
      <c r="D1091" s="6" t="s">
        <v>736</v>
      </c>
      <c r="E1091" s="6"/>
      <c r="F1091" s="6">
        <v>3348</v>
      </c>
      <c r="G1091" s="6" t="s">
        <v>16026</v>
      </c>
      <c r="H1091" s="6" t="s">
        <v>394</v>
      </c>
      <c r="I1091" s="6" t="s">
        <v>12197</v>
      </c>
      <c r="J1091" s="6" t="s">
        <v>738</v>
      </c>
      <c r="K1091" s="6" t="s">
        <v>731</v>
      </c>
      <c r="L1091" s="68" t="s">
        <v>3479</v>
      </c>
      <c r="M1091" s="75">
        <v>46241.541671446757</v>
      </c>
      <c r="N1091" s="76">
        <v>46232.610898032406</v>
      </c>
      <c r="O1091" s="76">
        <v>46240.535383668983</v>
      </c>
      <c r="P1091" t="s">
        <v>21407</v>
      </c>
      <c r="Q1091">
        <v>190.19</v>
      </c>
      <c r="R1091" t="s">
        <v>20622</v>
      </c>
      <c r="S1091" s="76">
        <v>46240.535383668983</v>
      </c>
      <c r="T1091" s="76">
        <v>46241.541671446757</v>
      </c>
      <c r="U1091" t="s">
        <v>3479</v>
      </c>
      <c r="V1091" t="s">
        <v>21408</v>
      </c>
      <c r="W1091">
        <v>24.15</v>
      </c>
      <c r="X1091" t="s">
        <v>20622</v>
      </c>
      <c r="Y1091" s="76"/>
      <c r="AE1091" s="76"/>
      <c r="AQ1091" s="71">
        <v>42.343082000000003</v>
      </c>
      <c r="AR1091" s="6">
        <v>21.176348000000001</v>
      </c>
      <c r="AS1091" s="6" t="s">
        <v>16027</v>
      </c>
      <c r="AT1091" s="6" t="s">
        <v>16027</v>
      </c>
      <c r="AU1091" s="6"/>
      <c r="AV1091" s="6" t="s">
        <v>12200</v>
      </c>
      <c r="AW1091" s="6"/>
      <c r="AX1091" s="6" t="b">
        <v>0</v>
      </c>
      <c r="AY1091" s="6" t="s">
        <v>3478</v>
      </c>
      <c r="AZ1091" s="6" t="s">
        <v>2999</v>
      </c>
      <c r="BA1091" s="6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hidden="1" x14ac:dyDescent="0.2">
      <c r="A1092" s="1" t="s">
        <v>727</v>
      </c>
      <c r="B1092" s="1">
        <v>3</v>
      </c>
      <c r="C1092" s="1" t="s">
        <v>45</v>
      </c>
      <c r="D1092" s="1" t="s">
        <v>867</v>
      </c>
      <c r="E1092" s="1" t="s">
        <v>27461</v>
      </c>
      <c r="F1092" s="1">
        <v>3347</v>
      </c>
      <c r="G1092" s="1" t="s">
        <v>16028</v>
      </c>
      <c r="H1092" s="1" t="s">
        <v>16029</v>
      </c>
      <c r="I1092" s="1" t="s">
        <v>16030</v>
      </c>
      <c r="J1092" s="1" t="s">
        <v>738</v>
      </c>
      <c r="K1092" s="1" t="s">
        <v>731</v>
      </c>
      <c r="L1092" s="1" t="s">
        <v>3351</v>
      </c>
      <c r="M1092" s="74">
        <v>46246.390780486108</v>
      </c>
      <c r="N1092" s="83">
        <v>46232.607649317128</v>
      </c>
      <c r="O1092" s="83">
        <v>46239.47785333333</v>
      </c>
      <c r="P1092" s="73" t="s">
        <v>21409</v>
      </c>
      <c r="Q1092" s="73">
        <v>164.88</v>
      </c>
      <c r="R1092" s="73" t="s">
        <v>20622</v>
      </c>
      <c r="S1092" s="83">
        <v>46239.47785333333</v>
      </c>
      <c r="T1092" s="83">
        <v>46244.458340856479</v>
      </c>
      <c r="U1092" s="73" t="s">
        <v>3479</v>
      </c>
      <c r="V1092" s="73" t="s">
        <v>21410</v>
      </c>
      <c r="W1092" s="73">
        <v>119.53</v>
      </c>
      <c r="X1092" s="73" t="s">
        <v>20622</v>
      </c>
      <c r="Y1092" s="83"/>
      <c r="Z1092" s="73"/>
      <c r="AA1092" s="73"/>
      <c r="AB1092" s="73"/>
      <c r="AC1092" s="73"/>
      <c r="AD1092" s="73"/>
      <c r="AE1092" s="83"/>
      <c r="AF1092" s="73"/>
      <c r="AG1092" s="73"/>
      <c r="AH1092" s="73"/>
      <c r="AI1092" s="73"/>
      <c r="AJ1092" s="73"/>
      <c r="AK1092" s="83"/>
      <c r="AL1092" s="73"/>
      <c r="AM1092" s="73"/>
      <c r="AN1092" s="73"/>
      <c r="AO1092" s="73"/>
      <c r="AP1092" s="73"/>
      <c r="AQ1092" s="1">
        <v>42.571567999999999</v>
      </c>
      <c r="AR1092" s="1">
        <v>21.57246</v>
      </c>
      <c r="AS1092" s="1" t="s">
        <v>16031</v>
      </c>
      <c r="AT1092" s="1" t="s">
        <v>16031</v>
      </c>
      <c r="AU1092" s="1"/>
      <c r="AV1092" s="1" t="s">
        <v>16032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6</v>
      </c>
      <c r="C1093" s="1" t="s">
        <v>11</v>
      </c>
      <c r="D1093" s="1" t="s">
        <v>728</v>
      </c>
      <c r="E1093" s="1"/>
      <c r="F1093" s="1">
        <v>3346</v>
      </c>
      <c r="G1093" s="1" t="s">
        <v>16033</v>
      </c>
      <c r="H1093" s="1" t="s">
        <v>6487</v>
      </c>
      <c r="I1093" s="1" t="s">
        <v>16034</v>
      </c>
      <c r="J1093" s="1" t="s">
        <v>0</v>
      </c>
      <c r="K1093" s="1" t="s">
        <v>731</v>
      </c>
      <c r="L1093" s="1" t="s">
        <v>451</v>
      </c>
      <c r="M1093" s="74">
        <v>46246.576962754632</v>
      </c>
      <c r="N1093" s="83">
        <v>46232.606962592596</v>
      </c>
      <c r="O1093" s="83">
        <v>46246.383851122686</v>
      </c>
      <c r="P1093" s="73" t="s">
        <v>28862</v>
      </c>
      <c r="Q1093" s="73">
        <v>330.65</v>
      </c>
      <c r="R1093" s="73" t="s">
        <v>20622</v>
      </c>
      <c r="S1093" s="83">
        <v>46246.383851122686</v>
      </c>
      <c r="T1093" s="83"/>
      <c r="U1093" s="73"/>
      <c r="V1093" s="73" t="s">
        <v>28863</v>
      </c>
      <c r="W1093" s="73">
        <v>5.76</v>
      </c>
      <c r="X1093" s="73" t="s">
        <v>20560</v>
      </c>
      <c r="Y1093" s="83"/>
      <c r="Z1093" s="73"/>
      <c r="AA1093" s="73"/>
      <c r="AB1093" s="73"/>
      <c r="AC1093" s="73"/>
      <c r="AD1093" s="73"/>
      <c r="AE1093" s="83"/>
      <c r="AF1093" s="73"/>
      <c r="AG1093" s="73"/>
      <c r="AH1093" s="73"/>
      <c r="AI1093" s="73"/>
      <c r="AJ1093" s="73"/>
      <c r="AK1093" s="83"/>
      <c r="AL1093" s="73"/>
      <c r="AM1093" s="73"/>
      <c r="AN1093" s="73"/>
      <c r="AO1093" s="73"/>
      <c r="AP1093" s="73"/>
      <c r="AQ1093" s="1">
        <v>43.014842000000002</v>
      </c>
      <c r="AR1093" s="1">
        <v>21.137347999999999</v>
      </c>
      <c r="AS1093" s="1" t="s">
        <v>16035</v>
      </c>
      <c r="AT1093" s="1" t="s">
        <v>16035</v>
      </c>
      <c r="AU1093" s="1"/>
      <c r="AV1093" s="1" t="s">
        <v>16036</v>
      </c>
      <c r="AW1093" s="1"/>
      <c r="AX1093" s="1" t="b">
        <v>0</v>
      </c>
      <c r="AY1093" s="1" t="s">
        <v>3077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hidden="1" x14ac:dyDescent="0.2">
      <c r="A1094" s="1" t="s">
        <v>727</v>
      </c>
      <c r="B1094" s="1">
        <v>6</v>
      </c>
      <c r="C1094" s="1" t="s">
        <v>11</v>
      </c>
      <c r="D1094" s="1" t="s">
        <v>778</v>
      </c>
      <c r="E1094" s="1"/>
      <c r="F1094" s="1">
        <v>3345</v>
      </c>
      <c r="G1094" s="1" t="s">
        <v>16037</v>
      </c>
      <c r="H1094" s="1" t="s">
        <v>16038</v>
      </c>
      <c r="I1094" s="1" t="s">
        <v>16039</v>
      </c>
      <c r="J1094" s="1" t="s">
        <v>2624</v>
      </c>
      <c r="K1094" s="1" t="s">
        <v>731</v>
      </c>
      <c r="L1094" s="1" t="s">
        <v>2998</v>
      </c>
      <c r="M1094" s="74">
        <v>46232.60509380787</v>
      </c>
      <c r="N1094" s="83">
        <v>46232.60509380787</v>
      </c>
      <c r="O1094" s="83"/>
      <c r="P1094" s="73" t="s">
        <v>28864</v>
      </c>
      <c r="Q1094" s="73">
        <v>336.45</v>
      </c>
      <c r="R1094" s="73" t="s">
        <v>20560</v>
      </c>
      <c r="S1094" s="83"/>
      <c r="T1094" s="83"/>
      <c r="U1094" s="73"/>
      <c r="V1094" s="73"/>
      <c r="W1094" s="73"/>
      <c r="X1094" s="73"/>
      <c r="Y1094" s="83"/>
      <c r="Z1094" s="73"/>
      <c r="AA1094" s="73"/>
      <c r="AB1094" s="73"/>
      <c r="AC1094" s="73"/>
      <c r="AD1094" s="73"/>
      <c r="AE1094" s="83"/>
      <c r="AF1094" s="73"/>
      <c r="AG1094" s="73"/>
      <c r="AH1094" s="73"/>
      <c r="AI1094" s="73"/>
      <c r="AJ1094" s="73"/>
      <c r="AK1094" s="83"/>
      <c r="AL1094" s="73"/>
      <c r="AM1094" s="73"/>
      <c r="AN1094" s="73"/>
      <c r="AO1094" s="73"/>
      <c r="AP1094" s="73"/>
      <c r="AQ1094" s="1">
        <v>42.69932</v>
      </c>
      <c r="AR1094" s="1">
        <v>21.14902</v>
      </c>
      <c r="AS1094" s="1" t="s">
        <v>16040</v>
      </c>
      <c r="AT1094" s="1" t="s">
        <v>16040</v>
      </c>
      <c r="AU1094" s="1"/>
      <c r="AV1094" s="1" t="s">
        <v>16041</v>
      </c>
      <c r="AW1094" s="1"/>
      <c r="AX1094" s="1" t="b">
        <v>0</v>
      </c>
      <c r="AY1094" s="1" t="s">
        <v>2997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hidden="1" x14ac:dyDescent="0.2">
      <c r="A1095" s="1" t="s">
        <v>727</v>
      </c>
      <c r="B1095" s="1">
        <v>6</v>
      </c>
      <c r="C1095" s="1" t="s">
        <v>11</v>
      </c>
      <c r="D1095" s="1" t="s">
        <v>778</v>
      </c>
      <c r="E1095" s="1" t="s">
        <v>18265</v>
      </c>
      <c r="F1095" s="1">
        <v>3344</v>
      </c>
      <c r="G1095" s="1" t="s">
        <v>16042</v>
      </c>
      <c r="H1095" s="1" t="s">
        <v>15390</v>
      </c>
      <c r="I1095" s="1" t="s">
        <v>15391</v>
      </c>
      <c r="J1095" s="1" t="s">
        <v>738</v>
      </c>
      <c r="K1095" s="1" t="s">
        <v>752</v>
      </c>
      <c r="L1095" s="1" t="s">
        <v>3351</v>
      </c>
      <c r="M1095" s="74">
        <v>46238.601995555553</v>
      </c>
      <c r="N1095" s="83">
        <v>46232.604094895833</v>
      </c>
      <c r="O1095" s="83">
        <v>46232.625990590277</v>
      </c>
      <c r="P1095" s="73" t="s">
        <v>21411</v>
      </c>
      <c r="Q1095" s="73">
        <v>0.53</v>
      </c>
      <c r="R1095" s="73" t="s">
        <v>20622</v>
      </c>
      <c r="S1095" s="83">
        <v>46232.625990590277</v>
      </c>
      <c r="T1095" s="83">
        <v>46233.375003275461</v>
      </c>
      <c r="U1095" s="73" t="s">
        <v>3479</v>
      </c>
      <c r="V1095" s="73" t="s">
        <v>21412</v>
      </c>
      <c r="W1095" s="73">
        <v>17.98</v>
      </c>
      <c r="X1095" s="73" t="s">
        <v>20622</v>
      </c>
      <c r="Y1095" s="83"/>
      <c r="Z1095" s="73"/>
      <c r="AA1095" s="73"/>
      <c r="AB1095" s="73"/>
      <c r="AC1095" s="73"/>
      <c r="AD1095" s="73"/>
      <c r="AE1095" s="83"/>
      <c r="AF1095" s="73"/>
      <c r="AG1095" s="73"/>
      <c r="AH1095" s="73"/>
      <c r="AI1095" s="73"/>
      <c r="AJ1095" s="73"/>
      <c r="AK1095" s="83"/>
      <c r="AL1095" s="73"/>
      <c r="AM1095" s="73"/>
      <c r="AN1095" s="73"/>
      <c r="AO1095" s="73"/>
      <c r="AP1095" s="73"/>
      <c r="AQ1095" s="1">
        <v>42.656008999999997</v>
      </c>
      <c r="AR1095" s="1">
        <v>21.149117</v>
      </c>
      <c r="AS1095" s="1" t="s">
        <v>16043</v>
      </c>
      <c r="AT1095" s="1" t="s">
        <v>16043</v>
      </c>
      <c r="AU1095" s="1"/>
      <c r="AV1095" s="1" t="s">
        <v>15394</v>
      </c>
      <c r="AW1095" s="1"/>
      <c r="AX1095" s="1" t="b">
        <v>0</v>
      </c>
      <c r="AY1095" s="1" t="s">
        <v>3350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hidden="1" x14ac:dyDescent="0.2">
      <c r="A1096" s="1" t="s">
        <v>727</v>
      </c>
      <c r="B1096" s="1">
        <v>4</v>
      </c>
      <c r="C1096" s="1" t="s">
        <v>454</v>
      </c>
      <c r="D1096" s="1" t="s">
        <v>1701</v>
      </c>
      <c r="E1096" s="1" t="s">
        <v>585</v>
      </c>
      <c r="F1096" s="1">
        <v>3343</v>
      </c>
      <c r="G1096" s="1" t="s">
        <v>16044</v>
      </c>
      <c r="H1096" s="1" t="s">
        <v>16045</v>
      </c>
      <c r="I1096" s="1" t="s">
        <v>16046</v>
      </c>
      <c r="J1096" s="1" t="s">
        <v>2183</v>
      </c>
      <c r="K1096" s="1" t="s">
        <v>731</v>
      </c>
      <c r="L1096" s="1" t="s">
        <v>3479</v>
      </c>
      <c r="M1096" s="74">
        <v>46246.583340625002</v>
      </c>
      <c r="N1096" s="83">
        <v>46232.601528935185</v>
      </c>
      <c r="O1096" s="83">
        <v>46234.369159675924</v>
      </c>
      <c r="P1096" s="73" t="s">
        <v>21413</v>
      </c>
      <c r="Q1096" s="73">
        <v>42.42</v>
      </c>
      <c r="R1096" s="73" t="s">
        <v>20622</v>
      </c>
      <c r="S1096" s="83">
        <v>46234.369159675924</v>
      </c>
      <c r="T1096" s="83">
        <v>46246.583340625002</v>
      </c>
      <c r="U1096" s="73" t="s">
        <v>3479</v>
      </c>
      <c r="V1096" s="73" t="s">
        <v>28865</v>
      </c>
      <c r="W1096" s="73">
        <v>293.14</v>
      </c>
      <c r="X1096" s="73" t="s">
        <v>20622</v>
      </c>
      <c r="Y1096" s="83"/>
      <c r="Z1096" s="73"/>
      <c r="AA1096" s="73"/>
      <c r="AB1096" s="73"/>
      <c r="AC1096" s="73"/>
      <c r="AD1096" s="73"/>
      <c r="AE1096" s="83"/>
      <c r="AF1096" s="73"/>
      <c r="AG1096" s="73"/>
      <c r="AH1096" s="73"/>
      <c r="AI1096" s="73"/>
      <c r="AJ1096" s="73"/>
      <c r="AK1096" s="83"/>
      <c r="AL1096" s="73"/>
      <c r="AM1096" s="73"/>
      <c r="AN1096" s="73"/>
      <c r="AO1096" s="73"/>
      <c r="AP1096" s="73"/>
      <c r="AQ1096" s="1">
        <v>42.678541000000003</v>
      </c>
      <c r="AR1096" s="1">
        <v>20.653054999999998</v>
      </c>
      <c r="AS1096" s="1" t="s">
        <v>16047</v>
      </c>
      <c r="AT1096" s="1" t="s">
        <v>16047</v>
      </c>
      <c r="AU1096" s="1"/>
      <c r="AV1096" s="1" t="s">
        <v>16048</v>
      </c>
      <c r="AW1096" s="1"/>
      <c r="AX1096" s="1" t="b">
        <v>0</v>
      </c>
      <c r="AY1096" s="1" t="s">
        <v>3478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hidden="1" x14ac:dyDescent="0.2">
      <c r="A1097" s="7" t="s">
        <v>727</v>
      </c>
      <c r="B1097" s="7">
        <v>6</v>
      </c>
      <c r="C1097" s="7" t="s">
        <v>11</v>
      </c>
      <c r="D1097" s="7" t="s">
        <v>728</v>
      </c>
      <c r="E1097" s="7"/>
      <c r="F1097" s="7">
        <v>3342</v>
      </c>
      <c r="G1097" s="7" t="s">
        <v>16049</v>
      </c>
      <c r="H1097" s="7" t="s">
        <v>16050</v>
      </c>
      <c r="I1097" s="7" t="s">
        <v>16051</v>
      </c>
      <c r="J1097" s="7" t="s">
        <v>0</v>
      </c>
      <c r="K1097" s="7" t="s">
        <v>731</v>
      </c>
      <c r="L1097" s="69" t="s">
        <v>3479</v>
      </c>
      <c r="M1097" s="82">
        <v>46239.458340462967</v>
      </c>
      <c r="N1097" s="76">
        <v>46232.59877877315</v>
      </c>
      <c r="O1097" s="76">
        <v>46237.590616423608</v>
      </c>
      <c r="P1097" t="s">
        <v>21414</v>
      </c>
      <c r="Q1097">
        <v>119.8</v>
      </c>
      <c r="R1097" t="s">
        <v>20622</v>
      </c>
      <c r="S1097" s="76">
        <v>46237.590616423608</v>
      </c>
      <c r="T1097" s="76">
        <v>46239.458340462967</v>
      </c>
      <c r="U1097" t="s">
        <v>3479</v>
      </c>
      <c r="V1097" t="s">
        <v>21415</v>
      </c>
      <c r="W1097">
        <v>44.83</v>
      </c>
      <c r="X1097" t="s">
        <v>20622</v>
      </c>
      <c r="Y1097" s="76"/>
      <c r="AE1097" s="76"/>
      <c r="AQ1097" s="72">
        <v>42.883434000000001</v>
      </c>
      <c r="AR1097" s="7">
        <v>21.224589000000002</v>
      </c>
      <c r="AS1097" s="7" t="s">
        <v>16052</v>
      </c>
      <c r="AT1097" s="7" t="s">
        <v>16052</v>
      </c>
      <c r="AU1097" s="7"/>
      <c r="AV1097" s="7" t="s">
        <v>16053</v>
      </c>
      <c r="AW1097" s="7"/>
      <c r="AX1097" s="7" t="b">
        <v>0</v>
      </c>
      <c r="AY1097" s="7" t="s">
        <v>3478</v>
      </c>
      <c r="AZ1097" s="7" t="s">
        <v>2999</v>
      </c>
      <c r="BA1097" s="7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hidden="1" x14ac:dyDescent="0.2">
      <c r="A1098" s="1" t="s">
        <v>727</v>
      </c>
      <c r="B1098" s="1">
        <v>5</v>
      </c>
      <c r="C1098" s="1" t="s">
        <v>2</v>
      </c>
      <c r="D1098" s="1" t="s">
        <v>820</v>
      </c>
      <c r="E1098" s="1"/>
      <c r="F1098" s="1">
        <v>3341</v>
      </c>
      <c r="G1098" s="1" t="s">
        <v>16054</v>
      </c>
      <c r="H1098" s="1" t="s">
        <v>16055</v>
      </c>
      <c r="I1098" s="1" t="s">
        <v>16056</v>
      </c>
      <c r="J1098" s="1" t="s">
        <v>738</v>
      </c>
      <c r="K1098" s="1" t="s">
        <v>731</v>
      </c>
      <c r="L1098" s="1" t="s">
        <v>3479</v>
      </c>
      <c r="M1098" s="74">
        <v>46245.625002499997</v>
      </c>
      <c r="N1098" s="83">
        <v>46232.586103090274</v>
      </c>
      <c r="O1098" s="83">
        <v>46233.429759479164</v>
      </c>
      <c r="P1098" s="73" t="s">
        <v>21416</v>
      </c>
      <c r="Q1098" s="73">
        <v>20.25</v>
      </c>
      <c r="R1098" s="73" t="s">
        <v>20622</v>
      </c>
      <c r="S1098" s="83">
        <v>46233.429759479164</v>
      </c>
      <c r="T1098" s="83">
        <v>46245.625002499997</v>
      </c>
      <c r="U1098" s="73" t="s">
        <v>3479</v>
      </c>
      <c r="V1098" s="73" t="s">
        <v>27462</v>
      </c>
      <c r="W1098" s="73">
        <v>292.69</v>
      </c>
      <c r="X1098" s="73" t="s">
        <v>20622</v>
      </c>
      <c r="Y1098" s="83"/>
      <c r="Z1098" s="73"/>
      <c r="AA1098" s="73"/>
      <c r="AB1098" s="73"/>
      <c r="AC1098" s="73"/>
      <c r="AD1098" s="73"/>
      <c r="AE1098" s="83"/>
      <c r="AF1098" s="73"/>
      <c r="AG1098" s="73"/>
      <c r="AH1098" s="73"/>
      <c r="AI1098" s="73"/>
      <c r="AJ1098" s="73"/>
      <c r="AK1098" s="83"/>
      <c r="AL1098" s="73"/>
      <c r="AM1098" s="73"/>
      <c r="AN1098" s="73"/>
      <c r="AO1098" s="73"/>
      <c r="AP1098" s="73"/>
      <c r="AQ1098" s="1">
        <v>42.769554999999997</v>
      </c>
      <c r="AR1098" s="1">
        <v>20.532214</v>
      </c>
      <c r="AS1098" s="1" t="s">
        <v>16057</v>
      </c>
      <c r="AT1098" s="1" t="s">
        <v>16057</v>
      </c>
      <c r="AU1098" s="1"/>
      <c r="AV1098" s="1" t="s">
        <v>16058</v>
      </c>
      <c r="AW1098" s="1"/>
      <c r="AX1098" s="1" t="b">
        <v>0</v>
      </c>
      <c r="AY1098" s="1" t="s">
        <v>3478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hidden="1" x14ac:dyDescent="0.2">
      <c r="A1099" s="1" t="s">
        <v>727</v>
      </c>
      <c r="B1099" s="1">
        <v>5</v>
      </c>
      <c r="C1099" s="1" t="s">
        <v>2</v>
      </c>
      <c r="D1099" s="1" t="s">
        <v>820</v>
      </c>
      <c r="E1099" s="1" t="s">
        <v>149</v>
      </c>
      <c r="F1099" s="1">
        <v>3340</v>
      </c>
      <c r="G1099" s="1" t="s">
        <v>16059</v>
      </c>
      <c r="H1099" s="1" t="s">
        <v>16060</v>
      </c>
      <c r="I1099" s="1" t="s">
        <v>16061</v>
      </c>
      <c r="J1099" s="1" t="s">
        <v>16062</v>
      </c>
      <c r="K1099" s="1" t="s">
        <v>731</v>
      </c>
      <c r="L1099" s="1" t="s">
        <v>3351</v>
      </c>
      <c r="M1099" s="74">
        <v>46245.548911689817</v>
      </c>
      <c r="N1099" s="83">
        <v>46232.583756990738</v>
      </c>
      <c r="O1099" s="83">
        <v>46233.432588113428</v>
      </c>
      <c r="P1099" s="73" t="s">
        <v>21417</v>
      </c>
      <c r="Q1099" s="73">
        <v>20.37</v>
      </c>
      <c r="R1099" s="73" t="s">
        <v>20622</v>
      </c>
      <c r="S1099" s="83">
        <v>46233.432588113428</v>
      </c>
      <c r="T1099" s="83">
        <v>46245.458342048609</v>
      </c>
      <c r="U1099" s="73" t="s">
        <v>3479</v>
      </c>
      <c r="V1099" s="73" t="s">
        <v>21418</v>
      </c>
      <c r="W1099" s="73">
        <v>288.62</v>
      </c>
      <c r="X1099" s="73" t="s">
        <v>20622</v>
      </c>
      <c r="Y1099" s="83"/>
      <c r="Z1099" s="73"/>
      <c r="AA1099" s="73"/>
      <c r="AB1099" s="73"/>
      <c r="AC1099" s="73"/>
      <c r="AD1099" s="73"/>
      <c r="AE1099" s="83"/>
      <c r="AF1099" s="73"/>
      <c r="AG1099" s="73"/>
      <c r="AH1099" s="73"/>
      <c r="AI1099" s="73"/>
      <c r="AJ1099" s="73"/>
      <c r="AK1099" s="83"/>
      <c r="AL1099" s="73"/>
      <c r="AM1099" s="73"/>
      <c r="AN1099" s="73"/>
      <c r="AO1099" s="73"/>
      <c r="AP1099" s="73"/>
      <c r="AQ1099" s="1">
        <v>42.704600999999997</v>
      </c>
      <c r="AR1099" s="1">
        <v>20.404902</v>
      </c>
      <c r="AS1099" s="1" t="s">
        <v>16063</v>
      </c>
      <c r="AT1099" s="1" t="s">
        <v>16063</v>
      </c>
      <c r="AU1099" s="1"/>
      <c r="AV1099" s="1" t="s">
        <v>16064</v>
      </c>
      <c r="AW1099" s="1"/>
      <c r="AX1099" s="1" t="b">
        <v>0</v>
      </c>
      <c r="AY1099" s="1" t="s">
        <v>3350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5</v>
      </c>
      <c r="C1100" s="1" t="s">
        <v>2</v>
      </c>
      <c r="D1100" s="1" t="s">
        <v>1007</v>
      </c>
      <c r="E1100" s="1"/>
      <c r="F1100" s="1">
        <v>3339</v>
      </c>
      <c r="G1100" s="1" t="s">
        <v>16065</v>
      </c>
      <c r="H1100" s="1" t="s">
        <v>16066</v>
      </c>
      <c r="I1100" s="1" t="s">
        <v>16067</v>
      </c>
      <c r="J1100" s="1" t="s">
        <v>738</v>
      </c>
      <c r="K1100" s="1" t="s">
        <v>731</v>
      </c>
      <c r="L1100" s="1" t="s">
        <v>451</v>
      </c>
      <c r="M1100" s="74">
        <v>46239.684151053239</v>
      </c>
      <c r="N1100" s="83">
        <v>46232.572541689813</v>
      </c>
      <c r="O1100" s="83">
        <v>46239.672650995373</v>
      </c>
      <c r="P1100" s="73" t="s">
        <v>21419</v>
      </c>
      <c r="Q1100" s="73">
        <v>170.4</v>
      </c>
      <c r="R1100" s="73" t="s">
        <v>20622</v>
      </c>
      <c r="S1100" s="83">
        <v>46239.672650995373</v>
      </c>
      <c r="T1100" s="83"/>
      <c r="U1100" s="73"/>
      <c r="V1100" s="73" t="s">
        <v>28866</v>
      </c>
      <c r="W1100" s="73">
        <v>166.83</v>
      </c>
      <c r="X1100" s="73" t="s">
        <v>20560</v>
      </c>
      <c r="Y1100" s="83"/>
      <c r="Z1100" s="73"/>
      <c r="AA1100" s="73"/>
      <c r="AB1100" s="73"/>
      <c r="AC1100" s="73"/>
      <c r="AD1100" s="73"/>
      <c r="AE1100" s="83"/>
      <c r="AF1100" s="73"/>
      <c r="AG1100" s="73"/>
      <c r="AH1100" s="73"/>
      <c r="AI1100" s="73"/>
      <c r="AJ1100" s="73"/>
      <c r="AK1100" s="83"/>
      <c r="AL1100" s="73"/>
      <c r="AM1100" s="73"/>
      <c r="AN1100" s="73"/>
      <c r="AO1100" s="73"/>
      <c r="AP1100" s="73"/>
      <c r="AQ1100" s="1">
        <v>42.521976000000002</v>
      </c>
      <c r="AR1100" s="1">
        <v>20.371645000000001</v>
      </c>
      <c r="AS1100" s="1" t="s">
        <v>16068</v>
      </c>
      <c r="AT1100" s="1" t="s">
        <v>16068</v>
      </c>
      <c r="AU1100" s="1"/>
      <c r="AV1100" s="1" t="s">
        <v>16069</v>
      </c>
      <c r="AW1100" s="1"/>
      <c r="AX1100" s="1" t="b">
        <v>0</v>
      </c>
      <c r="AY1100" s="1" t="s">
        <v>3077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7" t="s">
        <v>727</v>
      </c>
      <c r="B1101" s="7">
        <v>5</v>
      </c>
      <c r="C1101" s="7" t="s">
        <v>2</v>
      </c>
      <c r="D1101" s="7" t="s">
        <v>794</v>
      </c>
      <c r="E1101" s="7"/>
      <c r="F1101" s="7">
        <v>3338</v>
      </c>
      <c r="G1101" s="7" t="s">
        <v>16070</v>
      </c>
      <c r="H1101" s="7" t="s">
        <v>16071</v>
      </c>
      <c r="I1101" s="7" t="s">
        <v>16072</v>
      </c>
      <c r="J1101" s="7" t="s">
        <v>738</v>
      </c>
      <c r="K1101" s="7" t="s">
        <v>731</v>
      </c>
      <c r="L1101" s="69" t="s">
        <v>3375</v>
      </c>
      <c r="M1101" s="82">
        <v>46245.429519780089</v>
      </c>
      <c r="N1101" s="76">
        <v>46232.567585532408</v>
      </c>
      <c r="O1101" s="76">
        <v>46245.429519780089</v>
      </c>
      <c r="P1101" t="s">
        <v>21420</v>
      </c>
      <c r="Q1101">
        <v>308.69</v>
      </c>
      <c r="R1101" t="s">
        <v>20622</v>
      </c>
      <c r="S1101" s="76">
        <v>46245.429519780089</v>
      </c>
      <c r="V1101" t="s">
        <v>28867</v>
      </c>
      <c r="W1101">
        <v>28.66</v>
      </c>
      <c r="X1101" t="s">
        <v>20560</v>
      </c>
      <c r="Y1101" s="76"/>
      <c r="AE1101" s="76"/>
      <c r="AQ1101" s="72">
        <v>42.702164000000003</v>
      </c>
      <c r="AR1101" s="7">
        <v>20.349008000000001</v>
      </c>
      <c r="AS1101" s="7" t="s">
        <v>16073</v>
      </c>
      <c r="AT1101" s="7" t="s">
        <v>16073</v>
      </c>
      <c r="AU1101" s="7"/>
      <c r="AV1101" s="7" t="s">
        <v>16074</v>
      </c>
      <c r="AW1101" s="7"/>
      <c r="AX1101" s="7" t="b">
        <v>0</v>
      </c>
      <c r="AY1101" s="7" t="s">
        <v>3374</v>
      </c>
      <c r="AZ1101" s="7" t="s">
        <v>2999</v>
      </c>
      <c r="BA1101" s="7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hidden="1" x14ac:dyDescent="0.2">
      <c r="A1102" s="1" t="s">
        <v>727</v>
      </c>
      <c r="B1102" s="1">
        <v>5</v>
      </c>
      <c r="C1102" s="1" t="s">
        <v>2</v>
      </c>
      <c r="D1102" s="1" t="s">
        <v>1007</v>
      </c>
      <c r="E1102" s="1"/>
      <c r="F1102" s="1">
        <v>3337</v>
      </c>
      <c r="G1102" s="1" t="s">
        <v>16075</v>
      </c>
      <c r="H1102" s="1" t="s">
        <v>16076</v>
      </c>
      <c r="I1102" s="1" t="s">
        <v>16077</v>
      </c>
      <c r="J1102" s="1" t="s">
        <v>8087</v>
      </c>
      <c r="K1102" s="1" t="s">
        <v>731</v>
      </c>
      <c r="L1102" s="1" t="s">
        <v>3351</v>
      </c>
      <c r="M1102" s="74">
        <v>46239.631371736112</v>
      </c>
      <c r="N1102" s="83"/>
      <c r="O1102" s="83"/>
      <c r="P1102" s="73"/>
      <c r="Q1102" s="73"/>
      <c r="R1102" s="73"/>
      <c r="S1102" s="83"/>
      <c r="T1102" s="83"/>
      <c r="U1102" s="73"/>
      <c r="V1102" s="73"/>
      <c r="W1102" s="73"/>
      <c r="X1102" s="73"/>
      <c r="Y1102" s="83"/>
      <c r="Z1102" s="73"/>
      <c r="AA1102" s="73"/>
      <c r="AB1102" s="73"/>
      <c r="AC1102" s="73"/>
      <c r="AD1102" s="73"/>
      <c r="AE1102" s="83"/>
      <c r="AF1102" s="73"/>
      <c r="AG1102" s="73"/>
      <c r="AH1102" s="73"/>
      <c r="AI1102" s="73"/>
      <c r="AJ1102" s="73"/>
      <c r="AK1102" s="83"/>
      <c r="AL1102" s="73"/>
      <c r="AM1102" s="73"/>
      <c r="AN1102" s="73"/>
      <c r="AO1102" s="73"/>
      <c r="AP1102" s="73"/>
      <c r="AQ1102" s="1">
        <v>42.553100999999998</v>
      </c>
      <c r="AR1102" s="1">
        <v>20.304435999999999</v>
      </c>
      <c r="AS1102" s="1" t="s">
        <v>16078</v>
      </c>
      <c r="AT1102" s="1" t="s">
        <v>16078</v>
      </c>
      <c r="AU1102" s="1"/>
      <c r="AV1102" s="1" t="s">
        <v>16079</v>
      </c>
      <c r="AW1102" s="1"/>
      <c r="AX1102" s="1" t="b">
        <v>0</v>
      </c>
      <c r="AY1102" s="1" t="s">
        <v>3350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hidden="1" x14ac:dyDescent="0.2">
      <c r="A1103" s="78" t="s">
        <v>727</v>
      </c>
      <c r="B1103" s="78">
        <v>6</v>
      </c>
      <c r="C1103" s="78" t="s">
        <v>11</v>
      </c>
      <c r="D1103" s="78" t="s">
        <v>1033</v>
      </c>
      <c r="E1103" s="78"/>
      <c r="F1103" s="78">
        <v>3336</v>
      </c>
      <c r="G1103" s="78" t="s">
        <v>16080</v>
      </c>
      <c r="H1103" s="78" t="s">
        <v>16081</v>
      </c>
      <c r="I1103" s="78" t="s">
        <v>16082</v>
      </c>
      <c r="J1103" s="78" t="s">
        <v>16083</v>
      </c>
      <c r="K1103" s="78" t="s">
        <v>731</v>
      </c>
      <c r="L1103" s="79" t="s">
        <v>3479</v>
      </c>
      <c r="M1103" s="80">
        <v>46238.500008402778</v>
      </c>
      <c r="N1103" s="76">
        <v>46232.562122581017</v>
      </c>
      <c r="O1103" s="76">
        <v>46238.375484583332</v>
      </c>
      <c r="P1103" t="s">
        <v>21421</v>
      </c>
      <c r="Q1103">
        <v>139.52000000000001</v>
      </c>
      <c r="R1103" t="s">
        <v>20622</v>
      </c>
      <c r="S1103" s="76">
        <v>46238.375484583332</v>
      </c>
      <c r="T1103" s="76">
        <v>46238.500008402778</v>
      </c>
      <c r="U1103" t="s">
        <v>3479</v>
      </c>
      <c r="V1103" t="s">
        <v>21422</v>
      </c>
      <c r="W1103">
        <v>2.99</v>
      </c>
      <c r="X1103" t="s">
        <v>20622</v>
      </c>
      <c r="Y1103" s="76"/>
      <c r="AE1103" s="76"/>
      <c r="AQ1103" s="81">
        <v>42.622047999999999</v>
      </c>
      <c r="AR1103" s="78">
        <v>20.886778</v>
      </c>
      <c r="AS1103" s="78" t="s">
        <v>16084</v>
      </c>
      <c r="AT1103" s="78" t="s">
        <v>16084</v>
      </c>
      <c r="AU1103" s="78"/>
      <c r="AV1103" s="78" t="s">
        <v>16085</v>
      </c>
      <c r="AW1103" s="78"/>
      <c r="AX1103" s="78" t="b">
        <v>0</v>
      </c>
      <c r="AY1103" s="78" t="s">
        <v>3478</v>
      </c>
      <c r="AZ1103" s="78" t="s">
        <v>2999</v>
      </c>
      <c r="BA1103" s="78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hidden="1" x14ac:dyDescent="0.2">
      <c r="A1104" s="6" t="s">
        <v>727</v>
      </c>
      <c r="B1104" s="6">
        <v>6</v>
      </c>
      <c r="C1104" s="6" t="s">
        <v>11</v>
      </c>
      <c r="D1104" s="6" t="s">
        <v>911</v>
      </c>
      <c r="E1104" s="6"/>
      <c r="F1104" s="6">
        <v>3335</v>
      </c>
      <c r="G1104" s="6" t="s">
        <v>16086</v>
      </c>
      <c r="H1104" s="6" t="s">
        <v>16087</v>
      </c>
      <c r="I1104" s="6" t="s">
        <v>3192</v>
      </c>
      <c r="J1104" s="6" t="s">
        <v>772</v>
      </c>
      <c r="K1104" s="6" t="s">
        <v>731</v>
      </c>
      <c r="L1104" s="68" t="s">
        <v>2998</v>
      </c>
      <c r="M1104" s="75">
        <v>46237.414565023151</v>
      </c>
      <c r="N1104" s="76">
        <v>46237.414565023151</v>
      </c>
      <c r="P1104" t="s">
        <v>28868</v>
      </c>
      <c r="Q1104">
        <v>221.02</v>
      </c>
      <c r="R1104" t="s">
        <v>20560</v>
      </c>
      <c r="S1104" s="76"/>
      <c r="Y1104" s="76"/>
      <c r="AE1104" s="76"/>
      <c r="AQ1104" s="71">
        <v>42.67183</v>
      </c>
      <c r="AR1104" s="6">
        <v>21.175799999999999</v>
      </c>
      <c r="AS1104" s="6" t="s">
        <v>16088</v>
      </c>
      <c r="AT1104" s="6" t="s">
        <v>16088</v>
      </c>
      <c r="AU1104" s="6"/>
      <c r="AV1104" s="6" t="s">
        <v>3193</v>
      </c>
      <c r="AW1104" s="6"/>
      <c r="AX1104" s="6" t="b">
        <v>0</v>
      </c>
      <c r="AY1104" s="6" t="s">
        <v>2997</v>
      </c>
      <c r="AZ1104" s="6" t="s">
        <v>2999</v>
      </c>
      <c r="BA1104" s="6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7</v>
      </c>
      <c r="C1105" s="1" t="s">
        <v>8</v>
      </c>
      <c r="D1105" s="1" t="s">
        <v>1266</v>
      </c>
      <c r="E1105" s="1"/>
      <c r="F1105" s="1">
        <v>3334</v>
      </c>
      <c r="G1105" s="1" t="s">
        <v>16089</v>
      </c>
      <c r="H1105" s="1" t="s">
        <v>16090</v>
      </c>
      <c r="I1105" s="1" t="s">
        <v>16091</v>
      </c>
      <c r="J1105" s="1" t="s">
        <v>1196</v>
      </c>
      <c r="K1105" s="1" t="s">
        <v>731</v>
      </c>
      <c r="L1105" s="1" t="s">
        <v>3375</v>
      </c>
      <c r="M1105" s="74">
        <v>46237.577473969905</v>
      </c>
      <c r="N1105" s="83">
        <v>46232.559472071756</v>
      </c>
      <c r="O1105" s="83">
        <v>46237.577473969905</v>
      </c>
      <c r="P1105" s="73" t="s">
        <v>21423</v>
      </c>
      <c r="Q1105" s="73">
        <v>120.43</v>
      </c>
      <c r="R1105" s="73" t="s">
        <v>20622</v>
      </c>
      <c r="S1105" s="83">
        <v>46237.577473969905</v>
      </c>
      <c r="T1105" s="83"/>
      <c r="U1105" s="73"/>
      <c r="V1105" s="73" t="s">
        <v>28869</v>
      </c>
      <c r="W1105" s="73">
        <v>217.11</v>
      </c>
      <c r="X1105" s="73" t="s">
        <v>20560</v>
      </c>
      <c r="Y1105" s="83"/>
      <c r="Z1105" s="73"/>
      <c r="AA1105" s="73"/>
      <c r="AB1105" s="73"/>
      <c r="AC1105" s="73"/>
      <c r="AD1105" s="73"/>
      <c r="AE1105" s="83"/>
      <c r="AF1105" s="73"/>
      <c r="AG1105" s="73"/>
      <c r="AH1105" s="73"/>
      <c r="AI1105" s="73"/>
      <c r="AJ1105" s="73"/>
      <c r="AK1105" s="83"/>
      <c r="AL1105" s="73"/>
      <c r="AM1105" s="73"/>
      <c r="AN1105" s="73"/>
      <c r="AO1105" s="73"/>
      <c r="AP1105" s="73"/>
      <c r="AQ1105" s="1">
        <v>42.103413000000003</v>
      </c>
      <c r="AR1105" s="1">
        <v>20.755741</v>
      </c>
      <c r="AS1105" s="1" t="s">
        <v>16092</v>
      </c>
      <c r="AT1105" s="1" t="s">
        <v>16092</v>
      </c>
      <c r="AU1105" s="1"/>
      <c r="AV1105" s="1" t="s">
        <v>16093</v>
      </c>
      <c r="AW1105" s="1"/>
      <c r="AX1105" s="1" t="b">
        <v>0</v>
      </c>
      <c r="AY1105" s="1" t="s">
        <v>3374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hidden="1" x14ac:dyDescent="0.2">
      <c r="A1106" s="7" t="s">
        <v>727</v>
      </c>
      <c r="B1106" s="7">
        <v>6</v>
      </c>
      <c r="C1106" s="7" t="s">
        <v>11</v>
      </c>
      <c r="D1106" s="7" t="s">
        <v>787</v>
      </c>
      <c r="E1106" s="7"/>
      <c r="F1106" s="7">
        <v>3333</v>
      </c>
      <c r="G1106" s="7" t="s">
        <v>16094</v>
      </c>
      <c r="H1106" s="7" t="s">
        <v>16095</v>
      </c>
      <c r="I1106" s="7" t="s">
        <v>16096</v>
      </c>
      <c r="J1106" s="7" t="s">
        <v>1614</v>
      </c>
      <c r="K1106" s="7" t="s">
        <v>731</v>
      </c>
      <c r="L1106" s="69" t="s">
        <v>2998</v>
      </c>
      <c r="M1106" s="82">
        <v>46232.558116307868</v>
      </c>
      <c r="N1106" s="76">
        <v>46232.558116307868</v>
      </c>
      <c r="P1106" t="s">
        <v>28870</v>
      </c>
      <c r="Q1106">
        <v>337.58</v>
      </c>
      <c r="R1106" t="s">
        <v>20560</v>
      </c>
      <c r="S1106" s="76"/>
      <c r="Y1106" s="76"/>
      <c r="AE1106" s="76"/>
      <c r="AQ1106" s="72">
        <v>42.588701</v>
      </c>
      <c r="AR1106" s="7">
        <v>21.196238000000001</v>
      </c>
      <c r="AS1106" s="7" t="s">
        <v>16097</v>
      </c>
      <c r="AT1106" s="7" t="s">
        <v>16097</v>
      </c>
      <c r="AU1106" s="7"/>
      <c r="AV1106" s="7" t="s">
        <v>16098</v>
      </c>
      <c r="AW1106" s="7"/>
      <c r="AX1106" s="7" t="b">
        <v>0</v>
      </c>
      <c r="AY1106" s="7" t="s">
        <v>2997</v>
      </c>
      <c r="AZ1106" s="7" t="s">
        <v>2999</v>
      </c>
      <c r="BA1106" s="7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1</v>
      </c>
      <c r="C1107" s="1" t="s">
        <v>5</v>
      </c>
      <c r="D1107" s="1" t="s">
        <v>736</v>
      </c>
      <c r="E1107" s="1"/>
      <c r="F1107" s="1">
        <v>3332</v>
      </c>
      <c r="G1107" s="1" t="s">
        <v>16099</v>
      </c>
      <c r="H1107" s="1" t="s">
        <v>16100</v>
      </c>
      <c r="I1107" s="1" t="s">
        <v>16101</v>
      </c>
      <c r="J1107" s="1" t="s">
        <v>738</v>
      </c>
      <c r="K1107" s="1" t="s">
        <v>752</v>
      </c>
      <c r="L1107" s="1" t="s">
        <v>451</v>
      </c>
      <c r="M1107" s="74">
        <v>46245.463933078703</v>
      </c>
      <c r="N1107" s="83">
        <v>46232.552276898146</v>
      </c>
      <c r="O1107" s="83">
        <v>46244.678365752312</v>
      </c>
      <c r="P1107" s="73" t="s">
        <v>21424</v>
      </c>
      <c r="Q1107" s="73">
        <v>291.02999999999997</v>
      </c>
      <c r="R1107" s="73" t="s">
        <v>20622</v>
      </c>
      <c r="S1107" s="83">
        <v>46244.678365752312</v>
      </c>
      <c r="T1107" s="83"/>
      <c r="U1107" s="73"/>
      <c r="V1107" s="73" t="s">
        <v>28871</v>
      </c>
      <c r="W1107" s="73">
        <v>46.69</v>
      </c>
      <c r="X1107" s="73" t="s">
        <v>20560</v>
      </c>
      <c r="Y1107" s="83"/>
      <c r="Z1107" s="73"/>
      <c r="AA1107" s="73"/>
      <c r="AB1107" s="73"/>
      <c r="AC1107" s="73"/>
      <c r="AD1107" s="73"/>
      <c r="AE1107" s="83"/>
      <c r="AF1107" s="73"/>
      <c r="AG1107" s="73"/>
      <c r="AH1107" s="73"/>
      <c r="AI1107" s="73"/>
      <c r="AJ1107" s="73"/>
      <c r="AK1107" s="83"/>
      <c r="AL1107" s="73"/>
      <c r="AM1107" s="73"/>
      <c r="AN1107" s="73"/>
      <c r="AO1107" s="73"/>
      <c r="AP1107" s="73"/>
      <c r="AQ1107" s="1">
        <v>42.363866999999999</v>
      </c>
      <c r="AR1107" s="1">
        <v>21.147437</v>
      </c>
      <c r="AS1107" s="1" t="s">
        <v>16102</v>
      </c>
      <c r="AT1107" s="1" t="s">
        <v>16102</v>
      </c>
      <c r="AU1107" s="1"/>
      <c r="AV1107" s="1" t="s">
        <v>16103</v>
      </c>
      <c r="AW1107" s="1"/>
      <c r="AX1107" s="1" t="b">
        <v>0</v>
      </c>
      <c r="AY1107" s="1" t="s">
        <v>3077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7</v>
      </c>
      <c r="C1108" s="1" t="s">
        <v>8</v>
      </c>
      <c r="D1108" s="1" t="s">
        <v>1079</v>
      </c>
      <c r="E1108" s="1"/>
      <c r="F1108" s="1">
        <v>3331</v>
      </c>
      <c r="G1108" s="1" t="s">
        <v>16104</v>
      </c>
      <c r="H1108" s="1" t="s">
        <v>1218</v>
      </c>
      <c r="I1108" s="1" t="s">
        <v>16105</v>
      </c>
      <c r="J1108" s="1" t="s">
        <v>1196</v>
      </c>
      <c r="K1108" s="1" t="s">
        <v>752</v>
      </c>
      <c r="L1108" s="1" t="s">
        <v>3375</v>
      </c>
      <c r="M1108" s="74">
        <v>46234.725459872687</v>
      </c>
      <c r="N1108" s="83">
        <v>46232.54934326389</v>
      </c>
      <c r="O1108" s="83">
        <v>46234.725459872687</v>
      </c>
      <c r="P1108" s="73" t="s">
        <v>21425</v>
      </c>
      <c r="Q1108" s="73">
        <v>52.23</v>
      </c>
      <c r="R1108" s="73" t="s">
        <v>20622</v>
      </c>
      <c r="S1108" s="83">
        <v>46234.725459872687</v>
      </c>
      <c r="T1108" s="83"/>
      <c r="U1108" s="73"/>
      <c r="V1108" s="73" t="s">
        <v>28872</v>
      </c>
      <c r="W1108" s="73">
        <v>285.56</v>
      </c>
      <c r="X1108" s="73" t="s">
        <v>20560</v>
      </c>
      <c r="Y1108" s="83"/>
      <c r="Z1108" s="73"/>
      <c r="AA1108" s="73"/>
      <c r="AB1108" s="73"/>
      <c r="AC1108" s="73"/>
      <c r="AD1108" s="73"/>
      <c r="AE1108" s="83"/>
      <c r="AF1108" s="73"/>
      <c r="AG1108" s="73"/>
      <c r="AH1108" s="73"/>
      <c r="AI1108" s="73"/>
      <c r="AJ1108" s="73"/>
      <c r="AK1108" s="83"/>
      <c r="AL1108" s="73"/>
      <c r="AM1108" s="73"/>
      <c r="AN1108" s="73"/>
      <c r="AO1108" s="73"/>
      <c r="AP1108" s="73"/>
      <c r="AQ1108" s="1">
        <v>42.234827000000003</v>
      </c>
      <c r="AR1108" s="1">
        <v>20.739260999999999</v>
      </c>
      <c r="AS1108" s="1" t="s">
        <v>16106</v>
      </c>
      <c r="AT1108" s="1" t="s">
        <v>16106</v>
      </c>
      <c r="AU1108" s="1"/>
      <c r="AV1108" s="1" t="s">
        <v>16107</v>
      </c>
      <c r="AW1108" s="1"/>
      <c r="AX1108" s="1" t="b">
        <v>0</v>
      </c>
      <c r="AY1108" s="1" t="s">
        <v>3374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hidden="1" x14ac:dyDescent="0.2">
      <c r="A1109" s="78" t="s">
        <v>727</v>
      </c>
      <c r="B1109" s="78">
        <v>6</v>
      </c>
      <c r="C1109" s="78" t="s">
        <v>11</v>
      </c>
      <c r="D1109" s="78" t="s">
        <v>853</v>
      </c>
      <c r="E1109" s="78"/>
      <c r="F1109" s="78">
        <v>3330</v>
      </c>
      <c r="G1109" s="78" t="s">
        <v>16108</v>
      </c>
      <c r="H1109" s="78" t="s">
        <v>16109</v>
      </c>
      <c r="I1109" s="78" t="s">
        <v>16110</v>
      </c>
      <c r="J1109" s="78" t="s">
        <v>738</v>
      </c>
      <c r="K1109" s="78" t="s">
        <v>731</v>
      </c>
      <c r="L1109" s="79" t="s">
        <v>3607</v>
      </c>
      <c r="M1109" s="80">
        <v>46237.497130138887</v>
      </c>
      <c r="N1109" s="76">
        <v>46232.544712129631</v>
      </c>
      <c r="O1109" s="76">
        <v>46235.696686192132</v>
      </c>
      <c r="P1109" t="s">
        <v>21426</v>
      </c>
      <c r="Q1109">
        <v>75.650000000000006</v>
      </c>
      <c r="R1109" t="s">
        <v>20622</v>
      </c>
      <c r="S1109" s="76">
        <v>46235.696686192132</v>
      </c>
      <c r="T1109" s="76">
        <v>46237.497130138887</v>
      </c>
      <c r="U1109" t="s">
        <v>3607</v>
      </c>
      <c r="V1109" t="s">
        <v>21427</v>
      </c>
      <c r="W1109">
        <v>43.21</v>
      </c>
      <c r="X1109" t="s">
        <v>20622</v>
      </c>
      <c r="Y1109" s="76"/>
      <c r="AE1109" s="76"/>
      <c r="AQ1109" s="81">
        <v>42.629361000000003</v>
      </c>
      <c r="AR1109" s="78">
        <v>21.093402000000001</v>
      </c>
      <c r="AS1109" s="78" t="s">
        <v>16111</v>
      </c>
      <c r="AT1109" s="78" t="s">
        <v>16111</v>
      </c>
      <c r="AU1109" s="78"/>
      <c r="AV1109" s="78" t="s">
        <v>16112</v>
      </c>
      <c r="AW1109" s="78" t="s">
        <v>16113</v>
      </c>
      <c r="AX1109" s="78" t="b">
        <v>0</v>
      </c>
      <c r="AY1109" s="78" t="s">
        <v>3606</v>
      </c>
      <c r="AZ1109" s="78" t="s">
        <v>2999</v>
      </c>
      <c r="BA1109" s="78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hidden="1" x14ac:dyDescent="0.2">
      <c r="A1110" s="1" t="s">
        <v>727</v>
      </c>
      <c r="B1110" s="1">
        <v>6</v>
      </c>
      <c r="C1110" s="1" t="s">
        <v>11</v>
      </c>
      <c r="D1110" s="1" t="s">
        <v>853</v>
      </c>
      <c r="E1110" s="1"/>
      <c r="F1110" s="1">
        <v>3329</v>
      </c>
      <c r="G1110" s="1" t="s">
        <v>16114</v>
      </c>
      <c r="H1110" s="1" t="s">
        <v>16115</v>
      </c>
      <c r="I1110" s="1" t="s">
        <v>16116</v>
      </c>
      <c r="J1110" s="1" t="s">
        <v>16117</v>
      </c>
      <c r="K1110" s="1" t="s">
        <v>731</v>
      </c>
      <c r="L1110" s="67" t="s">
        <v>3479</v>
      </c>
      <c r="M1110" s="74">
        <v>46239.500007789349</v>
      </c>
      <c r="N1110" s="76">
        <v>46232.534570763892</v>
      </c>
      <c r="O1110" s="76">
        <v>46235.697446597223</v>
      </c>
      <c r="P1110" t="s">
        <v>21428</v>
      </c>
      <c r="Q1110">
        <v>75.91</v>
      </c>
      <c r="R1110" t="s">
        <v>20622</v>
      </c>
      <c r="S1110" s="76">
        <v>46235.697446597223</v>
      </c>
      <c r="T1110" s="76">
        <v>46239.500007789349</v>
      </c>
      <c r="U1110" t="s">
        <v>3479</v>
      </c>
      <c r="V1110" t="s">
        <v>21429</v>
      </c>
      <c r="W1110">
        <v>91.26</v>
      </c>
      <c r="X1110" t="s">
        <v>20622</v>
      </c>
      <c r="Y1110" s="76"/>
      <c r="AE1110" s="76"/>
      <c r="AQ1110" s="70">
        <v>42.611938000000002</v>
      </c>
      <c r="AR1110" s="1">
        <v>21.037334999999999</v>
      </c>
      <c r="AS1110" s="1" t="s">
        <v>16118</v>
      </c>
      <c r="AT1110" s="1" t="s">
        <v>16118</v>
      </c>
      <c r="AU1110" s="1"/>
      <c r="AV1110" s="1" t="s">
        <v>16119</v>
      </c>
      <c r="AW1110" s="1"/>
      <c r="AX1110" s="1" t="b">
        <v>0</v>
      </c>
      <c r="AY1110" s="1" t="s">
        <v>3478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6" t="s">
        <v>727</v>
      </c>
      <c r="B1111" s="6">
        <v>6</v>
      </c>
      <c r="C1111" s="6" t="s">
        <v>11</v>
      </c>
      <c r="D1111" s="6" t="s">
        <v>778</v>
      </c>
      <c r="E1111" s="6"/>
      <c r="F1111" s="6">
        <v>3328</v>
      </c>
      <c r="G1111" s="6" t="s">
        <v>16120</v>
      </c>
      <c r="H1111" s="6" t="s">
        <v>16121</v>
      </c>
      <c r="I1111" s="6" t="s">
        <v>16122</v>
      </c>
      <c r="J1111" s="6" t="s">
        <v>738</v>
      </c>
      <c r="K1111" s="6" t="s">
        <v>752</v>
      </c>
      <c r="L1111" s="68" t="s">
        <v>451</v>
      </c>
      <c r="M1111" s="75">
        <v>46240.377343275461</v>
      </c>
      <c r="N1111" s="76">
        <v>46232.517150960652</v>
      </c>
      <c r="O1111" s="76">
        <v>46240.373251249999</v>
      </c>
      <c r="P1111" t="s">
        <v>21430</v>
      </c>
      <c r="Q1111">
        <v>188.55</v>
      </c>
      <c r="R1111" t="s">
        <v>20622</v>
      </c>
      <c r="S1111" s="76">
        <v>46240.373251249999</v>
      </c>
      <c r="V1111" t="s">
        <v>28873</v>
      </c>
      <c r="W1111">
        <v>150.01</v>
      </c>
      <c r="X1111" t="s">
        <v>20560</v>
      </c>
      <c r="Y1111" s="76"/>
      <c r="AE1111" s="76"/>
      <c r="AQ1111" s="71">
        <v>42.668754</v>
      </c>
      <c r="AR1111" s="6">
        <v>21.159320000000001</v>
      </c>
      <c r="AS1111" s="6" t="s">
        <v>16123</v>
      </c>
      <c r="AT1111" s="6" t="s">
        <v>16123</v>
      </c>
      <c r="AU1111" s="6"/>
      <c r="AV1111" s="6" t="s">
        <v>16124</v>
      </c>
      <c r="AW1111" s="6" t="s">
        <v>16125</v>
      </c>
      <c r="AX1111" s="6" t="b">
        <v>0</v>
      </c>
      <c r="AY1111" s="6" t="s">
        <v>3077</v>
      </c>
      <c r="AZ1111" s="6" t="s">
        <v>2999</v>
      </c>
      <c r="BA1111" s="6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7</v>
      </c>
      <c r="C1112" s="1" t="s">
        <v>8</v>
      </c>
      <c r="D1112" s="1" t="s">
        <v>1266</v>
      </c>
      <c r="E1112" s="1"/>
      <c r="F1112" s="1">
        <v>3327</v>
      </c>
      <c r="G1112" s="1" t="s">
        <v>16089</v>
      </c>
      <c r="H1112" s="1" t="s">
        <v>16090</v>
      </c>
      <c r="I1112" s="1" t="s">
        <v>16091</v>
      </c>
      <c r="J1112" s="1" t="s">
        <v>1196</v>
      </c>
      <c r="K1112" s="1" t="s">
        <v>731</v>
      </c>
      <c r="L1112" s="1" t="s">
        <v>3375</v>
      </c>
      <c r="M1112" s="74">
        <v>46242.502241504626</v>
      </c>
      <c r="N1112" s="83">
        <v>46232.510753287039</v>
      </c>
      <c r="O1112" s="83">
        <v>46242.502241504626</v>
      </c>
      <c r="P1112" s="73" t="s">
        <v>21431</v>
      </c>
      <c r="Q1112" s="73">
        <v>239.8</v>
      </c>
      <c r="R1112" s="73" t="s">
        <v>20622</v>
      </c>
      <c r="S1112" s="83">
        <v>46242.502241504626</v>
      </c>
      <c r="T1112" s="83"/>
      <c r="U1112" s="73"/>
      <c r="V1112" s="73" t="s">
        <v>28874</v>
      </c>
      <c r="W1112" s="73">
        <v>98.92</v>
      </c>
      <c r="X1112" s="73" t="s">
        <v>20560</v>
      </c>
      <c r="Y1112" s="83"/>
      <c r="Z1112" s="73"/>
      <c r="AA1112" s="73"/>
      <c r="AB1112" s="73"/>
      <c r="AC1112" s="73"/>
      <c r="AD1112" s="73"/>
      <c r="AE1112" s="83"/>
      <c r="AF1112" s="73"/>
      <c r="AG1112" s="73"/>
      <c r="AH1112" s="73"/>
      <c r="AI1112" s="73"/>
      <c r="AJ1112" s="73"/>
      <c r="AK1112" s="83"/>
      <c r="AL1112" s="73"/>
      <c r="AM1112" s="73"/>
      <c r="AN1112" s="73"/>
      <c r="AO1112" s="73"/>
      <c r="AP1112" s="73"/>
      <c r="AQ1112" s="1">
        <v>42.108733999999998</v>
      </c>
      <c r="AR1112" s="1">
        <v>20.751621</v>
      </c>
      <c r="AS1112" s="1" t="s">
        <v>16126</v>
      </c>
      <c r="AT1112" s="1" t="s">
        <v>16126</v>
      </c>
      <c r="AU1112" s="1"/>
      <c r="AV1112" s="1" t="s">
        <v>16093</v>
      </c>
      <c r="AW1112" s="1"/>
      <c r="AX1112" s="1" t="b">
        <v>0</v>
      </c>
      <c r="AY1112" s="1" t="s">
        <v>3374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hidden="1" x14ac:dyDescent="0.2">
      <c r="A1113" s="1" t="s">
        <v>727</v>
      </c>
      <c r="B1113" s="1">
        <v>7</v>
      </c>
      <c r="C1113" s="1" t="s">
        <v>8</v>
      </c>
      <c r="D1113" s="1" t="s">
        <v>1079</v>
      </c>
      <c r="E1113" s="1"/>
      <c r="F1113" s="1">
        <v>3326</v>
      </c>
      <c r="G1113" s="1" t="s">
        <v>16127</v>
      </c>
      <c r="H1113" s="1" t="s">
        <v>1494</v>
      </c>
      <c r="I1113" s="1" t="s">
        <v>16128</v>
      </c>
      <c r="J1113" s="1" t="s">
        <v>1196</v>
      </c>
      <c r="K1113" s="1" t="s">
        <v>731</v>
      </c>
      <c r="L1113" s="1" t="s">
        <v>2998</v>
      </c>
      <c r="M1113" s="74">
        <v>46232.507964490738</v>
      </c>
      <c r="N1113" s="83">
        <v>46232.507964490738</v>
      </c>
      <c r="O1113" s="83"/>
      <c r="P1113" s="73" t="s">
        <v>28875</v>
      </c>
      <c r="Q1113" s="73">
        <v>338.78</v>
      </c>
      <c r="R1113" s="73" t="s">
        <v>20560</v>
      </c>
      <c r="S1113" s="83"/>
      <c r="T1113" s="83"/>
      <c r="U1113" s="73"/>
      <c r="V1113" s="73"/>
      <c r="W1113" s="73"/>
      <c r="X1113" s="73"/>
      <c r="Y1113" s="83"/>
      <c r="Z1113" s="73"/>
      <c r="AA1113" s="73"/>
      <c r="AB1113" s="73"/>
      <c r="AC1113" s="73"/>
      <c r="AD1113" s="73"/>
      <c r="AE1113" s="83"/>
      <c r="AF1113" s="73"/>
      <c r="AG1113" s="73"/>
      <c r="AH1113" s="73"/>
      <c r="AI1113" s="73"/>
      <c r="AJ1113" s="73"/>
      <c r="AK1113" s="83"/>
      <c r="AL1113" s="73"/>
      <c r="AM1113" s="73"/>
      <c r="AN1113" s="73"/>
      <c r="AO1113" s="73"/>
      <c r="AP1113" s="73"/>
      <c r="AQ1113" s="1">
        <v>42.216634999999997</v>
      </c>
      <c r="AR1113" s="1">
        <v>20.740635000000001</v>
      </c>
      <c r="AS1113" s="1" t="s">
        <v>16129</v>
      </c>
      <c r="AT1113" s="1" t="s">
        <v>16129</v>
      </c>
      <c r="AU1113" s="1"/>
      <c r="AV1113" s="1" t="s">
        <v>16130</v>
      </c>
      <c r="AW1113" s="1"/>
      <c r="AX1113" s="1" t="b">
        <v>0</v>
      </c>
      <c r="AY1113" s="1" t="s">
        <v>2997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7" t="s">
        <v>727</v>
      </c>
      <c r="B1114" s="7">
        <v>6</v>
      </c>
      <c r="C1114" s="7" t="s">
        <v>11</v>
      </c>
      <c r="D1114" s="7" t="s">
        <v>1033</v>
      </c>
      <c r="E1114" s="7"/>
      <c r="F1114" s="7">
        <v>3325</v>
      </c>
      <c r="G1114" s="7" t="s">
        <v>16131</v>
      </c>
      <c r="H1114" s="7" t="s">
        <v>16132</v>
      </c>
      <c r="I1114" s="7" t="s">
        <v>16133</v>
      </c>
      <c r="J1114" s="7" t="s">
        <v>16134</v>
      </c>
      <c r="K1114" s="7" t="s">
        <v>731</v>
      </c>
      <c r="L1114" s="69" t="s">
        <v>451</v>
      </c>
      <c r="M1114" s="82">
        <v>46239.651770312499</v>
      </c>
      <c r="N1114" s="76">
        <v>46232.504929421295</v>
      </c>
      <c r="O1114" s="76">
        <v>46239.625518634261</v>
      </c>
      <c r="P1114" t="s">
        <v>21432</v>
      </c>
      <c r="Q1114">
        <v>170.89</v>
      </c>
      <c r="R1114" t="s">
        <v>20622</v>
      </c>
      <c r="S1114" s="76">
        <v>46239.625518634261</v>
      </c>
      <c r="V1114" t="s">
        <v>28876</v>
      </c>
      <c r="W1114">
        <v>167.96</v>
      </c>
      <c r="X1114" t="s">
        <v>20560</v>
      </c>
      <c r="Y1114" s="76"/>
      <c r="AE1114" s="76"/>
      <c r="AQ1114" s="72">
        <v>42.674213999999999</v>
      </c>
      <c r="AR1114" s="7">
        <v>20.862261</v>
      </c>
      <c r="AS1114" s="7" t="s">
        <v>16135</v>
      </c>
      <c r="AT1114" s="7" t="s">
        <v>16135</v>
      </c>
      <c r="AU1114" s="7"/>
      <c r="AV1114" s="7" t="s">
        <v>16136</v>
      </c>
      <c r="AW1114" s="7"/>
      <c r="AX1114" s="7" t="b">
        <v>0</v>
      </c>
      <c r="AY1114" s="7" t="s">
        <v>3077</v>
      </c>
      <c r="AZ1114" s="7" t="s">
        <v>2999</v>
      </c>
      <c r="BA1114" s="7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hidden="1" x14ac:dyDescent="0.2">
      <c r="A1115" s="1" t="s">
        <v>727</v>
      </c>
      <c r="B1115" s="1">
        <v>6</v>
      </c>
      <c r="C1115" s="1" t="s">
        <v>11</v>
      </c>
      <c r="D1115" s="1" t="s">
        <v>1033</v>
      </c>
      <c r="E1115" s="1"/>
      <c r="F1115" s="1">
        <v>3324</v>
      </c>
      <c r="G1115" s="1" t="s">
        <v>16137</v>
      </c>
      <c r="H1115" s="1" t="s">
        <v>16132</v>
      </c>
      <c r="I1115" s="1" t="s">
        <v>16138</v>
      </c>
      <c r="J1115" s="1" t="s">
        <v>16134</v>
      </c>
      <c r="K1115" s="1" t="s">
        <v>731</v>
      </c>
      <c r="L1115" s="1" t="s">
        <v>3479</v>
      </c>
      <c r="M1115" s="74">
        <v>46240.541672569445</v>
      </c>
      <c r="N1115" s="83">
        <v>46232.498185277778</v>
      </c>
      <c r="O1115" s="83">
        <v>46239.626076319444</v>
      </c>
      <c r="P1115" s="73" t="s">
        <v>21433</v>
      </c>
      <c r="Q1115" s="73">
        <v>171.07</v>
      </c>
      <c r="R1115" s="73" t="s">
        <v>20622</v>
      </c>
      <c r="S1115" s="83">
        <v>46239.626076319444</v>
      </c>
      <c r="T1115" s="83">
        <v>46240.541672569445</v>
      </c>
      <c r="U1115" s="73" t="s">
        <v>3479</v>
      </c>
      <c r="V1115" s="73" t="s">
        <v>21434</v>
      </c>
      <c r="W1115" s="73">
        <v>21.97</v>
      </c>
      <c r="X1115" s="73" t="s">
        <v>20622</v>
      </c>
      <c r="Y1115" s="83"/>
      <c r="Z1115" s="73"/>
      <c r="AA1115" s="73"/>
      <c r="AB1115" s="73"/>
      <c r="AC1115" s="73"/>
      <c r="AD1115" s="73"/>
      <c r="AE1115" s="83"/>
      <c r="AF1115" s="73"/>
      <c r="AG1115" s="73"/>
      <c r="AH1115" s="73"/>
      <c r="AI1115" s="73"/>
      <c r="AJ1115" s="73"/>
      <c r="AK1115" s="83"/>
      <c r="AL1115" s="73"/>
      <c r="AM1115" s="73"/>
      <c r="AN1115" s="73"/>
      <c r="AO1115" s="73"/>
      <c r="AP1115" s="73"/>
      <c r="AQ1115" s="1">
        <v>42.674608999999997</v>
      </c>
      <c r="AR1115" s="1">
        <v>20.862691000000002</v>
      </c>
      <c r="AS1115" s="1" t="s">
        <v>16139</v>
      </c>
      <c r="AT1115" s="1" t="s">
        <v>16139</v>
      </c>
      <c r="AU1115" s="1"/>
      <c r="AV1115" s="1" t="s">
        <v>16136</v>
      </c>
      <c r="AW1115" s="1"/>
      <c r="AX1115" s="1" t="b">
        <v>0</v>
      </c>
      <c r="AY1115" s="1" t="s">
        <v>3478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hidden="1" x14ac:dyDescent="0.2">
      <c r="A1116" s="1" t="s">
        <v>727</v>
      </c>
      <c r="B1116" s="1">
        <v>6</v>
      </c>
      <c r="C1116" s="1" t="s">
        <v>11</v>
      </c>
      <c r="D1116" s="1" t="s">
        <v>911</v>
      </c>
      <c r="E1116" s="1"/>
      <c r="F1116" s="1">
        <v>3323</v>
      </c>
      <c r="G1116" s="1" t="s">
        <v>16140</v>
      </c>
      <c r="H1116" s="1" t="s">
        <v>16141</v>
      </c>
      <c r="I1116" s="1" t="s">
        <v>16142</v>
      </c>
      <c r="J1116" s="1" t="s">
        <v>772</v>
      </c>
      <c r="K1116" s="1" t="s">
        <v>731</v>
      </c>
      <c r="L1116" s="1" t="s">
        <v>3479</v>
      </c>
      <c r="M1116" s="74">
        <v>46234.750007789349</v>
      </c>
      <c r="N1116" s="83">
        <v>46234.438617291664</v>
      </c>
      <c r="O1116" s="83">
        <v>46234.616538923612</v>
      </c>
      <c r="P1116" s="73" t="s">
        <v>21435</v>
      </c>
      <c r="Q1116" s="73">
        <v>4.2699999999999996</v>
      </c>
      <c r="R1116" s="73" t="s">
        <v>20622</v>
      </c>
      <c r="S1116" s="83">
        <v>46234.616538923612</v>
      </c>
      <c r="T1116" s="83">
        <v>46234.750007789349</v>
      </c>
      <c r="U1116" s="73" t="s">
        <v>3479</v>
      </c>
      <c r="V1116" s="73" t="s">
        <v>21436</v>
      </c>
      <c r="W1116" s="73">
        <v>3.2</v>
      </c>
      <c r="X1116" s="73" t="s">
        <v>20622</v>
      </c>
      <c r="Y1116" s="83"/>
      <c r="Z1116" s="73"/>
      <c r="AA1116" s="73"/>
      <c r="AB1116" s="73"/>
      <c r="AC1116" s="73"/>
      <c r="AD1116" s="73"/>
      <c r="AE1116" s="83"/>
      <c r="AF1116" s="73"/>
      <c r="AG1116" s="73"/>
      <c r="AH1116" s="73"/>
      <c r="AI1116" s="73"/>
      <c r="AJ1116" s="73"/>
      <c r="AK1116" s="83"/>
      <c r="AL1116" s="73"/>
      <c r="AM1116" s="73"/>
      <c r="AN1116" s="73"/>
      <c r="AO1116" s="73"/>
      <c r="AP1116" s="73"/>
      <c r="AQ1116" s="1">
        <v>42.669811000000003</v>
      </c>
      <c r="AR1116" s="1">
        <v>21.153827</v>
      </c>
      <c r="AS1116" s="1" t="s">
        <v>16143</v>
      </c>
      <c r="AT1116" s="1" t="s">
        <v>16143</v>
      </c>
      <c r="AU1116" s="1"/>
      <c r="AV1116" s="1" t="s">
        <v>16144</v>
      </c>
      <c r="AW1116" s="1"/>
      <c r="AX1116" s="1" t="b">
        <v>0</v>
      </c>
      <c r="AY1116" s="1" t="s">
        <v>3478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hidden="1" x14ac:dyDescent="0.2">
      <c r="A1117" s="7" t="s">
        <v>727</v>
      </c>
      <c r="B1117" s="7">
        <v>2</v>
      </c>
      <c r="C1117" s="7" t="s">
        <v>450</v>
      </c>
      <c r="D1117" s="7" t="s">
        <v>1019</v>
      </c>
      <c r="E1117" s="7" t="s">
        <v>2400</v>
      </c>
      <c r="F1117" s="7">
        <v>3322</v>
      </c>
      <c r="G1117" s="7" t="s">
        <v>16145</v>
      </c>
      <c r="H1117" s="7" t="s">
        <v>16146</v>
      </c>
      <c r="I1117" s="7" t="s">
        <v>16147</v>
      </c>
      <c r="J1117" s="7" t="s">
        <v>738</v>
      </c>
      <c r="K1117" s="7" t="s">
        <v>731</v>
      </c>
      <c r="L1117" s="69" t="s">
        <v>3351</v>
      </c>
      <c r="M1117" s="82">
        <v>46245.619627395834</v>
      </c>
      <c r="N1117" s="76">
        <v>46232.491761631944</v>
      </c>
      <c r="O1117" s="76">
        <v>46237.674863587963</v>
      </c>
      <c r="P1117" t="s">
        <v>21437</v>
      </c>
      <c r="Q1117">
        <v>124.39</v>
      </c>
      <c r="R1117" t="s">
        <v>20622</v>
      </c>
      <c r="S1117" s="76">
        <v>46237.674863587963</v>
      </c>
      <c r="T1117" s="76">
        <v>46245.583345023151</v>
      </c>
      <c r="U1117" t="s">
        <v>3479</v>
      </c>
      <c r="V1117" t="s">
        <v>21438</v>
      </c>
      <c r="W1117">
        <v>189.8</v>
      </c>
      <c r="X1117" t="s">
        <v>20622</v>
      </c>
      <c r="Y1117" s="76"/>
      <c r="AE1117" s="76"/>
      <c r="AQ1117" s="72">
        <v>42.387335</v>
      </c>
      <c r="AR1117" s="7">
        <v>20.431287000000001</v>
      </c>
      <c r="AS1117" s="7" t="s">
        <v>16148</v>
      </c>
      <c r="AT1117" s="7" t="s">
        <v>16148</v>
      </c>
      <c r="AU1117" s="7"/>
      <c r="AV1117" s="7" t="s">
        <v>16149</v>
      </c>
      <c r="AW1117" s="7"/>
      <c r="AX1117" s="7" t="b">
        <v>0</v>
      </c>
      <c r="AY1117" s="7" t="s">
        <v>3350</v>
      </c>
      <c r="AZ1117" s="7" t="s">
        <v>2999</v>
      </c>
      <c r="BA1117" s="7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6</v>
      </c>
      <c r="C1118" s="1" t="s">
        <v>11</v>
      </c>
      <c r="D1118" s="1" t="s">
        <v>1033</v>
      </c>
      <c r="E1118" s="1"/>
      <c r="F1118" s="1">
        <v>3321</v>
      </c>
      <c r="G1118" s="1" t="s">
        <v>16150</v>
      </c>
      <c r="H1118" s="1" t="s">
        <v>16151</v>
      </c>
      <c r="I1118" s="1" t="s">
        <v>16152</v>
      </c>
      <c r="J1118" s="1" t="s">
        <v>0</v>
      </c>
      <c r="K1118" s="1" t="s">
        <v>731</v>
      </c>
      <c r="L1118" s="1" t="s">
        <v>451</v>
      </c>
      <c r="M1118" s="74">
        <v>46239.653507696756</v>
      </c>
      <c r="N1118" s="83">
        <v>46232.48752628472</v>
      </c>
      <c r="O1118" s="83">
        <v>46239.62375111111</v>
      </c>
      <c r="P1118" s="73" t="s">
        <v>21439</v>
      </c>
      <c r="Q1118" s="73">
        <v>171.27</v>
      </c>
      <c r="R1118" s="73" t="s">
        <v>20622</v>
      </c>
      <c r="S1118" s="83">
        <v>46239.62375111111</v>
      </c>
      <c r="T1118" s="83"/>
      <c r="U1118" s="73"/>
      <c r="V1118" s="73" t="s">
        <v>28877</v>
      </c>
      <c r="W1118" s="73">
        <v>168</v>
      </c>
      <c r="X1118" s="73" t="s">
        <v>20560</v>
      </c>
      <c r="Y1118" s="83"/>
      <c r="Z1118" s="73"/>
      <c r="AA1118" s="73"/>
      <c r="AB1118" s="73"/>
      <c r="AC1118" s="73"/>
      <c r="AD1118" s="73"/>
      <c r="AE1118" s="83"/>
      <c r="AF1118" s="73"/>
      <c r="AG1118" s="73"/>
      <c r="AH1118" s="73"/>
      <c r="AI1118" s="73"/>
      <c r="AJ1118" s="73"/>
      <c r="AK1118" s="83"/>
      <c r="AL1118" s="73"/>
      <c r="AM1118" s="73"/>
      <c r="AN1118" s="73"/>
      <c r="AO1118" s="73"/>
      <c r="AP1118" s="73"/>
      <c r="AQ1118" s="1">
        <v>42.596891999999997</v>
      </c>
      <c r="AR1118" s="1">
        <v>20.85435</v>
      </c>
      <c r="AS1118" s="1" t="s">
        <v>16153</v>
      </c>
      <c r="AT1118" s="1" t="s">
        <v>16153</v>
      </c>
      <c r="AU1118" s="1"/>
      <c r="AV1118" s="1" t="s">
        <v>16154</v>
      </c>
      <c r="AW1118" s="1"/>
      <c r="AX1118" s="1" t="b">
        <v>0</v>
      </c>
      <c r="AY1118" s="1" t="s">
        <v>3077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hidden="1" x14ac:dyDescent="0.2">
      <c r="A1119" s="1" t="s">
        <v>727</v>
      </c>
      <c r="B1119" s="1">
        <v>4</v>
      </c>
      <c r="C1119" s="1" t="s">
        <v>454</v>
      </c>
      <c r="D1119" s="1" t="s">
        <v>768</v>
      </c>
      <c r="E1119" s="1" t="s">
        <v>20179</v>
      </c>
      <c r="F1119" s="1">
        <v>3320</v>
      </c>
      <c r="G1119" s="1" t="s">
        <v>16155</v>
      </c>
      <c r="H1119" s="1" t="s">
        <v>16156</v>
      </c>
      <c r="I1119" s="1" t="s">
        <v>16157</v>
      </c>
      <c r="J1119" s="1" t="s">
        <v>738</v>
      </c>
      <c r="K1119" s="1" t="s">
        <v>731</v>
      </c>
      <c r="L1119" s="1" t="s">
        <v>3351</v>
      </c>
      <c r="M1119" s="74">
        <v>46245.377357094905</v>
      </c>
      <c r="N1119" s="83">
        <v>46232.482273067129</v>
      </c>
      <c r="O1119" s="83">
        <v>46241.378797835649</v>
      </c>
      <c r="P1119" s="73" t="s">
        <v>21440</v>
      </c>
      <c r="Q1119" s="73">
        <v>213.52</v>
      </c>
      <c r="R1119" s="73" t="s">
        <v>20622</v>
      </c>
      <c r="S1119" s="83">
        <v>46241.378797835649</v>
      </c>
      <c r="T1119" s="83">
        <v>46241.541671446757</v>
      </c>
      <c r="U1119" s="73" t="s">
        <v>3479</v>
      </c>
      <c r="V1119" s="73" t="s">
        <v>21441</v>
      </c>
      <c r="W1119" s="73">
        <v>3.91</v>
      </c>
      <c r="X1119" s="73" t="s">
        <v>20622</v>
      </c>
      <c r="Y1119" s="83"/>
      <c r="Z1119" s="73"/>
      <c r="AA1119" s="73"/>
      <c r="AB1119" s="73"/>
      <c r="AC1119" s="73"/>
      <c r="AD1119" s="73"/>
      <c r="AE1119" s="83"/>
      <c r="AF1119" s="73"/>
      <c r="AG1119" s="73"/>
      <c r="AH1119" s="73"/>
      <c r="AI1119" s="73"/>
      <c r="AJ1119" s="73"/>
      <c r="AK1119" s="83"/>
      <c r="AL1119" s="73"/>
      <c r="AM1119" s="73"/>
      <c r="AN1119" s="73"/>
      <c r="AO1119" s="73"/>
      <c r="AP1119" s="73"/>
      <c r="AQ1119" s="1">
        <v>42.825758999999998</v>
      </c>
      <c r="AR1119" s="1">
        <v>20.985489999999999</v>
      </c>
      <c r="AS1119" s="1" t="s">
        <v>16158</v>
      </c>
      <c r="AT1119" s="1" t="s">
        <v>16158</v>
      </c>
      <c r="AU1119" s="1"/>
      <c r="AV1119" s="1" t="s">
        <v>16159</v>
      </c>
      <c r="AW1119" s="1"/>
      <c r="AX1119" s="1" t="b">
        <v>0</v>
      </c>
      <c r="AY1119" s="1" t="s">
        <v>3350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hidden="1" x14ac:dyDescent="0.2">
      <c r="A1120" s="1" t="s">
        <v>727</v>
      </c>
      <c r="B1120" s="1">
        <v>3</v>
      </c>
      <c r="C1120" s="1" t="s">
        <v>45</v>
      </c>
      <c r="D1120" s="1" t="s">
        <v>1235</v>
      </c>
      <c r="E1120" s="1" t="s">
        <v>2984</v>
      </c>
      <c r="F1120" s="1">
        <v>3319</v>
      </c>
      <c r="G1120" s="1" t="s">
        <v>16160</v>
      </c>
      <c r="H1120" s="1" t="s">
        <v>2351</v>
      </c>
      <c r="I1120" s="1" t="s">
        <v>16161</v>
      </c>
      <c r="J1120" s="1" t="s">
        <v>738</v>
      </c>
      <c r="K1120" s="1" t="s">
        <v>731</v>
      </c>
      <c r="L1120" s="1" t="s">
        <v>3437</v>
      </c>
      <c r="M1120" s="74">
        <v>46235.583335914351</v>
      </c>
      <c r="N1120" s="83">
        <v>46232.478411168981</v>
      </c>
      <c r="O1120" s="83">
        <v>46233.368953391204</v>
      </c>
      <c r="P1120" s="73" t="s">
        <v>21442</v>
      </c>
      <c r="Q1120" s="73">
        <v>21.37</v>
      </c>
      <c r="R1120" s="73" t="s">
        <v>20622</v>
      </c>
      <c r="S1120" s="83">
        <v>46233.368953391204</v>
      </c>
      <c r="T1120" s="83">
        <v>46235.583335914351</v>
      </c>
      <c r="U1120" s="73" t="s">
        <v>3437</v>
      </c>
      <c r="V1120" s="73" t="s">
        <v>21443</v>
      </c>
      <c r="W1120" s="73">
        <v>53.15</v>
      </c>
      <c r="X1120" s="73" t="s">
        <v>20622</v>
      </c>
      <c r="Y1120" s="83">
        <v>46235.583335914351</v>
      </c>
      <c r="Z1120" s="73"/>
      <c r="AA1120" s="73"/>
      <c r="AB1120" s="73" t="s">
        <v>28878</v>
      </c>
      <c r="AC1120" s="73">
        <v>264.97000000000003</v>
      </c>
      <c r="AD1120" s="73" t="s">
        <v>20560</v>
      </c>
      <c r="AE1120" s="83"/>
      <c r="AF1120" s="73"/>
      <c r="AG1120" s="73"/>
      <c r="AH1120" s="73"/>
      <c r="AI1120" s="73"/>
      <c r="AJ1120" s="73"/>
      <c r="AK1120" s="83"/>
      <c r="AL1120" s="73"/>
      <c r="AM1120" s="73"/>
      <c r="AN1120" s="73"/>
      <c r="AO1120" s="73"/>
      <c r="AP1120" s="73"/>
      <c r="AQ1120" s="1">
        <v>42.305191999999998</v>
      </c>
      <c r="AR1120" s="1">
        <v>21.356403</v>
      </c>
      <c r="AS1120" s="1" t="s">
        <v>16162</v>
      </c>
      <c r="AT1120" s="1" t="s">
        <v>16162</v>
      </c>
      <c r="AU1120" s="1"/>
      <c r="AV1120" s="1" t="s">
        <v>16163</v>
      </c>
      <c r="AW1120" s="1"/>
      <c r="AX1120" s="1" t="b">
        <v>0</v>
      </c>
      <c r="AY1120" s="1" t="s">
        <v>3436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6</v>
      </c>
      <c r="C1121" s="1" t="s">
        <v>11</v>
      </c>
      <c r="D1121" s="1" t="s">
        <v>728</v>
      </c>
      <c r="E1121" s="1"/>
      <c r="F1121" s="1">
        <v>3318</v>
      </c>
      <c r="G1121" s="1" t="s">
        <v>16164</v>
      </c>
      <c r="H1121" s="1" t="s">
        <v>16165</v>
      </c>
      <c r="I1121" s="1" t="s">
        <v>16166</v>
      </c>
      <c r="J1121" s="1" t="s">
        <v>738</v>
      </c>
      <c r="K1121" s="1" t="s">
        <v>731</v>
      </c>
      <c r="L1121" s="1" t="s">
        <v>451</v>
      </c>
      <c r="M1121" s="74">
        <v>46246.577482835652</v>
      </c>
      <c r="N1121" s="83">
        <v>46232.474206250001</v>
      </c>
      <c r="O1121" s="83">
        <v>46246.396307905095</v>
      </c>
      <c r="P1121" s="73" t="s">
        <v>28879</v>
      </c>
      <c r="Q1121" s="73">
        <v>334.13</v>
      </c>
      <c r="R1121" s="73" t="s">
        <v>20622</v>
      </c>
      <c r="S1121" s="83">
        <v>46246.396307905095</v>
      </c>
      <c r="T1121" s="83"/>
      <c r="U1121" s="73"/>
      <c r="V1121" s="73" t="s">
        <v>28880</v>
      </c>
      <c r="W1121" s="73">
        <v>5.46</v>
      </c>
      <c r="X1121" s="73" t="s">
        <v>20560</v>
      </c>
      <c r="Y1121" s="83"/>
      <c r="Z1121" s="73"/>
      <c r="AA1121" s="73"/>
      <c r="AB1121" s="73"/>
      <c r="AC1121" s="73"/>
      <c r="AD1121" s="73"/>
      <c r="AE1121" s="83"/>
      <c r="AF1121" s="73"/>
      <c r="AG1121" s="73"/>
      <c r="AH1121" s="73"/>
      <c r="AI1121" s="73"/>
      <c r="AJ1121" s="73"/>
      <c r="AK1121" s="83"/>
      <c r="AL1121" s="73"/>
      <c r="AM1121" s="73"/>
      <c r="AN1121" s="73"/>
      <c r="AO1121" s="73"/>
      <c r="AP1121" s="73"/>
      <c r="AQ1121" s="1">
        <v>42.682243</v>
      </c>
      <c r="AR1121" s="1">
        <v>21.153957999999999</v>
      </c>
      <c r="AS1121" s="1" t="s">
        <v>16167</v>
      </c>
      <c r="AT1121" s="1" t="s">
        <v>16167</v>
      </c>
      <c r="AU1121" s="1"/>
      <c r="AV1121" s="1" t="s">
        <v>16168</v>
      </c>
      <c r="AW1121" s="1" t="s">
        <v>16169</v>
      </c>
      <c r="AX1121" s="1" t="b">
        <v>0</v>
      </c>
      <c r="AY1121" s="1" t="s">
        <v>3077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hidden="1" x14ac:dyDescent="0.2">
      <c r="A1122" s="1" t="s">
        <v>727</v>
      </c>
      <c r="B1122" s="1">
        <v>3</v>
      </c>
      <c r="C1122" s="1" t="s">
        <v>45</v>
      </c>
      <c r="D1122" s="1" t="s">
        <v>867</v>
      </c>
      <c r="E1122" s="1" t="s">
        <v>2984</v>
      </c>
      <c r="F1122" s="1">
        <v>3317</v>
      </c>
      <c r="G1122" s="1" t="s">
        <v>16170</v>
      </c>
      <c r="H1122" s="1" t="s">
        <v>16171</v>
      </c>
      <c r="I1122" s="1" t="s">
        <v>16172</v>
      </c>
      <c r="J1122" s="1" t="s">
        <v>738</v>
      </c>
      <c r="K1122" s="1" t="s">
        <v>731</v>
      </c>
      <c r="L1122" s="1" t="s">
        <v>3351</v>
      </c>
      <c r="M1122" s="74">
        <v>46245.420745694442</v>
      </c>
      <c r="N1122" s="83">
        <v>46232.471213206016</v>
      </c>
      <c r="O1122" s="83">
        <v>46239.419702106483</v>
      </c>
      <c r="P1122" s="73" t="s">
        <v>21444</v>
      </c>
      <c r="Q1122" s="73">
        <v>166.76</v>
      </c>
      <c r="R1122" s="73" t="s">
        <v>20622</v>
      </c>
      <c r="S1122" s="83">
        <v>46239.419702106483</v>
      </c>
      <c r="T1122" s="83">
        <v>46244.583341701386</v>
      </c>
      <c r="U1122" s="73" t="s">
        <v>3479</v>
      </c>
      <c r="V1122" s="73" t="s">
        <v>21445</v>
      </c>
      <c r="W1122" s="73">
        <v>123.93</v>
      </c>
      <c r="X1122" s="73" t="s">
        <v>20622</v>
      </c>
      <c r="Y1122" s="83"/>
      <c r="Z1122" s="73"/>
      <c r="AA1122" s="73"/>
      <c r="AB1122" s="73"/>
      <c r="AC1122" s="73"/>
      <c r="AD1122" s="73"/>
      <c r="AE1122" s="83"/>
      <c r="AF1122" s="73"/>
      <c r="AG1122" s="73"/>
      <c r="AH1122" s="73"/>
      <c r="AI1122" s="73"/>
      <c r="AJ1122" s="73"/>
      <c r="AK1122" s="83"/>
      <c r="AL1122" s="73"/>
      <c r="AM1122" s="73"/>
      <c r="AN1122" s="73"/>
      <c r="AO1122" s="73"/>
      <c r="AP1122" s="73"/>
      <c r="AQ1122" s="1">
        <v>42.680470999999997</v>
      </c>
      <c r="AR1122" s="1">
        <v>21.468515</v>
      </c>
      <c r="AS1122" s="1" t="s">
        <v>16173</v>
      </c>
      <c r="AT1122" s="1" t="s">
        <v>16173</v>
      </c>
      <c r="AU1122" s="1"/>
      <c r="AV1122" s="1" t="s">
        <v>16174</v>
      </c>
      <c r="AW1122" s="1"/>
      <c r="AX1122" s="1" t="b">
        <v>0</v>
      </c>
      <c r="AY1122" s="1" t="s">
        <v>3350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2</v>
      </c>
      <c r="C1123" s="1" t="s">
        <v>450</v>
      </c>
      <c r="D1123" s="1" t="s">
        <v>831</v>
      </c>
      <c r="E1123" s="1"/>
      <c r="F1123" s="1">
        <v>3316</v>
      </c>
      <c r="G1123" s="1" t="s">
        <v>16175</v>
      </c>
      <c r="H1123" s="1" t="s">
        <v>16176</v>
      </c>
      <c r="I1123" s="1" t="s">
        <v>16177</v>
      </c>
      <c r="J1123" s="1" t="s">
        <v>10905</v>
      </c>
      <c r="K1123" s="1" t="s">
        <v>731</v>
      </c>
      <c r="L1123" s="1" t="s">
        <v>451</v>
      </c>
      <c r="M1123" s="74">
        <v>46234.644612962962</v>
      </c>
      <c r="N1123" s="83">
        <v>46232.470265659722</v>
      </c>
      <c r="O1123" s="83">
        <v>46234.641545613427</v>
      </c>
      <c r="P1123" s="73" t="s">
        <v>21446</v>
      </c>
      <c r="Q1123" s="73">
        <v>52.11</v>
      </c>
      <c r="R1123" s="73" t="s">
        <v>20622</v>
      </c>
      <c r="S1123" s="83">
        <v>46234.641545613427</v>
      </c>
      <c r="T1123" s="83"/>
      <c r="U1123" s="73"/>
      <c r="V1123" s="73" t="s">
        <v>28881</v>
      </c>
      <c r="W1123" s="73">
        <v>287.58</v>
      </c>
      <c r="X1123" s="73" t="s">
        <v>20560</v>
      </c>
      <c r="Y1123" s="83"/>
      <c r="Z1123" s="73"/>
      <c r="AA1123" s="73"/>
      <c r="AB1123" s="73"/>
      <c r="AC1123" s="73"/>
      <c r="AD1123" s="73"/>
      <c r="AE1123" s="83"/>
      <c r="AF1123" s="73"/>
      <c r="AG1123" s="73"/>
      <c r="AH1123" s="73"/>
      <c r="AI1123" s="73"/>
      <c r="AJ1123" s="73"/>
      <c r="AK1123" s="83"/>
      <c r="AL1123" s="73"/>
      <c r="AM1123" s="73"/>
      <c r="AN1123" s="73"/>
      <c r="AO1123" s="73"/>
      <c r="AP1123" s="73"/>
      <c r="AQ1123" s="1">
        <v>42.392522999999997</v>
      </c>
      <c r="AR1123" s="1">
        <v>20.658566</v>
      </c>
      <c r="AS1123" s="1" t="s">
        <v>16178</v>
      </c>
      <c r="AT1123" s="1" t="s">
        <v>16178</v>
      </c>
      <c r="AU1123" s="1"/>
      <c r="AV1123" s="1" t="s">
        <v>16179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3</v>
      </c>
      <c r="C1124" s="1" t="s">
        <v>45</v>
      </c>
      <c r="D1124" s="1" t="s">
        <v>740</v>
      </c>
      <c r="E1124" s="1"/>
      <c r="F1124" s="1">
        <v>3315</v>
      </c>
      <c r="G1124" s="1" t="s">
        <v>16180</v>
      </c>
      <c r="H1124" s="1" t="s">
        <v>16181</v>
      </c>
      <c r="I1124" s="1" t="s">
        <v>16182</v>
      </c>
      <c r="J1124" s="1" t="s">
        <v>738</v>
      </c>
      <c r="K1124" s="1" t="s">
        <v>731</v>
      </c>
      <c r="L1124" s="1" t="s">
        <v>3375</v>
      </c>
      <c r="M1124" s="74">
        <v>46240.530088530089</v>
      </c>
      <c r="N1124" s="83">
        <v>46232.466634571756</v>
      </c>
      <c r="O1124" s="83">
        <v>46240.530088530089</v>
      </c>
      <c r="P1124" s="73" t="s">
        <v>21447</v>
      </c>
      <c r="Q1124" s="73">
        <v>193.52</v>
      </c>
      <c r="R1124" s="73" t="s">
        <v>20622</v>
      </c>
      <c r="S1124" s="83">
        <v>46240.530088530089</v>
      </c>
      <c r="T1124" s="83"/>
      <c r="U1124" s="73"/>
      <c r="V1124" s="73" t="s">
        <v>28882</v>
      </c>
      <c r="W1124" s="73">
        <v>146.25</v>
      </c>
      <c r="X1124" s="73" t="s">
        <v>20560</v>
      </c>
      <c r="Y1124" s="83"/>
      <c r="Z1124" s="73"/>
      <c r="AA1124" s="73"/>
      <c r="AB1124" s="73"/>
      <c r="AC1124" s="73"/>
      <c r="AD1124" s="73"/>
      <c r="AE1124" s="83"/>
      <c r="AF1124" s="73"/>
      <c r="AG1124" s="73"/>
      <c r="AH1124" s="73"/>
      <c r="AI1124" s="73"/>
      <c r="AJ1124" s="73"/>
      <c r="AK1124" s="83"/>
      <c r="AL1124" s="73"/>
      <c r="AM1124" s="73"/>
      <c r="AN1124" s="73"/>
      <c r="AO1124" s="73"/>
      <c r="AP1124" s="73"/>
      <c r="AQ1124" s="1">
        <v>42.461837000000003</v>
      </c>
      <c r="AR1124" s="1">
        <v>21.424816</v>
      </c>
      <c r="AS1124" s="1" t="s">
        <v>16183</v>
      </c>
      <c r="AT1124" s="1" t="s">
        <v>16183</v>
      </c>
      <c r="AU1124" s="1"/>
      <c r="AV1124" s="1" t="s">
        <v>16184</v>
      </c>
      <c r="AW1124" s="1"/>
      <c r="AX1124" s="1" t="b">
        <v>0</v>
      </c>
      <c r="AY1124" s="1" t="s">
        <v>3374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hidden="1" x14ac:dyDescent="0.2">
      <c r="A1125" s="1" t="s">
        <v>727</v>
      </c>
      <c r="B1125" s="1">
        <v>2</v>
      </c>
      <c r="C1125" s="1" t="s">
        <v>450</v>
      </c>
      <c r="D1125" s="1" t="s">
        <v>1019</v>
      </c>
      <c r="E1125" s="1" t="s">
        <v>19021</v>
      </c>
      <c r="F1125" s="1">
        <v>3314</v>
      </c>
      <c r="G1125" s="1" t="s">
        <v>16185</v>
      </c>
      <c r="H1125" s="1" t="s">
        <v>16186</v>
      </c>
      <c r="I1125" s="1" t="s">
        <v>16187</v>
      </c>
      <c r="J1125" s="1" t="s">
        <v>738</v>
      </c>
      <c r="K1125" s="1" t="s">
        <v>731</v>
      </c>
      <c r="L1125" s="1" t="s">
        <v>3351</v>
      </c>
      <c r="M1125" s="74">
        <v>46239.671796863426</v>
      </c>
      <c r="N1125" s="83">
        <v>46232.462028402777</v>
      </c>
      <c r="O1125" s="83">
        <v>46237.556281354169</v>
      </c>
      <c r="P1125" s="73" t="s">
        <v>21448</v>
      </c>
      <c r="Q1125" s="73">
        <v>122.26</v>
      </c>
      <c r="R1125" s="73" t="s">
        <v>20622</v>
      </c>
      <c r="S1125" s="83">
        <v>46237.556281354169</v>
      </c>
      <c r="T1125" s="83">
        <v>46237.676364675928</v>
      </c>
      <c r="U1125" s="73" t="s">
        <v>3479</v>
      </c>
      <c r="V1125" s="73" t="s">
        <v>21449</v>
      </c>
      <c r="W1125" s="73">
        <v>2.88</v>
      </c>
      <c r="X1125" s="73" t="s">
        <v>20622</v>
      </c>
      <c r="Y1125" s="83"/>
      <c r="Z1125" s="73"/>
      <c r="AA1125" s="73"/>
      <c r="AB1125" s="73"/>
      <c r="AC1125" s="73"/>
      <c r="AD1125" s="73"/>
      <c r="AE1125" s="83"/>
      <c r="AF1125" s="73"/>
      <c r="AG1125" s="73"/>
      <c r="AH1125" s="73"/>
      <c r="AI1125" s="73"/>
      <c r="AJ1125" s="73"/>
      <c r="AK1125" s="83"/>
      <c r="AL1125" s="73"/>
      <c r="AM1125" s="73"/>
      <c r="AN1125" s="73"/>
      <c r="AO1125" s="73"/>
      <c r="AP1125" s="73"/>
      <c r="AQ1125" s="1">
        <v>42.295327999999998</v>
      </c>
      <c r="AR1125" s="1">
        <v>20.51829</v>
      </c>
      <c r="AS1125" s="1" t="s">
        <v>16188</v>
      </c>
      <c r="AT1125" s="1" t="s">
        <v>16188</v>
      </c>
      <c r="AU1125" s="1"/>
      <c r="AV1125" s="1" t="s">
        <v>16189</v>
      </c>
      <c r="AW1125" s="1"/>
      <c r="AX1125" s="1" t="b">
        <v>0</v>
      </c>
      <c r="AY1125" s="1" t="s">
        <v>3350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78" t="s">
        <v>727</v>
      </c>
      <c r="B1126" s="78">
        <v>5</v>
      </c>
      <c r="C1126" s="78" t="s">
        <v>2</v>
      </c>
      <c r="D1126" s="78" t="s">
        <v>847</v>
      </c>
      <c r="E1126" s="78" t="s">
        <v>149</v>
      </c>
      <c r="F1126" s="78">
        <v>3313</v>
      </c>
      <c r="G1126" s="78" t="s">
        <v>16190</v>
      </c>
      <c r="H1126" s="78" t="s">
        <v>16191</v>
      </c>
      <c r="I1126" s="78" t="s">
        <v>16192</v>
      </c>
      <c r="J1126" s="78" t="s">
        <v>849</v>
      </c>
      <c r="K1126" s="78" t="s">
        <v>731</v>
      </c>
      <c r="L1126" s="79" t="s">
        <v>3375</v>
      </c>
      <c r="M1126" s="80">
        <v>46245.666669629631</v>
      </c>
      <c r="N1126" s="76">
        <v>46232.457463773149</v>
      </c>
      <c r="O1126" s="76">
        <v>46241.539864502316</v>
      </c>
      <c r="P1126" t="s">
        <v>21450</v>
      </c>
      <c r="Q1126">
        <v>217.98</v>
      </c>
      <c r="R1126" t="s">
        <v>20622</v>
      </c>
      <c r="S1126" s="76">
        <v>46241.539864502316</v>
      </c>
      <c r="V1126" t="s">
        <v>28883</v>
      </c>
      <c r="W1126">
        <v>122.02</v>
      </c>
      <c r="X1126" t="s">
        <v>20560</v>
      </c>
      <c r="Y1126" s="76"/>
      <c r="AE1126" s="76"/>
      <c r="AQ1126" s="81">
        <v>42.624428999999999</v>
      </c>
      <c r="AR1126" s="78">
        <v>20.576118000000001</v>
      </c>
      <c r="AS1126" s="78" t="s">
        <v>16193</v>
      </c>
      <c r="AT1126" s="78" t="s">
        <v>16193</v>
      </c>
      <c r="AU1126" s="78"/>
      <c r="AV1126" s="78" t="s">
        <v>16194</v>
      </c>
      <c r="AW1126" s="78"/>
      <c r="AX1126" s="78" t="b">
        <v>0</v>
      </c>
      <c r="AY1126" s="78" t="s">
        <v>3374</v>
      </c>
      <c r="AZ1126" s="78" t="s">
        <v>2999</v>
      </c>
      <c r="BA1126" s="78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3</v>
      </c>
      <c r="C1127" s="1" t="s">
        <v>45</v>
      </c>
      <c r="D1127" s="1" t="s">
        <v>740</v>
      </c>
      <c r="E1127" s="1"/>
      <c r="F1127" s="1">
        <v>3312</v>
      </c>
      <c r="G1127" s="1" t="s">
        <v>16195</v>
      </c>
      <c r="H1127" s="1" t="s">
        <v>16196</v>
      </c>
      <c r="I1127" s="1" t="s">
        <v>16197</v>
      </c>
      <c r="J1127" s="1" t="s">
        <v>738</v>
      </c>
      <c r="K1127" s="1" t="s">
        <v>731</v>
      </c>
      <c r="L1127" s="67" t="s">
        <v>3375</v>
      </c>
      <c r="M1127" s="74">
        <v>46240.653915752315</v>
      </c>
      <c r="N1127" s="76">
        <v>46232.457139293983</v>
      </c>
      <c r="O1127" s="76">
        <v>46240.653915752315</v>
      </c>
      <c r="P1127" t="s">
        <v>21451</v>
      </c>
      <c r="Q1127">
        <v>196.72</v>
      </c>
      <c r="R1127" t="s">
        <v>20622</v>
      </c>
      <c r="S1127" s="76">
        <v>46240.653915752315</v>
      </c>
      <c r="V1127" t="s">
        <v>28884</v>
      </c>
      <c r="W1127">
        <v>143.28</v>
      </c>
      <c r="X1127" t="s">
        <v>20560</v>
      </c>
      <c r="Y1127" s="76"/>
      <c r="AE1127" s="76"/>
      <c r="AQ1127" s="70">
        <v>42.414057999999997</v>
      </c>
      <c r="AR1127" s="1">
        <v>21.433568999999999</v>
      </c>
      <c r="AS1127" s="1" t="s">
        <v>16198</v>
      </c>
      <c r="AT1127" s="1" t="s">
        <v>16198</v>
      </c>
      <c r="AU1127" s="1"/>
      <c r="AV1127" s="1" t="s">
        <v>16199</v>
      </c>
      <c r="AW1127" s="1"/>
      <c r="AX1127" s="1" t="b">
        <v>0</v>
      </c>
      <c r="AY1127" s="1" t="s">
        <v>3374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2</v>
      </c>
      <c r="C1128" s="1" t="s">
        <v>450</v>
      </c>
      <c r="D1128" s="1" t="s">
        <v>831</v>
      </c>
      <c r="E1128" s="1"/>
      <c r="F1128" s="1">
        <v>3311</v>
      </c>
      <c r="G1128" s="1" t="s">
        <v>16200</v>
      </c>
      <c r="H1128" s="1" t="s">
        <v>16201</v>
      </c>
      <c r="I1128" s="1" t="s">
        <v>16202</v>
      </c>
      <c r="J1128" s="1" t="s">
        <v>738</v>
      </c>
      <c r="K1128" s="1" t="s">
        <v>731</v>
      </c>
      <c r="L1128" s="67" t="s">
        <v>451</v>
      </c>
      <c r="M1128" s="74">
        <v>46234.64469533565</v>
      </c>
      <c r="N1128" s="76">
        <v>46232.449865752315</v>
      </c>
      <c r="O1128" s="76">
        <v>46234.64000644676</v>
      </c>
      <c r="P1128" t="s">
        <v>21452</v>
      </c>
      <c r="Q1128">
        <v>52.56</v>
      </c>
      <c r="R1128" t="s">
        <v>20622</v>
      </c>
      <c r="S1128" s="76">
        <v>46234.64000644676</v>
      </c>
      <c r="V1128" t="s">
        <v>28885</v>
      </c>
      <c r="W1128">
        <v>287.61</v>
      </c>
      <c r="X1128" t="s">
        <v>20560</v>
      </c>
      <c r="Y1128" s="76"/>
      <c r="AE1128" s="76"/>
      <c r="AQ1128" s="70">
        <v>42.393537000000002</v>
      </c>
      <c r="AR1128" s="1">
        <v>20.653072999999999</v>
      </c>
      <c r="AS1128" s="1" t="s">
        <v>16203</v>
      </c>
      <c r="AT1128" s="1" t="s">
        <v>16203</v>
      </c>
      <c r="AU1128" s="1"/>
      <c r="AV1128" s="1" t="s">
        <v>16204</v>
      </c>
      <c r="AW1128" s="1"/>
      <c r="AX1128" s="1" t="b">
        <v>0</v>
      </c>
      <c r="AY1128" s="1" t="s">
        <v>3077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hidden="1" x14ac:dyDescent="0.2">
      <c r="A1129" s="1" t="s">
        <v>727</v>
      </c>
      <c r="B1129" s="1">
        <v>6</v>
      </c>
      <c r="C1129" s="1" t="s">
        <v>11</v>
      </c>
      <c r="D1129" s="1" t="s">
        <v>911</v>
      </c>
      <c r="E1129" s="1"/>
      <c r="F1129" s="1">
        <v>3310</v>
      </c>
      <c r="G1129" s="1" t="s">
        <v>16205</v>
      </c>
      <c r="H1129" s="1" t="s">
        <v>16206</v>
      </c>
      <c r="I1129" s="1" t="s">
        <v>16207</v>
      </c>
      <c r="J1129" s="1" t="s">
        <v>2463</v>
      </c>
      <c r="K1129" s="1" t="s">
        <v>731</v>
      </c>
      <c r="L1129" s="67" t="s">
        <v>2998</v>
      </c>
      <c r="M1129" s="74">
        <v>46232.446900150462</v>
      </c>
      <c r="N1129" s="76">
        <v>46232.446900150462</v>
      </c>
      <c r="P1129" t="s">
        <v>28886</v>
      </c>
      <c r="Q1129">
        <v>340.25</v>
      </c>
      <c r="R1129" t="s">
        <v>20560</v>
      </c>
      <c r="S1129" s="76"/>
      <c r="Y1129" s="76"/>
      <c r="AE1129" s="76"/>
      <c r="AQ1129" s="70">
        <v>42.668801000000002</v>
      </c>
      <c r="AR1129" s="1">
        <v>21.162067</v>
      </c>
      <c r="AS1129" s="1" t="s">
        <v>16208</v>
      </c>
      <c r="AT1129" s="1" t="s">
        <v>16208</v>
      </c>
      <c r="AU1129" s="1"/>
      <c r="AV1129" s="1" t="s">
        <v>16209</v>
      </c>
      <c r="AW1129" s="1"/>
      <c r="AX1129" s="1" t="b">
        <v>0</v>
      </c>
      <c r="AY1129" s="1" t="s">
        <v>2997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5</v>
      </c>
      <c r="C1130" s="1" t="s">
        <v>2</v>
      </c>
      <c r="D1130" s="1" t="s">
        <v>794</v>
      </c>
      <c r="E1130" s="1"/>
      <c r="F1130" s="1">
        <v>3309</v>
      </c>
      <c r="G1130" s="1" t="s">
        <v>16210</v>
      </c>
      <c r="H1130" s="1" t="s">
        <v>16211</v>
      </c>
      <c r="I1130" s="1" t="s">
        <v>16212</v>
      </c>
      <c r="J1130" s="1" t="s">
        <v>822</v>
      </c>
      <c r="K1130" s="1" t="s">
        <v>752</v>
      </c>
      <c r="L1130" s="67" t="s">
        <v>3375</v>
      </c>
      <c r="M1130" s="74">
        <v>46246.533198958336</v>
      </c>
      <c r="N1130" s="76">
        <v>46232.445723379627</v>
      </c>
      <c r="O1130" s="76">
        <v>46246.533198958336</v>
      </c>
      <c r="P1130" t="s">
        <v>28887</v>
      </c>
      <c r="Q1130">
        <v>338.1</v>
      </c>
      <c r="R1130" t="s">
        <v>20622</v>
      </c>
      <c r="S1130" s="76">
        <v>46246.533198958336</v>
      </c>
      <c r="V1130" t="s">
        <v>28888</v>
      </c>
      <c r="W1130">
        <v>2.1800000000000002</v>
      </c>
      <c r="X1130" t="s">
        <v>20560</v>
      </c>
      <c r="Y1130" s="76"/>
      <c r="AE1130" s="76"/>
      <c r="AQ1130" s="70">
        <v>42.670357000000003</v>
      </c>
      <c r="AR1130" s="1">
        <v>20.415541000000001</v>
      </c>
      <c r="AS1130" s="1" t="s">
        <v>16213</v>
      </c>
      <c r="AT1130" s="1" t="s">
        <v>16213</v>
      </c>
      <c r="AU1130" s="1"/>
      <c r="AV1130" s="1" t="s">
        <v>16214</v>
      </c>
      <c r="AW1130" s="1"/>
      <c r="AX1130" s="1" t="b">
        <v>0</v>
      </c>
      <c r="AY1130" s="1" t="s">
        <v>3374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6" t="s">
        <v>727</v>
      </c>
      <c r="B1131" s="6">
        <v>2</v>
      </c>
      <c r="C1131" s="6" t="s">
        <v>450</v>
      </c>
      <c r="D1131" s="6" t="s">
        <v>831</v>
      </c>
      <c r="E1131" s="6"/>
      <c r="F1131" s="6">
        <v>3308</v>
      </c>
      <c r="G1131" s="6" t="s">
        <v>16215</v>
      </c>
      <c r="H1131" s="6" t="s">
        <v>16216</v>
      </c>
      <c r="I1131" s="6" t="s">
        <v>16217</v>
      </c>
      <c r="J1131" s="6" t="s">
        <v>0</v>
      </c>
      <c r="K1131" s="6" t="s">
        <v>731</v>
      </c>
      <c r="L1131" s="68" t="s">
        <v>451</v>
      </c>
      <c r="M1131" s="75">
        <v>46239.468244837961</v>
      </c>
      <c r="N1131" s="76">
        <v>46232.443477094908</v>
      </c>
      <c r="O1131" s="76">
        <v>46238.413455856484</v>
      </c>
      <c r="P1131" t="s">
        <v>21453</v>
      </c>
      <c r="Q1131">
        <v>143.28</v>
      </c>
      <c r="R1131" t="s">
        <v>20622</v>
      </c>
      <c r="S1131" s="76">
        <v>46238.413455856484</v>
      </c>
      <c r="V1131" t="s">
        <v>28889</v>
      </c>
      <c r="W1131">
        <v>197.05</v>
      </c>
      <c r="X1131" t="s">
        <v>20560</v>
      </c>
      <c r="Y1131" s="76"/>
      <c r="AE1131" s="76"/>
      <c r="AQ1131" s="71">
        <v>42.384746</v>
      </c>
      <c r="AR1131" s="6">
        <v>20.661313</v>
      </c>
      <c r="AS1131" s="6" t="s">
        <v>16218</v>
      </c>
      <c r="AT1131" s="6" t="s">
        <v>16218</v>
      </c>
      <c r="AU1131" s="6"/>
      <c r="AV1131" s="6" t="s">
        <v>16219</v>
      </c>
      <c r="AW1131" s="6"/>
      <c r="AX1131" s="6" t="b">
        <v>0</v>
      </c>
      <c r="AY1131" s="6" t="s">
        <v>3077</v>
      </c>
      <c r="AZ1131" s="6" t="s">
        <v>2999</v>
      </c>
      <c r="BA1131" s="6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hidden="1" x14ac:dyDescent="0.2">
      <c r="A1132" s="1" t="s">
        <v>727</v>
      </c>
      <c r="B1132" s="1">
        <v>6</v>
      </c>
      <c r="C1132" s="1" t="s">
        <v>11</v>
      </c>
      <c r="D1132" s="1" t="s">
        <v>853</v>
      </c>
      <c r="E1132" s="1"/>
      <c r="F1132" s="1">
        <v>3307</v>
      </c>
      <c r="G1132" s="1" t="s">
        <v>16220</v>
      </c>
      <c r="H1132" s="1" t="s">
        <v>16221</v>
      </c>
      <c r="I1132" s="1" t="s">
        <v>16222</v>
      </c>
      <c r="J1132" s="1" t="s">
        <v>16223</v>
      </c>
      <c r="K1132" s="1" t="s">
        <v>731</v>
      </c>
      <c r="L1132" s="1" t="s">
        <v>3479</v>
      </c>
      <c r="M1132" s="74">
        <v>46237.58333976852</v>
      </c>
      <c r="N1132" s="83">
        <v>46232.442280069445</v>
      </c>
      <c r="O1132" s="83">
        <v>46234.412879212963</v>
      </c>
      <c r="P1132" s="73" t="s">
        <v>21454</v>
      </c>
      <c r="Q1132" s="73">
        <v>47.29</v>
      </c>
      <c r="R1132" s="73" t="s">
        <v>20622</v>
      </c>
      <c r="S1132" s="83">
        <v>46234.412879212963</v>
      </c>
      <c r="T1132" s="83">
        <v>46237.58333976852</v>
      </c>
      <c r="U1132" s="73" t="s">
        <v>3479</v>
      </c>
      <c r="V1132" s="73" t="s">
        <v>21455</v>
      </c>
      <c r="W1132" s="73">
        <v>76.09</v>
      </c>
      <c r="X1132" s="73" t="s">
        <v>20622</v>
      </c>
      <c r="Y1132" s="83"/>
      <c r="Z1132" s="73"/>
      <c r="AA1132" s="73"/>
      <c r="AB1132" s="73"/>
      <c r="AC1132" s="73"/>
      <c r="AD1132" s="73"/>
      <c r="AE1132" s="83"/>
      <c r="AF1132" s="73"/>
      <c r="AG1132" s="73"/>
      <c r="AH1132" s="73"/>
      <c r="AI1132" s="73"/>
      <c r="AJ1132" s="73"/>
      <c r="AK1132" s="83"/>
      <c r="AL1132" s="73"/>
      <c r="AM1132" s="73"/>
      <c r="AN1132" s="73"/>
      <c r="AO1132" s="73"/>
      <c r="AP1132" s="73"/>
      <c r="AQ1132" s="1">
        <v>42.687207000000001</v>
      </c>
      <c r="AR1132" s="1">
        <v>21.151767</v>
      </c>
      <c r="AS1132" s="1" t="s">
        <v>16224</v>
      </c>
      <c r="AT1132" s="1" t="s">
        <v>16224</v>
      </c>
      <c r="AU1132" s="1"/>
      <c r="AV1132" s="1" t="s">
        <v>16225</v>
      </c>
      <c r="AW1132" s="1"/>
      <c r="AX1132" s="1" t="b">
        <v>0</v>
      </c>
      <c r="AY1132" s="1" t="s">
        <v>3478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hidden="1" x14ac:dyDescent="0.2">
      <c r="A1133" s="7" t="s">
        <v>727</v>
      </c>
      <c r="B1133" s="7">
        <v>5</v>
      </c>
      <c r="C1133" s="7" t="s">
        <v>2</v>
      </c>
      <c r="D1133" s="7" t="s">
        <v>820</v>
      </c>
      <c r="E1133" s="7" t="s">
        <v>149</v>
      </c>
      <c r="F1133" s="7">
        <v>3306</v>
      </c>
      <c r="G1133" s="7" t="s">
        <v>16226</v>
      </c>
      <c r="H1133" s="7" t="s">
        <v>16227</v>
      </c>
      <c r="I1133" s="7" t="s">
        <v>16228</v>
      </c>
      <c r="J1133" s="7" t="s">
        <v>6782</v>
      </c>
      <c r="K1133" s="7" t="s">
        <v>731</v>
      </c>
      <c r="L1133" s="69" t="s">
        <v>3351</v>
      </c>
      <c r="M1133" s="82">
        <v>46241.373963923608</v>
      </c>
      <c r="N1133" s="76">
        <v>46232.441532118057</v>
      </c>
      <c r="O1133" s="76">
        <v>46233.434576226849</v>
      </c>
      <c r="P1133" t="s">
        <v>20770</v>
      </c>
      <c r="Q1133">
        <v>23.83</v>
      </c>
      <c r="R1133" t="s">
        <v>20622</v>
      </c>
      <c r="S1133" s="76">
        <v>46233.434576226849</v>
      </c>
      <c r="T1133" s="76">
        <v>46240.666674652777</v>
      </c>
      <c r="U1133" t="s">
        <v>3479</v>
      </c>
      <c r="V1133" t="s">
        <v>21456</v>
      </c>
      <c r="W1133">
        <v>173.57</v>
      </c>
      <c r="X1133" t="s">
        <v>20622</v>
      </c>
      <c r="Y1133" s="76"/>
      <c r="AE1133" s="76"/>
      <c r="AQ1133" s="72">
        <v>42.763412000000002</v>
      </c>
      <c r="AR1133" s="7">
        <v>20.389900000000001</v>
      </c>
      <c r="AS1133" s="7" t="s">
        <v>16229</v>
      </c>
      <c r="AT1133" s="7" t="s">
        <v>16229</v>
      </c>
      <c r="AU1133" s="7"/>
      <c r="AV1133" s="7" t="s">
        <v>16230</v>
      </c>
      <c r="AW1133" s="7"/>
      <c r="AX1133" s="7" t="b">
        <v>0</v>
      </c>
      <c r="AY1133" s="7" t="s">
        <v>3350</v>
      </c>
      <c r="AZ1133" s="7" t="s">
        <v>2999</v>
      </c>
      <c r="BA1133" s="7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hidden="1" x14ac:dyDescent="0.2">
      <c r="A1134" s="1" t="s">
        <v>727</v>
      </c>
      <c r="B1134" s="1">
        <v>5</v>
      </c>
      <c r="C1134" s="1" t="s">
        <v>2</v>
      </c>
      <c r="D1134" s="1" t="s">
        <v>820</v>
      </c>
      <c r="E1134" s="1"/>
      <c r="F1134" s="1">
        <v>3305</v>
      </c>
      <c r="G1134" s="1" t="s">
        <v>16231</v>
      </c>
      <c r="H1134" s="1" t="s">
        <v>16232</v>
      </c>
      <c r="I1134" s="1" t="s">
        <v>16233</v>
      </c>
      <c r="J1134" s="1" t="s">
        <v>16234</v>
      </c>
      <c r="K1134" s="1" t="s">
        <v>752</v>
      </c>
      <c r="L1134" s="1" t="s">
        <v>3607</v>
      </c>
      <c r="M1134" s="74">
        <v>46241.541671446757</v>
      </c>
      <c r="N1134" s="83">
        <v>46232.436387557871</v>
      </c>
      <c r="O1134" s="83">
        <v>46233.446700277775</v>
      </c>
      <c r="P1134" s="73" t="s">
        <v>21457</v>
      </c>
      <c r="Q1134" s="73">
        <v>24.25</v>
      </c>
      <c r="R1134" s="73" t="s">
        <v>20622</v>
      </c>
      <c r="S1134" s="83">
        <v>46233.446700277775</v>
      </c>
      <c r="T1134" s="83">
        <v>46241.541671446757</v>
      </c>
      <c r="U1134" s="73" t="s">
        <v>3607</v>
      </c>
      <c r="V1134" s="73" t="s">
        <v>21458</v>
      </c>
      <c r="W1134" s="73">
        <v>194.28</v>
      </c>
      <c r="X1134" s="73" t="s">
        <v>20622</v>
      </c>
      <c r="Y1134" s="83"/>
      <c r="Z1134" s="73"/>
      <c r="AA1134" s="73"/>
      <c r="AB1134" s="73"/>
      <c r="AC1134" s="73"/>
      <c r="AD1134" s="73"/>
      <c r="AE1134" s="83"/>
      <c r="AF1134" s="73"/>
      <c r="AG1134" s="73"/>
      <c r="AH1134" s="73"/>
      <c r="AI1134" s="73"/>
      <c r="AJ1134" s="73"/>
      <c r="AK1134" s="83"/>
      <c r="AL1134" s="73"/>
      <c r="AM1134" s="73"/>
      <c r="AN1134" s="73"/>
      <c r="AO1134" s="73"/>
      <c r="AP1134" s="73"/>
      <c r="AQ1134" s="1">
        <v>42.714464</v>
      </c>
      <c r="AR1134" s="1">
        <v>20.380186999999999</v>
      </c>
      <c r="AS1134" s="1" t="s">
        <v>16235</v>
      </c>
      <c r="AT1134" s="1" t="s">
        <v>16235</v>
      </c>
      <c r="AU1134" s="1"/>
      <c r="AV1134" s="1" t="s">
        <v>16236</v>
      </c>
      <c r="AW1134" s="1"/>
      <c r="AX1134" s="1" t="b">
        <v>0</v>
      </c>
      <c r="AY1134" s="1" t="s">
        <v>3606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1</v>
      </c>
      <c r="C1135" s="1" t="s">
        <v>5</v>
      </c>
      <c r="D1135" s="1" t="s">
        <v>736</v>
      </c>
      <c r="E1135" s="1"/>
      <c r="F1135" s="1">
        <v>3304</v>
      </c>
      <c r="G1135" s="1" t="s">
        <v>16237</v>
      </c>
      <c r="H1135" s="1" t="s">
        <v>899</v>
      </c>
      <c r="I1135" s="1" t="s">
        <v>16238</v>
      </c>
      <c r="J1135" s="1" t="s">
        <v>738</v>
      </c>
      <c r="K1135" s="1" t="s">
        <v>731</v>
      </c>
      <c r="L1135" s="1" t="s">
        <v>451</v>
      </c>
      <c r="M1135" s="74">
        <v>46240.595121053244</v>
      </c>
      <c r="N1135" s="83">
        <v>46232.43278751157</v>
      </c>
      <c r="O1135" s="83">
        <v>46240.537927962963</v>
      </c>
      <c r="P1135" s="73" t="s">
        <v>21459</v>
      </c>
      <c r="Q1135" s="73">
        <v>194.52</v>
      </c>
      <c r="R1135" s="73" t="s">
        <v>20622</v>
      </c>
      <c r="S1135" s="83">
        <v>46240.537927962963</v>
      </c>
      <c r="T1135" s="83"/>
      <c r="U1135" s="73"/>
      <c r="V1135" s="73" t="s">
        <v>28890</v>
      </c>
      <c r="W1135" s="73">
        <v>146.06</v>
      </c>
      <c r="X1135" s="73" t="s">
        <v>20560</v>
      </c>
      <c r="Y1135" s="83"/>
      <c r="Z1135" s="73"/>
      <c r="AA1135" s="73"/>
      <c r="AB1135" s="73"/>
      <c r="AC1135" s="73"/>
      <c r="AD1135" s="73"/>
      <c r="AE1135" s="83"/>
      <c r="AF1135" s="73"/>
      <c r="AG1135" s="73"/>
      <c r="AH1135" s="73"/>
      <c r="AI1135" s="73"/>
      <c r="AJ1135" s="73"/>
      <c r="AK1135" s="83"/>
      <c r="AL1135" s="73"/>
      <c r="AM1135" s="73"/>
      <c r="AN1135" s="73"/>
      <c r="AO1135" s="73"/>
      <c r="AP1135" s="73"/>
      <c r="AQ1135" s="1">
        <v>42.365347</v>
      </c>
      <c r="AR1135" s="1">
        <v>21.157862000000002</v>
      </c>
      <c r="AS1135" s="1" t="s">
        <v>16239</v>
      </c>
      <c r="AT1135" s="1" t="s">
        <v>16239</v>
      </c>
      <c r="AU1135" s="1"/>
      <c r="AV1135" s="1" t="s">
        <v>16240</v>
      </c>
      <c r="AW1135" s="1"/>
      <c r="AX1135" s="1" t="b">
        <v>0</v>
      </c>
      <c r="AY1135" s="1" t="s">
        <v>3077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hidden="1" x14ac:dyDescent="0.2">
      <c r="A1136" s="78" t="s">
        <v>727</v>
      </c>
      <c r="B1136" s="78">
        <v>5</v>
      </c>
      <c r="C1136" s="78" t="s">
        <v>2</v>
      </c>
      <c r="D1136" s="78" t="s">
        <v>820</v>
      </c>
      <c r="E1136" s="78" t="s">
        <v>19965</v>
      </c>
      <c r="F1136" s="78">
        <v>3303</v>
      </c>
      <c r="G1136" s="78" t="s">
        <v>16241</v>
      </c>
      <c r="H1136" s="78" t="s">
        <v>16242</v>
      </c>
      <c r="I1136" s="78" t="s">
        <v>16243</v>
      </c>
      <c r="J1136" s="78" t="s">
        <v>1666</v>
      </c>
      <c r="K1136" s="78" t="s">
        <v>731</v>
      </c>
      <c r="L1136" s="79" t="s">
        <v>3351</v>
      </c>
      <c r="M1136" s="80">
        <v>46244.370327337965</v>
      </c>
      <c r="N1136" s="76">
        <v>46232.431905694444</v>
      </c>
      <c r="O1136" s="76">
        <v>46234.418409583333</v>
      </c>
      <c r="P1136" t="s">
        <v>21460</v>
      </c>
      <c r="Q1136">
        <v>47.68</v>
      </c>
      <c r="R1136" t="s">
        <v>20622</v>
      </c>
      <c r="S1136" s="76">
        <v>46234.418409583333</v>
      </c>
      <c r="T1136" s="76">
        <v>46234.458334641204</v>
      </c>
      <c r="U1136" t="s">
        <v>3479</v>
      </c>
      <c r="V1136" t="s">
        <v>21461</v>
      </c>
      <c r="W1136">
        <v>0.96</v>
      </c>
      <c r="X1136" t="s">
        <v>20622</v>
      </c>
      <c r="Y1136" s="76"/>
      <c r="AE1136" s="76"/>
      <c r="AQ1136" s="81">
        <v>42.756183999999998</v>
      </c>
      <c r="AR1136" s="78">
        <v>20.356292</v>
      </c>
      <c r="AS1136" s="78" t="s">
        <v>16244</v>
      </c>
      <c r="AT1136" s="78" t="s">
        <v>16244</v>
      </c>
      <c r="AU1136" s="78"/>
      <c r="AV1136" s="78" t="s">
        <v>16245</v>
      </c>
      <c r="AW1136" s="78"/>
      <c r="AX1136" s="78" t="b">
        <v>0</v>
      </c>
      <c r="AY1136" s="78" t="s">
        <v>3350</v>
      </c>
      <c r="AZ1136" s="78" t="s">
        <v>2999</v>
      </c>
      <c r="BA1136" s="78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3</v>
      </c>
      <c r="C1137" s="1" t="s">
        <v>45</v>
      </c>
      <c r="D1137" s="1" t="s">
        <v>740</v>
      </c>
      <c r="E1137" s="1"/>
      <c r="F1137" s="1">
        <v>3302</v>
      </c>
      <c r="G1137" s="1" t="s">
        <v>16246</v>
      </c>
      <c r="H1137" s="1" t="s">
        <v>16247</v>
      </c>
      <c r="I1137" s="1" t="s">
        <v>16248</v>
      </c>
      <c r="J1137" s="1" t="s">
        <v>738</v>
      </c>
      <c r="K1137" s="1" t="s">
        <v>731</v>
      </c>
      <c r="L1137" s="67" t="s">
        <v>3375</v>
      </c>
      <c r="M1137" s="74">
        <v>46240.654030381942</v>
      </c>
      <c r="N1137" s="76">
        <v>46232.426484710646</v>
      </c>
      <c r="O1137" s="76">
        <v>46240.654030381942</v>
      </c>
      <c r="P1137" t="s">
        <v>21462</v>
      </c>
      <c r="Q1137">
        <v>197.46</v>
      </c>
      <c r="R1137" t="s">
        <v>20622</v>
      </c>
      <c r="S1137" s="76">
        <v>46240.654030381942</v>
      </c>
      <c r="V1137" t="s">
        <v>28891</v>
      </c>
      <c r="W1137">
        <v>143.28</v>
      </c>
      <c r="X1137" t="s">
        <v>20560</v>
      </c>
      <c r="Y1137" s="76"/>
      <c r="AE1137" s="76"/>
      <c r="AQ1137" s="70">
        <v>42.518445</v>
      </c>
      <c r="AR1137" s="1">
        <v>21.529073</v>
      </c>
      <c r="AS1137" s="1" t="s">
        <v>16249</v>
      </c>
      <c r="AT1137" s="1" t="s">
        <v>16249</v>
      </c>
      <c r="AU1137" s="1"/>
      <c r="AV1137" s="1" t="s">
        <v>16250</v>
      </c>
      <c r="AW1137" s="1" t="s">
        <v>16251</v>
      </c>
      <c r="AX1137" s="1" t="b">
        <v>0</v>
      </c>
      <c r="AY1137" s="1" t="s">
        <v>3374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6" t="s">
        <v>727</v>
      </c>
      <c r="B1138" s="6">
        <v>3</v>
      </c>
      <c r="C1138" s="6" t="s">
        <v>45</v>
      </c>
      <c r="D1138" s="6" t="s">
        <v>740</v>
      </c>
      <c r="E1138" s="6"/>
      <c r="F1138" s="6">
        <v>3301</v>
      </c>
      <c r="G1138" s="6" t="s">
        <v>16252</v>
      </c>
      <c r="H1138" s="6" t="s">
        <v>16253</v>
      </c>
      <c r="I1138" s="6" t="s">
        <v>16254</v>
      </c>
      <c r="J1138" s="6" t="s">
        <v>738</v>
      </c>
      <c r="K1138" s="6" t="s">
        <v>731</v>
      </c>
      <c r="L1138" s="68" t="s">
        <v>3375</v>
      </c>
      <c r="M1138" s="75">
        <v>46240.654151631941</v>
      </c>
      <c r="N1138" s="76">
        <v>46232.420465381947</v>
      </c>
      <c r="O1138" s="76">
        <v>46240.654151631941</v>
      </c>
      <c r="P1138" t="s">
        <v>21463</v>
      </c>
      <c r="Q1138">
        <v>197.61</v>
      </c>
      <c r="R1138" t="s">
        <v>20622</v>
      </c>
      <c r="S1138" s="76">
        <v>46240.654151631941</v>
      </c>
      <c r="V1138" t="s">
        <v>28892</v>
      </c>
      <c r="W1138">
        <v>143.27000000000001</v>
      </c>
      <c r="X1138" t="s">
        <v>20560</v>
      </c>
      <c r="Y1138" s="76"/>
      <c r="AE1138" s="76"/>
      <c r="AQ1138" s="71">
        <v>42.440573999999998</v>
      </c>
      <c r="AR1138" s="6">
        <v>21.487351</v>
      </c>
      <c r="AS1138" s="6" t="s">
        <v>16255</v>
      </c>
      <c r="AT1138" s="6" t="s">
        <v>16255</v>
      </c>
      <c r="AU1138" s="6"/>
      <c r="AV1138" s="6" t="s">
        <v>16256</v>
      </c>
      <c r="AW1138" s="6"/>
      <c r="AX1138" s="6" t="b">
        <v>0</v>
      </c>
      <c r="AY1138" s="6" t="s">
        <v>3374</v>
      </c>
      <c r="AZ1138" s="6" t="s">
        <v>2999</v>
      </c>
      <c r="BA1138" s="6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hidden="1" x14ac:dyDescent="0.2">
      <c r="A1139" s="1" t="s">
        <v>727</v>
      </c>
      <c r="B1139" s="1">
        <v>1</v>
      </c>
      <c r="C1139" s="1" t="s">
        <v>5</v>
      </c>
      <c r="D1139" s="1" t="s">
        <v>756</v>
      </c>
      <c r="E1139" s="1"/>
      <c r="F1139" s="1">
        <v>3300</v>
      </c>
      <c r="G1139" s="1" t="s">
        <v>16257</v>
      </c>
      <c r="H1139" s="1" t="s">
        <v>1158</v>
      </c>
      <c r="I1139" s="1" t="s">
        <v>16258</v>
      </c>
      <c r="J1139" s="1" t="s">
        <v>738</v>
      </c>
      <c r="K1139" s="1" t="s">
        <v>731</v>
      </c>
      <c r="L1139" s="1" t="s">
        <v>2998</v>
      </c>
      <c r="M1139" s="74">
        <v>46232.417647060189</v>
      </c>
      <c r="N1139" s="83">
        <v>46232.417647060189</v>
      </c>
      <c r="O1139" s="83"/>
      <c r="P1139" s="73" t="s">
        <v>28893</v>
      </c>
      <c r="Q1139" s="73">
        <v>340.95</v>
      </c>
      <c r="R1139" s="73" t="s">
        <v>20560</v>
      </c>
      <c r="S1139" s="83"/>
      <c r="T1139" s="83"/>
      <c r="U1139" s="73"/>
      <c r="V1139" s="73"/>
      <c r="W1139" s="73"/>
      <c r="X1139" s="73"/>
      <c r="Y1139" s="83"/>
      <c r="Z1139" s="73"/>
      <c r="AA1139" s="73"/>
      <c r="AB1139" s="73"/>
      <c r="AC1139" s="73"/>
      <c r="AD1139" s="73"/>
      <c r="AE1139" s="83"/>
      <c r="AF1139" s="73"/>
      <c r="AG1139" s="73"/>
      <c r="AH1139" s="73"/>
      <c r="AI1139" s="73"/>
      <c r="AJ1139" s="73"/>
      <c r="AK1139" s="83"/>
      <c r="AL1139" s="73"/>
      <c r="AM1139" s="73"/>
      <c r="AN1139" s="73"/>
      <c r="AO1139" s="73"/>
      <c r="AP1139" s="73"/>
      <c r="AQ1139" s="1">
        <v>42.558459999999997</v>
      </c>
      <c r="AR1139" s="1">
        <v>20.948150999999999</v>
      </c>
      <c r="AS1139" s="1" t="s">
        <v>16259</v>
      </c>
      <c r="AT1139" s="1" t="s">
        <v>16259</v>
      </c>
      <c r="AU1139" s="1"/>
      <c r="AV1139" s="1" t="s">
        <v>16260</v>
      </c>
      <c r="AW1139" s="1"/>
      <c r="AX1139" s="1" t="b">
        <v>0</v>
      </c>
      <c r="AY1139" s="1" t="s">
        <v>2997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5</v>
      </c>
      <c r="C1140" s="1" t="s">
        <v>2</v>
      </c>
      <c r="D1140" s="1" t="s">
        <v>1007</v>
      </c>
      <c r="E1140" s="1" t="s">
        <v>149</v>
      </c>
      <c r="F1140" s="1">
        <v>3299</v>
      </c>
      <c r="G1140" s="1" t="s">
        <v>16261</v>
      </c>
      <c r="H1140" s="1" t="s">
        <v>16262</v>
      </c>
      <c r="I1140" s="1" t="s">
        <v>16263</v>
      </c>
      <c r="J1140" s="1" t="s">
        <v>994</v>
      </c>
      <c r="K1140" s="1" t="s">
        <v>731</v>
      </c>
      <c r="L1140" s="1" t="s">
        <v>3375</v>
      </c>
      <c r="M1140" s="74">
        <v>46246.541671250001</v>
      </c>
      <c r="N1140" s="83">
        <v>46232.415769699073</v>
      </c>
      <c r="O1140" s="83">
        <v>46233.657957187497</v>
      </c>
      <c r="P1140" s="73" t="s">
        <v>21464</v>
      </c>
      <c r="Q1140" s="73">
        <v>29.81</v>
      </c>
      <c r="R1140" s="73" t="s">
        <v>20622</v>
      </c>
      <c r="S1140" s="83">
        <v>46233.657957187497</v>
      </c>
      <c r="T1140" s="83"/>
      <c r="U1140" s="73"/>
      <c r="V1140" s="73" t="s">
        <v>28894</v>
      </c>
      <c r="W1140" s="73">
        <v>311.18</v>
      </c>
      <c r="X1140" s="73" t="s">
        <v>20560</v>
      </c>
      <c r="Y1140" s="83"/>
      <c r="Z1140" s="73"/>
      <c r="AA1140" s="73"/>
      <c r="AB1140" s="73"/>
      <c r="AC1140" s="73"/>
      <c r="AD1140" s="73"/>
      <c r="AE1140" s="83"/>
      <c r="AF1140" s="73"/>
      <c r="AG1140" s="73"/>
      <c r="AH1140" s="73"/>
      <c r="AI1140" s="73"/>
      <c r="AJ1140" s="73"/>
      <c r="AK1140" s="83"/>
      <c r="AL1140" s="73"/>
      <c r="AM1140" s="73"/>
      <c r="AN1140" s="73"/>
      <c r="AO1140" s="73"/>
      <c r="AP1140" s="73"/>
      <c r="AQ1140" s="1">
        <v>42.546520000000001</v>
      </c>
      <c r="AR1140" s="1">
        <v>20.309585999999999</v>
      </c>
      <c r="AS1140" s="1" t="s">
        <v>16264</v>
      </c>
      <c r="AT1140" s="1" t="s">
        <v>16264</v>
      </c>
      <c r="AU1140" s="1"/>
      <c r="AV1140" s="1" t="s">
        <v>16265</v>
      </c>
      <c r="AW1140" s="1"/>
      <c r="AX1140" s="1" t="b">
        <v>0</v>
      </c>
      <c r="AY1140" s="1" t="s">
        <v>3374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hidden="1" x14ac:dyDescent="0.2">
      <c r="A1141" s="1" t="s">
        <v>727</v>
      </c>
      <c r="B1141" s="1">
        <v>6</v>
      </c>
      <c r="C1141" s="1" t="s">
        <v>11</v>
      </c>
      <c r="D1141" s="1" t="s">
        <v>853</v>
      </c>
      <c r="E1141" s="1"/>
      <c r="F1141" s="1">
        <v>3298</v>
      </c>
      <c r="G1141" s="1" t="s">
        <v>16266</v>
      </c>
      <c r="H1141" s="1" t="s">
        <v>16267</v>
      </c>
      <c r="I1141" s="1" t="s">
        <v>16268</v>
      </c>
      <c r="J1141" s="1" t="s">
        <v>738</v>
      </c>
      <c r="K1141" s="1" t="s">
        <v>731</v>
      </c>
      <c r="L1141" s="1" t="s">
        <v>3479</v>
      </c>
      <c r="M1141" s="74">
        <v>46234.666673796295</v>
      </c>
      <c r="N1141" s="83">
        <v>46232.414097766203</v>
      </c>
      <c r="O1141" s="83">
        <v>46233.697810127313</v>
      </c>
      <c r="P1141" s="73" t="s">
        <v>21465</v>
      </c>
      <c r="Q1141" s="73">
        <v>30.81</v>
      </c>
      <c r="R1141" s="73" t="s">
        <v>20622</v>
      </c>
      <c r="S1141" s="83">
        <v>46233.697810127313</v>
      </c>
      <c r="T1141" s="83">
        <v>46234.666673796295</v>
      </c>
      <c r="U1141" s="73" t="s">
        <v>3479</v>
      </c>
      <c r="V1141" s="73" t="s">
        <v>21466</v>
      </c>
      <c r="W1141" s="73">
        <v>23.25</v>
      </c>
      <c r="X1141" s="73" t="s">
        <v>20622</v>
      </c>
      <c r="Y1141" s="83"/>
      <c r="Z1141" s="73"/>
      <c r="AA1141" s="73"/>
      <c r="AB1141" s="73"/>
      <c r="AC1141" s="73"/>
      <c r="AD1141" s="73"/>
      <c r="AE1141" s="83"/>
      <c r="AF1141" s="73"/>
      <c r="AG1141" s="73"/>
      <c r="AH1141" s="73"/>
      <c r="AI1141" s="73"/>
      <c r="AJ1141" s="73"/>
      <c r="AK1141" s="83"/>
      <c r="AL1141" s="73"/>
      <c r="AM1141" s="73"/>
      <c r="AN1141" s="73"/>
      <c r="AO1141" s="73"/>
      <c r="AP1141" s="73"/>
      <c r="AQ1141" s="1">
        <v>42.631380999999998</v>
      </c>
      <c r="AR1141" s="1">
        <v>21.078983000000001</v>
      </c>
      <c r="AS1141" s="1" t="s">
        <v>16269</v>
      </c>
      <c r="AT1141" s="1" t="s">
        <v>16269</v>
      </c>
      <c r="AU1141" s="1"/>
      <c r="AV1141" s="1" t="s">
        <v>16270</v>
      </c>
      <c r="AW1141" s="1" t="s">
        <v>16271</v>
      </c>
      <c r="AX1141" s="1" t="b">
        <v>0</v>
      </c>
      <c r="AY1141" s="1" t="s">
        <v>3478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hidden="1" x14ac:dyDescent="0.2">
      <c r="A1142" s="1" t="s">
        <v>727</v>
      </c>
      <c r="B1142" s="1">
        <v>1</v>
      </c>
      <c r="C1142" s="1" t="s">
        <v>5</v>
      </c>
      <c r="D1142" s="1" t="s">
        <v>736</v>
      </c>
      <c r="E1142" s="1" t="s">
        <v>8818</v>
      </c>
      <c r="F1142" s="1">
        <v>3297</v>
      </c>
      <c r="G1142" s="1" t="s">
        <v>16272</v>
      </c>
      <c r="H1142" s="1" t="s">
        <v>382</v>
      </c>
      <c r="I1142" s="1" t="s">
        <v>16273</v>
      </c>
      <c r="J1142" s="1" t="s">
        <v>738</v>
      </c>
      <c r="K1142" s="1" t="s">
        <v>752</v>
      </c>
      <c r="L1142" s="1" t="s">
        <v>3351</v>
      </c>
      <c r="M1142" s="74">
        <v>46241.581178657405</v>
      </c>
      <c r="N1142" s="83">
        <v>46232.411880358799</v>
      </c>
      <c r="O1142" s="83">
        <v>46239.466411956018</v>
      </c>
      <c r="P1142" s="73" t="s">
        <v>21467</v>
      </c>
      <c r="Q1142" s="73">
        <v>169.31</v>
      </c>
      <c r="R1142" s="73" t="s">
        <v>20622</v>
      </c>
      <c r="S1142" s="83">
        <v>46239.466411956018</v>
      </c>
      <c r="T1142" s="83">
        <v>46241.416668171296</v>
      </c>
      <c r="U1142" s="73" t="s">
        <v>3479</v>
      </c>
      <c r="V1142" s="73" t="s">
        <v>21468</v>
      </c>
      <c r="W1142" s="73">
        <v>46.81</v>
      </c>
      <c r="X1142" s="73" t="s">
        <v>20622</v>
      </c>
      <c r="Y1142" s="83"/>
      <c r="Z1142" s="73"/>
      <c r="AA1142" s="73"/>
      <c r="AB1142" s="73"/>
      <c r="AC1142" s="73"/>
      <c r="AD1142" s="73"/>
      <c r="AE1142" s="83"/>
      <c r="AF1142" s="73"/>
      <c r="AG1142" s="73"/>
      <c r="AH1142" s="73"/>
      <c r="AI1142" s="73"/>
      <c r="AJ1142" s="73"/>
      <c r="AK1142" s="83"/>
      <c r="AL1142" s="73"/>
      <c r="AM1142" s="73"/>
      <c r="AN1142" s="73"/>
      <c r="AO1142" s="73"/>
      <c r="AP1142" s="73"/>
      <c r="AQ1142" s="1">
        <v>42.372629000000003</v>
      </c>
      <c r="AR1142" s="1">
        <v>21.221905</v>
      </c>
      <c r="AS1142" s="1" t="s">
        <v>16274</v>
      </c>
      <c r="AT1142" s="1" t="s">
        <v>16274</v>
      </c>
      <c r="AU1142" s="1"/>
      <c r="AV1142" s="1" t="s">
        <v>16275</v>
      </c>
      <c r="AW1142" s="1"/>
      <c r="AX1142" s="1" t="b">
        <v>0</v>
      </c>
      <c r="AY1142" s="1" t="s">
        <v>3350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1</v>
      </c>
      <c r="C1143" s="1" t="s">
        <v>5</v>
      </c>
      <c r="D1143" s="1" t="s">
        <v>983</v>
      </c>
      <c r="E1143" s="1"/>
      <c r="F1143" s="1">
        <v>3296</v>
      </c>
      <c r="G1143" s="1" t="s">
        <v>16276</v>
      </c>
      <c r="H1143" s="1" t="s">
        <v>16277</v>
      </c>
      <c r="I1143" s="1" t="s">
        <v>15614</v>
      </c>
      <c r="J1143" s="1" t="s">
        <v>738</v>
      </c>
      <c r="K1143" s="1" t="s">
        <v>731</v>
      </c>
      <c r="L1143" s="1" t="s">
        <v>3375</v>
      </c>
      <c r="M1143" s="74">
        <v>46238.530132280095</v>
      </c>
      <c r="N1143" s="83">
        <v>46232.411691388887</v>
      </c>
      <c r="O1143" s="83">
        <v>46238.530132280095</v>
      </c>
      <c r="P1143" s="73" t="s">
        <v>21469</v>
      </c>
      <c r="Q1143" s="73">
        <v>146.84</v>
      </c>
      <c r="R1143" s="73" t="s">
        <v>20622</v>
      </c>
      <c r="S1143" s="83">
        <v>46238.530132280095</v>
      </c>
      <c r="T1143" s="83"/>
      <c r="U1143" s="73"/>
      <c r="V1143" s="73" t="s">
        <v>28895</v>
      </c>
      <c r="W1143" s="73">
        <v>194.25</v>
      </c>
      <c r="X1143" s="73" t="s">
        <v>20560</v>
      </c>
      <c r="Y1143" s="83"/>
      <c r="Z1143" s="73"/>
      <c r="AA1143" s="73"/>
      <c r="AB1143" s="73"/>
      <c r="AC1143" s="73"/>
      <c r="AD1143" s="73"/>
      <c r="AE1143" s="83"/>
      <c r="AF1143" s="73"/>
      <c r="AG1143" s="73"/>
      <c r="AH1143" s="73"/>
      <c r="AI1143" s="73"/>
      <c r="AJ1143" s="73"/>
      <c r="AK1143" s="83"/>
      <c r="AL1143" s="73"/>
      <c r="AM1143" s="73"/>
      <c r="AN1143" s="73"/>
      <c r="AO1143" s="73"/>
      <c r="AP1143" s="73"/>
      <c r="AQ1143" s="1">
        <v>42.197355000000002</v>
      </c>
      <c r="AR1143" s="1">
        <v>21.013611999999998</v>
      </c>
      <c r="AS1143" s="1" t="s">
        <v>16278</v>
      </c>
      <c r="AT1143" s="1" t="s">
        <v>16278</v>
      </c>
      <c r="AU1143" s="1"/>
      <c r="AV1143" s="1" t="s">
        <v>16279</v>
      </c>
      <c r="AW1143" s="1" t="s">
        <v>16280</v>
      </c>
      <c r="AX1143" s="1" t="b">
        <v>0</v>
      </c>
      <c r="AY1143" s="1" t="s">
        <v>3374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78" t="s">
        <v>727</v>
      </c>
      <c r="B1144" s="78">
        <v>5</v>
      </c>
      <c r="C1144" s="78" t="s">
        <v>2</v>
      </c>
      <c r="D1144" s="78" t="s">
        <v>820</v>
      </c>
      <c r="E1144" s="78" t="s">
        <v>149</v>
      </c>
      <c r="F1144" s="78">
        <v>3295</v>
      </c>
      <c r="G1144" s="78" t="s">
        <v>16281</v>
      </c>
      <c r="H1144" s="78" t="s">
        <v>16282</v>
      </c>
      <c r="I1144" s="78" t="s">
        <v>16283</v>
      </c>
      <c r="J1144" s="78" t="s">
        <v>1582</v>
      </c>
      <c r="K1144" s="78" t="s">
        <v>731</v>
      </c>
      <c r="L1144" s="79" t="s">
        <v>3375</v>
      </c>
      <c r="M1144" s="80">
        <v>46245.666669629631</v>
      </c>
      <c r="N1144" s="76">
        <v>46232.411456145834</v>
      </c>
      <c r="O1144" s="76">
        <v>46234.431589386571</v>
      </c>
      <c r="P1144" t="s">
        <v>21470</v>
      </c>
      <c r="Q1144">
        <v>48.48</v>
      </c>
      <c r="R1144" t="s">
        <v>20622</v>
      </c>
      <c r="S1144" s="76">
        <v>46234.431589386571</v>
      </c>
      <c r="V1144" t="s">
        <v>28896</v>
      </c>
      <c r="W1144">
        <v>292.61</v>
      </c>
      <c r="X1144" t="s">
        <v>20560</v>
      </c>
      <c r="Y1144" s="76"/>
      <c r="AE1144" s="76"/>
      <c r="AQ1144" s="81">
        <v>42.687429000000002</v>
      </c>
      <c r="AR1144" s="78">
        <v>20.456631000000002</v>
      </c>
      <c r="AS1144" s="78" t="s">
        <v>16284</v>
      </c>
      <c r="AT1144" s="78" t="s">
        <v>16284</v>
      </c>
      <c r="AU1144" s="78"/>
      <c r="AV1144" s="78" t="s">
        <v>16285</v>
      </c>
      <c r="AW1144" s="78"/>
      <c r="AX1144" s="78" t="b">
        <v>0</v>
      </c>
      <c r="AY1144" s="78" t="s">
        <v>3374</v>
      </c>
      <c r="AZ1144" s="78" t="s">
        <v>2999</v>
      </c>
      <c r="BA1144" s="78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6</v>
      </c>
      <c r="C1145" s="1" t="s">
        <v>11</v>
      </c>
      <c r="D1145" s="1" t="s">
        <v>728</v>
      </c>
      <c r="E1145" s="1"/>
      <c r="F1145" s="1">
        <v>3294</v>
      </c>
      <c r="G1145" s="1" t="s">
        <v>16286</v>
      </c>
      <c r="H1145" s="1" t="s">
        <v>16287</v>
      </c>
      <c r="I1145" s="1" t="s">
        <v>16288</v>
      </c>
      <c r="J1145" s="1" t="s">
        <v>0</v>
      </c>
      <c r="K1145" s="1" t="s">
        <v>731</v>
      </c>
      <c r="L1145" s="67" t="s">
        <v>451</v>
      </c>
      <c r="M1145" s="74">
        <v>46240.512598287038</v>
      </c>
      <c r="N1145" s="76">
        <v>46232.410283888887</v>
      </c>
      <c r="O1145" s="76">
        <v>46240.428672418981</v>
      </c>
      <c r="P1145" t="s">
        <v>21471</v>
      </c>
      <c r="Q1145">
        <v>192.44</v>
      </c>
      <c r="R1145" t="s">
        <v>20622</v>
      </c>
      <c r="S1145" s="76">
        <v>46240.428672418981</v>
      </c>
      <c r="V1145" t="s">
        <v>28897</v>
      </c>
      <c r="W1145">
        <v>148.68</v>
      </c>
      <c r="X1145" t="s">
        <v>20560</v>
      </c>
      <c r="Y1145" s="76"/>
      <c r="AE1145" s="76"/>
      <c r="AQ1145" s="70">
        <v>42.891109999999998</v>
      </c>
      <c r="AR1145" s="1">
        <v>21.204287999999998</v>
      </c>
      <c r="AS1145" s="1" t="s">
        <v>16289</v>
      </c>
      <c r="AT1145" s="1" t="s">
        <v>16289</v>
      </c>
      <c r="AU1145" s="1"/>
      <c r="AV1145" s="1" t="s">
        <v>16290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hidden="1" x14ac:dyDescent="0.2">
      <c r="A1146" s="1" t="s">
        <v>727</v>
      </c>
      <c r="B1146" s="1">
        <v>3</v>
      </c>
      <c r="C1146" s="1" t="s">
        <v>45</v>
      </c>
      <c r="D1146" s="1" t="s">
        <v>1235</v>
      </c>
      <c r="E1146" s="1" t="s">
        <v>18477</v>
      </c>
      <c r="F1146" s="1">
        <v>3293</v>
      </c>
      <c r="G1146" s="1" t="s">
        <v>16291</v>
      </c>
      <c r="H1146" s="1" t="s">
        <v>16292</v>
      </c>
      <c r="I1146" s="1" t="s">
        <v>4404</v>
      </c>
      <c r="J1146" s="1" t="s">
        <v>738</v>
      </c>
      <c r="K1146" s="1" t="s">
        <v>731</v>
      </c>
      <c r="L1146" s="67" t="s">
        <v>3351</v>
      </c>
      <c r="M1146" s="74">
        <v>46239.520985925927</v>
      </c>
      <c r="N1146" s="76">
        <v>46232.407673819442</v>
      </c>
      <c r="O1146" s="76">
        <v>46233.367637430558</v>
      </c>
      <c r="P1146" t="s">
        <v>21472</v>
      </c>
      <c r="Q1146">
        <v>23.04</v>
      </c>
      <c r="R1146" t="s">
        <v>20622</v>
      </c>
      <c r="S1146" s="76">
        <v>46233.367637430558</v>
      </c>
      <c r="T1146" s="76">
        <v>46234.500002349538</v>
      </c>
      <c r="U1146" t="s">
        <v>3479</v>
      </c>
      <c r="V1146" t="s">
        <v>21473</v>
      </c>
      <c r="W1146">
        <v>27.18</v>
      </c>
      <c r="X1146" t="s">
        <v>20622</v>
      </c>
      <c r="Y1146" s="76"/>
      <c r="AE1146" s="76"/>
      <c r="AQ1146" s="70">
        <v>42.350625000000001</v>
      </c>
      <c r="AR1146" s="1">
        <v>21.418887999999999</v>
      </c>
      <c r="AS1146" s="1" t="s">
        <v>16293</v>
      </c>
      <c r="AT1146" s="1" t="s">
        <v>16293</v>
      </c>
      <c r="AU1146" s="1"/>
      <c r="AV1146" s="1" t="s">
        <v>276</v>
      </c>
      <c r="AW1146" s="1"/>
      <c r="AX1146" s="1" t="b">
        <v>0</v>
      </c>
      <c r="AY1146" s="1" t="s">
        <v>3350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hidden="1" x14ac:dyDescent="0.2">
      <c r="A1147" s="6" t="s">
        <v>727</v>
      </c>
      <c r="B1147" s="6">
        <v>3</v>
      </c>
      <c r="C1147" s="6" t="s">
        <v>45</v>
      </c>
      <c r="D1147" s="6" t="s">
        <v>740</v>
      </c>
      <c r="E1147" s="6" t="s">
        <v>2984</v>
      </c>
      <c r="F1147" s="6">
        <v>3292</v>
      </c>
      <c r="G1147" s="6" t="s">
        <v>16294</v>
      </c>
      <c r="H1147" s="6" t="s">
        <v>16295</v>
      </c>
      <c r="I1147" s="6" t="s">
        <v>16296</v>
      </c>
      <c r="J1147" s="6" t="s">
        <v>16297</v>
      </c>
      <c r="K1147" s="6" t="s">
        <v>731</v>
      </c>
      <c r="L1147" s="68" t="s">
        <v>3437</v>
      </c>
      <c r="M1147" s="75">
        <v>46246.526470613426</v>
      </c>
      <c r="N1147" s="76">
        <v>46232.403445891207</v>
      </c>
      <c r="O1147" s="76">
        <v>46232.64662767361</v>
      </c>
      <c r="P1147" t="s">
        <v>21474</v>
      </c>
      <c r="Q1147">
        <v>5.84</v>
      </c>
      <c r="R1147" t="s">
        <v>20622</v>
      </c>
      <c r="S1147" s="76">
        <v>46232.64662767361</v>
      </c>
      <c r="T1147" s="76">
        <v>46246.526470613426</v>
      </c>
      <c r="U1147" t="s">
        <v>3437</v>
      </c>
      <c r="V1147" t="s">
        <v>28898</v>
      </c>
      <c r="W1147">
        <v>333.12</v>
      </c>
      <c r="X1147" t="s">
        <v>20622</v>
      </c>
      <c r="Y1147" s="76">
        <v>46246.526470613426</v>
      </c>
      <c r="AB1147" t="s">
        <v>28899</v>
      </c>
      <c r="AC1147">
        <v>2.34</v>
      </c>
      <c r="AD1147" t="s">
        <v>20560</v>
      </c>
      <c r="AE1147" s="76"/>
      <c r="AQ1147" s="71">
        <v>42.427875</v>
      </c>
      <c r="AR1147" s="6">
        <v>21.415140999999998</v>
      </c>
      <c r="AS1147" s="6" t="s">
        <v>16298</v>
      </c>
      <c r="AT1147" s="6" t="s">
        <v>16298</v>
      </c>
      <c r="AU1147" s="6"/>
      <c r="AV1147" s="6" t="s">
        <v>16299</v>
      </c>
      <c r="AW1147" s="6"/>
      <c r="AX1147" s="6" t="b">
        <v>0</v>
      </c>
      <c r="AY1147" s="6" t="s">
        <v>3436</v>
      </c>
      <c r="AZ1147" s="6" t="s">
        <v>2999</v>
      </c>
      <c r="BA1147" s="6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hidden="1" x14ac:dyDescent="0.2">
      <c r="A1148" s="1" t="s">
        <v>727</v>
      </c>
      <c r="B1148" s="1">
        <v>5</v>
      </c>
      <c r="C1148" s="1" t="s">
        <v>2</v>
      </c>
      <c r="D1148" s="1" t="s">
        <v>820</v>
      </c>
      <c r="E1148" s="1" t="s">
        <v>149</v>
      </c>
      <c r="F1148" s="1">
        <v>3291</v>
      </c>
      <c r="G1148" s="1" t="s">
        <v>16300</v>
      </c>
      <c r="H1148" s="1" t="s">
        <v>16301</v>
      </c>
      <c r="I1148" s="1" t="s">
        <v>16302</v>
      </c>
      <c r="J1148" s="1" t="s">
        <v>738</v>
      </c>
      <c r="K1148" s="1" t="s">
        <v>731</v>
      </c>
      <c r="L1148" s="1" t="s">
        <v>3437</v>
      </c>
      <c r="M1148" s="74">
        <v>46245.458342048609</v>
      </c>
      <c r="N1148" s="83">
        <v>46232.395911666667</v>
      </c>
      <c r="O1148" s="83">
        <v>46234.434514259257</v>
      </c>
      <c r="P1148" s="73" t="s">
        <v>21475</v>
      </c>
      <c r="Q1148" s="73">
        <v>48.93</v>
      </c>
      <c r="R1148" s="73" t="s">
        <v>20622</v>
      </c>
      <c r="S1148" s="83">
        <v>46234.434514259257</v>
      </c>
      <c r="T1148" s="83">
        <v>46245.458342048609</v>
      </c>
      <c r="U1148" s="73" t="s">
        <v>3437</v>
      </c>
      <c r="V1148" s="73" t="s">
        <v>21476</v>
      </c>
      <c r="W1148" s="73">
        <v>264.57</v>
      </c>
      <c r="X1148" s="73" t="s">
        <v>20622</v>
      </c>
      <c r="Y1148" s="83">
        <v>46245.458342048609</v>
      </c>
      <c r="Z1148" s="73"/>
      <c r="AA1148" s="73"/>
      <c r="AB1148" s="73" t="s">
        <v>28900</v>
      </c>
      <c r="AC1148" s="73">
        <v>27.97</v>
      </c>
      <c r="AD1148" s="73" t="s">
        <v>20560</v>
      </c>
      <c r="AE1148" s="83"/>
      <c r="AF1148" s="73"/>
      <c r="AG1148" s="73"/>
      <c r="AH1148" s="73"/>
      <c r="AI1148" s="73"/>
      <c r="AJ1148" s="73"/>
      <c r="AK1148" s="83"/>
      <c r="AL1148" s="73"/>
      <c r="AM1148" s="73"/>
      <c r="AN1148" s="73"/>
      <c r="AO1148" s="73"/>
      <c r="AP1148" s="73"/>
      <c r="AQ1148" s="1">
        <v>42.717982999999997</v>
      </c>
      <c r="AR1148" s="1">
        <v>20.429497000000001</v>
      </c>
      <c r="AS1148" s="1" t="s">
        <v>16303</v>
      </c>
      <c r="AT1148" s="1" t="s">
        <v>16303</v>
      </c>
      <c r="AU1148" s="1"/>
      <c r="AV1148" s="1" t="s">
        <v>16304</v>
      </c>
      <c r="AW1148" s="1"/>
      <c r="AX1148" s="1" t="b">
        <v>0</v>
      </c>
      <c r="AY1148" s="1" t="s">
        <v>3436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6</v>
      </c>
      <c r="C1149" s="1" t="s">
        <v>11</v>
      </c>
      <c r="D1149" s="1" t="s">
        <v>728</v>
      </c>
      <c r="E1149" s="1"/>
      <c r="F1149" s="1">
        <v>3290</v>
      </c>
      <c r="G1149" s="1" t="s">
        <v>16305</v>
      </c>
      <c r="H1149" s="1" t="s">
        <v>16306</v>
      </c>
      <c r="I1149" s="1" t="s">
        <v>16307</v>
      </c>
      <c r="J1149" s="1" t="s">
        <v>0</v>
      </c>
      <c r="K1149" s="1" t="s">
        <v>731</v>
      </c>
      <c r="L1149" s="1" t="s">
        <v>451</v>
      </c>
      <c r="M1149" s="74">
        <v>46246.577865497682</v>
      </c>
      <c r="N1149" s="83">
        <v>46232.395840578705</v>
      </c>
      <c r="O1149" s="83">
        <v>46246.387897743058</v>
      </c>
      <c r="P1149" s="73" t="s">
        <v>28901</v>
      </c>
      <c r="Q1149" s="73">
        <v>335.81</v>
      </c>
      <c r="R1149" s="73" t="s">
        <v>20622</v>
      </c>
      <c r="S1149" s="83">
        <v>46246.387897743058</v>
      </c>
      <c r="T1149" s="83"/>
      <c r="U1149" s="73"/>
      <c r="V1149" s="73" t="s">
        <v>28902</v>
      </c>
      <c r="W1149" s="73">
        <v>5.66</v>
      </c>
      <c r="X1149" s="73" t="s">
        <v>20560</v>
      </c>
      <c r="Y1149" s="83"/>
      <c r="Z1149" s="73"/>
      <c r="AA1149" s="73"/>
      <c r="AB1149" s="73"/>
      <c r="AC1149" s="73"/>
      <c r="AD1149" s="73"/>
      <c r="AE1149" s="83"/>
      <c r="AF1149" s="73"/>
      <c r="AG1149" s="73"/>
      <c r="AH1149" s="73"/>
      <c r="AI1149" s="73"/>
      <c r="AJ1149" s="73"/>
      <c r="AK1149" s="83"/>
      <c r="AL1149" s="73"/>
      <c r="AM1149" s="73"/>
      <c r="AN1149" s="73"/>
      <c r="AO1149" s="73"/>
      <c r="AP1149" s="73"/>
      <c r="AQ1149" s="1">
        <v>42.968169000000003</v>
      </c>
      <c r="AR1149" s="1">
        <v>21.152424</v>
      </c>
      <c r="AS1149" s="1" t="s">
        <v>16308</v>
      </c>
      <c r="AT1149" s="1" t="s">
        <v>16308</v>
      </c>
      <c r="AU1149" s="1"/>
      <c r="AV1149" s="1" t="s">
        <v>16309</v>
      </c>
      <c r="AW1149" s="1"/>
      <c r="AX1149" s="1" t="b">
        <v>0</v>
      </c>
      <c r="AY1149" s="1" t="s">
        <v>3077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hidden="1" x14ac:dyDescent="0.2">
      <c r="A1150" s="7" t="s">
        <v>727</v>
      </c>
      <c r="B1150" s="7">
        <v>5</v>
      </c>
      <c r="C1150" s="7" t="s">
        <v>2</v>
      </c>
      <c r="D1150" s="7" t="s">
        <v>1007</v>
      </c>
      <c r="E1150" s="7"/>
      <c r="F1150" s="7">
        <v>3289</v>
      </c>
      <c r="G1150" s="7" t="s">
        <v>16310</v>
      </c>
      <c r="H1150" s="7" t="s">
        <v>16311</v>
      </c>
      <c r="I1150" s="7" t="s">
        <v>16312</v>
      </c>
      <c r="J1150" s="7" t="s">
        <v>10905</v>
      </c>
      <c r="K1150" s="7" t="s">
        <v>731</v>
      </c>
      <c r="L1150" s="69" t="s">
        <v>3351</v>
      </c>
      <c r="M1150" s="82">
        <v>46240.394589780095</v>
      </c>
      <c r="S1150" s="76"/>
      <c r="Y1150" s="76"/>
      <c r="AE1150" s="76"/>
      <c r="AQ1150" s="72">
        <v>42.545591999999999</v>
      </c>
      <c r="AR1150" s="7">
        <v>20.432172000000001</v>
      </c>
      <c r="AS1150" s="7" t="s">
        <v>16313</v>
      </c>
      <c r="AT1150" s="7" t="s">
        <v>16313</v>
      </c>
      <c r="AU1150" s="7"/>
      <c r="AV1150" s="7" t="s">
        <v>16314</v>
      </c>
      <c r="AW1150" s="7"/>
      <c r="AX1150" s="7" t="b">
        <v>0</v>
      </c>
      <c r="AY1150" s="7" t="s">
        <v>3350</v>
      </c>
      <c r="AZ1150" s="7" t="s">
        <v>2999</v>
      </c>
      <c r="BA1150" s="7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hidden="1" x14ac:dyDescent="0.2">
      <c r="A1151" s="1" t="s">
        <v>727</v>
      </c>
      <c r="B1151" s="1">
        <v>3</v>
      </c>
      <c r="C1151" s="1" t="s">
        <v>45</v>
      </c>
      <c r="D1151" s="1" t="s">
        <v>1235</v>
      </c>
      <c r="E1151" s="1"/>
      <c r="F1151" s="1">
        <v>3288</v>
      </c>
      <c r="G1151" s="1" t="s">
        <v>16315</v>
      </c>
      <c r="H1151" s="1" t="s">
        <v>16316</v>
      </c>
      <c r="I1151" s="1" t="s">
        <v>16317</v>
      </c>
      <c r="J1151" s="1" t="s">
        <v>738</v>
      </c>
      <c r="K1151" s="1" t="s">
        <v>731</v>
      </c>
      <c r="L1151" s="1" t="s">
        <v>3479</v>
      </c>
      <c r="M1151" s="74">
        <v>46246.583340625002</v>
      </c>
      <c r="N1151" s="83">
        <v>46232.393437777777</v>
      </c>
      <c r="O1151" s="83">
        <v>46238.538105601852</v>
      </c>
      <c r="P1151" s="73" t="s">
        <v>21477</v>
      </c>
      <c r="Q1151" s="73">
        <v>147.47</v>
      </c>
      <c r="R1151" s="73" t="s">
        <v>20622</v>
      </c>
      <c r="S1151" s="83">
        <v>46238.538105601852</v>
      </c>
      <c r="T1151" s="83">
        <v>46246.583340625002</v>
      </c>
      <c r="U1151" s="73" t="s">
        <v>3479</v>
      </c>
      <c r="V1151" s="73" t="s">
        <v>28903</v>
      </c>
      <c r="W1151" s="73">
        <v>193.09</v>
      </c>
      <c r="X1151" s="73" t="s">
        <v>20622</v>
      </c>
      <c r="Y1151" s="83"/>
      <c r="Z1151" s="73"/>
      <c r="AA1151" s="73"/>
      <c r="AB1151" s="73"/>
      <c r="AC1151" s="73"/>
      <c r="AD1151" s="73"/>
      <c r="AE1151" s="83"/>
      <c r="AF1151" s="73"/>
      <c r="AG1151" s="73"/>
      <c r="AH1151" s="73"/>
      <c r="AI1151" s="73"/>
      <c r="AJ1151" s="73"/>
      <c r="AK1151" s="83"/>
      <c r="AL1151" s="73"/>
      <c r="AM1151" s="73"/>
      <c r="AN1151" s="73"/>
      <c r="AO1151" s="73"/>
      <c r="AP1151" s="73"/>
      <c r="AQ1151" s="1">
        <v>42.314245</v>
      </c>
      <c r="AR1151" s="1">
        <v>21.353770000000001</v>
      </c>
      <c r="AS1151" s="1" t="s">
        <v>16318</v>
      </c>
      <c r="AT1151" s="1" t="s">
        <v>16318</v>
      </c>
      <c r="AU1151" s="1"/>
      <c r="AV1151" s="1" t="s">
        <v>16319</v>
      </c>
      <c r="AW1151" s="1"/>
      <c r="AX1151" s="1" t="b">
        <v>0</v>
      </c>
      <c r="AY1151" s="1" t="s">
        <v>3478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7</v>
      </c>
      <c r="C1152" s="1" t="s">
        <v>8</v>
      </c>
      <c r="D1152" s="1" t="s">
        <v>1266</v>
      </c>
      <c r="E1152" s="1"/>
      <c r="F1152" s="1">
        <v>3287</v>
      </c>
      <c r="G1152" s="1" t="s">
        <v>16320</v>
      </c>
      <c r="H1152" s="1" t="s">
        <v>16321</v>
      </c>
      <c r="I1152" s="1" t="s">
        <v>16322</v>
      </c>
      <c r="J1152" s="1" t="s">
        <v>738</v>
      </c>
      <c r="K1152" s="1" t="s">
        <v>731</v>
      </c>
      <c r="L1152" s="1" t="s">
        <v>3375</v>
      </c>
      <c r="M1152" s="74">
        <v>46239.404423055559</v>
      </c>
      <c r="N1152" s="83">
        <v>46232.387102685185</v>
      </c>
      <c r="O1152" s="83">
        <v>46239.404423055559</v>
      </c>
      <c r="P1152" s="73" t="s">
        <v>21478</v>
      </c>
      <c r="Q1152" s="73">
        <v>168.42</v>
      </c>
      <c r="R1152" s="73" t="s">
        <v>20622</v>
      </c>
      <c r="S1152" s="83">
        <v>46239.404423055559</v>
      </c>
      <c r="T1152" s="83"/>
      <c r="U1152" s="73"/>
      <c r="V1152" s="73" t="s">
        <v>28904</v>
      </c>
      <c r="W1152" s="73">
        <v>173.27</v>
      </c>
      <c r="X1152" s="73" t="s">
        <v>20560</v>
      </c>
      <c r="Y1152" s="83"/>
      <c r="Z1152" s="73"/>
      <c r="AA1152" s="73"/>
      <c r="AB1152" s="73"/>
      <c r="AC1152" s="73"/>
      <c r="AD1152" s="73"/>
      <c r="AE1152" s="83"/>
      <c r="AF1152" s="73"/>
      <c r="AG1152" s="73"/>
      <c r="AH1152" s="73"/>
      <c r="AI1152" s="73"/>
      <c r="AJ1152" s="73"/>
      <c r="AK1152" s="83"/>
      <c r="AL1152" s="73"/>
      <c r="AM1152" s="73"/>
      <c r="AN1152" s="73"/>
      <c r="AO1152" s="73"/>
      <c r="AP1152" s="73"/>
      <c r="AQ1152" s="1">
        <v>42.081377000000003</v>
      </c>
      <c r="AR1152" s="1">
        <v>20.678588999999999</v>
      </c>
      <c r="AS1152" s="1" t="s">
        <v>16323</v>
      </c>
      <c r="AT1152" s="1" t="s">
        <v>16323</v>
      </c>
      <c r="AU1152" s="1"/>
      <c r="AV1152" s="1" t="s">
        <v>16324</v>
      </c>
      <c r="AW1152" s="1"/>
      <c r="AX1152" s="1" t="b">
        <v>0</v>
      </c>
      <c r="AY1152" s="1" t="s">
        <v>3374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7" t="s">
        <v>727</v>
      </c>
      <c r="B1153" s="7">
        <v>4</v>
      </c>
      <c r="C1153" s="7" t="s">
        <v>454</v>
      </c>
      <c r="D1153" s="7" t="s">
        <v>768</v>
      </c>
      <c r="E1153" s="7" t="s">
        <v>585</v>
      </c>
      <c r="F1153" s="7">
        <v>3286</v>
      </c>
      <c r="G1153" s="7" t="s">
        <v>15417</v>
      </c>
      <c r="H1153" s="7" t="s">
        <v>15418</v>
      </c>
      <c r="I1153" s="7" t="s">
        <v>15419</v>
      </c>
      <c r="J1153" s="7" t="s">
        <v>738</v>
      </c>
      <c r="K1153" s="7" t="s">
        <v>731</v>
      </c>
      <c r="L1153" s="69" t="s">
        <v>3375</v>
      </c>
      <c r="M1153" s="82">
        <v>46241.416668171296</v>
      </c>
      <c r="N1153" s="76">
        <v>46232.38073892361</v>
      </c>
      <c r="O1153" s="76">
        <v>46241.386596643519</v>
      </c>
      <c r="P1153" t="s">
        <v>21479</v>
      </c>
      <c r="Q1153">
        <v>216.14</v>
      </c>
      <c r="R1153" t="s">
        <v>20622</v>
      </c>
      <c r="S1153" s="76">
        <v>46241.386596643519</v>
      </c>
      <c r="V1153" t="s">
        <v>28905</v>
      </c>
      <c r="W1153">
        <v>125.69</v>
      </c>
      <c r="X1153" t="s">
        <v>20560</v>
      </c>
      <c r="Y1153" s="76"/>
      <c r="AE1153" s="76"/>
      <c r="AQ1153" s="72">
        <v>42.829031999999998</v>
      </c>
      <c r="AR1153" s="7">
        <v>20.931245000000001</v>
      </c>
      <c r="AS1153" s="7" t="s">
        <v>15420</v>
      </c>
      <c r="AT1153" s="7" t="s">
        <v>15420</v>
      </c>
      <c r="AU1153" s="7"/>
      <c r="AV1153" s="7" t="s">
        <v>15421</v>
      </c>
      <c r="AW1153" s="7"/>
      <c r="AX1153" s="7" t="b">
        <v>0</v>
      </c>
      <c r="AY1153" s="7" t="s">
        <v>3374</v>
      </c>
      <c r="AZ1153" s="7" t="s">
        <v>2999</v>
      </c>
      <c r="BA1153" s="7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hidden="1" x14ac:dyDescent="0.2">
      <c r="A1154" s="1" t="s">
        <v>727</v>
      </c>
      <c r="B1154" s="1">
        <v>1</v>
      </c>
      <c r="C1154" s="1" t="s">
        <v>5</v>
      </c>
      <c r="D1154" s="1" t="s">
        <v>810</v>
      </c>
      <c r="E1154" s="1"/>
      <c r="F1154" s="1">
        <v>3285</v>
      </c>
      <c r="G1154" s="1" t="s">
        <v>15422</v>
      </c>
      <c r="H1154" s="1" t="s">
        <v>13</v>
      </c>
      <c r="I1154" s="1" t="s">
        <v>15423</v>
      </c>
      <c r="J1154" s="1" t="s">
        <v>738</v>
      </c>
      <c r="K1154" s="1" t="s">
        <v>731</v>
      </c>
      <c r="L1154" s="1" t="s">
        <v>2998</v>
      </c>
      <c r="M1154" s="74">
        <v>46232.379542650466</v>
      </c>
      <c r="N1154" s="83">
        <v>46232.379542650466</v>
      </c>
      <c r="O1154" s="83"/>
      <c r="P1154" s="73" t="s">
        <v>28906</v>
      </c>
      <c r="Q1154" s="73">
        <v>341.86</v>
      </c>
      <c r="R1154" s="73" t="s">
        <v>20560</v>
      </c>
      <c r="S1154" s="83"/>
      <c r="T1154" s="83"/>
      <c r="U1154" s="73"/>
      <c r="V1154" s="73"/>
      <c r="W1154" s="73"/>
      <c r="X1154" s="73"/>
      <c r="Y1154" s="83"/>
      <c r="Z1154" s="73"/>
      <c r="AA1154" s="73"/>
      <c r="AB1154" s="73"/>
      <c r="AC1154" s="73"/>
      <c r="AD1154" s="73"/>
      <c r="AE1154" s="83"/>
      <c r="AF1154" s="73"/>
      <c r="AG1154" s="73"/>
      <c r="AH1154" s="73"/>
      <c r="AI1154" s="73"/>
      <c r="AJ1154" s="73"/>
      <c r="AK1154" s="83"/>
      <c r="AL1154" s="73"/>
      <c r="AM1154" s="73"/>
      <c r="AN1154" s="73"/>
      <c r="AO1154" s="73"/>
      <c r="AP1154" s="73"/>
      <c r="AQ1154" s="1">
        <v>42.481979000000003</v>
      </c>
      <c r="AR1154" s="1">
        <v>21.098307999999999</v>
      </c>
      <c r="AS1154" s="1" t="s">
        <v>15424</v>
      </c>
      <c r="AT1154" s="1" t="s">
        <v>15424</v>
      </c>
      <c r="AU1154" s="1"/>
      <c r="AV1154" s="1" t="s">
        <v>15425</v>
      </c>
      <c r="AW1154" s="1" t="s">
        <v>15426</v>
      </c>
      <c r="AX1154" s="1" t="b">
        <v>0</v>
      </c>
      <c r="AY1154" s="1" t="s">
        <v>2997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hidden="1" x14ac:dyDescent="0.2">
      <c r="A1155" s="78" t="s">
        <v>727</v>
      </c>
      <c r="B1155" s="78">
        <v>5</v>
      </c>
      <c r="C1155" s="78" t="s">
        <v>2</v>
      </c>
      <c r="D1155" s="78" t="s">
        <v>820</v>
      </c>
      <c r="E1155" s="78" t="s">
        <v>149</v>
      </c>
      <c r="F1155" s="78">
        <v>3284</v>
      </c>
      <c r="G1155" s="78" t="s">
        <v>15427</v>
      </c>
      <c r="H1155" s="78" t="s">
        <v>15428</v>
      </c>
      <c r="I1155" s="78" t="s">
        <v>15429</v>
      </c>
      <c r="J1155" s="78" t="s">
        <v>738</v>
      </c>
      <c r="K1155" s="78" t="s">
        <v>731</v>
      </c>
      <c r="L1155" s="79" t="s">
        <v>3351</v>
      </c>
      <c r="M1155" s="80">
        <v>46239.628034143519</v>
      </c>
      <c r="N1155" s="76">
        <v>46232.377741620374</v>
      </c>
      <c r="O1155" s="76">
        <v>46234.437134861109</v>
      </c>
      <c r="P1155" t="s">
        <v>21480</v>
      </c>
      <c r="Q1155">
        <v>49.43</v>
      </c>
      <c r="R1155" t="s">
        <v>20622</v>
      </c>
      <c r="S1155" s="76">
        <v>46234.437134861109</v>
      </c>
      <c r="T1155" s="76">
        <v>46239.625010451389</v>
      </c>
      <c r="U1155" t="s">
        <v>3479</v>
      </c>
      <c r="V1155" t="s">
        <v>21481</v>
      </c>
      <c r="W1155">
        <v>124.51</v>
      </c>
      <c r="X1155" t="s">
        <v>20622</v>
      </c>
      <c r="Y1155" s="76"/>
      <c r="AE1155" s="76"/>
      <c r="AQ1155" s="81">
        <v>42.721325999999998</v>
      </c>
      <c r="AR1155" s="78">
        <v>20.470510000000001</v>
      </c>
      <c r="AS1155" s="78" t="s">
        <v>15430</v>
      </c>
      <c r="AT1155" s="78" t="s">
        <v>15430</v>
      </c>
      <c r="AU1155" s="78"/>
      <c r="AV1155" s="78" t="s">
        <v>15431</v>
      </c>
      <c r="AW1155" s="78"/>
      <c r="AX1155" s="78" t="b">
        <v>0</v>
      </c>
      <c r="AY1155" s="78" t="s">
        <v>3350</v>
      </c>
      <c r="AZ1155" s="78" t="s">
        <v>2999</v>
      </c>
      <c r="BA1155" s="78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3</v>
      </c>
      <c r="C1156" s="1" t="s">
        <v>45</v>
      </c>
      <c r="D1156" s="1" t="s">
        <v>740</v>
      </c>
      <c r="E1156" s="1"/>
      <c r="F1156" s="1">
        <v>3283</v>
      </c>
      <c r="G1156" s="1" t="s">
        <v>15432</v>
      </c>
      <c r="H1156" s="1" t="s">
        <v>15433</v>
      </c>
      <c r="I1156" s="1" t="s">
        <v>15434</v>
      </c>
      <c r="J1156" s="1" t="s">
        <v>738</v>
      </c>
      <c r="K1156" s="1" t="s">
        <v>731</v>
      </c>
      <c r="L1156" s="67" t="s">
        <v>3375</v>
      </c>
      <c r="M1156" s="74">
        <v>46240.65430559028</v>
      </c>
      <c r="N1156" s="76">
        <v>46232.374944675925</v>
      </c>
      <c r="O1156" s="76">
        <v>46240.65430559028</v>
      </c>
      <c r="P1156" t="s">
        <v>21482</v>
      </c>
      <c r="Q1156">
        <v>198.7</v>
      </c>
      <c r="R1156" t="s">
        <v>20622</v>
      </c>
      <c r="S1156" s="76">
        <v>46240.65430559028</v>
      </c>
      <c r="V1156" t="s">
        <v>28907</v>
      </c>
      <c r="W1156">
        <v>143.27000000000001</v>
      </c>
      <c r="X1156" t="s">
        <v>20560</v>
      </c>
      <c r="Y1156" s="76"/>
      <c r="AE1156" s="76"/>
      <c r="AQ1156" s="70">
        <v>42.298445999999998</v>
      </c>
      <c r="AR1156" s="1">
        <v>21.543569999999999</v>
      </c>
      <c r="AS1156" s="1" t="s">
        <v>15435</v>
      </c>
      <c r="AT1156" s="1" t="s">
        <v>15435</v>
      </c>
      <c r="AU1156" s="1"/>
      <c r="AV1156" s="1" t="s">
        <v>15436</v>
      </c>
      <c r="AW1156" s="1"/>
      <c r="AX1156" s="1" t="b">
        <v>0</v>
      </c>
      <c r="AY1156" s="1" t="s">
        <v>3374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/>
      <c r="F1157" s="1">
        <v>3282</v>
      </c>
      <c r="G1157" s="1" t="s">
        <v>15437</v>
      </c>
      <c r="H1157" s="1" t="s">
        <v>2022</v>
      </c>
      <c r="I1157" s="1" t="s">
        <v>15438</v>
      </c>
      <c r="J1157" s="1" t="s">
        <v>738</v>
      </c>
      <c r="K1157" s="1" t="s">
        <v>731</v>
      </c>
      <c r="L1157" s="67" t="s">
        <v>451</v>
      </c>
      <c r="M1157" s="74">
        <v>46245.464229155092</v>
      </c>
      <c r="N1157" s="76">
        <v>46232.374350439815</v>
      </c>
      <c r="O1157" s="76">
        <v>46240.720607280091</v>
      </c>
      <c r="P1157" t="s">
        <v>21483</v>
      </c>
      <c r="Q1157">
        <v>200.31</v>
      </c>
      <c r="R1157" t="s">
        <v>20622</v>
      </c>
      <c r="S1157" s="76">
        <v>46240.720607280091</v>
      </c>
      <c r="V1157" t="s">
        <v>28908</v>
      </c>
      <c r="W1157">
        <v>141.68</v>
      </c>
      <c r="X1157" t="s">
        <v>20560</v>
      </c>
      <c r="Y1157" s="76"/>
      <c r="AE1157" s="76"/>
      <c r="AQ1157" s="70">
        <v>42.346266</v>
      </c>
      <c r="AR1157" s="1">
        <v>21.214175000000001</v>
      </c>
      <c r="AS1157" s="1" t="s">
        <v>15439</v>
      </c>
      <c r="AT1157" s="1" t="s">
        <v>15439</v>
      </c>
      <c r="AU1157" s="1"/>
      <c r="AV1157" s="1" t="s">
        <v>15440</v>
      </c>
      <c r="AW1157" s="1"/>
      <c r="AX1157" s="1" t="b">
        <v>0</v>
      </c>
      <c r="AY1157" s="1" t="s">
        <v>3077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3</v>
      </c>
      <c r="C1158" s="1" t="s">
        <v>45</v>
      </c>
      <c r="D1158" s="1" t="s">
        <v>1235</v>
      </c>
      <c r="E1158" s="1"/>
      <c r="F1158" s="1">
        <v>3281</v>
      </c>
      <c r="G1158" s="1" t="s">
        <v>15441</v>
      </c>
      <c r="H1158" s="1" t="s">
        <v>409</v>
      </c>
      <c r="I1158" s="1" t="s">
        <v>15442</v>
      </c>
      <c r="J1158" s="1" t="s">
        <v>738</v>
      </c>
      <c r="K1158" s="1" t="s">
        <v>731</v>
      </c>
      <c r="L1158" s="67" t="s">
        <v>3375</v>
      </c>
      <c r="M1158" s="74">
        <v>46233.36433271991</v>
      </c>
      <c r="N1158" s="76">
        <v>46232.373077337965</v>
      </c>
      <c r="O1158" s="76">
        <v>46233.36433271991</v>
      </c>
      <c r="P1158" t="s">
        <v>21484</v>
      </c>
      <c r="Q1158">
        <v>23.79</v>
      </c>
      <c r="R1158" t="s">
        <v>20622</v>
      </c>
      <c r="S1158" s="76">
        <v>46233.36433271991</v>
      </c>
      <c r="V1158" t="s">
        <v>28909</v>
      </c>
      <c r="W1158">
        <v>318.23</v>
      </c>
      <c r="X1158" t="s">
        <v>20560</v>
      </c>
      <c r="Y1158" s="76"/>
      <c r="AE1158" s="76"/>
      <c r="AQ1158" s="70">
        <v>42.380195999999998</v>
      </c>
      <c r="AR1158" s="1">
        <v>21.390642</v>
      </c>
      <c r="AS1158" s="1" t="s">
        <v>15443</v>
      </c>
      <c r="AT1158" s="1" t="s">
        <v>15443</v>
      </c>
      <c r="AU1158" s="1"/>
      <c r="AV1158" s="1" t="s">
        <v>15444</v>
      </c>
      <c r="AW1158" s="1"/>
      <c r="AX1158" s="1" t="b">
        <v>0</v>
      </c>
      <c r="AY1158" s="1" t="s">
        <v>3374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hidden="1" x14ac:dyDescent="0.2">
      <c r="A1159" s="1" t="s">
        <v>727</v>
      </c>
      <c r="B1159" s="1">
        <v>2</v>
      </c>
      <c r="C1159" s="1" t="s">
        <v>450</v>
      </c>
      <c r="D1159" s="1" t="s">
        <v>1019</v>
      </c>
      <c r="E1159" s="1"/>
      <c r="F1159" s="1">
        <v>3280</v>
      </c>
      <c r="G1159" s="1" t="s">
        <v>15445</v>
      </c>
      <c r="H1159" s="1" t="s">
        <v>15446</v>
      </c>
      <c r="I1159" s="1" t="s">
        <v>15447</v>
      </c>
      <c r="J1159" s="1" t="s">
        <v>738</v>
      </c>
      <c r="K1159" s="1" t="s">
        <v>731</v>
      </c>
      <c r="L1159" s="67" t="s">
        <v>3479</v>
      </c>
      <c r="M1159" s="74">
        <v>46246.500001273147</v>
      </c>
      <c r="N1159" s="76">
        <v>46232.373053368057</v>
      </c>
      <c r="O1159" s="76">
        <v>46237.67583521991</v>
      </c>
      <c r="P1159" t="s">
        <v>21485</v>
      </c>
      <c r="Q1159">
        <v>127.27</v>
      </c>
      <c r="R1159" t="s">
        <v>20622</v>
      </c>
      <c r="S1159" s="76">
        <v>46237.67583521991</v>
      </c>
      <c r="T1159" s="76">
        <v>46246.500001273147</v>
      </c>
      <c r="U1159" t="s">
        <v>3479</v>
      </c>
      <c r="V1159" t="s">
        <v>28910</v>
      </c>
      <c r="W1159">
        <v>211.78</v>
      </c>
      <c r="X1159" t="s">
        <v>20622</v>
      </c>
      <c r="Y1159" s="76"/>
      <c r="AE1159" s="76"/>
      <c r="AQ1159" s="70">
        <v>42.423794000000001</v>
      </c>
      <c r="AR1159" s="1">
        <v>20.424761</v>
      </c>
      <c r="AS1159" s="1" t="s">
        <v>15448</v>
      </c>
      <c r="AT1159" s="1" t="s">
        <v>15448</v>
      </c>
      <c r="AU1159" s="1"/>
      <c r="AV1159" s="1" t="s">
        <v>15449</v>
      </c>
      <c r="AW1159" s="1" t="s">
        <v>15450</v>
      </c>
      <c r="AX1159" s="1" t="b">
        <v>0</v>
      </c>
      <c r="AY1159" s="1" t="s">
        <v>3478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6" t="s">
        <v>727</v>
      </c>
      <c r="B1160" s="6">
        <v>7</v>
      </c>
      <c r="C1160" s="6" t="s">
        <v>8</v>
      </c>
      <c r="D1160" s="6" t="s">
        <v>1079</v>
      </c>
      <c r="E1160" s="6"/>
      <c r="F1160" s="6">
        <v>3279</v>
      </c>
      <c r="G1160" s="6" t="s">
        <v>15451</v>
      </c>
      <c r="H1160" s="6" t="s">
        <v>8700</v>
      </c>
      <c r="I1160" s="6" t="s">
        <v>15452</v>
      </c>
      <c r="J1160" s="6" t="s">
        <v>738</v>
      </c>
      <c r="K1160" s="6" t="s">
        <v>731</v>
      </c>
      <c r="L1160" s="68" t="s">
        <v>3375</v>
      </c>
      <c r="M1160" s="75">
        <v>46240.632106249999</v>
      </c>
      <c r="N1160" s="76">
        <v>46232.348058171294</v>
      </c>
      <c r="O1160" s="76">
        <v>46240.632106249999</v>
      </c>
      <c r="P1160" t="s">
        <v>21486</v>
      </c>
      <c r="Q1160">
        <v>198.82</v>
      </c>
      <c r="R1160" t="s">
        <v>20622</v>
      </c>
      <c r="S1160" s="76">
        <v>46240.632106249999</v>
      </c>
      <c r="V1160" t="s">
        <v>28911</v>
      </c>
      <c r="W1160">
        <v>143.80000000000001</v>
      </c>
      <c r="X1160" t="s">
        <v>20560</v>
      </c>
      <c r="Y1160" s="76"/>
      <c r="AE1160" s="76"/>
      <c r="AQ1160" s="71">
        <v>42.214758000000003</v>
      </c>
      <c r="AR1160" s="6">
        <v>20.733519999999999</v>
      </c>
      <c r="AS1160" s="6" t="s">
        <v>15453</v>
      </c>
      <c r="AT1160" s="6" t="s">
        <v>15453</v>
      </c>
      <c r="AU1160" s="6"/>
      <c r="AV1160" s="6" t="s">
        <v>15454</v>
      </c>
      <c r="AW1160" s="6"/>
      <c r="AX1160" s="6" t="b">
        <v>0</v>
      </c>
      <c r="AY1160" s="6" t="s">
        <v>3374</v>
      </c>
      <c r="AZ1160" s="6" t="s">
        <v>2999</v>
      </c>
      <c r="BA1160" s="6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hidden="1" x14ac:dyDescent="0.2">
      <c r="A1161" s="1" t="s">
        <v>727</v>
      </c>
      <c r="B1161" s="1">
        <v>6</v>
      </c>
      <c r="C1161" s="1" t="s">
        <v>11</v>
      </c>
      <c r="D1161" s="1" t="s">
        <v>787</v>
      </c>
      <c r="E1161" s="1"/>
      <c r="F1161" s="1">
        <v>3278</v>
      </c>
      <c r="G1161" s="1" t="s">
        <v>6057</v>
      </c>
      <c r="H1161" s="1" t="s">
        <v>15455</v>
      </c>
      <c r="I1161" s="1" t="s">
        <v>4448</v>
      </c>
      <c r="J1161" s="1" t="s">
        <v>738</v>
      </c>
      <c r="K1161" s="1" t="s">
        <v>752</v>
      </c>
      <c r="L1161" s="1" t="s">
        <v>2998</v>
      </c>
      <c r="M1161" s="74">
        <v>46232.37453627315</v>
      </c>
      <c r="N1161" s="83">
        <v>46232.37453627315</v>
      </c>
      <c r="O1161" s="83"/>
      <c r="P1161" s="73" t="s">
        <v>28912</v>
      </c>
      <c r="Q1161" s="73">
        <v>341.98</v>
      </c>
      <c r="R1161" s="73" t="s">
        <v>20560</v>
      </c>
      <c r="S1161" s="83"/>
      <c r="T1161" s="83"/>
      <c r="U1161" s="73"/>
      <c r="V1161" s="73"/>
      <c r="W1161" s="73"/>
      <c r="X1161" s="73"/>
      <c r="Y1161" s="83"/>
      <c r="Z1161" s="73"/>
      <c r="AA1161" s="73"/>
      <c r="AB1161" s="73"/>
      <c r="AC1161" s="73"/>
      <c r="AD1161" s="73"/>
      <c r="AE1161" s="83"/>
      <c r="AF1161" s="73"/>
      <c r="AG1161" s="73"/>
      <c r="AH1161" s="73"/>
      <c r="AI1161" s="73"/>
      <c r="AJ1161" s="73"/>
      <c r="AK1161" s="83"/>
      <c r="AL1161" s="73"/>
      <c r="AM1161" s="73"/>
      <c r="AN1161" s="73"/>
      <c r="AO1161" s="73"/>
      <c r="AP1161" s="73"/>
      <c r="AQ1161" s="1">
        <v>42.600751000000002</v>
      </c>
      <c r="AR1161" s="1">
        <v>21.192412999999998</v>
      </c>
      <c r="AS1161" s="1" t="s">
        <v>15456</v>
      </c>
      <c r="AT1161" s="1" t="s">
        <v>15456</v>
      </c>
      <c r="AU1161" s="1"/>
      <c r="AV1161" s="1" t="s">
        <v>305</v>
      </c>
      <c r="AW1161" s="1"/>
      <c r="AX1161" s="1" t="b">
        <v>1</v>
      </c>
      <c r="AY1161" s="1" t="s">
        <v>2997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hidden="1" x14ac:dyDescent="0.2">
      <c r="A1162" s="78" t="s">
        <v>727</v>
      </c>
      <c r="B1162" s="78">
        <v>1</v>
      </c>
      <c r="C1162" s="78" t="s">
        <v>5</v>
      </c>
      <c r="D1162" s="78" t="s">
        <v>745</v>
      </c>
      <c r="E1162" s="78"/>
      <c r="F1162" s="78">
        <v>3277</v>
      </c>
      <c r="G1162" s="78" t="s">
        <v>15457</v>
      </c>
      <c r="H1162" s="78" t="s">
        <v>15458</v>
      </c>
      <c r="I1162" s="78" t="s">
        <v>15459</v>
      </c>
      <c r="J1162" s="78" t="s">
        <v>2755</v>
      </c>
      <c r="K1162" s="78" t="s">
        <v>731</v>
      </c>
      <c r="L1162" s="79" t="s">
        <v>3351</v>
      </c>
      <c r="M1162" s="80">
        <v>46232.381815949077</v>
      </c>
      <c r="S1162" s="76"/>
      <c r="Y1162" s="76"/>
      <c r="AE1162" s="76"/>
      <c r="AQ1162" s="81">
        <v>42.302010000000003</v>
      </c>
      <c r="AR1162" s="78">
        <v>21.23338</v>
      </c>
      <c r="AS1162" s="78" t="s">
        <v>15460</v>
      </c>
      <c r="AT1162" s="78" t="s">
        <v>15460</v>
      </c>
      <c r="AU1162" s="78"/>
      <c r="AV1162" s="78" t="s">
        <v>15461</v>
      </c>
      <c r="AW1162" s="78"/>
      <c r="AX1162" s="78" t="b">
        <v>1</v>
      </c>
      <c r="AY1162" s="78" t="s">
        <v>3350</v>
      </c>
      <c r="AZ1162" s="78" t="s">
        <v>2999</v>
      </c>
      <c r="BA1162" s="78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hidden="1" x14ac:dyDescent="0.2">
      <c r="A1163" s="1" t="s">
        <v>727</v>
      </c>
      <c r="B1163" s="1">
        <v>7</v>
      </c>
      <c r="C1163" s="1" t="s">
        <v>8</v>
      </c>
      <c r="D1163" s="1" t="s">
        <v>1266</v>
      </c>
      <c r="E1163" s="1" t="s">
        <v>7909</v>
      </c>
      <c r="F1163" s="1">
        <v>3276</v>
      </c>
      <c r="G1163" s="1" t="s">
        <v>15462</v>
      </c>
      <c r="H1163" s="1" t="s">
        <v>15463</v>
      </c>
      <c r="I1163" s="1" t="s">
        <v>15464</v>
      </c>
      <c r="J1163" s="1" t="s">
        <v>738</v>
      </c>
      <c r="K1163" s="1" t="s">
        <v>731</v>
      </c>
      <c r="L1163" s="67" t="s">
        <v>3351</v>
      </c>
      <c r="M1163" s="74">
        <v>46246.546083298614</v>
      </c>
      <c r="N1163" s="76">
        <v>46231.696005104168</v>
      </c>
      <c r="O1163" s="76">
        <v>46237.575533518517</v>
      </c>
      <c r="P1163" t="s">
        <v>21487</v>
      </c>
      <c r="Q1163">
        <v>141.11000000000001</v>
      </c>
      <c r="R1163" t="s">
        <v>20622</v>
      </c>
      <c r="S1163" s="76">
        <v>46237.575533518517</v>
      </c>
      <c r="T1163" s="76">
        <v>46246.541671250001</v>
      </c>
      <c r="U1163" t="s">
        <v>3479</v>
      </c>
      <c r="V1163" t="s">
        <v>28913</v>
      </c>
      <c r="W1163">
        <v>215.19</v>
      </c>
      <c r="X1163" t="s">
        <v>20622</v>
      </c>
      <c r="Y1163" s="76"/>
      <c r="AE1163" s="76"/>
      <c r="AQ1163" s="70">
        <v>42.086472999999998</v>
      </c>
      <c r="AR1163" s="1">
        <v>20.605803999999999</v>
      </c>
      <c r="AS1163" s="1" t="s">
        <v>15465</v>
      </c>
      <c r="AT1163" s="1" t="s">
        <v>15465</v>
      </c>
      <c r="AU1163" s="1"/>
      <c r="AV1163" s="1" t="s">
        <v>15466</v>
      </c>
      <c r="AW1163" s="1"/>
      <c r="AX1163" s="1" t="b">
        <v>0</v>
      </c>
      <c r="AY1163" s="1" t="s">
        <v>3350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4</v>
      </c>
      <c r="C1164" s="1" t="s">
        <v>454</v>
      </c>
      <c r="D1164" s="1" t="s">
        <v>828</v>
      </c>
      <c r="E1164" s="1"/>
      <c r="F1164" s="1">
        <v>3275</v>
      </c>
      <c r="G1164" s="1" t="s">
        <v>15467</v>
      </c>
      <c r="H1164" s="1" t="s">
        <v>15468</v>
      </c>
      <c r="I1164" s="1" t="s">
        <v>15469</v>
      </c>
      <c r="J1164" s="1" t="s">
        <v>738</v>
      </c>
      <c r="K1164" s="1" t="s">
        <v>731</v>
      </c>
      <c r="L1164" s="67" t="s">
        <v>451</v>
      </c>
      <c r="M1164" s="74">
        <v>46239.363579722223</v>
      </c>
      <c r="N1164" s="76">
        <v>46231.669877210647</v>
      </c>
      <c r="O1164" s="76">
        <v>46232.687463634262</v>
      </c>
      <c r="P1164" t="s">
        <v>21488</v>
      </c>
      <c r="Q1164">
        <v>24.42</v>
      </c>
      <c r="R1164" t="s">
        <v>20622</v>
      </c>
      <c r="S1164" s="76">
        <v>46232.687463634262</v>
      </c>
      <c r="V1164" t="s">
        <v>28914</v>
      </c>
      <c r="W1164">
        <v>334.47</v>
      </c>
      <c r="X1164" t="s">
        <v>20560</v>
      </c>
      <c r="Y1164" s="76"/>
      <c r="AE1164" s="76"/>
      <c r="AQ1164" s="70">
        <v>42.923555</v>
      </c>
      <c r="AR1164" s="1">
        <v>20.945855999999999</v>
      </c>
      <c r="AS1164" s="1" t="s">
        <v>15470</v>
      </c>
      <c r="AT1164" s="1" t="s">
        <v>15470</v>
      </c>
      <c r="AU1164" s="1"/>
      <c r="AV1164" s="1" t="s">
        <v>15471</v>
      </c>
      <c r="AW1164" s="1"/>
      <c r="AX1164" s="1" t="b">
        <v>0</v>
      </c>
      <c r="AY1164" s="1" t="s">
        <v>3077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hidden="1" x14ac:dyDescent="0.2">
      <c r="A1165" s="1" t="s">
        <v>727</v>
      </c>
      <c r="B1165" s="1">
        <v>1</v>
      </c>
      <c r="C1165" s="1" t="s">
        <v>5</v>
      </c>
      <c r="D1165" s="1" t="s">
        <v>810</v>
      </c>
      <c r="E1165" s="1"/>
      <c r="F1165" s="1">
        <v>3274</v>
      </c>
      <c r="G1165" s="1" t="s">
        <v>15472</v>
      </c>
      <c r="H1165" s="1" t="s">
        <v>1901</v>
      </c>
      <c r="I1165" s="1" t="s">
        <v>3067</v>
      </c>
      <c r="J1165" s="1" t="s">
        <v>738</v>
      </c>
      <c r="K1165" s="1" t="s">
        <v>731</v>
      </c>
      <c r="L1165" s="67" t="s">
        <v>2998</v>
      </c>
      <c r="M1165" s="74">
        <v>46231.664126412034</v>
      </c>
      <c r="N1165" s="76">
        <v>46231.664126412034</v>
      </c>
      <c r="P1165" t="s">
        <v>28915</v>
      </c>
      <c r="Q1165">
        <v>359.03</v>
      </c>
      <c r="R1165" t="s">
        <v>20560</v>
      </c>
      <c r="S1165" s="76"/>
      <c r="Y1165" s="76"/>
      <c r="AE1165" s="76"/>
      <c r="AQ1165" s="70">
        <v>42.518967000000004</v>
      </c>
      <c r="AR1165" s="1">
        <v>21.097536000000002</v>
      </c>
      <c r="AS1165" s="1" t="s">
        <v>15473</v>
      </c>
      <c r="AT1165" s="1" t="s">
        <v>15473</v>
      </c>
      <c r="AU1165" s="1"/>
      <c r="AV1165" s="1" t="s">
        <v>3068</v>
      </c>
      <c r="AW1165" s="1"/>
      <c r="AX1165" s="1" t="b">
        <v>0</v>
      </c>
      <c r="AY1165" s="1" t="s">
        <v>2997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hidden="1" x14ac:dyDescent="0.2">
      <c r="A1166" s="1" t="s">
        <v>727</v>
      </c>
      <c r="B1166" s="1">
        <v>4</v>
      </c>
      <c r="C1166" s="1" t="s">
        <v>454</v>
      </c>
      <c r="D1166" s="1" t="s">
        <v>828</v>
      </c>
      <c r="E1166" s="1" t="s">
        <v>18478</v>
      </c>
      <c r="F1166" s="1">
        <v>3273</v>
      </c>
      <c r="G1166" s="1" t="s">
        <v>15474</v>
      </c>
      <c r="H1166" s="1" t="s">
        <v>15475</v>
      </c>
      <c r="I1166" s="1" t="s">
        <v>15476</v>
      </c>
      <c r="J1166" s="1" t="s">
        <v>738</v>
      </c>
      <c r="K1166" s="1" t="s">
        <v>731</v>
      </c>
      <c r="L1166" s="67" t="s">
        <v>3351</v>
      </c>
      <c r="M1166" s="74">
        <v>46239.521197199072</v>
      </c>
      <c r="N1166" s="76">
        <v>46231.661390775465</v>
      </c>
      <c r="O1166" s="76">
        <v>46232.684478078707</v>
      </c>
      <c r="P1166" t="s">
        <v>21489</v>
      </c>
      <c r="Q1166">
        <v>24.55</v>
      </c>
      <c r="R1166" t="s">
        <v>20622</v>
      </c>
      <c r="S1166" s="76">
        <v>46232.684478078707</v>
      </c>
      <c r="T1166" s="76">
        <v>46234.500002349538</v>
      </c>
      <c r="U1166" t="s">
        <v>3479</v>
      </c>
      <c r="V1166" t="s">
        <v>21490</v>
      </c>
      <c r="W1166">
        <v>43.57</v>
      </c>
      <c r="X1166" t="s">
        <v>20622</v>
      </c>
      <c r="Y1166" s="76"/>
      <c r="AE1166" s="76"/>
      <c r="AQ1166" s="70">
        <v>42.871882999999997</v>
      </c>
      <c r="AR1166" s="1">
        <v>20.803364999999999</v>
      </c>
      <c r="AS1166" s="1" t="s">
        <v>15477</v>
      </c>
      <c r="AT1166" s="1" t="s">
        <v>15477</v>
      </c>
      <c r="AU1166" s="1"/>
      <c r="AV1166" s="1" t="s">
        <v>15478</v>
      </c>
      <c r="AW1166" s="1"/>
      <c r="AX1166" s="1" t="b">
        <v>0</v>
      </c>
      <c r="AY1166" s="1" t="s">
        <v>3350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hidden="1" x14ac:dyDescent="0.2">
      <c r="A1167" s="6" t="s">
        <v>727</v>
      </c>
      <c r="B1167" s="6">
        <v>4</v>
      </c>
      <c r="C1167" s="6" t="s">
        <v>454</v>
      </c>
      <c r="D1167" s="6" t="s">
        <v>828</v>
      </c>
      <c r="E1167" s="6" t="s">
        <v>18479</v>
      </c>
      <c r="F1167" s="6">
        <v>3272</v>
      </c>
      <c r="G1167" s="6" t="s">
        <v>15474</v>
      </c>
      <c r="H1167" s="6" t="s">
        <v>15475</v>
      </c>
      <c r="I1167" s="6" t="s">
        <v>15476</v>
      </c>
      <c r="J1167" s="6" t="s">
        <v>738</v>
      </c>
      <c r="K1167" s="6" t="s">
        <v>731</v>
      </c>
      <c r="L1167" s="68" t="s">
        <v>3351</v>
      </c>
      <c r="M1167" s="75">
        <v>46239.521372175928</v>
      </c>
      <c r="N1167" s="76">
        <v>46231.661390763889</v>
      </c>
      <c r="O1167" s="76">
        <v>46232.685819803242</v>
      </c>
      <c r="P1167" t="s">
        <v>21491</v>
      </c>
      <c r="Q1167">
        <v>24.59</v>
      </c>
      <c r="R1167" t="s">
        <v>20622</v>
      </c>
      <c r="S1167" s="76">
        <v>46232.685819803242</v>
      </c>
      <c r="T1167" s="76">
        <v>46234.458334641204</v>
      </c>
      <c r="U1167" t="s">
        <v>3479</v>
      </c>
      <c r="V1167" t="s">
        <v>21492</v>
      </c>
      <c r="W1167">
        <v>42.54</v>
      </c>
      <c r="X1167" t="s">
        <v>20622</v>
      </c>
      <c r="Y1167" s="76"/>
      <c r="AE1167" s="76"/>
      <c r="AQ1167" s="71">
        <v>42.871882999999997</v>
      </c>
      <c r="AR1167" s="6">
        <v>20.803364999999999</v>
      </c>
      <c r="AS1167" s="6" t="s">
        <v>15479</v>
      </c>
      <c r="AT1167" s="6" t="s">
        <v>15479</v>
      </c>
      <c r="AU1167" s="6"/>
      <c r="AV1167" s="6" t="s">
        <v>15478</v>
      </c>
      <c r="AW1167" s="6"/>
      <c r="AX1167" s="6" t="b">
        <v>0</v>
      </c>
      <c r="AY1167" s="6" t="s">
        <v>3350</v>
      </c>
      <c r="AZ1167" s="6" t="s">
        <v>2999</v>
      </c>
      <c r="BA1167" s="6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1266</v>
      </c>
      <c r="E1168" s="1"/>
      <c r="F1168" s="1">
        <v>3271</v>
      </c>
      <c r="G1168" s="1" t="s">
        <v>15480</v>
      </c>
      <c r="H1168" s="1" t="s">
        <v>15481</v>
      </c>
      <c r="I1168" s="1" t="s">
        <v>15482</v>
      </c>
      <c r="J1168" s="1" t="s">
        <v>8506</v>
      </c>
      <c r="K1168" s="1" t="s">
        <v>731</v>
      </c>
      <c r="L1168" s="1" t="s">
        <v>451</v>
      </c>
      <c r="M1168" s="74">
        <v>46245.620416863429</v>
      </c>
      <c r="N1168" s="83">
        <v>46231.660912002313</v>
      </c>
      <c r="O1168" s="83">
        <v>46237.654655393519</v>
      </c>
      <c r="P1168" s="73" t="s">
        <v>21493</v>
      </c>
      <c r="Q1168" s="73">
        <v>143.85</v>
      </c>
      <c r="R1168" s="73" t="s">
        <v>20622</v>
      </c>
      <c r="S1168" s="83">
        <v>46237.654655393519</v>
      </c>
      <c r="T1168" s="83"/>
      <c r="U1168" s="73"/>
      <c r="V1168" s="73" t="s">
        <v>28916</v>
      </c>
      <c r="W1168" s="73">
        <v>215.26</v>
      </c>
      <c r="X1168" s="73" t="s">
        <v>20560</v>
      </c>
      <c r="Y1168" s="83"/>
      <c r="Z1168" s="73"/>
      <c r="AA1168" s="73"/>
      <c r="AB1168" s="73"/>
      <c r="AC1168" s="73"/>
      <c r="AD1168" s="73"/>
      <c r="AE1168" s="83"/>
      <c r="AF1168" s="73"/>
      <c r="AG1168" s="73"/>
      <c r="AH1168" s="73"/>
      <c r="AI1168" s="73"/>
      <c r="AJ1168" s="73"/>
      <c r="AK1168" s="83"/>
      <c r="AL1168" s="73"/>
      <c r="AM1168" s="73"/>
      <c r="AN1168" s="73"/>
      <c r="AO1168" s="73"/>
      <c r="AP1168" s="73"/>
      <c r="AQ1168" s="1">
        <v>42.091298000000002</v>
      </c>
      <c r="AR1168" s="1">
        <v>20.7681</v>
      </c>
      <c r="AS1168" s="1" t="s">
        <v>15483</v>
      </c>
      <c r="AT1168" s="1" t="s">
        <v>15483</v>
      </c>
      <c r="AU1168" s="1"/>
      <c r="AV1168" s="1" t="s">
        <v>15484</v>
      </c>
      <c r="AW1168" s="1"/>
      <c r="AX1168" s="1" t="b">
        <v>0</v>
      </c>
      <c r="AY1168" s="1" t="s">
        <v>3077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hidden="1" x14ac:dyDescent="0.2">
      <c r="A1169" s="1" t="s">
        <v>727</v>
      </c>
      <c r="B1169" s="1">
        <v>3</v>
      </c>
      <c r="C1169" s="1" t="s">
        <v>45</v>
      </c>
      <c r="D1169" s="1" t="s">
        <v>740</v>
      </c>
      <c r="E1169" s="1" t="s">
        <v>28917</v>
      </c>
      <c r="F1169" s="1">
        <v>3270</v>
      </c>
      <c r="G1169" s="1" t="s">
        <v>15485</v>
      </c>
      <c r="H1169" s="1" t="s">
        <v>15486</v>
      </c>
      <c r="I1169" s="1" t="s">
        <v>15487</v>
      </c>
      <c r="J1169" s="1" t="s">
        <v>15488</v>
      </c>
      <c r="K1169" s="1" t="s">
        <v>731</v>
      </c>
      <c r="L1169" s="1" t="s">
        <v>3351</v>
      </c>
      <c r="M1169" s="74">
        <v>46246.553300555555</v>
      </c>
      <c r="N1169" s="83">
        <v>46231.653508148149</v>
      </c>
      <c r="O1169" s="83">
        <v>46237.672998530092</v>
      </c>
      <c r="P1169" s="73" t="s">
        <v>21494</v>
      </c>
      <c r="Q1169" s="73">
        <v>144.47</v>
      </c>
      <c r="R1169" s="73" t="s">
        <v>20622</v>
      </c>
      <c r="S1169" s="83">
        <v>46237.672998530092</v>
      </c>
      <c r="T1169" s="83">
        <v>46242.416673032407</v>
      </c>
      <c r="U1169" s="73" t="s">
        <v>3479</v>
      </c>
      <c r="V1169" s="73" t="s">
        <v>21495</v>
      </c>
      <c r="W1169" s="73">
        <v>113.85</v>
      </c>
      <c r="X1169" s="73" t="s">
        <v>20622</v>
      </c>
      <c r="Y1169" s="83"/>
      <c r="Z1169" s="73"/>
      <c r="AA1169" s="73"/>
      <c r="AB1169" s="73"/>
      <c r="AC1169" s="73"/>
      <c r="AD1169" s="73"/>
      <c r="AE1169" s="83"/>
      <c r="AF1169" s="73"/>
      <c r="AG1169" s="73"/>
      <c r="AH1169" s="73"/>
      <c r="AI1169" s="73"/>
      <c r="AJ1169" s="73"/>
      <c r="AK1169" s="83"/>
      <c r="AL1169" s="73"/>
      <c r="AM1169" s="73"/>
      <c r="AN1169" s="73"/>
      <c r="AO1169" s="73"/>
      <c r="AP1169" s="73"/>
      <c r="AQ1169" s="1">
        <v>42.467650999999996</v>
      </c>
      <c r="AR1169" s="1">
        <v>21.454999000000001</v>
      </c>
      <c r="AS1169" s="1" t="s">
        <v>15489</v>
      </c>
      <c r="AT1169" s="1" t="s">
        <v>15489</v>
      </c>
      <c r="AU1169" s="1"/>
      <c r="AV1169" s="1" t="s">
        <v>15490</v>
      </c>
      <c r="AW1169" s="1"/>
      <c r="AX1169" s="1" t="b">
        <v>0</v>
      </c>
      <c r="AY1169" s="1" t="s">
        <v>3350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6</v>
      </c>
      <c r="C1170" s="1" t="s">
        <v>11</v>
      </c>
      <c r="D1170" s="1" t="s">
        <v>787</v>
      </c>
      <c r="E1170" s="1" t="s">
        <v>446</v>
      </c>
      <c r="F1170" s="1">
        <v>3269</v>
      </c>
      <c r="G1170" s="1" t="s">
        <v>15491</v>
      </c>
      <c r="H1170" s="1" t="s">
        <v>15492</v>
      </c>
      <c r="I1170" s="1" t="s">
        <v>15493</v>
      </c>
      <c r="J1170" s="1" t="s">
        <v>738</v>
      </c>
      <c r="K1170" s="1" t="s">
        <v>731</v>
      </c>
      <c r="L1170" s="1" t="s">
        <v>451</v>
      </c>
      <c r="M1170" s="74">
        <v>46241.417164942133</v>
      </c>
      <c r="N1170" s="83">
        <v>46231.650834699074</v>
      </c>
      <c r="O1170" s="83">
        <v>46238.394991689813</v>
      </c>
      <c r="P1170" s="73" t="s">
        <v>21496</v>
      </c>
      <c r="Q1170" s="73">
        <v>161.86000000000001</v>
      </c>
      <c r="R1170" s="73" t="s">
        <v>20622</v>
      </c>
      <c r="S1170" s="83">
        <v>46238.394991689813</v>
      </c>
      <c r="T1170" s="83"/>
      <c r="U1170" s="73"/>
      <c r="V1170" s="73" t="s">
        <v>28918</v>
      </c>
      <c r="W1170" s="73">
        <v>197.49</v>
      </c>
      <c r="X1170" s="73" t="s">
        <v>20560</v>
      </c>
      <c r="Y1170" s="83"/>
      <c r="Z1170" s="73"/>
      <c r="AA1170" s="73"/>
      <c r="AB1170" s="73"/>
      <c r="AC1170" s="73"/>
      <c r="AD1170" s="73"/>
      <c r="AE1170" s="83"/>
      <c r="AF1170" s="73"/>
      <c r="AG1170" s="73"/>
      <c r="AH1170" s="73"/>
      <c r="AI1170" s="73"/>
      <c r="AJ1170" s="73"/>
      <c r="AK1170" s="83"/>
      <c r="AL1170" s="73"/>
      <c r="AM1170" s="73"/>
      <c r="AN1170" s="73"/>
      <c r="AO1170" s="73"/>
      <c r="AP1170" s="73"/>
      <c r="AQ1170" s="1">
        <v>42.656635000000001</v>
      </c>
      <c r="AR1170" s="1">
        <v>21.149706999999999</v>
      </c>
      <c r="AS1170" s="1" t="s">
        <v>15494</v>
      </c>
      <c r="AT1170" s="1" t="s">
        <v>15494</v>
      </c>
      <c r="AU1170" s="1"/>
      <c r="AV1170" s="1" t="s">
        <v>15495</v>
      </c>
      <c r="AW1170" s="1" t="s">
        <v>15496</v>
      </c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hidden="1" x14ac:dyDescent="0.2">
      <c r="A1171" s="1" t="s">
        <v>727</v>
      </c>
      <c r="B1171" s="1">
        <v>7</v>
      </c>
      <c r="C1171" s="1" t="s">
        <v>8</v>
      </c>
      <c r="D1171" s="1" t="s">
        <v>1079</v>
      </c>
      <c r="E1171" s="1"/>
      <c r="F1171" s="1">
        <v>3268</v>
      </c>
      <c r="G1171" s="1" t="s">
        <v>15497</v>
      </c>
      <c r="H1171" s="1" t="s">
        <v>15498</v>
      </c>
      <c r="I1171" s="1" t="s">
        <v>15499</v>
      </c>
      <c r="J1171" s="1" t="s">
        <v>738</v>
      </c>
      <c r="K1171" s="1" t="s">
        <v>731</v>
      </c>
      <c r="L1171" s="1" t="s">
        <v>2998</v>
      </c>
      <c r="M1171" s="74">
        <v>46231.644570509263</v>
      </c>
      <c r="N1171" s="83">
        <v>46231.644570509263</v>
      </c>
      <c r="O1171" s="83"/>
      <c r="P1171" s="73" t="s">
        <v>28919</v>
      </c>
      <c r="Q1171" s="73">
        <v>359.5</v>
      </c>
      <c r="R1171" s="73" t="s">
        <v>20560</v>
      </c>
      <c r="S1171" s="83"/>
      <c r="T1171" s="83"/>
      <c r="U1171" s="73"/>
      <c r="V1171" s="73"/>
      <c r="W1171" s="73"/>
      <c r="X1171" s="73"/>
      <c r="Y1171" s="83"/>
      <c r="Z1171" s="73"/>
      <c r="AA1171" s="73"/>
      <c r="AB1171" s="73"/>
      <c r="AC1171" s="73"/>
      <c r="AD1171" s="73"/>
      <c r="AE1171" s="83"/>
      <c r="AF1171" s="73"/>
      <c r="AG1171" s="73"/>
      <c r="AH1171" s="73"/>
      <c r="AI1171" s="73"/>
      <c r="AJ1171" s="73"/>
      <c r="AK1171" s="83"/>
      <c r="AL1171" s="73"/>
      <c r="AM1171" s="73"/>
      <c r="AN1171" s="73"/>
      <c r="AO1171" s="73"/>
      <c r="AP1171" s="73"/>
      <c r="AQ1171" s="1">
        <v>42.223911000000001</v>
      </c>
      <c r="AR1171" s="1">
        <v>20.759613000000002</v>
      </c>
      <c r="AS1171" s="1" t="s">
        <v>15500</v>
      </c>
      <c r="AT1171" s="1" t="s">
        <v>15500</v>
      </c>
      <c r="AU1171" s="1"/>
      <c r="AV1171" s="1" t="s">
        <v>15501</v>
      </c>
      <c r="AW1171" s="1"/>
      <c r="AX1171" s="1" t="b">
        <v>0</v>
      </c>
      <c r="AY1171" s="1" t="s">
        <v>2997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2</v>
      </c>
      <c r="C1172" s="1" t="s">
        <v>450</v>
      </c>
      <c r="D1172" s="1" t="s">
        <v>1019</v>
      </c>
      <c r="E1172" s="1"/>
      <c r="F1172" s="1">
        <v>3267</v>
      </c>
      <c r="G1172" s="1" t="s">
        <v>15502</v>
      </c>
      <c r="H1172" s="1" t="s">
        <v>12736</v>
      </c>
      <c r="I1172" s="1" t="s">
        <v>15503</v>
      </c>
      <c r="J1172" s="1" t="s">
        <v>738</v>
      </c>
      <c r="K1172" s="1" t="s">
        <v>731</v>
      </c>
      <c r="L1172" s="1" t="s">
        <v>451</v>
      </c>
      <c r="M1172" s="74">
        <v>46239.468602511573</v>
      </c>
      <c r="N1172" s="83">
        <v>46231.640493738429</v>
      </c>
      <c r="O1172" s="83">
        <v>46237.681160462962</v>
      </c>
      <c r="P1172" s="73" t="s">
        <v>21497</v>
      </c>
      <c r="Q1172" s="73">
        <v>144.97999999999999</v>
      </c>
      <c r="R1172" s="73" t="s">
        <v>20622</v>
      </c>
      <c r="S1172" s="83">
        <v>46237.681160462962</v>
      </c>
      <c r="T1172" s="83"/>
      <c r="U1172" s="73"/>
      <c r="V1172" s="73" t="s">
        <v>28920</v>
      </c>
      <c r="W1172" s="73">
        <v>214.62</v>
      </c>
      <c r="X1172" s="73" t="s">
        <v>20560</v>
      </c>
      <c r="Y1172" s="83"/>
      <c r="Z1172" s="73"/>
      <c r="AA1172" s="73"/>
      <c r="AB1172" s="73"/>
      <c r="AC1172" s="73"/>
      <c r="AD1172" s="73"/>
      <c r="AE1172" s="83"/>
      <c r="AF1172" s="73"/>
      <c r="AG1172" s="73"/>
      <c r="AH1172" s="73"/>
      <c r="AI1172" s="73"/>
      <c r="AJ1172" s="73"/>
      <c r="AK1172" s="83"/>
      <c r="AL1172" s="73"/>
      <c r="AM1172" s="73"/>
      <c r="AN1172" s="73"/>
      <c r="AO1172" s="73"/>
      <c r="AP1172" s="73"/>
      <c r="AQ1172" s="1">
        <v>42.392865999999998</v>
      </c>
      <c r="AR1172" s="1">
        <v>20.428540000000002</v>
      </c>
      <c r="AS1172" s="1" t="s">
        <v>15504</v>
      </c>
      <c r="AT1172" s="1" t="s">
        <v>15504</v>
      </c>
      <c r="AU1172" s="1"/>
      <c r="AV1172" s="1" t="s">
        <v>15505</v>
      </c>
      <c r="AW1172" s="1" t="s">
        <v>12739</v>
      </c>
      <c r="AX1172" s="1" t="b">
        <v>0</v>
      </c>
      <c r="AY1172" s="1" t="s">
        <v>3077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hidden="1" x14ac:dyDescent="0.2">
      <c r="A1173" s="1" t="s">
        <v>727</v>
      </c>
      <c r="B1173" s="1">
        <v>4</v>
      </c>
      <c r="C1173" s="1" t="s">
        <v>454</v>
      </c>
      <c r="D1173" s="1" t="s">
        <v>828</v>
      </c>
      <c r="E1173" s="1" t="s">
        <v>585</v>
      </c>
      <c r="F1173" s="1">
        <v>3266</v>
      </c>
      <c r="G1173" s="1" t="s">
        <v>15506</v>
      </c>
      <c r="H1173" s="1" t="s">
        <v>15507</v>
      </c>
      <c r="I1173" s="1" t="s">
        <v>15508</v>
      </c>
      <c r="J1173" s="1" t="s">
        <v>738</v>
      </c>
      <c r="K1173" s="1" t="s">
        <v>731</v>
      </c>
      <c r="L1173" s="1" t="s">
        <v>3351</v>
      </c>
      <c r="M1173" s="74">
        <v>46234.542114583332</v>
      </c>
      <c r="N1173" s="83">
        <v>46231.633292546299</v>
      </c>
      <c r="O1173" s="83">
        <v>46232.689005243054</v>
      </c>
      <c r="P1173" s="73" t="s">
        <v>21498</v>
      </c>
      <c r="Q1173" s="73">
        <v>25.34</v>
      </c>
      <c r="R1173" s="73" t="s">
        <v>20622</v>
      </c>
      <c r="S1173" s="83">
        <v>46232.689005243054</v>
      </c>
      <c r="T1173" s="83">
        <v>46234.541670092593</v>
      </c>
      <c r="U1173" s="73" t="s">
        <v>3479</v>
      </c>
      <c r="V1173" s="73" t="s">
        <v>21499</v>
      </c>
      <c r="W1173" s="73">
        <v>44.46</v>
      </c>
      <c r="X1173" s="73" t="s">
        <v>20622</v>
      </c>
      <c r="Y1173" s="83"/>
      <c r="Z1173" s="73"/>
      <c r="AA1173" s="73"/>
      <c r="AB1173" s="73"/>
      <c r="AC1173" s="73"/>
      <c r="AD1173" s="73"/>
      <c r="AE1173" s="83"/>
      <c r="AF1173" s="73"/>
      <c r="AG1173" s="73"/>
      <c r="AH1173" s="73"/>
      <c r="AI1173" s="73"/>
      <c r="AJ1173" s="73"/>
      <c r="AK1173" s="83"/>
      <c r="AL1173" s="73"/>
      <c r="AM1173" s="73"/>
      <c r="AN1173" s="73"/>
      <c r="AO1173" s="73"/>
      <c r="AP1173" s="73"/>
      <c r="AQ1173" s="1">
        <v>42.861370000000001</v>
      </c>
      <c r="AR1173" s="1">
        <v>20.846558000000002</v>
      </c>
      <c r="AS1173" s="1" t="s">
        <v>15509</v>
      </c>
      <c r="AT1173" s="1" t="s">
        <v>15509</v>
      </c>
      <c r="AU1173" s="1"/>
      <c r="AV1173" s="1" t="s">
        <v>15510</v>
      </c>
      <c r="AW1173" s="1"/>
      <c r="AX1173" s="1" t="b">
        <v>0</v>
      </c>
      <c r="AY1173" s="1" t="s">
        <v>3350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hidden="1" x14ac:dyDescent="0.2">
      <c r="A1174" s="1" t="s">
        <v>727</v>
      </c>
      <c r="B1174" s="1">
        <v>5</v>
      </c>
      <c r="C1174" s="1" t="s">
        <v>2</v>
      </c>
      <c r="D1174" s="1" t="s">
        <v>794</v>
      </c>
      <c r="E1174" s="1" t="s">
        <v>21500</v>
      </c>
      <c r="F1174" s="1">
        <v>3265</v>
      </c>
      <c r="G1174" s="1" t="s">
        <v>15511</v>
      </c>
      <c r="H1174" s="1" t="s">
        <v>15512</v>
      </c>
      <c r="I1174" s="1" t="s">
        <v>15513</v>
      </c>
      <c r="J1174" s="1" t="s">
        <v>738</v>
      </c>
      <c r="K1174" s="1" t="s">
        <v>731</v>
      </c>
      <c r="L1174" s="1" t="s">
        <v>3351</v>
      </c>
      <c r="M1174" s="74">
        <v>46245.662365659722</v>
      </c>
      <c r="N1174" s="83">
        <v>46231.629003912036</v>
      </c>
      <c r="O1174" s="83">
        <v>46233.679731736112</v>
      </c>
      <c r="P1174" s="73" t="s">
        <v>21501</v>
      </c>
      <c r="Q1174" s="73">
        <v>49.22</v>
      </c>
      <c r="R1174" s="73" t="s">
        <v>20622</v>
      </c>
      <c r="S1174" s="83">
        <v>46233.679731736112</v>
      </c>
      <c r="T1174" s="83">
        <v>46234.625030208335</v>
      </c>
      <c r="U1174" s="73" t="s">
        <v>3479</v>
      </c>
      <c r="V1174" s="73" t="s">
        <v>21502</v>
      </c>
      <c r="W1174" s="73">
        <v>22.69</v>
      </c>
      <c r="X1174" s="73" t="s">
        <v>20622</v>
      </c>
      <c r="Y1174" s="83"/>
      <c r="Z1174" s="73"/>
      <c r="AA1174" s="73"/>
      <c r="AB1174" s="73"/>
      <c r="AC1174" s="73"/>
      <c r="AD1174" s="73"/>
      <c r="AE1174" s="83"/>
      <c r="AF1174" s="73"/>
      <c r="AG1174" s="73"/>
      <c r="AH1174" s="73"/>
      <c r="AI1174" s="73"/>
      <c r="AJ1174" s="73"/>
      <c r="AK1174" s="83"/>
      <c r="AL1174" s="73"/>
      <c r="AM1174" s="73"/>
      <c r="AN1174" s="73"/>
      <c r="AO1174" s="73"/>
      <c r="AP1174" s="73"/>
      <c r="AQ1174" s="1">
        <v>42.657705999999997</v>
      </c>
      <c r="AR1174" s="1">
        <v>20.305406000000001</v>
      </c>
      <c r="AS1174" s="1" t="s">
        <v>15514</v>
      </c>
      <c r="AT1174" s="1" t="s">
        <v>15514</v>
      </c>
      <c r="AU1174" s="1"/>
      <c r="AV1174" s="1" t="s">
        <v>15515</v>
      </c>
      <c r="AW1174" s="1"/>
      <c r="AX1174" s="1" t="b">
        <v>0</v>
      </c>
      <c r="AY1174" s="1" t="s">
        <v>3350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hidden="1" x14ac:dyDescent="0.2">
      <c r="A1175" s="7" t="s">
        <v>727</v>
      </c>
      <c r="B1175" s="7">
        <v>4</v>
      </c>
      <c r="C1175" s="7" t="s">
        <v>454</v>
      </c>
      <c r="D1175" s="7" t="s">
        <v>828</v>
      </c>
      <c r="E1175" s="7" t="s">
        <v>585</v>
      </c>
      <c r="F1175" s="7">
        <v>3264</v>
      </c>
      <c r="G1175" s="7" t="s">
        <v>15516</v>
      </c>
      <c r="H1175" s="7" t="s">
        <v>15517</v>
      </c>
      <c r="I1175" s="7" t="s">
        <v>15518</v>
      </c>
      <c r="J1175" s="7" t="s">
        <v>738</v>
      </c>
      <c r="K1175" s="7" t="s">
        <v>731</v>
      </c>
      <c r="L1175" s="69" t="s">
        <v>3351</v>
      </c>
      <c r="M1175" s="82">
        <v>46234.535418206018</v>
      </c>
      <c r="N1175" s="76">
        <v>46231.623482719908</v>
      </c>
      <c r="O1175" s="76">
        <v>46232.688415439814</v>
      </c>
      <c r="P1175" t="s">
        <v>21503</v>
      </c>
      <c r="Q1175">
        <v>25.56</v>
      </c>
      <c r="R1175" t="s">
        <v>20622</v>
      </c>
      <c r="S1175" s="76">
        <v>46232.688415439814</v>
      </c>
      <c r="T1175" s="76">
        <v>46234.500002349538</v>
      </c>
      <c r="U1175" t="s">
        <v>3479</v>
      </c>
      <c r="V1175" t="s">
        <v>21504</v>
      </c>
      <c r="W1175">
        <v>43.48</v>
      </c>
      <c r="X1175" t="s">
        <v>20622</v>
      </c>
      <c r="Y1175" s="76"/>
      <c r="AE1175" s="76"/>
      <c r="AQ1175" s="72">
        <v>42.874369000000002</v>
      </c>
      <c r="AR1175" s="7">
        <v>20.79486</v>
      </c>
      <c r="AS1175" s="7" t="s">
        <v>15519</v>
      </c>
      <c r="AT1175" s="7" t="s">
        <v>15519</v>
      </c>
      <c r="AU1175" s="7"/>
      <c r="AV1175" s="7" t="s">
        <v>15520</v>
      </c>
      <c r="AW1175" s="7"/>
      <c r="AX1175" s="7" t="b">
        <v>0</v>
      </c>
      <c r="AY1175" s="7" t="s">
        <v>3350</v>
      </c>
      <c r="AZ1175" s="7" t="s">
        <v>2999</v>
      </c>
      <c r="BA1175" s="7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hidden="1" x14ac:dyDescent="0.2">
      <c r="A1176" s="1" t="s">
        <v>727</v>
      </c>
      <c r="B1176" s="1">
        <v>4</v>
      </c>
      <c r="C1176" s="1" t="s">
        <v>454</v>
      </c>
      <c r="D1176" s="1" t="s">
        <v>768</v>
      </c>
      <c r="E1176" s="1" t="s">
        <v>20180</v>
      </c>
      <c r="F1176" s="1">
        <v>3263</v>
      </c>
      <c r="G1176" s="1" t="s">
        <v>15521</v>
      </c>
      <c r="H1176" s="1" t="s">
        <v>15522</v>
      </c>
      <c r="I1176" s="1" t="s">
        <v>15523</v>
      </c>
      <c r="J1176" s="1" t="s">
        <v>738</v>
      </c>
      <c r="K1176" s="1" t="s">
        <v>731</v>
      </c>
      <c r="L1176" s="1" t="s">
        <v>3351</v>
      </c>
      <c r="M1176" s="74">
        <v>46245.377586192131</v>
      </c>
      <c r="N1176" s="83">
        <v>46231.622710659722</v>
      </c>
      <c r="O1176" s="83">
        <v>46232.694303206015</v>
      </c>
      <c r="P1176" s="73" t="s">
        <v>21505</v>
      </c>
      <c r="Q1176" s="73">
        <v>25.72</v>
      </c>
      <c r="R1176" s="73" t="s">
        <v>20622</v>
      </c>
      <c r="S1176" s="83">
        <v>46232.694303206015</v>
      </c>
      <c r="T1176" s="83">
        <v>46240.458337303244</v>
      </c>
      <c r="U1176" s="73" t="s">
        <v>3479</v>
      </c>
      <c r="V1176" s="73" t="s">
        <v>21506</v>
      </c>
      <c r="W1176" s="73">
        <v>186.34</v>
      </c>
      <c r="X1176" s="73" t="s">
        <v>20622</v>
      </c>
      <c r="Y1176" s="83"/>
      <c r="Z1176" s="73"/>
      <c r="AA1176" s="73"/>
      <c r="AB1176" s="73"/>
      <c r="AC1176" s="73"/>
      <c r="AD1176" s="73"/>
      <c r="AE1176" s="83"/>
      <c r="AF1176" s="73"/>
      <c r="AG1176" s="73"/>
      <c r="AH1176" s="73"/>
      <c r="AI1176" s="73"/>
      <c r="AJ1176" s="73"/>
      <c r="AK1176" s="83"/>
      <c r="AL1176" s="73"/>
      <c r="AM1176" s="73"/>
      <c r="AN1176" s="73"/>
      <c r="AO1176" s="73"/>
      <c r="AP1176" s="73"/>
      <c r="AQ1176" s="1">
        <v>42.806117</v>
      </c>
      <c r="AR1176" s="1">
        <v>20.942653</v>
      </c>
      <c r="AS1176" s="1" t="s">
        <v>15524</v>
      </c>
      <c r="AT1176" s="1" t="s">
        <v>15524</v>
      </c>
      <c r="AU1176" s="1"/>
      <c r="AV1176" s="1" t="s">
        <v>15525</v>
      </c>
      <c r="AW1176" s="1"/>
      <c r="AX1176" s="1" t="b">
        <v>0</v>
      </c>
      <c r="AY1176" s="1" t="s">
        <v>3350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hidden="1" x14ac:dyDescent="0.2">
      <c r="A1177" s="78" t="s">
        <v>727</v>
      </c>
      <c r="B1177" s="78">
        <v>1</v>
      </c>
      <c r="C1177" s="78" t="s">
        <v>5</v>
      </c>
      <c r="D1177" s="78" t="s">
        <v>745</v>
      </c>
      <c r="E1177" s="78"/>
      <c r="F1177" s="78">
        <v>3262</v>
      </c>
      <c r="G1177" s="78" t="s">
        <v>15526</v>
      </c>
      <c r="H1177" s="78" t="s">
        <v>15527</v>
      </c>
      <c r="I1177" s="78" t="s">
        <v>15528</v>
      </c>
      <c r="J1177" s="78" t="s">
        <v>738</v>
      </c>
      <c r="K1177" s="78" t="s">
        <v>752</v>
      </c>
      <c r="L1177" s="79" t="s">
        <v>3607</v>
      </c>
      <c r="M1177" s="80">
        <v>46235.625003773152</v>
      </c>
      <c r="N1177" s="76">
        <v>46231.622341840281</v>
      </c>
      <c r="O1177" s="76">
        <v>46234.682995821757</v>
      </c>
      <c r="P1177" t="s">
        <v>21507</v>
      </c>
      <c r="Q1177">
        <v>73.459999999999994</v>
      </c>
      <c r="R1177" t="s">
        <v>20622</v>
      </c>
      <c r="S1177" s="76">
        <v>46234.682995821757</v>
      </c>
      <c r="T1177" s="76">
        <v>46235.625003773152</v>
      </c>
      <c r="U1177" t="s">
        <v>3607</v>
      </c>
      <c r="V1177" t="s">
        <v>21508</v>
      </c>
      <c r="W1177">
        <v>22.61</v>
      </c>
      <c r="X1177" t="s">
        <v>20622</v>
      </c>
      <c r="Y1177" s="76"/>
      <c r="AE1177" s="76"/>
      <c r="AQ1177" s="81">
        <v>42.257399999999997</v>
      </c>
      <c r="AR1177" s="78">
        <v>21.232828000000001</v>
      </c>
      <c r="AS1177" s="78" t="s">
        <v>15529</v>
      </c>
      <c r="AT1177" s="78" t="s">
        <v>15529</v>
      </c>
      <c r="AU1177" s="78"/>
      <c r="AV1177" s="78" t="s">
        <v>15530</v>
      </c>
      <c r="AW1177" s="78"/>
      <c r="AX1177" s="78" t="b">
        <v>0</v>
      </c>
      <c r="AY1177" s="78" t="s">
        <v>3606</v>
      </c>
      <c r="AZ1177" s="78" t="s">
        <v>2999</v>
      </c>
      <c r="BA1177" s="78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hidden="1" x14ac:dyDescent="0.2">
      <c r="A1178" s="6" t="s">
        <v>727</v>
      </c>
      <c r="B1178" s="6">
        <v>4</v>
      </c>
      <c r="C1178" s="6" t="s">
        <v>454</v>
      </c>
      <c r="D1178" s="6" t="s">
        <v>768</v>
      </c>
      <c r="E1178" s="6" t="s">
        <v>19761</v>
      </c>
      <c r="F1178" s="6">
        <v>3261</v>
      </c>
      <c r="G1178" s="6" t="s">
        <v>15531</v>
      </c>
      <c r="H1178" s="6" t="s">
        <v>774</v>
      </c>
      <c r="I1178" s="6" t="s">
        <v>3036</v>
      </c>
      <c r="J1178" s="6" t="s">
        <v>738</v>
      </c>
      <c r="K1178" s="6" t="s">
        <v>752</v>
      </c>
      <c r="L1178" s="68" t="s">
        <v>3351</v>
      </c>
      <c r="M1178" s="75">
        <v>46241.592415636573</v>
      </c>
      <c r="N1178" s="76">
        <v>46232.371193692132</v>
      </c>
      <c r="O1178" s="76">
        <v>46240.687905405095</v>
      </c>
      <c r="P1178" t="s">
        <v>21509</v>
      </c>
      <c r="Q1178">
        <v>199.6</v>
      </c>
      <c r="R1178" t="s">
        <v>20622</v>
      </c>
      <c r="S1178" s="76">
        <v>46240.687905405095</v>
      </c>
      <c r="T1178" s="76">
        <v>46241.500003078705</v>
      </c>
      <c r="U1178" t="s">
        <v>3479</v>
      </c>
      <c r="V1178" t="s">
        <v>21510</v>
      </c>
      <c r="W1178">
        <v>19.489999999999998</v>
      </c>
      <c r="X1178" t="s">
        <v>20622</v>
      </c>
      <c r="Y1178" s="76"/>
      <c r="AE1178" s="76"/>
      <c r="AQ1178" s="71">
        <v>42.818849</v>
      </c>
      <c r="AR1178" s="6">
        <v>20.974681</v>
      </c>
      <c r="AS1178" s="6" t="s">
        <v>15532</v>
      </c>
      <c r="AT1178" s="6" t="s">
        <v>15532</v>
      </c>
      <c r="AU1178" s="6"/>
      <c r="AV1178" s="6" t="s">
        <v>15533</v>
      </c>
      <c r="AW1178" s="6"/>
      <c r="AX1178" s="6" t="b">
        <v>1</v>
      </c>
      <c r="AY1178" s="6" t="s">
        <v>3350</v>
      </c>
      <c r="AZ1178" s="6" t="s">
        <v>2999</v>
      </c>
      <c r="BA1178" s="6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6</v>
      </c>
      <c r="C1179" s="1" t="s">
        <v>11</v>
      </c>
      <c r="D1179" s="1" t="s">
        <v>728</v>
      </c>
      <c r="E1179" s="1"/>
      <c r="F1179" s="1">
        <v>3260</v>
      </c>
      <c r="G1179" s="1" t="s">
        <v>15534</v>
      </c>
      <c r="H1179" s="1" t="s">
        <v>15535</v>
      </c>
      <c r="I1179" s="1" t="s">
        <v>15536</v>
      </c>
      <c r="J1179" s="1" t="s">
        <v>780</v>
      </c>
      <c r="K1179" s="1" t="s">
        <v>731</v>
      </c>
      <c r="L1179" s="1" t="s">
        <v>451</v>
      </c>
      <c r="M1179" s="74">
        <v>46246.578285578704</v>
      </c>
      <c r="N1179" s="83">
        <v>46231.61740087963</v>
      </c>
      <c r="O1179" s="83">
        <v>46245.464149212959</v>
      </c>
      <c r="P1179" s="73" t="s">
        <v>21511</v>
      </c>
      <c r="Q1179" s="73">
        <v>332.32</v>
      </c>
      <c r="R1179" s="73" t="s">
        <v>20622</v>
      </c>
      <c r="S1179" s="83">
        <v>46245.464149212959</v>
      </c>
      <c r="T1179" s="83"/>
      <c r="U1179" s="73"/>
      <c r="V1179" s="73" t="s">
        <v>28921</v>
      </c>
      <c r="W1179" s="73">
        <v>27.83</v>
      </c>
      <c r="X1179" s="73" t="s">
        <v>20560</v>
      </c>
      <c r="Y1179" s="83"/>
      <c r="Z1179" s="73"/>
      <c r="AA1179" s="73"/>
      <c r="AB1179" s="73"/>
      <c r="AC1179" s="73"/>
      <c r="AD1179" s="73"/>
      <c r="AE1179" s="83"/>
      <c r="AF1179" s="73"/>
      <c r="AG1179" s="73"/>
      <c r="AH1179" s="73"/>
      <c r="AI1179" s="73"/>
      <c r="AJ1179" s="73"/>
      <c r="AK1179" s="83"/>
      <c r="AL1179" s="73"/>
      <c r="AM1179" s="73"/>
      <c r="AN1179" s="73"/>
      <c r="AO1179" s="73"/>
      <c r="AP1179" s="73"/>
      <c r="AQ1179" s="1">
        <v>42.685189000000001</v>
      </c>
      <c r="AR1179" s="1">
        <v>21.127047999999998</v>
      </c>
      <c r="AS1179" s="1" t="s">
        <v>15537</v>
      </c>
      <c r="AT1179" s="1" t="s">
        <v>15537</v>
      </c>
      <c r="AU1179" s="1"/>
      <c r="AV1179" s="1" t="s">
        <v>15538</v>
      </c>
      <c r="AW1179" s="1"/>
      <c r="AX1179" s="1" t="b">
        <v>0</v>
      </c>
      <c r="AY1179" s="1" t="s">
        <v>3077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7" t="s">
        <v>727</v>
      </c>
      <c r="B1180" s="7">
        <v>4</v>
      </c>
      <c r="C1180" s="7" t="s">
        <v>454</v>
      </c>
      <c r="D1180" s="7" t="s">
        <v>828</v>
      </c>
      <c r="E1180" s="7"/>
      <c r="F1180" s="7">
        <v>3259</v>
      </c>
      <c r="G1180" s="7" t="s">
        <v>15539</v>
      </c>
      <c r="H1180" s="7" t="s">
        <v>15540</v>
      </c>
      <c r="I1180" s="7" t="s">
        <v>15541</v>
      </c>
      <c r="J1180" s="7" t="s">
        <v>738</v>
      </c>
      <c r="K1180" s="7" t="s">
        <v>731</v>
      </c>
      <c r="L1180" s="69" t="s">
        <v>451</v>
      </c>
      <c r="M1180" s="82">
        <v>46244.379472418979</v>
      </c>
      <c r="N1180" s="76">
        <v>46231.617359537035</v>
      </c>
      <c r="O1180" s="76">
        <v>46232.68680570602</v>
      </c>
      <c r="P1180" t="s">
        <v>21512</v>
      </c>
      <c r="Q1180">
        <v>25.67</v>
      </c>
      <c r="R1180" t="s">
        <v>20622</v>
      </c>
      <c r="S1180" s="76">
        <v>46232.68680570602</v>
      </c>
      <c r="V1180" t="s">
        <v>28922</v>
      </c>
      <c r="W1180">
        <v>334.49</v>
      </c>
      <c r="X1180" t="s">
        <v>20560</v>
      </c>
      <c r="Y1180" s="76"/>
      <c r="AE1180" s="76"/>
      <c r="AQ1180" s="72">
        <v>42.948923999999998</v>
      </c>
      <c r="AR1180" s="7">
        <v>20.853653999999999</v>
      </c>
      <c r="AS1180" s="7" t="s">
        <v>15542</v>
      </c>
      <c r="AT1180" s="7" t="s">
        <v>15542</v>
      </c>
      <c r="AU1180" s="7"/>
      <c r="AV1180" s="7" t="s">
        <v>15543</v>
      </c>
      <c r="AW1180" s="7"/>
      <c r="AX1180" s="7" t="b">
        <v>0</v>
      </c>
      <c r="AY1180" s="7" t="s">
        <v>3077</v>
      </c>
      <c r="AZ1180" s="7" t="s">
        <v>2999</v>
      </c>
      <c r="BA1180" s="7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740</v>
      </c>
      <c r="E1181" s="1"/>
      <c r="F1181" s="1">
        <v>3258</v>
      </c>
      <c r="G1181" s="1" t="s">
        <v>15544</v>
      </c>
      <c r="H1181" s="1" t="s">
        <v>15545</v>
      </c>
      <c r="I1181" s="1" t="s">
        <v>15546</v>
      </c>
      <c r="J1181" s="1" t="s">
        <v>15547</v>
      </c>
      <c r="K1181" s="1" t="s">
        <v>731</v>
      </c>
      <c r="L1181" s="1" t="s">
        <v>3375</v>
      </c>
      <c r="M1181" s="74">
        <v>46240.654461030092</v>
      </c>
      <c r="N1181" s="83">
        <v>46231.614139907404</v>
      </c>
      <c r="O1181" s="83">
        <v>46240.654461030092</v>
      </c>
      <c r="P1181" s="73" t="s">
        <v>21513</v>
      </c>
      <c r="Q1181" s="73">
        <v>216.97</v>
      </c>
      <c r="R1181" s="73" t="s">
        <v>20622</v>
      </c>
      <c r="S1181" s="83">
        <v>46240.654461030092</v>
      </c>
      <c r="T1181" s="83"/>
      <c r="U1181" s="73"/>
      <c r="V1181" s="73" t="s">
        <v>28923</v>
      </c>
      <c r="W1181" s="73">
        <v>143.27000000000001</v>
      </c>
      <c r="X1181" s="73" t="s">
        <v>20560</v>
      </c>
      <c r="Y1181" s="83"/>
      <c r="Z1181" s="73"/>
      <c r="AA1181" s="73"/>
      <c r="AB1181" s="73"/>
      <c r="AC1181" s="73"/>
      <c r="AD1181" s="73"/>
      <c r="AE1181" s="83"/>
      <c r="AF1181" s="73"/>
      <c r="AG1181" s="73"/>
      <c r="AH1181" s="73"/>
      <c r="AI1181" s="73"/>
      <c r="AJ1181" s="73"/>
      <c r="AK1181" s="83"/>
      <c r="AL1181" s="73"/>
      <c r="AM1181" s="73"/>
      <c r="AN1181" s="73"/>
      <c r="AO1181" s="73"/>
      <c r="AP1181" s="73"/>
      <c r="AQ1181" s="1">
        <v>42.436816</v>
      </c>
      <c r="AR1181" s="1">
        <v>21.480931999999999</v>
      </c>
      <c r="AS1181" s="1" t="s">
        <v>15548</v>
      </c>
      <c r="AT1181" s="1" t="s">
        <v>15548</v>
      </c>
      <c r="AU1181" s="1"/>
      <c r="AV1181" s="1" t="s">
        <v>15549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7</v>
      </c>
      <c r="C1182" s="1" t="s">
        <v>8</v>
      </c>
      <c r="D1182" s="1" t="s">
        <v>1266</v>
      </c>
      <c r="E1182" s="1"/>
      <c r="F1182" s="1">
        <v>3257</v>
      </c>
      <c r="G1182" s="1" t="s">
        <v>15550</v>
      </c>
      <c r="H1182" s="1" t="s">
        <v>15551</v>
      </c>
      <c r="I1182" s="1" t="s">
        <v>15552</v>
      </c>
      <c r="J1182" s="1" t="s">
        <v>1196</v>
      </c>
      <c r="K1182" s="1" t="s">
        <v>731</v>
      </c>
      <c r="L1182" s="1" t="s">
        <v>3375</v>
      </c>
      <c r="M1182" s="74">
        <v>46232.491584722222</v>
      </c>
      <c r="N1182" s="83">
        <v>46231.610366620371</v>
      </c>
      <c r="O1182" s="83">
        <v>46232.491584722222</v>
      </c>
      <c r="P1182" s="73" t="s">
        <v>21514</v>
      </c>
      <c r="Q1182" s="73">
        <v>21.15</v>
      </c>
      <c r="R1182" s="73" t="s">
        <v>20622</v>
      </c>
      <c r="S1182" s="83">
        <v>46232.491584722222</v>
      </c>
      <c r="T1182" s="83"/>
      <c r="U1182" s="73"/>
      <c r="V1182" s="73" t="s">
        <v>28924</v>
      </c>
      <c r="W1182" s="73">
        <v>339.17</v>
      </c>
      <c r="X1182" s="73" t="s">
        <v>20560</v>
      </c>
      <c r="Y1182" s="83"/>
      <c r="Z1182" s="73"/>
      <c r="AA1182" s="73"/>
      <c r="AB1182" s="73"/>
      <c r="AC1182" s="73"/>
      <c r="AD1182" s="73"/>
      <c r="AE1182" s="83"/>
      <c r="AF1182" s="73"/>
      <c r="AG1182" s="73"/>
      <c r="AH1182" s="73"/>
      <c r="AI1182" s="73"/>
      <c r="AJ1182" s="73"/>
      <c r="AK1182" s="83"/>
      <c r="AL1182" s="73"/>
      <c r="AM1182" s="73"/>
      <c r="AN1182" s="73"/>
      <c r="AO1182" s="73"/>
      <c r="AP1182" s="73"/>
      <c r="AQ1182" s="1">
        <v>42.129219999999997</v>
      </c>
      <c r="AR1182" s="1">
        <v>20.759861000000001</v>
      </c>
      <c r="AS1182" s="1" t="s">
        <v>15553</v>
      </c>
      <c r="AT1182" s="1" t="s">
        <v>15553</v>
      </c>
      <c r="AU1182" s="1"/>
      <c r="AV1182" s="1" t="s">
        <v>15554</v>
      </c>
      <c r="AW1182" s="1"/>
      <c r="AX1182" s="1" t="b">
        <v>0</v>
      </c>
      <c r="AY1182" s="1" t="s">
        <v>3374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1</v>
      </c>
      <c r="C1183" s="1" t="s">
        <v>5</v>
      </c>
      <c r="D1183" s="1" t="s">
        <v>983</v>
      </c>
      <c r="E1183" s="1"/>
      <c r="F1183" s="1">
        <v>3256</v>
      </c>
      <c r="G1183" s="1" t="s">
        <v>6739</v>
      </c>
      <c r="H1183" s="1" t="s">
        <v>6740</v>
      </c>
      <c r="I1183" s="1" t="s">
        <v>6741</v>
      </c>
      <c r="J1183" s="1" t="s">
        <v>0</v>
      </c>
      <c r="K1183" s="1" t="s">
        <v>731</v>
      </c>
      <c r="L1183" s="1" t="s">
        <v>451</v>
      </c>
      <c r="M1183" s="74">
        <v>46245.684099849539</v>
      </c>
      <c r="N1183" s="83">
        <v>46231.604626180553</v>
      </c>
      <c r="O1183" s="83">
        <v>46232.459137627317</v>
      </c>
      <c r="P1183" s="73" t="s">
        <v>21515</v>
      </c>
      <c r="Q1183" s="73">
        <v>20.51</v>
      </c>
      <c r="R1183" s="73" t="s">
        <v>20622</v>
      </c>
      <c r="S1183" s="83">
        <v>46232.459137627317</v>
      </c>
      <c r="T1183" s="83"/>
      <c r="U1183" s="73"/>
      <c r="V1183" s="73" t="s">
        <v>28925</v>
      </c>
      <c r="W1183" s="73">
        <v>339.95</v>
      </c>
      <c r="X1183" s="73" t="s">
        <v>20560</v>
      </c>
      <c r="Y1183" s="83"/>
      <c r="Z1183" s="73"/>
      <c r="AA1183" s="73"/>
      <c r="AB1183" s="73"/>
      <c r="AC1183" s="73"/>
      <c r="AD1183" s="73"/>
      <c r="AE1183" s="83"/>
      <c r="AF1183" s="73"/>
      <c r="AG1183" s="73"/>
      <c r="AH1183" s="73"/>
      <c r="AI1183" s="73"/>
      <c r="AJ1183" s="73"/>
      <c r="AK1183" s="83"/>
      <c r="AL1183" s="73"/>
      <c r="AM1183" s="73"/>
      <c r="AN1183" s="73"/>
      <c r="AO1183" s="73"/>
      <c r="AP1183" s="73"/>
      <c r="AQ1183" s="1">
        <v>42.242358000000003</v>
      </c>
      <c r="AR1183" s="1">
        <v>21.026983000000001</v>
      </c>
      <c r="AS1183" s="1" t="s">
        <v>15555</v>
      </c>
      <c r="AT1183" s="1" t="s">
        <v>15555</v>
      </c>
      <c r="AU1183" s="1"/>
      <c r="AV1183" s="1" t="s">
        <v>6743</v>
      </c>
      <c r="AW1183" s="1"/>
      <c r="AX1183" s="1" t="b">
        <v>0</v>
      </c>
      <c r="AY1183" s="1" t="s">
        <v>3077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hidden="1" x14ac:dyDescent="0.2">
      <c r="A1184" s="1" t="s">
        <v>727</v>
      </c>
      <c r="B1184" s="1">
        <v>1</v>
      </c>
      <c r="C1184" s="1" t="s">
        <v>5</v>
      </c>
      <c r="D1184" s="1" t="s">
        <v>810</v>
      </c>
      <c r="E1184" s="1"/>
      <c r="F1184" s="1">
        <v>3255</v>
      </c>
      <c r="G1184" s="1" t="s">
        <v>15556</v>
      </c>
      <c r="H1184" s="1" t="s">
        <v>8971</v>
      </c>
      <c r="I1184" s="1" t="s">
        <v>15557</v>
      </c>
      <c r="J1184" s="1" t="s">
        <v>738</v>
      </c>
      <c r="K1184" s="1" t="s">
        <v>752</v>
      </c>
      <c r="L1184" s="1" t="s">
        <v>2998</v>
      </c>
      <c r="M1184" s="74">
        <v>46231.604594687502</v>
      </c>
      <c r="N1184" s="83">
        <v>46231.604594687502</v>
      </c>
      <c r="O1184" s="83"/>
      <c r="P1184" s="73" t="s">
        <v>28926</v>
      </c>
      <c r="Q1184" s="73">
        <v>360.46</v>
      </c>
      <c r="R1184" s="73" t="s">
        <v>20560</v>
      </c>
      <c r="S1184" s="83"/>
      <c r="T1184" s="83"/>
      <c r="U1184" s="73"/>
      <c r="V1184" s="73"/>
      <c r="W1184" s="73"/>
      <c r="X1184" s="73"/>
      <c r="Y1184" s="83"/>
      <c r="Z1184" s="73"/>
      <c r="AA1184" s="73"/>
      <c r="AB1184" s="73"/>
      <c r="AC1184" s="73"/>
      <c r="AD1184" s="73"/>
      <c r="AE1184" s="83"/>
      <c r="AF1184" s="73"/>
      <c r="AG1184" s="73"/>
      <c r="AH1184" s="73"/>
      <c r="AI1184" s="73"/>
      <c r="AJ1184" s="73"/>
      <c r="AK1184" s="83"/>
      <c r="AL1184" s="73"/>
      <c r="AM1184" s="73"/>
      <c r="AN1184" s="73"/>
      <c r="AO1184" s="73"/>
      <c r="AP1184" s="73"/>
      <c r="AQ1184" s="1">
        <v>42.530938999999996</v>
      </c>
      <c r="AR1184" s="1">
        <v>21.085236999999999</v>
      </c>
      <c r="AS1184" s="1" t="s">
        <v>15558</v>
      </c>
      <c r="AT1184" s="1" t="s">
        <v>15558</v>
      </c>
      <c r="AU1184" s="1"/>
      <c r="AV1184" s="1" t="s">
        <v>15559</v>
      </c>
      <c r="AW1184" s="1" t="s">
        <v>15560</v>
      </c>
      <c r="AX1184" s="1" t="b">
        <v>0</v>
      </c>
      <c r="AY1184" s="1" t="s">
        <v>2997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78" t="s">
        <v>727</v>
      </c>
      <c r="B1185" s="78">
        <v>7</v>
      </c>
      <c r="C1185" s="78" t="s">
        <v>8</v>
      </c>
      <c r="D1185" s="78" t="s">
        <v>1079</v>
      </c>
      <c r="E1185" s="78"/>
      <c r="F1185" s="78">
        <v>3254</v>
      </c>
      <c r="G1185" s="78" t="s">
        <v>15561</v>
      </c>
      <c r="H1185" s="78" t="s">
        <v>15562</v>
      </c>
      <c r="I1185" s="78" t="s">
        <v>15563</v>
      </c>
      <c r="J1185" s="78" t="s">
        <v>15564</v>
      </c>
      <c r="K1185" s="78" t="s">
        <v>731</v>
      </c>
      <c r="L1185" s="79" t="s">
        <v>3375</v>
      </c>
      <c r="M1185" s="80">
        <v>46234.723220312502</v>
      </c>
      <c r="N1185" s="76">
        <v>46231.600817916667</v>
      </c>
      <c r="O1185" s="76">
        <v>46234.723220312502</v>
      </c>
      <c r="P1185" t="s">
        <v>21516</v>
      </c>
      <c r="Q1185">
        <v>74.94</v>
      </c>
      <c r="R1185" t="s">
        <v>20622</v>
      </c>
      <c r="S1185" s="76">
        <v>46234.723220312502</v>
      </c>
      <c r="V1185" t="s">
        <v>28927</v>
      </c>
      <c r="W1185">
        <v>285.62</v>
      </c>
      <c r="X1185" t="s">
        <v>20560</v>
      </c>
      <c r="Y1185" s="76"/>
      <c r="AE1185" s="76"/>
      <c r="AQ1185" s="81">
        <v>42.221606999999999</v>
      </c>
      <c r="AR1185" s="78">
        <v>20.747501</v>
      </c>
      <c r="AS1185" s="78" t="s">
        <v>15565</v>
      </c>
      <c r="AT1185" s="78" t="s">
        <v>15565</v>
      </c>
      <c r="AU1185" s="78"/>
      <c r="AV1185" s="78" t="s">
        <v>15566</v>
      </c>
      <c r="AW1185" s="78"/>
      <c r="AX1185" s="78" t="b">
        <v>0</v>
      </c>
      <c r="AY1185" s="78" t="s">
        <v>3374</v>
      </c>
      <c r="AZ1185" s="78" t="s">
        <v>2999</v>
      </c>
      <c r="BA1185" s="78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hidden="1" x14ac:dyDescent="0.2">
      <c r="A1186" s="1" t="s">
        <v>727</v>
      </c>
      <c r="B1186" s="1">
        <v>2</v>
      </c>
      <c r="C1186" s="1" t="s">
        <v>450</v>
      </c>
      <c r="D1186" s="1" t="s">
        <v>1019</v>
      </c>
      <c r="E1186" s="1" t="s">
        <v>2400</v>
      </c>
      <c r="F1186" s="1">
        <v>3253</v>
      </c>
      <c r="G1186" s="1" t="s">
        <v>15567</v>
      </c>
      <c r="H1186" s="1" t="s">
        <v>15568</v>
      </c>
      <c r="I1186" s="1" t="s">
        <v>15569</v>
      </c>
      <c r="J1186" s="1" t="s">
        <v>738</v>
      </c>
      <c r="K1186" s="1" t="s">
        <v>731</v>
      </c>
      <c r="L1186" s="67" t="s">
        <v>3479</v>
      </c>
      <c r="M1186" s="74">
        <v>46246.583340625002</v>
      </c>
      <c r="N1186" s="76">
        <v>46231.59834113426</v>
      </c>
      <c r="O1186" s="76">
        <v>46237.67693804398</v>
      </c>
      <c r="P1186" t="s">
        <v>21517</v>
      </c>
      <c r="Q1186">
        <v>145.88999999999999</v>
      </c>
      <c r="R1186" t="s">
        <v>20622</v>
      </c>
      <c r="S1186" s="76">
        <v>46237.67693804398</v>
      </c>
      <c r="T1186" s="76">
        <v>46246.583340625002</v>
      </c>
      <c r="U1186" t="s">
        <v>3479</v>
      </c>
      <c r="V1186" t="s">
        <v>28928</v>
      </c>
      <c r="W1186">
        <v>213.75</v>
      </c>
      <c r="X1186" t="s">
        <v>20622</v>
      </c>
      <c r="Y1186" s="76"/>
      <c r="AE1186" s="76"/>
      <c r="AQ1186" s="70">
        <v>42.441727999999998</v>
      </c>
      <c r="AR1186" s="1">
        <v>20.312494000000001</v>
      </c>
      <c r="AS1186" s="1" t="s">
        <v>15570</v>
      </c>
      <c r="AT1186" s="1" t="s">
        <v>15570</v>
      </c>
      <c r="AU1186" s="1"/>
      <c r="AV1186" s="1" t="s">
        <v>15571</v>
      </c>
      <c r="AW1186" s="1"/>
      <c r="AX1186" s="1" t="b">
        <v>0</v>
      </c>
      <c r="AY1186" s="1" t="s">
        <v>3478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hidden="1" x14ac:dyDescent="0.2">
      <c r="A1187" s="1" t="s">
        <v>727</v>
      </c>
      <c r="B1187" s="1">
        <v>2</v>
      </c>
      <c r="C1187" s="1" t="s">
        <v>450</v>
      </c>
      <c r="D1187" s="1" t="s">
        <v>1019</v>
      </c>
      <c r="E1187" s="1" t="s">
        <v>2400</v>
      </c>
      <c r="F1187" s="1">
        <v>3252</v>
      </c>
      <c r="G1187" s="1" t="s">
        <v>15567</v>
      </c>
      <c r="H1187" s="1" t="s">
        <v>15568</v>
      </c>
      <c r="I1187" s="1" t="s">
        <v>15569</v>
      </c>
      <c r="J1187" s="1" t="s">
        <v>738</v>
      </c>
      <c r="K1187" s="1" t="s">
        <v>731</v>
      </c>
      <c r="L1187" s="67" t="s">
        <v>3437</v>
      </c>
      <c r="M1187" s="74">
        <v>46246.583340625002</v>
      </c>
      <c r="N1187" s="76">
        <v>46231.598341122684</v>
      </c>
      <c r="O1187" s="76">
        <v>46237.676178275462</v>
      </c>
      <c r="P1187" t="s">
        <v>21518</v>
      </c>
      <c r="Q1187">
        <v>145.87</v>
      </c>
      <c r="R1187" t="s">
        <v>20622</v>
      </c>
      <c r="S1187" s="76">
        <v>46237.676178275462</v>
      </c>
      <c r="T1187" s="76">
        <v>46246.583340625002</v>
      </c>
      <c r="U1187" t="s">
        <v>3437</v>
      </c>
      <c r="V1187" t="s">
        <v>28929</v>
      </c>
      <c r="W1187">
        <v>213.77</v>
      </c>
      <c r="X1187" t="s">
        <v>20622</v>
      </c>
      <c r="Y1187" s="76">
        <v>46246.583340625002</v>
      </c>
      <c r="AB1187" t="s">
        <v>28322</v>
      </c>
      <c r="AC1187">
        <v>0.97</v>
      </c>
      <c r="AD1187" t="s">
        <v>20560</v>
      </c>
      <c r="AE1187" s="76"/>
      <c r="AQ1187" s="70">
        <v>42.441727999999998</v>
      </c>
      <c r="AR1187" s="1">
        <v>20.312494000000001</v>
      </c>
      <c r="AS1187" s="1" t="s">
        <v>15572</v>
      </c>
      <c r="AT1187" s="1" t="s">
        <v>15572</v>
      </c>
      <c r="AU1187" s="1"/>
      <c r="AV1187" s="1" t="s">
        <v>15571</v>
      </c>
      <c r="AW1187" s="1"/>
      <c r="AX1187" s="1" t="b">
        <v>0</v>
      </c>
      <c r="AY1187" s="1" t="s">
        <v>3436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hidden="1" x14ac:dyDescent="0.2">
      <c r="A1188" s="6" t="s">
        <v>727</v>
      </c>
      <c r="B1188" s="6">
        <v>4</v>
      </c>
      <c r="C1188" s="6" t="s">
        <v>454</v>
      </c>
      <c r="D1188" s="6" t="s">
        <v>828</v>
      </c>
      <c r="E1188" s="6" t="s">
        <v>585</v>
      </c>
      <c r="F1188" s="6">
        <v>3251</v>
      </c>
      <c r="G1188" s="6" t="s">
        <v>15573</v>
      </c>
      <c r="H1188" s="6" t="s">
        <v>15574</v>
      </c>
      <c r="I1188" s="6" t="s">
        <v>15575</v>
      </c>
      <c r="J1188" s="6" t="s">
        <v>10546</v>
      </c>
      <c r="K1188" s="6" t="s">
        <v>731</v>
      </c>
      <c r="L1188" s="68" t="s">
        <v>3351</v>
      </c>
      <c r="M1188" s="75">
        <v>46234.542336388891</v>
      </c>
      <c r="N1188" s="76">
        <v>46231.597257222224</v>
      </c>
      <c r="O1188" s="76">
        <v>46232.347909872682</v>
      </c>
      <c r="P1188" t="s">
        <v>21519</v>
      </c>
      <c r="Q1188">
        <v>18.02</v>
      </c>
      <c r="R1188" t="s">
        <v>20622</v>
      </c>
      <c r="S1188" s="76">
        <v>46232.347909872682</v>
      </c>
      <c r="T1188" s="76">
        <v>46234.541670092593</v>
      </c>
      <c r="U1188" t="s">
        <v>3479</v>
      </c>
      <c r="V1188" t="s">
        <v>21520</v>
      </c>
      <c r="W1188">
        <v>52.65</v>
      </c>
      <c r="X1188" t="s">
        <v>20622</v>
      </c>
      <c r="Y1188" s="76"/>
      <c r="AE1188" s="76"/>
      <c r="AQ1188" s="71">
        <v>42.875891000000003</v>
      </c>
      <c r="AR1188" s="6">
        <v>20.860658000000001</v>
      </c>
      <c r="AS1188" s="6" t="s">
        <v>15576</v>
      </c>
      <c r="AT1188" s="6" t="s">
        <v>15576</v>
      </c>
      <c r="AU1188" s="6"/>
      <c r="AV1188" s="6" t="s">
        <v>15577</v>
      </c>
      <c r="AW1188" s="6"/>
      <c r="AX1188" s="6" t="b">
        <v>0</v>
      </c>
      <c r="AY1188" s="6" t="s">
        <v>3350</v>
      </c>
      <c r="AZ1188" s="6" t="s">
        <v>2999</v>
      </c>
      <c r="BA1188" s="6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hidden="1" x14ac:dyDescent="0.2">
      <c r="A1189" s="1" t="s">
        <v>727</v>
      </c>
      <c r="B1189" s="1">
        <v>4</v>
      </c>
      <c r="C1189" s="1" t="s">
        <v>454</v>
      </c>
      <c r="D1189" s="1" t="s">
        <v>1701</v>
      </c>
      <c r="E1189" s="1" t="s">
        <v>585</v>
      </c>
      <c r="F1189" s="1">
        <v>3250</v>
      </c>
      <c r="G1189" s="1" t="s">
        <v>15578</v>
      </c>
      <c r="H1189" s="1" t="s">
        <v>15579</v>
      </c>
      <c r="I1189" s="1" t="s">
        <v>15580</v>
      </c>
      <c r="J1189" s="1" t="s">
        <v>1164</v>
      </c>
      <c r="K1189" s="1" t="s">
        <v>731</v>
      </c>
      <c r="L1189" s="1" t="s">
        <v>3351</v>
      </c>
      <c r="M1189" s="74">
        <v>46246.546321851849</v>
      </c>
      <c r="N1189" s="83">
        <v>46231.594083854165</v>
      </c>
      <c r="O1189" s="83">
        <v>46232.346855810189</v>
      </c>
      <c r="P1189" s="73" t="s">
        <v>21521</v>
      </c>
      <c r="Q1189" s="73">
        <v>18.07</v>
      </c>
      <c r="R1189" s="73" t="s">
        <v>20622</v>
      </c>
      <c r="S1189" s="83">
        <v>46232.346855810189</v>
      </c>
      <c r="T1189" s="83">
        <v>46246.541671250001</v>
      </c>
      <c r="U1189" s="73" t="s">
        <v>3479</v>
      </c>
      <c r="V1189" s="73" t="s">
        <v>28930</v>
      </c>
      <c r="W1189" s="73">
        <v>340.68</v>
      </c>
      <c r="X1189" s="73" t="s">
        <v>20622</v>
      </c>
      <c r="Y1189" s="83"/>
      <c r="Z1189" s="73"/>
      <c r="AA1189" s="73"/>
      <c r="AB1189" s="73"/>
      <c r="AC1189" s="73"/>
      <c r="AD1189" s="73"/>
      <c r="AE1189" s="83"/>
      <c r="AF1189" s="73"/>
      <c r="AG1189" s="73"/>
      <c r="AH1189" s="73"/>
      <c r="AI1189" s="73"/>
      <c r="AJ1189" s="73"/>
      <c r="AK1189" s="83"/>
      <c r="AL1189" s="73"/>
      <c r="AM1189" s="73"/>
      <c r="AN1189" s="73"/>
      <c r="AO1189" s="73"/>
      <c r="AP1189" s="73"/>
      <c r="AQ1189" s="1">
        <v>42.711768999999997</v>
      </c>
      <c r="AR1189" s="1">
        <v>20.675355</v>
      </c>
      <c r="AS1189" s="1" t="s">
        <v>15581</v>
      </c>
      <c r="AT1189" s="1" t="s">
        <v>15581</v>
      </c>
      <c r="AU1189" s="1"/>
      <c r="AV1189" s="1" t="s">
        <v>15582</v>
      </c>
      <c r="AW1189" s="1"/>
      <c r="AX1189" s="1" t="b">
        <v>0</v>
      </c>
      <c r="AY1189" s="1" t="s">
        <v>3350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hidden="1" x14ac:dyDescent="0.2">
      <c r="A1190" s="1" t="s">
        <v>727</v>
      </c>
      <c r="B1190" s="1">
        <v>4</v>
      </c>
      <c r="C1190" s="1" t="s">
        <v>454</v>
      </c>
      <c r="D1190" s="1" t="s">
        <v>828</v>
      </c>
      <c r="E1190" s="1" t="s">
        <v>585</v>
      </c>
      <c r="F1190" s="1">
        <v>3249</v>
      </c>
      <c r="G1190" s="1" t="s">
        <v>15583</v>
      </c>
      <c r="H1190" s="1" t="s">
        <v>15584</v>
      </c>
      <c r="I1190" s="1" t="s">
        <v>15585</v>
      </c>
      <c r="J1190" s="1" t="s">
        <v>10546</v>
      </c>
      <c r="K1190" s="1" t="s">
        <v>731</v>
      </c>
      <c r="L1190" s="1" t="s">
        <v>3351</v>
      </c>
      <c r="M1190" s="74">
        <v>46237.401587210647</v>
      </c>
      <c r="N1190" s="83">
        <v>46231.592530509261</v>
      </c>
      <c r="O1190" s="83">
        <v>46232.347269988422</v>
      </c>
      <c r="P1190" s="73" t="s">
        <v>21522</v>
      </c>
      <c r="Q1190" s="73">
        <v>18.11</v>
      </c>
      <c r="R1190" s="73" t="s">
        <v>20622</v>
      </c>
      <c r="S1190" s="83">
        <v>46232.347269988422</v>
      </c>
      <c r="T1190" s="83">
        <v>46234.583338888886</v>
      </c>
      <c r="U1190" s="73" t="s">
        <v>3479</v>
      </c>
      <c r="V1190" s="73" t="s">
        <v>21523</v>
      </c>
      <c r="W1190" s="73">
        <v>53.67</v>
      </c>
      <c r="X1190" s="73" t="s">
        <v>20622</v>
      </c>
      <c r="Y1190" s="83"/>
      <c r="Z1190" s="73"/>
      <c r="AA1190" s="73"/>
      <c r="AB1190" s="73"/>
      <c r="AC1190" s="73"/>
      <c r="AD1190" s="73"/>
      <c r="AE1190" s="83"/>
      <c r="AF1190" s="73"/>
      <c r="AG1190" s="73"/>
      <c r="AH1190" s="73"/>
      <c r="AI1190" s="73"/>
      <c r="AJ1190" s="73"/>
      <c r="AK1190" s="83"/>
      <c r="AL1190" s="73"/>
      <c r="AM1190" s="73"/>
      <c r="AN1190" s="73"/>
      <c r="AO1190" s="73"/>
      <c r="AP1190" s="73"/>
      <c r="AQ1190" s="1">
        <v>42.866284999999998</v>
      </c>
      <c r="AR1190" s="1">
        <v>20.865327000000001</v>
      </c>
      <c r="AS1190" s="1" t="s">
        <v>15586</v>
      </c>
      <c r="AT1190" s="1" t="s">
        <v>15586</v>
      </c>
      <c r="AU1190" s="1"/>
      <c r="AV1190" s="1" t="s">
        <v>15587</v>
      </c>
      <c r="AW1190" s="1"/>
      <c r="AX1190" s="1" t="b">
        <v>0</v>
      </c>
      <c r="AY1190" s="1" t="s">
        <v>3350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hidden="1" x14ac:dyDescent="0.2">
      <c r="A1191" s="78" t="s">
        <v>727</v>
      </c>
      <c r="B1191" s="78">
        <v>1</v>
      </c>
      <c r="C1191" s="78" t="s">
        <v>5</v>
      </c>
      <c r="D1191" s="78" t="s">
        <v>736</v>
      </c>
      <c r="E1191" s="78"/>
      <c r="F1191" s="78">
        <v>3248</v>
      </c>
      <c r="G1191" s="78" t="s">
        <v>15588</v>
      </c>
      <c r="H1191" s="78" t="s">
        <v>15589</v>
      </c>
      <c r="I1191" s="78" t="s">
        <v>15590</v>
      </c>
      <c r="J1191" s="78" t="s">
        <v>738</v>
      </c>
      <c r="K1191" s="78" t="s">
        <v>731</v>
      </c>
      <c r="L1191" s="79" t="s">
        <v>3479</v>
      </c>
      <c r="M1191" s="80">
        <v>46237.625012962963</v>
      </c>
      <c r="N1191" s="76">
        <v>46231.591909374998</v>
      </c>
      <c r="O1191" s="76">
        <v>46233.603158020836</v>
      </c>
      <c r="P1191" t="s">
        <v>21524</v>
      </c>
      <c r="Q1191">
        <v>48.27</v>
      </c>
      <c r="R1191" t="s">
        <v>20622</v>
      </c>
      <c r="S1191" s="76">
        <v>46233.603158020836</v>
      </c>
      <c r="T1191" s="76">
        <v>46237.625012962963</v>
      </c>
      <c r="U1191" t="s">
        <v>3479</v>
      </c>
      <c r="V1191" t="s">
        <v>21525</v>
      </c>
      <c r="W1191">
        <v>96.52</v>
      </c>
      <c r="X1191" t="s">
        <v>20622</v>
      </c>
      <c r="Y1191" s="76"/>
      <c r="AE1191" s="76"/>
      <c r="AQ1191" s="81">
        <v>42.360636999999997</v>
      </c>
      <c r="AR1191" s="78">
        <v>21.164974999999998</v>
      </c>
      <c r="AS1191" s="78" t="s">
        <v>15591</v>
      </c>
      <c r="AT1191" s="78" t="s">
        <v>15591</v>
      </c>
      <c r="AU1191" s="78"/>
      <c r="AV1191" s="78" t="s">
        <v>15592</v>
      </c>
      <c r="AW1191" s="78"/>
      <c r="AX1191" s="78" t="b">
        <v>0</v>
      </c>
      <c r="AY1191" s="78" t="s">
        <v>3478</v>
      </c>
      <c r="AZ1191" s="78" t="s">
        <v>2999</v>
      </c>
      <c r="BA1191" s="78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6" t="s">
        <v>727</v>
      </c>
      <c r="B1192" s="6">
        <v>1</v>
      </c>
      <c r="C1192" s="6" t="s">
        <v>5</v>
      </c>
      <c r="D1192" s="6" t="s">
        <v>810</v>
      </c>
      <c r="E1192" s="6"/>
      <c r="F1192" s="6">
        <v>3247</v>
      </c>
      <c r="G1192" s="6" t="s">
        <v>15593</v>
      </c>
      <c r="H1192" s="6" t="s">
        <v>15594</v>
      </c>
      <c r="I1192" s="6" t="s">
        <v>15595</v>
      </c>
      <c r="J1192" s="6" t="s">
        <v>738</v>
      </c>
      <c r="K1192" s="6" t="s">
        <v>752</v>
      </c>
      <c r="L1192" s="68" t="s">
        <v>451</v>
      </c>
      <c r="M1192" s="75">
        <v>46245.35712346065</v>
      </c>
      <c r="N1192" s="76">
        <v>46231.589305636575</v>
      </c>
      <c r="O1192" s="76">
        <v>46241.697261122688</v>
      </c>
      <c r="P1192" t="s">
        <v>21526</v>
      </c>
      <c r="Q1192">
        <v>242.59</v>
      </c>
      <c r="R1192" t="s">
        <v>20622</v>
      </c>
      <c r="S1192" s="76">
        <v>46241.697261122688</v>
      </c>
      <c r="V1192" t="s">
        <v>28931</v>
      </c>
      <c r="W1192">
        <v>118.24</v>
      </c>
      <c r="X1192" t="s">
        <v>20560</v>
      </c>
      <c r="Y1192" s="76"/>
      <c r="AE1192" s="76"/>
      <c r="AQ1192" s="71">
        <v>42.529794000000003</v>
      </c>
      <c r="AR1192" s="6">
        <v>21.182390000000002</v>
      </c>
      <c r="AS1192" s="6" t="s">
        <v>15596</v>
      </c>
      <c r="AT1192" s="6" t="s">
        <v>15596</v>
      </c>
      <c r="AU1192" s="6"/>
      <c r="AV1192" s="6" t="s">
        <v>15597</v>
      </c>
      <c r="AW1192" s="6"/>
      <c r="AX1192" s="6" t="b">
        <v>0</v>
      </c>
      <c r="AY1192" s="6" t="s">
        <v>3077</v>
      </c>
      <c r="AZ1192" s="6" t="s">
        <v>2999</v>
      </c>
      <c r="BA1192" s="6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hidden="1" x14ac:dyDescent="0.2">
      <c r="A1193" s="1" t="s">
        <v>727</v>
      </c>
      <c r="B1193" s="1">
        <v>4</v>
      </c>
      <c r="C1193" s="1" t="s">
        <v>454</v>
      </c>
      <c r="D1193" s="1" t="s">
        <v>828</v>
      </c>
      <c r="E1193" s="1" t="s">
        <v>18480</v>
      </c>
      <c r="F1193" s="1">
        <v>3246</v>
      </c>
      <c r="G1193" s="1" t="s">
        <v>15598</v>
      </c>
      <c r="H1193" s="1" t="s">
        <v>15599</v>
      </c>
      <c r="I1193" s="1" t="s">
        <v>15600</v>
      </c>
      <c r="J1193" s="1" t="s">
        <v>8307</v>
      </c>
      <c r="K1193" s="1" t="s">
        <v>731</v>
      </c>
      <c r="L1193" s="1" t="s">
        <v>3351</v>
      </c>
      <c r="M1193" s="74">
        <v>46239.521588460651</v>
      </c>
      <c r="N1193" s="83">
        <v>46231.588556030096</v>
      </c>
      <c r="O1193" s="83">
        <v>46232.359711041667</v>
      </c>
      <c r="P1193" s="73" t="s">
        <v>21527</v>
      </c>
      <c r="Q1193" s="73">
        <v>18.510000000000002</v>
      </c>
      <c r="R1193" s="73" t="s">
        <v>20622</v>
      </c>
      <c r="S1193" s="83">
        <v>46232.359711041667</v>
      </c>
      <c r="T1193" s="83">
        <v>46233.666675034721</v>
      </c>
      <c r="U1193" s="73" t="s">
        <v>3479</v>
      </c>
      <c r="V1193" s="73" t="s">
        <v>21528</v>
      </c>
      <c r="W1193" s="73">
        <v>31.37</v>
      </c>
      <c r="X1193" s="73" t="s">
        <v>20622</v>
      </c>
      <c r="Y1193" s="83"/>
      <c r="Z1193" s="73"/>
      <c r="AA1193" s="73"/>
      <c r="AB1193" s="73"/>
      <c r="AC1193" s="73"/>
      <c r="AD1193" s="73"/>
      <c r="AE1193" s="83"/>
      <c r="AF1193" s="73"/>
      <c r="AG1193" s="73"/>
      <c r="AH1193" s="73"/>
      <c r="AI1193" s="73"/>
      <c r="AJ1193" s="73"/>
      <c r="AK1193" s="83"/>
      <c r="AL1193" s="73"/>
      <c r="AM1193" s="73"/>
      <c r="AN1193" s="73"/>
      <c r="AO1193" s="73"/>
      <c r="AP1193" s="73"/>
      <c r="AQ1193" s="1">
        <v>42.861306999999996</v>
      </c>
      <c r="AR1193" s="1">
        <v>20.846643</v>
      </c>
      <c r="AS1193" s="1" t="s">
        <v>15601</v>
      </c>
      <c r="AT1193" s="1" t="s">
        <v>15601</v>
      </c>
      <c r="AU1193" s="1"/>
      <c r="AV1193" s="1" t="s">
        <v>15602</v>
      </c>
      <c r="AW1193" s="1"/>
      <c r="AX1193" s="1" t="b">
        <v>0</v>
      </c>
      <c r="AY1193" s="1" t="s">
        <v>3350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7" t="s">
        <v>727</v>
      </c>
      <c r="B1194" s="7">
        <v>3</v>
      </c>
      <c r="C1194" s="7" t="s">
        <v>45</v>
      </c>
      <c r="D1194" s="7" t="s">
        <v>1235</v>
      </c>
      <c r="E1194" s="7" t="s">
        <v>2984</v>
      </c>
      <c r="F1194" s="7">
        <v>3245</v>
      </c>
      <c r="G1194" s="7" t="s">
        <v>15603</v>
      </c>
      <c r="H1194" s="7" t="s">
        <v>325</v>
      </c>
      <c r="I1194" s="7" t="s">
        <v>15604</v>
      </c>
      <c r="J1194" s="7" t="s">
        <v>738</v>
      </c>
      <c r="K1194" s="7" t="s">
        <v>731</v>
      </c>
      <c r="L1194" s="69" t="s">
        <v>3375</v>
      </c>
      <c r="M1194" s="82">
        <v>46245.500012685188</v>
      </c>
      <c r="N1194" s="76">
        <v>46231.58559855324</v>
      </c>
      <c r="O1194" s="76">
        <v>46237.544267986108</v>
      </c>
      <c r="P1194" t="s">
        <v>21529</v>
      </c>
      <c r="Q1194">
        <v>143.01</v>
      </c>
      <c r="R1194" t="s">
        <v>20622</v>
      </c>
      <c r="S1194" s="76">
        <v>46237.544267986108</v>
      </c>
      <c r="V1194" t="s">
        <v>28932</v>
      </c>
      <c r="W1194">
        <v>217.91</v>
      </c>
      <c r="X1194" t="s">
        <v>20560</v>
      </c>
      <c r="Y1194" s="76"/>
      <c r="AE1194" s="76"/>
      <c r="AQ1194" s="72">
        <v>42.294780000000003</v>
      </c>
      <c r="AR1194" s="7">
        <v>21.410647999999998</v>
      </c>
      <c r="AS1194" s="7" t="s">
        <v>15605</v>
      </c>
      <c r="AT1194" s="7" t="s">
        <v>15605</v>
      </c>
      <c r="AU1194" s="7"/>
      <c r="AV1194" s="7" t="s">
        <v>15606</v>
      </c>
      <c r="AW1194" s="7"/>
      <c r="AX1194" s="7" t="b">
        <v>0</v>
      </c>
      <c r="AY1194" s="7" t="s">
        <v>3374</v>
      </c>
      <c r="AZ1194" s="7" t="s">
        <v>2999</v>
      </c>
      <c r="BA1194" s="7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3244</v>
      </c>
      <c r="G1195" s="1" t="s">
        <v>15607</v>
      </c>
      <c r="H1195" s="1" t="s">
        <v>15608</v>
      </c>
      <c r="I1195" s="1" t="s">
        <v>15609</v>
      </c>
      <c r="J1195" s="1" t="s">
        <v>1196</v>
      </c>
      <c r="K1195" s="1" t="s">
        <v>731</v>
      </c>
      <c r="L1195" s="1" t="s">
        <v>3375</v>
      </c>
      <c r="M1195" s="74">
        <v>46233.611081377312</v>
      </c>
      <c r="N1195" s="83">
        <v>46231.581438020832</v>
      </c>
      <c r="O1195" s="83">
        <v>46233.611081377312</v>
      </c>
      <c r="P1195" s="73" t="s">
        <v>21530</v>
      </c>
      <c r="Q1195" s="73">
        <v>48.71</v>
      </c>
      <c r="R1195" s="73" t="s">
        <v>20622</v>
      </c>
      <c r="S1195" s="83">
        <v>46233.611081377312</v>
      </c>
      <c r="T1195" s="83"/>
      <c r="U1195" s="73"/>
      <c r="V1195" s="73" t="s">
        <v>28933</v>
      </c>
      <c r="W1195" s="73">
        <v>312.31</v>
      </c>
      <c r="X1195" s="73" t="s">
        <v>20560</v>
      </c>
      <c r="Y1195" s="83"/>
      <c r="Z1195" s="73"/>
      <c r="AA1195" s="73"/>
      <c r="AB1195" s="73"/>
      <c r="AC1195" s="73"/>
      <c r="AD1195" s="73"/>
      <c r="AE1195" s="83"/>
      <c r="AF1195" s="73"/>
      <c r="AG1195" s="73"/>
      <c r="AH1195" s="73"/>
      <c r="AI1195" s="73"/>
      <c r="AJ1195" s="73"/>
      <c r="AK1195" s="83"/>
      <c r="AL1195" s="73"/>
      <c r="AM1195" s="73"/>
      <c r="AN1195" s="73"/>
      <c r="AO1195" s="73"/>
      <c r="AP1195" s="73"/>
      <c r="AQ1195" s="1">
        <v>42.226804999999999</v>
      </c>
      <c r="AR1195" s="1">
        <v>20.744754</v>
      </c>
      <c r="AS1195" s="1" t="s">
        <v>15610</v>
      </c>
      <c r="AT1195" s="1" t="s">
        <v>15610</v>
      </c>
      <c r="AU1195" s="1"/>
      <c r="AV1195" s="1" t="s">
        <v>15611</v>
      </c>
      <c r="AW1195" s="1"/>
      <c r="AX1195" s="1" t="b">
        <v>0</v>
      </c>
      <c r="AY1195" s="1" t="s">
        <v>3374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hidden="1" x14ac:dyDescent="0.2">
      <c r="A1196" s="1" t="s">
        <v>727</v>
      </c>
      <c r="B1196" s="1">
        <v>1</v>
      </c>
      <c r="C1196" s="1" t="s">
        <v>5</v>
      </c>
      <c r="D1196" s="1" t="s">
        <v>983</v>
      </c>
      <c r="E1196" s="1"/>
      <c r="F1196" s="1">
        <v>3243</v>
      </c>
      <c r="G1196" s="1" t="s">
        <v>15612</v>
      </c>
      <c r="H1196" s="1" t="s">
        <v>15613</v>
      </c>
      <c r="I1196" s="1" t="s">
        <v>15614</v>
      </c>
      <c r="J1196" s="1" t="s">
        <v>738</v>
      </c>
      <c r="K1196" s="1" t="s">
        <v>731</v>
      </c>
      <c r="L1196" s="1" t="s">
        <v>3351</v>
      </c>
      <c r="M1196" s="74">
        <v>46231.654337581022</v>
      </c>
      <c r="N1196" s="83"/>
      <c r="O1196" s="83"/>
      <c r="P1196" s="73"/>
      <c r="Q1196" s="73"/>
      <c r="R1196" s="73"/>
      <c r="S1196" s="83"/>
      <c r="T1196" s="83"/>
      <c r="U1196" s="73"/>
      <c r="V1196" s="73"/>
      <c r="W1196" s="73"/>
      <c r="X1196" s="73"/>
      <c r="Y1196" s="83"/>
      <c r="Z1196" s="73"/>
      <c r="AA1196" s="73"/>
      <c r="AB1196" s="73"/>
      <c r="AC1196" s="73"/>
      <c r="AD1196" s="73"/>
      <c r="AE1196" s="83"/>
      <c r="AF1196" s="73"/>
      <c r="AG1196" s="73"/>
      <c r="AH1196" s="73"/>
      <c r="AI1196" s="73"/>
      <c r="AJ1196" s="73"/>
      <c r="AK1196" s="83"/>
      <c r="AL1196" s="73"/>
      <c r="AM1196" s="73"/>
      <c r="AN1196" s="73"/>
      <c r="AO1196" s="73"/>
      <c r="AP1196" s="73"/>
      <c r="AQ1196" s="1">
        <v>42.213417</v>
      </c>
      <c r="AR1196" s="1">
        <v>21.008600000000001</v>
      </c>
      <c r="AS1196" s="1" t="s">
        <v>15615</v>
      </c>
      <c r="AT1196" s="1" t="s">
        <v>15615</v>
      </c>
      <c r="AU1196" s="1"/>
      <c r="AV1196" s="1" t="s">
        <v>15616</v>
      </c>
      <c r="AW1196" s="1"/>
      <c r="AX1196" s="1" t="b">
        <v>1</v>
      </c>
      <c r="AY1196" s="1" t="s">
        <v>3350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hidden="1" x14ac:dyDescent="0.2">
      <c r="A1197" s="78" t="s">
        <v>727</v>
      </c>
      <c r="B1197" s="78">
        <v>4</v>
      </c>
      <c r="C1197" s="78" t="s">
        <v>454</v>
      </c>
      <c r="D1197" s="78" t="s">
        <v>828</v>
      </c>
      <c r="E1197" s="78" t="s">
        <v>585</v>
      </c>
      <c r="F1197" s="78">
        <v>3242</v>
      </c>
      <c r="G1197" s="78" t="s">
        <v>15617</v>
      </c>
      <c r="H1197" s="78" t="s">
        <v>15618</v>
      </c>
      <c r="I1197" s="78" t="s">
        <v>15619</v>
      </c>
      <c r="J1197" s="78" t="s">
        <v>738</v>
      </c>
      <c r="K1197" s="78" t="s">
        <v>731</v>
      </c>
      <c r="L1197" s="79" t="s">
        <v>3351</v>
      </c>
      <c r="M1197" s="80">
        <v>46241.581419803239</v>
      </c>
      <c r="N1197" s="76">
        <v>46231.577482372682</v>
      </c>
      <c r="O1197" s="76">
        <v>46232.340127222225</v>
      </c>
      <c r="P1197" t="s">
        <v>21531</v>
      </c>
      <c r="Q1197">
        <v>18.3</v>
      </c>
      <c r="R1197" t="s">
        <v>20622</v>
      </c>
      <c r="S1197" s="76">
        <v>46232.340127222225</v>
      </c>
      <c r="T1197" s="76">
        <v>46241.541671446757</v>
      </c>
      <c r="U1197" t="s">
        <v>3479</v>
      </c>
      <c r="V1197" t="s">
        <v>21532</v>
      </c>
      <c r="W1197">
        <v>220.84</v>
      </c>
      <c r="X1197" t="s">
        <v>20622</v>
      </c>
      <c r="Y1197" s="76"/>
      <c r="AE1197" s="76"/>
      <c r="AQ1197" s="81">
        <v>42.861306999999996</v>
      </c>
      <c r="AR1197" s="78">
        <v>20.846643</v>
      </c>
      <c r="AS1197" s="78" t="s">
        <v>15620</v>
      </c>
      <c r="AT1197" s="78" t="s">
        <v>15620</v>
      </c>
      <c r="AU1197" s="78"/>
      <c r="AV1197" s="78" t="s">
        <v>15621</v>
      </c>
      <c r="AW1197" s="78"/>
      <c r="AX1197" s="78" t="b">
        <v>0</v>
      </c>
      <c r="AY1197" s="78" t="s">
        <v>3350</v>
      </c>
      <c r="AZ1197" s="78" t="s">
        <v>2999</v>
      </c>
      <c r="BA1197" s="78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6</v>
      </c>
      <c r="C1198" s="1" t="s">
        <v>11</v>
      </c>
      <c r="D1198" s="1" t="s">
        <v>728</v>
      </c>
      <c r="E1198" s="1"/>
      <c r="F1198" s="1">
        <v>3241</v>
      </c>
      <c r="G1198" s="1" t="s">
        <v>15622</v>
      </c>
      <c r="H1198" s="1" t="s">
        <v>15623</v>
      </c>
      <c r="I1198" s="1" t="s">
        <v>15624</v>
      </c>
      <c r="J1198" s="1" t="s">
        <v>772</v>
      </c>
      <c r="K1198" s="1" t="s">
        <v>731</v>
      </c>
      <c r="L1198" s="67" t="s">
        <v>451</v>
      </c>
      <c r="M1198" s="74">
        <v>46246.578660983796</v>
      </c>
      <c r="N1198" s="76">
        <v>46231.576081724539</v>
      </c>
      <c r="O1198" s="76">
        <v>46246.401531365744</v>
      </c>
      <c r="P1198" t="s">
        <v>28934</v>
      </c>
      <c r="Q1198">
        <v>355.81</v>
      </c>
      <c r="R1198" t="s">
        <v>20622</v>
      </c>
      <c r="S1198" s="76">
        <v>46246.401531365744</v>
      </c>
      <c r="V1198" t="s">
        <v>28935</v>
      </c>
      <c r="W1198">
        <v>5.34</v>
      </c>
      <c r="X1198" t="s">
        <v>20560</v>
      </c>
      <c r="Y1198" s="76"/>
      <c r="AE1198" s="76"/>
      <c r="AQ1198" s="70">
        <v>42.657693000000002</v>
      </c>
      <c r="AR1198" s="1">
        <v>21.162067</v>
      </c>
      <c r="AS1198" s="1" t="s">
        <v>15625</v>
      </c>
      <c r="AT1198" s="1" t="s">
        <v>15625</v>
      </c>
      <c r="AU1198" s="1"/>
      <c r="AV1198" s="1" t="s">
        <v>15626</v>
      </c>
      <c r="AW1198" s="1"/>
      <c r="AX1198" s="1" t="b">
        <v>0</v>
      </c>
      <c r="AY1198" s="1" t="s">
        <v>3077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6</v>
      </c>
      <c r="C1199" s="1" t="s">
        <v>11</v>
      </c>
      <c r="D1199" s="1" t="s">
        <v>911</v>
      </c>
      <c r="E1199" s="1" t="s">
        <v>446</v>
      </c>
      <c r="F1199" s="1">
        <v>3240</v>
      </c>
      <c r="G1199" s="1" t="s">
        <v>15627</v>
      </c>
      <c r="H1199" s="1" t="s">
        <v>1452</v>
      </c>
      <c r="I1199" s="1" t="s">
        <v>15628</v>
      </c>
      <c r="J1199" s="1" t="s">
        <v>772</v>
      </c>
      <c r="K1199" s="1" t="s">
        <v>731</v>
      </c>
      <c r="L1199" s="67" t="s">
        <v>3375</v>
      </c>
      <c r="M1199" s="74">
        <v>46246.583340625002</v>
      </c>
      <c r="N1199" s="76">
        <v>46231.569680127315</v>
      </c>
      <c r="O1199" s="76">
        <v>46241.460879120372</v>
      </c>
      <c r="P1199" t="s">
        <v>21533</v>
      </c>
      <c r="Q1199">
        <v>237.39</v>
      </c>
      <c r="R1199" t="s">
        <v>20622</v>
      </c>
      <c r="S1199" s="76">
        <v>46241.460879120372</v>
      </c>
      <c r="V1199" t="s">
        <v>28936</v>
      </c>
      <c r="W1199">
        <v>123.91</v>
      </c>
      <c r="X1199" t="s">
        <v>20560</v>
      </c>
      <c r="Y1199" s="76"/>
      <c r="AE1199" s="76"/>
      <c r="AQ1199" s="70">
        <v>42.673850000000002</v>
      </c>
      <c r="AR1199" s="1">
        <v>21.166187000000001</v>
      </c>
      <c r="AS1199" s="1" t="s">
        <v>15629</v>
      </c>
      <c r="AT1199" s="1" t="s">
        <v>15629</v>
      </c>
      <c r="AU1199" s="1"/>
      <c r="AV1199" s="1" t="s">
        <v>15630</v>
      </c>
      <c r="AW1199" s="1"/>
      <c r="AX1199" s="1" t="b">
        <v>0</v>
      </c>
      <c r="AY1199" s="1" t="s">
        <v>3374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4</v>
      </c>
      <c r="C1200" s="1" t="s">
        <v>454</v>
      </c>
      <c r="D1200" s="1" t="s">
        <v>828</v>
      </c>
      <c r="E1200" s="1"/>
      <c r="F1200" s="1">
        <v>3239</v>
      </c>
      <c r="G1200" s="1" t="s">
        <v>15631</v>
      </c>
      <c r="H1200" s="1" t="s">
        <v>15632</v>
      </c>
      <c r="I1200" s="1" t="s">
        <v>15633</v>
      </c>
      <c r="J1200" s="1" t="s">
        <v>738</v>
      </c>
      <c r="K1200" s="1" t="s">
        <v>731</v>
      </c>
      <c r="L1200" s="67" t="s">
        <v>451</v>
      </c>
      <c r="M1200" s="74">
        <v>46239.363404340278</v>
      </c>
      <c r="N1200" s="76">
        <v>46231.565737222219</v>
      </c>
      <c r="O1200" s="76">
        <v>46232.345069756942</v>
      </c>
      <c r="P1200" t="s">
        <v>21534</v>
      </c>
      <c r="Q1200">
        <v>18.7</v>
      </c>
      <c r="R1200" t="s">
        <v>20622</v>
      </c>
      <c r="S1200" s="76">
        <v>46232.345069756942</v>
      </c>
      <c r="V1200" t="s">
        <v>28937</v>
      </c>
      <c r="W1200">
        <v>342.69</v>
      </c>
      <c r="X1200" t="s">
        <v>20560</v>
      </c>
      <c r="Y1200" s="76"/>
      <c r="AE1200" s="76"/>
      <c r="AQ1200" s="70">
        <v>42.936357999999998</v>
      </c>
      <c r="AR1200" s="1">
        <v>20.895882</v>
      </c>
      <c r="AS1200" s="1" t="s">
        <v>15634</v>
      </c>
      <c r="AT1200" s="1" t="s">
        <v>15634</v>
      </c>
      <c r="AU1200" s="1"/>
      <c r="AV1200" s="1" t="s">
        <v>15635</v>
      </c>
      <c r="AW1200" s="1"/>
      <c r="AX1200" s="1" t="b">
        <v>0</v>
      </c>
      <c r="AY1200" s="1" t="s">
        <v>3077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6" t="s">
        <v>727</v>
      </c>
      <c r="B1201" s="6">
        <v>7</v>
      </c>
      <c r="C1201" s="6" t="s">
        <v>8</v>
      </c>
      <c r="D1201" s="6" t="s">
        <v>1079</v>
      </c>
      <c r="E1201" s="6"/>
      <c r="F1201" s="6">
        <v>3238</v>
      </c>
      <c r="G1201" s="6" t="s">
        <v>15636</v>
      </c>
      <c r="H1201" s="6" t="s">
        <v>1363</v>
      </c>
      <c r="I1201" s="6" t="s">
        <v>15637</v>
      </c>
      <c r="J1201" s="6" t="s">
        <v>738</v>
      </c>
      <c r="K1201" s="6" t="s">
        <v>731</v>
      </c>
      <c r="L1201" s="68" t="s">
        <v>3375</v>
      </c>
      <c r="M1201" s="75">
        <v>46246.573920833333</v>
      </c>
      <c r="N1201" s="76">
        <v>46231.562711458333</v>
      </c>
      <c r="O1201" s="76">
        <v>46246.573920833333</v>
      </c>
      <c r="P1201" t="s">
        <v>28938</v>
      </c>
      <c r="Q1201">
        <v>360.27</v>
      </c>
      <c r="R1201" t="s">
        <v>20622</v>
      </c>
      <c r="S1201" s="76">
        <v>46246.573920833333</v>
      </c>
      <c r="V1201" t="s">
        <v>28939</v>
      </c>
      <c r="W1201">
        <v>1.2</v>
      </c>
      <c r="X1201" t="s">
        <v>20560</v>
      </c>
      <c r="Y1201" s="76"/>
      <c r="AE1201" s="76"/>
      <c r="AQ1201" s="71">
        <v>42.195430000000002</v>
      </c>
      <c r="AR1201" s="6">
        <v>20.737639999999999</v>
      </c>
      <c r="AS1201" s="6" t="s">
        <v>15638</v>
      </c>
      <c r="AT1201" s="6" t="s">
        <v>15638</v>
      </c>
      <c r="AU1201" s="6"/>
      <c r="AV1201" s="6" t="s">
        <v>15639</v>
      </c>
      <c r="AW1201" s="6"/>
      <c r="AX1201" s="6" t="b">
        <v>0</v>
      </c>
      <c r="AY1201" s="6" t="s">
        <v>3374</v>
      </c>
      <c r="AZ1201" s="6" t="s">
        <v>2999</v>
      </c>
      <c r="BA1201" s="6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4</v>
      </c>
      <c r="C1202" s="1" t="s">
        <v>454</v>
      </c>
      <c r="D1202" s="1" t="s">
        <v>768</v>
      </c>
      <c r="E1202" s="1" t="s">
        <v>585</v>
      </c>
      <c r="F1202" s="1">
        <v>3237</v>
      </c>
      <c r="G1202" s="1" t="s">
        <v>15640</v>
      </c>
      <c r="H1202" s="1" t="s">
        <v>15641</v>
      </c>
      <c r="I1202" s="1" t="s">
        <v>15642</v>
      </c>
      <c r="J1202" s="1" t="s">
        <v>738</v>
      </c>
      <c r="K1202" s="1" t="s">
        <v>731</v>
      </c>
      <c r="L1202" s="1" t="s">
        <v>3375</v>
      </c>
      <c r="M1202" s="74">
        <v>46241.541671446757</v>
      </c>
      <c r="N1202" s="83">
        <v>46231.558946111109</v>
      </c>
      <c r="O1202" s="83">
        <v>46232.699609884257</v>
      </c>
      <c r="P1202" s="73" t="s">
        <v>21535</v>
      </c>
      <c r="Q1202" s="73">
        <v>27.38</v>
      </c>
      <c r="R1202" s="73" t="s">
        <v>20622</v>
      </c>
      <c r="S1202" s="83">
        <v>46232.699609884257</v>
      </c>
      <c r="T1202" s="83"/>
      <c r="U1202" s="73"/>
      <c r="V1202" s="73" t="s">
        <v>28940</v>
      </c>
      <c r="W1202" s="73">
        <v>334.18</v>
      </c>
      <c r="X1202" s="73" t="s">
        <v>20560</v>
      </c>
      <c r="Y1202" s="83"/>
      <c r="Z1202" s="73"/>
      <c r="AA1202" s="73"/>
      <c r="AB1202" s="73"/>
      <c r="AC1202" s="73"/>
      <c r="AD1202" s="73"/>
      <c r="AE1202" s="83"/>
      <c r="AF1202" s="73"/>
      <c r="AG1202" s="73"/>
      <c r="AH1202" s="73"/>
      <c r="AI1202" s="73"/>
      <c r="AJ1202" s="73"/>
      <c r="AK1202" s="83"/>
      <c r="AL1202" s="73"/>
      <c r="AM1202" s="73"/>
      <c r="AN1202" s="73"/>
      <c r="AO1202" s="73"/>
      <c r="AP1202" s="73"/>
      <c r="AQ1202" s="1">
        <v>42.826765999999999</v>
      </c>
      <c r="AR1202" s="1">
        <v>20.96077</v>
      </c>
      <c r="AS1202" s="1" t="s">
        <v>15643</v>
      </c>
      <c r="AT1202" s="1" t="s">
        <v>15643</v>
      </c>
      <c r="AU1202" s="1"/>
      <c r="AV1202" s="1" t="s">
        <v>15644</v>
      </c>
      <c r="AW1202" s="1"/>
      <c r="AX1202" s="1" t="b">
        <v>0</v>
      </c>
      <c r="AY1202" s="1" t="s">
        <v>3374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78" t="s">
        <v>727</v>
      </c>
      <c r="B1203" s="78">
        <v>7</v>
      </c>
      <c r="C1203" s="78" t="s">
        <v>8</v>
      </c>
      <c r="D1203" s="78" t="s">
        <v>908</v>
      </c>
      <c r="E1203" s="78"/>
      <c r="F1203" s="78">
        <v>3236</v>
      </c>
      <c r="G1203" s="78" t="s">
        <v>15645</v>
      </c>
      <c r="H1203" s="78" t="s">
        <v>15646</v>
      </c>
      <c r="I1203" s="78" t="s">
        <v>15647</v>
      </c>
      <c r="J1203" s="78" t="s">
        <v>738</v>
      </c>
      <c r="K1203" s="78" t="s">
        <v>731</v>
      </c>
      <c r="L1203" s="79" t="s">
        <v>3375</v>
      </c>
      <c r="M1203" s="80">
        <v>46234.380968171296</v>
      </c>
      <c r="N1203" s="76">
        <v>46231.557340937499</v>
      </c>
      <c r="O1203" s="76">
        <v>46234.380968171296</v>
      </c>
      <c r="P1203" t="s">
        <v>21536</v>
      </c>
      <c r="Q1203">
        <v>67.77</v>
      </c>
      <c r="R1203" t="s">
        <v>20622</v>
      </c>
      <c r="S1203" s="76">
        <v>46234.380968171296</v>
      </c>
      <c r="V1203" t="s">
        <v>28941</v>
      </c>
      <c r="W1203">
        <v>293.83</v>
      </c>
      <c r="X1203" t="s">
        <v>20560</v>
      </c>
      <c r="Y1203" s="76"/>
      <c r="AE1203" s="76"/>
      <c r="AQ1203" s="81">
        <v>42.362355000000001</v>
      </c>
      <c r="AR1203" s="78">
        <v>20.900224000000001</v>
      </c>
      <c r="AS1203" s="78" t="s">
        <v>15648</v>
      </c>
      <c r="AT1203" s="78" t="s">
        <v>15648</v>
      </c>
      <c r="AU1203" s="78"/>
      <c r="AV1203" s="78" t="s">
        <v>15649</v>
      </c>
      <c r="AW1203" s="78"/>
      <c r="AX1203" s="78" t="b">
        <v>0</v>
      </c>
      <c r="AY1203" s="78" t="s">
        <v>3374</v>
      </c>
      <c r="AZ1203" s="78" t="s">
        <v>2999</v>
      </c>
      <c r="BA1203" s="78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hidden="1" x14ac:dyDescent="0.2">
      <c r="A1204" s="6" t="s">
        <v>727</v>
      </c>
      <c r="B1204" s="6">
        <v>2</v>
      </c>
      <c r="C1204" s="6" t="s">
        <v>450</v>
      </c>
      <c r="D1204" s="6" t="s">
        <v>1019</v>
      </c>
      <c r="E1204" s="6" t="s">
        <v>2400</v>
      </c>
      <c r="F1204" s="6">
        <v>3235</v>
      </c>
      <c r="G1204" s="6" t="s">
        <v>15650</v>
      </c>
      <c r="H1204" s="6" t="s">
        <v>15651</v>
      </c>
      <c r="I1204" s="6" t="s">
        <v>15652</v>
      </c>
      <c r="J1204" s="6" t="s">
        <v>738</v>
      </c>
      <c r="K1204" s="6" t="s">
        <v>731</v>
      </c>
      <c r="L1204" s="68" t="s">
        <v>3351</v>
      </c>
      <c r="M1204" s="75">
        <v>46245.619880995371</v>
      </c>
      <c r="N1204" s="76">
        <v>46231.554356516201</v>
      </c>
      <c r="O1204" s="76">
        <v>46237.675176076387</v>
      </c>
      <c r="P1204" t="s">
        <v>21537</v>
      </c>
      <c r="Q1204">
        <v>146.9</v>
      </c>
      <c r="R1204" t="s">
        <v>20622</v>
      </c>
      <c r="S1204" s="76">
        <v>46237.675176076387</v>
      </c>
      <c r="T1204" s="76">
        <v>46245.500012685188</v>
      </c>
      <c r="U1204" t="s">
        <v>3479</v>
      </c>
      <c r="V1204" t="s">
        <v>21538</v>
      </c>
      <c r="W1204">
        <v>187.8</v>
      </c>
      <c r="X1204" t="s">
        <v>20622</v>
      </c>
      <c r="Y1204" s="76"/>
      <c r="AE1204" s="76"/>
      <c r="AQ1204" s="71">
        <v>42.443911</v>
      </c>
      <c r="AR1204" s="6">
        <v>20.406659000000001</v>
      </c>
      <c r="AS1204" s="6" t="s">
        <v>15653</v>
      </c>
      <c r="AT1204" s="6" t="s">
        <v>15653</v>
      </c>
      <c r="AU1204" s="6"/>
      <c r="AV1204" s="6" t="s">
        <v>15654</v>
      </c>
      <c r="AW1204" s="6"/>
      <c r="AX1204" s="6" t="b">
        <v>0</v>
      </c>
      <c r="AY1204" s="6" t="s">
        <v>3350</v>
      </c>
      <c r="AZ1204" s="6" t="s">
        <v>2999</v>
      </c>
      <c r="BA1204" s="6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hidden="1" x14ac:dyDescent="0.2">
      <c r="A1205" s="1" t="s">
        <v>727</v>
      </c>
      <c r="B1205" s="1">
        <v>7</v>
      </c>
      <c r="C1205" s="1" t="s">
        <v>8</v>
      </c>
      <c r="D1205" s="1" t="s">
        <v>1266</v>
      </c>
      <c r="E1205" s="1" t="s">
        <v>7909</v>
      </c>
      <c r="F1205" s="1">
        <v>3234</v>
      </c>
      <c r="G1205" s="1" t="s">
        <v>15655</v>
      </c>
      <c r="H1205" s="1" t="s">
        <v>15128</v>
      </c>
      <c r="I1205" s="1" t="s">
        <v>15656</v>
      </c>
      <c r="J1205" s="1" t="s">
        <v>738</v>
      </c>
      <c r="K1205" s="1" t="s">
        <v>731</v>
      </c>
      <c r="L1205" s="1" t="s">
        <v>3479</v>
      </c>
      <c r="M1205" s="74">
        <v>46246.583340625002</v>
      </c>
      <c r="N1205" s="83">
        <v>46231.549336481483</v>
      </c>
      <c r="O1205" s="83">
        <v>46232.668974513886</v>
      </c>
      <c r="P1205" s="73" t="s">
        <v>21539</v>
      </c>
      <c r="Q1205" s="73">
        <v>26.87</v>
      </c>
      <c r="R1205" s="73" t="s">
        <v>20622</v>
      </c>
      <c r="S1205" s="83">
        <v>46232.668974513886</v>
      </c>
      <c r="T1205" s="83">
        <v>46246.583340625002</v>
      </c>
      <c r="U1205" s="73" t="s">
        <v>3479</v>
      </c>
      <c r="V1205" s="73" t="s">
        <v>28942</v>
      </c>
      <c r="W1205" s="73">
        <v>333.94</v>
      </c>
      <c r="X1205" s="73" t="s">
        <v>20622</v>
      </c>
      <c r="Y1205" s="83"/>
      <c r="Z1205" s="73"/>
      <c r="AA1205" s="73"/>
      <c r="AB1205" s="73"/>
      <c r="AC1205" s="73"/>
      <c r="AD1205" s="73"/>
      <c r="AE1205" s="83"/>
      <c r="AF1205" s="73"/>
      <c r="AG1205" s="73"/>
      <c r="AH1205" s="73"/>
      <c r="AI1205" s="73"/>
      <c r="AJ1205" s="73"/>
      <c r="AK1205" s="83"/>
      <c r="AL1205" s="73"/>
      <c r="AM1205" s="73"/>
      <c r="AN1205" s="73"/>
      <c r="AO1205" s="73"/>
      <c r="AP1205" s="73"/>
      <c r="AQ1205" s="1">
        <v>42.047733000000001</v>
      </c>
      <c r="AR1205" s="1">
        <v>20.656616</v>
      </c>
      <c r="AS1205" s="1" t="s">
        <v>15657</v>
      </c>
      <c r="AT1205" s="1" t="s">
        <v>15657</v>
      </c>
      <c r="AU1205" s="1"/>
      <c r="AV1205" s="1" t="s">
        <v>15658</v>
      </c>
      <c r="AW1205" s="1"/>
      <c r="AX1205" s="1" t="b">
        <v>0</v>
      </c>
      <c r="AY1205" s="1" t="s">
        <v>3478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hidden="1" x14ac:dyDescent="0.2">
      <c r="A1206" s="78" t="s">
        <v>727</v>
      </c>
      <c r="B1206" s="78">
        <v>7</v>
      </c>
      <c r="C1206" s="78" t="s">
        <v>8</v>
      </c>
      <c r="D1206" s="78" t="s">
        <v>1266</v>
      </c>
      <c r="E1206" s="78"/>
      <c r="F1206" s="78">
        <v>3233</v>
      </c>
      <c r="G1206" s="78" t="s">
        <v>15659</v>
      </c>
      <c r="H1206" s="78" t="s">
        <v>15128</v>
      </c>
      <c r="I1206" s="78" t="s">
        <v>15660</v>
      </c>
      <c r="J1206" s="78" t="s">
        <v>738</v>
      </c>
      <c r="K1206" s="78" t="s">
        <v>731</v>
      </c>
      <c r="L1206" s="79" t="s">
        <v>3479</v>
      </c>
      <c r="M1206" s="80">
        <v>46246.583340625002</v>
      </c>
      <c r="N1206" s="76">
        <v>46231.54508340278</v>
      </c>
      <c r="O1206" s="76">
        <v>46232.493479942132</v>
      </c>
      <c r="P1206" t="s">
        <v>21540</v>
      </c>
      <c r="Q1206">
        <v>22.76</v>
      </c>
      <c r="R1206" t="s">
        <v>20622</v>
      </c>
      <c r="S1206" s="76">
        <v>46232.493479942132</v>
      </c>
      <c r="T1206" s="76">
        <v>46246.583340625002</v>
      </c>
      <c r="U1206" t="s">
        <v>3479</v>
      </c>
      <c r="V1206" t="s">
        <v>28943</v>
      </c>
      <c r="W1206">
        <v>338.16</v>
      </c>
      <c r="X1206" t="s">
        <v>20622</v>
      </c>
      <c r="Y1206" s="76"/>
      <c r="AE1206" s="76"/>
      <c r="AQ1206" s="81">
        <v>42.073222999999999</v>
      </c>
      <c r="AR1206" s="78">
        <v>20.656616</v>
      </c>
      <c r="AS1206" s="78" t="s">
        <v>15661</v>
      </c>
      <c r="AT1206" s="78" t="s">
        <v>15661</v>
      </c>
      <c r="AU1206" s="78"/>
      <c r="AV1206" s="78" t="s">
        <v>15662</v>
      </c>
      <c r="AW1206" s="78"/>
      <c r="AX1206" s="78" t="b">
        <v>0</v>
      </c>
      <c r="AY1206" s="78" t="s">
        <v>3478</v>
      </c>
      <c r="AZ1206" s="78" t="s">
        <v>2999</v>
      </c>
      <c r="BA1206" s="78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7</v>
      </c>
      <c r="C1207" s="1" t="s">
        <v>8</v>
      </c>
      <c r="D1207" s="1" t="s">
        <v>1079</v>
      </c>
      <c r="E1207" s="1"/>
      <c r="F1207" s="1">
        <v>3232</v>
      </c>
      <c r="G1207" s="1" t="s">
        <v>15663</v>
      </c>
      <c r="H1207" s="1" t="s">
        <v>15664</v>
      </c>
      <c r="I1207" s="1" t="s">
        <v>15665</v>
      </c>
      <c r="J1207" s="1" t="s">
        <v>13319</v>
      </c>
      <c r="K1207" s="1" t="s">
        <v>731</v>
      </c>
      <c r="L1207" s="67" t="s">
        <v>3375</v>
      </c>
      <c r="M1207" s="74">
        <v>46240.65698777778</v>
      </c>
      <c r="N1207" s="76">
        <v>46231.543033993054</v>
      </c>
      <c r="O1207" s="76">
        <v>46240.65698777778</v>
      </c>
      <c r="P1207" t="s">
        <v>21541</v>
      </c>
      <c r="Q1207">
        <v>218.73</v>
      </c>
      <c r="R1207" t="s">
        <v>20622</v>
      </c>
      <c r="S1207" s="76">
        <v>46240.65698777778</v>
      </c>
      <c r="V1207" t="s">
        <v>28944</v>
      </c>
      <c r="W1207">
        <v>143.21</v>
      </c>
      <c r="X1207" t="s">
        <v>20560</v>
      </c>
      <c r="Y1207" s="76"/>
      <c r="AE1207" s="76"/>
      <c r="AQ1207" s="70">
        <v>42.226692</v>
      </c>
      <c r="AR1207" s="1">
        <v>20.735140999999999</v>
      </c>
      <c r="AS1207" s="1" t="s">
        <v>15666</v>
      </c>
      <c r="AT1207" s="1" t="s">
        <v>15666</v>
      </c>
      <c r="AU1207" s="1"/>
      <c r="AV1207" s="1" t="s">
        <v>15667</v>
      </c>
      <c r="AW1207" s="1"/>
      <c r="AX1207" s="1" t="b">
        <v>0</v>
      </c>
      <c r="AY1207" s="1" t="s">
        <v>3374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7</v>
      </c>
      <c r="C1208" s="1" t="s">
        <v>8</v>
      </c>
      <c r="D1208" s="1" t="s">
        <v>1079</v>
      </c>
      <c r="E1208" s="1"/>
      <c r="F1208" s="1">
        <v>3231</v>
      </c>
      <c r="G1208" s="1" t="s">
        <v>5473</v>
      </c>
      <c r="H1208" s="1" t="s">
        <v>15668</v>
      </c>
      <c r="I1208" s="1" t="s">
        <v>3487</v>
      </c>
      <c r="J1208" s="1" t="s">
        <v>738</v>
      </c>
      <c r="K1208" s="1" t="s">
        <v>731</v>
      </c>
      <c r="L1208" s="67" t="s">
        <v>3375</v>
      </c>
      <c r="M1208" s="74">
        <v>46240.634890532405</v>
      </c>
      <c r="N1208" s="76">
        <v>46231.542236157409</v>
      </c>
      <c r="O1208" s="76">
        <v>46240.634890532405</v>
      </c>
      <c r="P1208" t="s">
        <v>21542</v>
      </c>
      <c r="Q1208">
        <v>218.22</v>
      </c>
      <c r="R1208" t="s">
        <v>20622</v>
      </c>
      <c r="S1208" s="76">
        <v>46240.634890532405</v>
      </c>
      <c r="V1208" t="s">
        <v>28945</v>
      </c>
      <c r="W1208">
        <v>143.74</v>
      </c>
      <c r="X1208" t="s">
        <v>20560</v>
      </c>
      <c r="Y1208" s="76"/>
      <c r="AE1208" s="76"/>
      <c r="AQ1208" s="70">
        <v>42.223911000000001</v>
      </c>
      <c r="AR1208" s="1">
        <v>20.732147000000001</v>
      </c>
      <c r="AS1208" s="1" t="s">
        <v>15669</v>
      </c>
      <c r="AT1208" s="1" t="s">
        <v>15669</v>
      </c>
      <c r="AU1208" s="1"/>
      <c r="AV1208" s="1" t="s">
        <v>3488</v>
      </c>
      <c r="AW1208" s="1"/>
      <c r="AX1208" s="1" t="b">
        <v>0</v>
      </c>
      <c r="AY1208" s="1" t="s">
        <v>3374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6" t="s">
        <v>727</v>
      </c>
      <c r="B1209" s="6">
        <v>3</v>
      </c>
      <c r="C1209" s="6" t="s">
        <v>45</v>
      </c>
      <c r="D1209" s="6" t="s">
        <v>740</v>
      </c>
      <c r="E1209" s="6"/>
      <c r="F1209" s="6">
        <v>3230</v>
      </c>
      <c r="G1209" s="6" t="s">
        <v>15670</v>
      </c>
      <c r="H1209" s="6" t="s">
        <v>15671</v>
      </c>
      <c r="I1209" s="6" t="s">
        <v>15672</v>
      </c>
      <c r="J1209" s="6" t="s">
        <v>738</v>
      </c>
      <c r="K1209" s="6" t="s">
        <v>752</v>
      </c>
      <c r="L1209" s="68" t="s">
        <v>3375</v>
      </c>
      <c r="M1209" s="75">
        <v>46240.654587569443</v>
      </c>
      <c r="N1209" s="76">
        <v>46231.534769675927</v>
      </c>
      <c r="O1209" s="76">
        <v>46240.654587569443</v>
      </c>
      <c r="P1209" t="s">
        <v>21543</v>
      </c>
      <c r="Q1209">
        <v>218.88</v>
      </c>
      <c r="R1209" t="s">
        <v>20622</v>
      </c>
      <c r="S1209" s="76">
        <v>46240.654587569443</v>
      </c>
      <c r="V1209" t="s">
        <v>28946</v>
      </c>
      <c r="W1209">
        <v>143.26</v>
      </c>
      <c r="X1209" t="s">
        <v>20560</v>
      </c>
      <c r="Y1209" s="76"/>
      <c r="AE1209" s="76"/>
      <c r="AQ1209" s="71">
        <v>42.430816</v>
      </c>
      <c r="AR1209" s="6">
        <v>21.578237999999999</v>
      </c>
      <c r="AS1209" s="6" t="s">
        <v>15673</v>
      </c>
      <c r="AT1209" s="6" t="s">
        <v>15673</v>
      </c>
      <c r="AU1209" s="6"/>
      <c r="AV1209" s="6" t="s">
        <v>15674</v>
      </c>
      <c r="AW1209" s="6"/>
      <c r="AX1209" s="6" t="b">
        <v>0</v>
      </c>
      <c r="AY1209" s="6" t="s">
        <v>3374</v>
      </c>
      <c r="AZ1209" s="6" t="s">
        <v>2999</v>
      </c>
      <c r="BA1209" s="6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hidden="1" x14ac:dyDescent="0.2">
      <c r="A1210" s="1" t="s">
        <v>727</v>
      </c>
      <c r="B1210" s="1">
        <v>6</v>
      </c>
      <c r="C1210" s="1" t="s">
        <v>11</v>
      </c>
      <c r="D1210" s="1" t="s">
        <v>853</v>
      </c>
      <c r="E1210" s="1"/>
      <c r="F1210" s="1">
        <v>3229</v>
      </c>
      <c r="G1210" s="1" t="s">
        <v>15675</v>
      </c>
      <c r="H1210" s="1" t="s">
        <v>15676</v>
      </c>
      <c r="I1210" s="1" t="s">
        <v>15677</v>
      </c>
      <c r="J1210" s="1" t="s">
        <v>0</v>
      </c>
      <c r="K1210" s="1" t="s">
        <v>731</v>
      </c>
      <c r="L1210" s="1" t="s">
        <v>3479</v>
      </c>
      <c r="M1210" s="74">
        <v>46246.416670983795</v>
      </c>
      <c r="N1210" s="83">
        <v>46231.531036793982</v>
      </c>
      <c r="O1210" s="83">
        <v>46234.414851423608</v>
      </c>
      <c r="P1210" s="73" t="s">
        <v>21544</v>
      </c>
      <c r="Q1210" s="73">
        <v>69.209999999999994</v>
      </c>
      <c r="R1210" s="73" t="s">
        <v>20622</v>
      </c>
      <c r="S1210" s="83">
        <v>46234.414851423608</v>
      </c>
      <c r="T1210" s="83">
        <v>46246.416670983795</v>
      </c>
      <c r="U1210" s="73" t="s">
        <v>3479</v>
      </c>
      <c r="V1210" s="73" t="s">
        <v>28947</v>
      </c>
      <c r="W1210" s="73">
        <v>288.04000000000002</v>
      </c>
      <c r="X1210" s="73" t="s">
        <v>20622</v>
      </c>
      <c r="Y1210" s="83"/>
      <c r="Z1210" s="73"/>
      <c r="AA1210" s="73"/>
      <c r="AB1210" s="73"/>
      <c r="AC1210" s="73"/>
      <c r="AD1210" s="73"/>
      <c r="AE1210" s="83"/>
      <c r="AF1210" s="73"/>
      <c r="AG1210" s="73"/>
      <c r="AH1210" s="73"/>
      <c r="AI1210" s="73"/>
      <c r="AJ1210" s="73"/>
      <c r="AK1210" s="83"/>
      <c r="AL1210" s="73"/>
      <c r="AM1210" s="73"/>
      <c r="AN1210" s="73"/>
      <c r="AO1210" s="73"/>
      <c r="AP1210" s="73"/>
      <c r="AQ1210" s="1">
        <v>42.636358000000001</v>
      </c>
      <c r="AR1210" s="1">
        <v>21.089106000000001</v>
      </c>
      <c r="AS1210" s="1" t="s">
        <v>15678</v>
      </c>
      <c r="AT1210" s="1" t="s">
        <v>15678</v>
      </c>
      <c r="AU1210" s="1"/>
      <c r="AV1210" s="1" t="s">
        <v>15679</v>
      </c>
      <c r="AW1210" s="1"/>
      <c r="AX1210" s="1" t="b">
        <v>0</v>
      </c>
      <c r="AY1210" s="1" t="s">
        <v>3478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2</v>
      </c>
      <c r="C1211" s="1" t="s">
        <v>450</v>
      </c>
      <c r="D1211" s="1" t="s">
        <v>831</v>
      </c>
      <c r="E1211" s="1"/>
      <c r="F1211" s="1">
        <v>3228</v>
      </c>
      <c r="G1211" s="1" t="s">
        <v>15680</v>
      </c>
      <c r="H1211" s="1" t="s">
        <v>15681</v>
      </c>
      <c r="I1211" s="1" t="s">
        <v>15682</v>
      </c>
      <c r="J1211" s="1" t="s">
        <v>738</v>
      </c>
      <c r="K1211" s="1" t="s">
        <v>731</v>
      </c>
      <c r="L1211" s="1" t="s">
        <v>451</v>
      </c>
      <c r="M1211" s="74">
        <v>46234.645472997683</v>
      </c>
      <c r="N1211" s="83">
        <v>46231.527259710645</v>
      </c>
      <c r="O1211" s="83">
        <v>46234.641968391203</v>
      </c>
      <c r="P1211" s="73" t="s">
        <v>21545</v>
      </c>
      <c r="Q1211" s="73">
        <v>74.75</v>
      </c>
      <c r="R1211" s="73" t="s">
        <v>20622</v>
      </c>
      <c r="S1211" s="83">
        <v>46234.641968391203</v>
      </c>
      <c r="T1211" s="83"/>
      <c r="U1211" s="73"/>
      <c r="V1211" s="73" t="s">
        <v>28948</v>
      </c>
      <c r="W1211" s="73">
        <v>287.57</v>
      </c>
      <c r="X1211" s="73" t="s">
        <v>20560</v>
      </c>
      <c r="Y1211" s="83"/>
      <c r="Z1211" s="73"/>
      <c r="AA1211" s="73"/>
      <c r="AB1211" s="73"/>
      <c r="AC1211" s="73"/>
      <c r="AD1211" s="73"/>
      <c r="AE1211" s="83"/>
      <c r="AF1211" s="73"/>
      <c r="AG1211" s="73"/>
      <c r="AH1211" s="73"/>
      <c r="AI1211" s="73"/>
      <c r="AJ1211" s="73"/>
      <c r="AK1211" s="83"/>
      <c r="AL1211" s="73"/>
      <c r="AM1211" s="73"/>
      <c r="AN1211" s="73"/>
      <c r="AO1211" s="73"/>
      <c r="AP1211" s="73"/>
      <c r="AQ1211" s="1">
        <v>42.385421999999998</v>
      </c>
      <c r="AR1211" s="1">
        <v>20.658566</v>
      </c>
      <c r="AS1211" s="1" t="s">
        <v>15683</v>
      </c>
      <c r="AT1211" s="1" t="s">
        <v>15683</v>
      </c>
      <c r="AU1211" s="1"/>
      <c r="AV1211" s="1" t="s">
        <v>15684</v>
      </c>
      <c r="AW1211" s="1"/>
      <c r="AX1211" s="1" t="b">
        <v>0</v>
      </c>
      <c r="AY1211" s="1" t="s">
        <v>3077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78" t="s">
        <v>727</v>
      </c>
      <c r="B1212" s="78">
        <v>3</v>
      </c>
      <c r="C1212" s="78" t="s">
        <v>45</v>
      </c>
      <c r="D1212" s="78" t="s">
        <v>740</v>
      </c>
      <c r="E1212" s="78"/>
      <c r="F1212" s="78">
        <v>3227</v>
      </c>
      <c r="G1212" s="78" t="s">
        <v>15685</v>
      </c>
      <c r="H1212" s="78" t="s">
        <v>15686</v>
      </c>
      <c r="I1212" s="78" t="s">
        <v>15687</v>
      </c>
      <c r="J1212" s="78" t="s">
        <v>738</v>
      </c>
      <c r="K1212" s="78" t="s">
        <v>731</v>
      </c>
      <c r="L1212" s="79" t="s">
        <v>3375</v>
      </c>
      <c r="M1212" s="80">
        <v>46240.654760833335</v>
      </c>
      <c r="N1212" s="76">
        <v>46231.515998310184</v>
      </c>
      <c r="O1212" s="76">
        <v>46240.654760833335</v>
      </c>
      <c r="P1212" t="s">
        <v>21546</v>
      </c>
      <c r="Q1212">
        <v>219.33</v>
      </c>
      <c r="R1212" t="s">
        <v>20622</v>
      </c>
      <c r="S1212" s="76">
        <v>46240.654760833335</v>
      </c>
      <c r="V1212" t="s">
        <v>28949</v>
      </c>
      <c r="W1212">
        <v>143.26</v>
      </c>
      <c r="X1212" t="s">
        <v>20560</v>
      </c>
      <c r="Y1212" s="76"/>
      <c r="AE1212" s="76"/>
      <c r="AQ1212" s="81">
        <v>42.460994999999997</v>
      </c>
      <c r="AR1212" s="78">
        <v>21.442416999999999</v>
      </c>
      <c r="AS1212" s="78" t="s">
        <v>15688</v>
      </c>
      <c r="AT1212" s="78" t="s">
        <v>15688</v>
      </c>
      <c r="AU1212" s="78"/>
      <c r="AV1212" s="78" t="s">
        <v>15689</v>
      </c>
      <c r="AW1212" s="78"/>
      <c r="AX1212" s="78" t="b">
        <v>0</v>
      </c>
      <c r="AY1212" s="78" t="s">
        <v>3374</v>
      </c>
      <c r="AZ1212" s="78" t="s">
        <v>2999</v>
      </c>
      <c r="BA1212" s="78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hidden="1" x14ac:dyDescent="0.2">
      <c r="A1213" s="6" t="s">
        <v>727</v>
      </c>
      <c r="B1213" s="6">
        <v>1</v>
      </c>
      <c r="C1213" s="6" t="s">
        <v>5</v>
      </c>
      <c r="D1213" s="6" t="s">
        <v>745</v>
      </c>
      <c r="E1213" s="6" t="s">
        <v>8818</v>
      </c>
      <c r="F1213" s="6">
        <v>3226</v>
      </c>
      <c r="G1213" s="6" t="s">
        <v>15690</v>
      </c>
      <c r="H1213" s="6" t="s">
        <v>15691</v>
      </c>
      <c r="I1213" s="6" t="s">
        <v>15692</v>
      </c>
      <c r="J1213" s="6" t="s">
        <v>738</v>
      </c>
      <c r="K1213" s="6" t="s">
        <v>731</v>
      </c>
      <c r="L1213" s="68" t="s">
        <v>9296</v>
      </c>
      <c r="M1213" s="75">
        <v>46241.647100729169</v>
      </c>
      <c r="N1213" s="76">
        <v>46231.507685092591</v>
      </c>
      <c r="O1213" s="76">
        <v>46234.686901319445</v>
      </c>
      <c r="P1213" t="s">
        <v>21547</v>
      </c>
      <c r="Q1213">
        <v>76.3</v>
      </c>
      <c r="R1213" t="s">
        <v>20622</v>
      </c>
      <c r="S1213" s="76">
        <v>46234.686901319445</v>
      </c>
      <c r="T1213" s="76">
        <v>46237.541677499998</v>
      </c>
      <c r="U1213" t="s">
        <v>3437</v>
      </c>
      <c r="V1213" t="s">
        <v>21548</v>
      </c>
      <c r="W1213">
        <v>68.510000000000005</v>
      </c>
      <c r="X1213" t="s">
        <v>20622</v>
      </c>
      <c r="Y1213" s="76">
        <v>46237.541677499998</v>
      </c>
      <c r="Z1213">
        <v>46241.647100729169</v>
      </c>
      <c r="AA1213" t="s">
        <v>9296</v>
      </c>
      <c r="AB1213" t="s">
        <v>21549</v>
      </c>
      <c r="AC1213">
        <v>98.53</v>
      </c>
      <c r="AD1213" t="s">
        <v>20622</v>
      </c>
      <c r="AE1213" s="76">
        <v>46241.647100729169</v>
      </c>
      <c r="AH1213" t="s">
        <v>28950</v>
      </c>
      <c r="AI1213">
        <v>119.44</v>
      </c>
      <c r="AJ1213" t="s">
        <v>20560</v>
      </c>
      <c r="AQ1213" s="71">
        <v>42.229762000000001</v>
      </c>
      <c r="AR1213" s="6">
        <v>21.254535000000001</v>
      </c>
      <c r="AS1213" s="6" t="s">
        <v>15693</v>
      </c>
      <c r="AT1213" s="6" t="s">
        <v>15693</v>
      </c>
      <c r="AU1213" s="6"/>
      <c r="AV1213" s="6" t="s">
        <v>15694</v>
      </c>
      <c r="AW1213" s="6"/>
      <c r="AX1213" s="6" t="b">
        <v>0</v>
      </c>
      <c r="AY1213" s="6" t="s">
        <v>9297</v>
      </c>
      <c r="AZ1213" s="6" t="s">
        <v>2999</v>
      </c>
      <c r="BA1213" s="6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hidden="1" x14ac:dyDescent="0.2">
      <c r="A1214" s="1" t="s">
        <v>727</v>
      </c>
      <c r="B1214" s="1">
        <v>6</v>
      </c>
      <c r="C1214" s="1" t="s">
        <v>11</v>
      </c>
      <c r="D1214" s="1" t="s">
        <v>787</v>
      </c>
      <c r="E1214" s="1"/>
      <c r="F1214" s="1">
        <v>3225</v>
      </c>
      <c r="G1214" s="1" t="s">
        <v>15695</v>
      </c>
      <c r="H1214" s="1" t="s">
        <v>15696</v>
      </c>
      <c r="I1214" s="1" t="s">
        <v>15697</v>
      </c>
      <c r="J1214" s="1" t="s">
        <v>15698</v>
      </c>
      <c r="K1214" s="1" t="s">
        <v>731</v>
      </c>
      <c r="L1214" s="1" t="s">
        <v>3479</v>
      </c>
      <c r="M1214" s="74">
        <v>46240.472178217591</v>
      </c>
      <c r="N1214" s="83">
        <v>46231.507441041664</v>
      </c>
      <c r="O1214" s="83">
        <v>46238.397817916666</v>
      </c>
      <c r="P1214" s="73" t="s">
        <v>21550</v>
      </c>
      <c r="Q1214" s="73">
        <v>165.37</v>
      </c>
      <c r="R1214" s="73" t="s">
        <v>20622</v>
      </c>
      <c r="S1214" s="83">
        <v>46238.397817916666</v>
      </c>
      <c r="T1214" s="83">
        <v>46240.472178217591</v>
      </c>
      <c r="U1214" s="73" t="s">
        <v>3479</v>
      </c>
      <c r="V1214" s="73" t="s">
        <v>21551</v>
      </c>
      <c r="W1214" s="73">
        <v>49.78</v>
      </c>
      <c r="X1214" s="73" t="s">
        <v>20622</v>
      </c>
      <c r="Y1214" s="83"/>
      <c r="Z1214" s="73"/>
      <c r="AA1214" s="73"/>
      <c r="AB1214" s="73"/>
      <c r="AC1214" s="73"/>
      <c r="AD1214" s="73"/>
      <c r="AE1214" s="83"/>
      <c r="AF1214" s="73"/>
      <c r="AG1214" s="73"/>
      <c r="AH1214" s="73"/>
      <c r="AI1214" s="73"/>
      <c r="AJ1214" s="73"/>
      <c r="AK1214" s="83"/>
      <c r="AL1214" s="73"/>
      <c r="AM1214" s="73"/>
      <c r="AN1214" s="73"/>
      <c r="AO1214" s="73"/>
      <c r="AP1214" s="73"/>
      <c r="AQ1214" s="1">
        <v>42.655625000000001</v>
      </c>
      <c r="AR1214" s="1">
        <v>21.153827</v>
      </c>
      <c r="AS1214" s="1" t="s">
        <v>15699</v>
      </c>
      <c r="AT1214" s="1" t="s">
        <v>15699</v>
      </c>
      <c r="AU1214" s="1"/>
      <c r="AV1214" s="1" t="s">
        <v>15700</v>
      </c>
      <c r="AW1214" s="1" t="s">
        <v>15701</v>
      </c>
      <c r="AX1214" s="1" t="b">
        <v>0</v>
      </c>
      <c r="AY1214" s="1" t="s">
        <v>3478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hidden="1" x14ac:dyDescent="0.2">
      <c r="A1215" s="78" t="s">
        <v>727</v>
      </c>
      <c r="B1215" s="78">
        <v>4</v>
      </c>
      <c r="C1215" s="78" t="s">
        <v>454</v>
      </c>
      <c r="D1215" s="78" t="s">
        <v>828</v>
      </c>
      <c r="E1215" s="78" t="s">
        <v>585</v>
      </c>
      <c r="F1215" s="78">
        <v>3224</v>
      </c>
      <c r="G1215" s="78" t="s">
        <v>15702</v>
      </c>
      <c r="H1215" s="78" t="s">
        <v>15703</v>
      </c>
      <c r="I1215" s="78" t="s">
        <v>15704</v>
      </c>
      <c r="J1215" s="78" t="s">
        <v>738</v>
      </c>
      <c r="K1215" s="78" t="s">
        <v>731</v>
      </c>
      <c r="L1215" s="79" t="s">
        <v>3351</v>
      </c>
      <c r="M1215" s="80">
        <v>46239.67023019676</v>
      </c>
      <c r="N1215" s="76">
        <v>46231.494451412036</v>
      </c>
      <c r="O1215" s="76">
        <v>46232.348566898145</v>
      </c>
      <c r="P1215" t="s">
        <v>21552</v>
      </c>
      <c r="Q1215">
        <v>20.5</v>
      </c>
      <c r="R1215" t="s">
        <v>20622</v>
      </c>
      <c r="S1215" s="76">
        <v>46232.348566898145</v>
      </c>
      <c r="T1215" s="76">
        <v>46239.666678043985</v>
      </c>
      <c r="U1215" t="s">
        <v>3479</v>
      </c>
      <c r="V1215" t="s">
        <v>21553</v>
      </c>
      <c r="W1215">
        <v>175.63</v>
      </c>
      <c r="X1215" t="s">
        <v>20622</v>
      </c>
      <c r="Y1215" s="76"/>
      <c r="AE1215" s="76"/>
      <c r="AQ1215" s="81">
        <v>42.952692999999996</v>
      </c>
      <c r="AR1215" s="78">
        <v>20.998536000000001</v>
      </c>
      <c r="AS1215" s="78" t="s">
        <v>15705</v>
      </c>
      <c r="AT1215" s="78" t="s">
        <v>15705</v>
      </c>
      <c r="AU1215" s="78"/>
      <c r="AV1215" s="78" t="s">
        <v>15706</v>
      </c>
      <c r="AW1215" s="78"/>
      <c r="AX1215" s="78" t="b">
        <v>0</v>
      </c>
      <c r="AY1215" s="78" t="s">
        <v>3350</v>
      </c>
      <c r="AZ1215" s="78" t="s">
        <v>2999</v>
      </c>
      <c r="BA1215" s="78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hidden="1" x14ac:dyDescent="0.2">
      <c r="A1216" s="6" t="s">
        <v>727</v>
      </c>
      <c r="B1216" s="6">
        <v>4</v>
      </c>
      <c r="C1216" s="6" t="s">
        <v>454</v>
      </c>
      <c r="D1216" s="6" t="s">
        <v>768</v>
      </c>
      <c r="E1216" s="6" t="s">
        <v>585</v>
      </c>
      <c r="F1216" s="6">
        <v>3223</v>
      </c>
      <c r="G1216" s="6" t="s">
        <v>15707</v>
      </c>
      <c r="H1216" s="6" t="s">
        <v>15708</v>
      </c>
      <c r="I1216" s="6" t="s">
        <v>15709</v>
      </c>
      <c r="J1216" s="6" t="s">
        <v>738</v>
      </c>
      <c r="K1216" s="6" t="s">
        <v>731</v>
      </c>
      <c r="L1216" s="68" t="s">
        <v>3351</v>
      </c>
      <c r="M1216" s="75">
        <v>46240.655581319443</v>
      </c>
      <c r="N1216" s="76">
        <v>46231.49394241898</v>
      </c>
      <c r="O1216" s="76">
        <v>46232.694946724536</v>
      </c>
      <c r="P1216" t="s">
        <v>21554</v>
      </c>
      <c r="Q1216">
        <v>28.82</v>
      </c>
      <c r="R1216" t="s">
        <v>20622</v>
      </c>
      <c r="S1216" s="76">
        <v>46232.694946724536</v>
      </c>
      <c r="T1216" s="76">
        <v>46240.583340277779</v>
      </c>
      <c r="U1216" t="s">
        <v>3479</v>
      </c>
      <c r="V1216" t="s">
        <v>21555</v>
      </c>
      <c r="W1216">
        <v>189.32</v>
      </c>
      <c r="X1216" t="s">
        <v>20622</v>
      </c>
      <c r="Y1216" s="76"/>
      <c r="AE1216" s="76"/>
      <c r="AQ1216" s="71">
        <v>42.823743999999998</v>
      </c>
      <c r="AR1216" s="6">
        <v>20.966263999999999</v>
      </c>
      <c r="AS1216" s="6" t="s">
        <v>15710</v>
      </c>
      <c r="AT1216" s="6" t="s">
        <v>15710</v>
      </c>
      <c r="AU1216" s="6"/>
      <c r="AV1216" s="6" t="s">
        <v>15711</v>
      </c>
      <c r="AW1216" s="6"/>
      <c r="AX1216" s="6" t="b">
        <v>0</v>
      </c>
      <c r="AY1216" s="6" t="s">
        <v>3350</v>
      </c>
      <c r="AZ1216" s="6" t="s">
        <v>2999</v>
      </c>
      <c r="BA1216" s="6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hidden="1" x14ac:dyDescent="0.2">
      <c r="A1217" s="1" t="s">
        <v>727</v>
      </c>
      <c r="B1217" s="1">
        <v>1</v>
      </c>
      <c r="C1217" s="1" t="s">
        <v>5</v>
      </c>
      <c r="D1217" s="1" t="s">
        <v>745</v>
      </c>
      <c r="E1217" s="1"/>
      <c r="F1217" s="1">
        <v>3222</v>
      </c>
      <c r="G1217" s="1" t="s">
        <v>15712</v>
      </c>
      <c r="H1217" s="1" t="s">
        <v>15713</v>
      </c>
      <c r="I1217" s="1" t="s">
        <v>15714</v>
      </c>
      <c r="J1217" s="1" t="s">
        <v>738</v>
      </c>
      <c r="K1217" s="1" t="s">
        <v>731</v>
      </c>
      <c r="L1217" s="1" t="s">
        <v>2998</v>
      </c>
      <c r="M1217" s="74">
        <v>46244.355404837966</v>
      </c>
      <c r="N1217" s="83">
        <v>46244.355404837966</v>
      </c>
      <c r="O1217" s="83"/>
      <c r="P1217" s="73" t="s">
        <v>28951</v>
      </c>
      <c r="Q1217" s="73">
        <v>54.44</v>
      </c>
      <c r="R1217" s="73" t="s">
        <v>20560</v>
      </c>
      <c r="S1217" s="83"/>
      <c r="T1217" s="83"/>
      <c r="U1217" s="73"/>
      <c r="V1217" s="73"/>
      <c r="W1217" s="73"/>
      <c r="X1217" s="73"/>
      <c r="Y1217" s="83"/>
      <c r="Z1217" s="73"/>
      <c r="AA1217" s="73"/>
      <c r="AB1217" s="73"/>
      <c r="AC1217" s="73"/>
      <c r="AD1217" s="73"/>
      <c r="AE1217" s="83"/>
      <c r="AF1217" s="73"/>
      <c r="AG1217" s="73"/>
      <c r="AH1217" s="73"/>
      <c r="AI1217" s="73"/>
      <c r="AJ1217" s="73"/>
      <c r="AK1217" s="83"/>
      <c r="AL1217" s="73"/>
      <c r="AM1217" s="73"/>
      <c r="AN1217" s="73"/>
      <c r="AO1217" s="73"/>
      <c r="AP1217" s="73"/>
      <c r="AQ1217" s="1">
        <v>42.199869</v>
      </c>
      <c r="AR1217" s="1">
        <v>21.282861</v>
      </c>
      <c r="AS1217" s="1" t="s">
        <v>15715</v>
      </c>
      <c r="AT1217" s="1" t="s">
        <v>15715</v>
      </c>
      <c r="AU1217" s="1"/>
      <c r="AV1217" s="1" t="s">
        <v>15716</v>
      </c>
      <c r="AW1217" s="1"/>
      <c r="AX1217" s="1" t="b">
        <v>0</v>
      </c>
      <c r="AY1217" s="1" t="s">
        <v>2997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hidden="1" x14ac:dyDescent="0.2">
      <c r="A1218" s="78" t="s">
        <v>727</v>
      </c>
      <c r="B1218" s="78">
        <v>4</v>
      </c>
      <c r="C1218" s="78" t="s">
        <v>454</v>
      </c>
      <c r="D1218" s="78" t="s">
        <v>828</v>
      </c>
      <c r="E1218" s="78" t="s">
        <v>585</v>
      </c>
      <c r="F1218" s="78">
        <v>3221</v>
      </c>
      <c r="G1218" s="78" t="s">
        <v>15717</v>
      </c>
      <c r="H1218" s="78" t="s">
        <v>15718</v>
      </c>
      <c r="I1218" s="78" t="s">
        <v>15719</v>
      </c>
      <c r="J1218" s="78" t="s">
        <v>738</v>
      </c>
      <c r="K1218" s="78" t="s">
        <v>731</v>
      </c>
      <c r="L1218" s="79" t="s">
        <v>3351</v>
      </c>
      <c r="M1218" s="80">
        <v>46237.401810277777</v>
      </c>
      <c r="N1218" s="76">
        <v>46231.479195057873</v>
      </c>
      <c r="O1218" s="76">
        <v>46232.342047662038</v>
      </c>
      <c r="P1218" t="s">
        <v>21556</v>
      </c>
      <c r="Q1218">
        <v>20.71</v>
      </c>
      <c r="R1218" t="s">
        <v>20622</v>
      </c>
      <c r="S1218" s="76">
        <v>46232.342047662038</v>
      </c>
      <c r="T1218" s="76">
        <v>46235.625003773152</v>
      </c>
      <c r="U1218" t="s">
        <v>3479</v>
      </c>
      <c r="V1218" t="s">
        <v>21557</v>
      </c>
      <c r="W1218">
        <v>78.790000000000006</v>
      </c>
      <c r="X1218" t="s">
        <v>20622</v>
      </c>
      <c r="Y1218" s="76"/>
      <c r="AE1218" s="76"/>
      <c r="AQ1218" s="81">
        <v>42.857252000000003</v>
      </c>
      <c r="AR1218" s="78">
        <v>20.843955000000001</v>
      </c>
      <c r="AS1218" s="78" t="s">
        <v>15720</v>
      </c>
      <c r="AT1218" s="78" t="s">
        <v>15720</v>
      </c>
      <c r="AU1218" s="78"/>
      <c r="AV1218" s="78" t="s">
        <v>15721</v>
      </c>
      <c r="AW1218" s="78"/>
      <c r="AX1218" s="78" t="b">
        <v>0</v>
      </c>
      <c r="AY1218" s="78" t="s">
        <v>3350</v>
      </c>
      <c r="AZ1218" s="78" t="s">
        <v>2999</v>
      </c>
      <c r="BA1218" s="78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6" t="s">
        <v>727</v>
      </c>
      <c r="B1219" s="6">
        <v>4</v>
      </c>
      <c r="C1219" s="6" t="s">
        <v>454</v>
      </c>
      <c r="D1219" s="6" t="s">
        <v>828</v>
      </c>
      <c r="E1219" s="6"/>
      <c r="F1219" s="6">
        <v>3220</v>
      </c>
      <c r="G1219" s="6" t="s">
        <v>15722</v>
      </c>
      <c r="H1219" s="6" t="s">
        <v>15723</v>
      </c>
      <c r="I1219" s="6" t="s">
        <v>5027</v>
      </c>
      <c r="J1219" s="6" t="s">
        <v>15724</v>
      </c>
      <c r="K1219" s="6" t="s">
        <v>731</v>
      </c>
      <c r="L1219" s="68" t="s">
        <v>451</v>
      </c>
      <c r="M1219" s="75">
        <v>46239.362924780093</v>
      </c>
      <c r="N1219" s="76">
        <v>46231.472939918982</v>
      </c>
      <c r="O1219" s="76">
        <v>46232.349177881944</v>
      </c>
      <c r="P1219" t="s">
        <v>21558</v>
      </c>
      <c r="Q1219">
        <v>21.03</v>
      </c>
      <c r="R1219" t="s">
        <v>20622</v>
      </c>
      <c r="S1219" s="76">
        <v>46232.349177881944</v>
      </c>
      <c r="V1219" t="s">
        <v>28952</v>
      </c>
      <c r="W1219">
        <v>342.59</v>
      </c>
      <c r="X1219" t="s">
        <v>20560</v>
      </c>
      <c r="Y1219" s="76"/>
      <c r="AE1219" s="76"/>
      <c r="AQ1219" s="71">
        <v>42.903523</v>
      </c>
      <c r="AR1219" s="6">
        <v>20.952885999999999</v>
      </c>
      <c r="AS1219" s="6" t="s">
        <v>15725</v>
      </c>
      <c r="AT1219" s="6" t="s">
        <v>15725</v>
      </c>
      <c r="AU1219" s="6"/>
      <c r="AV1219" s="6" t="s">
        <v>15726</v>
      </c>
      <c r="AW1219" s="6"/>
      <c r="AX1219" s="6" t="b">
        <v>0</v>
      </c>
      <c r="AY1219" s="6" t="s">
        <v>3077</v>
      </c>
      <c r="AZ1219" s="6" t="s">
        <v>2999</v>
      </c>
      <c r="BA1219" s="6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hidden="1" x14ac:dyDescent="0.2">
      <c r="A1220" s="1" t="s">
        <v>727</v>
      </c>
      <c r="B1220" s="1">
        <v>6</v>
      </c>
      <c r="C1220" s="1" t="s">
        <v>11</v>
      </c>
      <c r="D1220" s="1" t="s">
        <v>778</v>
      </c>
      <c r="E1220" s="1"/>
      <c r="F1220" s="1">
        <v>3219</v>
      </c>
      <c r="G1220" s="1" t="s">
        <v>15727</v>
      </c>
      <c r="H1220" s="1" t="s">
        <v>15728</v>
      </c>
      <c r="I1220" s="1" t="s">
        <v>15729</v>
      </c>
      <c r="J1220" s="1" t="s">
        <v>15730</v>
      </c>
      <c r="K1220" s="1" t="s">
        <v>731</v>
      </c>
      <c r="L1220" s="1" t="s">
        <v>2998</v>
      </c>
      <c r="M1220" s="74">
        <v>46231.470510648149</v>
      </c>
      <c r="N1220" s="83">
        <v>46231.470510648149</v>
      </c>
      <c r="O1220" s="83"/>
      <c r="P1220" s="73" t="s">
        <v>28953</v>
      </c>
      <c r="Q1220" s="73">
        <v>363.68</v>
      </c>
      <c r="R1220" s="73" t="s">
        <v>20560</v>
      </c>
      <c r="S1220" s="83"/>
      <c r="T1220" s="83"/>
      <c r="U1220" s="73"/>
      <c r="V1220" s="73"/>
      <c r="W1220" s="73"/>
      <c r="X1220" s="73"/>
      <c r="Y1220" s="83"/>
      <c r="Z1220" s="73"/>
      <c r="AA1220" s="73"/>
      <c r="AB1220" s="73"/>
      <c r="AC1220" s="73"/>
      <c r="AD1220" s="73"/>
      <c r="AE1220" s="83"/>
      <c r="AF1220" s="73"/>
      <c r="AG1220" s="73"/>
      <c r="AH1220" s="73"/>
      <c r="AI1220" s="73"/>
      <c r="AJ1220" s="73"/>
      <c r="AK1220" s="83"/>
      <c r="AL1220" s="73"/>
      <c r="AM1220" s="73"/>
      <c r="AN1220" s="73"/>
      <c r="AO1220" s="73"/>
      <c r="AP1220" s="73"/>
      <c r="AQ1220" s="1">
        <v>42.661732000000001</v>
      </c>
      <c r="AR1220" s="1">
        <v>21.166187000000001</v>
      </c>
      <c r="AS1220" s="1" t="s">
        <v>15731</v>
      </c>
      <c r="AT1220" s="1" t="s">
        <v>15731</v>
      </c>
      <c r="AU1220" s="1"/>
      <c r="AV1220" s="1" t="s">
        <v>15732</v>
      </c>
      <c r="AW1220" s="1"/>
      <c r="AX1220" s="1" t="b">
        <v>0</v>
      </c>
      <c r="AY1220" s="1" t="s">
        <v>2997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5</v>
      </c>
      <c r="C1221" s="1" t="s">
        <v>2</v>
      </c>
      <c r="D1221" s="1" t="s">
        <v>794</v>
      </c>
      <c r="E1221" s="1"/>
      <c r="F1221" s="1">
        <v>3218</v>
      </c>
      <c r="G1221" s="1" t="s">
        <v>15733</v>
      </c>
      <c r="H1221" s="1" t="s">
        <v>15734</v>
      </c>
      <c r="I1221" s="1" t="s">
        <v>15735</v>
      </c>
      <c r="J1221" s="1" t="s">
        <v>849</v>
      </c>
      <c r="K1221" s="1" t="s">
        <v>731</v>
      </c>
      <c r="L1221" s="1" t="s">
        <v>3375</v>
      </c>
      <c r="M1221" s="74">
        <v>46245.444178773148</v>
      </c>
      <c r="N1221" s="83">
        <v>46231.468875405095</v>
      </c>
      <c r="O1221" s="83">
        <v>46245.444178773148</v>
      </c>
      <c r="P1221" s="73" t="s">
        <v>21559</v>
      </c>
      <c r="Q1221" s="73">
        <v>335.41</v>
      </c>
      <c r="R1221" s="73" t="s">
        <v>20622</v>
      </c>
      <c r="S1221" s="83">
        <v>46245.444178773148</v>
      </c>
      <c r="T1221" s="83"/>
      <c r="U1221" s="73"/>
      <c r="V1221" s="73" t="s">
        <v>28954</v>
      </c>
      <c r="W1221" s="73">
        <v>28.31</v>
      </c>
      <c r="X1221" s="73" t="s">
        <v>20560</v>
      </c>
      <c r="Y1221" s="83"/>
      <c r="Z1221" s="73"/>
      <c r="AA1221" s="73"/>
      <c r="AB1221" s="73"/>
      <c r="AC1221" s="73"/>
      <c r="AD1221" s="73"/>
      <c r="AE1221" s="83"/>
      <c r="AF1221" s="73"/>
      <c r="AG1221" s="73"/>
      <c r="AH1221" s="73"/>
      <c r="AI1221" s="73"/>
      <c r="AJ1221" s="73"/>
      <c r="AK1221" s="83"/>
      <c r="AL1221" s="73"/>
      <c r="AM1221" s="73"/>
      <c r="AN1221" s="73"/>
      <c r="AO1221" s="73"/>
      <c r="AP1221" s="73"/>
      <c r="AQ1221" s="1">
        <v>42.684151999999997</v>
      </c>
      <c r="AR1221" s="1">
        <v>20.344743000000001</v>
      </c>
      <c r="AS1221" s="1" t="s">
        <v>15736</v>
      </c>
      <c r="AT1221" s="1" t="s">
        <v>15736</v>
      </c>
      <c r="AU1221" s="1"/>
      <c r="AV1221" s="1" t="s">
        <v>15737</v>
      </c>
      <c r="AW1221" s="1"/>
      <c r="AX1221" s="1" t="b">
        <v>0</v>
      </c>
      <c r="AY1221" s="1" t="s">
        <v>3374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4</v>
      </c>
      <c r="C1222" s="1" t="s">
        <v>454</v>
      </c>
      <c r="D1222" s="1" t="s">
        <v>768</v>
      </c>
      <c r="E1222" s="1"/>
      <c r="F1222" s="1">
        <v>3217</v>
      </c>
      <c r="G1222" s="1" t="s">
        <v>15738</v>
      </c>
      <c r="H1222" s="1" t="s">
        <v>15739</v>
      </c>
      <c r="I1222" s="1" t="s">
        <v>15740</v>
      </c>
      <c r="J1222" s="1" t="s">
        <v>738</v>
      </c>
      <c r="K1222" s="1" t="s">
        <v>731</v>
      </c>
      <c r="L1222" s="1" t="s">
        <v>451</v>
      </c>
      <c r="M1222" s="74">
        <v>46240.38006502315</v>
      </c>
      <c r="N1222" s="83">
        <v>46231.46548864583</v>
      </c>
      <c r="O1222" s="83">
        <v>46232.69767483796</v>
      </c>
      <c r="P1222" s="73" t="s">
        <v>21560</v>
      </c>
      <c r="Q1222" s="73">
        <v>29.57</v>
      </c>
      <c r="R1222" s="73" t="s">
        <v>20622</v>
      </c>
      <c r="S1222" s="83">
        <v>46232.69767483796</v>
      </c>
      <c r="T1222" s="83"/>
      <c r="U1222" s="73"/>
      <c r="V1222" s="73" t="s">
        <v>28955</v>
      </c>
      <c r="W1222" s="73">
        <v>334.23</v>
      </c>
      <c r="X1222" s="73" t="s">
        <v>20560</v>
      </c>
      <c r="Y1222" s="83"/>
      <c r="Z1222" s="73"/>
      <c r="AA1222" s="73"/>
      <c r="AB1222" s="73"/>
      <c r="AC1222" s="73"/>
      <c r="AD1222" s="73"/>
      <c r="AE1222" s="83"/>
      <c r="AF1222" s="73"/>
      <c r="AG1222" s="73"/>
      <c r="AH1222" s="73"/>
      <c r="AI1222" s="73"/>
      <c r="AJ1222" s="73"/>
      <c r="AK1222" s="83"/>
      <c r="AL1222" s="73"/>
      <c r="AM1222" s="73"/>
      <c r="AN1222" s="73"/>
      <c r="AO1222" s="73"/>
      <c r="AP1222" s="73"/>
      <c r="AQ1222" s="1">
        <v>42.766593999999998</v>
      </c>
      <c r="AR1222" s="1">
        <v>20.848676999999999</v>
      </c>
      <c r="AS1222" s="1" t="s">
        <v>15741</v>
      </c>
      <c r="AT1222" s="1" t="s">
        <v>15741</v>
      </c>
      <c r="AU1222" s="1"/>
      <c r="AV1222" s="1" t="s">
        <v>15742</v>
      </c>
      <c r="AW1222" s="1"/>
      <c r="AX1222" s="1" t="b">
        <v>0</v>
      </c>
      <c r="AY1222" s="1" t="s">
        <v>3077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hidden="1" x14ac:dyDescent="0.2">
      <c r="A1223" s="1" t="s">
        <v>727</v>
      </c>
      <c r="B1223" s="1">
        <v>7</v>
      </c>
      <c r="C1223" s="1" t="s">
        <v>8</v>
      </c>
      <c r="D1223" s="1" t="s">
        <v>908</v>
      </c>
      <c r="E1223" s="1"/>
      <c r="F1223" s="1">
        <v>3216</v>
      </c>
      <c r="G1223" s="1" t="s">
        <v>15743</v>
      </c>
      <c r="H1223" s="1" t="s">
        <v>15744</v>
      </c>
      <c r="I1223" s="1" t="s">
        <v>15745</v>
      </c>
      <c r="J1223" s="1" t="s">
        <v>738</v>
      </c>
      <c r="K1223" s="1" t="s">
        <v>731</v>
      </c>
      <c r="L1223" s="1" t="s">
        <v>3479</v>
      </c>
      <c r="M1223" s="74">
        <v>46234.541670092593</v>
      </c>
      <c r="N1223" s="83">
        <v>46231.465403969909</v>
      </c>
      <c r="O1223" s="83">
        <v>46234.380235636578</v>
      </c>
      <c r="P1223" s="73" t="s">
        <v>21561</v>
      </c>
      <c r="Q1223" s="73">
        <v>69.959999999999994</v>
      </c>
      <c r="R1223" s="73" t="s">
        <v>20622</v>
      </c>
      <c r="S1223" s="83">
        <v>46234.380235636578</v>
      </c>
      <c r="T1223" s="83">
        <v>46234.541670092593</v>
      </c>
      <c r="U1223" s="73" t="s">
        <v>3479</v>
      </c>
      <c r="V1223" s="73" t="s">
        <v>21562</v>
      </c>
      <c r="W1223" s="73">
        <v>3.87</v>
      </c>
      <c r="X1223" s="73" t="s">
        <v>20622</v>
      </c>
      <c r="Y1223" s="83"/>
      <c r="Z1223" s="73"/>
      <c r="AA1223" s="73"/>
      <c r="AB1223" s="73"/>
      <c r="AC1223" s="73"/>
      <c r="AD1223" s="73"/>
      <c r="AE1223" s="83"/>
      <c r="AF1223" s="73"/>
      <c r="AG1223" s="73"/>
      <c r="AH1223" s="73"/>
      <c r="AI1223" s="73"/>
      <c r="AJ1223" s="73"/>
      <c r="AK1223" s="83"/>
      <c r="AL1223" s="73"/>
      <c r="AM1223" s="73"/>
      <c r="AN1223" s="73"/>
      <c r="AO1223" s="73"/>
      <c r="AP1223" s="73"/>
      <c r="AQ1223" s="1">
        <v>42.297978999999998</v>
      </c>
      <c r="AR1223" s="1">
        <v>20.787648000000001</v>
      </c>
      <c r="AS1223" s="1" t="s">
        <v>15746</v>
      </c>
      <c r="AT1223" s="1" t="s">
        <v>15746</v>
      </c>
      <c r="AU1223" s="1"/>
      <c r="AV1223" s="1" t="s">
        <v>15747</v>
      </c>
      <c r="AW1223" s="1"/>
      <c r="AX1223" s="1" t="b">
        <v>0</v>
      </c>
      <c r="AY1223" s="1" t="s">
        <v>3478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hidden="1" x14ac:dyDescent="0.2">
      <c r="A1224" s="1" t="s">
        <v>727</v>
      </c>
      <c r="B1224" s="1">
        <v>4</v>
      </c>
      <c r="C1224" s="1" t="s">
        <v>454</v>
      </c>
      <c r="D1224" s="1" t="s">
        <v>828</v>
      </c>
      <c r="E1224" s="1"/>
      <c r="F1224" s="1">
        <v>3215</v>
      </c>
      <c r="G1224" s="1" t="s">
        <v>15748</v>
      </c>
      <c r="H1224" s="1" t="s">
        <v>15749</v>
      </c>
      <c r="I1224" s="1" t="s">
        <v>15750</v>
      </c>
      <c r="J1224" s="1" t="s">
        <v>738</v>
      </c>
      <c r="K1224" s="1" t="s">
        <v>752</v>
      </c>
      <c r="L1224" s="1" t="s">
        <v>3607</v>
      </c>
      <c r="M1224" s="74">
        <v>46245.500012685188</v>
      </c>
      <c r="N1224" s="83">
        <v>46231.465291643515</v>
      </c>
      <c r="O1224" s="83">
        <v>46232.340747314818</v>
      </c>
      <c r="P1224" s="73" t="s">
        <v>21563</v>
      </c>
      <c r="Q1224" s="73">
        <v>21.01</v>
      </c>
      <c r="R1224" s="73" t="s">
        <v>20622</v>
      </c>
      <c r="S1224" s="83">
        <v>46232.340747314818</v>
      </c>
      <c r="T1224" s="83">
        <v>46245.500012685188</v>
      </c>
      <c r="U1224" s="73" t="s">
        <v>3607</v>
      </c>
      <c r="V1224" s="73" t="s">
        <v>21564</v>
      </c>
      <c r="W1224" s="73">
        <v>315.82</v>
      </c>
      <c r="X1224" s="73" t="s">
        <v>20622</v>
      </c>
      <c r="Y1224" s="83"/>
      <c r="Z1224" s="73"/>
      <c r="AA1224" s="73"/>
      <c r="AB1224" s="73"/>
      <c r="AC1224" s="73"/>
      <c r="AD1224" s="73"/>
      <c r="AE1224" s="83"/>
      <c r="AF1224" s="73"/>
      <c r="AG1224" s="73"/>
      <c r="AH1224" s="73"/>
      <c r="AI1224" s="73"/>
      <c r="AJ1224" s="73"/>
      <c r="AK1224" s="83"/>
      <c r="AL1224" s="73"/>
      <c r="AM1224" s="73"/>
      <c r="AN1224" s="73"/>
      <c r="AO1224" s="73"/>
      <c r="AP1224" s="73"/>
      <c r="AQ1224" s="1">
        <v>42.856126000000003</v>
      </c>
      <c r="AR1224" s="1">
        <v>20.858395000000002</v>
      </c>
      <c r="AS1224" s="1" t="s">
        <v>15751</v>
      </c>
      <c r="AT1224" s="1" t="s">
        <v>15751</v>
      </c>
      <c r="AU1224" s="1"/>
      <c r="AV1224" s="1" t="s">
        <v>15752</v>
      </c>
      <c r="AW1224" s="1"/>
      <c r="AX1224" s="1" t="b">
        <v>0</v>
      </c>
      <c r="AY1224" s="1" t="s">
        <v>3606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7" t="s">
        <v>727</v>
      </c>
      <c r="B1225" s="7">
        <v>6</v>
      </c>
      <c r="C1225" s="7" t="s">
        <v>11</v>
      </c>
      <c r="D1225" s="7" t="s">
        <v>728</v>
      </c>
      <c r="E1225" s="7"/>
      <c r="F1225" s="7">
        <v>3214</v>
      </c>
      <c r="G1225" s="7" t="s">
        <v>15753</v>
      </c>
      <c r="H1225" s="7" t="s">
        <v>15754</v>
      </c>
      <c r="I1225" s="7" t="s">
        <v>15755</v>
      </c>
      <c r="J1225" s="7" t="s">
        <v>7575</v>
      </c>
      <c r="K1225" s="7" t="s">
        <v>731</v>
      </c>
      <c r="L1225" s="69" t="s">
        <v>451</v>
      </c>
      <c r="M1225" s="82">
        <v>46246.579044016202</v>
      </c>
      <c r="N1225" s="76">
        <v>46231.464722962963</v>
      </c>
      <c r="O1225" s="76">
        <v>46246.389003067132</v>
      </c>
      <c r="P1225" t="s">
        <v>28956</v>
      </c>
      <c r="Q1225">
        <v>358.18</v>
      </c>
      <c r="R1225" t="s">
        <v>20622</v>
      </c>
      <c r="S1225" s="76">
        <v>46246.389003067132</v>
      </c>
      <c r="V1225" t="s">
        <v>28957</v>
      </c>
      <c r="W1225">
        <v>5.64</v>
      </c>
      <c r="X1225" t="s">
        <v>20560</v>
      </c>
      <c r="Y1225" s="76"/>
      <c r="AE1225" s="76"/>
      <c r="AQ1225" s="72">
        <v>42.960939000000003</v>
      </c>
      <c r="AR1225" s="7">
        <v>21.170244</v>
      </c>
      <c r="AS1225" s="7" t="s">
        <v>15756</v>
      </c>
      <c r="AT1225" s="7" t="s">
        <v>15756</v>
      </c>
      <c r="AU1225" s="7"/>
      <c r="AV1225" s="7" t="s">
        <v>15757</v>
      </c>
      <c r="AW1225" s="7"/>
      <c r="AX1225" s="7" t="b">
        <v>0</v>
      </c>
      <c r="AY1225" s="7" t="s">
        <v>3077</v>
      </c>
      <c r="AZ1225" s="7" t="s">
        <v>2999</v>
      </c>
      <c r="BA1225" s="7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2</v>
      </c>
      <c r="C1226" s="1" t="s">
        <v>450</v>
      </c>
      <c r="D1226" s="1" t="s">
        <v>831</v>
      </c>
      <c r="E1226" s="1"/>
      <c r="F1226" s="1">
        <v>3213</v>
      </c>
      <c r="G1226" s="1" t="s">
        <v>15758</v>
      </c>
      <c r="H1226" s="1" t="s">
        <v>15759</v>
      </c>
      <c r="I1226" s="1" t="s">
        <v>15760</v>
      </c>
      <c r="J1226" s="1" t="s">
        <v>8190</v>
      </c>
      <c r="K1226" s="1" t="s">
        <v>731</v>
      </c>
      <c r="L1226" s="1" t="s">
        <v>451</v>
      </c>
      <c r="M1226" s="74">
        <v>46234.645658553243</v>
      </c>
      <c r="N1226" s="83">
        <v>46231.462843090281</v>
      </c>
      <c r="O1226" s="83">
        <v>46234.638946203704</v>
      </c>
      <c r="P1226" s="73" t="s">
        <v>21565</v>
      </c>
      <c r="Q1226" s="73">
        <v>76.23</v>
      </c>
      <c r="R1226" s="73" t="s">
        <v>20622</v>
      </c>
      <c r="S1226" s="83">
        <v>46234.638946203704</v>
      </c>
      <c r="T1226" s="83"/>
      <c r="U1226" s="73"/>
      <c r="V1226" s="73" t="s">
        <v>28958</v>
      </c>
      <c r="W1226" s="73">
        <v>287.64</v>
      </c>
      <c r="X1226" s="73" t="s">
        <v>20560</v>
      </c>
      <c r="Y1226" s="83"/>
      <c r="Z1226" s="73"/>
      <c r="AA1226" s="73"/>
      <c r="AB1226" s="73"/>
      <c r="AC1226" s="73"/>
      <c r="AD1226" s="73"/>
      <c r="AE1226" s="83"/>
      <c r="AF1226" s="73"/>
      <c r="AG1226" s="73"/>
      <c r="AH1226" s="73"/>
      <c r="AI1226" s="73"/>
      <c r="AJ1226" s="73"/>
      <c r="AK1226" s="83"/>
      <c r="AL1226" s="73"/>
      <c r="AM1226" s="73"/>
      <c r="AN1226" s="73"/>
      <c r="AO1226" s="73"/>
      <c r="AP1226" s="73"/>
      <c r="AQ1226" s="1">
        <v>42.396917000000002</v>
      </c>
      <c r="AR1226" s="1">
        <v>20.676418999999999</v>
      </c>
      <c r="AS1226" s="1" t="s">
        <v>15761</v>
      </c>
      <c r="AT1226" s="1" t="s">
        <v>15761</v>
      </c>
      <c r="AU1226" s="1"/>
      <c r="AV1226" s="1" t="s">
        <v>15762</v>
      </c>
      <c r="AW1226" s="1"/>
      <c r="AX1226" s="1" t="b">
        <v>0</v>
      </c>
      <c r="AY1226" s="1" t="s">
        <v>3077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7" t="s">
        <v>727</v>
      </c>
      <c r="B1227" s="7">
        <v>7</v>
      </c>
      <c r="C1227" s="7" t="s">
        <v>8</v>
      </c>
      <c r="D1227" s="7" t="s">
        <v>1266</v>
      </c>
      <c r="E1227" s="7"/>
      <c r="F1227" s="7">
        <v>3212</v>
      </c>
      <c r="G1227" s="7" t="s">
        <v>15763</v>
      </c>
      <c r="H1227" s="7" t="s">
        <v>15764</v>
      </c>
      <c r="I1227" s="7" t="s">
        <v>15765</v>
      </c>
      <c r="J1227" s="7" t="s">
        <v>738</v>
      </c>
      <c r="K1227" s="7" t="s">
        <v>731</v>
      </c>
      <c r="L1227" s="69" t="s">
        <v>3375</v>
      </c>
      <c r="M1227" s="82">
        <v>46232.495345312498</v>
      </c>
      <c r="N1227" s="76">
        <v>46231.45877002315</v>
      </c>
      <c r="O1227" s="76">
        <v>46232.495345312498</v>
      </c>
      <c r="P1227" t="s">
        <v>21566</v>
      </c>
      <c r="Q1227">
        <v>24.88</v>
      </c>
      <c r="R1227" t="s">
        <v>20622</v>
      </c>
      <c r="S1227" s="76">
        <v>46232.495345312498</v>
      </c>
      <c r="V1227" t="s">
        <v>28959</v>
      </c>
      <c r="W1227">
        <v>339.08</v>
      </c>
      <c r="X1227" t="s">
        <v>20560</v>
      </c>
      <c r="Y1227" s="76"/>
      <c r="AE1227" s="76"/>
      <c r="AQ1227" s="72">
        <v>42.027334000000003</v>
      </c>
      <c r="AR1227" s="7">
        <v>20.63739</v>
      </c>
      <c r="AS1227" s="7" t="s">
        <v>15766</v>
      </c>
      <c r="AT1227" s="7" t="s">
        <v>15766</v>
      </c>
      <c r="AU1227" s="7"/>
      <c r="AV1227" s="7" t="s">
        <v>15767</v>
      </c>
      <c r="AW1227" s="7"/>
      <c r="AX1227" s="7" t="b">
        <v>0</v>
      </c>
      <c r="AY1227" s="7" t="s">
        <v>3374</v>
      </c>
      <c r="AZ1227" s="7" t="s">
        <v>2999</v>
      </c>
      <c r="BA1227" s="7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hidden="1" x14ac:dyDescent="0.2">
      <c r="A1228" s="1" t="s">
        <v>727</v>
      </c>
      <c r="B1228" s="1">
        <v>1</v>
      </c>
      <c r="C1228" s="1" t="s">
        <v>5</v>
      </c>
      <c r="D1228" s="1" t="s">
        <v>736</v>
      </c>
      <c r="E1228" s="1" t="s">
        <v>8818</v>
      </c>
      <c r="F1228" s="1">
        <v>3211</v>
      </c>
      <c r="G1228" s="1" t="s">
        <v>15768</v>
      </c>
      <c r="H1228" s="1" t="s">
        <v>15769</v>
      </c>
      <c r="I1228" s="1" t="s">
        <v>15770</v>
      </c>
      <c r="J1228" s="1" t="s">
        <v>738</v>
      </c>
      <c r="K1228" s="1" t="s">
        <v>731</v>
      </c>
      <c r="L1228" s="1" t="s">
        <v>3479</v>
      </c>
      <c r="M1228" s="74">
        <v>46246.583340625002</v>
      </c>
      <c r="N1228" s="83">
        <v>46231.452825081018</v>
      </c>
      <c r="O1228" s="83">
        <v>46242.532856655096</v>
      </c>
      <c r="P1228" s="73" t="s">
        <v>21567</v>
      </c>
      <c r="Q1228" s="73">
        <v>265.92</v>
      </c>
      <c r="R1228" s="73" t="s">
        <v>20622</v>
      </c>
      <c r="S1228" s="83">
        <v>46242.532856655096</v>
      </c>
      <c r="T1228" s="83">
        <v>46246.583340625002</v>
      </c>
      <c r="U1228" s="73" t="s">
        <v>3479</v>
      </c>
      <c r="V1228" s="73" t="s">
        <v>28960</v>
      </c>
      <c r="W1228" s="73">
        <v>97.21</v>
      </c>
      <c r="X1228" s="73" t="s">
        <v>20622</v>
      </c>
      <c r="Y1228" s="83"/>
      <c r="Z1228" s="73"/>
      <c r="AA1228" s="73"/>
      <c r="AB1228" s="73"/>
      <c r="AC1228" s="73"/>
      <c r="AD1228" s="73"/>
      <c r="AE1228" s="83"/>
      <c r="AF1228" s="73"/>
      <c r="AG1228" s="73"/>
      <c r="AH1228" s="73"/>
      <c r="AI1228" s="73"/>
      <c r="AJ1228" s="73"/>
      <c r="AK1228" s="83"/>
      <c r="AL1228" s="73"/>
      <c r="AM1228" s="73"/>
      <c r="AN1228" s="73"/>
      <c r="AO1228" s="73"/>
      <c r="AP1228" s="73"/>
      <c r="AQ1228" s="1">
        <v>42.388606000000003</v>
      </c>
      <c r="AR1228" s="1">
        <v>21.175212999999999</v>
      </c>
      <c r="AS1228" s="1" t="s">
        <v>15771</v>
      </c>
      <c r="AT1228" s="1" t="s">
        <v>15771</v>
      </c>
      <c r="AU1228" s="1"/>
      <c r="AV1228" s="1" t="s">
        <v>15772</v>
      </c>
      <c r="AW1228" s="1"/>
      <c r="AX1228" s="1" t="b">
        <v>0</v>
      </c>
      <c r="AY1228" s="1" t="s">
        <v>3478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3</v>
      </c>
      <c r="C1229" s="1" t="s">
        <v>45</v>
      </c>
      <c r="D1229" s="1" t="s">
        <v>740</v>
      </c>
      <c r="E1229" s="1" t="s">
        <v>2984</v>
      </c>
      <c r="F1229" s="1">
        <v>3210</v>
      </c>
      <c r="G1229" s="1" t="s">
        <v>15773</v>
      </c>
      <c r="H1229" s="1" t="s">
        <v>15774</v>
      </c>
      <c r="I1229" s="1" t="s">
        <v>15775</v>
      </c>
      <c r="J1229" s="1" t="s">
        <v>738</v>
      </c>
      <c r="K1229" s="1" t="s">
        <v>731</v>
      </c>
      <c r="L1229" s="1" t="s">
        <v>3375</v>
      </c>
      <c r="M1229" s="74">
        <v>46245.625002499997</v>
      </c>
      <c r="N1229" s="83">
        <v>46231.449964988424</v>
      </c>
      <c r="O1229" s="83">
        <v>46240.654872962965</v>
      </c>
      <c r="P1229" s="73" t="s">
        <v>21568</v>
      </c>
      <c r="Q1229" s="73">
        <v>220.92</v>
      </c>
      <c r="R1229" s="73" t="s">
        <v>20622</v>
      </c>
      <c r="S1229" s="83">
        <v>46240.654872962965</v>
      </c>
      <c r="T1229" s="83"/>
      <c r="U1229" s="73"/>
      <c r="V1229" s="73" t="s">
        <v>28961</v>
      </c>
      <c r="W1229" s="73">
        <v>143.26</v>
      </c>
      <c r="X1229" s="73" t="s">
        <v>20560</v>
      </c>
      <c r="Y1229" s="83"/>
      <c r="Z1229" s="73"/>
      <c r="AA1229" s="73"/>
      <c r="AB1229" s="73"/>
      <c r="AC1229" s="73"/>
      <c r="AD1229" s="73"/>
      <c r="AE1229" s="83"/>
      <c r="AF1229" s="73"/>
      <c r="AG1229" s="73"/>
      <c r="AH1229" s="73"/>
      <c r="AI1229" s="73"/>
      <c r="AJ1229" s="73"/>
      <c r="AK1229" s="83"/>
      <c r="AL1229" s="73"/>
      <c r="AM1229" s="73"/>
      <c r="AN1229" s="73"/>
      <c r="AO1229" s="73"/>
      <c r="AP1229" s="73"/>
      <c r="AQ1229" s="1">
        <v>42.508640999999997</v>
      </c>
      <c r="AR1229" s="1">
        <v>21.536193000000001</v>
      </c>
      <c r="AS1229" s="1" t="s">
        <v>15776</v>
      </c>
      <c r="AT1229" s="1" t="s">
        <v>15776</v>
      </c>
      <c r="AU1229" s="1"/>
      <c r="AV1229" s="1" t="s">
        <v>15777</v>
      </c>
      <c r="AW1229" s="1"/>
      <c r="AX1229" s="1" t="b">
        <v>0</v>
      </c>
      <c r="AY1229" s="1" t="s">
        <v>3374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7" t="s">
        <v>727</v>
      </c>
      <c r="B1230" s="7">
        <v>6</v>
      </c>
      <c r="C1230" s="7" t="s">
        <v>11</v>
      </c>
      <c r="D1230" s="7" t="s">
        <v>728</v>
      </c>
      <c r="E1230" s="7"/>
      <c r="F1230" s="7">
        <v>3209</v>
      </c>
      <c r="G1230" s="7" t="s">
        <v>15778</v>
      </c>
      <c r="H1230" s="7" t="s">
        <v>15779</v>
      </c>
      <c r="I1230" s="7" t="s">
        <v>15780</v>
      </c>
      <c r="J1230" s="7" t="s">
        <v>772</v>
      </c>
      <c r="K1230" s="7" t="s">
        <v>731</v>
      </c>
      <c r="L1230" s="69" t="s">
        <v>451</v>
      </c>
      <c r="M1230" s="82">
        <v>46246.582769328706</v>
      </c>
      <c r="N1230" s="76">
        <v>46231.447652372684</v>
      </c>
      <c r="O1230" s="76">
        <v>46245.439694490742</v>
      </c>
      <c r="P1230" t="s">
        <v>21569</v>
      </c>
      <c r="Q1230">
        <v>335.81</v>
      </c>
      <c r="R1230" t="s">
        <v>20622</v>
      </c>
      <c r="S1230" s="76">
        <v>46245.439694490742</v>
      </c>
      <c r="V1230" t="s">
        <v>28962</v>
      </c>
      <c r="W1230">
        <v>28.42</v>
      </c>
      <c r="X1230" t="s">
        <v>20560</v>
      </c>
      <c r="Y1230" s="76"/>
      <c r="AE1230" s="76"/>
      <c r="AQ1230" s="72">
        <v>42.668801000000002</v>
      </c>
      <c r="AR1230" s="7">
        <v>21.145586999999999</v>
      </c>
      <c r="AS1230" s="7" t="s">
        <v>15781</v>
      </c>
      <c r="AT1230" s="7" t="s">
        <v>15781</v>
      </c>
      <c r="AU1230" s="7"/>
      <c r="AV1230" s="7" t="s">
        <v>15782</v>
      </c>
      <c r="AW1230" s="7"/>
      <c r="AX1230" s="7" t="b">
        <v>0</v>
      </c>
      <c r="AY1230" s="7" t="s">
        <v>3077</v>
      </c>
      <c r="AZ1230" s="7" t="s">
        <v>2999</v>
      </c>
      <c r="BA1230" s="7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hidden="1" x14ac:dyDescent="0.2">
      <c r="A1231" s="1" t="s">
        <v>727</v>
      </c>
      <c r="B1231" s="1">
        <v>4</v>
      </c>
      <c r="C1231" s="1" t="s">
        <v>454</v>
      </c>
      <c r="D1231" s="1" t="s">
        <v>768</v>
      </c>
      <c r="E1231" s="1" t="s">
        <v>585</v>
      </c>
      <c r="F1231" s="1">
        <v>3208</v>
      </c>
      <c r="G1231" s="1" t="s">
        <v>15783</v>
      </c>
      <c r="H1231" s="1" t="s">
        <v>7944</v>
      </c>
      <c r="I1231" s="1" t="s">
        <v>15784</v>
      </c>
      <c r="J1231" s="1" t="s">
        <v>738</v>
      </c>
      <c r="K1231" s="1" t="s">
        <v>731</v>
      </c>
      <c r="L1231" s="1" t="s">
        <v>3351</v>
      </c>
      <c r="M1231" s="74">
        <v>46240.649297974538</v>
      </c>
      <c r="N1231" s="83">
        <v>46231.43757292824</v>
      </c>
      <c r="O1231" s="83">
        <v>46232.696450254633</v>
      </c>
      <c r="P1231" s="73" t="s">
        <v>21570</v>
      </c>
      <c r="Q1231" s="73">
        <v>30.21</v>
      </c>
      <c r="R1231" s="73" t="s">
        <v>20622</v>
      </c>
      <c r="S1231" s="83">
        <v>46232.696450254633</v>
      </c>
      <c r="T1231" s="83">
        <v>46240.458337303244</v>
      </c>
      <c r="U1231" s="73" t="s">
        <v>3479</v>
      </c>
      <c r="V1231" s="73" t="s">
        <v>21571</v>
      </c>
      <c r="W1231" s="73">
        <v>186.29</v>
      </c>
      <c r="X1231" s="73" t="s">
        <v>20622</v>
      </c>
      <c r="Y1231" s="83"/>
      <c r="Z1231" s="73"/>
      <c r="AA1231" s="73"/>
      <c r="AB1231" s="73"/>
      <c r="AC1231" s="73"/>
      <c r="AD1231" s="73"/>
      <c r="AE1231" s="83"/>
      <c r="AF1231" s="73"/>
      <c r="AG1231" s="73"/>
      <c r="AH1231" s="73"/>
      <c r="AI1231" s="73"/>
      <c r="AJ1231" s="73"/>
      <c r="AK1231" s="83"/>
      <c r="AL1231" s="73"/>
      <c r="AM1231" s="73"/>
      <c r="AN1231" s="73"/>
      <c r="AO1231" s="73"/>
      <c r="AP1231" s="73"/>
      <c r="AQ1231" s="1">
        <v>42.829787000000003</v>
      </c>
      <c r="AR1231" s="1">
        <v>20.981369999999998</v>
      </c>
      <c r="AS1231" s="1" t="s">
        <v>15785</v>
      </c>
      <c r="AT1231" s="1" t="s">
        <v>15785</v>
      </c>
      <c r="AU1231" s="1"/>
      <c r="AV1231" s="1" t="s">
        <v>15786</v>
      </c>
      <c r="AW1231" s="1"/>
      <c r="AX1231" s="1" t="b">
        <v>0</v>
      </c>
      <c r="AY1231" s="1" t="s">
        <v>3350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hidden="1" x14ac:dyDescent="0.2">
      <c r="A1232" s="7" t="s">
        <v>727</v>
      </c>
      <c r="B1232" s="7">
        <v>7</v>
      </c>
      <c r="C1232" s="7" t="s">
        <v>8</v>
      </c>
      <c r="D1232" s="7" t="s">
        <v>908</v>
      </c>
      <c r="E1232" s="7"/>
      <c r="F1232" s="7">
        <v>3207</v>
      </c>
      <c r="G1232" s="7" t="s">
        <v>15787</v>
      </c>
      <c r="H1232" s="7" t="s">
        <v>15788</v>
      </c>
      <c r="I1232" s="7" t="s">
        <v>15789</v>
      </c>
      <c r="J1232" s="7" t="s">
        <v>738</v>
      </c>
      <c r="K1232" s="7" t="s">
        <v>731</v>
      </c>
      <c r="L1232" s="69" t="s">
        <v>3479</v>
      </c>
      <c r="M1232" s="82">
        <v>46241.500003078705</v>
      </c>
      <c r="N1232" s="76">
        <v>46231.435132685183</v>
      </c>
      <c r="O1232" s="76">
        <v>46234.382190601849</v>
      </c>
      <c r="P1232" t="s">
        <v>21572</v>
      </c>
      <c r="Q1232">
        <v>70.73</v>
      </c>
      <c r="R1232" t="s">
        <v>20622</v>
      </c>
      <c r="S1232" s="76">
        <v>46234.382190601849</v>
      </c>
      <c r="T1232" s="76">
        <v>46241.500003078705</v>
      </c>
      <c r="U1232" t="s">
        <v>3479</v>
      </c>
      <c r="V1232" t="s">
        <v>21573</v>
      </c>
      <c r="W1232">
        <v>170.83</v>
      </c>
      <c r="X1232" t="s">
        <v>20622</v>
      </c>
      <c r="Y1232" s="76"/>
      <c r="AE1232" s="76"/>
      <c r="AQ1232" s="72">
        <v>42.362310000000001</v>
      </c>
      <c r="AR1232" s="7">
        <v>20.845887000000001</v>
      </c>
      <c r="AS1232" s="7" t="s">
        <v>15790</v>
      </c>
      <c r="AT1232" s="7" t="s">
        <v>15790</v>
      </c>
      <c r="AU1232" s="7"/>
      <c r="AV1232" s="7" t="s">
        <v>15791</v>
      </c>
      <c r="AW1232" s="7"/>
      <c r="AX1232" s="7" t="b">
        <v>0</v>
      </c>
      <c r="AY1232" s="7" t="s">
        <v>3478</v>
      </c>
      <c r="AZ1232" s="7" t="s">
        <v>2999</v>
      </c>
      <c r="BA1232" s="7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hidden="1" x14ac:dyDescent="0.2">
      <c r="A1233" s="1" t="s">
        <v>727</v>
      </c>
      <c r="B1233" s="1">
        <v>7</v>
      </c>
      <c r="C1233" s="1" t="s">
        <v>8</v>
      </c>
      <c r="D1233" s="1" t="s">
        <v>1079</v>
      </c>
      <c r="E1233" s="1"/>
      <c r="F1233" s="1">
        <v>3206</v>
      </c>
      <c r="G1233" s="1" t="s">
        <v>15792</v>
      </c>
      <c r="H1233" s="1" t="s">
        <v>1575</v>
      </c>
      <c r="I1233" s="1" t="s">
        <v>15793</v>
      </c>
      <c r="J1233" s="1" t="s">
        <v>738</v>
      </c>
      <c r="K1233" s="1" t="s">
        <v>731</v>
      </c>
      <c r="L1233" s="1" t="s">
        <v>2998</v>
      </c>
      <c r="M1233" s="74">
        <v>46231.428597662038</v>
      </c>
      <c r="N1233" s="83">
        <v>46231.428597662038</v>
      </c>
      <c r="O1233" s="83"/>
      <c r="P1233" s="73" t="s">
        <v>28963</v>
      </c>
      <c r="Q1233" s="73">
        <v>364.69</v>
      </c>
      <c r="R1233" s="73" t="s">
        <v>20560</v>
      </c>
      <c r="S1233" s="83"/>
      <c r="T1233" s="83"/>
      <c r="U1233" s="73"/>
      <c r="V1233" s="73"/>
      <c r="W1233" s="73"/>
      <c r="X1233" s="73"/>
      <c r="Y1233" s="83"/>
      <c r="Z1233" s="73"/>
      <c r="AA1233" s="73"/>
      <c r="AB1233" s="73"/>
      <c r="AC1233" s="73"/>
      <c r="AD1233" s="73"/>
      <c r="AE1233" s="83"/>
      <c r="AF1233" s="73"/>
      <c r="AG1233" s="73"/>
      <c r="AH1233" s="73"/>
      <c r="AI1233" s="73"/>
      <c r="AJ1233" s="73"/>
      <c r="AK1233" s="83"/>
      <c r="AL1233" s="73"/>
      <c r="AM1233" s="73"/>
      <c r="AN1233" s="73"/>
      <c r="AO1233" s="73"/>
      <c r="AP1233" s="73"/>
      <c r="AQ1233" s="1">
        <v>42.247297000000003</v>
      </c>
      <c r="AR1233" s="1">
        <v>20.770599000000001</v>
      </c>
      <c r="AS1233" s="1" t="s">
        <v>15794</v>
      </c>
      <c r="AT1233" s="1" t="s">
        <v>15794</v>
      </c>
      <c r="AU1233" s="1"/>
      <c r="AV1233" s="1" t="s">
        <v>15795</v>
      </c>
      <c r="AW1233" s="1"/>
      <c r="AX1233" s="1" t="b">
        <v>0</v>
      </c>
      <c r="AY1233" s="1" t="s">
        <v>2997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hidden="1" x14ac:dyDescent="0.2">
      <c r="A1234" s="78" t="s">
        <v>727</v>
      </c>
      <c r="B1234" s="78">
        <v>5</v>
      </c>
      <c r="C1234" s="78" t="s">
        <v>2</v>
      </c>
      <c r="D1234" s="78" t="s">
        <v>847</v>
      </c>
      <c r="E1234" s="78"/>
      <c r="F1234" s="78">
        <v>3205</v>
      </c>
      <c r="G1234" s="78" t="s">
        <v>15796</v>
      </c>
      <c r="H1234" s="78" t="s">
        <v>15797</v>
      </c>
      <c r="I1234" s="78" t="s">
        <v>15798</v>
      </c>
      <c r="J1234" s="78" t="s">
        <v>738</v>
      </c>
      <c r="K1234" s="78" t="s">
        <v>731</v>
      </c>
      <c r="L1234" s="79" t="s">
        <v>3479</v>
      </c>
      <c r="M1234" s="80">
        <v>46240.625007175928</v>
      </c>
      <c r="N1234" s="76">
        <v>46231.425348738427</v>
      </c>
      <c r="O1234" s="76">
        <v>46231.685822615742</v>
      </c>
      <c r="P1234" t="s">
        <v>21574</v>
      </c>
      <c r="Q1234">
        <v>6.25</v>
      </c>
      <c r="R1234" t="s">
        <v>20622</v>
      </c>
      <c r="S1234" s="76">
        <v>46231.685822615742</v>
      </c>
      <c r="T1234" s="76">
        <v>46240.625007175928</v>
      </c>
      <c r="U1234" t="s">
        <v>3479</v>
      </c>
      <c r="V1234" t="s">
        <v>21575</v>
      </c>
      <c r="W1234">
        <v>214.54</v>
      </c>
      <c r="X1234" t="s">
        <v>20622</v>
      </c>
      <c r="Y1234" s="76"/>
      <c r="AE1234" s="76"/>
      <c r="AQ1234" s="81">
        <v>42.614674999999998</v>
      </c>
      <c r="AR1234" s="78">
        <v>20.576692999999999</v>
      </c>
      <c r="AS1234" s="78" t="s">
        <v>15799</v>
      </c>
      <c r="AT1234" s="78" t="s">
        <v>15799</v>
      </c>
      <c r="AU1234" s="78"/>
      <c r="AV1234" s="78" t="s">
        <v>15800</v>
      </c>
      <c r="AW1234" s="78"/>
      <c r="AX1234" s="78" t="b">
        <v>0</v>
      </c>
      <c r="AY1234" s="78" t="s">
        <v>3478</v>
      </c>
      <c r="AZ1234" s="78" t="s">
        <v>2999</v>
      </c>
      <c r="BA1234" s="78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7</v>
      </c>
      <c r="C1235" s="1" t="s">
        <v>8</v>
      </c>
      <c r="D1235" s="1" t="s">
        <v>1079</v>
      </c>
      <c r="E1235" s="1"/>
      <c r="F1235" s="1">
        <v>3204</v>
      </c>
      <c r="G1235" s="1" t="s">
        <v>15801</v>
      </c>
      <c r="H1235" s="1" t="s">
        <v>210</v>
      </c>
      <c r="I1235" s="1" t="s">
        <v>15802</v>
      </c>
      <c r="J1235" s="1" t="s">
        <v>738</v>
      </c>
      <c r="K1235" s="1" t="s">
        <v>731</v>
      </c>
      <c r="L1235" s="67" t="s">
        <v>451</v>
      </c>
      <c r="M1235" s="74">
        <v>46242.718451712964</v>
      </c>
      <c r="N1235" s="76">
        <v>46231.423879965281</v>
      </c>
      <c r="O1235" s="76">
        <v>46233.611375069442</v>
      </c>
      <c r="P1235" t="s">
        <v>21576</v>
      </c>
      <c r="Q1235">
        <v>52.5</v>
      </c>
      <c r="R1235" t="s">
        <v>20622</v>
      </c>
      <c r="S1235" s="76">
        <v>46233.611375069442</v>
      </c>
      <c r="V1235" t="s">
        <v>28964</v>
      </c>
      <c r="W1235">
        <v>312.3</v>
      </c>
      <c r="X1235" t="s">
        <v>20560</v>
      </c>
      <c r="Y1235" s="76"/>
      <c r="AE1235" s="76"/>
      <c r="AQ1235" s="70">
        <v>42.230013</v>
      </c>
      <c r="AR1235" s="1">
        <v>20.75412</v>
      </c>
      <c r="AS1235" s="1" t="s">
        <v>15803</v>
      </c>
      <c r="AT1235" s="1" t="s">
        <v>15803</v>
      </c>
      <c r="AU1235" s="1"/>
      <c r="AV1235" s="1" t="s">
        <v>15804</v>
      </c>
      <c r="AW1235" s="1"/>
      <c r="AX1235" s="1" t="b">
        <v>0</v>
      </c>
      <c r="AY1235" s="1" t="s">
        <v>3077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6" t="s">
        <v>727</v>
      </c>
      <c r="B1236" s="6">
        <v>1</v>
      </c>
      <c r="C1236" s="6" t="s">
        <v>5</v>
      </c>
      <c r="D1236" s="6" t="s">
        <v>736</v>
      </c>
      <c r="E1236" s="6" t="s">
        <v>8818</v>
      </c>
      <c r="F1236" s="6">
        <v>3203</v>
      </c>
      <c r="G1236" s="6" t="s">
        <v>15805</v>
      </c>
      <c r="H1236" s="6" t="s">
        <v>338</v>
      </c>
      <c r="I1236" s="6" t="s">
        <v>15806</v>
      </c>
      <c r="J1236" s="6" t="s">
        <v>738</v>
      </c>
      <c r="K1236" s="6" t="s">
        <v>752</v>
      </c>
      <c r="L1236" s="68" t="s">
        <v>3375</v>
      </c>
      <c r="M1236" s="75">
        <v>46245.54167283565</v>
      </c>
      <c r="N1236" s="76">
        <v>46231.423742013889</v>
      </c>
      <c r="O1236" s="76">
        <v>46241.616716631943</v>
      </c>
      <c r="P1236" t="s">
        <v>21577</v>
      </c>
      <c r="Q1236">
        <v>244.63</v>
      </c>
      <c r="R1236" t="s">
        <v>20622</v>
      </c>
      <c r="S1236" s="76">
        <v>46241.616716631943</v>
      </c>
      <c r="V1236" t="s">
        <v>28965</v>
      </c>
      <c r="W1236">
        <v>120.17</v>
      </c>
      <c r="X1236" t="s">
        <v>20560</v>
      </c>
      <c r="Y1236" s="76"/>
      <c r="AE1236" s="76"/>
      <c r="AQ1236" s="71">
        <v>42.395355000000002</v>
      </c>
      <c r="AR1236" s="6">
        <v>21.153932999999999</v>
      </c>
      <c r="AS1236" s="6" t="s">
        <v>15807</v>
      </c>
      <c r="AT1236" s="6" t="s">
        <v>15807</v>
      </c>
      <c r="AU1236" s="6"/>
      <c r="AV1236" s="6" t="s">
        <v>15808</v>
      </c>
      <c r="AW1236" s="6"/>
      <c r="AX1236" s="6" t="b">
        <v>0</v>
      </c>
      <c r="AY1236" s="6" t="s">
        <v>3374</v>
      </c>
      <c r="AZ1236" s="6" t="s">
        <v>2999</v>
      </c>
      <c r="BA1236" s="6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6</v>
      </c>
      <c r="C1237" s="1" t="s">
        <v>11</v>
      </c>
      <c r="D1237" s="1" t="s">
        <v>728</v>
      </c>
      <c r="E1237" s="1"/>
      <c r="F1237" s="1">
        <v>3202</v>
      </c>
      <c r="G1237" s="1" t="s">
        <v>15809</v>
      </c>
      <c r="H1237" s="1" t="s">
        <v>15810</v>
      </c>
      <c r="I1237" s="1" t="s">
        <v>15811</v>
      </c>
      <c r="J1237" s="1" t="s">
        <v>0</v>
      </c>
      <c r="K1237" s="1" t="s">
        <v>731</v>
      </c>
      <c r="L1237" s="1" t="s">
        <v>451</v>
      </c>
      <c r="M1237" s="74">
        <v>46246.58327609954</v>
      </c>
      <c r="N1237" s="83">
        <v>46231.416388379628</v>
      </c>
      <c r="O1237" s="83">
        <v>46246.400942025466</v>
      </c>
      <c r="P1237" s="73" t="s">
        <v>28966</v>
      </c>
      <c r="Q1237" s="73">
        <v>359.63</v>
      </c>
      <c r="R1237" s="73" t="s">
        <v>20622</v>
      </c>
      <c r="S1237" s="83">
        <v>46246.400942025466</v>
      </c>
      <c r="T1237" s="83"/>
      <c r="U1237" s="73"/>
      <c r="V1237" s="73" t="s">
        <v>28967</v>
      </c>
      <c r="W1237" s="73">
        <v>5.35</v>
      </c>
      <c r="X1237" s="73" t="s">
        <v>20560</v>
      </c>
      <c r="Y1237" s="83"/>
      <c r="Z1237" s="73"/>
      <c r="AA1237" s="73"/>
      <c r="AB1237" s="73"/>
      <c r="AC1237" s="73"/>
      <c r="AD1237" s="73"/>
      <c r="AE1237" s="83"/>
      <c r="AF1237" s="73"/>
      <c r="AG1237" s="73"/>
      <c r="AH1237" s="73"/>
      <c r="AI1237" s="73"/>
      <c r="AJ1237" s="73"/>
      <c r="AK1237" s="83"/>
      <c r="AL1237" s="73"/>
      <c r="AM1237" s="73"/>
      <c r="AN1237" s="73"/>
      <c r="AO1237" s="73"/>
      <c r="AP1237" s="73"/>
      <c r="AQ1237" s="1">
        <v>42.813606999999998</v>
      </c>
      <c r="AR1237" s="1">
        <v>21.163167999999999</v>
      </c>
      <c r="AS1237" s="1" t="s">
        <v>15812</v>
      </c>
      <c r="AT1237" s="1" t="s">
        <v>15812</v>
      </c>
      <c r="AU1237" s="1"/>
      <c r="AV1237" s="1" t="s">
        <v>15813</v>
      </c>
      <c r="AW1237" s="1"/>
      <c r="AX1237" s="1" t="b">
        <v>0</v>
      </c>
      <c r="AY1237" s="1" t="s">
        <v>3077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78" t="s">
        <v>727</v>
      </c>
      <c r="B1238" s="78">
        <v>7</v>
      </c>
      <c r="C1238" s="78" t="s">
        <v>8</v>
      </c>
      <c r="D1238" s="78" t="s">
        <v>1079</v>
      </c>
      <c r="E1238" s="78"/>
      <c r="F1238" s="78">
        <v>3201</v>
      </c>
      <c r="G1238" s="78" t="s">
        <v>15814</v>
      </c>
      <c r="H1238" s="78" t="s">
        <v>15815</v>
      </c>
      <c r="I1238" s="78" t="s">
        <v>15816</v>
      </c>
      <c r="J1238" s="78" t="s">
        <v>738</v>
      </c>
      <c r="K1238" s="78" t="s">
        <v>731</v>
      </c>
      <c r="L1238" s="79" t="s">
        <v>3375</v>
      </c>
      <c r="M1238" s="80">
        <v>46233.60983212963</v>
      </c>
      <c r="N1238" s="76">
        <v>46231.415971284725</v>
      </c>
      <c r="O1238" s="76">
        <v>46233.60983212963</v>
      </c>
      <c r="P1238" t="s">
        <v>21578</v>
      </c>
      <c r="Q1238">
        <v>52.65</v>
      </c>
      <c r="R1238" t="s">
        <v>20622</v>
      </c>
      <c r="S1238" s="76">
        <v>46233.60983212963</v>
      </c>
      <c r="V1238" t="s">
        <v>28968</v>
      </c>
      <c r="W1238">
        <v>312.33999999999997</v>
      </c>
      <c r="X1238" t="s">
        <v>20560</v>
      </c>
      <c r="Y1238" s="76"/>
      <c r="AE1238" s="76"/>
      <c r="AQ1238" s="81">
        <v>42.077300000000001</v>
      </c>
      <c r="AR1238" s="78">
        <v>20.662109000000001</v>
      </c>
      <c r="AS1238" s="78" t="s">
        <v>15817</v>
      </c>
      <c r="AT1238" s="78" t="s">
        <v>15817</v>
      </c>
      <c r="AU1238" s="78"/>
      <c r="AV1238" s="78" t="s">
        <v>15818</v>
      </c>
      <c r="AW1238" s="78"/>
      <c r="AX1238" s="78" t="b">
        <v>0</v>
      </c>
      <c r="AY1238" s="78" t="s">
        <v>3374</v>
      </c>
      <c r="AZ1238" s="78" t="s">
        <v>2999</v>
      </c>
      <c r="BA1238" s="78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6" t="s">
        <v>727</v>
      </c>
      <c r="B1239" s="6">
        <v>7</v>
      </c>
      <c r="C1239" s="6" t="s">
        <v>8</v>
      </c>
      <c r="D1239" s="6" t="s">
        <v>1266</v>
      </c>
      <c r="E1239" s="6"/>
      <c r="F1239" s="6">
        <v>3200</v>
      </c>
      <c r="G1239" s="6" t="s">
        <v>15819</v>
      </c>
      <c r="H1239" s="6" t="s">
        <v>15820</v>
      </c>
      <c r="I1239" s="6" t="s">
        <v>15821</v>
      </c>
      <c r="J1239" s="6" t="s">
        <v>738</v>
      </c>
      <c r="K1239" s="6" t="s">
        <v>731</v>
      </c>
      <c r="L1239" s="68" t="s">
        <v>3375</v>
      </c>
      <c r="M1239" s="75">
        <v>46232.670771620367</v>
      </c>
      <c r="N1239" s="76">
        <v>46231.412214976852</v>
      </c>
      <c r="O1239" s="76">
        <v>46232.670771620367</v>
      </c>
      <c r="P1239" t="s">
        <v>21579</v>
      </c>
      <c r="Q1239">
        <v>30.21</v>
      </c>
      <c r="R1239" t="s">
        <v>20622</v>
      </c>
      <c r="S1239" s="76">
        <v>46232.670771620367</v>
      </c>
      <c r="V1239" t="s">
        <v>28969</v>
      </c>
      <c r="W1239">
        <v>334.87</v>
      </c>
      <c r="X1239" t="s">
        <v>20560</v>
      </c>
      <c r="Y1239" s="76"/>
      <c r="AE1239" s="76"/>
      <c r="AQ1239" s="71">
        <v>42.076281000000002</v>
      </c>
      <c r="AR1239" s="6">
        <v>20.666229000000001</v>
      </c>
      <c r="AS1239" s="6" t="s">
        <v>15822</v>
      </c>
      <c r="AT1239" s="6" t="s">
        <v>15822</v>
      </c>
      <c r="AU1239" s="6"/>
      <c r="AV1239" s="6" t="s">
        <v>15823</v>
      </c>
      <c r="AW1239" s="6"/>
      <c r="AX1239" s="6" t="b">
        <v>0</v>
      </c>
      <c r="AY1239" s="6" t="s">
        <v>3374</v>
      </c>
      <c r="AZ1239" s="6" t="s">
        <v>2999</v>
      </c>
      <c r="BA1239" s="6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6</v>
      </c>
      <c r="C1240" s="1" t="s">
        <v>11</v>
      </c>
      <c r="D1240" s="1" t="s">
        <v>728</v>
      </c>
      <c r="E1240" s="1"/>
      <c r="F1240" s="1">
        <v>3199</v>
      </c>
      <c r="G1240" s="1" t="s">
        <v>15824</v>
      </c>
      <c r="H1240" s="1" t="s">
        <v>15810</v>
      </c>
      <c r="I1240" s="1" t="s">
        <v>15825</v>
      </c>
      <c r="J1240" s="1" t="s">
        <v>0</v>
      </c>
      <c r="K1240" s="1" t="s">
        <v>731</v>
      </c>
      <c r="L1240" s="1" t="s">
        <v>451</v>
      </c>
      <c r="M1240" s="74">
        <v>46246.584236643517</v>
      </c>
      <c r="N1240" s="83">
        <v>46231.411549166667</v>
      </c>
      <c r="O1240" s="83">
        <v>46246.400393298609</v>
      </c>
      <c r="P1240" s="73" t="s">
        <v>28970</v>
      </c>
      <c r="Q1240" s="73">
        <v>359.73</v>
      </c>
      <c r="R1240" s="73" t="s">
        <v>20622</v>
      </c>
      <c r="S1240" s="83">
        <v>46246.400393298609</v>
      </c>
      <c r="T1240" s="83"/>
      <c r="U1240" s="73"/>
      <c r="V1240" s="73" t="s">
        <v>28971</v>
      </c>
      <c r="W1240" s="73">
        <v>5.36</v>
      </c>
      <c r="X1240" s="73" t="s">
        <v>20560</v>
      </c>
      <c r="Y1240" s="83"/>
      <c r="Z1240" s="73"/>
      <c r="AA1240" s="73"/>
      <c r="AB1240" s="73"/>
      <c r="AC1240" s="73"/>
      <c r="AD1240" s="73"/>
      <c r="AE1240" s="83"/>
      <c r="AF1240" s="73"/>
      <c r="AG1240" s="73"/>
      <c r="AH1240" s="73"/>
      <c r="AI1240" s="73"/>
      <c r="AJ1240" s="73"/>
      <c r="AK1240" s="83"/>
      <c r="AL1240" s="73"/>
      <c r="AM1240" s="73"/>
      <c r="AN1240" s="73"/>
      <c r="AO1240" s="73"/>
      <c r="AP1240" s="73"/>
      <c r="AQ1240" s="1">
        <v>42.815890000000003</v>
      </c>
      <c r="AR1240" s="1">
        <v>21.166423000000002</v>
      </c>
      <c r="AS1240" s="1" t="s">
        <v>15826</v>
      </c>
      <c r="AT1240" s="1" t="s">
        <v>15826</v>
      </c>
      <c r="AU1240" s="1"/>
      <c r="AV1240" s="1" t="s">
        <v>15827</v>
      </c>
      <c r="AW1240" s="1"/>
      <c r="AX1240" s="1" t="b">
        <v>0</v>
      </c>
      <c r="AY1240" s="1" t="s">
        <v>3077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6</v>
      </c>
      <c r="C1241" s="1" t="s">
        <v>11</v>
      </c>
      <c r="D1241" s="1" t="s">
        <v>911</v>
      </c>
      <c r="E1241" s="1"/>
      <c r="F1241" s="1">
        <v>3198</v>
      </c>
      <c r="G1241" s="1" t="s">
        <v>15828</v>
      </c>
      <c r="H1241" s="1" t="s">
        <v>15829</v>
      </c>
      <c r="I1241" s="1" t="s">
        <v>15830</v>
      </c>
      <c r="J1241" s="1" t="s">
        <v>738</v>
      </c>
      <c r="K1241" s="1" t="s">
        <v>731</v>
      </c>
      <c r="L1241" s="1" t="s">
        <v>451</v>
      </c>
      <c r="M1241" s="74">
        <v>46241.488192835648</v>
      </c>
      <c r="N1241" s="83">
        <v>46231.406665983799</v>
      </c>
      <c r="O1241" s="83">
        <v>46241.45948701389</v>
      </c>
      <c r="P1241" s="73" t="s">
        <v>21580</v>
      </c>
      <c r="Q1241" s="73">
        <v>241.27</v>
      </c>
      <c r="R1241" s="73" t="s">
        <v>20622</v>
      </c>
      <c r="S1241" s="83">
        <v>46241.45948701389</v>
      </c>
      <c r="T1241" s="83"/>
      <c r="U1241" s="73"/>
      <c r="V1241" s="73" t="s">
        <v>28972</v>
      </c>
      <c r="W1241" s="73">
        <v>123.95</v>
      </c>
      <c r="X1241" s="73" t="s">
        <v>20560</v>
      </c>
      <c r="Y1241" s="83"/>
      <c r="Z1241" s="73"/>
      <c r="AA1241" s="73"/>
      <c r="AB1241" s="73"/>
      <c r="AC1241" s="73"/>
      <c r="AD1241" s="73"/>
      <c r="AE1241" s="83"/>
      <c r="AF1241" s="73"/>
      <c r="AG1241" s="73"/>
      <c r="AH1241" s="73"/>
      <c r="AI1241" s="73"/>
      <c r="AJ1241" s="73"/>
      <c r="AK1241" s="83"/>
      <c r="AL1241" s="73"/>
      <c r="AM1241" s="73"/>
      <c r="AN1241" s="73"/>
      <c r="AO1241" s="73"/>
      <c r="AP1241" s="73"/>
      <c r="AQ1241" s="1">
        <v>42.679403000000001</v>
      </c>
      <c r="AR1241" s="1">
        <v>21.063876</v>
      </c>
      <c r="AS1241" s="1" t="s">
        <v>15831</v>
      </c>
      <c r="AT1241" s="1" t="s">
        <v>15831</v>
      </c>
      <c r="AU1241" s="1"/>
      <c r="AV1241" s="1" t="s">
        <v>15832</v>
      </c>
      <c r="AW1241" s="1"/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hidden="1" x14ac:dyDescent="0.2">
      <c r="A1242" s="7" t="s">
        <v>727</v>
      </c>
      <c r="B1242" s="7">
        <v>5</v>
      </c>
      <c r="C1242" s="7" t="s">
        <v>2</v>
      </c>
      <c r="D1242" s="7" t="s">
        <v>847</v>
      </c>
      <c r="E1242" s="7"/>
      <c r="F1242" s="7">
        <v>3197</v>
      </c>
      <c r="G1242" s="7" t="s">
        <v>15833</v>
      </c>
      <c r="H1242" s="7" t="s">
        <v>15797</v>
      </c>
      <c r="I1242" s="7" t="s">
        <v>15834</v>
      </c>
      <c r="J1242" s="7" t="s">
        <v>738</v>
      </c>
      <c r="K1242" s="7" t="s">
        <v>731</v>
      </c>
      <c r="L1242" s="69" t="s">
        <v>3479</v>
      </c>
      <c r="M1242" s="82">
        <v>46241.675338657406</v>
      </c>
      <c r="N1242" s="76">
        <v>46231.405799884262</v>
      </c>
      <c r="O1242" s="76">
        <v>46231.686515983798</v>
      </c>
      <c r="P1242" t="s">
        <v>21581</v>
      </c>
      <c r="Q1242">
        <v>6.74</v>
      </c>
      <c r="R1242" t="s">
        <v>20622</v>
      </c>
      <c r="S1242" s="76">
        <v>46231.686515983798</v>
      </c>
      <c r="T1242" s="76">
        <v>46241.675338657406</v>
      </c>
      <c r="U1242" t="s">
        <v>3479</v>
      </c>
      <c r="V1242" t="s">
        <v>21582</v>
      </c>
      <c r="W1242">
        <v>239.73</v>
      </c>
      <c r="X1242" t="s">
        <v>20622</v>
      </c>
      <c r="Y1242" s="76"/>
      <c r="AE1242" s="76"/>
      <c r="AQ1242" s="72">
        <v>42.617728</v>
      </c>
      <c r="AR1242" s="7">
        <v>20.576136999999999</v>
      </c>
      <c r="AS1242" s="7" t="s">
        <v>15835</v>
      </c>
      <c r="AT1242" s="7" t="s">
        <v>15835</v>
      </c>
      <c r="AU1242" s="7"/>
      <c r="AV1242" s="7" t="s">
        <v>15800</v>
      </c>
      <c r="AW1242" s="7"/>
      <c r="AX1242" s="7" t="b">
        <v>0</v>
      </c>
      <c r="AY1242" s="7" t="s">
        <v>3478</v>
      </c>
      <c r="AZ1242" s="7" t="s">
        <v>2999</v>
      </c>
      <c r="BA1242" s="7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hidden="1" x14ac:dyDescent="0.2">
      <c r="A1243" s="1" t="s">
        <v>727</v>
      </c>
      <c r="B1243" s="1">
        <v>5</v>
      </c>
      <c r="C1243" s="1" t="s">
        <v>2</v>
      </c>
      <c r="D1243" s="1" t="s">
        <v>794</v>
      </c>
      <c r="E1243" s="1"/>
      <c r="F1243" s="1">
        <v>3196</v>
      </c>
      <c r="G1243" s="1" t="s">
        <v>15836</v>
      </c>
      <c r="H1243" s="1" t="s">
        <v>15837</v>
      </c>
      <c r="I1243" s="1" t="s">
        <v>15838</v>
      </c>
      <c r="J1243" s="1" t="s">
        <v>849</v>
      </c>
      <c r="K1243" s="1" t="s">
        <v>731</v>
      </c>
      <c r="L1243" s="1" t="s">
        <v>2998</v>
      </c>
      <c r="M1243" s="74">
        <v>46231.405657152776</v>
      </c>
      <c r="N1243" s="83">
        <v>46231.405657152776</v>
      </c>
      <c r="O1243" s="83"/>
      <c r="P1243" s="73" t="s">
        <v>28973</v>
      </c>
      <c r="Q1243" s="73">
        <v>365.24</v>
      </c>
      <c r="R1243" s="73" t="s">
        <v>20560</v>
      </c>
      <c r="S1243" s="83"/>
      <c r="T1243" s="83"/>
      <c r="U1243" s="73"/>
      <c r="V1243" s="73"/>
      <c r="W1243" s="73"/>
      <c r="X1243" s="73"/>
      <c r="Y1243" s="83"/>
      <c r="Z1243" s="73"/>
      <c r="AA1243" s="73"/>
      <c r="AB1243" s="73"/>
      <c r="AC1243" s="73"/>
      <c r="AD1243" s="73"/>
      <c r="AE1243" s="83"/>
      <c r="AF1243" s="73"/>
      <c r="AG1243" s="73"/>
      <c r="AH1243" s="73"/>
      <c r="AI1243" s="73"/>
      <c r="AJ1243" s="73"/>
      <c r="AK1243" s="83"/>
      <c r="AL1243" s="73"/>
      <c r="AM1243" s="73"/>
      <c r="AN1243" s="73"/>
      <c r="AO1243" s="73"/>
      <c r="AP1243" s="73"/>
      <c r="AQ1243" s="1">
        <v>42.656981000000002</v>
      </c>
      <c r="AR1243" s="1">
        <v>20.299424999999999</v>
      </c>
      <c r="AS1243" s="1" t="s">
        <v>15839</v>
      </c>
      <c r="AT1243" s="1" t="s">
        <v>15839</v>
      </c>
      <c r="AU1243" s="1"/>
      <c r="AV1243" s="1" t="s">
        <v>15840</v>
      </c>
      <c r="AW1243" s="1"/>
      <c r="AX1243" s="1" t="b">
        <v>0</v>
      </c>
      <c r="AY1243" s="1" t="s">
        <v>2997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hidden="1" x14ac:dyDescent="0.2">
      <c r="A1244" s="1" t="s">
        <v>727</v>
      </c>
      <c r="B1244" s="1">
        <v>6</v>
      </c>
      <c r="C1244" s="1" t="s">
        <v>11</v>
      </c>
      <c r="D1244" s="1" t="s">
        <v>875</v>
      </c>
      <c r="E1244" s="1"/>
      <c r="F1244" s="1">
        <v>3195</v>
      </c>
      <c r="G1244" s="1" t="s">
        <v>15841</v>
      </c>
      <c r="H1244" s="1" t="s">
        <v>15842</v>
      </c>
      <c r="I1244" s="1" t="s">
        <v>15843</v>
      </c>
      <c r="J1244" s="1" t="s">
        <v>15844</v>
      </c>
      <c r="K1244" s="1" t="s">
        <v>731</v>
      </c>
      <c r="L1244" s="1" t="s">
        <v>3479</v>
      </c>
      <c r="M1244" s="74">
        <v>46234.500002349538</v>
      </c>
      <c r="N1244" s="83">
        <v>46231.403462581016</v>
      </c>
      <c r="O1244" s="83">
        <v>46233.384928414351</v>
      </c>
      <c r="P1244" s="73" t="s">
        <v>21583</v>
      </c>
      <c r="Q1244" s="73">
        <v>47.56</v>
      </c>
      <c r="R1244" s="73" t="s">
        <v>20622</v>
      </c>
      <c r="S1244" s="83">
        <v>46233.384928414351</v>
      </c>
      <c r="T1244" s="83">
        <v>46234.500002349538</v>
      </c>
      <c r="U1244" s="73" t="s">
        <v>3479</v>
      </c>
      <c r="V1244" s="73" t="s">
        <v>21584</v>
      </c>
      <c r="W1244" s="73">
        <v>26.76</v>
      </c>
      <c r="X1244" s="73" t="s">
        <v>20622</v>
      </c>
      <c r="Y1244" s="83"/>
      <c r="Z1244" s="73"/>
      <c r="AA1244" s="73"/>
      <c r="AB1244" s="73"/>
      <c r="AC1244" s="73"/>
      <c r="AD1244" s="73"/>
      <c r="AE1244" s="83"/>
      <c r="AF1244" s="73"/>
      <c r="AG1244" s="73"/>
      <c r="AH1244" s="73"/>
      <c r="AI1244" s="73"/>
      <c r="AJ1244" s="73"/>
      <c r="AK1244" s="83"/>
      <c r="AL1244" s="73"/>
      <c r="AM1244" s="73"/>
      <c r="AN1244" s="73"/>
      <c r="AO1244" s="73"/>
      <c r="AP1244" s="73"/>
      <c r="AQ1244" s="1">
        <v>42.666513000000002</v>
      </c>
      <c r="AR1244" s="1">
        <v>21.152702000000001</v>
      </c>
      <c r="AS1244" s="1" t="s">
        <v>15845</v>
      </c>
      <c r="AT1244" s="1" t="s">
        <v>15845</v>
      </c>
      <c r="AU1244" s="1"/>
      <c r="AV1244" s="1" t="s">
        <v>15846</v>
      </c>
      <c r="AW1244" s="1"/>
      <c r="AX1244" s="1" t="b">
        <v>0</v>
      </c>
      <c r="AY1244" s="1" t="s">
        <v>3478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hidden="1" x14ac:dyDescent="0.2">
      <c r="A1245" s="1" t="s">
        <v>727</v>
      </c>
      <c r="B1245" s="1">
        <v>4</v>
      </c>
      <c r="C1245" s="1" t="s">
        <v>454</v>
      </c>
      <c r="D1245" s="1" t="s">
        <v>768</v>
      </c>
      <c r="E1245" s="1" t="s">
        <v>585</v>
      </c>
      <c r="F1245" s="1">
        <v>3194</v>
      </c>
      <c r="G1245" s="1" t="s">
        <v>15847</v>
      </c>
      <c r="H1245" s="1" t="s">
        <v>15848</v>
      </c>
      <c r="I1245" s="1" t="s">
        <v>15849</v>
      </c>
      <c r="J1245" s="1" t="s">
        <v>738</v>
      </c>
      <c r="K1245" s="1" t="s">
        <v>731</v>
      </c>
      <c r="L1245" s="1" t="s">
        <v>3351</v>
      </c>
      <c r="M1245" s="74">
        <v>46240.648807662037</v>
      </c>
      <c r="N1245" s="83">
        <v>46231.402776863426</v>
      </c>
      <c r="O1245" s="83">
        <v>46232.701028055555</v>
      </c>
      <c r="P1245" s="73" t="s">
        <v>21585</v>
      </c>
      <c r="Q1245" s="73">
        <v>31.16</v>
      </c>
      <c r="R1245" s="73" t="s">
        <v>20622</v>
      </c>
      <c r="S1245" s="83">
        <v>46232.701028055555</v>
      </c>
      <c r="T1245" s="83">
        <v>46240.500005162037</v>
      </c>
      <c r="U1245" s="73" t="s">
        <v>3479</v>
      </c>
      <c r="V1245" s="73" t="s">
        <v>21586</v>
      </c>
      <c r="W1245" s="73">
        <v>187.18</v>
      </c>
      <c r="X1245" s="73" t="s">
        <v>20622</v>
      </c>
      <c r="Y1245" s="83"/>
      <c r="Z1245" s="73"/>
      <c r="AA1245" s="73"/>
      <c r="AB1245" s="73"/>
      <c r="AC1245" s="73"/>
      <c r="AD1245" s="73"/>
      <c r="AE1245" s="83"/>
      <c r="AF1245" s="73"/>
      <c r="AG1245" s="73"/>
      <c r="AH1245" s="73"/>
      <c r="AI1245" s="73"/>
      <c r="AJ1245" s="73"/>
      <c r="AK1245" s="83"/>
      <c r="AL1245" s="73"/>
      <c r="AM1245" s="73"/>
      <c r="AN1245" s="73"/>
      <c r="AO1245" s="73"/>
      <c r="AP1245" s="73"/>
      <c r="AQ1245" s="1">
        <v>42.798515000000002</v>
      </c>
      <c r="AR1245" s="1">
        <v>21.067544000000002</v>
      </c>
      <c r="AS1245" s="1" t="s">
        <v>15850</v>
      </c>
      <c r="AT1245" s="1" t="s">
        <v>15850</v>
      </c>
      <c r="AU1245" s="1"/>
      <c r="AV1245" s="1" t="s">
        <v>15851</v>
      </c>
      <c r="AW1245" s="1"/>
      <c r="AX1245" s="1" t="b">
        <v>0</v>
      </c>
      <c r="AY1245" s="1" t="s">
        <v>3350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hidden="1" x14ac:dyDescent="0.2">
      <c r="A1246" s="1" t="s">
        <v>727</v>
      </c>
      <c r="B1246" s="1">
        <v>1</v>
      </c>
      <c r="C1246" s="1" t="s">
        <v>5</v>
      </c>
      <c r="D1246" s="1" t="s">
        <v>745</v>
      </c>
      <c r="E1246" s="1" t="s">
        <v>8818</v>
      </c>
      <c r="F1246" s="1">
        <v>3193</v>
      </c>
      <c r="G1246" s="1" t="s">
        <v>15852</v>
      </c>
      <c r="H1246" s="1" t="s">
        <v>948</v>
      </c>
      <c r="I1246" s="1" t="s">
        <v>15853</v>
      </c>
      <c r="J1246" s="1" t="s">
        <v>738</v>
      </c>
      <c r="K1246" s="1" t="s">
        <v>731</v>
      </c>
      <c r="L1246" s="1" t="s">
        <v>3437</v>
      </c>
      <c r="M1246" s="74">
        <v>46237.500008518517</v>
      </c>
      <c r="N1246" s="83">
        <v>46231.40101277778</v>
      </c>
      <c r="O1246" s="83">
        <v>46234.685642638891</v>
      </c>
      <c r="P1246" s="73" t="s">
        <v>21587</v>
      </c>
      <c r="Q1246" s="73">
        <v>78.83</v>
      </c>
      <c r="R1246" s="73" t="s">
        <v>20622</v>
      </c>
      <c r="S1246" s="83">
        <v>46234.685642638891</v>
      </c>
      <c r="T1246" s="83">
        <v>46237.500008518517</v>
      </c>
      <c r="U1246" s="73" t="s">
        <v>3437</v>
      </c>
      <c r="V1246" s="73" t="s">
        <v>21588</v>
      </c>
      <c r="W1246" s="73">
        <v>67.540000000000006</v>
      </c>
      <c r="X1246" s="73" t="s">
        <v>20622</v>
      </c>
      <c r="Y1246" s="83">
        <v>46237.500008518517</v>
      </c>
      <c r="Z1246" s="73"/>
      <c r="AA1246" s="73"/>
      <c r="AB1246" s="73" t="s">
        <v>28974</v>
      </c>
      <c r="AC1246" s="73">
        <v>218.97</v>
      </c>
      <c r="AD1246" s="73" t="s">
        <v>20560</v>
      </c>
      <c r="AE1246" s="83"/>
      <c r="AF1246" s="73"/>
      <c r="AG1246" s="73"/>
      <c r="AH1246" s="73"/>
      <c r="AI1246" s="73"/>
      <c r="AJ1246" s="73"/>
      <c r="AK1246" s="83"/>
      <c r="AL1246" s="73"/>
      <c r="AM1246" s="73"/>
      <c r="AN1246" s="73"/>
      <c r="AO1246" s="73"/>
      <c r="AP1246" s="73"/>
      <c r="AQ1246" s="1">
        <v>42.249833000000002</v>
      </c>
      <c r="AR1246" s="1">
        <v>21.229859000000001</v>
      </c>
      <c r="AS1246" s="1" t="s">
        <v>15854</v>
      </c>
      <c r="AT1246" s="1" t="s">
        <v>15854</v>
      </c>
      <c r="AU1246" s="1"/>
      <c r="AV1246" s="1" t="s">
        <v>15855</v>
      </c>
      <c r="AW1246" s="1" t="s">
        <v>15856</v>
      </c>
      <c r="AX1246" s="1" t="b">
        <v>0</v>
      </c>
      <c r="AY1246" s="1" t="s">
        <v>3436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hidden="1" x14ac:dyDescent="0.2">
      <c r="A1247" s="1" t="s">
        <v>727</v>
      </c>
      <c r="B1247" s="1">
        <v>5</v>
      </c>
      <c r="C1247" s="1" t="s">
        <v>2</v>
      </c>
      <c r="D1247" s="1" t="s">
        <v>1007</v>
      </c>
      <c r="E1247" s="1" t="s">
        <v>149</v>
      </c>
      <c r="F1247" s="1">
        <v>3192</v>
      </c>
      <c r="G1247" s="1" t="s">
        <v>15857</v>
      </c>
      <c r="H1247" s="1" t="s">
        <v>15858</v>
      </c>
      <c r="I1247" s="1" t="s">
        <v>15859</v>
      </c>
      <c r="J1247" s="1" t="s">
        <v>1463</v>
      </c>
      <c r="K1247" s="1" t="s">
        <v>731</v>
      </c>
      <c r="L1247" s="1" t="s">
        <v>9296</v>
      </c>
      <c r="M1247" s="74">
        <v>46245.460899212965</v>
      </c>
      <c r="N1247" s="83">
        <v>46231.400135462965</v>
      </c>
      <c r="O1247" s="83">
        <v>46233.661553831022</v>
      </c>
      <c r="P1247" s="73" t="s">
        <v>21589</v>
      </c>
      <c r="Q1247" s="73">
        <v>54.27</v>
      </c>
      <c r="R1247" s="73" t="s">
        <v>20622</v>
      </c>
      <c r="S1247" s="83">
        <v>46233.661553831022</v>
      </c>
      <c r="T1247" s="83">
        <v>46244.50000659722</v>
      </c>
      <c r="U1247" s="73" t="s">
        <v>3437</v>
      </c>
      <c r="V1247" s="73" t="s">
        <v>21590</v>
      </c>
      <c r="W1247" s="73">
        <v>260.12</v>
      </c>
      <c r="X1247" s="73" t="s">
        <v>20622</v>
      </c>
      <c r="Y1247" s="83">
        <v>46244.50000659722</v>
      </c>
      <c r="Z1247" s="73">
        <v>46245.460899212965</v>
      </c>
      <c r="AA1247" s="73" t="s">
        <v>9296</v>
      </c>
      <c r="AB1247" s="73" t="s">
        <v>21591</v>
      </c>
      <c r="AC1247" s="73">
        <v>23.06</v>
      </c>
      <c r="AD1247" s="73" t="s">
        <v>20622</v>
      </c>
      <c r="AE1247" s="83">
        <v>46245.460899212965</v>
      </c>
      <c r="AF1247" s="73"/>
      <c r="AG1247" s="73"/>
      <c r="AH1247" s="73" t="s">
        <v>28975</v>
      </c>
      <c r="AI1247" s="73">
        <v>27.91</v>
      </c>
      <c r="AJ1247" s="73" t="s">
        <v>20560</v>
      </c>
      <c r="AK1247" s="83"/>
      <c r="AL1247" s="73"/>
      <c r="AM1247" s="73"/>
      <c r="AN1247" s="73"/>
      <c r="AO1247" s="73"/>
      <c r="AP1247" s="73"/>
      <c r="AQ1247" s="1">
        <v>42.541043999999999</v>
      </c>
      <c r="AR1247" s="1">
        <v>20.288609000000001</v>
      </c>
      <c r="AS1247" s="1" t="s">
        <v>15860</v>
      </c>
      <c r="AT1247" s="1" t="s">
        <v>15860</v>
      </c>
      <c r="AU1247" s="1"/>
      <c r="AV1247" s="1" t="s">
        <v>15861</v>
      </c>
      <c r="AW1247" s="1"/>
      <c r="AX1247" s="1" t="b">
        <v>0</v>
      </c>
      <c r="AY1247" s="1" t="s">
        <v>9297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7" t="s">
        <v>727</v>
      </c>
      <c r="B1248" s="7">
        <v>5</v>
      </c>
      <c r="C1248" s="7" t="s">
        <v>2</v>
      </c>
      <c r="D1248" s="7" t="s">
        <v>794</v>
      </c>
      <c r="E1248" s="7"/>
      <c r="F1248" s="7">
        <v>3191</v>
      </c>
      <c r="G1248" s="7" t="s">
        <v>15862</v>
      </c>
      <c r="H1248" s="7" t="s">
        <v>15863</v>
      </c>
      <c r="I1248" s="7" t="s">
        <v>15864</v>
      </c>
      <c r="J1248" s="7" t="s">
        <v>738</v>
      </c>
      <c r="K1248" s="7" t="s">
        <v>731</v>
      </c>
      <c r="L1248" s="69" t="s">
        <v>3375</v>
      </c>
      <c r="M1248" s="82">
        <v>46245.419591215279</v>
      </c>
      <c r="N1248" s="76">
        <v>46231.398958784725</v>
      </c>
      <c r="O1248" s="76">
        <v>46245.419591215279</v>
      </c>
      <c r="P1248" t="s">
        <v>21592</v>
      </c>
      <c r="Q1248">
        <v>336.5</v>
      </c>
      <c r="R1248" t="s">
        <v>20622</v>
      </c>
      <c r="S1248" s="76">
        <v>46245.419591215279</v>
      </c>
      <c r="V1248" t="s">
        <v>28976</v>
      </c>
      <c r="W1248">
        <v>28.9</v>
      </c>
      <c r="X1248" t="s">
        <v>20560</v>
      </c>
      <c r="Y1248" s="76"/>
      <c r="AE1248" s="76"/>
      <c r="AQ1248" s="72">
        <v>42.694017000000002</v>
      </c>
      <c r="AR1248" s="7">
        <v>20.342324999999999</v>
      </c>
      <c r="AS1248" s="7" t="s">
        <v>15865</v>
      </c>
      <c r="AT1248" s="7" t="s">
        <v>15865</v>
      </c>
      <c r="AU1248" s="7"/>
      <c r="AV1248" s="7" t="s">
        <v>15866</v>
      </c>
      <c r="AW1248" s="7" t="s">
        <v>15867</v>
      </c>
      <c r="AX1248" s="7" t="b">
        <v>0</v>
      </c>
      <c r="AY1248" s="7" t="s">
        <v>3374</v>
      </c>
      <c r="AZ1248" s="7" t="s">
        <v>2999</v>
      </c>
      <c r="BA1248" s="7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hidden="1" x14ac:dyDescent="0.2">
      <c r="A1249" s="1" t="s">
        <v>727</v>
      </c>
      <c r="B1249" s="1">
        <v>4</v>
      </c>
      <c r="C1249" s="1" t="s">
        <v>454</v>
      </c>
      <c r="D1249" s="1" t="s">
        <v>768</v>
      </c>
      <c r="E1249" s="1" t="s">
        <v>585</v>
      </c>
      <c r="F1249" s="1">
        <v>3190</v>
      </c>
      <c r="G1249" s="1" t="s">
        <v>15868</v>
      </c>
      <c r="H1249" s="1" t="s">
        <v>15869</v>
      </c>
      <c r="I1249" s="1" t="s">
        <v>15870</v>
      </c>
      <c r="J1249" s="1" t="s">
        <v>738</v>
      </c>
      <c r="K1249" s="1" t="s">
        <v>731</v>
      </c>
      <c r="L1249" s="1" t="s">
        <v>3351</v>
      </c>
      <c r="M1249" s="74">
        <v>46238.598316261574</v>
      </c>
      <c r="N1249" s="83">
        <v>46231.398155567127</v>
      </c>
      <c r="O1249" s="83">
        <v>46232.695910740738</v>
      </c>
      <c r="P1249" s="73" t="s">
        <v>21593</v>
      </c>
      <c r="Q1249" s="73">
        <v>31.15</v>
      </c>
      <c r="R1249" s="73" t="s">
        <v>20622</v>
      </c>
      <c r="S1249" s="83">
        <v>46232.695910740738</v>
      </c>
      <c r="T1249" s="83">
        <v>46238.500008402778</v>
      </c>
      <c r="U1249" s="73" t="s">
        <v>3479</v>
      </c>
      <c r="V1249" s="73" t="s">
        <v>21594</v>
      </c>
      <c r="W1249" s="73">
        <v>139.30000000000001</v>
      </c>
      <c r="X1249" s="73" t="s">
        <v>20622</v>
      </c>
      <c r="Y1249" s="83"/>
      <c r="Z1249" s="73"/>
      <c r="AA1249" s="73"/>
      <c r="AB1249" s="73"/>
      <c r="AC1249" s="73"/>
      <c r="AD1249" s="73"/>
      <c r="AE1249" s="83"/>
      <c r="AF1249" s="73"/>
      <c r="AG1249" s="73"/>
      <c r="AH1249" s="73"/>
      <c r="AI1249" s="73"/>
      <c r="AJ1249" s="73"/>
      <c r="AK1249" s="83"/>
      <c r="AL1249" s="73"/>
      <c r="AM1249" s="73"/>
      <c r="AN1249" s="73"/>
      <c r="AO1249" s="73"/>
      <c r="AP1249" s="73"/>
      <c r="AQ1249" s="1">
        <v>42.827773000000001</v>
      </c>
      <c r="AR1249" s="1">
        <v>20.975877000000001</v>
      </c>
      <c r="AS1249" s="1" t="s">
        <v>15871</v>
      </c>
      <c r="AT1249" s="1" t="s">
        <v>15871</v>
      </c>
      <c r="AU1249" s="1"/>
      <c r="AV1249" s="1" t="s">
        <v>15872</v>
      </c>
      <c r="AW1249" s="1"/>
      <c r="AX1249" s="1" t="b">
        <v>0</v>
      </c>
      <c r="AY1249" s="1" t="s">
        <v>3350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hidden="1" x14ac:dyDescent="0.2">
      <c r="A1250" s="1" t="s">
        <v>727</v>
      </c>
      <c r="B1250" s="1">
        <v>6</v>
      </c>
      <c r="C1250" s="1" t="s">
        <v>11</v>
      </c>
      <c r="D1250" s="1" t="s">
        <v>778</v>
      </c>
      <c r="E1250" s="1"/>
      <c r="F1250" s="1">
        <v>3189</v>
      </c>
      <c r="G1250" s="1" t="s">
        <v>15873</v>
      </c>
      <c r="H1250" s="1" t="s">
        <v>15874</v>
      </c>
      <c r="I1250" s="1" t="s">
        <v>15875</v>
      </c>
      <c r="J1250" s="1" t="s">
        <v>15060</v>
      </c>
      <c r="K1250" s="1" t="s">
        <v>731</v>
      </c>
      <c r="L1250" s="1" t="s">
        <v>2998</v>
      </c>
      <c r="M1250" s="74">
        <v>46231.394751967593</v>
      </c>
      <c r="N1250" s="83">
        <v>46231.394751967593</v>
      </c>
      <c r="O1250" s="83"/>
      <c r="P1250" s="73" t="s">
        <v>28977</v>
      </c>
      <c r="Q1250" s="73">
        <v>365.5</v>
      </c>
      <c r="R1250" s="73" t="s">
        <v>20560</v>
      </c>
      <c r="S1250" s="83"/>
      <c r="T1250" s="83"/>
      <c r="U1250" s="73"/>
      <c r="V1250" s="73"/>
      <c r="W1250" s="73"/>
      <c r="X1250" s="73"/>
      <c r="Y1250" s="83"/>
      <c r="Z1250" s="73"/>
      <c r="AA1250" s="73"/>
      <c r="AB1250" s="73"/>
      <c r="AC1250" s="73"/>
      <c r="AD1250" s="73"/>
      <c r="AE1250" s="83"/>
      <c r="AF1250" s="73"/>
      <c r="AG1250" s="73"/>
      <c r="AH1250" s="73"/>
      <c r="AI1250" s="73"/>
      <c r="AJ1250" s="73"/>
      <c r="AK1250" s="83"/>
      <c r="AL1250" s="73"/>
      <c r="AM1250" s="73"/>
      <c r="AN1250" s="73"/>
      <c r="AO1250" s="73"/>
      <c r="AP1250" s="73"/>
      <c r="AQ1250" s="1">
        <v>42.676724</v>
      </c>
      <c r="AR1250" s="1">
        <v>21.164738</v>
      </c>
      <c r="AS1250" s="1" t="s">
        <v>15876</v>
      </c>
      <c r="AT1250" s="1" t="s">
        <v>15876</v>
      </c>
      <c r="AU1250" s="1"/>
      <c r="AV1250" s="1" t="s">
        <v>15877</v>
      </c>
      <c r="AW1250" s="1"/>
      <c r="AX1250" s="1" t="b">
        <v>0</v>
      </c>
      <c r="AY1250" s="1" t="s">
        <v>2997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hidden="1" x14ac:dyDescent="0.2">
      <c r="A1251" s="78" t="s">
        <v>727</v>
      </c>
      <c r="B1251" s="78">
        <v>4</v>
      </c>
      <c r="C1251" s="78" t="s">
        <v>454</v>
      </c>
      <c r="D1251" s="78" t="s">
        <v>768</v>
      </c>
      <c r="E1251" s="78" t="s">
        <v>585</v>
      </c>
      <c r="F1251" s="78">
        <v>3188</v>
      </c>
      <c r="G1251" s="78" t="s">
        <v>15878</v>
      </c>
      <c r="H1251" s="78" t="s">
        <v>15869</v>
      </c>
      <c r="I1251" s="78" t="s">
        <v>15879</v>
      </c>
      <c r="J1251" s="78" t="s">
        <v>738</v>
      </c>
      <c r="K1251" s="78" t="s">
        <v>731</v>
      </c>
      <c r="L1251" s="79" t="s">
        <v>3351</v>
      </c>
      <c r="M1251" s="80">
        <v>46238.596881238424</v>
      </c>
      <c r="N1251" s="76">
        <v>46231.394465740741</v>
      </c>
      <c r="O1251" s="76">
        <v>46232.697005289352</v>
      </c>
      <c r="P1251" t="s">
        <v>21595</v>
      </c>
      <c r="Q1251">
        <v>31.26</v>
      </c>
      <c r="R1251" t="s">
        <v>20622</v>
      </c>
      <c r="S1251" s="76">
        <v>46232.697005289352</v>
      </c>
      <c r="T1251" s="76">
        <v>46238.500008402778</v>
      </c>
      <c r="U1251" t="s">
        <v>3479</v>
      </c>
      <c r="V1251" t="s">
        <v>21596</v>
      </c>
      <c r="W1251">
        <v>139.27000000000001</v>
      </c>
      <c r="X1251" t="s">
        <v>20622</v>
      </c>
      <c r="Y1251" s="76"/>
      <c r="AE1251" s="76"/>
      <c r="AQ1251" s="81">
        <v>42.820723000000001</v>
      </c>
      <c r="AR1251" s="78">
        <v>20.963517</v>
      </c>
      <c r="AS1251" s="78" t="s">
        <v>15880</v>
      </c>
      <c r="AT1251" s="78" t="s">
        <v>15880</v>
      </c>
      <c r="AU1251" s="78"/>
      <c r="AV1251" s="78" t="s">
        <v>15881</v>
      </c>
      <c r="AW1251" s="78"/>
      <c r="AX1251" s="78" t="b">
        <v>0</v>
      </c>
      <c r="AY1251" s="78" t="s">
        <v>3350</v>
      </c>
      <c r="AZ1251" s="78" t="s">
        <v>2999</v>
      </c>
      <c r="BA1251" s="78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hidden="1" x14ac:dyDescent="0.2">
      <c r="A1252" s="1" t="s">
        <v>727</v>
      </c>
      <c r="B1252" s="1">
        <v>4</v>
      </c>
      <c r="C1252" s="1" t="s">
        <v>454</v>
      </c>
      <c r="D1252" s="1" t="s">
        <v>768</v>
      </c>
      <c r="E1252" s="1" t="s">
        <v>18481</v>
      </c>
      <c r="F1252" s="1">
        <v>3186</v>
      </c>
      <c r="G1252" s="1" t="s">
        <v>11703</v>
      </c>
      <c r="H1252" s="1" t="s">
        <v>15882</v>
      </c>
      <c r="I1252" s="1" t="s">
        <v>11705</v>
      </c>
      <c r="J1252" s="1" t="s">
        <v>10770</v>
      </c>
      <c r="K1252" s="1" t="s">
        <v>731</v>
      </c>
      <c r="L1252" s="67" t="s">
        <v>3351</v>
      </c>
      <c r="M1252" s="74">
        <v>46239.521787291669</v>
      </c>
      <c r="N1252" s="76">
        <v>46231.39056634259</v>
      </c>
      <c r="O1252" s="76">
        <v>46232.695543043985</v>
      </c>
      <c r="P1252" t="s">
        <v>21597</v>
      </c>
      <c r="Q1252">
        <v>31.32</v>
      </c>
      <c r="R1252" t="s">
        <v>20622</v>
      </c>
      <c r="S1252" s="76">
        <v>46232.695543043985</v>
      </c>
      <c r="T1252" s="76">
        <v>46238.458339999997</v>
      </c>
      <c r="U1252" t="s">
        <v>3479</v>
      </c>
      <c r="V1252" t="s">
        <v>21598</v>
      </c>
      <c r="W1252">
        <v>138.31</v>
      </c>
      <c r="X1252" t="s">
        <v>20622</v>
      </c>
      <c r="Y1252" s="76"/>
      <c r="AE1252" s="76"/>
      <c r="AQ1252" s="70">
        <v>42.813670999999999</v>
      </c>
      <c r="AR1252" s="1">
        <v>20.963517</v>
      </c>
      <c r="AS1252" s="1" t="s">
        <v>15883</v>
      </c>
      <c r="AT1252" s="1" t="s">
        <v>15883</v>
      </c>
      <c r="AU1252" s="1"/>
      <c r="AV1252" s="1" t="s">
        <v>11707</v>
      </c>
      <c r="AW1252" s="1"/>
      <c r="AX1252" s="1" t="b">
        <v>0</v>
      </c>
      <c r="AY1252" s="1" t="s">
        <v>3350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hidden="1" x14ac:dyDescent="0.2">
      <c r="A1253" s="6" t="s">
        <v>727</v>
      </c>
      <c r="B1253" s="6">
        <v>3</v>
      </c>
      <c r="C1253" s="6" t="s">
        <v>45</v>
      </c>
      <c r="D1253" s="6" t="s">
        <v>740</v>
      </c>
      <c r="E1253" s="6" t="s">
        <v>17783</v>
      </c>
      <c r="F1253" s="6">
        <v>3185</v>
      </c>
      <c r="G1253" s="6" t="s">
        <v>15884</v>
      </c>
      <c r="H1253" s="6" t="s">
        <v>15885</v>
      </c>
      <c r="I1253" s="6" t="s">
        <v>15886</v>
      </c>
      <c r="J1253" s="6" t="s">
        <v>738</v>
      </c>
      <c r="K1253" s="6" t="s">
        <v>731</v>
      </c>
      <c r="L1253" s="68" t="s">
        <v>3351</v>
      </c>
      <c r="M1253" s="75">
        <v>46237.668357789349</v>
      </c>
      <c r="N1253" s="76">
        <v>46231.385748032408</v>
      </c>
      <c r="O1253" s="76">
        <v>46233.60330599537</v>
      </c>
      <c r="P1253" t="s">
        <v>21599</v>
      </c>
      <c r="Q1253">
        <v>53.22</v>
      </c>
      <c r="R1253" t="s">
        <v>20622</v>
      </c>
      <c r="S1253" s="76">
        <v>46233.60330599537</v>
      </c>
      <c r="T1253" s="76">
        <v>46234.458334641204</v>
      </c>
      <c r="U1253" t="s">
        <v>3479</v>
      </c>
      <c r="V1253" t="s">
        <v>21600</v>
      </c>
      <c r="W1253">
        <v>20.52</v>
      </c>
      <c r="X1253" t="s">
        <v>20622</v>
      </c>
      <c r="Y1253" s="76"/>
      <c r="AE1253" s="76"/>
      <c r="AQ1253" s="71">
        <v>42.465108999999998</v>
      </c>
      <c r="AR1253" s="6">
        <v>21.455231999999999</v>
      </c>
      <c r="AS1253" s="6" t="s">
        <v>15887</v>
      </c>
      <c r="AT1253" s="6" t="s">
        <v>15887</v>
      </c>
      <c r="AU1253" s="6"/>
      <c r="AV1253" s="6" t="s">
        <v>15888</v>
      </c>
      <c r="AW1253" s="6"/>
      <c r="AX1253" s="6" t="b">
        <v>0</v>
      </c>
      <c r="AY1253" s="6" t="s">
        <v>3350</v>
      </c>
      <c r="AZ1253" s="6" t="s">
        <v>2999</v>
      </c>
      <c r="BA1253" s="6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hidden="1" x14ac:dyDescent="0.2">
      <c r="A1254" s="1" t="s">
        <v>727</v>
      </c>
      <c r="B1254" s="1">
        <v>4</v>
      </c>
      <c r="C1254" s="1" t="s">
        <v>454</v>
      </c>
      <c r="D1254" s="1" t="s">
        <v>768</v>
      </c>
      <c r="E1254" s="1"/>
      <c r="F1254" s="1">
        <v>3184</v>
      </c>
      <c r="G1254" s="1" t="s">
        <v>15889</v>
      </c>
      <c r="H1254" s="1" t="s">
        <v>14884</v>
      </c>
      <c r="I1254" s="1" t="s">
        <v>15890</v>
      </c>
      <c r="J1254" s="1" t="s">
        <v>738</v>
      </c>
      <c r="K1254" s="1" t="s">
        <v>731</v>
      </c>
      <c r="L1254" s="1" t="s">
        <v>3479</v>
      </c>
      <c r="M1254" s="74">
        <v>46239.419000289352</v>
      </c>
      <c r="N1254" s="83">
        <v>46231.382883298611</v>
      </c>
      <c r="O1254" s="83">
        <v>46232.693545613423</v>
      </c>
      <c r="P1254" s="73" t="s">
        <v>21601</v>
      </c>
      <c r="Q1254" s="73">
        <v>31.46</v>
      </c>
      <c r="R1254" s="73" t="s">
        <v>20622</v>
      </c>
      <c r="S1254" s="83">
        <v>46232.693545613423</v>
      </c>
      <c r="T1254" s="83">
        <v>46239.419000289352</v>
      </c>
      <c r="U1254" s="73" t="s">
        <v>3479</v>
      </c>
      <c r="V1254" s="73" t="s">
        <v>21602</v>
      </c>
      <c r="W1254" s="73">
        <v>161.41</v>
      </c>
      <c r="X1254" s="73" t="s">
        <v>20622</v>
      </c>
      <c r="Y1254" s="83"/>
      <c r="Z1254" s="73"/>
      <c r="AA1254" s="73"/>
      <c r="AB1254" s="73"/>
      <c r="AC1254" s="73"/>
      <c r="AD1254" s="73"/>
      <c r="AE1254" s="83"/>
      <c r="AF1254" s="73"/>
      <c r="AG1254" s="73"/>
      <c r="AH1254" s="73"/>
      <c r="AI1254" s="73"/>
      <c r="AJ1254" s="73"/>
      <c r="AK1254" s="83"/>
      <c r="AL1254" s="73"/>
      <c r="AM1254" s="73"/>
      <c r="AN1254" s="73"/>
      <c r="AO1254" s="73"/>
      <c r="AP1254" s="73"/>
      <c r="AQ1254" s="1">
        <v>42.803559</v>
      </c>
      <c r="AR1254" s="1">
        <v>21.003218</v>
      </c>
      <c r="AS1254" s="1" t="s">
        <v>15891</v>
      </c>
      <c r="AT1254" s="1" t="s">
        <v>15891</v>
      </c>
      <c r="AU1254" s="1"/>
      <c r="AV1254" s="1" t="s">
        <v>15892</v>
      </c>
      <c r="AW1254" s="1"/>
      <c r="AX1254" s="1" t="b">
        <v>0</v>
      </c>
      <c r="AY1254" s="1" t="s">
        <v>3478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7" t="s">
        <v>727</v>
      </c>
      <c r="B1255" s="7">
        <v>7</v>
      </c>
      <c r="C1255" s="7" t="s">
        <v>8</v>
      </c>
      <c r="D1255" s="7" t="s">
        <v>1079</v>
      </c>
      <c r="E1255" s="7"/>
      <c r="F1255" s="7">
        <v>3183</v>
      </c>
      <c r="G1255" s="7" t="s">
        <v>15893</v>
      </c>
      <c r="H1255" s="7" t="s">
        <v>15894</v>
      </c>
      <c r="I1255" s="7" t="s">
        <v>15895</v>
      </c>
      <c r="J1255" s="7" t="s">
        <v>15896</v>
      </c>
      <c r="K1255" s="7" t="s">
        <v>731</v>
      </c>
      <c r="L1255" s="69" t="s">
        <v>3375</v>
      </c>
      <c r="M1255" s="82">
        <v>46234.723639467593</v>
      </c>
      <c r="N1255" s="76">
        <v>46231.382856863427</v>
      </c>
      <c r="O1255" s="76">
        <v>46234.723639467593</v>
      </c>
      <c r="P1255" t="s">
        <v>21603</v>
      </c>
      <c r="Q1255">
        <v>80.180000000000007</v>
      </c>
      <c r="R1255" t="s">
        <v>20622</v>
      </c>
      <c r="S1255" s="76">
        <v>46234.723639467593</v>
      </c>
      <c r="V1255" t="s">
        <v>28978</v>
      </c>
      <c r="W1255">
        <v>285.61</v>
      </c>
      <c r="X1255" t="s">
        <v>20560</v>
      </c>
      <c r="Y1255" s="76"/>
      <c r="AE1255" s="76"/>
      <c r="AQ1255" s="72">
        <v>42.229855999999998</v>
      </c>
      <c r="AR1255" s="7">
        <v>20.737888000000002</v>
      </c>
      <c r="AS1255" s="7" t="s">
        <v>15897</v>
      </c>
      <c r="AT1255" s="7" t="s">
        <v>15897</v>
      </c>
      <c r="AU1255" s="7"/>
      <c r="AV1255" s="7" t="s">
        <v>15898</v>
      </c>
      <c r="AW1255" s="7"/>
      <c r="AX1255" s="7" t="b">
        <v>0</v>
      </c>
      <c r="AY1255" s="7" t="s">
        <v>3374</v>
      </c>
      <c r="AZ1255" s="7" t="s">
        <v>2999</v>
      </c>
      <c r="BA1255" s="7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2</v>
      </c>
      <c r="C1256" s="1" t="s">
        <v>450</v>
      </c>
      <c r="D1256" s="1" t="s">
        <v>1019</v>
      </c>
      <c r="E1256" s="1"/>
      <c r="F1256" s="1">
        <v>3182</v>
      </c>
      <c r="G1256" s="1" t="s">
        <v>15084</v>
      </c>
      <c r="H1256" s="1" t="s">
        <v>15085</v>
      </c>
      <c r="I1256" s="1" t="s">
        <v>15086</v>
      </c>
      <c r="J1256" s="1" t="s">
        <v>738</v>
      </c>
      <c r="K1256" s="1" t="s">
        <v>731</v>
      </c>
      <c r="L1256" s="1" t="s">
        <v>451</v>
      </c>
      <c r="M1256" s="74">
        <v>46237.677453009259</v>
      </c>
      <c r="N1256" s="83">
        <v>46231.380124340278</v>
      </c>
      <c r="O1256" s="83">
        <v>46237.674385763887</v>
      </c>
      <c r="P1256" s="73" t="s">
        <v>21604</v>
      </c>
      <c r="Q1256" s="73">
        <v>151.06</v>
      </c>
      <c r="R1256" s="73" t="s">
        <v>20622</v>
      </c>
      <c r="S1256" s="83">
        <v>46237.674385763887</v>
      </c>
      <c r="T1256" s="83"/>
      <c r="U1256" s="73"/>
      <c r="V1256" s="73" t="s">
        <v>28979</v>
      </c>
      <c r="W1256" s="73">
        <v>214.79</v>
      </c>
      <c r="X1256" s="73" t="s">
        <v>20560</v>
      </c>
      <c r="Y1256" s="83"/>
      <c r="Z1256" s="73"/>
      <c r="AA1256" s="73"/>
      <c r="AB1256" s="73"/>
      <c r="AC1256" s="73"/>
      <c r="AD1256" s="73"/>
      <c r="AE1256" s="83"/>
      <c r="AF1256" s="73"/>
      <c r="AG1256" s="73"/>
      <c r="AH1256" s="73"/>
      <c r="AI1256" s="73"/>
      <c r="AJ1256" s="73"/>
      <c r="AK1256" s="83"/>
      <c r="AL1256" s="73"/>
      <c r="AM1256" s="73"/>
      <c r="AN1256" s="73"/>
      <c r="AO1256" s="73"/>
      <c r="AP1256" s="73"/>
      <c r="AQ1256" s="1">
        <v>42.388502000000003</v>
      </c>
      <c r="AR1256" s="1">
        <v>20.495871999999999</v>
      </c>
      <c r="AS1256" s="1" t="s">
        <v>15087</v>
      </c>
      <c r="AT1256" s="1" t="s">
        <v>15087</v>
      </c>
      <c r="AU1256" s="1"/>
      <c r="AV1256" s="1" t="s">
        <v>15088</v>
      </c>
      <c r="AW1256" s="1"/>
      <c r="AX1256" s="1" t="b">
        <v>0</v>
      </c>
      <c r="AY1256" s="1" t="s">
        <v>3077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78" t="s">
        <v>727</v>
      </c>
      <c r="B1257" s="78">
        <v>7</v>
      </c>
      <c r="C1257" s="78" t="s">
        <v>8</v>
      </c>
      <c r="D1257" s="78" t="s">
        <v>1079</v>
      </c>
      <c r="E1257" s="78"/>
      <c r="F1257" s="78">
        <v>3181</v>
      </c>
      <c r="G1257" s="78" t="s">
        <v>15089</v>
      </c>
      <c r="H1257" s="78" t="s">
        <v>12668</v>
      </c>
      <c r="I1257" s="78" t="s">
        <v>15090</v>
      </c>
      <c r="J1257" s="78" t="s">
        <v>1196</v>
      </c>
      <c r="K1257" s="78" t="s">
        <v>752</v>
      </c>
      <c r="L1257" s="79" t="s">
        <v>3375</v>
      </c>
      <c r="M1257" s="80">
        <v>46231.687090821761</v>
      </c>
      <c r="N1257" s="76">
        <v>46231.379883252317</v>
      </c>
      <c r="O1257" s="76">
        <v>46231.687090821761</v>
      </c>
      <c r="P1257" t="s">
        <v>21605</v>
      </c>
      <c r="Q1257">
        <v>7.37</v>
      </c>
      <c r="R1257" t="s">
        <v>20622</v>
      </c>
      <c r="S1257" s="76">
        <v>46231.687090821761</v>
      </c>
      <c r="V1257" t="s">
        <v>28980</v>
      </c>
      <c r="W1257">
        <v>358.48</v>
      </c>
      <c r="X1257" t="s">
        <v>20560</v>
      </c>
      <c r="Y1257" s="76"/>
      <c r="AE1257" s="76"/>
      <c r="AQ1257" s="81">
        <v>42.217539000000002</v>
      </c>
      <c r="AR1257" s="78">
        <v>20.731021999999999</v>
      </c>
      <c r="AS1257" s="78" t="s">
        <v>15091</v>
      </c>
      <c r="AT1257" s="78" t="s">
        <v>15091</v>
      </c>
      <c r="AU1257" s="78"/>
      <c r="AV1257" s="78" t="s">
        <v>15092</v>
      </c>
      <c r="AW1257" s="78"/>
      <c r="AX1257" s="78" t="b">
        <v>0</v>
      </c>
      <c r="AY1257" s="78" t="s">
        <v>3374</v>
      </c>
      <c r="AZ1257" s="78" t="s">
        <v>2999</v>
      </c>
      <c r="BA1257" s="78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6" t="s">
        <v>727</v>
      </c>
      <c r="B1258" s="6">
        <v>1</v>
      </c>
      <c r="C1258" s="6" t="s">
        <v>5</v>
      </c>
      <c r="D1258" s="6" t="s">
        <v>736</v>
      </c>
      <c r="E1258" s="6"/>
      <c r="F1258" s="6">
        <v>3180</v>
      </c>
      <c r="G1258" s="6" t="s">
        <v>15093</v>
      </c>
      <c r="H1258" s="6" t="s">
        <v>15094</v>
      </c>
      <c r="I1258" s="6" t="s">
        <v>15095</v>
      </c>
      <c r="J1258" s="6" t="s">
        <v>738</v>
      </c>
      <c r="K1258" s="6" t="s">
        <v>731</v>
      </c>
      <c r="L1258" s="68" t="s">
        <v>451</v>
      </c>
      <c r="M1258" s="75">
        <v>46245.464522847222</v>
      </c>
      <c r="N1258" s="76">
        <v>46231.378696203705</v>
      </c>
      <c r="O1258" s="76">
        <v>46245.445898993057</v>
      </c>
      <c r="P1258" t="s">
        <v>21606</v>
      </c>
      <c r="Q1258">
        <v>337.61</v>
      </c>
      <c r="R1258" t="s">
        <v>20622</v>
      </c>
      <c r="S1258" s="76">
        <v>46245.445898993057</v>
      </c>
      <c r="V1258" t="s">
        <v>28981</v>
      </c>
      <c r="W1258">
        <v>28.27</v>
      </c>
      <c r="X1258" t="s">
        <v>20560</v>
      </c>
      <c r="Y1258" s="76"/>
      <c r="AE1258" s="76"/>
      <c r="AQ1258" s="71">
        <v>42.380935000000001</v>
      </c>
      <c r="AR1258" s="6">
        <v>21.151796999999998</v>
      </c>
      <c r="AS1258" s="6" t="s">
        <v>15096</v>
      </c>
      <c r="AT1258" s="6" t="s">
        <v>15096</v>
      </c>
      <c r="AU1258" s="6"/>
      <c r="AV1258" s="6" t="s">
        <v>15097</v>
      </c>
      <c r="AW1258" s="6"/>
      <c r="AX1258" s="6" t="b">
        <v>0</v>
      </c>
      <c r="AY1258" s="6" t="s">
        <v>3077</v>
      </c>
      <c r="AZ1258" s="6" t="s">
        <v>2999</v>
      </c>
      <c r="BA1258" s="6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7</v>
      </c>
      <c r="C1259" s="1" t="s">
        <v>8</v>
      </c>
      <c r="D1259" s="1" t="s">
        <v>1266</v>
      </c>
      <c r="E1259" s="1"/>
      <c r="F1259" s="1">
        <v>3179</v>
      </c>
      <c r="G1259" s="1" t="s">
        <v>15098</v>
      </c>
      <c r="H1259" s="1" t="s">
        <v>15099</v>
      </c>
      <c r="I1259" s="1" t="s">
        <v>15100</v>
      </c>
      <c r="J1259" s="1" t="s">
        <v>15101</v>
      </c>
      <c r="K1259" s="1" t="s">
        <v>731</v>
      </c>
      <c r="L1259" s="1" t="s">
        <v>3375</v>
      </c>
      <c r="M1259" s="74">
        <v>46232.667187256942</v>
      </c>
      <c r="N1259" s="83">
        <v>46231.37503560185</v>
      </c>
      <c r="O1259" s="83">
        <v>46232.667187256942</v>
      </c>
      <c r="P1259" s="73" t="s">
        <v>21607</v>
      </c>
      <c r="Q1259" s="73">
        <v>31.01</v>
      </c>
      <c r="R1259" s="73" t="s">
        <v>20622</v>
      </c>
      <c r="S1259" s="83">
        <v>46232.667187256942</v>
      </c>
      <c r="T1259" s="83"/>
      <c r="U1259" s="73"/>
      <c r="V1259" s="73" t="s">
        <v>28982</v>
      </c>
      <c r="W1259" s="73">
        <v>334.96</v>
      </c>
      <c r="X1259" s="73" t="s">
        <v>20560</v>
      </c>
      <c r="Y1259" s="83"/>
      <c r="Z1259" s="73"/>
      <c r="AA1259" s="73"/>
      <c r="AB1259" s="73"/>
      <c r="AC1259" s="73"/>
      <c r="AD1259" s="73"/>
      <c r="AE1259" s="83"/>
      <c r="AF1259" s="73"/>
      <c r="AG1259" s="73"/>
      <c r="AH1259" s="73"/>
      <c r="AI1259" s="73"/>
      <c r="AJ1259" s="73"/>
      <c r="AK1259" s="83"/>
      <c r="AL1259" s="73"/>
      <c r="AM1259" s="73"/>
      <c r="AN1259" s="73"/>
      <c r="AO1259" s="73"/>
      <c r="AP1259" s="73"/>
      <c r="AQ1259" s="1">
        <v>42.103526000000002</v>
      </c>
      <c r="AR1259" s="1">
        <v>20.746127999999999</v>
      </c>
      <c r="AS1259" s="1" t="s">
        <v>15102</v>
      </c>
      <c r="AT1259" s="1" t="s">
        <v>15102</v>
      </c>
      <c r="AU1259" s="1"/>
      <c r="AV1259" s="1" t="s">
        <v>15103</v>
      </c>
      <c r="AW1259" s="1"/>
      <c r="AX1259" s="1" t="b">
        <v>0</v>
      </c>
      <c r="AY1259" s="1" t="s">
        <v>3374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2</v>
      </c>
      <c r="C1260" s="1" t="s">
        <v>450</v>
      </c>
      <c r="D1260" s="1" t="s">
        <v>1019</v>
      </c>
      <c r="E1260" s="1"/>
      <c r="F1260" s="1">
        <v>3178</v>
      </c>
      <c r="G1260" s="1" t="s">
        <v>15104</v>
      </c>
      <c r="H1260" s="1" t="s">
        <v>15105</v>
      </c>
      <c r="I1260" s="1" t="s">
        <v>15106</v>
      </c>
      <c r="J1260" s="1" t="s">
        <v>738</v>
      </c>
      <c r="K1260" s="1" t="s">
        <v>731</v>
      </c>
      <c r="L1260" s="1" t="s">
        <v>451</v>
      </c>
      <c r="M1260" s="74">
        <v>46237.67751710648</v>
      </c>
      <c r="N1260" s="83">
        <v>46231.367727569443</v>
      </c>
      <c r="O1260" s="83">
        <v>46237.674080219906</v>
      </c>
      <c r="P1260" s="73" t="s">
        <v>21608</v>
      </c>
      <c r="Q1260" s="73">
        <v>151.35</v>
      </c>
      <c r="R1260" s="73" t="s">
        <v>20622</v>
      </c>
      <c r="S1260" s="83">
        <v>46237.674080219906</v>
      </c>
      <c r="T1260" s="83"/>
      <c r="U1260" s="73"/>
      <c r="V1260" s="73" t="s">
        <v>28983</v>
      </c>
      <c r="W1260" s="73">
        <v>214.79</v>
      </c>
      <c r="X1260" s="73" t="s">
        <v>20560</v>
      </c>
      <c r="Y1260" s="83"/>
      <c r="Z1260" s="73"/>
      <c r="AA1260" s="73"/>
      <c r="AB1260" s="73"/>
      <c r="AC1260" s="73"/>
      <c r="AD1260" s="73"/>
      <c r="AE1260" s="83"/>
      <c r="AF1260" s="73"/>
      <c r="AG1260" s="73"/>
      <c r="AH1260" s="73"/>
      <c r="AI1260" s="73"/>
      <c r="AJ1260" s="73"/>
      <c r="AK1260" s="83"/>
      <c r="AL1260" s="73"/>
      <c r="AM1260" s="73"/>
      <c r="AN1260" s="73"/>
      <c r="AO1260" s="73"/>
      <c r="AP1260" s="73"/>
      <c r="AQ1260" s="1">
        <v>42.330714</v>
      </c>
      <c r="AR1260" s="1">
        <v>20.574975999999999</v>
      </c>
      <c r="AS1260" s="1" t="s">
        <v>15107</v>
      </c>
      <c r="AT1260" s="1" t="s">
        <v>15107</v>
      </c>
      <c r="AU1260" s="1"/>
      <c r="AV1260" s="1" t="s">
        <v>15108</v>
      </c>
      <c r="AW1260" s="1"/>
      <c r="AX1260" s="1" t="b">
        <v>0</v>
      </c>
      <c r="AY1260" s="1" t="s">
        <v>3077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1</v>
      </c>
      <c r="C1261" s="1" t="s">
        <v>5</v>
      </c>
      <c r="D1261" s="1" t="s">
        <v>983</v>
      </c>
      <c r="E1261" s="1"/>
      <c r="F1261" s="1">
        <v>3177</v>
      </c>
      <c r="G1261" s="1" t="s">
        <v>15109</v>
      </c>
      <c r="H1261" s="1" t="s">
        <v>25</v>
      </c>
      <c r="I1261" s="1" t="s">
        <v>15110</v>
      </c>
      <c r="J1261" s="1" t="s">
        <v>0</v>
      </c>
      <c r="K1261" s="1" t="s">
        <v>731</v>
      </c>
      <c r="L1261" s="1" t="s">
        <v>451</v>
      </c>
      <c r="M1261" s="74">
        <v>46245.684269097219</v>
      </c>
      <c r="N1261" s="83">
        <v>46231.365692465275</v>
      </c>
      <c r="O1261" s="83">
        <v>46232.457735868054</v>
      </c>
      <c r="P1261" s="73" t="s">
        <v>21609</v>
      </c>
      <c r="Q1261" s="73">
        <v>26.21</v>
      </c>
      <c r="R1261" s="73" t="s">
        <v>20622</v>
      </c>
      <c r="S1261" s="83">
        <v>46232.457735868054</v>
      </c>
      <c r="T1261" s="83"/>
      <c r="U1261" s="73"/>
      <c r="V1261" s="73" t="s">
        <v>28984</v>
      </c>
      <c r="W1261" s="73">
        <v>339.99</v>
      </c>
      <c r="X1261" s="73" t="s">
        <v>20560</v>
      </c>
      <c r="Y1261" s="83"/>
      <c r="Z1261" s="73"/>
      <c r="AA1261" s="73"/>
      <c r="AB1261" s="73"/>
      <c r="AC1261" s="73"/>
      <c r="AD1261" s="73"/>
      <c r="AE1261" s="83"/>
      <c r="AF1261" s="73"/>
      <c r="AG1261" s="73"/>
      <c r="AH1261" s="73"/>
      <c r="AI1261" s="73"/>
      <c r="AJ1261" s="73"/>
      <c r="AK1261" s="83"/>
      <c r="AL1261" s="73"/>
      <c r="AM1261" s="73"/>
      <c r="AN1261" s="73"/>
      <c r="AO1261" s="73"/>
      <c r="AP1261" s="73"/>
      <c r="AQ1261" s="1">
        <v>42.264130999999999</v>
      </c>
      <c r="AR1261" s="1">
        <v>21.112967000000001</v>
      </c>
      <c r="AS1261" s="1" t="s">
        <v>15111</v>
      </c>
      <c r="AT1261" s="1" t="s">
        <v>15111</v>
      </c>
      <c r="AU1261" s="1"/>
      <c r="AV1261" s="1" t="s">
        <v>15112</v>
      </c>
      <c r="AW1261" s="1"/>
      <c r="AX1261" s="1" t="b">
        <v>0</v>
      </c>
      <c r="AY1261" s="1" t="s">
        <v>3077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hidden="1" x14ac:dyDescent="0.2">
      <c r="A1262" s="1" t="s">
        <v>727</v>
      </c>
      <c r="B1262" s="1">
        <v>6</v>
      </c>
      <c r="C1262" s="1" t="s">
        <v>11</v>
      </c>
      <c r="D1262" s="1" t="s">
        <v>853</v>
      </c>
      <c r="E1262" s="1"/>
      <c r="F1262" s="1">
        <v>3176</v>
      </c>
      <c r="G1262" s="1" t="s">
        <v>15113</v>
      </c>
      <c r="H1262" s="1" t="s">
        <v>15114</v>
      </c>
      <c r="I1262" s="1" t="s">
        <v>15115</v>
      </c>
      <c r="J1262" s="1" t="s">
        <v>0</v>
      </c>
      <c r="K1262" s="1" t="s">
        <v>731</v>
      </c>
      <c r="L1262" s="1" t="s">
        <v>2998</v>
      </c>
      <c r="M1262" s="74">
        <v>46231.359654039348</v>
      </c>
      <c r="N1262" s="83">
        <v>46231.359654039348</v>
      </c>
      <c r="O1262" s="83"/>
      <c r="P1262" s="73" t="s">
        <v>28985</v>
      </c>
      <c r="Q1262" s="73">
        <v>366.34</v>
      </c>
      <c r="R1262" s="73" t="s">
        <v>20560</v>
      </c>
      <c r="S1262" s="83"/>
      <c r="T1262" s="83"/>
      <c r="U1262" s="73"/>
      <c r="V1262" s="73"/>
      <c r="W1262" s="73"/>
      <c r="X1262" s="73"/>
      <c r="Y1262" s="83"/>
      <c r="Z1262" s="73"/>
      <c r="AA1262" s="73"/>
      <c r="AB1262" s="73"/>
      <c r="AC1262" s="73"/>
      <c r="AD1262" s="73"/>
      <c r="AE1262" s="83"/>
      <c r="AF1262" s="73"/>
      <c r="AG1262" s="73"/>
      <c r="AH1262" s="73"/>
      <c r="AI1262" s="73"/>
      <c r="AJ1262" s="73"/>
      <c r="AK1262" s="83"/>
      <c r="AL1262" s="73"/>
      <c r="AM1262" s="73"/>
      <c r="AN1262" s="73"/>
      <c r="AO1262" s="73"/>
      <c r="AP1262" s="73"/>
      <c r="AQ1262" s="1">
        <v>42.636586999999999</v>
      </c>
      <c r="AR1262" s="1">
        <v>21.092216000000001</v>
      </c>
      <c r="AS1262" s="1" t="s">
        <v>15116</v>
      </c>
      <c r="AT1262" s="1" t="s">
        <v>15116</v>
      </c>
      <c r="AU1262" s="1"/>
      <c r="AV1262" s="1" t="s">
        <v>15117</v>
      </c>
      <c r="AW1262" s="1"/>
      <c r="AX1262" s="1" t="b">
        <v>0</v>
      </c>
      <c r="AY1262" s="1" t="s">
        <v>2997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7</v>
      </c>
      <c r="C1263" s="1" t="s">
        <v>8</v>
      </c>
      <c r="D1263" s="1" t="s">
        <v>1266</v>
      </c>
      <c r="E1263" s="1"/>
      <c r="F1263" s="1">
        <v>3175</v>
      </c>
      <c r="G1263" s="1" t="s">
        <v>15118</v>
      </c>
      <c r="H1263" s="1" t="s">
        <v>50</v>
      </c>
      <c r="I1263" s="1" t="s">
        <v>15119</v>
      </c>
      <c r="J1263" s="1" t="s">
        <v>738</v>
      </c>
      <c r="K1263" s="1" t="s">
        <v>731</v>
      </c>
      <c r="L1263" s="1" t="s">
        <v>3375</v>
      </c>
      <c r="M1263" s="74">
        <v>46232.498137083334</v>
      </c>
      <c r="N1263" s="83">
        <v>46231.354949675922</v>
      </c>
      <c r="O1263" s="83">
        <v>46232.498137083334</v>
      </c>
      <c r="P1263" s="73" t="s">
        <v>21610</v>
      </c>
      <c r="Q1263" s="73">
        <v>27.44</v>
      </c>
      <c r="R1263" s="73" t="s">
        <v>20622</v>
      </c>
      <c r="S1263" s="83">
        <v>46232.498137083334</v>
      </c>
      <c r="T1263" s="83"/>
      <c r="U1263" s="73"/>
      <c r="V1263" s="73" t="s">
        <v>28986</v>
      </c>
      <c r="W1263" s="73">
        <v>339.02</v>
      </c>
      <c r="X1263" s="73" t="s">
        <v>20560</v>
      </c>
      <c r="Y1263" s="83"/>
      <c r="Z1263" s="73"/>
      <c r="AA1263" s="73"/>
      <c r="AB1263" s="73"/>
      <c r="AC1263" s="73"/>
      <c r="AD1263" s="73"/>
      <c r="AE1263" s="83"/>
      <c r="AF1263" s="73"/>
      <c r="AG1263" s="73"/>
      <c r="AH1263" s="73"/>
      <c r="AI1263" s="73"/>
      <c r="AJ1263" s="73"/>
      <c r="AK1263" s="83"/>
      <c r="AL1263" s="73"/>
      <c r="AM1263" s="73"/>
      <c r="AN1263" s="73"/>
      <c r="AO1263" s="73"/>
      <c r="AP1263" s="73"/>
      <c r="AQ1263" s="1">
        <v>42.096663999999997</v>
      </c>
      <c r="AR1263" s="1">
        <v>20.666229000000001</v>
      </c>
      <c r="AS1263" s="1" t="s">
        <v>15120</v>
      </c>
      <c r="AT1263" s="1" t="s">
        <v>15120</v>
      </c>
      <c r="AU1263" s="1"/>
      <c r="AV1263" s="1" t="s">
        <v>15121</v>
      </c>
      <c r="AW1263" s="1"/>
      <c r="AX1263" s="1" t="b">
        <v>0</v>
      </c>
      <c r="AY1263" s="1" t="s">
        <v>3374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hidden="1" x14ac:dyDescent="0.2">
      <c r="A1264" s="1" t="s">
        <v>727</v>
      </c>
      <c r="B1264" s="1">
        <v>6</v>
      </c>
      <c r="C1264" s="1" t="s">
        <v>11</v>
      </c>
      <c r="D1264" s="1" t="s">
        <v>853</v>
      </c>
      <c r="E1264" s="1"/>
      <c r="F1264" s="1">
        <v>3174</v>
      </c>
      <c r="G1264" s="1" t="s">
        <v>15122</v>
      </c>
      <c r="H1264" s="1" t="s">
        <v>15114</v>
      </c>
      <c r="I1264" s="1" t="s">
        <v>15123</v>
      </c>
      <c r="J1264" s="1" t="s">
        <v>0</v>
      </c>
      <c r="K1264" s="1" t="s">
        <v>731</v>
      </c>
      <c r="L1264" s="1" t="s">
        <v>2998</v>
      </c>
      <c r="M1264" s="74">
        <v>46231.351812986111</v>
      </c>
      <c r="N1264" s="83">
        <v>46231.351812986111</v>
      </c>
      <c r="O1264" s="83"/>
      <c r="P1264" s="73" t="s">
        <v>28987</v>
      </c>
      <c r="Q1264" s="73">
        <v>366.53</v>
      </c>
      <c r="R1264" s="73" t="s">
        <v>20560</v>
      </c>
      <c r="S1264" s="83"/>
      <c r="T1264" s="83"/>
      <c r="U1264" s="73"/>
      <c r="V1264" s="73"/>
      <c r="W1264" s="73"/>
      <c r="X1264" s="73"/>
      <c r="Y1264" s="83"/>
      <c r="Z1264" s="73"/>
      <c r="AA1264" s="73"/>
      <c r="AB1264" s="73"/>
      <c r="AC1264" s="73"/>
      <c r="AD1264" s="73"/>
      <c r="AE1264" s="83"/>
      <c r="AF1264" s="73"/>
      <c r="AG1264" s="73"/>
      <c r="AH1264" s="73"/>
      <c r="AI1264" s="73"/>
      <c r="AJ1264" s="73"/>
      <c r="AK1264" s="83"/>
      <c r="AL1264" s="73"/>
      <c r="AM1264" s="73"/>
      <c r="AN1264" s="73"/>
      <c r="AO1264" s="73"/>
      <c r="AP1264" s="73"/>
      <c r="AQ1264" s="1">
        <v>42.636628999999999</v>
      </c>
      <c r="AR1264" s="1">
        <v>21.092193000000002</v>
      </c>
      <c r="AS1264" s="1" t="s">
        <v>15124</v>
      </c>
      <c r="AT1264" s="1" t="s">
        <v>15124</v>
      </c>
      <c r="AU1264" s="1"/>
      <c r="AV1264" s="1" t="s">
        <v>15125</v>
      </c>
      <c r="AW1264" s="1"/>
      <c r="AX1264" s="1" t="b">
        <v>0</v>
      </c>
      <c r="AY1264" s="1" t="s">
        <v>2997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hidden="1" x14ac:dyDescent="0.2">
      <c r="A1265" s="7" t="s">
        <v>727</v>
      </c>
      <c r="B1265" s="7">
        <v>6</v>
      </c>
      <c r="C1265" s="7" t="s">
        <v>11</v>
      </c>
      <c r="D1265" s="7" t="s">
        <v>853</v>
      </c>
      <c r="E1265" s="7"/>
      <c r="F1265" s="7">
        <v>3173</v>
      </c>
      <c r="G1265" s="7" t="s">
        <v>15122</v>
      </c>
      <c r="H1265" s="7" t="s">
        <v>15114</v>
      </c>
      <c r="I1265" s="7" t="s">
        <v>15123</v>
      </c>
      <c r="J1265" s="7" t="s">
        <v>0</v>
      </c>
      <c r="K1265" s="7" t="s">
        <v>731</v>
      </c>
      <c r="L1265" s="69" t="s">
        <v>2998</v>
      </c>
      <c r="M1265" s="82">
        <v>46231.351812974535</v>
      </c>
      <c r="N1265" s="76">
        <v>46231.351812974535</v>
      </c>
      <c r="P1265" t="s">
        <v>28987</v>
      </c>
      <c r="Q1265">
        <v>366.53</v>
      </c>
      <c r="R1265" t="s">
        <v>20560</v>
      </c>
      <c r="S1265" s="76"/>
      <c r="Y1265" s="76"/>
      <c r="AE1265" s="76"/>
      <c r="AQ1265" s="72">
        <v>42.636628999999999</v>
      </c>
      <c r="AR1265" s="7">
        <v>21.092193000000002</v>
      </c>
      <c r="AS1265" s="7" t="s">
        <v>15126</v>
      </c>
      <c r="AT1265" s="7" t="s">
        <v>15126</v>
      </c>
      <c r="AU1265" s="7"/>
      <c r="AV1265" s="7" t="s">
        <v>15125</v>
      </c>
      <c r="AW1265" s="7"/>
      <c r="AX1265" s="7" t="b">
        <v>0</v>
      </c>
      <c r="AY1265" s="7" t="s">
        <v>2997</v>
      </c>
      <c r="AZ1265" s="7" t="s">
        <v>2999</v>
      </c>
      <c r="BA1265" s="7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hidden="1" x14ac:dyDescent="0.2">
      <c r="A1266" s="1" t="s">
        <v>727</v>
      </c>
      <c r="B1266" s="1">
        <v>7</v>
      </c>
      <c r="C1266" s="1" t="s">
        <v>8</v>
      </c>
      <c r="D1266" s="1" t="s">
        <v>1266</v>
      </c>
      <c r="E1266" s="1"/>
      <c r="F1266" s="1">
        <v>3172</v>
      </c>
      <c r="G1266" s="1" t="s">
        <v>15127</v>
      </c>
      <c r="H1266" s="1" t="s">
        <v>15128</v>
      </c>
      <c r="I1266" s="1" t="s">
        <v>15129</v>
      </c>
      <c r="J1266" s="1" t="s">
        <v>738</v>
      </c>
      <c r="K1266" s="1" t="s">
        <v>731</v>
      </c>
      <c r="L1266" s="1" t="s">
        <v>3479</v>
      </c>
      <c r="M1266" s="74">
        <v>46246.541671250001</v>
      </c>
      <c r="N1266" s="83">
        <v>46231.35145765046</v>
      </c>
      <c r="O1266" s="83">
        <v>46232.681956828703</v>
      </c>
      <c r="P1266" s="73" t="s">
        <v>21611</v>
      </c>
      <c r="Q1266" s="73">
        <v>31.93</v>
      </c>
      <c r="R1266" s="73" t="s">
        <v>20622</v>
      </c>
      <c r="S1266" s="83">
        <v>46232.681956828703</v>
      </c>
      <c r="T1266" s="83">
        <v>46246.541671250001</v>
      </c>
      <c r="U1266" s="73" t="s">
        <v>3479</v>
      </c>
      <c r="V1266" s="73" t="s">
        <v>28988</v>
      </c>
      <c r="W1266" s="73">
        <v>332.63</v>
      </c>
      <c r="X1266" s="73" t="s">
        <v>20622</v>
      </c>
      <c r="Y1266" s="83"/>
      <c r="Z1266" s="73"/>
      <c r="AA1266" s="73"/>
      <c r="AB1266" s="73"/>
      <c r="AC1266" s="73"/>
      <c r="AD1266" s="73"/>
      <c r="AE1266" s="83"/>
      <c r="AF1266" s="73"/>
      <c r="AG1266" s="73"/>
      <c r="AH1266" s="73"/>
      <c r="AI1266" s="73"/>
      <c r="AJ1266" s="73"/>
      <c r="AK1266" s="83"/>
      <c r="AL1266" s="73"/>
      <c r="AM1266" s="73"/>
      <c r="AN1266" s="73"/>
      <c r="AO1266" s="73"/>
      <c r="AP1266" s="73"/>
      <c r="AQ1266" s="1">
        <v>42.079338999999997</v>
      </c>
      <c r="AR1266" s="1">
        <v>20.655242999999999</v>
      </c>
      <c r="AS1266" s="1" t="s">
        <v>15130</v>
      </c>
      <c r="AT1266" s="1" t="s">
        <v>15130</v>
      </c>
      <c r="AU1266" s="1"/>
      <c r="AV1266" s="1" t="s">
        <v>15131</v>
      </c>
      <c r="AW1266" s="1"/>
      <c r="AX1266" s="1" t="b">
        <v>0</v>
      </c>
      <c r="AY1266" s="1" t="s">
        <v>3478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hidden="1" x14ac:dyDescent="0.2">
      <c r="A1267" s="78" t="s">
        <v>727</v>
      </c>
      <c r="B1267" s="78">
        <v>7</v>
      </c>
      <c r="C1267" s="78" t="s">
        <v>8</v>
      </c>
      <c r="D1267" s="78" t="s">
        <v>1079</v>
      </c>
      <c r="E1267" s="78"/>
      <c r="F1267" s="78">
        <v>3171</v>
      </c>
      <c r="G1267" s="78" t="s">
        <v>15132</v>
      </c>
      <c r="H1267" s="78" t="s">
        <v>15133</v>
      </c>
      <c r="I1267" s="78" t="s">
        <v>15134</v>
      </c>
      <c r="J1267" s="78" t="s">
        <v>15135</v>
      </c>
      <c r="K1267" s="78" t="s">
        <v>731</v>
      </c>
      <c r="L1267" s="79" t="s">
        <v>2998</v>
      </c>
      <c r="M1267" s="80">
        <v>46231.343220810188</v>
      </c>
      <c r="N1267" s="76">
        <v>46231.343220810188</v>
      </c>
      <c r="P1267" t="s">
        <v>28989</v>
      </c>
      <c r="Q1267">
        <v>366.74</v>
      </c>
      <c r="R1267" t="s">
        <v>20560</v>
      </c>
      <c r="S1267" s="76"/>
      <c r="Y1267" s="76"/>
      <c r="AE1267" s="76"/>
      <c r="AQ1267" s="81">
        <v>42.225561999999996</v>
      </c>
      <c r="AR1267" s="78">
        <v>20.765353999999999</v>
      </c>
      <c r="AS1267" s="78" t="s">
        <v>15136</v>
      </c>
      <c r="AT1267" s="78" t="s">
        <v>15136</v>
      </c>
      <c r="AU1267" s="78"/>
      <c r="AV1267" s="78" t="s">
        <v>15137</v>
      </c>
      <c r="AW1267" s="78"/>
      <c r="AX1267" s="78" t="b">
        <v>0</v>
      </c>
      <c r="AY1267" s="78" t="s">
        <v>2997</v>
      </c>
      <c r="AZ1267" s="78" t="s">
        <v>2999</v>
      </c>
      <c r="BA1267" s="78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7</v>
      </c>
      <c r="C1268" s="1" t="s">
        <v>8</v>
      </c>
      <c r="D1268" s="1" t="s">
        <v>1079</v>
      </c>
      <c r="E1268" s="1"/>
      <c r="F1268" s="1">
        <v>3170</v>
      </c>
      <c r="G1268" s="1" t="s">
        <v>15138</v>
      </c>
      <c r="H1268" s="1" t="s">
        <v>15139</v>
      </c>
      <c r="I1268" s="1" t="s">
        <v>15140</v>
      </c>
      <c r="J1268" s="1" t="s">
        <v>15141</v>
      </c>
      <c r="K1268" s="1" t="s">
        <v>731</v>
      </c>
      <c r="L1268" s="67" t="s">
        <v>3375</v>
      </c>
      <c r="M1268" s="74">
        <v>46241.662269050925</v>
      </c>
      <c r="N1268" s="76">
        <v>46231.340067013887</v>
      </c>
      <c r="O1268" s="76">
        <v>46241.662269050925</v>
      </c>
      <c r="P1268" t="s">
        <v>21612</v>
      </c>
      <c r="Q1268">
        <v>247.73</v>
      </c>
      <c r="R1268" t="s">
        <v>20622</v>
      </c>
      <c r="S1268" s="76">
        <v>46241.662269050925</v>
      </c>
      <c r="V1268" t="s">
        <v>28990</v>
      </c>
      <c r="W1268">
        <v>119.08</v>
      </c>
      <c r="X1268" t="s">
        <v>20560</v>
      </c>
      <c r="Y1268" s="76"/>
      <c r="AE1268" s="76"/>
      <c r="AQ1268" s="70">
        <v>42.240023999999998</v>
      </c>
      <c r="AR1268" s="1">
        <v>20.728275</v>
      </c>
      <c r="AS1268" s="1" t="s">
        <v>15142</v>
      </c>
      <c r="AT1268" s="1" t="s">
        <v>15142</v>
      </c>
      <c r="AU1268" s="1"/>
      <c r="AV1268" s="1" t="s">
        <v>15143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7</v>
      </c>
      <c r="C1269" s="1" t="s">
        <v>8</v>
      </c>
      <c r="D1269" s="1" t="s">
        <v>1266</v>
      </c>
      <c r="E1269" s="1"/>
      <c r="F1269" s="1">
        <v>3169</v>
      </c>
      <c r="G1269" s="1" t="s">
        <v>15144</v>
      </c>
      <c r="H1269" s="1" t="s">
        <v>15145</v>
      </c>
      <c r="I1269" s="1" t="s">
        <v>15146</v>
      </c>
      <c r="J1269" s="1" t="s">
        <v>1196</v>
      </c>
      <c r="K1269" s="1" t="s">
        <v>731</v>
      </c>
      <c r="L1269" s="67" t="s">
        <v>451</v>
      </c>
      <c r="M1269" s="74">
        <v>46245.606722430559</v>
      </c>
      <c r="N1269" s="76">
        <v>46230.705389895833</v>
      </c>
      <c r="O1269" s="76">
        <v>46232.678757824076</v>
      </c>
      <c r="P1269" t="s">
        <v>21613</v>
      </c>
      <c r="Q1269">
        <v>47.36</v>
      </c>
      <c r="R1269" t="s">
        <v>20622</v>
      </c>
      <c r="S1269" s="76">
        <v>46232.678757824076</v>
      </c>
      <c r="V1269" t="s">
        <v>28991</v>
      </c>
      <c r="W1269">
        <v>334.71</v>
      </c>
      <c r="X1269" t="s">
        <v>20560</v>
      </c>
      <c r="Y1269" s="76"/>
      <c r="AE1269" s="76"/>
      <c r="AQ1269" s="70">
        <v>42.116996999999998</v>
      </c>
      <c r="AR1269" s="1">
        <v>20.725528000000001</v>
      </c>
      <c r="AS1269" s="1" t="s">
        <v>15147</v>
      </c>
      <c r="AT1269" s="1" t="s">
        <v>15147</v>
      </c>
      <c r="AU1269" s="1"/>
      <c r="AV1269" s="1" t="s">
        <v>15148</v>
      </c>
      <c r="AW1269" s="1"/>
      <c r="AX1269" s="1" t="b">
        <v>0</v>
      </c>
      <c r="AY1269" s="1" t="s">
        <v>3077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7</v>
      </c>
      <c r="C1270" s="1" t="s">
        <v>8</v>
      </c>
      <c r="D1270" s="1" t="s">
        <v>1079</v>
      </c>
      <c r="E1270" s="1"/>
      <c r="F1270" s="1">
        <v>3168</v>
      </c>
      <c r="G1270" s="1" t="s">
        <v>15149</v>
      </c>
      <c r="H1270" s="1" t="s">
        <v>15150</v>
      </c>
      <c r="I1270" s="1" t="s">
        <v>15151</v>
      </c>
      <c r="J1270" s="1" t="s">
        <v>15152</v>
      </c>
      <c r="K1270" s="1" t="s">
        <v>752</v>
      </c>
      <c r="L1270" s="67" t="s">
        <v>3375</v>
      </c>
      <c r="M1270" s="74">
        <v>46240.654080486114</v>
      </c>
      <c r="N1270" s="76">
        <v>46230.70172261574</v>
      </c>
      <c r="O1270" s="76">
        <v>46240.654080486114</v>
      </c>
      <c r="P1270" t="s">
        <v>21614</v>
      </c>
      <c r="Q1270">
        <v>238.86</v>
      </c>
      <c r="R1270" t="s">
        <v>20622</v>
      </c>
      <c r="S1270" s="76">
        <v>46240.654080486114</v>
      </c>
      <c r="V1270" t="s">
        <v>28992</v>
      </c>
      <c r="W1270">
        <v>143.27000000000001</v>
      </c>
      <c r="X1270" t="s">
        <v>20560</v>
      </c>
      <c r="Y1270" s="76"/>
      <c r="AE1270" s="76"/>
      <c r="AQ1270" s="70">
        <v>42.225561999999996</v>
      </c>
      <c r="AR1270" s="1">
        <v>20.737888000000002</v>
      </c>
      <c r="AS1270" s="1" t="s">
        <v>15153</v>
      </c>
      <c r="AT1270" s="1" t="s">
        <v>15153</v>
      </c>
      <c r="AU1270" s="1"/>
      <c r="AV1270" s="1" t="s">
        <v>15154</v>
      </c>
      <c r="AW1270" s="1"/>
      <c r="AX1270" s="1" t="b">
        <v>0</v>
      </c>
      <c r="AY1270" s="1" t="s">
        <v>3374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7</v>
      </c>
      <c r="C1271" s="1" t="s">
        <v>8</v>
      </c>
      <c r="D1271" s="1" t="s">
        <v>1079</v>
      </c>
      <c r="E1271" s="1"/>
      <c r="F1271" s="1">
        <v>3167</v>
      </c>
      <c r="G1271" s="1" t="s">
        <v>15155</v>
      </c>
      <c r="H1271" s="1" t="s">
        <v>15156</v>
      </c>
      <c r="I1271" s="1" t="s">
        <v>15157</v>
      </c>
      <c r="J1271" s="1" t="s">
        <v>15158</v>
      </c>
      <c r="K1271" s="1" t="s">
        <v>752</v>
      </c>
      <c r="L1271" s="67" t="s">
        <v>3375</v>
      </c>
      <c r="M1271" s="74">
        <v>46232.627831504629</v>
      </c>
      <c r="N1271" s="76">
        <v>46230.698202789354</v>
      </c>
      <c r="O1271" s="76">
        <v>46232.627831504629</v>
      </c>
      <c r="P1271" t="s">
        <v>21615</v>
      </c>
      <c r="Q1271">
        <v>46.31</v>
      </c>
      <c r="R1271" t="s">
        <v>20622</v>
      </c>
      <c r="S1271" s="76">
        <v>46232.627831504629</v>
      </c>
      <c r="V1271" t="s">
        <v>28993</v>
      </c>
      <c r="W1271">
        <v>335.9</v>
      </c>
      <c r="X1271" t="s">
        <v>20560</v>
      </c>
      <c r="Y1271" s="76"/>
      <c r="AE1271" s="76"/>
      <c r="AQ1271" s="70">
        <v>42.237876999999997</v>
      </c>
      <c r="AR1271" s="1">
        <v>20.735140999999999</v>
      </c>
      <c r="AS1271" s="1" t="s">
        <v>15159</v>
      </c>
      <c r="AT1271" s="1" t="s">
        <v>15159</v>
      </c>
      <c r="AU1271" s="1"/>
      <c r="AV1271" s="1" t="s">
        <v>15160</v>
      </c>
      <c r="AW1271" s="1"/>
      <c r="AX1271" s="1" t="b">
        <v>0</v>
      </c>
      <c r="AY1271" s="1" t="s">
        <v>3374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hidden="1" x14ac:dyDescent="0.2">
      <c r="A1272" s="1" t="s">
        <v>727</v>
      </c>
      <c r="B1272" s="1">
        <v>7</v>
      </c>
      <c r="C1272" s="1" t="s">
        <v>8</v>
      </c>
      <c r="D1272" s="1" t="s">
        <v>1079</v>
      </c>
      <c r="E1272" s="1"/>
      <c r="F1272" s="1">
        <v>3166</v>
      </c>
      <c r="G1272" s="1" t="s">
        <v>15161</v>
      </c>
      <c r="H1272" s="1" t="s">
        <v>15162</v>
      </c>
      <c r="I1272" s="1" t="s">
        <v>15163</v>
      </c>
      <c r="J1272" s="1" t="s">
        <v>1196</v>
      </c>
      <c r="K1272" s="1" t="s">
        <v>731</v>
      </c>
      <c r="L1272" s="67" t="s">
        <v>2998</v>
      </c>
      <c r="M1272" s="74">
        <v>46230.694925405092</v>
      </c>
      <c r="N1272" s="76">
        <v>46230.694925405092</v>
      </c>
      <c r="P1272" t="s">
        <v>28994</v>
      </c>
      <c r="Q1272">
        <v>382.29</v>
      </c>
      <c r="R1272" t="s">
        <v>20560</v>
      </c>
      <c r="S1272" s="76"/>
      <c r="Y1272" s="76"/>
      <c r="AE1272" s="76"/>
      <c r="AQ1272" s="70">
        <v>42.231889000000002</v>
      </c>
      <c r="AR1272" s="1">
        <v>20.726901999999999</v>
      </c>
      <c r="AS1272" s="1" t="s">
        <v>15164</v>
      </c>
      <c r="AT1272" s="1" t="s">
        <v>15164</v>
      </c>
      <c r="AU1272" s="1"/>
      <c r="AV1272" s="1" t="s">
        <v>15165</v>
      </c>
      <c r="AW1272" s="1"/>
      <c r="AX1272" s="1" t="b">
        <v>0</v>
      </c>
      <c r="AY1272" s="1" t="s">
        <v>2997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hidden="1" x14ac:dyDescent="0.2">
      <c r="A1273" s="1" t="s">
        <v>727</v>
      </c>
      <c r="B1273" s="1">
        <v>7</v>
      </c>
      <c r="C1273" s="1" t="s">
        <v>8</v>
      </c>
      <c r="D1273" s="1" t="s">
        <v>1079</v>
      </c>
      <c r="E1273" s="1"/>
      <c r="F1273" s="1">
        <v>3165</v>
      </c>
      <c r="G1273" s="1" t="s">
        <v>15166</v>
      </c>
      <c r="H1273" s="1" t="s">
        <v>15167</v>
      </c>
      <c r="I1273" s="1" t="s">
        <v>15168</v>
      </c>
      <c r="J1273" s="1" t="s">
        <v>738</v>
      </c>
      <c r="K1273" s="1" t="s">
        <v>731</v>
      </c>
      <c r="L1273" s="67" t="s">
        <v>2998</v>
      </c>
      <c r="M1273" s="74">
        <v>46230.694008275466</v>
      </c>
      <c r="N1273" s="76">
        <v>46230.694008275466</v>
      </c>
      <c r="P1273" t="s">
        <v>28995</v>
      </c>
      <c r="Q1273">
        <v>382.32</v>
      </c>
      <c r="R1273" t="s">
        <v>20560</v>
      </c>
      <c r="S1273" s="76"/>
      <c r="Y1273" s="76"/>
      <c r="AE1273" s="76"/>
      <c r="AQ1273" s="70">
        <v>42.248314000000001</v>
      </c>
      <c r="AR1273" s="1">
        <v>20.751373000000001</v>
      </c>
      <c r="AS1273" s="1" t="s">
        <v>15169</v>
      </c>
      <c r="AT1273" s="1" t="s">
        <v>15169</v>
      </c>
      <c r="AU1273" s="1"/>
      <c r="AV1273" s="1" t="s">
        <v>15170</v>
      </c>
      <c r="AW1273" s="1"/>
      <c r="AX1273" s="1" t="b">
        <v>0</v>
      </c>
      <c r="AY1273" s="1" t="s">
        <v>2997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hidden="1" x14ac:dyDescent="0.2">
      <c r="A1274" s="1" t="s">
        <v>727</v>
      </c>
      <c r="B1274" s="1">
        <v>6</v>
      </c>
      <c r="C1274" s="1" t="s">
        <v>11</v>
      </c>
      <c r="D1274" s="1" t="s">
        <v>787</v>
      </c>
      <c r="E1274" s="1"/>
      <c r="F1274" s="1">
        <v>3164</v>
      </c>
      <c r="G1274" s="1" t="s">
        <v>15171</v>
      </c>
      <c r="H1274" s="1" t="s">
        <v>15172</v>
      </c>
      <c r="I1274" s="1" t="s">
        <v>15173</v>
      </c>
      <c r="J1274" s="1" t="s">
        <v>0</v>
      </c>
      <c r="K1274" s="1" t="s">
        <v>731</v>
      </c>
      <c r="L1274" s="67" t="s">
        <v>2998</v>
      </c>
      <c r="M1274" s="74">
        <v>46230.6864890625</v>
      </c>
      <c r="N1274" s="76">
        <v>46230.6864890625</v>
      </c>
      <c r="P1274" t="s">
        <v>28996</v>
      </c>
      <c r="Q1274">
        <v>382.5</v>
      </c>
      <c r="R1274" t="s">
        <v>20560</v>
      </c>
      <c r="S1274" s="76"/>
      <c r="Y1274" s="76"/>
      <c r="AE1274" s="76"/>
      <c r="AQ1274" s="70">
        <v>42.642004</v>
      </c>
      <c r="AR1274" s="1">
        <v>21.209762000000001</v>
      </c>
      <c r="AS1274" s="1" t="s">
        <v>15174</v>
      </c>
      <c r="AT1274" s="1" t="s">
        <v>15174</v>
      </c>
      <c r="AU1274" s="1"/>
      <c r="AV1274" s="1" t="s">
        <v>15175</v>
      </c>
      <c r="AW1274" s="1"/>
      <c r="AX1274" s="1" t="b">
        <v>0</v>
      </c>
      <c r="AY1274" s="1" t="s">
        <v>2997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hidden="1" x14ac:dyDescent="0.2">
      <c r="A1275" s="6" t="s">
        <v>727</v>
      </c>
      <c r="B1275" s="6">
        <v>7</v>
      </c>
      <c r="C1275" s="6" t="s">
        <v>8</v>
      </c>
      <c r="D1275" s="6" t="s">
        <v>908</v>
      </c>
      <c r="E1275" s="6"/>
      <c r="F1275" s="6">
        <v>3163</v>
      </c>
      <c r="G1275" s="6" t="s">
        <v>15176</v>
      </c>
      <c r="H1275" s="6" t="s">
        <v>15177</v>
      </c>
      <c r="I1275" s="6" t="s">
        <v>15178</v>
      </c>
      <c r="J1275" s="6" t="s">
        <v>738</v>
      </c>
      <c r="K1275" s="6" t="s">
        <v>731</v>
      </c>
      <c r="L1275" s="68" t="s">
        <v>3479</v>
      </c>
      <c r="M1275" s="75">
        <v>46244.583341701386</v>
      </c>
      <c r="N1275" s="76">
        <v>46230.673791145833</v>
      </c>
      <c r="O1275" s="76">
        <v>46232.373725266203</v>
      </c>
      <c r="P1275" t="s">
        <v>21616</v>
      </c>
      <c r="Q1275">
        <v>40.799999999999997</v>
      </c>
      <c r="R1275" t="s">
        <v>20622</v>
      </c>
      <c r="S1275" s="76">
        <v>46232.373725266203</v>
      </c>
      <c r="T1275" s="76">
        <v>46244.583341701386</v>
      </c>
      <c r="U1275" t="s">
        <v>3479</v>
      </c>
      <c r="V1275" t="s">
        <v>21617</v>
      </c>
      <c r="W1275">
        <v>293.02999999999997</v>
      </c>
      <c r="X1275" t="s">
        <v>20622</v>
      </c>
      <c r="Y1275" s="76"/>
      <c r="AE1275" s="76"/>
      <c r="AQ1275" s="71">
        <v>42.355176</v>
      </c>
      <c r="AR1275" s="6">
        <v>20.764057999999999</v>
      </c>
      <c r="AS1275" s="6" t="s">
        <v>15179</v>
      </c>
      <c r="AT1275" s="6" t="s">
        <v>15179</v>
      </c>
      <c r="AU1275" s="6"/>
      <c r="AV1275" s="6" t="s">
        <v>15180</v>
      </c>
      <c r="AW1275" s="6"/>
      <c r="AX1275" s="6" t="b">
        <v>0</v>
      </c>
      <c r="AY1275" s="6" t="s">
        <v>3478</v>
      </c>
      <c r="AZ1275" s="6" t="s">
        <v>2999</v>
      </c>
      <c r="BA1275" s="6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5</v>
      </c>
      <c r="C1276" s="1" t="s">
        <v>2</v>
      </c>
      <c r="D1276" s="1" t="s">
        <v>794</v>
      </c>
      <c r="E1276" s="1"/>
      <c r="F1276" s="1">
        <v>3162</v>
      </c>
      <c r="G1276" s="1" t="s">
        <v>15181</v>
      </c>
      <c r="H1276" s="1" t="s">
        <v>15182</v>
      </c>
      <c r="I1276" s="1" t="s">
        <v>15183</v>
      </c>
      <c r="J1276" s="1" t="s">
        <v>849</v>
      </c>
      <c r="K1276" s="1" t="s">
        <v>731</v>
      </c>
      <c r="L1276" s="1" t="s">
        <v>3375</v>
      </c>
      <c r="M1276" s="74">
        <v>46244.436575879627</v>
      </c>
      <c r="N1276" s="83">
        <v>46230.672921273152</v>
      </c>
      <c r="O1276" s="83">
        <v>46244.436575879627</v>
      </c>
      <c r="P1276" s="73" t="s">
        <v>21618</v>
      </c>
      <c r="Q1276" s="73">
        <v>330.33</v>
      </c>
      <c r="R1276" s="73" t="s">
        <v>20622</v>
      </c>
      <c r="S1276" s="83">
        <v>46244.436575879627</v>
      </c>
      <c r="T1276" s="83"/>
      <c r="U1276" s="73"/>
      <c r="V1276" s="73" t="s">
        <v>28997</v>
      </c>
      <c r="W1276" s="73">
        <v>52.49</v>
      </c>
      <c r="X1276" s="73" t="s">
        <v>20560</v>
      </c>
      <c r="Y1276" s="83"/>
      <c r="Z1276" s="73"/>
      <c r="AA1276" s="73"/>
      <c r="AB1276" s="73"/>
      <c r="AC1276" s="73"/>
      <c r="AD1276" s="73"/>
      <c r="AE1276" s="83"/>
      <c r="AF1276" s="73"/>
      <c r="AG1276" s="73"/>
      <c r="AH1276" s="73"/>
      <c r="AI1276" s="73"/>
      <c r="AJ1276" s="73"/>
      <c r="AK1276" s="83"/>
      <c r="AL1276" s="73"/>
      <c r="AM1276" s="73"/>
      <c r="AN1276" s="73"/>
      <c r="AO1276" s="73"/>
      <c r="AP1276" s="73"/>
      <c r="AQ1276" s="1">
        <v>42.657899</v>
      </c>
      <c r="AR1276" s="1">
        <v>20.298051999999998</v>
      </c>
      <c r="AS1276" s="1" t="s">
        <v>15184</v>
      </c>
      <c r="AT1276" s="1" t="s">
        <v>15184</v>
      </c>
      <c r="AU1276" s="1"/>
      <c r="AV1276" s="1" t="s">
        <v>15185</v>
      </c>
      <c r="AW1276" s="1"/>
      <c r="AX1276" s="1" t="b">
        <v>0</v>
      </c>
      <c r="AY1276" s="1" t="s">
        <v>3374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78" t="s">
        <v>727</v>
      </c>
      <c r="B1277" s="78">
        <v>6</v>
      </c>
      <c r="C1277" s="78" t="s">
        <v>11</v>
      </c>
      <c r="D1277" s="78" t="s">
        <v>911</v>
      </c>
      <c r="E1277" s="78" t="s">
        <v>446</v>
      </c>
      <c r="F1277" s="78">
        <v>3161</v>
      </c>
      <c r="G1277" s="78" t="s">
        <v>15186</v>
      </c>
      <c r="H1277" s="78" t="s">
        <v>1452</v>
      </c>
      <c r="I1277" s="78" t="s">
        <v>15187</v>
      </c>
      <c r="J1277" s="78" t="s">
        <v>772</v>
      </c>
      <c r="K1277" s="78" t="s">
        <v>731</v>
      </c>
      <c r="L1277" s="79" t="s">
        <v>3375</v>
      </c>
      <c r="M1277" s="80">
        <v>46246.583340625002</v>
      </c>
      <c r="N1277" s="76">
        <v>46230.672076354167</v>
      </c>
      <c r="O1277" s="76">
        <v>46245.555370023147</v>
      </c>
      <c r="P1277" t="s">
        <v>21619</v>
      </c>
      <c r="Q1277">
        <v>357.2</v>
      </c>
      <c r="R1277" t="s">
        <v>20622</v>
      </c>
      <c r="S1277" s="76">
        <v>46245.555370023147</v>
      </c>
      <c r="V1277" t="s">
        <v>28998</v>
      </c>
      <c r="W1277">
        <v>25.64</v>
      </c>
      <c r="X1277" t="s">
        <v>20560</v>
      </c>
      <c r="Y1277" s="76"/>
      <c r="AE1277" s="76"/>
      <c r="AQ1277" s="81">
        <v>42.663721000000002</v>
      </c>
      <c r="AR1277" s="78">
        <v>21.153827</v>
      </c>
      <c r="AS1277" s="78" t="s">
        <v>15188</v>
      </c>
      <c r="AT1277" s="78" t="s">
        <v>15188</v>
      </c>
      <c r="AU1277" s="78"/>
      <c r="AV1277" s="78" t="s">
        <v>15189</v>
      </c>
      <c r="AW1277" s="78"/>
      <c r="AX1277" s="78" t="b">
        <v>0</v>
      </c>
      <c r="AY1277" s="78" t="s">
        <v>3374</v>
      </c>
      <c r="AZ1277" s="78" t="s">
        <v>2999</v>
      </c>
      <c r="BA1277" s="78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hidden="1" x14ac:dyDescent="0.2">
      <c r="A1278" s="1" t="s">
        <v>727</v>
      </c>
      <c r="B1278" s="1">
        <v>5</v>
      </c>
      <c r="C1278" s="1" t="s">
        <v>2</v>
      </c>
      <c r="D1278" s="1" t="s">
        <v>820</v>
      </c>
      <c r="E1278" s="1" t="s">
        <v>149</v>
      </c>
      <c r="F1278" s="1">
        <v>3160</v>
      </c>
      <c r="G1278" s="1" t="s">
        <v>15190</v>
      </c>
      <c r="H1278" s="1" t="s">
        <v>15191</v>
      </c>
      <c r="I1278" s="1" t="s">
        <v>15192</v>
      </c>
      <c r="J1278" s="1" t="s">
        <v>738</v>
      </c>
      <c r="K1278" s="1" t="s">
        <v>731</v>
      </c>
      <c r="L1278" s="67" t="s">
        <v>3351</v>
      </c>
      <c r="M1278" s="74">
        <v>46237.630091770836</v>
      </c>
      <c r="N1278" s="76">
        <v>46230.671404085646</v>
      </c>
      <c r="O1278" s="76">
        <v>46234.515800081019</v>
      </c>
      <c r="P1278" t="s">
        <v>21620</v>
      </c>
      <c r="Q1278">
        <v>92.27</v>
      </c>
      <c r="R1278" t="s">
        <v>20622</v>
      </c>
      <c r="S1278" s="76">
        <v>46234.515800081019</v>
      </c>
      <c r="T1278" s="76">
        <v>46237.625012962963</v>
      </c>
      <c r="U1278" t="s">
        <v>3479</v>
      </c>
      <c r="V1278" t="s">
        <v>21621</v>
      </c>
      <c r="W1278">
        <v>74.62</v>
      </c>
      <c r="X1278" t="s">
        <v>20622</v>
      </c>
      <c r="Y1278" s="76"/>
      <c r="AE1278" s="76"/>
      <c r="AQ1278" s="70">
        <v>42.765177999999999</v>
      </c>
      <c r="AR1278" s="1">
        <v>20.402626000000001</v>
      </c>
      <c r="AS1278" s="1" t="s">
        <v>15193</v>
      </c>
      <c r="AT1278" s="1" t="s">
        <v>15193</v>
      </c>
      <c r="AU1278" s="1"/>
      <c r="AV1278" s="1" t="s">
        <v>15194</v>
      </c>
      <c r="AW1278" s="1"/>
      <c r="AX1278" s="1" t="b">
        <v>0</v>
      </c>
      <c r="AY1278" s="1" t="s">
        <v>3350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hidden="1" x14ac:dyDescent="0.2">
      <c r="A1279" s="6" t="s">
        <v>727</v>
      </c>
      <c r="B1279" s="6">
        <v>6</v>
      </c>
      <c r="C1279" s="6" t="s">
        <v>11</v>
      </c>
      <c r="D1279" s="6" t="s">
        <v>778</v>
      </c>
      <c r="E1279" s="6"/>
      <c r="F1279" s="6">
        <v>3159</v>
      </c>
      <c r="G1279" s="6" t="s">
        <v>6832</v>
      </c>
      <c r="H1279" s="6" t="s">
        <v>15195</v>
      </c>
      <c r="I1279" s="6" t="s">
        <v>6834</v>
      </c>
      <c r="J1279" s="6" t="s">
        <v>6835</v>
      </c>
      <c r="K1279" s="6" t="s">
        <v>731</v>
      </c>
      <c r="L1279" s="68" t="s">
        <v>2998</v>
      </c>
      <c r="M1279" s="75">
        <v>46230.666635208334</v>
      </c>
      <c r="N1279" s="76">
        <v>46230.666635208334</v>
      </c>
      <c r="P1279" t="s">
        <v>28999</v>
      </c>
      <c r="Q1279">
        <v>382.97</v>
      </c>
      <c r="R1279" t="s">
        <v>20560</v>
      </c>
      <c r="S1279" s="76"/>
      <c r="Y1279" s="76"/>
      <c r="AE1279" s="76"/>
      <c r="AQ1279" s="71">
        <v>42.664762000000003</v>
      </c>
      <c r="AR1279" s="6">
        <v>21.156573999999999</v>
      </c>
      <c r="AS1279" s="6" t="s">
        <v>15196</v>
      </c>
      <c r="AT1279" s="6" t="s">
        <v>15196</v>
      </c>
      <c r="AU1279" s="6"/>
      <c r="AV1279" s="6" t="s">
        <v>6837</v>
      </c>
      <c r="AW1279" s="6"/>
      <c r="AX1279" s="6" t="b">
        <v>0</v>
      </c>
      <c r="AY1279" s="6" t="s">
        <v>2997</v>
      </c>
      <c r="AZ1279" s="6" t="s">
        <v>2999</v>
      </c>
      <c r="BA1279" s="6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2</v>
      </c>
      <c r="C1280" s="1" t="s">
        <v>450</v>
      </c>
      <c r="D1280" s="1" t="s">
        <v>831</v>
      </c>
      <c r="E1280" s="1"/>
      <c r="F1280" s="1">
        <v>3158</v>
      </c>
      <c r="G1280" s="1" t="s">
        <v>15197</v>
      </c>
      <c r="H1280" s="1" t="s">
        <v>15198</v>
      </c>
      <c r="I1280" s="1" t="s">
        <v>15199</v>
      </c>
      <c r="J1280" s="1" t="s">
        <v>738</v>
      </c>
      <c r="K1280" s="1" t="s">
        <v>731</v>
      </c>
      <c r="L1280" s="1" t="s">
        <v>451</v>
      </c>
      <c r="M1280" s="74">
        <v>46234.64574177083</v>
      </c>
      <c r="N1280" s="83">
        <v>46230.664825439817</v>
      </c>
      <c r="O1280" s="83">
        <v>46234.638622650462</v>
      </c>
      <c r="P1280" s="73" t="s">
        <v>21622</v>
      </c>
      <c r="Q1280" s="73">
        <v>95.37</v>
      </c>
      <c r="R1280" s="73" t="s">
        <v>20622</v>
      </c>
      <c r="S1280" s="83">
        <v>46234.638622650462</v>
      </c>
      <c r="T1280" s="83"/>
      <c r="U1280" s="73"/>
      <c r="V1280" s="73" t="s">
        <v>29000</v>
      </c>
      <c r="W1280" s="73">
        <v>287.64999999999998</v>
      </c>
      <c r="X1280" s="73" t="s">
        <v>20560</v>
      </c>
      <c r="Y1280" s="83"/>
      <c r="Z1280" s="73"/>
      <c r="AA1280" s="73"/>
      <c r="AB1280" s="73"/>
      <c r="AC1280" s="73"/>
      <c r="AD1280" s="73"/>
      <c r="AE1280" s="83"/>
      <c r="AF1280" s="73"/>
      <c r="AG1280" s="73"/>
      <c r="AH1280" s="73"/>
      <c r="AI1280" s="73"/>
      <c r="AJ1280" s="73"/>
      <c r="AK1280" s="83"/>
      <c r="AL1280" s="73"/>
      <c r="AM1280" s="73"/>
      <c r="AN1280" s="73"/>
      <c r="AO1280" s="73"/>
      <c r="AP1280" s="73"/>
      <c r="AQ1280" s="1">
        <v>42.397593999999998</v>
      </c>
      <c r="AR1280" s="1">
        <v>20.664059000000002</v>
      </c>
      <c r="AS1280" s="1" t="s">
        <v>15200</v>
      </c>
      <c r="AT1280" s="1" t="s">
        <v>15200</v>
      </c>
      <c r="AU1280" s="1"/>
      <c r="AV1280" s="1" t="s">
        <v>15201</v>
      </c>
      <c r="AW1280" s="1"/>
      <c r="AX1280" s="1" t="b">
        <v>0</v>
      </c>
      <c r="AY1280" s="1" t="s">
        <v>3077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hidden="1" x14ac:dyDescent="0.2">
      <c r="A1281" s="7" t="s">
        <v>727</v>
      </c>
      <c r="B1281" s="7">
        <v>3</v>
      </c>
      <c r="C1281" s="7" t="s">
        <v>45</v>
      </c>
      <c r="D1281" s="7" t="s">
        <v>1235</v>
      </c>
      <c r="E1281" s="7" t="s">
        <v>18482</v>
      </c>
      <c r="F1281" s="7">
        <v>3157</v>
      </c>
      <c r="G1281" s="7" t="s">
        <v>15202</v>
      </c>
      <c r="H1281" s="7" t="s">
        <v>409</v>
      </c>
      <c r="I1281" s="7" t="s">
        <v>15203</v>
      </c>
      <c r="J1281" s="7" t="s">
        <v>738</v>
      </c>
      <c r="K1281" s="7" t="s">
        <v>731</v>
      </c>
      <c r="L1281" s="69" t="s">
        <v>3351</v>
      </c>
      <c r="M1281" s="82">
        <v>46239.521976608798</v>
      </c>
      <c r="N1281" s="76">
        <v>46230.663847280091</v>
      </c>
      <c r="O1281" s="76">
        <v>46233.362997615739</v>
      </c>
      <c r="P1281" t="s">
        <v>21623</v>
      </c>
      <c r="Q1281">
        <v>64.78</v>
      </c>
      <c r="R1281" t="s">
        <v>20622</v>
      </c>
      <c r="S1281" s="76">
        <v>46233.362997615739</v>
      </c>
      <c r="T1281" s="76">
        <v>46234.458334641204</v>
      </c>
      <c r="U1281" t="s">
        <v>3479</v>
      </c>
      <c r="V1281" t="s">
        <v>21624</v>
      </c>
      <c r="W1281">
        <v>26.29</v>
      </c>
      <c r="X1281" t="s">
        <v>20622</v>
      </c>
      <c r="Y1281" s="76"/>
      <c r="AE1281" s="76"/>
      <c r="AQ1281" s="72">
        <v>42.382460000000002</v>
      </c>
      <c r="AR1281" s="7">
        <v>21.390478000000002</v>
      </c>
      <c r="AS1281" s="7" t="s">
        <v>15204</v>
      </c>
      <c r="AT1281" s="7" t="s">
        <v>15204</v>
      </c>
      <c r="AU1281" s="7"/>
      <c r="AV1281" s="7" t="s">
        <v>15205</v>
      </c>
      <c r="AW1281" s="7"/>
      <c r="AX1281" s="7" t="b">
        <v>0</v>
      </c>
      <c r="AY1281" s="7" t="s">
        <v>3350</v>
      </c>
      <c r="AZ1281" s="7" t="s">
        <v>2999</v>
      </c>
      <c r="BA1281" s="7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5</v>
      </c>
      <c r="C1282" s="1" t="s">
        <v>2</v>
      </c>
      <c r="D1282" s="1" t="s">
        <v>1007</v>
      </c>
      <c r="E1282" s="1"/>
      <c r="F1282" s="1">
        <v>3156</v>
      </c>
      <c r="G1282" s="1" t="s">
        <v>15206</v>
      </c>
      <c r="H1282" s="1" t="s">
        <v>15207</v>
      </c>
      <c r="I1282" s="1" t="s">
        <v>15208</v>
      </c>
      <c r="J1282" s="1" t="s">
        <v>738</v>
      </c>
      <c r="K1282" s="1" t="s">
        <v>731</v>
      </c>
      <c r="L1282" s="1" t="s">
        <v>451</v>
      </c>
      <c r="M1282" s="74">
        <v>46231.676094710645</v>
      </c>
      <c r="N1282" s="83">
        <v>46230.663811273145</v>
      </c>
      <c r="O1282" s="83">
        <v>46231.663792256943</v>
      </c>
      <c r="P1282" s="73" t="s">
        <v>21625</v>
      </c>
      <c r="Q1282" s="73">
        <v>24</v>
      </c>
      <c r="R1282" s="73" t="s">
        <v>20622</v>
      </c>
      <c r="S1282" s="83">
        <v>46231.663792256943</v>
      </c>
      <c r="T1282" s="83"/>
      <c r="U1282" s="73"/>
      <c r="V1282" s="73" t="s">
        <v>29001</v>
      </c>
      <c r="W1282" s="73">
        <v>359.07</v>
      </c>
      <c r="X1282" s="73" t="s">
        <v>20560</v>
      </c>
      <c r="Y1282" s="83"/>
      <c r="Z1282" s="73"/>
      <c r="AA1282" s="73"/>
      <c r="AB1282" s="73"/>
      <c r="AC1282" s="73"/>
      <c r="AD1282" s="73"/>
      <c r="AE1282" s="83"/>
      <c r="AF1282" s="73"/>
      <c r="AG1282" s="73"/>
      <c r="AH1282" s="73"/>
      <c r="AI1282" s="73"/>
      <c r="AJ1282" s="73"/>
      <c r="AK1282" s="83"/>
      <c r="AL1282" s="73"/>
      <c r="AM1282" s="73"/>
      <c r="AN1282" s="73"/>
      <c r="AO1282" s="73"/>
      <c r="AP1282" s="73"/>
      <c r="AQ1282" s="1">
        <v>42.476534999999998</v>
      </c>
      <c r="AR1282" s="1">
        <v>20.292207999999999</v>
      </c>
      <c r="AS1282" s="1" t="s">
        <v>15209</v>
      </c>
      <c r="AT1282" s="1" t="s">
        <v>15209</v>
      </c>
      <c r="AU1282" s="1"/>
      <c r="AV1282" s="1" t="s">
        <v>15210</v>
      </c>
      <c r="AW1282" s="1"/>
      <c r="AX1282" s="1" t="b">
        <v>0</v>
      </c>
      <c r="AY1282" s="1" t="s">
        <v>3077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78" t="s">
        <v>727</v>
      </c>
      <c r="B1283" s="78">
        <v>1</v>
      </c>
      <c r="C1283" s="78" t="s">
        <v>5</v>
      </c>
      <c r="D1283" s="78" t="s">
        <v>810</v>
      </c>
      <c r="E1283" s="78"/>
      <c r="F1283" s="78">
        <v>3155</v>
      </c>
      <c r="G1283" s="78" t="s">
        <v>15211</v>
      </c>
      <c r="H1283" s="78" t="s">
        <v>2411</v>
      </c>
      <c r="I1283" s="78" t="s">
        <v>15212</v>
      </c>
      <c r="J1283" s="78" t="s">
        <v>738</v>
      </c>
      <c r="K1283" s="78" t="s">
        <v>752</v>
      </c>
      <c r="L1283" s="79" t="s">
        <v>451</v>
      </c>
      <c r="M1283" s="80">
        <v>46241.368954432874</v>
      </c>
      <c r="N1283" s="76">
        <v>46230.657069375004</v>
      </c>
      <c r="O1283" s="76">
        <v>46240.688559988426</v>
      </c>
      <c r="P1283" t="s">
        <v>21626</v>
      </c>
      <c r="Q1283">
        <v>240.76</v>
      </c>
      <c r="R1283" t="s">
        <v>20622</v>
      </c>
      <c r="S1283" s="76">
        <v>46240.688559988426</v>
      </c>
      <c r="V1283" t="s">
        <v>29002</v>
      </c>
      <c r="W1283">
        <v>142.44999999999999</v>
      </c>
      <c r="X1283" t="s">
        <v>20560</v>
      </c>
      <c r="Y1283" s="76"/>
      <c r="AE1283" s="76"/>
      <c r="AQ1283" s="81">
        <v>42.536163000000002</v>
      </c>
      <c r="AR1283" s="78">
        <v>21.010245999999999</v>
      </c>
      <c r="AS1283" s="78" t="s">
        <v>15213</v>
      </c>
      <c r="AT1283" s="78" t="s">
        <v>15213</v>
      </c>
      <c r="AU1283" s="78"/>
      <c r="AV1283" s="78" t="s">
        <v>15214</v>
      </c>
      <c r="AW1283" s="78" t="s">
        <v>15215</v>
      </c>
      <c r="AX1283" s="78" t="b">
        <v>0</v>
      </c>
      <c r="AY1283" s="78" t="s">
        <v>3077</v>
      </c>
      <c r="AZ1283" s="78" t="s">
        <v>2999</v>
      </c>
      <c r="BA1283" s="78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hidden="1" x14ac:dyDescent="0.2">
      <c r="A1284" s="1" t="s">
        <v>727</v>
      </c>
      <c r="B1284" s="1">
        <v>4</v>
      </c>
      <c r="C1284" s="1" t="s">
        <v>454</v>
      </c>
      <c r="D1284" s="1" t="s">
        <v>828</v>
      </c>
      <c r="E1284" s="1"/>
      <c r="F1284" s="1">
        <v>3154</v>
      </c>
      <c r="G1284" s="1" t="s">
        <v>10234</v>
      </c>
      <c r="H1284" s="1" t="s">
        <v>15216</v>
      </c>
      <c r="I1284" s="1" t="s">
        <v>3482</v>
      </c>
      <c r="J1284" s="1" t="s">
        <v>738</v>
      </c>
      <c r="K1284" s="1" t="s">
        <v>752</v>
      </c>
      <c r="L1284" s="67" t="s">
        <v>3479</v>
      </c>
      <c r="M1284" s="74">
        <v>46233.625007407405</v>
      </c>
      <c r="N1284" s="76">
        <v>46230.655322592589</v>
      </c>
      <c r="O1284" s="76">
        <v>46232.687965324076</v>
      </c>
      <c r="P1284" t="s">
        <v>21627</v>
      </c>
      <c r="Q1284">
        <v>48.78</v>
      </c>
      <c r="R1284" t="s">
        <v>20622</v>
      </c>
      <c r="S1284" s="76">
        <v>46232.687965324076</v>
      </c>
      <c r="T1284" s="76">
        <v>46233.625007407405</v>
      </c>
      <c r="U1284" t="s">
        <v>3479</v>
      </c>
      <c r="V1284" t="s">
        <v>21628</v>
      </c>
      <c r="W1284">
        <v>22.49</v>
      </c>
      <c r="X1284" t="s">
        <v>20622</v>
      </c>
      <c r="Y1284" s="76"/>
      <c r="AE1284" s="76"/>
      <c r="AQ1284" s="70">
        <v>42.856138999999999</v>
      </c>
      <c r="AR1284" s="1">
        <v>20.890207</v>
      </c>
      <c r="AS1284" s="1" t="s">
        <v>15217</v>
      </c>
      <c r="AT1284" s="1" t="s">
        <v>15217</v>
      </c>
      <c r="AU1284" s="1"/>
      <c r="AV1284" s="1" t="s">
        <v>10237</v>
      </c>
      <c r="AW1284" s="1"/>
      <c r="AX1284" s="1" t="b">
        <v>0</v>
      </c>
      <c r="AY1284" s="1" t="s">
        <v>3478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hidden="1" x14ac:dyDescent="0.2">
      <c r="A1285" s="6" t="s">
        <v>727</v>
      </c>
      <c r="B1285" s="6">
        <v>5</v>
      </c>
      <c r="C1285" s="6" t="s">
        <v>2</v>
      </c>
      <c r="D1285" s="6" t="s">
        <v>847</v>
      </c>
      <c r="E1285" s="6" t="s">
        <v>21629</v>
      </c>
      <c r="F1285" s="6">
        <v>3153</v>
      </c>
      <c r="G1285" s="6" t="s">
        <v>15218</v>
      </c>
      <c r="H1285" s="6" t="s">
        <v>15219</v>
      </c>
      <c r="I1285" s="6" t="s">
        <v>15220</v>
      </c>
      <c r="J1285" s="6" t="s">
        <v>849</v>
      </c>
      <c r="K1285" s="6" t="s">
        <v>731</v>
      </c>
      <c r="L1285" s="68" t="s">
        <v>3351</v>
      </c>
      <c r="M1285" s="75">
        <v>46245.662649722224</v>
      </c>
      <c r="N1285" s="76">
        <v>46230.651585370368</v>
      </c>
      <c r="O1285" s="76">
        <v>46231.688458668985</v>
      </c>
      <c r="P1285" t="s">
        <v>21630</v>
      </c>
      <c r="Q1285">
        <v>24.88</v>
      </c>
      <c r="R1285" t="s">
        <v>20622</v>
      </c>
      <c r="S1285" s="76">
        <v>46231.688458668985</v>
      </c>
      <c r="T1285" s="76">
        <v>46238.583343784725</v>
      </c>
      <c r="U1285" t="s">
        <v>3479</v>
      </c>
      <c r="V1285" t="s">
        <v>21631</v>
      </c>
      <c r="W1285">
        <v>165.48</v>
      </c>
      <c r="X1285" t="s">
        <v>20622</v>
      </c>
      <c r="Y1285" s="76"/>
      <c r="AE1285" s="76"/>
      <c r="AQ1285" s="71">
        <v>42.630806999999997</v>
      </c>
      <c r="AR1285" s="6">
        <v>20.624165000000001</v>
      </c>
      <c r="AS1285" s="6" t="s">
        <v>15221</v>
      </c>
      <c r="AT1285" s="6" t="s">
        <v>15221</v>
      </c>
      <c r="AU1285" s="6"/>
      <c r="AV1285" s="6" t="s">
        <v>12022</v>
      </c>
      <c r="AW1285" s="6"/>
      <c r="AX1285" s="6" t="b">
        <v>0</v>
      </c>
      <c r="AY1285" s="6" t="s">
        <v>3350</v>
      </c>
      <c r="AZ1285" s="6" t="s">
        <v>2999</v>
      </c>
      <c r="BA1285" s="6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hidden="1" x14ac:dyDescent="0.2">
      <c r="A1286" s="1" t="s">
        <v>727</v>
      </c>
      <c r="B1286" s="1">
        <v>5</v>
      </c>
      <c r="C1286" s="1" t="s">
        <v>2</v>
      </c>
      <c r="D1286" s="1" t="s">
        <v>820</v>
      </c>
      <c r="E1286" s="1" t="s">
        <v>21632</v>
      </c>
      <c r="F1286" s="1">
        <v>3152</v>
      </c>
      <c r="G1286" s="1" t="s">
        <v>15222</v>
      </c>
      <c r="H1286" s="1" t="s">
        <v>15223</v>
      </c>
      <c r="I1286" s="1" t="s">
        <v>8077</v>
      </c>
      <c r="J1286" s="1" t="s">
        <v>8078</v>
      </c>
      <c r="K1286" s="1" t="s">
        <v>731</v>
      </c>
      <c r="L1286" s="1" t="s">
        <v>3351</v>
      </c>
      <c r="M1286" s="74">
        <v>46245.662888993058</v>
      </c>
      <c r="N1286" s="83">
        <v>46230.650733912036</v>
      </c>
      <c r="O1286" s="83">
        <v>46234.520514456017</v>
      </c>
      <c r="P1286" s="73" t="s">
        <v>21633</v>
      </c>
      <c r="Q1286" s="73">
        <v>92.87</v>
      </c>
      <c r="R1286" s="73" t="s">
        <v>20622</v>
      </c>
      <c r="S1286" s="83">
        <v>46234.520514456017</v>
      </c>
      <c r="T1286" s="83">
        <v>46239.541675729168</v>
      </c>
      <c r="U1286" s="73" t="s">
        <v>3479</v>
      </c>
      <c r="V1286" s="73" t="s">
        <v>21634</v>
      </c>
      <c r="W1286" s="73">
        <v>120.51</v>
      </c>
      <c r="X1286" s="73" t="s">
        <v>20622</v>
      </c>
      <c r="Y1286" s="83"/>
      <c r="Z1286" s="73"/>
      <c r="AA1286" s="73"/>
      <c r="AB1286" s="73"/>
      <c r="AC1286" s="73"/>
      <c r="AD1286" s="73"/>
      <c r="AE1286" s="83"/>
      <c r="AF1286" s="73"/>
      <c r="AG1286" s="73"/>
      <c r="AH1286" s="73"/>
      <c r="AI1286" s="73"/>
      <c r="AJ1286" s="73"/>
      <c r="AK1286" s="83"/>
      <c r="AL1286" s="73"/>
      <c r="AM1286" s="73"/>
      <c r="AN1286" s="73"/>
      <c r="AO1286" s="73"/>
      <c r="AP1286" s="73"/>
      <c r="AQ1286" s="1">
        <v>42.763449999999999</v>
      </c>
      <c r="AR1286" s="1">
        <v>20.390017</v>
      </c>
      <c r="AS1286" s="1" t="s">
        <v>15224</v>
      </c>
      <c r="AT1286" s="1" t="s">
        <v>15224</v>
      </c>
      <c r="AU1286" s="1"/>
      <c r="AV1286" s="1" t="s">
        <v>8080</v>
      </c>
      <c r="AW1286" s="1"/>
      <c r="AX1286" s="1" t="b">
        <v>0</v>
      </c>
      <c r="AY1286" s="1" t="s">
        <v>3350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hidden="1" x14ac:dyDescent="0.2">
      <c r="A1287" s="78" t="s">
        <v>727</v>
      </c>
      <c r="B1287" s="78">
        <v>6</v>
      </c>
      <c r="C1287" s="78" t="s">
        <v>11</v>
      </c>
      <c r="D1287" s="78" t="s">
        <v>778</v>
      </c>
      <c r="E1287" s="78" t="s">
        <v>446</v>
      </c>
      <c r="F1287" s="78">
        <v>3151</v>
      </c>
      <c r="G1287" s="78" t="s">
        <v>15225</v>
      </c>
      <c r="H1287" s="78" t="s">
        <v>15226</v>
      </c>
      <c r="I1287" s="78" t="s">
        <v>15227</v>
      </c>
      <c r="J1287" s="78" t="s">
        <v>772</v>
      </c>
      <c r="K1287" s="78" t="s">
        <v>731</v>
      </c>
      <c r="L1287" s="79" t="s">
        <v>3351</v>
      </c>
      <c r="M1287" s="80">
        <v>46241.581679409719</v>
      </c>
      <c r="N1287" s="76">
        <v>46230.64988391204</v>
      </c>
      <c r="O1287" s="76">
        <v>46240.37452878472</v>
      </c>
      <c r="P1287" t="s">
        <v>21635</v>
      </c>
      <c r="Q1287">
        <v>233.39</v>
      </c>
      <c r="R1287" t="s">
        <v>20622</v>
      </c>
      <c r="S1287" s="76">
        <v>46240.37452878472</v>
      </c>
      <c r="T1287" s="76">
        <v>46241.458335995369</v>
      </c>
      <c r="U1287" t="s">
        <v>3479</v>
      </c>
      <c r="V1287" t="s">
        <v>21636</v>
      </c>
      <c r="W1287">
        <v>26.01</v>
      </c>
      <c r="X1287" t="s">
        <v>20622</v>
      </c>
      <c r="Y1287" s="76"/>
      <c r="AE1287" s="76"/>
      <c r="AQ1287" s="81">
        <v>42.665771999999997</v>
      </c>
      <c r="AR1287" s="78">
        <v>21.178546000000001</v>
      </c>
      <c r="AS1287" s="78" t="s">
        <v>15228</v>
      </c>
      <c r="AT1287" s="78" t="s">
        <v>15228</v>
      </c>
      <c r="AU1287" s="78"/>
      <c r="AV1287" s="78" t="s">
        <v>15229</v>
      </c>
      <c r="AW1287" s="78"/>
      <c r="AX1287" s="78" t="b">
        <v>0</v>
      </c>
      <c r="AY1287" s="78" t="s">
        <v>3350</v>
      </c>
      <c r="AZ1287" s="78" t="s">
        <v>2999</v>
      </c>
      <c r="BA1287" s="78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hidden="1" x14ac:dyDescent="0.2">
      <c r="A1288" s="1" t="s">
        <v>727</v>
      </c>
      <c r="B1288" s="1">
        <v>1</v>
      </c>
      <c r="C1288" s="1" t="s">
        <v>5</v>
      </c>
      <c r="D1288" s="1" t="s">
        <v>810</v>
      </c>
      <c r="E1288" s="1"/>
      <c r="F1288" s="1">
        <v>3150</v>
      </c>
      <c r="G1288" s="1" t="s">
        <v>15230</v>
      </c>
      <c r="H1288" s="1" t="s">
        <v>1633</v>
      </c>
      <c r="I1288" s="1" t="s">
        <v>3877</v>
      </c>
      <c r="J1288" s="1" t="s">
        <v>738</v>
      </c>
      <c r="K1288" s="1" t="s">
        <v>731</v>
      </c>
      <c r="L1288" s="67" t="s">
        <v>2998</v>
      </c>
      <c r="M1288" s="74">
        <v>46230.649242905092</v>
      </c>
      <c r="N1288" s="76">
        <v>46230.649242905092</v>
      </c>
      <c r="P1288" t="s">
        <v>29003</v>
      </c>
      <c r="Q1288">
        <v>383.39</v>
      </c>
      <c r="R1288" t="s">
        <v>20560</v>
      </c>
      <c r="S1288" s="76"/>
      <c r="Y1288" s="76"/>
      <c r="AE1288" s="76"/>
      <c r="AQ1288" s="70">
        <v>42.509191999999999</v>
      </c>
      <c r="AR1288" s="1">
        <v>21.04372</v>
      </c>
      <c r="AS1288" s="1" t="s">
        <v>15231</v>
      </c>
      <c r="AT1288" s="1" t="s">
        <v>15231</v>
      </c>
      <c r="AU1288" s="1"/>
      <c r="AV1288" s="1" t="s">
        <v>3879</v>
      </c>
      <c r="AW1288" s="1" t="s">
        <v>3878</v>
      </c>
      <c r="AX1288" s="1" t="b">
        <v>0</v>
      </c>
      <c r="AY1288" s="1" t="s">
        <v>2997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6" t="s">
        <v>727</v>
      </c>
      <c r="B1289" s="6">
        <v>2</v>
      </c>
      <c r="C1289" s="6" t="s">
        <v>450</v>
      </c>
      <c r="D1289" s="6" t="s">
        <v>831</v>
      </c>
      <c r="E1289" s="6"/>
      <c r="F1289" s="6">
        <v>3149</v>
      </c>
      <c r="G1289" s="6" t="s">
        <v>15232</v>
      </c>
      <c r="H1289" s="6" t="s">
        <v>15233</v>
      </c>
      <c r="I1289" s="6" t="s">
        <v>15234</v>
      </c>
      <c r="J1289" s="6" t="s">
        <v>738</v>
      </c>
      <c r="K1289" s="6" t="s">
        <v>731</v>
      </c>
      <c r="L1289" s="68" t="s">
        <v>451</v>
      </c>
      <c r="M1289" s="75">
        <v>46241.560593958333</v>
      </c>
      <c r="N1289" s="76">
        <v>46230.646165451391</v>
      </c>
      <c r="O1289" s="76">
        <v>46241.353656226849</v>
      </c>
      <c r="P1289" t="s">
        <v>21637</v>
      </c>
      <c r="Q1289">
        <v>256.98</v>
      </c>
      <c r="R1289" t="s">
        <v>20622</v>
      </c>
      <c r="S1289" s="76">
        <v>46241.353656226849</v>
      </c>
      <c r="V1289" t="s">
        <v>29004</v>
      </c>
      <c r="W1289">
        <v>126.49</v>
      </c>
      <c r="X1289" t="s">
        <v>20560</v>
      </c>
      <c r="Y1289" s="76"/>
      <c r="AE1289" s="76"/>
      <c r="AQ1289" s="71">
        <v>42.384408000000001</v>
      </c>
      <c r="AR1289" s="6">
        <v>20.661313</v>
      </c>
      <c r="AS1289" s="6" t="s">
        <v>15235</v>
      </c>
      <c r="AT1289" s="6" t="s">
        <v>15235</v>
      </c>
      <c r="AU1289" s="6"/>
      <c r="AV1289" s="6" t="s">
        <v>15236</v>
      </c>
      <c r="AW1289" s="6"/>
      <c r="AX1289" s="6" t="b">
        <v>0</v>
      </c>
      <c r="AY1289" s="6" t="s">
        <v>3077</v>
      </c>
      <c r="AZ1289" s="6" t="s">
        <v>2999</v>
      </c>
      <c r="BA1289" s="6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hidden="1" x14ac:dyDescent="0.2">
      <c r="A1290" s="1" t="s">
        <v>727</v>
      </c>
      <c r="B1290" s="1">
        <v>2</v>
      </c>
      <c r="C1290" s="1" t="s">
        <v>450</v>
      </c>
      <c r="D1290" s="1" t="s">
        <v>831</v>
      </c>
      <c r="E1290" s="1" t="s">
        <v>2400</v>
      </c>
      <c r="F1290" s="1">
        <v>3148</v>
      </c>
      <c r="G1290" s="1" t="s">
        <v>15232</v>
      </c>
      <c r="H1290" s="1" t="s">
        <v>15233</v>
      </c>
      <c r="I1290" s="1" t="s">
        <v>15234</v>
      </c>
      <c r="J1290" s="1" t="s">
        <v>738</v>
      </c>
      <c r="K1290" s="1" t="s">
        <v>731</v>
      </c>
      <c r="L1290" s="1" t="s">
        <v>3351</v>
      </c>
      <c r="M1290" s="74">
        <v>46239.627809571757</v>
      </c>
      <c r="N1290" s="83">
        <v>46230.646165439815</v>
      </c>
      <c r="O1290" s="83">
        <v>46238.411990775465</v>
      </c>
      <c r="P1290" s="73" t="s">
        <v>21638</v>
      </c>
      <c r="Q1290" s="73">
        <v>186.38</v>
      </c>
      <c r="R1290" s="73" t="s">
        <v>20622</v>
      </c>
      <c r="S1290" s="83">
        <v>46238.411990775465</v>
      </c>
      <c r="T1290" s="83">
        <v>46239.500007789349</v>
      </c>
      <c r="U1290" s="73" t="s">
        <v>3479</v>
      </c>
      <c r="V1290" s="73" t="s">
        <v>21639</v>
      </c>
      <c r="W1290" s="73">
        <v>26.11</v>
      </c>
      <c r="X1290" s="73" t="s">
        <v>20622</v>
      </c>
      <c r="Y1290" s="83"/>
      <c r="Z1290" s="73"/>
      <c r="AA1290" s="73"/>
      <c r="AB1290" s="73"/>
      <c r="AC1290" s="73"/>
      <c r="AD1290" s="73"/>
      <c r="AE1290" s="83"/>
      <c r="AF1290" s="73"/>
      <c r="AG1290" s="73"/>
      <c r="AH1290" s="73"/>
      <c r="AI1290" s="73"/>
      <c r="AJ1290" s="73"/>
      <c r="AK1290" s="83"/>
      <c r="AL1290" s="73"/>
      <c r="AM1290" s="73"/>
      <c r="AN1290" s="73"/>
      <c r="AO1290" s="73"/>
      <c r="AP1290" s="73"/>
      <c r="AQ1290" s="1">
        <v>42.384408000000001</v>
      </c>
      <c r="AR1290" s="1">
        <v>20.661313</v>
      </c>
      <c r="AS1290" s="1" t="s">
        <v>15237</v>
      </c>
      <c r="AT1290" s="1" t="s">
        <v>15237</v>
      </c>
      <c r="AU1290" s="1"/>
      <c r="AV1290" s="1" t="s">
        <v>15236</v>
      </c>
      <c r="AW1290" s="1"/>
      <c r="AX1290" s="1" t="b">
        <v>0</v>
      </c>
      <c r="AY1290" s="1" t="s">
        <v>3350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hidden="1" x14ac:dyDescent="0.2">
      <c r="A1291" s="7" t="s">
        <v>727</v>
      </c>
      <c r="B1291" s="7">
        <v>4</v>
      </c>
      <c r="C1291" s="7" t="s">
        <v>454</v>
      </c>
      <c r="D1291" s="7" t="s">
        <v>1701</v>
      </c>
      <c r="E1291" s="7" t="s">
        <v>585</v>
      </c>
      <c r="F1291" s="7">
        <v>3147</v>
      </c>
      <c r="G1291" s="7" t="s">
        <v>15238</v>
      </c>
      <c r="H1291" s="7" t="s">
        <v>15239</v>
      </c>
      <c r="I1291" s="7" t="s">
        <v>15240</v>
      </c>
      <c r="J1291" s="7" t="s">
        <v>1386</v>
      </c>
      <c r="K1291" s="7" t="s">
        <v>731</v>
      </c>
      <c r="L1291" s="69" t="s">
        <v>3351</v>
      </c>
      <c r="M1291" s="82">
        <v>46233.497469513888</v>
      </c>
      <c r="N1291" s="76">
        <v>46230.645847638887</v>
      </c>
      <c r="O1291" s="76">
        <v>46232.346515034726</v>
      </c>
      <c r="P1291" t="s">
        <v>21640</v>
      </c>
      <c r="Q1291">
        <v>40.82</v>
      </c>
      <c r="R1291" t="s">
        <v>20622</v>
      </c>
      <c r="S1291" s="76">
        <v>46232.346515034726</v>
      </c>
      <c r="T1291" s="76">
        <v>46233.458348298613</v>
      </c>
      <c r="U1291" t="s">
        <v>3479</v>
      </c>
      <c r="V1291" t="s">
        <v>21641</v>
      </c>
      <c r="W1291">
        <v>26.68</v>
      </c>
      <c r="X1291" t="s">
        <v>20622</v>
      </c>
      <c r="Y1291" s="76"/>
      <c r="AE1291" s="76"/>
      <c r="AQ1291" s="72">
        <v>42.773077999999998</v>
      </c>
      <c r="AR1291" s="7">
        <v>20.718385000000001</v>
      </c>
      <c r="AS1291" s="7" t="s">
        <v>15241</v>
      </c>
      <c r="AT1291" s="7" t="s">
        <v>15241</v>
      </c>
      <c r="AU1291" s="7"/>
      <c r="AV1291" s="7" t="s">
        <v>15242</v>
      </c>
      <c r="AW1291" s="7"/>
      <c r="AX1291" s="7" t="b">
        <v>0</v>
      </c>
      <c r="AY1291" s="7" t="s">
        <v>3350</v>
      </c>
      <c r="AZ1291" s="7" t="s">
        <v>2999</v>
      </c>
      <c r="BA1291" s="7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3</v>
      </c>
      <c r="C1292" s="1" t="s">
        <v>45</v>
      </c>
      <c r="D1292" s="1" t="s">
        <v>867</v>
      </c>
      <c r="E1292" s="1"/>
      <c r="F1292" s="1">
        <v>3146</v>
      </c>
      <c r="G1292" s="1" t="s">
        <v>15243</v>
      </c>
      <c r="H1292" s="1" t="s">
        <v>15244</v>
      </c>
      <c r="I1292" s="1" t="s">
        <v>15245</v>
      </c>
      <c r="J1292" s="1" t="s">
        <v>738</v>
      </c>
      <c r="K1292" s="1" t="s">
        <v>731</v>
      </c>
      <c r="L1292" s="1" t="s">
        <v>3375</v>
      </c>
      <c r="M1292" s="74">
        <v>46233.627079375001</v>
      </c>
      <c r="N1292" s="83">
        <v>46230.645358969909</v>
      </c>
      <c r="O1292" s="83">
        <v>46233.627079375001</v>
      </c>
      <c r="P1292" s="73" t="s">
        <v>21642</v>
      </c>
      <c r="Q1292" s="73">
        <v>71.56</v>
      </c>
      <c r="R1292" s="73" t="s">
        <v>20622</v>
      </c>
      <c r="S1292" s="83">
        <v>46233.627079375001</v>
      </c>
      <c r="T1292" s="83"/>
      <c r="U1292" s="73"/>
      <c r="V1292" s="73" t="s">
        <v>29005</v>
      </c>
      <c r="W1292" s="73">
        <v>311.92</v>
      </c>
      <c r="X1292" s="73" t="s">
        <v>20560</v>
      </c>
      <c r="Y1292" s="83"/>
      <c r="Z1292" s="73"/>
      <c r="AA1292" s="73"/>
      <c r="AB1292" s="73"/>
      <c r="AC1292" s="73"/>
      <c r="AD1292" s="73"/>
      <c r="AE1292" s="83"/>
      <c r="AF1292" s="73"/>
      <c r="AG1292" s="73"/>
      <c r="AH1292" s="73"/>
      <c r="AI1292" s="73"/>
      <c r="AJ1292" s="73"/>
      <c r="AK1292" s="83"/>
      <c r="AL1292" s="73"/>
      <c r="AM1292" s="73"/>
      <c r="AN1292" s="73"/>
      <c r="AO1292" s="73"/>
      <c r="AP1292" s="73"/>
      <c r="AQ1292" s="1">
        <v>42.565322999999999</v>
      </c>
      <c r="AR1292" s="1">
        <v>21.731311999999999</v>
      </c>
      <c r="AS1292" s="1" t="s">
        <v>15246</v>
      </c>
      <c r="AT1292" s="1" t="s">
        <v>15246</v>
      </c>
      <c r="AU1292" s="1"/>
      <c r="AV1292" s="1" t="s">
        <v>15247</v>
      </c>
      <c r="AW1292" s="1"/>
      <c r="AX1292" s="1" t="b">
        <v>0</v>
      </c>
      <c r="AY1292" s="1" t="s">
        <v>3374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hidden="1" x14ac:dyDescent="0.2">
      <c r="A1293" s="78" t="s">
        <v>727</v>
      </c>
      <c r="B1293" s="78">
        <v>4</v>
      </c>
      <c r="C1293" s="78" t="s">
        <v>454</v>
      </c>
      <c r="D1293" s="78" t="s">
        <v>1701</v>
      </c>
      <c r="E1293" s="78" t="s">
        <v>585</v>
      </c>
      <c r="F1293" s="78">
        <v>3145</v>
      </c>
      <c r="G1293" s="78" t="s">
        <v>15248</v>
      </c>
      <c r="H1293" s="78" t="s">
        <v>15249</v>
      </c>
      <c r="I1293" s="78" t="s">
        <v>15250</v>
      </c>
      <c r="J1293" s="78" t="s">
        <v>2183</v>
      </c>
      <c r="K1293" s="78" t="s">
        <v>731</v>
      </c>
      <c r="L1293" s="79" t="s">
        <v>9296</v>
      </c>
      <c r="M1293" s="80">
        <v>46244.562658495372</v>
      </c>
      <c r="N1293" s="76">
        <v>46230.641684560185</v>
      </c>
      <c r="O1293" s="76">
        <v>46232.347199432872</v>
      </c>
      <c r="P1293" t="s">
        <v>21643</v>
      </c>
      <c r="Q1293">
        <v>40.93</v>
      </c>
      <c r="R1293" t="s">
        <v>20622</v>
      </c>
      <c r="S1293" s="76">
        <v>46232.347199432872</v>
      </c>
      <c r="T1293" s="76">
        <v>46238.458339999997</v>
      </c>
      <c r="U1293" t="s">
        <v>3437</v>
      </c>
      <c r="V1293" t="s">
        <v>21644</v>
      </c>
      <c r="W1293">
        <v>146.66999999999999</v>
      </c>
      <c r="X1293" t="s">
        <v>20622</v>
      </c>
      <c r="Y1293" s="76">
        <v>46238.458339999997</v>
      </c>
      <c r="Z1293">
        <v>46244.562658495372</v>
      </c>
      <c r="AA1293" t="s">
        <v>9296</v>
      </c>
      <c r="AB1293" t="s">
        <v>21645</v>
      </c>
      <c r="AC1293">
        <v>146.5</v>
      </c>
      <c r="AD1293" t="s">
        <v>20622</v>
      </c>
      <c r="AE1293" s="76">
        <v>46244.562658495372</v>
      </c>
      <c r="AH1293" t="s">
        <v>29006</v>
      </c>
      <c r="AI1293">
        <v>49.47</v>
      </c>
      <c r="AJ1293" t="s">
        <v>20560</v>
      </c>
      <c r="AQ1293" s="81">
        <v>42.762493999999997</v>
      </c>
      <c r="AR1293" s="78">
        <v>20.794279</v>
      </c>
      <c r="AS1293" s="78" t="s">
        <v>15251</v>
      </c>
      <c r="AT1293" s="78" t="s">
        <v>15251</v>
      </c>
      <c r="AU1293" s="78"/>
      <c r="AV1293" s="78" t="s">
        <v>15252</v>
      </c>
      <c r="AW1293" s="78"/>
      <c r="AX1293" s="78" t="b">
        <v>0</v>
      </c>
      <c r="AY1293" s="78" t="s">
        <v>9297</v>
      </c>
      <c r="AZ1293" s="78" t="s">
        <v>2999</v>
      </c>
      <c r="BA1293" s="78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hidden="1" x14ac:dyDescent="0.2">
      <c r="A1294" s="1" t="s">
        <v>727</v>
      </c>
      <c r="B1294" s="1">
        <v>1</v>
      </c>
      <c r="C1294" s="1" t="s">
        <v>5</v>
      </c>
      <c r="D1294" s="1" t="s">
        <v>810</v>
      </c>
      <c r="E1294" s="1" t="s">
        <v>8818</v>
      </c>
      <c r="F1294" s="1">
        <v>3144</v>
      </c>
      <c r="G1294" s="1" t="s">
        <v>15253</v>
      </c>
      <c r="H1294" s="1" t="s">
        <v>366</v>
      </c>
      <c r="I1294" s="1" t="s">
        <v>15254</v>
      </c>
      <c r="J1294" s="1" t="s">
        <v>738</v>
      </c>
      <c r="K1294" s="1" t="s">
        <v>731</v>
      </c>
      <c r="L1294" s="67" t="s">
        <v>3351</v>
      </c>
      <c r="M1294" s="74">
        <v>46239.628242800929</v>
      </c>
      <c r="N1294" s="76">
        <v>46230.639936608794</v>
      </c>
      <c r="O1294" s="76">
        <v>46239.401426863427</v>
      </c>
      <c r="P1294" t="s">
        <v>21646</v>
      </c>
      <c r="Q1294">
        <v>210.28</v>
      </c>
      <c r="R1294" t="s">
        <v>20622</v>
      </c>
      <c r="S1294" s="76">
        <v>46239.401426863427</v>
      </c>
      <c r="T1294" s="76">
        <v>46239.541675729168</v>
      </c>
      <c r="U1294" t="s">
        <v>3479</v>
      </c>
      <c r="V1294" t="s">
        <v>21647</v>
      </c>
      <c r="W1294">
        <v>3.37</v>
      </c>
      <c r="X1294" t="s">
        <v>20622</v>
      </c>
      <c r="Y1294" s="76"/>
      <c r="AE1294" s="76"/>
      <c r="AQ1294" s="70">
        <v>42.569442000000002</v>
      </c>
      <c r="AR1294" s="1">
        <v>21.013044000000001</v>
      </c>
      <c r="AS1294" s="1" t="s">
        <v>15255</v>
      </c>
      <c r="AT1294" s="1" t="s">
        <v>15255</v>
      </c>
      <c r="AU1294" s="1"/>
      <c r="AV1294" s="1" t="s">
        <v>15256</v>
      </c>
      <c r="AW1294" s="1" t="s">
        <v>15257</v>
      </c>
      <c r="AX1294" s="1" t="b">
        <v>0</v>
      </c>
      <c r="AY1294" s="1" t="s">
        <v>3350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hidden="1" x14ac:dyDescent="0.2">
      <c r="A1295" s="1" t="s">
        <v>727</v>
      </c>
      <c r="B1295" s="1">
        <v>4</v>
      </c>
      <c r="C1295" s="1" t="s">
        <v>454</v>
      </c>
      <c r="D1295" s="1" t="s">
        <v>1701</v>
      </c>
      <c r="E1295" s="1" t="s">
        <v>585</v>
      </c>
      <c r="F1295" s="1">
        <v>3143</v>
      </c>
      <c r="G1295" s="1" t="s">
        <v>15258</v>
      </c>
      <c r="H1295" s="1" t="s">
        <v>15259</v>
      </c>
      <c r="I1295" s="1" t="s">
        <v>15260</v>
      </c>
      <c r="J1295" s="1" t="s">
        <v>1277</v>
      </c>
      <c r="K1295" s="1" t="s">
        <v>731</v>
      </c>
      <c r="L1295" s="67" t="s">
        <v>9296</v>
      </c>
      <c r="M1295" s="74">
        <v>46244.563683819448</v>
      </c>
      <c r="N1295" s="76">
        <v>46230.638492662038</v>
      </c>
      <c r="O1295" s="76">
        <v>46232.347543599535</v>
      </c>
      <c r="P1295" t="s">
        <v>21648</v>
      </c>
      <c r="Q1295">
        <v>41.02</v>
      </c>
      <c r="R1295" t="s">
        <v>20622</v>
      </c>
      <c r="S1295" s="76">
        <v>46232.347543599535</v>
      </c>
      <c r="T1295" s="76">
        <v>46238.416673726853</v>
      </c>
      <c r="U1295" t="s">
        <v>3437</v>
      </c>
      <c r="V1295" t="s">
        <v>21649</v>
      </c>
      <c r="W1295">
        <v>145.66</v>
      </c>
      <c r="X1295" t="s">
        <v>20622</v>
      </c>
      <c r="Y1295" s="76">
        <v>46238.416673726853</v>
      </c>
      <c r="Z1295">
        <v>46244.563683819448</v>
      </c>
      <c r="AA1295" t="s">
        <v>9296</v>
      </c>
      <c r="AB1295" t="s">
        <v>21650</v>
      </c>
      <c r="AC1295">
        <v>147.53</v>
      </c>
      <c r="AD1295" t="s">
        <v>20622</v>
      </c>
      <c r="AE1295" s="76">
        <v>46244.563683819448</v>
      </c>
      <c r="AH1295" t="s">
        <v>29007</v>
      </c>
      <c r="AI1295">
        <v>49.44</v>
      </c>
      <c r="AJ1295" t="s">
        <v>20560</v>
      </c>
      <c r="AQ1295" s="70">
        <v>42.793992000000003</v>
      </c>
      <c r="AR1295" s="1">
        <v>20.820008000000001</v>
      </c>
      <c r="AS1295" s="1" t="s">
        <v>15261</v>
      </c>
      <c r="AT1295" s="1" t="s">
        <v>15261</v>
      </c>
      <c r="AU1295" s="1"/>
      <c r="AV1295" s="1" t="s">
        <v>15262</v>
      </c>
      <c r="AW1295" s="1"/>
      <c r="AX1295" s="1" t="b">
        <v>0</v>
      </c>
      <c r="AY1295" s="1" t="s">
        <v>9297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hidden="1" x14ac:dyDescent="0.2">
      <c r="A1296" s="1" t="s">
        <v>727</v>
      </c>
      <c r="B1296" s="1">
        <v>4</v>
      </c>
      <c r="C1296" s="1" t="s">
        <v>454</v>
      </c>
      <c r="D1296" s="1" t="s">
        <v>828</v>
      </c>
      <c r="E1296" s="1" t="s">
        <v>18483</v>
      </c>
      <c r="F1296" s="1">
        <v>3142</v>
      </c>
      <c r="G1296" s="1" t="s">
        <v>15263</v>
      </c>
      <c r="H1296" s="1" t="s">
        <v>15264</v>
      </c>
      <c r="I1296" s="1" t="s">
        <v>15265</v>
      </c>
      <c r="J1296" s="1" t="s">
        <v>15266</v>
      </c>
      <c r="K1296" s="1" t="s">
        <v>731</v>
      </c>
      <c r="L1296" s="67" t="s">
        <v>3351</v>
      </c>
      <c r="M1296" s="74">
        <v>46239.522171307872</v>
      </c>
      <c r="N1296" s="76">
        <v>46230.63834568287</v>
      </c>
      <c r="O1296" s="76">
        <v>46232.68629672454</v>
      </c>
      <c r="P1296" t="s">
        <v>21651</v>
      </c>
      <c r="Q1296">
        <v>49.15</v>
      </c>
      <c r="R1296" t="s">
        <v>20622</v>
      </c>
      <c r="S1296" s="76">
        <v>46232.68629672454</v>
      </c>
      <c r="T1296" s="76">
        <v>46235.583335914351</v>
      </c>
      <c r="U1296" t="s">
        <v>3479</v>
      </c>
      <c r="V1296" t="s">
        <v>21652</v>
      </c>
      <c r="W1296">
        <v>69.53</v>
      </c>
      <c r="X1296" t="s">
        <v>20622</v>
      </c>
      <c r="Y1296" s="76"/>
      <c r="AE1296" s="76"/>
      <c r="AQ1296" s="70">
        <v>42.872776999999999</v>
      </c>
      <c r="AR1296" s="1">
        <v>20.842813</v>
      </c>
      <c r="AS1296" s="1" t="s">
        <v>15267</v>
      </c>
      <c r="AT1296" s="1" t="s">
        <v>15267</v>
      </c>
      <c r="AU1296" s="1"/>
      <c r="AV1296" s="1" t="s">
        <v>15268</v>
      </c>
      <c r="AW1296" s="1"/>
      <c r="AX1296" s="1" t="b">
        <v>0</v>
      </c>
      <c r="AY1296" s="1" t="s">
        <v>3350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1</v>
      </c>
      <c r="C1297" s="1" t="s">
        <v>5</v>
      </c>
      <c r="D1297" s="1" t="s">
        <v>983</v>
      </c>
      <c r="E1297" s="1"/>
      <c r="F1297" s="1">
        <v>3141</v>
      </c>
      <c r="G1297" s="1" t="s">
        <v>15269</v>
      </c>
      <c r="H1297" s="1" t="s">
        <v>25</v>
      </c>
      <c r="I1297" s="1" t="s">
        <v>15270</v>
      </c>
      <c r="J1297" s="1" t="s">
        <v>0</v>
      </c>
      <c r="K1297" s="1" t="s">
        <v>731</v>
      </c>
      <c r="L1297" s="67" t="s">
        <v>451</v>
      </c>
      <c r="M1297" s="74">
        <v>46245.684475810187</v>
      </c>
      <c r="N1297" s="76">
        <v>46230.637883298608</v>
      </c>
      <c r="O1297" s="76">
        <v>46232.463030381943</v>
      </c>
      <c r="P1297" t="s">
        <v>21653</v>
      </c>
      <c r="Q1297">
        <v>43.8</v>
      </c>
      <c r="R1297" t="s">
        <v>20622</v>
      </c>
      <c r="S1297" s="76">
        <v>46232.463030381943</v>
      </c>
      <c r="V1297" t="s">
        <v>29008</v>
      </c>
      <c r="W1297">
        <v>339.86</v>
      </c>
      <c r="X1297" t="s">
        <v>20560</v>
      </c>
      <c r="Y1297" s="76"/>
      <c r="AE1297" s="76"/>
      <c r="AQ1297" s="70">
        <v>42.263852999999997</v>
      </c>
      <c r="AR1297" s="1">
        <v>21.116705</v>
      </c>
      <c r="AS1297" s="1" t="s">
        <v>15271</v>
      </c>
      <c r="AT1297" s="1" t="s">
        <v>15271</v>
      </c>
      <c r="AU1297" s="1"/>
      <c r="AV1297" s="1" t="s">
        <v>15272</v>
      </c>
      <c r="AW1297" s="1"/>
      <c r="AX1297" s="1" t="b">
        <v>0</v>
      </c>
      <c r="AY1297" s="1" t="s">
        <v>3077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6" t="s">
        <v>727</v>
      </c>
      <c r="B1298" s="6">
        <v>3</v>
      </c>
      <c r="C1298" s="6" t="s">
        <v>45</v>
      </c>
      <c r="D1298" s="6" t="s">
        <v>867</v>
      </c>
      <c r="E1298" s="6"/>
      <c r="F1298" s="6">
        <v>3140</v>
      </c>
      <c r="G1298" s="6" t="s">
        <v>15273</v>
      </c>
      <c r="H1298" s="6" t="s">
        <v>15274</v>
      </c>
      <c r="I1298" s="6" t="s">
        <v>15275</v>
      </c>
      <c r="J1298" s="6" t="s">
        <v>738</v>
      </c>
      <c r="K1298" s="6" t="s">
        <v>752</v>
      </c>
      <c r="L1298" s="68" t="s">
        <v>3375</v>
      </c>
      <c r="M1298" s="75">
        <v>46233.621991342596</v>
      </c>
      <c r="N1298" s="76">
        <v>46230.634218206018</v>
      </c>
      <c r="O1298" s="76">
        <v>46233.621991342596</v>
      </c>
      <c r="P1298" t="s">
        <v>21654</v>
      </c>
      <c r="Q1298">
        <v>71.709999999999994</v>
      </c>
      <c r="R1298" t="s">
        <v>20622</v>
      </c>
      <c r="S1298" s="76">
        <v>46233.621991342596</v>
      </c>
      <c r="V1298" t="s">
        <v>29009</v>
      </c>
      <c r="W1298">
        <v>312.05</v>
      </c>
      <c r="X1298" t="s">
        <v>20560</v>
      </c>
      <c r="Y1298" s="76"/>
      <c r="AE1298" s="76"/>
      <c r="AQ1298" s="71">
        <v>42.545247000000003</v>
      </c>
      <c r="AR1298" s="6">
        <v>21.681203</v>
      </c>
      <c r="AS1298" s="6" t="s">
        <v>15276</v>
      </c>
      <c r="AT1298" s="6" t="s">
        <v>15276</v>
      </c>
      <c r="AU1298" s="6"/>
      <c r="AV1298" s="6" t="s">
        <v>15277</v>
      </c>
      <c r="AW1298" s="6"/>
      <c r="AX1298" s="6" t="b">
        <v>0</v>
      </c>
      <c r="AY1298" s="6" t="s">
        <v>3374</v>
      </c>
      <c r="AZ1298" s="6" t="s">
        <v>2999</v>
      </c>
      <c r="BA1298" s="6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hidden="1" x14ac:dyDescent="0.2">
      <c r="A1299" s="1" t="s">
        <v>727</v>
      </c>
      <c r="B1299" s="1">
        <v>6</v>
      </c>
      <c r="C1299" s="1" t="s">
        <v>11</v>
      </c>
      <c r="D1299" s="1" t="s">
        <v>853</v>
      </c>
      <c r="E1299" s="1"/>
      <c r="F1299" s="1">
        <v>3139</v>
      </c>
      <c r="G1299" s="1" t="s">
        <v>10175</v>
      </c>
      <c r="H1299" s="1" t="s">
        <v>15278</v>
      </c>
      <c r="I1299" s="1" t="s">
        <v>15279</v>
      </c>
      <c r="J1299" s="1" t="s">
        <v>0</v>
      </c>
      <c r="K1299" s="1" t="s">
        <v>1226</v>
      </c>
      <c r="L1299" s="1" t="s">
        <v>3479</v>
      </c>
      <c r="M1299" s="74">
        <v>46234.575928472223</v>
      </c>
      <c r="N1299" s="83">
        <v>46230.63349847222</v>
      </c>
      <c r="O1299" s="83">
        <v>46233.69495060185</v>
      </c>
      <c r="P1299" s="73" t="s">
        <v>21655</v>
      </c>
      <c r="Q1299" s="73">
        <v>73.47</v>
      </c>
      <c r="R1299" s="73" t="s">
        <v>20622</v>
      </c>
      <c r="S1299" s="83">
        <v>46233.69495060185</v>
      </c>
      <c r="T1299" s="83">
        <v>46234.575928472223</v>
      </c>
      <c r="U1299" s="73" t="s">
        <v>3479</v>
      </c>
      <c r="V1299" s="73" t="s">
        <v>21656</v>
      </c>
      <c r="W1299" s="73">
        <v>21.14</v>
      </c>
      <c r="X1299" s="73" t="s">
        <v>20622</v>
      </c>
      <c r="Y1299" s="83"/>
      <c r="Z1299" s="73"/>
      <c r="AA1299" s="73"/>
      <c r="AB1299" s="73"/>
      <c r="AC1299" s="73"/>
      <c r="AD1299" s="73"/>
      <c r="AE1299" s="83"/>
      <c r="AF1299" s="73"/>
      <c r="AG1299" s="73"/>
      <c r="AH1299" s="73"/>
      <c r="AI1299" s="73"/>
      <c r="AJ1299" s="73"/>
      <c r="AK1299" s="83"/>
      <c r="AL1299" s="73"/>
      <c r="AM1299" s="73"/>
      <c r="AN1299" s="73"/>
      <c r="AO1299" s="73"/>
      <c r="AP1299" s="73"/>
      <c r="AQ1299" s="1">
        <v>42.601425999999996</v>
      </c>
      <c r="AR1299" s="1">
        <v>21.090741000000001</v>
      </c>
      <c r="AS1299" s="1" t="s">
        <v>15280</v>
      </c>
      <c r="AT1299" s="1" t="s">
        <v>15280</v>
      </c>
      <c r="AU1299" s="1"/>
      <c r="AV1299" s="1" t="s">
        <v>15281</v>
      </c>
      <c r="AW1299" s="1"/>
      <c r="AX1299" s="1" t="b">
        <v>0</v>
      </c>
      <c r="AY1299" s="1" t="s">
        <v>3478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hidden="1" x14ac:dyDescent="0.2">
      <c r="A1300" s="7" t="s">
        <v>727</v>
      </c>
      <c r="B1300" s="7">
        <v>5</v>
      </c>
      <c r="C1300" s="7" t="s">
        <v>2</v>
      </c>
      <c r="D1300" s="7" t="s">
        <v>847</v>
      </c>
      <c r="E1300" s="7" t="s">
        <v>149</v>
      </c>
      <c r="F1300" s="7">
        <v>3138</v>
      </c>
      <c r="G1300" s="7" t="s">
        <v>15282</v>
      </c>
      <c r="H1300" s="7" t="s">
        <v>12029</v>
      </c>
      <c r="I1300" s="7" t="s">
        <v>15283</v>
      </c>
      <c r="J1300" s="7" t="s">
        <v>738</v>
      </c>
      <c r="K1300" s="7" t="s">
        <v>731</v>
      </c>
      <c r="L1300" s="69" t="s">
        <v>3351</v>
      </c>
      <c r="M1300" s="82">
        <v>46238.596120856484</v>
      </c>
      <c r="N1300" s="76">
        <v>46230.630195011574</v>
      </c>
      <c r="O1300" s="76">
        <v>46231.68185202546</v>
      </c>
      <c r="P1300" t="s">
        <v>21657</v>
      </c>
      <c r="Q1300">
        <v>25.24</v>
      </c>
      <c r="R1300" t="s">
        <v>20622</v>
      </c>
      <c r="S1300" s="76">
        <v>46231.68185202546</v>
      </c>
      <c r="T1300" s="76">
        <v>46238.583343784725</v>
      </c>
      <c r="U1300" t="s">
        <v>3479</v>
      </c>
      <c r="V1300" t="s">
        <v>21658</v>
      </c>
      <c r="W1300">
        <v>165.64</v>
      </c>
      <c r="X1300" t="s">
        <v>20622</v>
      </c>
      <c r="Y1300" s="76"/>
      <c r="AE1300" s="76"/>
      <c r="AQ1300" s="72">
        <v>42.605365999999997</v>
      </c>
      <c r="AR1300" s="7">
        <v>20.599094000000001</v>
      </c>
      <c r="AS1300" s="7" t="s">
        <v>15284</v>
      </c>
      <c r="AT1300" s="7" t="s">
        <v>15284</v>
      </c>
      <c r="AU1300" s="7"/>
      <c r="AV1300" s="7" t="s">
        <v>15285</v>
      </c>
      <c r="AW1300" s="7"/>
      <c r="AX1300" s="7" t="b">
        <v>0</v>
      </c>
      <c r="AY1300" s="7" t="s">
        <v>3350</v>
      </c>
      <c r="AZ1300" s="7" t="s">
        <v>2999</v>
      </c>
      <c r="BA1300" s="7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3</v>
      </c>
      <c r="C1301" s="1" t="s">
        <v>45</v>
      </c>
      <c r="D1301" s="1" t="s">
        <v>867</v>
      </c>
      <c r="E1301" s="1"/>
      <c r="F1301" s="1">
        <v>3137</v>
      </c>
      <c r="G1301" s="1" t="s">
        <v>15286</v>
      </c>
      <c r="H1301" s="1" t="s">
        <v>754</v>
      </c>
      <c r="I1301" s="1" t="s">
        <v>15275</v>
      </c>
      <c r="J1301" s="1" t="s">
        <v>738</v>
      </c>
      <c r="K1301" s="1" t="s">
        <v>752</v>
      </c>
      <c r="L1301" s="1" t="s">
        <v>3375</v>
      </c>
      <c r="M1301" s="74">
        <v>46232.543818796294</v>
      </c>
      <c r="N1301" s="83">
        <v>46230.629357557867</v>
      </c>
      <c r="O1301" s="83">
        <v>46232.543818796294</v>
      </c>
      <c r="P1301" s="73" t="s">
        <v>21659</v>
      </c>
      <c r="Q1301" s="73">
        <v>45.95</v>
      </c>
      <c r="R1301" s="73" t="s">
        <v>20622</v>
      </c>
      <c r="S1301" s="83">
        <v>46232.543818796294</v>
      </c>
      <c r="T1301" s="83"/>
      <c r="U1301" s="73"/>
      <c r="V1301" s="73" t="s">
        <v>29010</v>
      </c>
      <c r="W1301" s="73">
        <v>337.92</v>
      </c>
      <c r="X1301" s="73" t="s">
        <v>20560</v>
      </c>
      <c r="Y1301" s="83"/>
      <c r="Z1301" s="73"/>
      <c r="AA1301" s="73"/>
      <c r="AB1301" s="73"/>
      <c r="AC1301" s="73"/>
      <c r="AD1301" s="73"/>
      <c r="AE1301" s="83"/>
      <c r="AF1301" s="73"/>
      <c r="AG1301" s="73"/>
      <c r="AH1301" s="73"/>
      <c r="AI1301" s="73"/>
      <c r="AJ1301" s="73"/>
      <c r="AK1301" s="83"/>
      <c r="AL1301" s="73"/>
      <c r="AM1301" s="73"/>
      <c r="AN1301" s="73"/>
      <c r="AO1301" s="73"/>
      <c r="AP1301" s="73"/>
      <c r="AQ1301" s="1">
        <v>42.545285</v>
      </c>
      <c r="AR1301" s="1">
        <v>21.681159000000001</v>
      </c>
      <c r="AS1301" s="1" t="s">
        <v>15287</v>
      </c>
      <c r="AT1301" s="1" t="s">
        <v>15287</v>
      </c>
      <c r="AU1301" s="1"/>
      <c r="AV1301" s="1" t="s">
        <v>15288</v>
      </c>
      <c r="AW1301" s="1"/>
      <c r="AX1301" s="1" t="b">
        <v>0</v>
      </c>
      <c r="AY1301" s="1" t="s">
        <v>3374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hidden="1" x14ac:dyDescent="0.2">
      <c r="A1302" s="7" t="s">
        <v>727</v>
      </c>
      <c r="B1302" s="7">
        <v>3</v>
      </c>
      <c r="C1302" s="7" t="s">
        <v>45</v>
      </c>
      <c r="D1302" s="7" t="s">
        <v>1235</v>
      </c>
      <c r="E1302" s="7" t="s">
        <v>2984</v>
      </c>
      <c r="F1302" s="7">
        <v>3136</v>
      </c>
      <c r="G1302" s="7" t="s">
        <v>15289</v>
      </c>
      <c r="H1302" s="7" t="s">
        <v>2351</v>
      </c>
      <c r="I1302" s="7" t="s">
        <v>15290</v>
      </c>
      <c r="J1302" s="7" t="s">
        <v>738</v>
      </c>
      <c r="K1302" s="7" t="s">
        <v>731</v>
      </c>
      <c r="L1302" s="69" t="s">
        <v>3437</v>
      </c>
      <c r="M1302" s="82">
        <v>46235.583335914351</v>
      </c>
      <c r="N1302" s="76">
        <v>46230.628074479166</v>
      </c>
      <c r="O1302" s="76">
        <v>46233.370453692129</v>
      </c>
      <c r="P1302" t="s">
        <v>21660</v>
      </c>
      <c r="Q1302">
        <v>65.819999999999993</v>
      </c>
      <c r="R1302" t="s">
        <v>20622</v>
      </c>
      <c r="S1302" s="76">
        <v>46233.370453692129</v>
      </c>
      <c r="T1302" s="76">
        <v>46235.583335914351</v>
      </c>
      <c r="U1302" t="s">
        <v>3437</v>
      </c>
      <c r="V1302" t="s">
        <v>21661</v>
      </c>
      <c r="W1302">
        <v>53.11</v>
      </c>
      <c r="X1302" t="s">
        <v>20622</v>
      </c>
      <c r="Y1302" s="76">
        <v>46235.583335914351</v>
      </c>
      <c r="AB1302" t="s">
        <v>28878</v>
      </c>
      <c r="AC1302">
        <v>264.97000000000003</v>
      </c>
      <c r="AD1302" t="s">
        <v>20560</v>
      </c>
      <c r="AE1302" s="76"/>
      <c r="AQ1302" s="72">
        <v>42.302906</v>
      </c>
      <c r="AR1302" s="7">
        <v>21.356059999999999</v>
      </c>
      <c r="AS1302" s="7" t="s">
        <v>15291</v>
      </c>
      <c r="AT1302" s="7" t="s">
        <v>15291</v>
      </c>
      <c r="AU1302" s="7"/>
      <c r="AV1302" s="7" t="s">
        <v>15292</v>
      </c>
      <c r="AW1302" s="7"/>
      <c r="AX1302" s="7" t="b">
        <v>0</v>
      </c>
      <c r="AY1302" s="7" t="s">
        <v>3436</v>
      </c>
      <c r="AZ1302" s="7" t="s">
        <v>2999</v>
      </c>
      <c r="BA1302" s="7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hidden="1" x14ac:dyDescent="0.2">
      <c r="A1303" s="1" t="s">
        <v>727</v>
      </c>
      <c r="B1303" s="1">
        <v>6</v>
      </c>
      <c r="C1303" s="1" t="s">
        <v>11</v>
      </c>
      <c r="D1303" s="1" t="s">
        <v>853</v>
      </c>
      <c r="E1303" s="1"/>
      <c r="F1303" s="1">
        <v>3135</v>
      </c>
      <c r="G1303" s="1" t="s">
        <v>15293</v>
      </c>
      <c r="H1303" s="1" t="s">
        <v>15294</v>
      </c>
      <c r="I1303" s="1" t="s">
        <v>15295</v>
      </c>
      <c r="J1303" s="1" t="s">
        <v>772</v>
      </c>
      <c r="K1303" s="1" t="s">
        <v>731</v>
      </c>
      <c r="L1303" s="1" t="s">
        <v>3479</v>
      </c>
      <c r="M1303" s="74">
        <v>46237.625012962963</v>
      </c>
      <c r="N1303" s="83">
        <v>46230.627570277778</v>
      </c>
      <c r="O1303" s="83">
        <v>46234.414471828706</v>
      </c>
      <c r="P1303" s="73" t="s">
        <v>21662</v>
      </c>
      <c r="Q1303" s="73">
        <v>90.89</v>
      </c>
      <c r="R1303" s="73" t="s">
        <v>20622</v>
      </c>
      <c r="S1303" s="83">
        <v>46234.414471828706</v>
      </c>
      <c r="T1303" s="83">
        <v>46237.625012962963</v>
      </c>
      <c r="U1303" s="73" t="s">
        <v>3479</v>
      </c>
      <c r="V1303" s="73" t="s">
        <v>21663</v>
      </c>
      <c r="W1303" s="73">
        <v>77.05</v>
      </c>
      <c r="X1303" s="73" t="s">
        <v>20622</v>
      </c>
      <c r="Y1303" s="83"/>
      <c r="Z1303" s="73"/>
      <c r="AA1303" s="73"/>
      <c r="AB1303" s="73"/>
      <c r="AC1303" s="73"/>
      <c r="AD1303" s="73"/>
      <c r="AE1303" s="83"/>
      <c r="AF1303" s="73"/>
      <c r="AG1303" s="73"/>
      <c r="AH1303" s="73"/>
      <c r="AI1303" s="73"/>
      <c r="AJ1303" s="73"/>
      <c r="AK1303" s="83"/>
      <c r="AL1303" s="73"/>
      <c r="AM1303" s="73"/>
      <c r="AN1303" s="73"/>
      <c r="AO1303" s="73"/>
      <c r="AP1303" s="73"/>
      <c r="AQ1303" s="1">
        <v>42.668801000000002</v>
      </c>
      <c r="AR1303" s="1">
        <v>21.170307000000001</v>
      </c>
      <c r="AS1303" s="1" t="s">
        <v>15296</v>
      </c>
      <c r="AT1303" s="1" t="s">
        <v>15296</v>
      </c>
      <c r="AU1303" s="1"/>
      <c r="AV1303" s="1" t="s">
        <v>15297</v>
      </c>
      <c r="AW1303" s="1"/>
      <c r="AX1303" s="1" t="b">
        <v>0</v>
      </c>
      <c r="AY1303" s="1" t="s">
        <v>3478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7" t="s">
        <v>727</v>
      </c>
      <c r="B1304" s="7">
        <v>3</v>
      </c>
      <c r="C1304" s="7" t="s">
        <v>45</v>
      </c>
      <c r="D1304" s="7" t="s">
        <v>740</v>
      </c>
      <c r="E1304" s="7"/>
      <c r="F1304" s="7">
        <v>3134</v>
      </c>
      <c r="G1304" s="7" t="s">
        <v>6001</v>
      </c>
      <c r="H1304" s="7" t="s">
        <v>15298</v>
      </c>
      <c r="I1304" s="7" t="s">
        <v>4369</v>
      </c>
      <c r="J1304" s="7" t="s">
        <v>738</v>
      </c>
      <c r="K1304" s="7" t="s">
        <v>731</v>
      </c>
      <c r="L1304" s="69" t="s">
        <v>3375</v>
      </c>
      <c r="M1304" s="82">
        <v>46240.654980254629</v>
      </c>
      <c r="N1304" s="76">
        <v>46230.627204791665</v>
      </c>
      <c r="O1304" s="76">
        <v>46240.654980254629</v>
      </c>
      <c r="P1304" t="s">
        <v>21664</v>
      </c>
      <c r="Q1304">
        <v>240.67</v>
      </c>
      <c r="R1304" t="s">
        <v>20622</v>
      </c>
      <c r="S1304" s="76">
        <v>46240.654980254629</v>
      </c>
      <c r="V1304" t="s">
        <v>29011</v>
      </c>
      <c r="W1304">
        <v>143.25</v>
      </c>
      <c r="X1304" t="s">
        <v>20560</v>
      </c>
      <c r="Y1304" s="76"/>
      <c r="AE1304" s="76"/>
      <c r="AQ1304" s="72">
        <v>42.507914</v>
      </c>
      <c r="AR1304" s="7">
        <v>21.520512</v>
      </c>
      <c r="AS1304" s="7" t="s">
        <v>15299</v>
      </c>
      <c r="AT1304" s="7" t="s">
        <v>15299</v>
      </c>
      <c r="AU1304" s="7"/>
      <c r="AV1304" s="7" t="s">
        <v>4370</v>
      </c>
      <c r="AW1304" s="7"/>
      <c r="AX1304" s="7" t="b">
        <v>0</v>
      </c>
      <c r="AY1304" s="7" t="s">
        <v>3374</v>
      </c>
      <c r="AZ1304" s="7" t="s">
        <v>2999</v>
      </c>
      <c r="BA1304" s="7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hidden="1" x14ac:dyDescent="0.2">
      <c r="A1305" s="1" t="s">
        <v>727</v>
      </c>
      <c r="B1305" s="1">
        <v>6</v>
      </c>
      <c r="C1305" s="1" t="s">
        <v>11</v>
      </c>
      <c r="D1305" s="1" t="s">
        <v>728</v>
      </c>
      <c r="E1305" s="1"/>
      <c r="F1305" s="1">
        <v>3133</v>
      </c>
      <c r="G1305" s="1" t="s">
        <v>15300</v>
      </c>
      <c r="H1305" s="1" t="s">
        <v>1193</v>
      </c>
      <c r="I1305" s="1" t="s">
        <v>15301</v>
      </c>
      <c r="J1305" s="1" t="s">
        <v>15302</v>
      </c>
      <c r="K1305" s="1" t="s">
        <v>731</v>
      </c>
      <c r="L1305" s="1" t="s">
        <v>2998</v>
      </c>
      <c r="M1305" s="74">
        <v>46230.627037962964</v>
      </c>
      <c r="N1305" s="83">
        <v>46230.627037962964</v>
      </c>
      <c r="O1305" s="83"/>
      <c r="P1305" s="73" t="s">
        <v>29012</v>
      </c>
      <c r="Q1305" s="73">
        <v>383.92</v>
      </c>
      <c r="R1305" s="73" t="s">
        <v>20560</v>
      </c>
      <c r="S1305" s="83"/>
      <c r="T1305" s="83"/>
      <c r="U1305" s="73"/>
      <c r="V1305" s="73"/>
      <c r="W1305" s="73"/>
      <c r="X1305" s="73"/>
      <c r="Y1305" s="83"/>
      <c r="Z1305" s="73"/>
      <c r="AA1305" s="73"/>
      <c r="AB1305" s="73"/>
      <c r="AC1305" s="73"/>
      <c r="AD1305" s="73"/>
      <c r="AE1305" s="83"/>
      <c r="AF1305" s="73"/>
      <c r="AG1305" s="73"/>
      <c r="AH1305" s="73"/>
      <c r="AI1305" s="73"/>
      <c r="AJ1305" s="73"/>
      <c r="AK1305" s="83"/>
      <c r="AL1305" s="73"/>
      <c r="AM1305" s="73"/>
      <c r="AN1305" s="73"/>
      <c r="AO1305" s="73"/>
      <c r="AP1305" s="73"/>
      <c r="AQ1305" s="1">
        <v>42.928899999999999</v>
      </c>
      <c r="AR1305" s="1">
        <v>21.198965000000001</v>
      </c>
      <c r="AS1305" s="1" t="s">
        <v>15303</v>
      </c>
      <c r="AT1305" s="1" t="s">
        <v>15303</v>
      </c>
      <c r="AU1305" s="1"/>
      <c r="AV1305" s="1" t="s">
        <v>15304</v>
      </c>
      <c r="AW1305" s="1"/>
      <c r="AX1305" s="1" t="b">
        <v>0</v>
      </c>
      <c r="AY1305" s="1" t="s">
        <v>2997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hidden="1" x14ac:dyDescent="0.2">
      <c r="A1306" s="78" t="s">
        <v>727</v>
      </c>
      <c r="B1306" s="78">
        <v>3</v>
      </c>
      <c r="C1306" s="78" t="s">
        <v>45</v>
      </c>
      <c r="D1306" s="78" t="s">
        <v>740</v>
      </c>
      <c r="E1306" s="78" t="s">
        <v>29013</v>
      </c>
      <c r="F1306" s="78">
        <v>3132</v>
      </c>
      <c r="G1306" s="78" t="s">
        <v>15305</v>
      </c>
      <c r="H1306" s="78" t="s">
        <v>14283</v>
      </c>
      <c r="I1306" s="78" t="s">
        <v>15306</v>
      </c>
      <c r="J1306" s="78" t="s">
        <v>15307</v>
      </c>
      <c r="K1306" s="78" t="s">
        <v>731</v>
      </c>
      <c r="L1306" s="79" t="s">
        <v>3351</v>
      </c>
      <c r="M1306" s="80">
        <v>46246.553538912034</v>
      </c>
      <c r="N1306" s="76">
        <v>46230.62495701389</v>
      </c>
      <c r="O1306" s="76">
        <v>46240.655101898148</v>
      </c>
      <c r="P1306" t="s">
        <v>21665</v>
      </c>
      <c r="Q1306">
        <v>240.72</v>
      </c>
      <c r="R1306" t="s">
        <v>20622</v>
      </c>
      <c r="S1306" s="76">
        <v>46240.655101898148</v>
      </c>
      <c r="T1306" s="76">
        <v>46245.458342048609</v>
      </c>
      <c r="U1306" t="s">
        <v>3479</v>
      </c>
      <c r="V1306" t="s">
        <v>20839</v>
      </c>
      <c r="W1306">
        <v>115.28</v>
      </c>
      <c r="X1306" t="s">
        <v>20622</v>
      </c>
      <c r="Y1306" s="76"/>
      <c r="AE1306" s="76"/>
      <c r="AQ1306" s="81">
        <v>42.452088000000003</v>
      </c>
      <c r="AR1306" s="78">
        <v>21.461480999999999</v>
      </c>
      <c r="AS1306" s="78" t="s">
        <v>15308</v>
      </c>
      <c r="AT1306" s="78" t="s">
        <v>15308</v>
      </c>
      <c r="AU1306" s="78"/>
      <c r="AV1306" s="78" t="s">
        <v>15309</v>
      </c>
      <c r="AW1306" s="78"/>
      <c r="AX1306" s="78" t="b">
        <v>0</v>
      </c>
      <c r="AY1306" s="78" t="s">
        <v>3350</v>
      </c>
      <c r="AZ1306" s="78" t="s">
        <v>2999</v>
      </c>
      <c r="BA1306" s="78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6" t="s">
        <v>727</v>
      </c>
      <c r="B1307" s="6">
        <v>6</v>
      </c>
      <c r="C1307" s="6" t="s">
        <v>11</v>
      </c>
      <c r="D1307" s="6" t="s">
        <v>1033</v>
      </c>
      <c r="E1307" s="6"/>
      <c r="F1307" s="6">
        <v>3131</v>
      </c>
      <c r="G1307" s="6" t="s">
        <v>15310</v>
      </c>
      <c r="H1307" s="6" t="s">
        <v>15311</v>
      </c>
      <c r="I1307" s="6" t="s">
        <v>15312</v>
      </c>
      <c r="J1307" s="6" t="s">
        <v>15313</v>
      </c>
      <c r="K1307" s="6" t="s">
        <v>731</v>
      </c>
      <c r="L1307" s="68" t="s">
        <v>451</v>
      </c>
      <c r="M1307" s="75">
        <v>46232.589149560183</v>
      </c>
      <c r="N1307" s="76">
        <v>46230.62453267361</v>
      </c>
      <c r="O1307" s="76">
        <v>46232.406816840281</v>
      </c>
      <c r="P1307" t="s">
        <v>21666</v>
      </c>
      <c r="Q1307">
        <v>42.77</v>
      </c>
      <c r="R1307" t="s">
        <v>20622</v>
      </c>
      <c r="S1307" s="76">
        <v>46232.406816840281</v>
      </c>
      <c r="V1307" t="s">
        <v>29014</v>
      </c>
      <c r="W1307">
        <v>341.21</v>
      </c>
      <c r="X1307" t="s">
        <v>20560</v>
      </c>
      <c r="Y1307" s="76"/>
      <c r="AE1307" s="76"/>
      <c r="AQ1307" s="71">
        <v>42.669963000000003</v>
      </c>
      <c r="AR1307" s="6">
        <v>20.908196</v>
      </c>
      <c r="AS1307" s="6" t="s">
        <v>15314</v>
      </c>
      <c r="AT1307" s="6" t="s">
        <v>15314</v>
      </c>
      <c r="AU1307" s="6"/>
      <c r="AV1307" s="6" t="s">
        <v>15315</v>
      </c>
      <c r="AW1307" s="6"/>
      <c r="AX1307" s="6" t="b">
        <v>0</v>
      </c>
      <c r="AY1307" s="6" t="s">
        <v>3077</v>
      </c>
      <c r="AZ1307" s="6" t="s">
        <v>2999</v>
      </c>
      <c r="BA1307" s="6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3</v>
      </c>
      <c r="C1308" s="1" t="s">
        <v>45</v>
      </c>
      <c r="D1308" s="1" t="s">
        <v>867</v>
      </c>
      <c r="E1308" s="1"/>
      <c r="F1308" s="1">
        <v>3130</v>
      </c>
      <c r="G1308" s="1" t="s">
        <v>15316</v>
      </c>
      <c r="H1308" s="1" t="s">
        <v>15317</v>
      </c>
      <c r="I1308" s="1" t="s">
        <v>15318</v>
      </c>
      <c r="J1308" s="1" t="s">
        <v>15319</v>
      </c>
      <c r="K1308" s="1" t="s">
        <v>731</v>
      </c>
      <c r="L1308" s="1" t="s">
        <v>3375</v>
      </c>
      <c r="M1308" s="74">
        <v>46233.397336875001</v>
      </c>
      <c r="N1308" s="83">
        <v>46230.618220636577</v>
      </c>
      <c r="O1308" s="83">
        <v>46233.397336875001</v>
      </c>
      <c r="P1308" s="73" t="s">
        <v>21667</v>
      </c>
      <c r="Q1308" s="73">
        <v>66.7</v>
      </c>
      <c r="R1308" s="73" t="s">
        <v>20622</v>
      </c>
      <c r="S1308" s="83">
        <v>46233.397336875001</v>
      </c>
      <c r="T1308" s="83"/>
      <c r="U1308" s="73"/>
      <c r="V1308" s="73" t="s">
        <v>29015</v>
      </c>
      <c r="W1308" s="73">
        <v>317.44</v>
      </c>
      <c r="X1308" s="73" t="s">
        <v>20560</v>
      </c>
      <c r="Y1308" s="83"/>
      <c r="Z1308" s="73"/>
      <c r="AA1308" s="73"/>
      <c r="AB1308" s="73"/>
      <c r="AC1308" s="73"/>
      <c r="AD1308" s="73"/>
      <c r="AE1308" s="83"/>
      <c r="AF1308" s="73"/>
      <c r="AG1308" s="73"/>
      <c r="AH1308" s="73"/>
      <c r="AI1308" s="73"/>
      <c r="AJ1308" s="73"/>
      <c r="AK1308" s="83"/>
      <c r="AL1308" s="73"/>
      <c r="AM1308" s="73"/>
      <c r="AN1308" s="73"/>
      <c r="AO1308" s="73"/>
      <c r="AP1308" s="73"/>
      <c r="AQ1308" s="1">
        <v>42.486679000000002</v>
      </c>
      <c r="AR1308" s="1">
        <v>21.580387999999999</v>
      </c>
      <c r="AS1308" s="1" t="s">
        <v>15320</v>
      </c>
      <c r="AT1308" s="1" t="s">
        <v>15320</v>
      </c>
      <c r="AU1308" s="1"/>
      <c r="AV1308" s="1" t="s">
        <v>15321</v>
      </c>
      <c r="AW1308" s="1"/>
      <c r="AX1308" s="1" t="b">
        <v>0</v>
      </c>
      <c r="AY1308" s="1" t="s">
        <v>3374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hidden="1" x14ac:dyDescent="0.2">
      <c r="A1309" s="1" t="s">
        <v>727</v>
      </c>
      <c r="B1309" s="1">
        <v>5</v>
      </c>
      <c r="C1309" s="1" t="s">
        <v>2</v>
      </c>
      <c r="D1309" s="1" t="s">
        <v>794</v>
      </c>
      <c r="E1309" s="1" t="s">
        <v>149</v>
      </c>
      <c r="F1309" s="1">
        <v>3129</v>
      </c>
      <c r="G1309" s="1" t="s">
        <v>15322</v>
      </c>
      <c r="H1309" s="1" t="s">
        <v>15323</v>
      </c>
      <c r="I1309" s="1" t="s">
        <v>15324</v>
      </c>
      <c r="J1309" s="1" t="s">
        <v>849</v>
      </c>
      <c r="K1309" s="1" t="s">
        <v>731</v>
      </c>
      <c r="L1309" s="1" t="s">
        <v>3351</v>
      </c>
      <c r="M1309" s="74">
        <v>46246.546759074074</v>
      </c>
      <c r="N1309" s="83">
        <v>46230.616209143518</v>
      </c>
      <c r="O1309" s="83">
        <v>46245.444437592596</v>
      </c>
      <c r="P1309" s="73" t="s">
        <v>21668</v>
      </c>
      <c r="Q1309" s="73">
        <v>355.88</v>
      </c>
      <c r="R1309" s="73" t="s">
        <v>20622</v>
      </c>
      <c r="S1309" s="83">
        <v>46245.444437592596</v>
      </c>
      <c r="T1309" s="83">
        <v>46246.500001273147</v>
      </c>
      <c r="U1309" s="73" t="s">
        <v>3479</v>
      </c>
      <c r="V1309" s="73" t="s">
        <v>29016</v>
      </c>
      <c r="W1309" s="73">
        <v>25.33</v>
      </c>
      <c r="X1309" s="73" t="s">
        <v>20622</v>
      </c>
      <c r="Y1309" s="83"/>
      <c r="Z1309" s="73"/>
      <c r="AA1309" s="73"/>
      <c r="AB1309" s="73"/>
      <c r="AC1309" s="73"/>
      <c r="AD1309" s="73"/>
      <c r="AE1309" s="83"/>
      <c r="AF1309" s="73"/>
      <c r="AG1309" s="73"/>
      <c r="AH1309" s="73"/>
      <c r="AI1309" s="73"/>
      <c r="AJ1309" s="73"/>
      <c r="AK1309" s="83"/>
      <c r="AL1309" s="73"/>
      <c r="AM1309" s="73"/>
      <c r="AN1309" s="73"/>
      <c r="AO1309" s="73"/>
      <c r="AP1309" s="73"/>
      <c r="AQ1309" s="1">
        <v>42.692227000000003</v>
      </c>
      <c r="AR1309" s="1">
        <v>20.326891</v>
      </c>
      <c r="AS1309" s="1" t="s">
        <v>15325</v>
      </c>
      <c r="AT1309" s="1" t="s">
        <v>15325</v>
      </c>
      <c r="AU1309" s="1"/>
      <c r="AV1309" s="1" t="s">
        <v>15326</v>
      </c>
      <c r="AW1309" s="1"/>
      <c r="AX1309" s="1" t="b">
        <v>0</v>
      </c>
      <c r="AY1309" s="1" t="s">
        <v>3350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6</v>
      </c>
      <c r="C1310" s="1" t="s">
        <v>11</v>
      </c>
      <c r="D1310" s="1" t="s">
        <v>1033</v>
      </c>
      <c r="E1310" s="1"/>
      <c r="F1310" s="1">
        <v>3128</v>
      </c>
      <c r="G1310" s="1" t="s">
        <v>15327</v>
      </c>
      <c r="H1310" s="1" t="s">
        <v>15328</v>
      </c>
      <c r="I1310" s="1" t="s">
        <v>15329</v>
      </c>
      <c r="J1310" s="1" t="s">
        <v>12970</v>
      </c>
      <c r="K1310" s="1" t="s">
        <v>731</v>
      </c>
      <c r="L1310" s="1" t="s">
        <v>451</v>
      </c>
      <c r="M1310" s="74">
        <v>46239.654268796294</v>
      </c>
      <c r="N1310" s="83">
        <v>46230.615901608799</v>
      </c>
      <c r="O1310" s="83">
        <v>46239.625141631943</v>
      </c>
      <c r="P1310" s="73" t="s">
        <v>21669</v>
      </c>
      <c r="Q1310" s="73">
        <v>216.22</v>
      </c>
      <c r="R1310" s="73" t="s">
        <v>20622</v>
      </c>
      <c r="S1310" s="83">
        <v>46239.625141631943</v>
      </c>
      <c r="T1310" s="83"/>
      <c r="U1310" s="73"/>
      <c r="V1310" s="73" t="s">
        <v>29017</v>
      </c>
      <c r="W1310" s="73">
        <v>167.97</v>
      </c>
      <c r="X1310" s="73" t="s">
        <v>20560</v>
      </c>
      <c r="Y1310" s="83"/>
      <c r="Z1310" s="73"/>
      <c r="AA1310" s="73"/>
      <c r="AB1310" s="73"/>
      <c r="AC1310" s="73"/>
      <c r="AD1310" s="73"/>
      <c r="AE1310" s="83"/>
      <c r="AF1310" s="73"/>
      <c r="AG1310" s="73"/>
      <c r="AH1310" s="73"/>
      <c r="AI1310" s="73"/>
      <c r="AJ1310" s="73"/>
      <c r="AK1310" s="83"/>
      <c r="AL1310" s="73"/>
      <c r="AM1310" s="73"/>
      <c r="AN1310" s="73"/>
      <c r="AO1310" s="73"/>
      <c r="AP1310" s="73"/>
      <c r="AQ1310" s="1">
        <v>42.616799999999998</v>
      </c>
      <c r="AR1310" s="1">
        <v>20.875689000000001</v>
      </c>
      <c r="AS1310" s="1" t="s">
        <v>15330</v>
      </c>
      <c r="AT1310" s="1" t="s">
        <v>15330</v>
      </c>
      <c r="AU1310" s="1"/>
      <c r="AV1310" s="1" t="s">
        <v>15331</v>
      </c>
      <c r="AW1310" s="1"/>
      <c r="AX1310" s="1" t="b">
        <v>0</v>
      </c>
      <c r="AY1310" s="1" t="s">
        <v>3077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7</v>
      </c>
      <c r="C1311" s="1" t="s">
        <v>8</v>
      </c>
      <c r="D1311" s="1" t="s">
        <v>908</v>
      </c>
      <c r="E1311" s="1"/>
      <c r="F1311" s="1">
        <v>3127</v>
      </c>
      <c r="G1311" s="1" t="s">
        <v>15332</v>
      </c>
      <c r="H1311" s="1" t="s">
        <v>15333</v>
      </c>
      <c r="I1311" s="1" t="s">
        <v>15334</v>
      </c>
      <c r="J1311" s="1" t="s">
        <v>738</v>
      </c>
      <c r="K1311" s="1" t="s">
        <v>731</v>
      </c>
      <c r="L1311" s="1" t="s">
        <v>451</v>
      </c>
      <c r="M1311" s="74">
        <v>46244.375045208333</v>
      </c>
      <c r="N1311" s="83">
        <v>46230.613723530092</v>
      </c>
      <c r="O1311" s="83">
        <v>46232.375318773149</v>
      </c>
      <c r="P1311" s="73" t="s">
        <v>21670</v>
      </c>
      <c r="Q1311" s="73">
        <v>42.28</v>
      </c>
      <c r="R1311" s="73" t="s">
        <v>20622</v>
      </c>
      <c r="S1311" s="83">
        <v>46232.375318773149</v>
      </c>
      <c r="T1311" s="83"/>
      <c r="U1311" s="73"/>
      <c r="V1311" s="73" t="s">
        <v>29018</v>
      </c>
      <c r="W1311" s="73">
        <v>341.97</v>
      </c>
      <c r="X1311" s="73" t="s">
        <v>20560</v>
      </c>
      <c r="Y1311" s="83"/>
      <c r="Z1311" s="73"/>
      <c r="AA1311" s="73"/>
      <c r="AB1311" s="73"/>
      <c r="AC1311" s="73"/>
      <c r="AD1311" s="73"/>
      <c r="AE1311" s="83"/>
      <c r="AF1311" s="73"/>
      <c r="AG1311" s="73"/>
      <c r="AH1311" s="73"/>
      <c r="AI1311" s="73"/>
      <c r="AJ1311" s="73"/>
      <c r="AK1311" s="83"/>
      <c r="AL1311" s="73"/>
      <c r="AM1311" s="73"/>
      <c r="AN1311" s="73"/>
      <c r="AO1311" s="73"/>
      <c r="AP1311" s="73"/>
      <c r="AQ1311" s="1">
        <v>42.351267</v>
      </c>
      <c r="AR1311" s="1">
        <v>20.763045999999999</v>
      </c>
      <c r="AS1311" s="1" t="s">
        <v>15335</v>
      </c>
      <c r="AT1311" s="1" t="s">
        <v>15335</v>
      </c>
      <c r="AU1311" s="1"/>
      <c r="AV1311" s="1" t="s">
        <v>15336</v>
      </c>
      <c r="AW1311" s="1"/>
      <c r="AX1311" s="1" t="b">
        <v>0</v>
      </c>
      <c r="AY1311" s="1" t="s">
        <v>3077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hidden="1" x14ac:dyDescent="0.2">
      <c r="A1312" s="1" t="s">
        <v>727</v>
      </c>
      <c r="B1312" s="1">
        <v>1</v>
      </c>
      <c r="C1312" s="1" t="s">
        <v>5</v>
      </c>
      <c r="D1312" s="1" t="s">
        <v>736</v>
      </c>
      <c r="E1312" s="1"/>
      <c r="F1312" s="1">
        <v>3126</v>
      </c>
      <c r="G1312" s="1" t="s">
        <v>15337</v>
      </c>
      <c r="H1312" s="1" t="s">
        <v>530</v>
      </c>
      <c r="I1312" s="1" t="s">
        <v>15338</v>
      </c>
      <c r="J1312" s="1" t="s">
        <v>738</v>
      </c>
      <c r="K1312" s="1" t="s">
        <v>731</v>
      </c>
      <c r="L1312" s="1" t="s">
        <v>3479</v>
      </c>
      <c r="M1312" s="74">
        <v>46238.46654415509</v>
      </c>
      <c r="N1312" s="83">
        <v>46230.613167743053</v>
      </c>
      <c r="O1312" s="83">
        <v>46234.435795370373</v>
      </c>
      <c r="P1312" s="73" t="s">
        <v>21671</v>
      </c>
      <c r="Q1312" s="73">
        <v>91.74</v>
      </c>
      <c r="R1312" s="73" t="s">
        <v>20622</v>
      </c>
      <c r="S1312" s="83">
        <v>46234.435795370373</v>
      </c>
      <c r="T1312" s="83">
        <v>46238.46654415509</v>
      </c>
      <c r="U1312" s="73" t="s">
        <v>3479</v>
      </c>
      <c r="V1312" s="73" t="s">
        <v>21672</v>
      </c>
      <c r="W1312" s="73">
        <v>96.74</v>
      </c>
      <c r="X1312" s="73" t="s">
        <v>20622</v>
      </c>
      <c r="Y1312" s="83"/>
      <c r="Z1312" s="73"/>
      <c r="AA1312" s="73"/>
      <c r="AB1312" s="73"/>
      <c r="AC1312" s="73"/>
      <c r="AD1312" s="73"/>
      <c r="AE1312" s="83"/>
      <c r="AF1312" s="73"/>
      <c r="AG1312" s="73"/>
      <c r="AH1312" s="73"/>
      <c r="AI1312" s="73"/>
      <c r="AJ1312" s="73"/>
      <c r="AK1312" s="83"/>
      <c r="AL1312" s="73"/>
      <c r="AM1312" s="73"/>
      <c r="AN1312" s="73"/>
      <c r="AO1312" s="73"/>
      <c r="AP1312" s="73"/>
      <c r="AQ1312" s="1">
        <v>42.352207999999997</v>
      </c>
      <c r="AR1312" s="1">
        <v>21.136932000000002</v>
      </c>
      <c r="AS1312" s="1" t="s">
        <v>15339</v>
      </c>
      <c r="AT1312" s="1" t="s">
        <v>15339</v>
      </c>
      <c r="AU1312" s="1"/>
      <c r="AV1312" s="1" t="s">
        <v>15340</v>
      </c>
      <c r="AW1312" s="1"/>
      <c r="AX1312" s="1" t="b">
        <v>0</v>
      </c>
      <c r="AY1312" s="1" t="s">
        <v>3478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7</v>
      </c>
      <c r="C1313" s="1" t="s">
        <v>8</v>
      </c>
      <c r="D1313" s="1" t="s">
        <v>908</v>
      </c>
      <c r="E1313" s="1"/>
      <c r="F1313" s="1">
        <v>3125</v>
      </c>
      <c r="G1313" s="1" t="s">
        <v>15341</v>
      </c>
      <c r="H1313" s="1" t="s">
        <v>15342</v>
      </c>
      <c r="I1313" s="1" t="s">
        <v>15343</v>
      </c>
      <c r="J1313" s="1" t="s">
        <v>738</v>
      </c>
      <c r="K1313" s="1" t="s">
        <v>731</v>
      </c>
      <c r="L1313" s="1" t="s">
        <v>3375</v>
      </c>
      <c r="M1313" s="74">
        <v>46232.37471009259</v>
      </c>
      <c r="N1313" s="83">
        <v>46230.611876875002</v>
      </c>
      <c r="O1313" s="83">
        <v>46232.37471009259</v>
      </c>
      <c r="P1313" s="73" t="s">
        <v>21673</v>
      </c>
      <c r="Q1313" s="73">
        <v>42.31</v>
      </c>
      <c r="R1313" s="73" t="s">
        <v>20622</v>
      </c>
      <c r="S1313" s="83">
        <v>46232.37471009259</v>
      </c>
      <c r="T1313" s="83"/>
      <c r="U1313" s="73"/>
      <c r="V1313" s="73" t="s">
        <v>29019</v>
      </c>
      <c r="W1313" s="73">
        <v>341.98</v>
      </c>
      <c r="X1313" s="73" t="s">
        <v>20560</v>
      </c>
      <c r="Y1313" s="83"/>
      <c r="Z1313" s="73"/>
      <c r="AA1313" s="73"/>
      <c r="AB1313" s="73"/>
      <c r="AC1313" s="73"/>
      <c r="AD1313" s="73"/>
      <c r="AE1313" s="83"/>
      <c r="AF1313" s="73"/>
      <c r="AG1313" s="73"/>
      <c r="AH1313" s="73"/>
      <c r="AI1313" s="73"/>
      <c r="AJ1313" s="73"/>
      <c r="AK1313" s="83"/>
      <c r="AL1313" s="73"/>
      <c r="AM1313" s="73"/>
      <c r="AN1313" s="73"/>
      <c r="AO1313" s="73"/>
      <c r="AP1313" s="73"/>
      <c r="AQ1313" s="1">
        <v>42.420436000000002</v>
      </c>
      <c r="AR1313" s="1">
        <v>20.860451000000001</v>
      </c>
      <c r="AS1313" s="1" t="s">
        <v>15344</v>
      </c>
      <c r="AT1313" s="1" t="s">
        <v>15344</v>
      </c>
      <c r="AU1313" s="1"/>
      <c r="AV1313" s="1" t="s">
        <v>15345</v>
      </c>
      <c r="AW1313" s="1"/>
      <c r="AX1313" s="1" t="b">
        <v>0</v>
      </c>
      <c r="AY1313" s="1" t="s">
        <v>3374</v>
      </c>
      <c r="AZ1313" s="1" t="s">
        <v>2999</v>
      </c>
      <c r="BA1313" s="1" t="s">
        <v>2999</v>
      </c>
    </row>
    <row r="1314" spans="1:53" hidden="1" x14ac:dyDescent="0.2">
      <c r="A1314" s="78" t="s">
        <v>727</v>
      </c>
      <c r="B1314" s="78">
        <v>7</v>
      </c>
      <c r="C1314" s="78" t="s">
        <v>8</v>
      </c>
      <c r="D1314" s="78" t="s">
        <v>908</v>
      </c>
      <c r="E1314" s="78"/>
      <c r="F1314" s="78">
        <v>3124</v>
      </c>
      <c r="G1314" s="78" t="s">
        <v>15346</v>
      </c>
      <c r="H1314" s="78" t="s">
        <v>15347</v>
      </c>
      <c r="I1314" s="78" t="s">
        <v>15348</v>
      </c>
      <c r="J1314" s="78" t="s">
        <v>738</v>
      </c>
      <c r="K1314" s="78" t="s">
        <v>731</v>
      </c>
      <c r="L1314" s="79" t="s">
        <v>2998</v>
      </c>
      <c r="M1314" s="80">
        <v>46246.3788871875</v>
      </c>
      <c r="N1314" s="76">
        <v>46230.609915289351</v>
      </c>
      <c r="O1314" s="76">
        <v>46232.385188865737</v>
      </c>
      <c r="P1314" t="s">
        <v>21674</v>
      </c>
      <c r="Q1314">
        <v>42.61</v>
      </c>
      <c r="R1314" t="s">
        <v>20622</v>
      </c>
      <c r="S1314" s="76">
        <v>46232.385188865737</v>
      </c>
      <c r="T1314" s="76">
        <v>46246.338537465279</v>
      </c>
      <c r="U1314" t="s">
        <v>18267</v>
      </c>
      <c r="V1314" t="s">
        <v>27463</v>
      </c>
      <c r="W1314">
        <v>334.88</v>
      </c>
      <c r="X1314" t="s">
        <v>20622</v>
      </c>
      <c r="Y1314" s="76"/>
      <c r="AE1314" s="76"/>
      <c r="AQ1314" s="81">
        <v>42.285248000000003</v>
      </c>
      <c r="AR1314" s="78">
        <v>20.825458999999999</v>
      </c>
      <c r="AS1314" s="78" t="s">
        <v>15349</v>
      </c>
      <c r="AT1314" s="78" t="s">
        <v>15349</v>
      </c>
      <c r="AU1314" s="78"/>
      <c r="AV1314" s="78" t="s">
        <v>15350</v>
      </c>
      <c r="AW1314" s="78"/>
      <c r="AX1314" s="78" t="b">
        <v>0</v>
      </c>
      <c r="AY1314" s="78" t="s">
        <v>2997</v>
      </c>
      <c r="AZ1314" s="78" t="s">
        <v>2999</v>
      </c>
      <c r="BA1314" s="78" t="s">
        <v>2999</v>
      </c>
    </row>
    <row r="1315" spans="1:53" hidden="1" x14ac:dyDescent="0.2">
      <c r="A1315" s="1" t="s">
        <v>727</v>
      </c>
      <c r="B1315" s="1">
        <v>1</v>
      </c>
      <c r="C1315" s="1" t="s">
        <v>5</v>
      </c>
      <c r="D1315" s="1" t="s">
        <v>810</v>
      </c>
      <c r="E1315" s="1"/>
      <c r="F1315" s="1">
        <v>3123</v>
      </c>
      <c r="G1315" s="1" t="s">
        <v>15351</v>
      </c>
      <c r="H1315" s="1" t="s">
        <v>541</v>
      </c>
      <c r="I1315" s="1" t="s">
        <v>15352</v>
      </c>
      <c r="J1315" s="1" t="s">
        <v>738</v>
      </c>
      <c r="K1315" s="1" t="s">
        <v>731</v>
      </c>
      <c r="L1315" s="67" t="s">
        <v>3479</v>
      </c>
      <c r="M1315" s="74">
        <v>46246.500001273147</v>
      </c>
      <c r="N1315" s="76">
        <v>46230.608496122688</v>
      </c>
      <c r="O1315" s="76">
        <v>46241.387993530094</v>
      </c>
      <c r="P1315" t="s">
        <v>21675</v>
      </c>
      <c r="Q1315">
        <v>258.70999999999998</v>
      </c>
      <c r="R1315" t="s">
        <v>20622</v>
      </c>
      <c r="S1315" s="76">
        <v>46241.387993530094</v>
      </c>
      <c r="T1315" s="76">
        <v>46246.500001273147</v>
      </c>
      <c r="U1315" t="s">
        <v>3479</v>
      </c>
      <c r="V1315" t="s">
        <v>29020</v>
      </c>
      <c r="W1315">
        <v>122.69</v>
      </c>
      <c r="X1315" t="s">
        <v>20622</v>
      </c>
      <c r="Y1315" s="76"/>
      <c r="AE1315" s="76"/>
      <c r="AQ1315" s="70">
        <v>42.477632999999997</v>
      </c>
      <c r="AR1315" s="1">
        <v>21.207052999999998</v>
      </c>
      <c r="AS1315" s="1" t="s">
        <v>15353</v>
      </c>
      <c r="AT1315" s="1" t="s">
        <v>15353</v>
      </c>
      <c r="AU1315" s="1"/>
      <c r="AV1315" s="1" t="s">
        <v>15354</v>
      </c>
      <c r="AW1315" s="1" t="s">
        <v>15355</v>
      </c>
      <c r="AX1315" s="1" t="b">
        <v>0</v>
      </c>
      <c r="AY1315" s="1" t="s">
        <v>3478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2</v>
      </c>
      <c r="C1316" s="1" t="s">
        <v>450</v>
      </c>
      <c r="D1316" s="1" t="s">
        <v>1019</v>
      </c>
      <c r="E1316" s="1"/>
      <c r="F1316" s="1">
        <v>3122</v>
      </c>
      <c r="G1316" s="1" t="s">
        <v>15356</v>
      </c>
      <c r="H1316" s="1" t="s">
        <v>15357</v>
      </c>
      <c r="I1316" s="1" t="s">
        <v>15358</v>
      </c>
      <c r="J1316" s="1" t="s">
        <v>738</v>
      </c>
      <c r="K1316" s="1" t="s">
        <v>731</v>
      </c>
      <c r="L1316" s="67" t="s">
        <v>451</v>
      </c>
      <c r="M1316" s="74">
        <v>46239.46866953704</v>
      </c>
      <c r="N1316" s="76">
        <v>46230.604804826391</v>
      </c>
      <c r="O1316" s="76">
        <v>46237.681528298614</v>
      </c>
      <c r="P1316" t="s">
        <v>21676</v>
      </c>
      <c r="Q1316">
        <v>169.84</v>
      </c>
      <c r="R1316" t="s">
        <v>20622</v>
      </c>
      <c r="S1316" s="76">
        <v>46237.681528298614</v>
      </c>
      <c r="V1316" t="s">
        <v>29021</v>
      </c>
      <c r="W1316">
        <v>214.62</v>
      </c>
      <c r="X1316" t="s">
        <v>20560</v>
      </c>
      <c r="Y1316" s="76"/>
      <c r="AE1316" s="76"/>
      <c r="AQ1316" s="70">
        <v>42.450263</v>
      </c>
      <c r="AR1316" s="1">
        <v>20.271592999999999</v>
      </c>
      <c r="AS1316" s="1" t="s">
        <v>15359</v>
      </c>
      <c r="AT1316" s="1" t="s">
        <v>15359</v>
      </c>
      <c r="AU1316" s="1"/>
      <c r="AV1316" s="1" t="s">
        <v>15360</v>
      </c>
      <c r="AW1316" s="1"/>
      <c r="AX1316" s="1" t="b">
        <v>0</v>
      </c>
      <c r="AY1316" s="1" t="s">
        <v>3077</v>
      </c>
      <c r="AZ1316" s="1" t="s">
        <v>2999</v>
      </c>
      <c r="BA1316" s="1" t="s">
        <v>2999</v>
      </c>
    </row>
    <row r="1317" spans="1:53" hidden="1" x14ac:dyDescent="0.2">
      <c r="A1317" s="1" t="s">
        <v>727</v>
      </c>
      <c r="B1317" s="1">
        <v>6</v>
      </c>
      <c r="C1317" s="1" t="s">
        <v>11</v>
      </c>
      <c r="D1317" s="1" t="s">
        <v>778</v>
      </c>
      <c r="E1317" s="1"/>
      <c r="F1317" s="1">
        <v>3121</v>
      </c>
      <c r="G1317" s="1" t="s">
        <v>15361</v>
      </c>
      <c r="H1317" s="1" t="s">
        <v>15362</v>
      </c>
      <c r="I1317" s="1" t="s">
        <v>15363</v>
      </c>
      <c r="J1317" s="1" t="s">
        <v>0</v>
      </c>
      <c r="K1317" s="1" t="s">
        <v>752</v>
      </c>
      <c r="L1317" s="67" t="s">
        <v>2998</v>
      </c>
      <c r="M1317" s="74">
        <v>46230.600192511571</v>
      </c>
      <c r="N1317" s="76">
        <v>46230.600192511571</v>
      </c>
      <c r="P1317" t="s">
        <v>29022</v>
      </c>
      <c r="Q1317">
        <v>384.57</v>
      </c>
      <c r="R1317" t="s">
        <v>20560</v>
      </c>
      <c r="S1317" s="76"/>
      <c r="Y1317" s="76"/>
      <c r="AE1317" s="76"/>
      <c r="AQ1317" s="70">
        <v>42.703659999999999</v>
      </c>
      <c r="AR1317" s="1">
        <v>21.224895</v>
      </c>
      <c r="AS1317" s="1" t="s">
        <v>15364</v>
      </c>
      <c r="AT1317" s="1" t="s">
        <v>15364</v>
      </c>
      <c r="AU1317" s="1"/>
      <c r="AV1317" s="1" t="s">
        <v>15365</v>
      </c>
      <c r="AW1317" s="1"/>
      <c r="AX1317" s="1" t="b">
        <v>0</v>
      </c>
      <c r="AY1317" s="1" t="s">
        <v>2997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6</v>
      </c>
      <c r="C1318" s="1" t="s">
        <v>11</v>
      </c>
      <c r="D1318" s="1" t="s">
        <v>728</v>
      </c>
      <c r="E1318" s="1"/>
      <c r="F1318" s="1">
        <v>3120</v>
      </c>
      <c r="G1318" s="1" t="s">
        <v>15366</v>
      </c>
      <c r="H1318" s="1" t="s">
        <v>13525</v>
      </c>
      <c r="I1318" s="1" t="s">
        <v>15367</v>
      </c>
      <c r="J1318" s="1" t="s">
        <v>0</v>
      </c>
      <c r="K1318" s="1" t="s">
        <v>731</v>
      </c>
      <c r="L1318" s="67" t="s">
        <v>451</v>
      </c>
      <c r="M1318" s="74">
        <v>46246.585831828706</v>
      </c>
      <c r="N1318" s="76">
        <v>46230.599025347219</v>
      </c>
      <c r="O1318" s="76">
        <v>46245.463261157405</v>
      </c>
      <c r="P1318" t="s">
        <v>21677</v>
      </c>
      <c r="Q1318">
        <v>356.74</v>
      </c>
      <c r="R1318" t="s">
        <v>20622</v>
      </c>
      <c r="S1318" s="76">
        <v>46245.463261157405</v>
      </c>
      <c r="V1318" t="s">
        <v>29023</v>
      </c>
      <c r="W1318">
        <v>27.85</v>
      </c>
      <c r="X1318" t="s">
        <v>20560</v>
      </c>
      <c r="Y1318" s="76"/>
      <c r="AE1318" s="76"/>
      <c r="AQ1318" s="70">
        <v>42.891468000000003</v>
      </c>
      <c r="AR1318" s="1">
        <v>21.192011000000001</v>
      </c>
      <c r="AS1318" s="1" t="s">
        <v>15368</v>
      </c>
      <c r="AT1318" s="1" t="s">
        <v>15368</v>
      </c>
      <c r="AU1318" s="1"/>
      <c r="AV1318" s="1" t="s">
        <v>15369</v>
      </c>
      <c r="AW1318" s="1"/>
      <c r="AX1318" s="1" t="b">
        <v>0</v>
      </c>
      <c r="AY1318" s="1" t="s">
        <v>3077</v>
      </c>
      <c r="AZ1318" s="1" t="s">
        <v>2999</v>
      </c>
      <c r="BA1318" s="1" t="s">
        <v>2999</v>
      </c>
    </row>
    <row r="1319" spans="1:53" hidden="1" x14ac:dyDescent="0.2">
      <c r="A1319" s="6" t="s">
        <v>727</v>
      </c>
      <c r="B1319" s="6">
        <v>2</v>
      </c>
      <c r="C1319" s="6" t="s">
        <v>450</v>
      </c>
      <c r="D1319" s="6" t="s">
        <v>1019</v>
      </c>
      <c r="E1319" s="6"/>
      <c r="F1319" s="6">
        <v>3119</v>
      </c>
      <c r="G1319" s="6" t="s">
        <v>15370</v>
      </c>
      <c r="H1319" s="6" t="s">
        <v>12119</v>
      </c>
      <c r="I1319" s="6" t="s">
        <v>15371</v>
      </c>
      <c r="J1319" s="6" t="s">
        <v>738</v>
      </c>
      <c r="K1319" s="6" t="s">
        <v>731</v>
      </c>
      <c r="L1319" s="68" t="s">
        <v>2998</v>
      </c>
      <c r="M1319" s="75">
        <v>46230.598958379633</v>
      </c>
      <c r="N1319" s="76">
        <v>46230.598958379633</v>
      </c>
      <c r="P1319" t="s">
        <v>29024</v>
      </c>
      <c r="Q1319">
        <v>384.6</v>
      </c>
      <c r="R1319" t="s">
        <v>20560</v>
      </c>
      <c r="S1319" s="76"/>
      <c r="Y1319" s="76"/>
      <c r="AE1319" s="76"/>
      <c r="AQ1319" s="71">
        <v>42.390884999999997</v>
      </c>
      <c r="AR1319" s="6">
        <v>20.424420000000001</v>
      </c>
      <c r="AS1319" s="6" t="s">
        <v>15372</v>
      </c>
      <c r="AT1319" s="6" t="s">
        <v>15372</v>
      </c>
      <c r="AU1319" s="6"/>
      <c r="AV1319" s="6" t="s">
        <v>15373</v>
      </c>
      <c r="AW1319" s="6"/>
      <c r="AX1319" s="6" t="b">
        <v>0</v>
      </c>
      <c r="AY1319" s="6" t="s">
        <v>2997</v>
      </c>
      <c r="AZ1319" s="6" t="s">
        <v>2999</v>
      </c>
      <c r="BA1319" s="6" t="s">
        <v>2999</v>
      </c>
    </row>
    <row r="1320" spans="1:53" x14ac:dyDescent="0.2">
      <c r="A1320" s="1" t="s">
        <v>727</v>
      </c>
      <c r="B1320" s="1">
        <v>6</v>
      </c>
      <c r="C1320" s="1" t="s">
        <v>11</v>
      </c>
      <c r="D1320" s="1" t="s">
        <v>728</v>
      </c>
      <c r="E1320" s="1"/>
      <c r="F1320" s="1">
        <v>3118</v>
      </c>
      <c r="G1320" s="1" t="s">
        <v>15374</v>
      </c>
      <c r="H1320" s="1" t="s">
        <v>15375</v>
      </c>
      <c r="I1320" s="1" t="s">
        <v>15376</v>
      </c>
      <c r="J1320" s="1" t="s">
        <v>0</v>
      </c>
      <c r="K1320" s="1" t="s">
        <v>731</v>
      </c>
      <c r="L1320" s="1" t="s">
        <v>451</v>
      </c>
      <c r="M1320" s="74">
        <v>46246.374097326392</v>
      </c>
      <c r="N1320" s="83">
        <v>46230.591075069446</v>
      </c>
      <c r="O1320" s="83">
        <v>46245.440914421299</v>
      </c>
      <c r="P1320" s="73" t="s">
        <v>21678</v>
      </c>
      <c r="Q1320" s="73">
        <v>356.4</v>
      </c>
      <c r="R1320" s="73" t="s">
        <v>20622</v>
      </c>
      <c r="S1320" s="83">
        <v>46245.440914421299</v>
      </c>
      <c r="T1320" s="83"/>
      <c r="U1320" s="73"/>
      <c r="V1320" s="73" t="s">
        <v>29025</v>
      </c>
      <c r="W1320" s="73">
        <v>28.39</v>
      </c>
      <c r="X1320" s="73" t="s">
        <v>20560</v>
      </c>
      <c r="Y1320" s="83"/>
      <c r="Z1320" s="73"/>
      <c r="AA1320" s="73"/>
      <c r="AB1320" s="73"/>
      <c r="AC1320" s="73"/>
      <c r="AD1320" s="73"/>
      <c r="AE1320" s="83"/>
      <c r="AF1320" s="73"/>
      <c r="AG1320" s="73"/>
      <c r="AH1320" s="73"/>
      <c r="AI1320" s="73"/>
      <c r="AJ1320" s="73"/>
      <c r="AK1320" s="83"/>
      <c r="AL1320" s="73"/>
      <c r="AM1320" s="73"/>
      <c r="AN1320" s="73"/>
      <c r="AO1320" s="73"/>
      <c r="AP1320" s="73"/>
      <c r="AQ1320" s="1">
        <v>42.915993</v>
      </c>
      <c r="AR1320" s="1">
        <v>21.172689999999999</v>
      </c>
      <c r="AS1320" s="1" t="s">
        <v>15377</v>
      </c>
      <c r="AT1320" s="1" t="s">
        <v>15377</v>
      </c>
      <c r="AU1320" s="1"/>
      <c r="AV1320" s="1" t="s">
        <v>15378</v>
      </c>
      <c r="AW1320" s="1"/>
      <c r="AX1320" s="1" t="b">
        <v>0</v>
      </c>
      <c r="AY1320" s="1" t="s">
        <v>3077</v>
      </c>
      <c r="AZ1320" s="1" t="s">
        <v>2999</v>
      </c>
      <c r="BA1320" s="1" t="s">
        <v>2999</v>
      </c>
    </row>
    <row r="1321" spans="1:53" x14ac:dyDescent="0.2">
      <c r="A1321" s="7" t="s">
        <v>727</v>
      </c>
      <c r="B1321" s="7">
        <v>5</v>
      </c>
      <c r="C1321" s="7" t="s">
        <v>2</v>
      </c>
      <c r="D1321" s="7" t="s">
        <v>794</v>
      </c>
      <c r="E1321" s="7"/>
      <c r="F1321" s="7">
        <v>3117</v>
      </c>
      <c r="G1321" s="7" t="s">
        <v>15379</v>
      </c>
      <c r="H1321" s="7" t="s">
        <v>15380</v>
      </c>
      <c r="I1321" s="7" t="s">
        <v>15381</v>
      </c>
      <c r="J1321" s="7" t="s">
        <v>849</v>
      </c>
      <c r="K1321" s="7" t="s">
        <v>731</v>
      </c>
      <c r="L1321" s="69" t="s">
        <v>3375</v>
      </c>
      <c r="M1321" s="82">
        <v>46246.48676728009</v>
      </c>
      <c r="N1321" s="76">
        <v>46230.589703703707</v>
      </c>
      <c r="O1321" s="76">
        <v>46246.48676728009</v>
      </c>
      <c r="P1321" t="s">
        <v>29026</v>
      </c>
      <c r="Q1321">
        <v>381.53</v>
      </c>
      <c r="R1321" t="s">
        <v>20622</v>
      </c>
      <c r="S1321" s="76">
        <v>46246.48676728009</v>
      </c>
      <c r="V1321" t="s">
        <v>29027</v>
      </c>
      <c r="W1321">
        <v>3.29</v>
      </c>
      <c r="X1321" t="s">
        <v>20560</v>
      </c>
      <c r="Y1321" s="76"/>
      <c r="AE1321" s="76"/>
      <c r="AQ1321" s="72">
        <v>42.659771999999997</v>
      </c>
      <c r="AR1321" s="7">
        <v>20.290783999999999</v>
      </c>
      <c r="AS1321" s="7" t="s">
        <v>15382</v>
      </c>
      <c r="AT1321" s="7" t="s">
        <v>15382</v>
      </c>
      <c r="AU1321" s="7"/>
      <c r="AV1321" s="7" t="s">
        <v>15383</v>
      </c>
      <c r="AW1321" s="7"/>
      <c r="AX1321" s="7" t="b">
        <v>0</v>
      </c>
      <c r="AY1321" s="7" t="s">
        <v>3374</v>
      </c>
      <c r="AZ1321" s="7" t="s">
        <v>2999</v>
      </c>
      <c r="BA1321" s="7" t="s">
        <v>2999</v>
      </c>
    </row>
    <row r="1322" spans="1:53" hidden="1" x14ac:dyDescent="0.2">
      <c r="A1322" s="1" t="s">
        <v>727</v>
      </c>
      <c r="B1322" s="1">
        <v>1</v>
      </c>
      <c r="C1322" s="1" t="s">
        <v>5</v>
      </c>
      <c r="D1322" s="1" t="s">
        <v>745</v>
      </c>
      <c r="E1322" s="1" t="s">
        <v>8818</v>
      </c>
      <c r="F1322" s="1">
        <v>3116</v>
      </c>
      <c r="G1322" s="1" t="s">
        <v>15384</v>
      </c>
      <c r="H1322" s="1" t="s">
        <v>15385</v>
      </c>
      <c r="I1322" s="1" t="s">
        <v>15386</v>
      </c>
      <c r="J1322" s="1" t="s">
        <v>738</v>
      </c>
      <c r="K1322" s="1" t="s">
        <v>731</v>
      </c>
      <c r="L1322" s="1" t="s">
        <v>3351</v>
      </c>
      <c r="M1322" s="74">
        <v>46239.629007048614</v>
      </c>
      <c r="N1322" s="83">
        <v>46230.585750497688</v>
      </c>
      <c r="O1322" s="83">
        <v>46234.684441886573</v>
      </c>
      <c r="P1322" s="73" t="s">
        <v>21679</v>
      </c>
      <c r="Q1322" s="73">
        <v>98.37</v>
      </c>
      <c r="R1322" s="73" t="s">
        <v>20622</v>
      </c>
      <c r="S1322" s="83">
        <v>46234.684441886573</v>
      </c>
      <c r="T1322" s="83">
        <v>46239.583344212966</v>
      </c>
      <c r="U1322" s="73" t="s">
        <v>3479</v>
      </c>
      <c r="V1322" s="73" t="s">
        <v>21680</v>
      </c>
      <c r="W1322" s="73">
        <v>117.57</v>
      </c>
      <c r="X1322" s="73" t="s">
        <v>20622</v>
      </c>
      <c r="Y1322" s="83"/>
      <c r="Z1322" s="73"/>
      <c r="AA1322" s="73"/>
      <c r="AB1322" s="73"/>
      <c r="AC1322" s="73"/>
      <c r="AD1322" s="73"/>
      <c r="AE1322" s="83"/>
      <c r="AF1322" s="73"/>
      <c r="AG1322" s="73"/>
      <c r="AH1322" s="73"/>
      <c r="AI1322" s="73"/>
      <c r="AJ1322" s="73"/>
      <c r="AK1322" s="83"/>
      <c r="AL1322" s="73"/>
      <c r="AM1322" s="73"/>
      <c r="AN1322" s="73"/>
      <c r="AO1322" s="73"/>
      <c r="AP1322" s="73"/>
      <c r="AQ1322" s="1">
        <v>42.288415999999998</v>
      </c>
      <c r="AR1322" s="1">
        <v>21.217072000000002</v>
      </c>
      <c r="AS1322" s="1" t="s">
        <v>15387</v>
      </c>
      <c r="AT1322" s="1" t="s">
        <v>15387</v>
      </c>
      <c r="AU1322" s="1"/>
      <c r="AV1322" s="1" t="s">
        <v>15388</v>
      </c>
      <c r="AW1322" s="1"/>
      <c r="AX1322" s="1" t="b">
        <v>0</v>
      </c>
      <c r="AY1322" s="1" t="s">
        <v>3350</v>
      </c>
      <c r="AZ1322" s="1" t="s">
        <v>2999</v>
      </c>
      <c r="BA1322" s="1" t="s">
        <v>2999</v>
      </c>
    </row>
    <row r="1323" spans="1:53" hidden="1" x14ac:dyDescent="0.2">
      <c r="A1323" s="1" t="s">
        <v>727</v>
      </c>
      <c r="B1323" s="1">
        <v>6</v>
      </c>
      <c r="C1323" s="1" t="s">
        <v>11</v>
      </c>
      <c r="D1323" s="1" t="s">
        <v>778</v>
      </c>
      <c r="E1323" s="1" t="s">
        <v>18266</v>
      </c>
      <c r="F1323" s="1">
        <v>3115</v>
      </c>
      <c r="G1323" s="1" t="s">
        <v>15389</v>
      </c>
      <c r="H1323" s="1" t="s">
        <v>15390</v>
      </c>
      <c r="I1323" s="1" t="s">
        <v>15391</v>
      </c>
      <c r="J1323" s="1" t="s">
        <v>738</v>
      </c>
      <c r="K1323" s="1" t="s">
        <v>752</v>
      </c>
      <c r="L1323" s="1" t="s">
        <v>3351</v>
      </c>
      <c r="M1323" s="74">
        <v>46238.60239284722</v>
      </c>
      <c r="N1323" s="83">
        <v>46230.584188819441</v>
      </c>
      <c r="O1323" s="83">
        <v>46231.576429814813</v>
      </c>
      <c r="P1323" s="73" t="s">
        <v>21681</v>
      </c>
      <c r="Q1323" s="73">
        <v>23.81</v>
      </c>
      <c r="R1323" s="73" t="s">
        <v>20622</v>
      </c>
      <c r="S1323" s="83">
        <v>46231.576429814813</v>
      </c>
      <c r="T1323" s="83">
        <v>46233.375003275461</v>
      </c>
      <c r="U1323" s="73" t="s">
        <v>3479</v>
      </c>
      <c r="V1323" s="73" t="s">
        <v>21682</v>
      </c>
      <c r="W1323" s="73">
        <v>43.17</v>
      </c>
      <c r="X1323" s="73" t="s">
        <v>20622</v>
      </c>
      <c r="Y1323" s="83"/>
      <c r="Z1323" s="73"/>
      <c r="AA1323" s="73"/>
      <c r="AB1323" s="73"/>
      <c r="AC1323" s="73"/>
      <c r="AD1323" s="73"/>
      <c r="AE1323" s="83"/>
      <c r="AF1323" s="73"/>
      <c r="AG1323" s="73"/>
      <c r="AH1323" s="73"/>
      <c r="AI1323" s="73"/>
      <c r="AJ1323" s="73"/>
      <c r="AK1323" s="83"/>
      <c r="AL1323" s="73"/>
      <c r="AM1323" s="73"/>
      <c r="AN1323" s="73"/>
      <c r="AO1323" s="73"/>
      <c r="AP1323" s="73"/>
      <c r="AQ1323" s="1">
        <v>42.655768000000002</v>
      </c>
      <c r="AR1323" s="1">
        <v>21.152153999999999</v>
      </c>
      <c r="AS1323" s="1" t="s">
        <v>15392</v>
      </c>
      <c r="AT1323" s="1" t="s">
        <v>15392</v>
      </c>
      <c r="AU1323" s="1"/>
      <c r="AV1323" s="1" t="s">
        <v>15393</v>
      </c>
      <c r="AW1323" s="1" t="s">
        <v>15394</v>
      </c>
      <c r="AX1323" s="1" t="b">
        <v>0</v>
      </c>
      <c r="AY1323" s="1" t="s">
        <v>3350</v>
      </c>
      <c r="AZ1323" s="1" t="s">
        <v>2999</v>
      </c>
      <c r="BA1323" s="1" t="s">
        <v>2999</v>
      </c>
    </row>
    <row r="1324" spans="1:53" x14ac:dyDescent="0.2">
      <c r="A1324" s="78" t="s">
        <v>727</v>
      </c>
      <c r="B1324" s="78">
        <v>3</v>
      </c>
      <c r="C1324" s="78" t="s">
        <v>45</v>
      </c>
      <c r="D1324" s="78" t="s">
        <v>740</v>
      </c>
      <c r="E1324" s="78"/>
      <c r="F1324" s="78">
        <v>3114</v>
      </c>
      <c r="G1324" s="78" t="s">
        <v>15395</v>
      </c>
      <c r="H1324" s="78" t="s">
        <v>15396</v>
      </c>
      <c r="I1324" s="78" t="s">
        <v>15397</v>
      </c>
      <c r="J1324" s="78" t="s">
        <v>738</v>
      </c>
      <c r="K1324" s="78" t="s">
        <v>731</v>
      </c>
      <c r="L1324" s="79" t="s">
        <v>3375</v>
      </c>
      <c r="M1324" s="80">
        <v>46240.655222604168</v>
      </c>
      <c r="N1324" s="76">
        <v>46230.582226284721</v>
      </c>
      <c r="O1324" s="76">
        <v>46240.655222604168</v>
      </c>
      <c r="P1324" t="s">
        <v>21683</v>
      </c>
      <c r="Q1324">
        <v>241.75</v>
      </c>
      <c r="R1324" t="s">
        <v>20622</v>
      </c>
      <c r="S1324" s="76">
        <v>46240.655222604168</v>
      </c>
      <c r="V1324" t="s">
        <v>29028</v>
      </c>
      <c r="W1324">
        <v>143.25</v>
      </c>
      <c r="X1324" t="s">
        <v>20560</v>
      </c>
      <c r="Y1324" s="76"/>
      <c r="AE1324" s="76"/>
      <c r="AQ1324" s="81">
        <v>42.465401999999997</v>
      </c>
      <c r="AR1324" s="78">
        <v>21.432559999999999</v>
      </c>
      <c r="AS1324" s="78" t="s">
        <v>15398</v>
      </c>
      <c r="AT1324" s="78" t="s">
        <v>15398</v>
      </c>
      <c r="AU1324" s="78"/>
      <c r="AV1324" s="78" t="s">
        <v>15399</v>
      </c>
      <c r="AW1324" s="78"/>
      <c r="AX1324" s="78" t="b">
        <v>0</v>
      </c>
      <c r="AY1324" s="78" t="s">
        <v>3374</v>
      </c>
      <c r="AZ1324" s="78" t="s">
        <v>2999</v>
      </c>
      <c r="BA1324" s="78" t="s">
        <v>2999</v>
      </c>
    </row>
    <row r="1325" spans="1:53" hidden="1" x14ac:dyDescent="0.2">
      <c r="A1325" s="6" t="s">
        <v>727</v>
      </c>
      <c r="B1325" s="6">
        <v>7</v>
      </c>
      <c r="C1325" s="6" t="s">
        <v>8</v>
      </c>
      <c r="D1325" s="6" t="s">
        <v>1079</v>
      </c>
      <c r="E1325" s="6"/>
      <c r="F1325" s="6">
        <v>3113</v>
      </c>
      <c r="G1325" s="6" t="s">
        <v>15400</v>
      </c>
      <c r="H1325" s="6" t="s">
        <v>1494</v>
      </c>
      <c r="I1325" s="6" t="s">
        <v>15401</v>
      </c>
      <c r="J1325" s="6" t="s">
        <v>738</v>
      </c>
      <c r="K1325" s="6" t="s">
        <v>731</v>
      </c>
      <c r="L1325" s="68" t="s">
        <v>2998</v>
      </c>
      <c r="M1325" s="75">
        <v>46230.581160937501</v>
      </c>
      <c r="N1325" s="76">
        <v>46230.581160937501</v>
      </c>
      <c r="P1325" t="s">
        <v>29029</v>
      </c>
      <c r="Q1325">
        <v>385.02</v>
      </c>
      <c r="R1325" t="s">
        <v>20560</v>
      </c>
      <c r="S1325" s="76"/>
      <c r="Y1325" s="76"/>
      <c r="AE1325" s="76"/>
      <c r="AQ1325" s="71">
        <v>42.203569000000002</v>
      </c>
      <c r="AR1325" s="6">
        <v>20.758239</v>
      </c>
      <c r="AS1325" s="6" t="s">
        <v>15402</v>
      </c>
      <c r="AT1325" s="6" t="s">
        <v>15402</v>
      </c>
      <c r="AU1325" s="6"/>
      <c r="AV1325" s="6" t="s">
        <v>15403</v>
      </c>
      <c r="AW1325" s="6"/>
      <c r="AX1325" s="6" t="b">
        <v>0</v>
      </c>
      <c r="AY1325" s="6" t="s">
        <v>2997</v>
      </c>
      <c r="AZ1325" s="6" t="s">
        <v>2999</v>
      </c>
      <c r="BA1325" s="6" t="s">
        <v>2999</v>
      </c>
    </row>
    <row r="1326" spans="1:53" hidden="1" x14ac:dyDescent="0.2">
      <c r="A1326" s="1" t="s">
        <v>727</v>
      </c>
      <c r="B1326" s="1">
        <v>6</v>
      </c>
      <c r="C1326" s="1" t="s">
        <v>11</v>
      </c>
      <c r="D1326" s="1" t="s">
        <v>728</v>
      </c>
      <c r="E1326" s="1"/>
      <c r="F1326" s="1">
        <v>3112</v>
      </c>
      <c r="G1326" s="1" t="s">
        <v>15404</v>
      </c>
      <c r="H1326" s="1" t="s">
        <v>6565</v>
      </c>
      <c r="I1326" s="1" t="s">
        <v>15405</v>
      </c>
      <c r="J1326" s="1" t="s">
        <v>0</v>
      </c>
      <c r="K1326" s="1" t="s">
        <v>731</v>
      </c>
      <c r="L1326" s="1" t="s">
        <v>2998</v>
      </c>
      <c r="M1326" s="74">
        <v>46230.579988275465</v>
      </c>
      <c r="N1326" s="83">
        <v>46230.579988275465</v>
      </c>
      <c r="O1326" s="83"/>
      <c r="P1326" s="73" t="s">
        <v>29030</v>
      </c>
      <c r="Q1326" s="73">
        <v>385.05</v>
      </c>
      <c r="R1326" s="73" t="s">
        <v>20560</v>
      </c>
      <c r="S1326" s="83"/>
      <c r="T1326" s="83"/>
      <c r="U1326" s="73"/>
      <c r="V1326" s="73"/>
      <c r="W1326" s="73"/>
      <c r="X1326" s="73"/>
      <c r="Y1326" s="83"/>
      <c r="Z1326" s="73"/>
      <c r="AA1326" s="73"/>
      <c r="AB1326" s="73"/>
      <c r="AC1326" s="73"/>
      <c r="AD1326" s="73"/>
      <c r="AE1326" s="83"/>
      <c r="AF1326" s="73"/>
      <c r="AG1326" s="73"/>
      <c r="AH1326" s="73"/>
      <c r="AI1326" s="73"/>
      <c r="AJ1326" s="73"/>
      <c r="AK1326" s="83"/>
      <c r="AL1326" s="73"/>
      <c r="AM1326" s="73"/>
      <c r="AN1326" s="73"/>
      <c r="AO1326" s="73"/>
      <c r="AP1326" s="73"/>
      <c r="AQ1326" s="1">
        <v>42.802070000000001</v>
      </c>
      <c r="AR1326" s="1">
        <v>21.204649</v>
      </c>
      <c r="AS1326" s="1" t="s">
        <v>15406</v>
      </c>
      <c r="AT1326" s="1" t="s">
        <v>15406</v>
      </c>
      <c r="AU1326" s="1"/>
      <c r="AV1326" s="1" t="s">
        <v>15407</v>
      </c>
      <c r="AW1326" s="1"/>
      <c r="AX1326" s="1" t="b">
        <v>0</v>
      </c>
      <c r="AY1326" s="1" t="s">
        <v>2997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5</v>
      </c>
      <c r="C1327" s="1" t="s">
        <v>2</v>
      </c>
      <c r="D1327" s="1" t="s">
        <v>794</v>
      </c>
      <c r="E1327" s="1"/>
      <c r="F1327" s="1">
        <v>3111</v>
      </c>
      <c r="G1327" s="1" t="s">
        <v>14703</v>
      </c>
      <c r="H1327" s="1" t="s">
        <v>14704</v>
      </c>
      <c r="I1327" s="1" t="s">
        <v>14705</v>
      </c>
      <c r="J1327" s="1" t="s">
        <v>849</v>
      </c>
      <c r="K1327" s="1" t="s">
        <v>731</v>
      </c>
      <c r="L1327" s="1" t="s">
        <v>451</v>
      </c>
      <c r="M1327" s="74">
        <v>46245.702898344905</v>
      </c>
      <c r="N1327" s="83">
        <v>46230.578675937497</v>
      </c>
      <c r="O1327" s="83">
        <v>46245.422791944446</v>
      </c>
      <c r="P1327" s="73" t="s">
        <v>21684</v>
      </c>
      <c r="Q1327" s="73">
        <v>356.26</v>
      </c>
      <c r="R1327" s="73" t="s">
        <v>20622</v>
      </c>
      <c r="S1327" s="83">
        <v>46245.422791944446</v>
      </c>
      <c r="T1327" s="83"/>
      <c r="U1327" s="73"/>
      <c r="V1327" s="73" t="s">
        <v>29031</v>
      </c>
      <c r="W1327" s="73">
        <v>28.83</v>
      </c>
      <c r="X1327" s="73" t="s">
        <v>20560</v>
      </c>
      <c r="Y1327" s="83"/>
      <c r="Z1327" s="73"/>
      <c r="AA1327" s="73"/>
      <c r="AB1327" s="73"/>
      <c r="AC1327" s="73"/>
      <c r="AD1327" s="73"/>
      <c r="AE1327" s="83"/>
      <c r="AF1327" s="73"/>
      <c r="AG1327" s="73"/>
      <c r="AH1327" s="73"/>
      <c r="AI1327" s="73"/>
      <c r="AJ1327" s="73"/>
      <c r="AK1327" s="83"/>
      <c r="AL1327" s="73"/>
      <c r="AM1327" s="73"/>
      <c r="AN1327" s="73"/>
      <c r="AO1327" s="73"/>
      <c r="AP1327" s="73"/>
      <c r="AQ1327" s="1">
        <v>42.639052</v>
      </c>
      <c r="AR1327" s="1">
        <v>20.291429000000001</v>
      </c>
      <c r="AS1327" s="1" t="s">
        <v>14706</v>
      </c>
      <c r="AT1327" s="1" t="s">
        <v>14706</v>
      </c>
      <c r="AU1327" s="1"/>
      <c r="AV1327" s="1" t="s">
        <v>14707</v>
      </c>
      <c r="AW1327" s="1"/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hidden="1" x14ac:dyDescent="0.2">
      <c r="A1328" s="78" t="s">
        <v>727</v>
      </c>
      <c r="B1328" s="78">
        <v>5</v>
      </c>
      <c r="C1328" s="78" t="s">
        <v>2</v>
      </c>
      <c r="D1328" s="78" t="s">
        <v>794</v>
      </c>
      <c r="E1328" s="78" t="s">
        <v>149</v>
      </c>
      <c r="F1328" s="78">
        <v>3110</v>
      </c>
      <c r="G1328" s="78" t="s">
        <v>14708</v>
      </c>
      <c r="H1328" s="78" t="s">
        <v>14709</v>
      </c>
      <c r="I1328" s="78" t="s">
        <v>14710</v>
      </c>
      <c r="J1328" s="78" t="s">
        <v>849</v>
      </c>
      <c r="K1328" s="78" t="s">
        <v>731</v>
      </c>
      <c r="L1328" s="79" t="s">
        <v>3351</v>
      </c>
      <c r="M1328" s="80">
        <v>46246.54703736111</v>
      </c>
      <c r="N1328" s="76">
        <v>46230.572692662034</v>
      </c>
      <c r="O1328" s="76">
        <v>46245.423473101851</v>
      </c>
      <c r="P1328" t="s">
        <v>21685</v>
      </c>
      <c r="Q1328">
        <v>356.42</v>
      </c>
      <c r="R1328" t="s">
        <v>20622</v>
      </c>
      <c r="S1328" s="76">
        <v>46245.423473101851</v>
      </c>
      <c r="T1328" s="76">
        <v>46246.458342199076</v>
      </c>
      <c r="U1328" t="s">
        <v>3479</v>
      </c>
      <c r="V1328" t="s">
        <v>29032</v>
      </c>
      <c r="W1328">
        <v>24.84</v>
      </c>
      <c r="X1328" t="s">
        <v>20622</v>
      </c>
      <c r="Y1328" s="76"/>
      <c r="AE1328" s="76"/>
      <c r="AQ1328" s="81">
        <v>42.691310000000001</v>
      </c>
      <c r="AR1328" s="78">
        <v>20.315904</v>
      </c>
      <c r="AS1328" s="78" t="s">
        <v>14711</v>
      </c>
      <c r="AT1328" s="78" t="s">
        <v>14711</v>
      </c>
      <c r="AU1328" s="78"/>
      <c r="AV1328" s="78" t="s">
        <v>12680</v>
      </c>
      <c r="AW1328" s="78"/>
      <c r="AX1328" s="78" t="b">
        <v>0</v>
      </c>
      <c r="AY1328" s="78" t="s">
        <v>3350</v>
      </c>
      <c r="AZ1328" s="78" t="s">
        <v>2999</v>
      </c>
      <c r="BA1328" s="78" t="s">
        <v>2999</v>
      </c>
    </row>
    <row r="1329" spans="1:53" hidden="1" x14ac:dyDescent="0.2">
      <c r="A1329" s="6" t="s">
        <v>727</v>
      </c>
      <c r="B1329" s="6">
        <v>4</v>
      </c>
      <c r="C1329" s="6" t="s">
        <v>454</v>
      </c>
      <c r="D1329" s="6" t="s">
        <v>828</v>
      </c>
      <c r="E1329" s="6" t="s">
        <v>585</v>
      </c>
      <c r="F1329" s="6">
        <v>3109</v>
      </c>
      <c r="G1329" s="6" t="s">
        <v>14712</v>
      </c>
      <c r="H1329" s="6" t="s">
        <v>14713</v>
      </c>
      <c r="I1329" s="6" t="s">
        <v>14714</v>
      </c>
      <c r="J1329" s="6" t="s">
        <v>738</v>
      </c>
      <c r="K1329" s="6" t="s">
        <v>731</v>
      </c>
      <c r="L1329" s="68" t="s">
        <v>9296</v>
      </c>
      <c r="M1329" s="75">
        <v>46244.562209456017</v>
      </c>
      <c r="N1329" s="76">
        <v>46230.568496597225</v>
      </c>
      <c r="O1329" s="76">
        <v>46232.344357974536</v>
      </c>
      <c r="P1329" t="s">
        <v>21686</v>
      </c>
      <c r="Q1329">
        <v>42.62</v>
      </c>
      <c r="R1329" t="s">
        <v>20622</v>
      </c>
      <c r="S1329" s="76">
        <v>46232.344357974536</v>
      </c>
      <c r="T1329" s="76">
        <v>46234.583338888886</v>
      </c>
      <c r="U1329" t="s">
        <v>3437</v>
      </c>
      <c r="V1329" t="s">
        <v>21687</v>
      </c>
      <c r="W1329">
        <v>53.74</v>
      </c>
      <c r="X1329" t="s">
        <v>20622</v>
      </c>
      <c r="Y1329" s="76">
        <v>46234.583338888886</v>
      </c>
      <c r="Z1329">
        <v>46244.562209456017</v>
      </c>
      <c r="AA1329" t="s">
        <v>9296</v>
      </c>
      <c r="AB1329" t="s">
        <v>21688</v>
      </c>
      <c r="AC1329">
        <v>239.49</v>
      </c>
      <c r="AD1329" t="s">
        <v>20622</v>
      </c>
      <c r="AE1329" s="76">
        <v>46244.562209456017</v>
      </c>
      <c r="AH1329" t="s">
        <v>29033</v>
      </c>
      <c r="AI1329">
        <v>49.48</v>
      </c>
      <c r="AJ1329" t="s">
        <v>20560</v>
      </c>
      <c r="AQ1329" s="71">
        <v>42.879404000000001</v>
      </c>
      <c r="AR1329" s="6">
        <v>20.830922999999999</v>
      </c>
      <c r="AS1329" s="6" t="s">
        <v>14715</v>
      </c>
      <c r="AT1329" s="6" t="s">
        <v>14715</v>
      </c>
      <c r="AU1329" s="6"/>
      <c r="AV1329" s="6" t="s">
        <v>14716</v>
      </c>
      <c r="AW1329" s="6"/>
      <c r="AX1329" s="6" t="b">
        <v>0</v>
      </c>
      <c r="AY1329" s="6" t="s">
        <v>9297</v>
      </c>
      <c r="AZ1329" s="6" t="s">
        <v>2999</v>
      </c>
      <c r="BA1329" s="6" t="s">
        <v>2999</v>
      </c>
    </row>
    <row r="1330" spans="1:53" x14ac:dyDescent="0.2">
      <c r="A1330" s="1" t="s">
        <v>727</v>
      </c>
      <c r="B1330" s="1">
        <v>2</v>
      </c>
      <c r="C1330" s="1" t="s">
        <v>450</v>
      </c>
      <c r="D1330" s="1" t="s">
        <v>831</v>
      </c>
      <c r="E1330" s="1"/>
      <c r="F1330" s="1">
        <v>3108</v>
      </c>
      <c r="G1330" s="1" t="s">
        <v>14717</v>
      </c>
      <c r="H1330" s="1" t="s">
        <v>14718</v>
      </c>
      <c r="I1330" s="1" t="s">
        <v>14719</v>
      </c>
      <c r="J1330" s="1" t="s">
        <v>738</v>
      </c>
      <c r="K1330" s="1" t="s">
        <v>731</v>
      </c>
      <c r="L1330" s="1" t="s">
        <v>451</v>
      </c>
      <c r="M1330" s="74">
        <v>46244.438915613428</v>
      </c>
      <c r="N1330" s="83">
        <v>46230.566091840279</v>
      </c>
      <c r="O1330" s="83">
        <v>46242.580980416664</v>
      </c>
      <c r="P1330" s="73" t="s">
        <v>21689</v>
      </c>
      <c r="Q1330" s="73">
        <v>288.36</v>
      </c>
      <c r="R1330" s="73" t="s">
        <v>20622</v>
      </c>
      <c r="S1330" s="83">
        <v>46242.580980416664</v>
      </c>
      <c r="T1330" s="83"/>
      <c r="U1330" s="73"/>
      <c r="V1330" s="73" t="s">
        <v>29034</v>
      </c>
      <c r="W1330" s="73">
        <v>97.03</v>
      </c>
      <c r="X1330" s="73" t="s">
        <v>20560</v>
      </c>
      <c r="Y1330" s="83"/>
      <c r="Z1330" s="73"/>
      <c r="AA1330" s="73"/>
      <c r="AB1330" s="73"/>
      <c r="AC1330" s="73"/>
      <c r="AD1330" s="73"/>
      <c r="AE1330" s="83"/>
      <c r="AF1330" s="73"/>
      <c r="AG1330" s="73"/>
      <c r="AH1330" s="73"/>
      <c r="AI1330" s="73"/>
      <c r="AJ1330" s="73"/>
      <c r="AK1330" s="83"/>
      <c r="AL1330" s="73"/>
      <c r="AM1330" s="73"/>
      <c r="AN1330" s="73"/>
      <c r="AO1330" s="73"/>
      <c r="AP1330" s="73"/>
      <c r="AQ1330" s="1">
        <v>42.412354999999998</v>
      </c>
      <c r="AR1330" s="1">
        <v>20.541353000000001</v>
      </c>
      <c r="AS1330" s="1" t="s">
        <v>14720</v>
      </c>
      <c r="AT1330" s="1" t="s">
        <v>14720</v>
      </c>
      <c r="AU1330" s="1"/>
      <c r="AV1330" s="1" t="s">
        <v>14721</v>
      </c>
      <c r="AW1330" s="1" t="s">
        <v>14722</v>
      </c>
      <c r="AX1330" s="1" t="b">
        <v>0</v>
      </c>
      <c r="AY1330" s="1" t="s">
        <v>3077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5</v>
      </c>
      <c r="C1331" s="1" t="s">
        <v>2</v>
      </c>
      <c r="D1331" s="1" t="s">
        <v>794</v>
      </c>
      <c r="E1331" s="1"/>
      <c r="F1331" s="1">
        <v>3107</v>
      </c>
      <c r="G1331" s="1" t="s">
        <v>14723</v>
      </c>
      <c r="H1331" s="1" t="s">
        <v>14724</v>
      </c>
      <c r="I1331" s="1" t="s">
        <v>14725</v>
      </c>
      <c r="J1331" s="1" t="s">
        <v>849</v>
      </c>
      <c r="K1331" s="1" t="s">
        <v>731</v>
      </c>
      <c r="L1331" s="1" t="s">
        <v>451</v>
      </c>
      <c r="M1331" s="74">
        <v>46245.703593854167</v>
      </c>
      <c r="N1331" s="83">
        <v>46230.564690509258</v>
      </c>
      <c r="O1331" s="83">
        <v>46245.421950937503</v>
      </c>
      <c r="P1331" s="73" t="s">
        <v>21690</v>
      </c>
      <c r="Q1331" s="73">
        <v>356.57</v>
      </c>
      <c r="R1331" s="73" t="s">
        <v>20622</v>
      </c>
      <c r="S1331" s="83">
        <v>46245.421950937503</v>
      </c>
      <c r="T1331" s="83"/>
      <c r="U1331" s="73"/>
      <c r="V1331" s="73" t="s">
        <v>29035</v>
      </c>
      <c r="W1331" s="73">
        <v>28.85</v>
      </c>
      <c r="X1331" s="73" t="s">
        <v>20560</v>
      </c>
      <c r="Y1331" s="83"/>
      <c r="Z1331" s="73"/>
      <c r="AA1331" s="73"/>
      <c r="AB1331" s="73"/>
      <c r="AC1331" s="73"/>
      <c r="AD1331" s="73"/>
      <c r="AE1331" s="83"/>
      <c r="AF1331" s="73"/>
      <c r="AG1331" s="73"/>
      <c r="AH1331" s="73"/>
      <c r="AI1331" s="73"/>
      <c r="AJ1331" s="73"/>
      <c r="AK1331" s="83"/>
      <c r="AL1331" s="73"/>
      <c r="AM1331" s="73"/>
      <c r="AN1331" s="73"/>
      <c r="AO1331" s="73"/>
      <c r="AP1331" s="73"/>
      <c r="AQ1331" s="1">
        <v>42.656063000000003</v>
      </c>
      <c r="AR1331" s="1">
        <v>20.289812000000001</v>
      </c>
      <c r="AS1331" s="1" t="s">
        <v>14726</v>
      </c>
      <c r="AT1331" s="1" t="s">
        <v>14726</v>
      </c>
      <c r="AU1331" s="1"/>
      <c r="AV1331" s="1" t="s">
        <v>14727</v>
      </c>
      <c r="AW1331" s="1"/>
      <c r="AX1331" s="1" t="b">
        <v>0</v>
      </c>
      <c r="AY1331" s="1" t="s">
        <v>3077</v>
      </c>
      <c r="AZ1331" s="1" t="s">
        <v>2999</v>
      </c>
      <c r="BA1331" s="1" t="s">
        <v>2999</v>
      </c>
    </row>
    <row r="1332" spans="1:53" x14ac:dyDescent="0.2">
      <c r="A1332" s="7" t="s">
        <v>727</v>
      </c>
      <c r="B1332" s="7">
        <v>6</v>
      </c>
      <c r="C1332" s="7" t="s">
        <v>11</v>
      </c>
      <c r="D1332" s="7" t="s">
        <v>911</v>
      </c>
      <c r="E1332" s="7"/>
      <c r="F1332" s="7">
        <v>3106</v>
      </c>
      <c r="G1332" s="7" t="s">
        <v>14728</v>
      </c>
      <c r="H1332" s="7" t="s">
        <v>14729</v>
      </c>
      <c r="I1332" s="7" t="s">
        <v>14730</v>
      </c>
      <c r="J1332" s="7" t="s">
        <v>772</v>
      </c>
      <c r="K1332" s="7" t="s">
        <v>731</v>
      </c>
      <c r="L1332" s="69" t="s">
        <v>451</v>
      </c>
      <c r="M1332" s="80">
        <v>46241.488542719904</v>
      </c>
      <c r="N1332" s="76">
        <v>46230.560478391206</v>
      </c>
      <c r="O1332" s="76">
        <v>46241.457451111113</v>
      </c>
      <c r="P1332" t="s">
        <v>21691</v>
      </c>
      <c r="Q1332">
        <v>261.52999999999997</v>
      </c>
      <c r="R1332" t="s">
        <v>20622</v>
      </c>
      <c r="S1332" s="76">
        <v>46241.457451111113</v>
      </c>
      <c r="V1332" t="s">
        <v>29036</v>
      </c>
      <c r="W1332">
        <v>123.99</v>
      </c>
      <c r="X1332" t="s">
        <v>20560</v>
      </c>
      <c r="Y1332" s="76"/>
      <c r="AE1332" s="76"/>
      <c r="AQ1332" s="72">
        <v>42.669811000000003</v>
      </c>
      <c r="AR1332" s="7">
        <v>21.177173</v>
      </c>
      <c r="AS1332" s="7" t="s">
        <v>14731</v>
      </c>
      <c r="AT1332" s="7" t="s">
        <v>14731</v>
      </c>
      <c r="AU1332" s="7"/>
      <c r="AV1332" s="7" t="s">
        <v>14732</v>
      </c>
      <c r="AW1332" s="7"/>
      <c r="AX1332" s="7" t="b">
        <v>0</v>
      </c>
      <c r="AY1332" s="7" t="s">
        <v>3077</v>
      </c>
      <c r="AZ1332" s="7" t="s">
        <v>2999</v>
      </c>
      <c r="BA1332" s="7" t="s">
        <v>2999</v>
      </c>
    </row>
    <row r="1333" spans="1:53" x14ac:dyDescent="0.2">
      <c r="A1333" s="6" t="s">
        <v>727</v>
      </c>
      <c r="B1333" s="6">
        <v>5</v>
      </c>
      <c r="C1333" s="6" t="s">
        <v>2</v>
      </c>
      <c r="D1333" s="6" t="s">
        <v>794</v>
      </c>
      <c r="E1333" s="6"/>
      <c r="F1333" s="6">
        <v>3105</v>
      </c>
      <c r="G1333" s="6" t="s">
        <v>14733</v>
      </c>
      <c r="H1333" s="6" t="s">
        <v>14734</v>
      </c>
      <c r="I1333" s="6" t="s">
        <v>14735</v>
      </c>
      <c r="J1333" s="6" t="s">
        <v>849</v>
      </c>
      <c r="K1333" s="6" t="s">
        <v>731</v>
      </c>
      <c r="L1333" s="68" t="s">
        <v>451</v>
      </c>
      <c r="M1333" s="74">
        <v>46245.703897916668</v>
      </c>
      <c r="N1333" s="76">
        <v>46230.55684715278</v>
      </c>
      <c r="O1333" s="76">
        <v>46245.421319756948</v>
      </c>
      <c r="P1333" t="s">
        <v>21692</v>
      </c>
      <c r="Q1333">
        <v>356.75</v>
      </c>
      <c r="R1333" t="s">
        <v>20622</v>
      </c>
      <c r="S1333" s="76">
        <v>46245.421319756948</v>
      </c>
      <c r="V1333" t="s">
        <v>29037</v>
      </c>
      <c r="W1333">
        <v>28.86</v>
      </c>
      <c r="X1333" t="s">
        <v>20560</v>
      </c>
      <c r="Y1333" s="76"/>
      <c r="AE1333" s="76"/>
      <c r="AQ1333" s="71">
        <v>42.658541999999997</v>
      </c>
      <c r="AR1333" s="6">
        <v>20.293932000000002</v>
      </c>
      <c r="AS1333" s="6" t="s">
        <v>14736</v>
      </c>
      <c r="AT1333" s="6" t="s">
        <v>14736</v>
      </c>
      <c r="AU1333" s="6"/>
      <c r="AV1333" s="6" t="s">
        <v>14737</v>
      </c>
      <c r="AW1333" s="6"/>
      <c r="AX1333" s="6" t="b">
        <v>0</v>
      </c>
      <c r="AY1333" s="6" t="s">
        <v>3077</v>
      </c>
      <c r="AZ1333" s="6" t="s">
        <v>2999</v>
      </c>
      <c r="BA1333" s="6" t="s">
        <v>2999</v>
      </c>
    </row>
    <row r="1334" spans="1:53" x14ac:dyDescent="0.2">
      <c r="A1334" s="6" t="s">
        <v>727</v>
      </c>
      <c r="B1334" s="6">
        <v>6</v>
      </c>
      <c r="C1334" s="6" t="s">
        <v>11</v>
      </c>
      <c r="D1334" s="6" t="s">
        <v>911</v>
      </c>
      <c r="E1334" s="6"/>
      <c r="F1334" s="6">
        <v>3104</v>
      </c>
      <c r="G1334" s="6" t="s">
        <v>14738</v>
      </c>
      <c r="H1334" s="6" t="s">
        <v>14739</v>
      </c>
      <c r="I1334" s="6" t="s">
        <v>14740</v>
      </c>
      <c r="J1334" s="6" t="s">
        <v>772</v>
      </c>
      <c r="K1334" s="6" t="s">
        <v>752</v>
      </c>
      <c r="L1334" s="68" t="s">
        <v>451</v>
      </c>
      <c r="M1334" s="74">
        <v>46241.489122638886</v>
      </c>
      <c r="N1334" s="76">
        <v>46230.55347244213</v>
      </c>
      <c r="O1334" s="76">
        <v>46241.460206932868</v>
      </c>
      <c r="P1334" t="s">
        <v>21693</v>
      </c>
      <c r="Q1334">
        <v>261.76</v>
      </c>
      <c r="R1334" t="s">
        <v>20622</v>
      </c>
      <c r="S1334" s="76">
        <v>46241.460206932868</v>
      </c>
      <c r="V1334" t="s">
        <v>29038</v>
      </c>
      <c r="W1334">
        <v>123.93</v>
      </c>
      <c r="X1334" t="s">
        <v>20560</v>
      </c>
      <c r="Y1334" s="76"/>
      <c r="AE1334" s="76"/>
      <c r="AQ1334" s="71">
        <v>42.674858999999998</v>
      </c>
      <c r="AR1334" s="6">
        <v>21.164127000000001</v>
      </c>
      <c r="AS1334" s="6" t="s">
        <v>14741</v>
      </c>
      <c r="AT1334" s="6" t="s">
        <v>14741</v>
      </c>
      <c r="AU1334" s="6"/>
      <c r="AV1334" s="6" t="s">
        <v>14742</v>
      </c>
      <c r="AW1334" s="6"/>
      <c r="AX1334" s="6" t="b">
        <v>0</v>
      </c>
      <c r="AY1334" s="6" t="s">
        <v>3077</v>
      </c>
      <c r="AZ1334" s="6" t="s">
        <v>2999</v>
      </c>
      <c r="BA1334" s="6" t="s">
        <v>2999</v>
      </c>
    </row>
    <row r="1335" spans="1:53" hidden="1" x14ac:dyDescent="0.2">
      <c r="A1335" s="7" t="s">
        <v>727</v>
      </c>
      <c r="B1335" s="7">
        <v>7</v>
      </c>
      <c r="C1335" s="7" t="s">
        <v>8</v>
      </c>
      <c r="D1335" s="7" t="s">
        <v>908</v>
      </c>
      <c r="E1335" s="7"/>
      <c r="F1335" s="7">
        <v>3103</v>
      </c>
      <c r="G1335" s="7" t="s">
        <v>14743</v>
      </c>
      <c r="H1335" s="7" t="s">
        <v>13862</v>
      </c>
      <c r="I1335" s="7" t="s">
        <v>14744</v>
      </c>
      <c r="J1335" s="7" t="s">
        <v>738</v>
      </c>
      <c r="K1335" s="7" t="s">
        <v>731</v>
      </c>
      <c r="L1335" s="69" t="s">
        <v>3479</v>
      </c>
      <c r="M1335" s="75">
        <v>46241.500003078705</v>
      </c>
      <c r="N1335" s="76">
        <v>46230.553437025461</v>
      </c>
      <c r="O1335" s="76">
        <v>46232.384554108794</v>
      </c>
      <c r="P1335" t="s">
        <v>21694</v>
      </c>
      <c r="Q1335">
        <v>43.95</v>
      </c>
      <c r="R1335" t="s">
        <v>20622</v>
      </c>
      <c r="S1335" s="76">
        <v>46232.384554108794</v>
      </c>
      <c r="T1335" s="76">
        <v>46241.500003078705</v>
      </c>
      <c r="U1335" t="s">
        <v>3479</v>
      </c>
      <c r="V1335" t="s">
        <v>21695</v>
      </c>
      <c r="W1335">
        <v>218.77</v>
      </c>
      <c r="X1335" t="s">
        <v>20622</v>
      </c>
      <c r="Y1335" s="76"/>
      <c r="AE1335" s="76"/>
      <c r="AQ1335" s="72">
        <v>42.355401000000001</v>
      </c>
      <c r="AR1335" s="7">
        <v>20.826819</v>
      </c>
      <c r="AS1335" s="7" t="s">
        <v>14745</v>
      </c>
      <c r="AT1335" s="7" t="s">
        <v>14745</v>
      </c>
      <c r="AU1335" s="7"/>
      <c r="AV1335" s="7" t="s">
        <v>14746</v>
      </c>
      <c r="AW1335" s="7"/>
      <c r="AX1335" s="7" t="b">
        <v>0</v>
      </c>
      <c r="AY1335" s="7" t="s">
        <v>3478</v>
      </c>
      <c r="AZ1335" s="7" t="s">
        <v>2999</v>
      </c>
      <c r="BA1335" s="7" t="s">
        <v>2999</v>
      </c>
    </row>
    <row r="1336" spans="1:53" x14ac:dyDescent="0.2">
      <c r="A1336" s="1" t="s">
        <v>727</v>
      </c>
      <c r="B1336" s="1">
        <v>5</v>
      </c>
      <c r="C1336" s="1" t="s">
        <v>2</v>
      </c>
      <c r="D1336" s="1" t="s">
        <v>794</v>
      </c>
      <c r="E1336" s="1"/>
      <c r="F1336" s="1">
        <v>3102</v>
      </c>
      <c r="G1336" s="1" t="s">
        <v>14747</v>
      </c>
      <c r="H1336" s="1" t="s">
        <v>14748</v>
      </c>
      <c r="I1336" s="1" t="s">
        <v>14749</v>
      </c>
      <c r="J1336" s="1" t="s">
        <v>738</v>
      </c>
      <c r="K1336" s="1" t="s">
        <v>731</v>
      </c>
      <c r="L1336" s="1" t="s">
        <v>451</v>
      </c>
      <c r="M1336" s="74">
        <v>46245.704188379626</v>
      </c>
      <c r="N1336" s="83">
        <v>46230.552725104164</v>
      </c>
      <c r="O1336" s="83">
        <v>46245.443081053243</v>
      </c>
      <c r="P1336" s="73" t="s">
        <v>21696</v>
      </c>
      <c r="Q1336" s="73">
        <v>357.37</v>
      </c>
      <c r="R1336" s="73" t="s">
        <v>20622</v>
      </c>
      <c r="S1336" s="83">
        <v>46245.443081053243</v>
      </c>
      <c r="T1336" s="83"/>
      <c r="U1336" s="73"/>
      <c r="V1336" s="73" t="s">
        <v>29039</v>
      </c>
      <c r="W1336" s="73">
        <v>28.34</v>
      </c>
      <c r="X1336" s="73" t="s">
        <v>20560</v>
      </c>
      <c r="Y1336" s="83"/>
      <c r="Z1336" s="73"/>
      <c r="AA1336" s="73"/>
      <c r="AB1336" s="73"/>
      <c r="AC1336" s="73"/>
      <c r="AD1336" s="73"/>
      <c r="AE1336" s="83"/>
      <c r="AF1336" s="73"/>
      <c r="AG1336" s="73"/>
      <c r="AH1336" s="73"/>
      <c r="AI1336" s="73"/>
      <c r="AJ1336" s="73"/>
      <c r="AK1336" s="83"/>
      <c r="AL1336" s="73"/>
      <c r="AM1336" s="73"/>
      <c r="AN1336" s="73"/>
      <c r="AO1336" s="73"/>
      <c r="AP1336" s="73"/>
      <c r="AQ1336" s="1">
        <v>42.614846</v>
      </c>
      <c r="AR1336" s="1">
        <v>20.310326</v>
      </c>
      <c r="AS1336" s="1" t="s">
        <v>14750</v>
      </c>
      <c r="AT1336" s="1" t="s">
        <v>14750</v>
      </c>
      <c r="AU1336" s="1"/>
      <c r="AV1336" s="1" t="s">
        <v>14751</v>
      </c>
      <c r="AW1336" s="1"/>
      <c r="AX1336" s="1" t="b">
        <v>0</v>
      </c>
      <c r="AY1336" s="1" t="s">
        <v>3077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7</v>
      </c>
      <c r="C1337" s="1" t="s">
        <v>8</v>
      </c>
      <c r="D1337" s="1" t="s">
        <v>908</v>
      </c>
      <c r="E1337" s="1"/>
      <c r="F1337" s="1">
        <v>3101</v>
      </c>
      <c r="G1337" s="1" t="s">
        <v>14752</v>
      </c>
      <c r="H1337" s="1" t="s">
        <v>124</v>
      </c>
      <c r="I1337" s="1" t="s">
        <v>14753</v>
      </c>
      <c r="J1337" s="1" t="s">
        <v>0</v>
      </c>
      <c r="K1337" s="1" t="s">
        <v>731</v>
      </c>
      <c r="L1337" s="1" t="s">
        <v>451</v>
      </c>
      <c r="M1337" s="74">
        <v>46244.374033043983</v>
      </c>
      <c r="N1337" s="83">
        <v>46230.550578703704</v>
      </c>
      <c r="O1337" s="83">
        <v>46232.377856435189</v>
      </c>
      <c r="P1337" s="73" t="s">
        <v>21697</v>
      </c>
      <c r="Q1337" s="73">
        <v>43.85</v>
      </c>
      <c r="R1337" s="73" t="s">
        <v>20622</v>
      </c>
      <c r="S1337" s="83">
        <v>46232.377856435189</v>
      </c>
      <c r="T1337" s="83"/>
      <c r="U1337" s="73"/>
      <c r="V1337" s="73" t="s">
        <v>29040</v>
      </c>
      <c r="W1337" s="73">
        <v>341.9</v>
      </c>
      <c r="X1337" s="73" t="s">
        <v>20560</v>
      </c>
      <c r="Y1337" s="83"/>
      <c r="Z1337" s="73"/>
      <c r="AA1337" s="73"/>
      <c r="AB1337" s="73"/>
      <c r="AC1337" s="73"/>
      <c r="AD1337" s="73"/>
      <c r="AE1337" s="83"/>
      <c r="AF1337" s="73"/>
      <c r="AG1337" s="73"/>
      <c r="AH1337" s="73"/>
      <c r="AI1337" s="73"/>
      <c r="AJ1337" s="73"/>
      <c r="AK1337" s="83"/>
      <c r="AL1337" s="73"/>
      <c r="AM1337" s="73"/>
      <c r="AN1337" s="73"/>
      <c r="AO1337" s="73"/>
      <c r="AP1337" s="73"/>
      <c r="AQ1337" s="1">
        <v>42.353814</v>
      </c>
      <c r="AR1337" s="1">
        <v>20.760660999999999</v>
      </c>
      <c r="AS1337" s="1" t="s">
        <v>14754</v>
      </c>
      <c r="AT1337" s="1" t="s">
        <v>14754</v>
      </c>
      <c r="AU1337" s="1"/>
      <c r="AV1337" s="1" t="s">
        <v>14755</v>
      </c>
      <c r="AW1337" s="1"/>
      <c r="AX1337" s="1" t="b">
        <v>0</v>
      </c>
      <c r="AY1337" s="1" t="s">
        <v>3077</v>
      </c>
      <c r="AZ1337" s="1" t="s">
        <v>2999</v>
      </c>
      <c r="BA1337" s="1" t="s">
        <v>2999</v>
      </c>
    </row>
    <row r="1338" spans="1:53" hidden="1" x14ac:dyDescent="0.2">
      <c r="A1338" s="7" t="s">
        <v>727</v>
      </c>
      <c r="B1338" s="7">
        <v>7</v>
      </c>
      <c r="C1338" s="7" t="s">
        <v>8</v>
      </c>
      <c r="D1338" s="7" t="s">
        <v>908</v>
      </c>
      <c r="E1338" s="7"/>
      <c r="F1338" s="7">
        <v>3100</v>
      </c>
      <c r="G1338" s="7" t="s">
        <v>14756</v>
      </c>
      <c r="H1338" s="7" t="s">
        <v>14757</v>
      </c>
      <c r="I1338" s="7" t="s">
        <v>14758</v>
      </c>
      <c r="J1338" s="7" t="s">
        <v>738</v>
      </c>
      <c r="K1338" s="7" t="s">
        <v>731</v>
      </c>
      <c r="L1338" s="69" t="s">
        <v>3479</v>
      </c>
      <c r="M1338" s="80">
        <v>46244.458340856479</v>
      </c>
      <c r="N1338" s="76">
        <v>46230.546212465277</v>
      </c>
      <c r="O1338" s="76">
        <v>46234.377937048608</v>
      </c>
      <c r="P1338" t="s">
        <v>21698</v>
      </c>
      <c r="Q1338">
        <v>91.96</v>
      </c>
      <c r="R1338" t="s">
        <v>20622</v>
      </c>
      <c r="S1338" s="76">
        <v>46234.377937048608</v>
      </c>
      <c r="T1338" s="76">
        <v>46244.458340856479</v>
      </c>
      <c r="U1338" t="s">
        <v>3479</v>
      </c>
      <c r="V1338" t="s">
        <v>21699</v>
      </c>
      <c r="W1338">
        <v>241.93</v>
      </c>
      <c r="X1338" t="s">
        <v>20622</v>
      </c>
      <c r="Y1338" s="76"/>
      <c r="AE1338" s="76"/>
      <c r="AQ1338" s="72">
        <v>42.335720000000002</v>
      </c>
      <c r="AR1338" s="7">
        <v>20.843260999999998</v>
      </c>
      <c r="AS1338" s="7" t="s">
        <v>14759</v>
      </c>
      <c r="AT1338" s="7" t="s">
        <v>14759</v>
      </c>
      <c r="AU1338" s="7"/>
      <c r="AV1338" s="7" t="s">
        <v>14760</v>
      </c>
      <c r="AW1338" s="7"/>
      <c r="AX1338" s="7" t="b">
        <v>0</v>
      </c>
      <c r="AY1338" s="7" t="s">
        <v>3478</v>
      </c>
      <c r="AZ1338" s="7" t="s">
        <v>2999</v>
      </c>
      <c r="BA1338" s="7" t="s">
        <v>2999</v>
      </c>
    </row>
    <row r="1339" spans="1:53" hidden="1" x14ac:dyDescent="0.2">
      <c r="A1339" s="7" t="s">
        <v>727</v>
      </c>
      <c r="B1339" s="7">
        <v>7</v>
      </c>
      <c r="C1339" s="7" t="s">
        <v>8</v>
      </c>
      <c r="D1339" s="7" t="s">
        <v>908</v>
      </c>
      <c r="E1339" s="7"/>
      <c r="F1339" s="7">
        <v>3099</v>
      </c>
      <c r="G1339" s="7" t="s">
        <v>14761</v>
      </c>
      <c r="H1339" s="7" t="s">
        <v>159</v>
      </c>
      <c r="I1339" s="7" t="s">
        <v>14762</v>
      </c>
      <c r="J1339" s="7" t="s">
        <v>738</v>
      </c>
      <c r="K1339" s="7" t="s">
        <v>731</v>
      </c>
      <c r="L1339" s="69" t="s">
        <v>3479</v>
      </c>
      <c r="M1339" s="75">
        <v>46242.625009756943</v>
      </c>
      <c r="N1339" s="76">
        <v>46230.544090069445</v>
      </c>
      <c r="O1339" s="76">
        <v>46241.588650937498</v>
      </c>
      <c r="P1339" t="s">
        <v>21700</v>
      </c>
      <c r="Q1339">
        <v>265.07</v>
      </c>
      <c r="R1339" t="s">
        <v>20622</v>
      </c>
      <c r="S1339" s="76">
        <v>46241.588650937498</v>
      </c>
      <c r="T1339" s="76">
        <v>46242.625009756943</v>
      </c>
      <c r="U1339" t="s">
        <v>3479</v>
      </c>
      <c r="V1339" t="s">
        <v>21701</v>
      </c>
      <c r="W1339">
        <v>24.87</v>
      </c>
      <c r="X1339" t="s">
        <v>20622</v>
      </c>
      <c r="Y1339" s="76"/>
      <c r="AE1339" s="76"/>
      <c r="AQ1339" s="72">
        <v>42.314858000000001</v>
      </c>
      <c r="AR1339" s="7">
        <v>20.814854</v>
      </c>
      <c r="AS1339" s="7" t="s">
        <v>14763</v>
      </c>
      <c r="AT1339" s="7" t="s">
        <v>14763</v>
      </c>
      <c r="AU1339" s="7"/>
      <c r="AV1339" s="7" t="s">
        <v>14764</v>
      </c>
      <c r="AW1339" s="7"/>
      <c r="AX1339" s="7" t="b">
        <v>0</v>
      </c>
      <c r="AY1339" s="7" t="s">
        <v>3478</v>
      </c>
      <c r="AZ1339" s="7" t="s">
        <v>2999</v>
      </c>
      <c r="BA1339" s="7" t="s">
        <v>2999</v>
      </c>
    </row>
    <row r="1340" spans="1:53" hidden="1" x14ac:dyDescent="0.2">
      <c r="A1340" s="1" t="s">
        <v>727</v>
      </c>
      <c r="B1340" s="1">
        <v>5</v>
      </c>
      <c r="C1340" s="1" t="s">
        <v>2</v>
      </c>
      <c r="D1340" s="1" t="s">
        <v>820</v>
      </c>
      <c r="E1340" s="1" t="s">
        <v>149</v>
      </c>
      <c r="F1340" s="1">
        <v>3098</v>
      </c>
      <c r="G1340" s="1" t="s">
        <v>14765</v>
      </c>
      <c r="H1340" s="1" t="s">
        <v>1085</v>
      </c>
      <c r="I1340" s="1" t="s">
        <v>14766</v>
      </c>
      <c r="J1340" s="1" t="s">
        <v>14767</v>
      </c>
      <c r="K1340" s="1" t="s">
        <v>731</v>
      </c>
      <c r="L1340" s="1" t="s">
        <v>9296</v>
      </c>
      <c r="M1340" s="74">
        <v>46244.566217719905</v>
      </c>
      <c r="N1340" s="83">
        <v>46230.543257754631</v>
      </c>
      <c r="O1340" s="83">
        <v>46234.523656296296</v>
      </c>
      <c r="P1340" s="73" t="s">
        <v>21702</v>
      </c>
      <c r="Q1340" s="73">
        <v>95.53</v>
      </c>
      <c r="R1340" s="73" t="s">
        <v>20622</v>
      </c>
      <c r="S1340" s="83">
        <v>46234.523656296296</v>
      </c>
      <c r="T1340" s="83">
        <v>46237.625012962963</v>
      </c>
      <c r="U1340" s="73" t="s">
        <v>3437</v>
      </c>
      <c r="V1340" s="73" t="s">
        <v>21703</v>
      </c>
      <c r="W1340" s="73">
        <v>74.430000000000007</v>
      </c>
      <c r="X1340" s="73" t="s">
        <v>20622</v>
      </c>
      <c r="Y1340" s="83">
        <v>46237.625012962963</v>
      </c>
      <c r="Z1340" s="73">
        <v>46244.566217719905</v>
      </c>
      <c r="AA1340" s="73" t="s">
        <v>9296</v>
      </c>
      <c r="AB1340" s="73" t="s">
        <v>21704</v>
      </c>
      <c r="AC1340" s="73">
        <v>166.59</v>
      </c>
      <c r="AD1340" s="73" t="s">
        <v>20622</v>
      </c>
      <c r="AE1340" s="83">
        <v>46244.566217719905</v>
      </c>
      <c r="AF1340" s="73"/>
      <c r="AG1340" s="73"/>
      <c r="AH1340" s="73" t="s">
        <v>29041</v>
      </c>
      <c r="AI1340" s="73">
        <v>49.38</v>
      </c>
      <c r="AJ1340" s="73" t="s">
        <v>20560</v>
      </c>
      <c r="AK1340" s="83"/>
      <c r="AL1340" s="73"/>
      <c r="AM1340" s="73"/>
      <c r="AN1340" s="73"/>
      <c r="AO1340" s="73"/>
      <c r="AP1340" s="73"/>
      <c r="AQ1340" s="1">
        <v>42.716819999999998</v>
      </c>
      <c r="AR1340" s="1">
        <v>20.384105000000002</v>
      </c>
      <c r="AS1340" s="1" t="s">
        <v>14768</v>
      </c>
      <c r="AT1340" s="1" t="s">
        <v>14768</v>
      </c>
      <c r="AU1340" s="1"/>
      <c r="AV1340" s="1" t="s">
        <v>3337</v>
      </c>
      <c r="AW1340" s="1"/>
      <c r="AX1340" s="1" t="b">
        <v>0</v>
      </c>
      <c r="AY1340" s="1" t="s">
        <v>9297</v>
      </c>
      <c r="AZ1340" s="1" t="s">
        <v>2999</v>
      </c>
      <c r="BA1340" s="1" t="s">
        <v>2999</v>
      </c>
    </row>
    <row r="1341" spans="1:53" hidden="1" x14ac:dyDescent="0.2">
      <c r="A1341" s="7" t="s">
        <v>727</v>
      </c>
      <c r="B1341" s="7">
        <v>3</v>
      </c>
      <c r="C1341" s="7" t="s">
        <v>45</v>
      </c>
      <c r="D1341" s="7" t="s">
        <v>740</v>
      </c>
      <c r="E1341" s="7"/>
      <c r="F1341" s="7">
        <v>3097</v>
      </c>
      <c r="G1341" s="7" t="s">
        <v>14769</v>
      </c>
      <c r="H1341" s="7" t="s">
        <v>14770</v>
      </c>
      <c r="I1341" s="7" t="s">
        <v>14771</v>
      </c>
      <c r="J1341" s="7" t="s">
        <v>738</v>
      </c>
      <c r="K1341" s="7" t="s">
        <v>731</v>
      </c>
      <c r="L1341" s="69" t="s">
        <v>3479</v>
      </c>
      <c r="M1341" s="80">
        <v>46246.500001273147</v>
      </c>
      <c r="N1341" s="76">
        <v>46230.541795115743</v>
      </c>
      <c r="O1341" s="76">
        <v>46239.370373611113</v>
      </c>
      <c r="P1341" t="s">
        <v>21705</v>
      </c>
      <c r="Q1341">
        <v>211.89</v>
      </c>
      <c r="R1341" t="s">
        <v>20622</v>
      </c>
      <c r="S1341" s="76">
        <v>46239.370373611113</v>
      </c>
      <c r="T1341" s="76">
        <v>46246.500001273147</v>
      </c>
      <c r="U1341" t="s">
        <v>3479</v>
      </c>
      <c r="V1341" t="s">
        <v>29042</v>
      </c>
      <c r="W1341">
        <v>171.11</v>
      </c>
      <c r="X1341" t="s">
        <v>20622</v>
      </c>
      <c r="Y1341" s="76"/>
      <c r="AE1341" s="76"/>
      <c r="AQ1341" s="72">
        <v>42.383611999999999</v>
      </c>
      <c r="AR1341" s="7">
        <v>21.446747999999999</v>
      </c>
      <c r="AS1341" s="7" t="s">
        <v>14772</v>
      </c>
      <c r="AT1341" s="7" t="s">
        <v>14772</v>
      </c>
      <c r="AU1341" s="7"/>
      <c r="AV1341" s="7" t="s">
        <v>14773</v>
      </c>
      <c r="AW1341" s="7"/>
      <c r="AX1341" s="7" t="b">
        <v>0</v>
      </c>
      <c r="AY1341" s="7" t="s">
        <v>3478</v>
      </c>
      <c r="AZ1341" s="7" t="s">
        <v>2999</v>
      </c>
      <c r="BA1341" s="7" t="s">
        <v>2999</v>
      </c>
    </row>
    <row r="1342" spans="1:53" hidden="1" x14ac:dyDescent="0.2">
      <c r="A1342" s="7" t="s">
        <v>727</v>
      </c>
      <c r="B1342" s="7">
        <v>7</v>
      </c>
      <c r="C1342" s="7" t="s">
        <v>8</v>
      </c>
      <c r="D1342" s="7" t="s">
        <v>908</v>
      </c>
      <c r="E1342" s="7"/>
      <c r="F1342" s="7">
        <v>3096</v>
      </c>
      <c r="G1342" s="7" t="s">
        <v>14774</v>
      </c>
      <c r="H1342" s="7" t="s">
        <v>14775</v>
      </c>
      <c r="I1342" s="7" t="s">
        <v>14776</v>
      </c>
      <c r="J1342" s="7" t="s">
        <v>738</v>
      </c>
      <c r="K1342" s="7" t="s">
        <v>731</v>
      </c>
      <c r="L1342" s="69" t="s">
        <v>3479</v>
      </c>
      <c r="M1342" s="74">
        <v>46244.51319946759</v>
      </c>
      <c r="N1342" s="76">
        <v>46230.541498784725</v>
      </c>
      <c r="O1342" s="76">
        <v>46232.376033229164</v>
      </c>
      <c r="P1342" t="s">
        <v>21706</v>
      </c>
      <c r="Q1342">
        <v>44.03</v>
      </c>
      <c r="R1342" t="s">
        <v>20622</v>
      </c>
      <c r="S1342" s="76">
        <v>46232.376033229164</v>
      </c>
      <c r="T1342" s="76">
        <v>46244.51319946759</v>
      </c>
      <c r="U1342" t="s">
        <v>3479</v>
      </c>
      <c r="V1342" t="s">
        <v>21707</v>
      </c>
      <c r="W1342">
        <v>291.29000000000002</v>
      </c>
      <c r="X1342" t="s">
        <v>20622</v>
      </c>
      <c r="Y1342" s="76"/>
      <c r="AE1342" s="76"/>
      <c r="AQ1342" s="72">
        <v>42.327207999999999</v>
      </c>
      <c r="AR1342" s="7">
        <v>20.785253000000001</v>
      </c>
      <c r="AS1342" s="7" t="s">
        <v>14777</v>
      </c>
      <c r="AT1342" s="7" t="s">
        <v>14777</v>
      </c>
      <c r="AU1342" s="7"/>
      <c r="AV1342" s="7" t="s">
        <v>14778</v>
      </c>
      <c r="AW1342" s="7"/>
      <c r="AX1342" s="7" t="b">
        <v>0</v>
      </c>
      <c r="AY1342" s="7" t="s">
        <v>3478</v>
      </c>
      <c r="AZ1342" s="7" t="s">
        <v>2999</v>
      </c>
      <c r="BA1342" s="7" t="s">
        <v>2999</v>
      </c>
    </row>
    <row r="1343" spans="1:53" x14ac:dyDescent="0.2">
      <c r="A1343" s="7" t="s">
        <v>727</v>
      </c>
      <c r="B1343" s="7">
        <v>7</v>
      </c>
      <c r="C1343" s="7" t="s">
        <v>8</v>
      </c>
      <c r="D1343" s="7" t="s">
        <v>908</v>
      </c>
      <c r="E1343" s="7"/>
      <c r="F1343" s="7">
        <v>3095</v>
      </c>
      <c r="G1343" s="7" t="s">
        <v>14779</v>
      </c>
      <c r="H1343" s="7" t="s">
        <v>14780</v>
      </c>
      <c r="I1343" s="7" t="s">
        <v>14781</v>
      </c>
      <c r="J1343" s="7" t="s">
        <v>738</v>
      </c>
      <c r="K1343" s="7" t="s">
        <v>731</v>
      </c>
      <c r="L1343" s="69" t="s">
        <v>3375</v>
      </c>
      <c r="M1343" s="75">
        <v>46241.373327060188</v>
      </c>
      <c r="N1343" s="76">
        <v>46230.539003993057</v>
      </c>
      <c r="O1343" s="76">
        <v>46241.373327060188</v>
      </c>
      <c r="P1343" t="s">
        <v>21708</v>
      </c>
      <c r="Q1343">
        <v>260.02</v>
      </c>
      <c r="R1343" t="s">
        <v>20622</v>
      </c>
      <c r="S1343" s="76">
        <v>46241.373327060188</v>
      </c>
      <c r="V1343" t="s">
        <v>29043</v>
      </c>
      <c r="W1343">
        <v>126.01</v>
      </c>
      <c r="X1343" t="s">
        <v>20560</v>
      </c>
      <c r="Y1343" s="76"/>
      <c r="AE1343" s="76"/>
      <c r="AQ1343" s="72">
        <v>42.315213</v>
      </c>
      <c r="AR1343" s="7">
        <v>20.816320000000001</v>
      </c>
      <c r="AS1343" s="7" t="s">
        <v>14782</v>
      </c>
      <c r="AT1343" s="7" t="s">
        <v>14782</v>
      </c>
      <c r="AU1343" s="7"/>
      <c r="AV1343" s="7" t="s">
        <v>14783</v>
      </c>
      <c r="AW1343" s="7"/>
      <c r="AX1343" s="7" t="b">
        <v>0</v>
      </c>
      <c r="AY1343" s="7" t="s">
        <v>3374</v>
      </c>
      <c r="AZ1343" s="7" t="s">
        <v>2999</v>
      </c>
      <c r="BA1343" s="7" t="s">
        <v>2999</v>
      </c>
    </row>
    <row r="1344" spans="1:53" hidden="1" x14ac:dyDescent="0.2">
      <c r="A1344" s="1" t="s">
        <v>727</v>
      </c>
      <c r="B1344" s="1">
        <v>1</v>
      </c>
      <c r="C1344" s="1" t="s">
        <v>5</v>
      </c>
      <c r="D1344" s="1" t="s">
        <v>736</v>
      </c>
      <c r="E1344" s="1" t="s">
        <v>8818</v>
      </c>
      <c r="F1344" s="1">
        <v>3094</v>
      </c>
      <c r="G1344" s="1" t="s">
        <v>14784</v>
      </c>
      <c r="H1344" s="1" t="s">
        <v>14785</v>
      </c>
      <c r="I1344" s="1" t="s">
        <v>14786</v>
      </c>
      <c r="J1344" s="1" t="s">
        <v>738</v>
      </c>
      <c r="K1344" s="1" t="s">
        <v>731</v>
      </c>
      <c r="L1344" s="1" t="s">
        <v>3351</v>
      </c>
      <c r="M1344" s="74">
        <v>46237.40219883102</v>
      </c>
      <c r="N1344" s="83">
        <v>46230.524087754631</v>
      </c>
      <c r="O1344" s="83">
        <v>46233.593240092596</v>
      </c>
      <c r="P1344" s="73" t="s">
        <v>21709</v>
      </c>
      <c r="Q1344" s="73">
        <v>73.66</v>
      </c>
      <c r="R1344" s="73" t="s">
        <v>20622</v>
      </c>
      <c r="S1344" s="83">
        <v>46233.593240092596</v>
      </c>
      <c r="T1344" s="83">
        <v>46235.500001736109</v>
      </c>
      <c r="U1344" s="73" t="s">
        <v>3479</v>
      </c>
      <c r="V1344" s="73" t="s">
        <v>21710</v>
      </c>
      <c r="W1344" s="73">
        <v>45.76</v>
      </c>
      <c r="X1344" s="73" t="s">
        <v>20622</v>
      </c>
      <c r="Y1344" s="83"/>
      <c r="Z1344" s="73"/>
      <c r="AA1344" s="73"/>
      <c r="AB1344" s="73"/>
      <c r="AC1344" s="73"/>
      <c r="AD1344" s="73"/>
      <c r="AE1344" s="83"/>
      <c r="AF1344" s="73"/>
      <c r="AG1344" s="73"/>
      <c r="AH1344" s="73"/>
      <c r="AI1344" s="73"/>
      <c r="AJ1344" s="73"/>
      <c r="AK1344" s="83"/>
      <c r="AL1344" s="73"/>
      <c r="AM1344" s="73"/>
      <c r="AN1344" s="73"/>
      <c r="AO1344" s="73"/>
      <c r="AP1344" s="73"/>
      <c r="AQ1344" s="1">
        <v>42.362340000000003</v>
      </c>
      <c r="AR1344" s="1">
        <v>21.142399999999999</v>
      </c>
      <c r="AS1344" s="1" t="s">
        <v>14787</v>
      </c>
      <c r="AT1344" s="1" t="s">
        <v>14787</v>
      </c>
      <c r="AU1344" s="1"/>
      <c r="AV1344" s="1" t="s">
        <v>14788</v>
      </c>
      <c r="AW1344" s="1" t="s">
        <v>14789</v>
      </c>
      <c r="AX1344" s="1" t="b">
        <v>0</v>
      </c>
      <c r="AY1344" s="1" t="s">
        <v>3350</v>
      </c>
      <c r="AZ1344" s="1" t="s">
        <v>2999</v>
      </c>
      <c r="BA1344" s="1" t="s">
        <v>2999</v>
      </c>
    </row>
    <row r="1345" spans="1:53" hidden="1" x14ac:dyDescent="0.2">
      <c r="A1345" s="7" t="s">
        <v>727</v>
      </c>
      <c r="B1345" s="7">
        <v>1</v>
      </c>
      <c r="C1345" s="7" t="s">
        <v>5</v>
      </c>
      <c r="D1345" s="7" t="s">
        <v>756</v>
      </c>
      <c r="E1345" s="7"/>
      <c r="F1345" s="7">
        <v>3093</v>
      </c>
      <c r="G1345" s="7" t="s">
        <v>14790</v>
      </c>
      <c r="H1345" s="7" t="s">
        <v>14791</v>
      </c>
      <c r="I1345" s="7" t="s">
        <v>14792</v>
      </c>
      <c r="J1345" s="7" t="s">
        <v>738</v>
      </c>
      <c r="K1345" s="7" t="s">
        <v>731</v>
      </c>
      <c r="L1345" s="69" t="s">
        <v>2998</v>
      </c>
      <c r="M1345" s="82">
        <v>46230.499705462964</v>
      </c>
      <c r="N1345" s="76">
        <v>46230.499705462964</v>
      </c>
      <c r="P1345" t="s">
        <v>29044</v>
      </c>
      <c r="Q1345">
        <v>386.98</v>
      </c>
      <c r="R1345" t="s">
        <v>20560</v>
      </c>
      <c r="S1345" s="76"/>
      <c r="Y1345" s="76"/>
      <c r="AE1345" s="76"/>
      <c r="AQ1345" s="72">
        <v>42.462584999999997</v>
      </c>
      <c r="AR1345" s="7">
        <v>20.931131000000001</v>
      </c>
      <c r="AS1345" s="7" t="s">
        <v>14793</v>
      </c>
      <c r="AT1345" s="7" t="s">
        <v>14793</v>
      </c>
      <c r="AU1345" s="7"/>
      <c r="AV1345" s="7" t="s">
        <v>14794</v>
      </c>
      <c r="AW1345" s="7" t="s">
        <v>14795</v>
      </c>
      <c r="AX1345" s="7" t="b">
        <v>0</v>
      </c>
      <c r="AY1345" s="7" t="s">
        <v>2997</v>
      </c>
      <c r="AZ1345" s="7" t="s">
        <v>2999</v>
      </c>
      <c r="BA1345" s="7" t="s">
        <v>2999</v>
      </c>
    </row>
    <row r="1346" spans="1:53" x14ac:dyDescent="0.2">
      <c r="A1346" s="1" t="s">
        <v>727</v>
      </c>
      <c r="B1346" s="1">
        <v>1</v>
      </c>
      <c r="C1346" s="1" t="s">
        <v>5</v>
      </c>
      <c r="D1346" s="1" t="s">
        <v>736</v>
      </c>
      <c r="E1346" s="1"/>
      <c r="F1346" s="1">
        <v>3092</v>
      </c>
      <c r="G1346" s="1" t="s">
        <v>14796</v>
      </c>
      <c r="H1346" s="1" t="s">
        <v>371</v>
      </c>
      <c r="I1346" s="1" t="s">
        <v>14797</v>
      </c>
      <c r="J1346" s="1" t="s">
        <v>738</v>
      </c>
      <c r="K1346" s="1" t="s">
        <v>731</v>
      </c>
      <c r="L1346" s="1" t="s">
        <v>451</v>
      </c>
      <c r="M1346" s="74">
        <v>46245.464747557868</v>
      </c>
      <c r="N1346" s="83">
        <v>46230.493533020832</v>
      </c>
      <c r="O1346" s="83">
        <v>46241.615888298613</v>
      </c>
      <c r="P1346" s="73" t="s">
        <v>21711</v>
      </c>
      <c r="Q1346" s="73">
        <v>266.94</v>
      </c>
      <c r="R1346" s="73" t="s">
        <v>20622</v>
      </c>
      <c r="S1346" s="83">
        <v>46241.615888298613</v>
      </c>
      <c r="T1346" s="83"/>
      <c r="U1346" s="73"/>
      <c r="V1346" s="73" t="s">
        <v>29045</v>
      </c>
      <c r="W1346" s="73">
        <v>120.19</v>
      </c>
      <c r="X1346" s="73" t="s">
        <v>20560</v>
      </c>
      <c r="Y1346" s="83"/>
      <c r="Z1346" s="73"/>
      <c r="AA1346" s="73"/>
      <c r="AB1346" s="73"/>
      <c r="AC1346" s="73"/>
      <c r="AD1346" s="73"/>
      <c r="AE1346" s="83"/>
      <c r="AF1346" s="73"/>
      <c r="AG1346" s="73"/>
      <c r="AH1346" s="73"/>
      <c r="AI1346" s="73"/>
      <c r="AJ1346" s="73"/>
      <c r="AK1346" s="83"/>
      <c r="AL1346" s="73"/>
      <c r="AM1346" s="73"/>
      <c r="AN1346" s="73"/>
      <c r="AO1346" s="73"/>
      <c r="AP1346" s="73"/>
      <c r="AQ1346" s="1">
        <v>42.411836000000001</v>
      </c>
      <c r="AR1346" s="1">
        <v>21.157703000000001</v>
      </c>
      <c r="AS1346" s="1" t="s">
        <v>14798</v>
      </c>
      <c r="AT1346" s="1" t="s">
        <v>14798</v>
      </c>
      <c r="AU1346" s="1"/>
      <c r="AV1346" s="1" t="s">
        <v>14799</v>
      </c>
      <c r="AW1346" s="1"/>
      <c r="AX1346" s="1" t="b">
        <v>0</v>
      </c>
      <c r="AY1346" s="1" t="s">
        <v>3077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2</v>
      </c>
      <c r="C1347" s="1" t="s">
        <v>450</v>
      </c>
      <c r="D1347" s="1" t="s">
        <v>1019</v>
      </c>
      <c r="E1347" s="1"/>
      <c r="F1347" s="1">
        <v>3091</v>
      </c>
      <c r="G1347" s="1" t="s">
        <v>14800</v>
      </c>
      <c r="H1347" s="1" t="s">
        <v>14801</v>
      </c>
      <c r="I1347" s="1" t="s">
        <v>14802</v>
      </c>
      <c r="J1347" s="1" t="s">
        <v>738</v>
      </c>
      <c r="K1347" s="1" t="s">
        <v>731</v>
      </c>
      <c r="L1347" s="1" t="s">
        <v>451</v>
      </c>
      <c r="M1347" s="74">
        <v>46239.468742488425</v>
      </c>
      <c r="N1347" s="83">
        <v>46230.491074432874</v>
      </c>
      <c r="O1347" s="83">
        <v>46237.680867268522</v>
      </c>
      <c r="P1347" s="73" t="s">
        <v>21712</v>
      </c>
      <c r="Q1347" s="73">
        <v>172.56</v>
      </c>
      <c r="R1347" s="73" t="s">
        <v>20622</v>
      </c>
      <c r="S1347" s="83">
        <v>46237.680867268522</v>
      </c>
      <c r="T1347" s="83"/>
      <c r="U1347" s="73"/>
      <c r="V1347" s="73" t="s">
        <v>29046</v>
      </c>
      <c r="W1347" s="73">
        <v>214.63</v>
      </c>
      <c r="X1347" s="73" t="s">
        <v>20560</v>
      </c>
      <c r="Y1347" s="83"/>
      <c r="Z1347" s="73"/>
      <c r="AA1347" s="73"/>
      <c r="AB1347" s="73"/>
      <c r="AC1347" s="73"/>
      <c r="AD1347" s="73"/>
      <c r="AE1347" s="83"/>
      <c r="AF1347" s="73"/>
      <c r="AG1347" s="73"/>
      <c r="AH1347" s="73"/>
      <c r="AI1347" s="73"/>
      <c r="AJ1347" s="73"/>
      <c r="AK1347" s="83"/>
      <c r="AL1347" s="73"/>
      <c r="AM1347" s="73"/>
      <c r="AN1347" s="73"/>
      <c r="AO1347" s="73"/>
      <c r="AP1347" s="73"/>
      <c r="AQ1347" s="1">
        <v>42.451458000000002</v>
      </c>
      <c r="AR1347" s="1">
        <v>20.268895000000001</v>
      </c>
      <c r="AS1347" s="1" t="s">
        <v>14803</v>
      </c>
      <c r="AT1347" s="1" t="s">
        <v>14803</v>
      </c>
      <c r="AU1347" s="1"/>
      <c r="AV1347" s="1" t="s">
        <v>14804</v>
      </c>
      <c r="AW1347" s="1"/>
      <c r="AX1347" s="1" t="b">
        <v>0</v>
      </c>
      <c r="AY1347" s="1" t="s">
        <v>3077</v>
      </c>
      <c r="AZ1347" s="1" t="s">
        <v>2999</v>
      </c>
      <c r="BA1347" s="1" t="s">
        <v>2999</v>
      </c>
    </row>
    <row r="1348" spans="1:53" x14ac:dyDescent="0.2">
      <c r="A1348" s="7" t="s">
        <v>727</v>
      </c>
      <c r="B1348" s="7">
        <v>7</v>
      </c>
      <c r="C1348" s="7" t="s">
        <v>8</v>
      </c>
      <c r="D1348" s="7" t="s">
        <v>1079</v>
      </c>
      <c r="E1348" s="7"/>
      <c r="F1348" s="7">
        <v>3090</v>
      </c>
      <c r="G1348" s="7" t="s">
        <v>14805</v>
      </c>
      <c r="H1348" s="7" t="s">
        <v>14806</v>
      </c>
      <c r="I1348" s="7" t="s">
        <v>14807</v>
      </c>
      <c r="J1348" s="7" t="s">
        <v>738</v>
      </c>
      <c r="K1348" s="7" t="s">
        <v>731</v>
      </c>
      <c r="L1348" s="69" t="s">
        <v>3375</v>
      </c>
      <c r="M1348" s="80">
        <v>46233.610808113423</v>
      </c>
      <c r="N1348" s="76">
        <v>46230.482632523148</v>
      </c>
      <c r="O1348" s="76">
        <v>46233.610808113423</v>
      </c>
      <c r="P1348" t="s">
        <v>21713</v>
      </c>
      <c r="Q1348">
        <v>75.08</v>
      </c>
      <c r="R1348" t="s">
        <v>20622</v>
      </c>
      <c r="S1348" s="76">
        <v>46233.610808113423</v>
      </c>
      <c r="V1348" t="s">
        <v>29047</v>
      </c>
      <c r="W1348">
        <v>312.31</v>
      </c>
      <c r="X1348" t="s">
        <v>20560</v>
      </c>
      <c r="Y1348" s="76"/>
      <c r="AE1348" s="76"/>
      <c r="AQ1348" s="72">
        <v>42.205604000000001</v>
      </c>
      <c r="AR1348" s="7">
        <v>20.771972000000002</v>
      </c>
      <c r="AS1348" s="7" t="s">
        <v>14808</v>
      </c>
      <c r="AT1348" s="7" t="s">
        <v>14808</v>
      </c>
      <c r="AU1348" s="7"/>
      <c r="AV1348" s="7" t="s">
        <v>14809</v>
      </c>
      <c r="AW1348" s="7"/>
      <c r="AX1348" s="7" t="b">
        <v>0</v>
      </c>
      <c r="AY1348" s="7" t="s">
        <v>3374</v>
      </c>
      <c r="AZ1348" s="7" t="s">
        <v>2999</v>
      </c>
      <c r="BA1348" s="7" t="s">
        <v>2999</v>
      </c>
    </row>
    <row r="1349" spans="1:53" x14ac:dyDescent="0.2">
      <c r="A1349" s="7" t="s">
        <v>727</v>
      </c>
      <c r="B1349" s="7">
        <v>5</v>
      </c>
      <c r="C1349" s="7" t="s">
        <v>2</v>
      </c>
      <c r="D1349" s="7" t="s">
        <v>794</v>
      </c>
      <c r="E1349" s="7"/>
      <c r="F1349" s="7">
        <v>3089</v>
      </c>
      <c r="G1349" s="7" t="s">
        <v>14810</v>
      </c>
      <c r="H1349" s="7" t="s">
        <v>14811</v>
      </c>
      <c r="I1349" s="7" t="s">
        <v>14812</v>
      </c>
      <c r="J1349" s="7" t="s">
        <v>849</v>
      </c>
      <c r="K1349" s="7" t="s">
        <v>731</v>
      </c>
      <c r="L1349" s="69" t="s">
        <v>3375</v>
      </c>
      <c r="M1349" s="75">
        <v>46245.421650011573</v>
      </c>
      <c r="N1349" s="76">
        <v>46230.481190543978</v>
      </c>
      <c r="O1349" s="76">
        <v>46245.421650011573</v>
      </c>
      <c r="P1349" t="s">
        <v>21714</v>
      </c>
      <c r="Q1349">
        <v>358.57</v>
      </c>
      <c r="R1349" t="s">
        <v>20622</v>
      </c>
      <c r="S1349" s="76">
        <v>46245.421650011573</v>
      </c>
      <c r="V1349" t="s">
        <v>29048</v>
      </c>
      <c r="W1349">
        <v>28.85</v>
      </c>
      <c r="X1349" t="s">
        <v>20560</v>
      </c>
      <c r="Y1349" s="76"/>
      <c r="AE1349" s="76"/>
      <c r="AQ1349" s="72">
        <v>42.650920999999997</v>
      </c>
      <c r="AR1349" s="7">
        <v>20.296678</v>
      </c>
      <c r="AS1349" s="7" t="s">
        <v>14813</v>
      </c>
      <c r="AT1349" s="7" t="s">
        <v>14813</v>
      </c>
      <c r="AU1349" s="7"/>
      <c r="AV1349" s="7" t="s">
        <v>14814</v>
      </c>
      <c r="AW1349" s="7"/>
      <c r="AX1349" s="7" t="b">
        <v>0</v>
      </c>
      <c r="AY1349" s="7" t="s">
        <v>3374</v>
      </c>
      <c r="AZ1349" s="7" t="s">
        <v>2999</v>
      </c>
      <c r="BA1349" s="7" t="s">
        <v>2999</v>
      </c>
    </row>
    <row r="1350" spans="1:53" x14ac:dyDescent="0.2">
      <c r="A1350" s="1" t="s">
        <v>727</v>
      </c>
      <c r="B1350" s="1">
        <v>3</v>
      </c>
      <c r="C1350" s="1" t="s">
        <v>45</v>
      </c>
      <c r="D1350" s="1" t="s">
        <v>740</v>
      </c>
      <c r="E1350" s="1"/>
      <c r="F1350" s="1">
        <v>3088</v>
      </c>
      <c r="G1350" s="1" t="s">
        <v>14815</v>
      </c>
      <c r="H1350" s="1" t="s">
        <v>14816</v>
      </c>
      <c r="I1350" s="1" t="s">
        <v>14817</v>
      </c>
      <c r="J1350" s="1" t="s">
        <v>738</v>
      </c>
      <c r="K1350" s="1" t="s">
        <v>731</v>
      </c>
      <c r="L1350" s="1" t="s">
        <v>3375</v>
      </c>
      <c r="M1350" s="74">
        <v>46240.655345115738</v>
      </c>
      <c r="N1350" s="83">
        <v>46230.478387175928</v>
      </c>
      <c r="O1350" s="83">
        <v>46240.655345115738</v>
      </c>
      <c r="P1350" s="73" t="s">
        <v>21715</v>
      </c>
      <c r="Q1350" s="73">
        <v>244.25</v>
      </c>
      <c r="R1350" s="73" t="s">
        <v>20622</v>
      </c>
      <c r="S1350" s="83">
        <v>46240.655345115738</v>
      </c>
      <c r="T1350" s="83"/>
      <c r="U1350" s="73"/>
      <c r="V1350" s="73" t="s">
        <v>29049</v>
      </c>
      <c r="W1350" s="73">
        <v>143.24</v>
      </c>
      <c r="X1350" s="73" t="s">
        <v>20560</v>
      </c>
      <c r="Y1350" s="83"/>
      <c r="Z1350" s="73"/>
      <c r="AA1350" s="73"/>
      <c r="AB1350" s="73"/>
      <c r="AC1350" s="73"/>
      <c r="AD1350" s="73"/>
      <c r="AE1350" s="83"/>
      <c r="AF1350" s="73"/>
      <c r="AG1350" s="73"/>
      <c r="AH1350" s="73"/>
      <c r="AI1350" s="73"/>
      <c r="AJ1350" s="73"/>
      <c r="AK1350" s="83"/>
      <c r="AL1350" s="73"/>
      <c r="AM1350" s="73"/>
      <c r="AN1350" s="73"/>
      <c r="AO1350" s="73"/>
      <c r="AP1350" s="73"/>
      <c r="AQ1350" s="1">
        <v>42.483570999999998</v>
      </c>
      <c r="AR1350" s="1">
        <v>21.464611000000001</v>
      </c>
      <c r="AS1350" s="1" t="s">
        <v>14818</v>
      </c>
      <c r="AT1350" s="1" t="s">
        <v>14818</v>
      </c>
      <c r="AU1350" s="1"/>
      <c r="AV1350" s="1" t="s">
        <v>14819</v>
      </c>
      <c r="AW1350" s="1"/>
      <c r="AX1350" s="1" t="b">
        <v>0</v>
      </c>
      <c r="AY1350" s="1" t="s">
        <v>3374</v>
      </c>
      <c r="AZ1350" s="1" t="s">
        <v>2999</v>
      </c>
      <c r="BA1350" s="1" t="s">
        <v>2999</v>
      </c>
    </row>
    <row r="1351" spans="1:53" x14ac:dyDescent="0.2">
      <c r="A1351" s="7" t="s">
        <v>727</v>
      </c>
      <c r="B1351" s="7">
        <v>1</v>
      </c>
      <c r="C1351" s="7" t="s">
        <v>5</v>
      </c>
      <c r="D1351" s="7" t="s">
        <v>736</v>
      </c>
      <c r="E1351" s="7" t="s">
        <v>8818</v>
      </c>
      <c r="F1351" s="7">
        <v>3087</v>
      </c>
      <c r="G1351" s="7" t="s">
        <v>14820</v>
      </c>
      <c r="H1351" s="7" t="s">
        <v>338</v>
      </c>
      <c r="I1351" s="7" t="s">
        <v>14821</v>
      </c>
      <c r="J1351" s="7" t="s">
        <v>738</v>
      </c>
      <c r="K1351" s="7" t="s">
        <v>752</v>
      </c>
      <c r="L1351" s="69" t="s">
        <v>3375</v>
      </c>
      <c r="M1351" s="80">
        <v>46245.54167283565</v>
      </c>
      <c r="N1351" s="76">
        <v>46230.477737048612</v>
      </c>
      <c r="O1351" s="76">
        <v>46241.615377766204</v>
      </c>
      <c r="P1351" t="s">
        <v>21716</v>
      </c>
      <c r="Q1351">
        <v>267.3</v>
      </c>
      <c r="R1351" t="s">
        <v>20622</v>
      </c>
      <c r="S1351" s="76">
        <v>46241.615377766204</v>
      </c>
      <c r="V1351" t="s">
        <v>29050</v>
      </c>
      <c r="W1351">
        <v>120.2</v>
      </c>
      <c r="X1351" t="s">
        <v>20560</v>
      </c>
      <c r="Y1351" s="76"/>
      <c r="AE1351" s="76"/>
      <c r="AQ1351" s="72">
        <v>42.39772</v>
      </c>
      <c r="AR1351" s="7">
        <v>21.158434</v>
      </c>
      <c r="AS1351" s="7" t="s">
        <v>14822</v>
      </c>
      <c r="AT1351" s="7" t="s">
        <v>14822</v>
      </c>
      <c r="AU1351" s="7"/>
      <c r="AV1351" s="7" t="s">
        <v>14823</v>
      </c>
      <c r="AW1351" s="7" t="s">
        <v>14824</v>
      </c>
      <c r="AX1351" s="7" t="b">
        <v>0</v>
      </c>
      <c r="AY1351" s="7" t="s">
        <v>3374</v>
      </c>
      <c r="AZ1351" s="7" t="s">
        <v>2999</v>
      </c>
      <c r="BA1351" s="7" t="s">
        <v>2999</v>
      </c>
    </row>
    <row r="1352" spans="1:53" hidden="1" x14ac:dyDescent="0.2">
      <c r="A1352" s="7" t="s">
        <v>727</v>
      </c>
      <c r="B1352" s="7">
        <v>4</v>
      </c>
      <c r="C1352" s="7" t="s">
        <v>454</v>
      </c>
      <c r="D1352" s="7" t="s">
        <v>828</v>
      </c>
      <c r="E1352" s="7" t="s">
        <v>585</v>
      </c>
      <c r="F1352" s="7">
        <v>3086</v>
      </c>
      <c r="G1352" s="7" t="s">
        <v>14825</v>
      </c>
      <c r="H1352" s="7" t="s">
        <v>14826</v>
      </c>
      <c r="I1352" s="7" t="s">
        <v>3195</v>
      </c>
      <c r="J1352" s="7" t="s">
        <v>738</v>
      </c>
      <c r="K1352" s="7" t="s">
        <v>731</v>
      </c>
      <c r="L1352" s="69" t="s">
        <v>3351</v>
      </c>
      <c r="M1352" s="74">
        <v>46245.652397685182</v>
      </c>
      <c r="N1352" s="76">
        <v>46230.476726388886</v>
      </c>
      <c r="O1352" s="76">
        <v>46232.343912847224</v>
      </c>
      <c r="P1352" t="s">
        <v>21717</v>
      </c>
      <c r="Q1352">
        <v>44.81</v>
      </c>
      <c r="R1352" t="s">
        <v>20622</v>
      </c>
      <c r="S1352" s="76">
        <v>46232.343912847224</v>
      </c>
      <c r="T1352" s="76">
        <v>46244.625009097224</v>
      </c>
      <c r="U1352" t="s">
        <v>3479</v>
      </c>
      <c r="V1352" t="s">
        <v>21718</v>
      </c>
      <c r="W1352">
        <v>294.75</v>
      </c>
      <c r="X1352" t="s">
        <v>20622</v>
      </c>
      <c r="Y1352" s="76"/>
      <c r="AE1352" s="76"/>
      <c r="AQ1352" s="72">
        <v>42.898235</v>
      </c>
      <c r="AR1352" s="7">
        <v>20.900345999999999</v>
      </c>
      <c r="AS1352" s="7" t="s">
        <v>14827</v>
      </c>
      <c r="AT1352" s="7" t="s">
        <v>14827</v>
      </c>
      <c r="AU1352" s="7"/>
      <c r="AV1352" s="7" t="s">
        <v>14828</v>
      </c>
      <c r="AW1352" s="7"/>
      <c r="AX1352" s="7" t="b">
        <v>0</v>
      </c>
      <c r="AY1352" s="7" t="s">
        <v>3350</v>
      </c>
      <c r="AZ1352" s="7" t="s">
        <v>2999</v>
      </c>
      <c r="BA1352" s="7" t="s">
        <v>2999</v>
      </c>
    </row>
    <row r="1353" spans="1:53" x14ac:dyDescent="0.2">
      <c r="A1353" s="7" t="s">
        <v>727</v>
      </c>
      <c r="B1353" s="7">
        <v>7</v>
      </c>
      <c r="C1353" s="7" t="s">
        <v>8</v>
      </c>
      <c r="D1353" s="7" t="s">
        <v>1079</v>
      </c>
      <c r="E1353" s="7"/>
      <c r="F1353" s="7">
        <v>3085</v>
      </c>
      <c r="G1353" s="7" t="s">
        <v>14829</v>
      </c>
      <c r="H1353" s="7" t="s">
        <v>14830</v>
      </c>
      <c r="I1353" s="7" t="s">
        <v>14831</v>
      </c>
      <c r="J1353" s="7" t="s">
        <v>738</v>
      </c>
      <c r="K1353" s="7" t="s">
        <v>752</v>
      </c>
      <c r="L1353" s="69" t="s">
        <v>3375</v>
      </c>
      <c r="M1353" s="74">
        <v>46234.72396841435</v>
      </c>
      <c r="N1353" s="76">
        <v>46230.476647731484</v>
      </c>
      <c r="O1353" s="76">
        <v>46234.72396841435</v>
      </c>
      <c r="P1353" t="s">
        <v>21719</v>
      </c>
      <c r="Q1353">
        <v>101.94</v>
      </c>
      <c r="R1353" t="s">
        <v>20622</v>
      </c>
      <c r="S1353" s="76">
        <v>46234.72396841435</v>
      </c>
      <c r="V1353" t="s">
        <v>29051</v>
      </c>
      <c r="W1353">
        <v>285.60000000000002</v>
      </c>
      <c r="X1353" t="s">
        <v>20560</v>
      </c>
      <c r="Y1353" s="76"/>
      <c r="AE1353" s="76"/>
      <c r="AQ1353" s="72">
        <v>42.187289999999997</v>
      </c>
      <c r="AR1353" s="7">
        <v>20.760985999999999</v>
      </c>
      <c r="AS1353" s="7" t="s">
        <v>14832</v>
      </c>
      <c r="AT1353" s="7" t="s">
        <v>14832</v>
      </c>
      <c r="AU1353" s="7"/>
      <c r="AV1353" s="7" t="s">
        <v>14833</v>
      </c>
      <c r="AW1353" s="7"/>
      <c r="AX1353" s="7" t="b">
        <v>0</v>
      </c>
      <c r="AY1353" s="7" t="s">
        <v>3374</v>
      </c>
      <c r="AZ1353" s="7" t="s">
        <v>2999</v>
      </c>
      <c r="BA1353" s="7" t="s">
        <v>2999</v>
      </c>
    </row>
    <row r="1354" spans="1:53" hidden="1" x14ac:dyDescent="0.2">
      <c r="A1354" s="7" t="s">
        <v>727</v>
      </c>
      <c r="B1354" s="7">
        <v>5</v>
      </c>
      <c r="C1354" s="7" t="s">
        <v>2</v>
      </c>
      <c r="D1354" s="7" t="s">
        <v>847</v>
      </c>
      <c r="E1354" s="7" t="s">
        <v>149</v>
      </c>
      <c r="F1354" s="7">
        <v>3084</v>
      </c>
      <c r="G1354" s="7" t="s">
        <v>14834</v>
      </c>
      <c r="H1354" s="7" t="s">
        <v>14835</v>
      </c>
      <c r="I1354" s="7" t="s">
        <v>14836</v>
      </c>
      <c r="J1354" s="7" t="s">
        <v>738</v>
      </c>
      <c r="K1354" s="7" t="s">
        <v>731</v>
      </c>
      <c r="L1354" s="69" t="s">
        <v>3351</v>
      </c>
      <c r="M1354" s="74">
        <v>46241.373258356478</v>
      </c>
      <c r="N1354" s="76">
        <v>46230.474246446756</v>
      </c>
      <c r="O1354" s="76">
        <v>46231.687436886576</v>
      </c>
      <c r="P1354" t="s">
        <v>21720</v>
      </c>
      <c r="Q1354">
        <v>29.12</v>
      </c>
      <c r="R1354" t="s">
        <v>20622</v>
      </c>
      <c r="S1354" s="76">
        <v>46231.687436886576</v>
      </c>
      <c r="T1354" s="76">
        <v>46240.666674652777</v>
      </c>
      <c r="U1354" t="s">
        <v>3479</v>
      </c>
      <c r="V1354" t="s">
        <v>21721</v>
      </c>
      <c r="W1354">
        <v>215.5</v>
      </c>
      <c r="X1354" t="s">
        <v>20622</v>
      </c>
      <c r="Y1354" s="76"/>
      <c r="AE1354" s="76"/>
      <c r="AQ1354" s="72">
        <v>42.607813999999998</v>
      </c>
      <c r="AR1354" s="7">
        <v>20.65992</v>
      </c>
      <c r="AS1354" s="7" t="s">
        <v>14837</v>
      </c>
      <c r="AT1354" s="7" t="s">
        <v>14837</v>
      </c>
      <c r="AU1354" s="7"/>
      <c r="AV1354" s="7" t="s">
        <v>14838</v>
      </c>
      <c r="AW1354" s="7"/>
      <c r="AX1354" s="7" t="b">
        <v>0</v>
      </c>
      <c r="AY1354" s="7" t="s">
        <v>3350</v>
      </c>
      <c r="AZ1354" s="7" t="s">
        <v>2999</v>
      </c>
      <c r="BA1354" s="7" t="s">
        <v>2999</v>
      </c>
    </row>
    <row r="1355" spans="1:53" hidden="1" x14ac:dyDescent="0.2">
      <c r="A1355" s="7" t="s">
        <v>727</v>
      </c>
      <c r="B1355" s="7">
        <v>6</v>
      </c>
      <c r="C1355" s="7" t="s">
        <v>11</v>
      </c>
      <c r="D1355" s="7" t="s">
        <v>911</v>
      </c>
      <c r="E1355" s="7"/>
      <c r="F1355" s="7">
        <v>3083</v>
      </c>
      <c r="G1355" s="7" t="s">
        <v>14839</v>
      </c>
      <c r="H1355" s="7" t="s">
        <v>14840</v>
      </c>
      <c r="I1355" s="7" t="s">
        <v>14841</v>
      </c>
      <c r="J1355" s="7" t="s">
        <v>772</v>
      </c>
      <c r="K1355" s="7" t="s">
        <v>731</v>
      </c>
      <c r="L1355" s="69" t="s">
        <v>2998</v>
      </c>
      <c r="M1355" s="74">
        <v>46230.472423854168</v>
      </c>
      <c r="N1355" s="76">
        <v>46230.472423854168</v>
      </c>
      <c r="P1355" t="s">
        <v>29052</v>
      </c>
      <c r="Q1355">
        <v>387.63</v>
      </c>
      <c r="R1355" t="s">
        <v>20560</v>
      </c>
      <c r="S1355" s="76"/>
      <c r="Y1355" s="76"/>
      <c r="AE1355" s="76"/>
      <c r="AQ1355" s="72">
        <v>42.668801000000002</v>
      </c>
      <c r="AR1355" s="7">
        <v>21.174426</v>
      </c>
      <c r="AS1355" s="7" t="s">
        <v>14842</v>
      </c>
      <c r="AT1355" s="7" t="s">
        <v>14842</v>
      </c>
      <c r="AU1355" s="7"/>
      <c r="AV1355" s="7" t="s">
        <v>14843</v>
      </c>
      <c r="AW1355" s="7"/>
      <c r="AX1355" s="7" t="b">
        <v>0</v>
      </c>
      <c r="AY1355" s="7" t="s">
        <v>2997</v>
      </c>
      <c r="AZ1355" s="7" t="s">
        <v>2999</v>
      </c>
      <c r="BA1355" s="7" t="s">
        <v>2999</v>
      </c>
    </row>
    <row r="1356" spans="1:53" hidden="1" x14ac:dyDescent="0.2">
      <c r="A1356" s="7" t="s">
        <v>727</v>
      </c>
      <c r="B1356" s="7">
        <v>6</v>
      </c>
      <c r="C1356" s="7" t="s">
        <v>11</v>
      </c>
      <c r="D1356" s="7" t="s">
        <v>778</v>
      </c>
      <c r="E1356" s="7"/>
      <c r="F1356" s="7">
        <v>3082</v>
      </c>
      <c r="G1356" s="7" t="s">
        <v>14844</v>
      </c>
      <c r="H1356" s="7" t="s">
        <v>14845</v>
      </c>
      <c r="I1356" s="7" t="s">
        <v>14846</v>
      </c>
      <c r="J1356" s="7" t="s">
        <v>14847</v>
      </c>
      <c r="K1356" s="7" t="s">
        <v>731</v>
      </c>
      <c r="L1356" s="69" t="s">
        <v>2998</v>
      </c>
      <c r="M1356" s="74">
        <v>46230.463420729167</v>
      </c>
      <c r="N1356" s="76">
        <v>46230.463420729167</v>
      </c>
      <c r="P1356" t="s">
        <v>29053</v>
      </c>
      <c r="Q1356">
        <v>387.85</v>
      </c>
      <c r="R1356" t="s">
        <v>20560</v>
      </c>
      <c r="S1356" s="76"/>
      <c r="Y1356" s="76"/>
      <c r="AE1356" s="76"/>
      <c r="AQ1356" s="72">
        <v>42.661732000000001</v>
      </c>
      <c r="AR1356" s="7">
        <v>21.155200000000001</v>
      </c>
      <c r="AS1356" s="7" t="s">
        <v>14848</v>
      </c>
      <c r="AT1356" s="7" t="s">
        <v>14848</v>
      </c>
      <c r="AU1356" s="7"/>
      <c r="AV1356" s="7" t="s">
        <v>14849</v>
      </c>
      <c r="AW1356" s="7"/>
      <c r="AX1356" s="7" t="b">
        <v>0</v>
      </c>
      <c r="AY1356" s="7" t="s">
        <v>2997</v>
      </c>
      <c r="AZ1356" s="7" t="s">
        <v>2999</v>
      </c>
      <c r="BA1356" s="7" t="s">
        <v>2999</v>
      </c>
    </row>
    <row r="1357" spans="1:53" hidden="1" x14ac:dyDescent="0.2">
      <c r="A1357" s="7" t="s">
        <v>727</v>
      </c>
      <c r="B1357" s="7">
        <v>6</v>
      </c>
      <c r="C1357" s="7" t="s">
        <v>11</v>
      </c>
      <c r="D1357" s="7" t="s">
        <v>911</v>
      </c>
      <c r="E1357" s="7"/>
      <c r="F1357" s="7">
        <v>3081</v>
      </c>
      <c r="G1357" s="7" t="s">
        <v>14850</v>
      </c>
      <c r="H1357" s="7" t="s">
        <v>14851</v>
      </c>
      <c r="I1357" s="7" t="s">
        <v>14852</v>
      </c>
      <c r="J1357" s="7" t="s">
        <v>772</v>
      </c>
      <c r="K1357" s="7" t="s">
        <v>731</v>
      </c>
      <c r="L1357" s="69" t="s">
        <v>2998</v>
      </c>
      <c r="M1357" s="75">
        <v>46230.463414409722</v>
      </c>
      <c r="N1357" s="76">
        <v>46230.463414409722</v>
      </c>
      <c r="P1357" t="s">
        <v>29054</v>
      </c>
      <c r="Q1357">
        <v>387.85</v>
      </c>
      <c r="R1357" t="s">
        <v>20560</v>
      </c>
      <c r="S1357" s="76"/>
      <c r="Y1357" s="76"/>
      <c r="AE1357" s="76"/>
      <c r="AQ1357" s="72">
        <v>42.668801000000002</v>
      </c>
      <c r="AR1357" s="7">
        <v>21.164812999999999</v>
      </c>
      <c r="AS1357" s="7" t="s">
        <v>14853</v>
      </c>
      <c r="AT1357" s="7" t="s">
        <v>14853</v>
      </c>
      <c r="AU1357" s="7"/>
      <c r="AV1357" s="7" t="s">
        <v>14854</v>
      </c>
      <c r="AW1357" s="7"/>
      <c r="AX1357" s="7" t="b">
        <v>0</v>
      </c>
      <c r="AY1357" s="7" t="s">
        <v>2997</v>
      </c>
      <c r="AZ1357" s="7" t="s">
        <v>2999</v>
      </c>
      <c r="BA1357" s="7" t="s">
        <v>2999</v>
      </c>
    </row>
    <row r="1358" spans="1:53" hidden="1" x14ac:dyDescent="0.2">
      <c r="A1358" s="1" t="s">
        <v>727</v>
      </c>
      <c r="B1358" s="1">
        <v>6</v>
      </c>
      <c r="C1358" s="1" t="s">
        <v>11</v>
      </c>
      <c r="D1358" s="1" t="s">
        <v>853</v>
      </c>
      <c r="E1358" s="1"/>
      <c r="F1358" s="1">
        <v>3080</v>
      </c>
      <c r="G1358" s="1" t="s">
        <v>14855</v>
      </c>
      <c r="H1358" s="1" t="s">
        <v>14856</v>
      </c>
      <c r="I1358" s="1" t="s">
        <v>14857</v>
      </c>
      <c r="J1358" s="1" t="s">
        <v>0</v>
      </c>
      <c r="K1358" s="1" t="s">
        <v>731</v>
      </c>
      <c r="L1358" s="1" t="s">
        <v>3479</v>
      </c>
      <c r="M1358" s="74">
        <v>46240.541672569445</v>
      </c>
      <c r="N1358" s="83">
        <v>46230.462931631948</v>
      </c>
      <c r="O1358" s="83">
        <v>46232.688574432868</v>
      </c>
      <c r="P1358" s="73" t="s">
        <v>21722</v>
      </c>
      <c r="Q1358" s="73">
        <v>53.42</v>
      </c>
      <c r="R1358" s="73" t="s">
        <v>20622</v>
      </c>
      <c r="S1358" s="83">
        <v>46232.688574432868</v>
      </c>
      <c r="T1358" s="83">
        <v>46240.541672569445</v>
      </c>
      <c r="U1358" s="73" t="s">
        <v>3479</v>
      </c>
      <c r="V1358" s="73" t="s">
        <v>21723</v>
      </c>
      <c r="W1358" s="73">
        <v>188.47</v>
      </c>
      <c r="X1358" s="73" t="s">
        <v>20622</v>
      </c>
      <c r="Y1358" s="83"/>
      <c r="Z1358" s="73"/>
      <c r="AA1358" s="73"/>
      <c r="AB1358" s="73"/>
      <c r="AC1358" s="73"/>
      <c r="AD1358" s="73"/>
      <c r="AE1358" s="83"/>
      <c r="AF1358" s="73"/>
      <c r="AG1358" s="73"/>
      <c r="AH1358" s="73"/>
      <c r="AI1358" s="73"/>
      <c r="AJ1358" s="73"/>
      <c r="AK1358" s="83"/>
      <c r="AL1358" s="73"/>
      <c r="AM1358" s="73"/>
      <c r="AN1358" s="73"/>
      <c r="AO1358" s="73"/>
      <c r="AP1358" s="73"/>
      <c r="AQ1358" s="1">
        <v>42.627653000000002</v>
      </c>
      <c r="AR1358" s="1">
        <v>21.106020999999998</v>
      </c>
      <c r="AS1358" s="1" t="s">
        <v>14858</v>
      </c>
      <c r="AT1358" s="1" t="s">
        <v>14858</v>
      </c>
      <c r="AU1358" s="1"/>
      <c r="AV1358" s="1" t="s">
        <v>14859</v>
      </c>
      <c r="AW1358" s="1"/>
      <c r="AX1358" s="1" t="b">
        <v>0</v>
      </c>
      <c r="AY1358" s="1" t="s">
        <v>3478</v>
      </c>
      <c r="AZ1358" s="1" t="s">
        <v>2999</v>
      </c>
      <c r="BA1358" s="1" t="s">
        <v>2999</v>
      </c>
    </row>
    <row r="1359" spans="1:53" hidden="1" x14ac:dyDescent="0.2">
      <c r="A1359" s="1" t="s">
        <v>727</v>
      </c>
      <c r="B1359" s="1">
        <v>1</v>
      </c>
      <c r="C1359" s="1" t="s">
        <v>5</v>
      </c>
      <c r="D1359" s="1" t="s">
        <v>736</v>
      </c>
      <c r="E1359" s="1"/>
      <c r="F1359" s="1">
        <v>3079</v>
      </c>
      <c r="G1359" s="1" t="s">
        <v>6265</v>
      </c>
      <c r="H1359" s="1" t="s">
        <v>390</v>
      </c>
      <c r="I1359" s="1" t="s">
        <v>4770</v>
      </c>
      <c r="J1359" s="1" t="s">
        <v>738</v>
      </c>
      <c r="K1359" s="1" t="s">
        <v>731</v>
      </c>
      <c r="L1359" s="1" t="s">
        <v>3479</v>
      </c>
      <c r="M1359" s="74">
        <v>46241.666674803244</v>
      </c>
      <c r="N1359" s="83">
        <v>46230.460117870367</v>
      </c>
      <c r="O1359" s="83">
        <v>46240.53497108796</v>
      </c>
      <c r="P1359" s="73" t="s">
        <v>21724</v>
      </c>
      <c r="Q1359" s="73">
        <v>241.8</v>
      </c>
      <c r="R1359" s="73" t="s">
        <v>20622</v>
      </c>
      <c r="S1359" s="83">
        <v>46240.53497108796</v>
      </c>
      <c r="T1359" s="83">
        <v>46241.666674803244</v>
      </c>
      <c r="U1359" s="73" t="s">
        <v>3479</v>
      </c>
      <c r="V1359" s="73" t="s">
        <v>21725</v>
      </c>
      <c r="W1359" s="73">
        <v>27.16</v>
      </c>
      <c r="X1359" s="73" t="s">
        <v>20622</v>
      </c>
      <c r="Y1359" s="83"/>
      <c r="Z1359" s="73"/>
      <c r="AA1359" s="73"/>
      <c r="AB1359" s="73"/>
      <c r="AC1359" s="73"/>
      <c r="AD1359" s="73"/>
      <c r="AE1359" s="83"/>
      <c r="AF1359" s="73"/>
      <c r="AG1359" s="73"/>
      <c r="AH1359" s="73"/>
      <c r="AI1359" s="73"/>
      <c r="AJ1359" s="73"/>
      <c r="AK1359" s="83"/>
      <c r="AL1359" s="73"/>
      <c r="AM1359" s="73"/>
      <c r="AN1359" s="73"/>
      <c r="AO1359" s="73"/>
      <c r="AP1359" s="73"/>
      <c r="AQ1359" s="1">
        <v>42.383803999999998</v>
      </c>
      <c r="AR1359" s="1">
        <v>21.131589000000002</v>
      </c>
      <c r="AS1359" s="1" t="s">
        <v>14860</v>
      </c>
      <c r="AT1359" s="1" t="s">
        <v>14860</v>
      </c>
      <c r="AU1359" s="1"/>
      <c r="AV1359" s="1" t="s">
        <v>389</v>
      </c>
      <c r="AW1359" s="1"/>
      <c r="AX1359" s="1" t="b">
        <v>0</v>
      </c>
      <c r="AY1359" s="1" t="s">
        <v>3478</v>
      </c>
      <c r="AZ1359" s="1" t="s">
        <v>2999</v>
      </c>
      <c r="BA1359" s="1" t="s">
        <v>2999</v>
      </c>
    </row>
    <row r="1360" spans="1:53" hidden="1" x14ac:dyDescent="0.2">
      <c r="A1360" s="7" t="s">
        <v>727</v>
      </c>
      <c r="B1360" s="7">
        <v>3</v>
      </c>
      <c r="C1360" s="7" t="s">
        <v>45</v>
      </c>
      <c r="D1360" s="7" t="s">
        <v>1235</v>
      </c>
      <c r="E1360" s="7" t="s">
        <v>20515</v>
      </c>
      <c r="F1360" s="7">
        <v>3078</v>
      </c>
      <c r="G1360" s="7" t="s">
        <v>14861</v>
      </c>
      <c r="H1360" s="7" t="s">
        <v>14862</v>
      </c>
      <c r="I1360" s="7" t="s">
        <v>14863</v>
      </c>
      <c r="J1360" s="7" t="s">
        <v>1154</v>
      </c>
      <c r="K1360" s="7" t="s">
        <v>731</v>
      </c>
      <c r="L1360" s="69" t="s">
        <v>3351</v>
      </c>
      <c r="M1360" s="82">
        <v>46245.377852025464</v>
      </c>
      <c r="N1360" s="76">
        <v>46230.455647835646</v>
      </c>
      <c r="O1360" s="76">
        <v>46237.432367557871</v>
      </c>
      <c r="P1360" t="s">
        <v>21726</v>
      </c>
      <c r="Q1360">
        <v>167.44</v>
      </c>
      <c r="R1360" t="s">
        <v>20622</v>
      </c>
      <c r="S1360" s="76">
        <v>46237.432367557871</v>
      </c>
      <c r="T1360" s="76">
        <v>46241.583339004632</v>
      </c>
      <c r="U1360" t="s">
        <v>3479</v>
      </c>
      <c r="V1360" t="s">
        <v>21727</v>
      </c>
      <c r="W1360">
        <v>99.62</v>
      </c>
      <c r="X1360" t="s">
        <v>20622</v>
      </c>
      <c r="Y1360" s="76"/>
      <c r="AE1360" s="76"/>
      <c r="AQ1360" s="72">
        <v>42.363053000000001</v>
      </c>
      <c r="AR1360" s="7">
        <v>21.340606999999999</v>
      </c>
      <c r="AS1360" s="7" t="s">
        <v>14864</v>
      </c>
      <c r="AT1360" s="7" t="s">
        <v>14864</v>
      </c>
      <c r="AU1360" s="7"/>
      <c r="AV1360" s="7" t="s">
        <v>14865</v>
      </c>
      <c r="AW1360" s="7"/>
      <c r="AX1360" s="7" t="b">
        <v>0</v>
      </c>
      <c r="AY1360" s="7" t="s">
        <v>3350</v>
      </c>
      <c r="AZ1360" s="7" t="s">
        <v>2999</v>
      </c>
      <c r="BA1360" s="7" t="s">
        <v>2999</v>
      </c>
    </row>
    <row r="1361" spans="1:53" x14ac:dyDescent="0.2">
      <c r="A1361" s="1" t="s">
        <v>727</v>
      </c>
      <c r="B1361" s="1">
        <v>5</v>
      </c>
      <c r="C1361" s="1" t="s">
        <v>2</v>
      </c>
      <c r="D1361" s="1" t="s">
        <v>794</v>
      </c>
      <c r="E1361" s="1"/>
      <c r="F1361" s="1">
        <v>3077</v>
      </c>
      <c r="G1361" s="1" t="s">
        <v>14866</v>
      </c>
      <c r="H1361" s="1" t="s">
        <v>14867</v>
      </c>
      <c r="I1361" s="1" t="s">
        <v>14868</v>
      </c>
      <c r="J1361" s="1" t="s">
        <v>14869</v>
      </c>
      <c r="K1361" s="1" t="s">
        <v>731</v>
      </c>
      <c r="L1361" s="1" t="s">
        <v>3375</v>
      </c>
      <c r="M1361" s="74">
        <v>46246.538902615743</v>
      </c>
      <c r="N1361" s="83">
        <v>46230.453079247687</v>
      </c>
      <c r="O1361" s="83">
        <v>46246.538902615743</v>
      </c>
      <c r="P1361" s="73" t="s">
        <v>29055</v>
      </c>
      <c r="Q1361" s="73">
        <v>386.06</v>
      </c>
      <c r="R1361" s="73" t="s">
        <v>20622</v>
      </c>
      <c r="S1361" s="83">
        <v>46246.538902615743</v>
      </c>
      <c r="T1361" s="83"/>
      <c r="U1361" s="73"/>
      <c r="V1361" s="73" t="s">
        <v>29056</v>
      </c>
      <c r="W1361" s="73">
        <v>2.04</v>
      </c>
      <c r="X1361" s="73" t="s">
        <v>20560</v>
      </c>
      <c r="Y1361" s="83"/>
      <c r="Z1361" s="73"/>
      <c r="AA1361" s="73"/>
      <c r="AB1361" s="73"/>
      <c r="AC1361" s="73"/>
      <c r="AD1361" s="73"/>
      <c r="AE1361" s="83"/>
      <c r="AF1361" s="73"/>
      <c r="AG1361" s="73"/>
      <c r="AH1361" s="73"/>
      <c r="AI1361" s="73"/>
      <c r="AJ1361" s="73"/>
      <c r="AK1361" s="83"/>
      <c r="AL1361" s="73"/>
      <c r="AM1361" s="73"/>
      <c r="AN1361" s="73"/>
      <c r="AO1361" s="73"/>
      <c r="AP1361" s="73"/>
      <c r="AQ1361" s="1">
        <v>42.711754999999997</v>
      </c>
      <c r="AR1361" s="1">
        <v>20.194324000000002</v>
      </c>
      <c r="AS1361" s="1" t="s">
        <v>14870</v>
      </c>
      <c r="AT1361" s="1" t="s">
        <v>14870</v>
      </c>
      <c r="AU1361" s="1"/>
      <c r="AV1361" s="1" t="s">
        <v>14871</v>
      </c>
      <c r="AW1361" s="1" t="s">
        <v>14872</v>
      </c>
      <c r="AX1361" s="1" t="b">
        <v>0</v>
      </c>
      <c r="AY1361" s="1" t="s">
        <v>3374</v>
      </c>
      <c r="AZ1361" s="1" t="s">
        <v>2999</v>
      </c>
      <c r="BA1361" s="1" t="s">
        <v>2999</v>
      </c>
    </row>
    <row r="1362" spans="1:53" hidden="1" x14ac:dyDescent="0.2">
      <c r="A1362" s="7" t="s">
        <v>727</v>
      </c>
      <c r="B1362" s="7">
        <v>6</v>
      </c>
      <c r="C1362" s="7" t="s">
        <v>11</v>
      </c>
      <c r="D1362" s="7" t="s">
        <v>1033</v>
      </c>
      <c r="E1362" s="7"/>
      <c r="F1362" s="7">
        <v>3076</v>
      </c>
      <c r="G1362" s="7" t="s">
        <v>14873</v>
      </c>
      <c r="H1362" s="7" t="s">
        <v>14874</v>
      </c>
      <c r="I1362" s="7" t="s">
        <v>14875</v>
      </c>
      <c r="J1362" s="7" t="s">
        <v>0</v>
      </c>
      <c r="K1362" s="7" t="s">
        <v>731</v>
      </c>
      <c r="L1362" s="69" t="s">
        <v>3479</v>
      </c>
      <c r="M1362" s="80">
        <v>46245.458342048609</v>
      </c>
      <c r="N1362" s="76">
        <v>46230.449908148148</v>
      </c>
      <c r="O1362" s="76">
        <v>46239.62640296296</v>
      </c>
      <c r="P1362" t="s">
        <v>21728</v>
      </c>
      <c r="Q1362">
        <v>220.24</v>
      </c>
      <c r="R1362" t="s">
        <v>20622</v>
      </c>
      <c r="S1362" s="76">
        <v>46239.62640296296</v>
      </c>
      <c r="T1362" s="76">
        <v>46245.458342048609</v>
      </c>
      <c r="U1362" t="s">
        <v>3479</v>
      </c>
      <c r="V1362" t="s">
        <v>21729</v>
      </c>
      <c r="W1362">
        <v>139.97</v>
      </c>
      <c r="X1362" t="s">
        <v>20622</v>
      </c>
      <c r="Y1362" s="76"/>
      <c r="AE1362" s="76"/>
      <c r="AQ1362" s="72">
        <v>42.573708000000003</v>
      </c>
      <c r="AR1362" s="7">
        <v>20.905418999999998</v>
      </c>
      <c r="AS1362" s="7" t="s">
        <v>14876</v>
      </c>
      <c r="AT1362" s="7" t="s">
        <v>14876</v>
      </c>
      <c r="AU1362" s="7"/>
      <c r="AV1362" s="7" t="s">
        <v>14877</v>
      </c>
      <c r="AW1362" s="7"/>
      <c r="AX1362" s="7" t="b">
        <v>0</v>
      </c>
      <c r="AY1362" s="7" t="s">
        <v>3478</v>
      </c>
      <c r="AZ1362" s="7" t="s">
        <v>2999</v>
      </c>
      <c r="BA1362" s="7" t="s">
        <v>2999</v>
      </c>
    </row>
    <row r="1363" spans="1:53" x14ac:dyDescent="0.2">
      <c r="A1363" s="7" t="s">
        <v>727</v>
      </c>
      <c r="B1363" s="7">
        <v>3</v>
      </c>
      <c r="C1363" s="7" t="s">
        <v>45</v>
      </c>
      <c r="D1363" s="7" t="s">
        <v>867</v>
      </c>
      <c r="E1363" s="7"/>
      <c r="F1363" s="7">
        <v>3075</v>
      </c>
      <c r="G1363" s="7" t="s">
        <v>14878</v>
      </c>
      <c r="H1363" s="7" t="s">
        <v>14879</v>
      </c>
      <c r="I1363" s="7" t="s">
        <v>14880</v>
      </c>
      <c r="J1363" s="7" t="s">
        <v>738</v>
      </c>
      <c r="K1363" s="7" t="s">
        <v>731</v>
      </c>
      <c r="L1363" s="69" t="s">
        <v>3375</v>
      </c>
      <c r="M1363" s="75">
        <v>46239.469748460651</v>
      </c>
      <c r="N1363" s="76">
        <v>46230.448691064812</v>
      </c>
      <c r="O1363" s="76">
        <v>46239.469748460651</v>
      </c>
      <c r="P1363" t="s">
        <v>21730</v>
      </c>
      <c r="Q1363">
        <v>216.51</v>
      </c>
      <c r="R1363" t="s">
        <v>20622</v>
      </c>
      <c r="S1363" s="76">
        <v>46239.469748460651</v>
      </c>
      <c r="V1363" t="s">
        <v>29057</v>
      </c>
      <c r="W1363">
        <v>171.7</v>
      </c>
      <c r="X1363" t="s">
        <v>20560</v>
      </c>
      <c r="Y1363" s="76"/>
      <c r="AE1363" s="76"/>
      <c r="AQ1363" s="72">
        <v>42.560310999999999</v>
      </c>
      <c r="AR1363" s="7">
        <v>21.594321999999998</v>
      </c>
      <c r="AS1363" s="7" t="s">
        <v>14881</v>
      </c>
      <c r="AT1363" s="7" t="s">
        <v>14881</v>
      </c>
      <c r="AU1363" s="7"/>
      <c r="AV1363" s="7" t="s">
        <v>14882</v>
      </c>
      <c r="AW1363" s="7"/>
      <c r="AX1363" s="7" t="b">
        <v>0</v>
      </c>
      <c r="AY1363" s="7" t="s">
        <v>3374</v>
      </c>
      <c r="AZ1363" s="7" t="s">
        <v>2999</v>
      </c>
      <c r="BA1363" s="7" t="s">
        <v>2999</v>
      </c>
    </row>
    <row r="1364" spans="1:53" hidden="1" x14ac:dyDescent="0.2">
      <c r="A1364" s="1" t="s">
        <v>727</v>
      </c>
      <c r="B1364" s="1">
        <v>4</v>
      </c>
      <c r="C1364" s="1" t="s">
        <v>454</v>
      </c>
      <c r="D1364" s="1" t="s">
        <v>768</v>
      </c>
      <c r="E1364" s="1" t="s">
        <v>18484</v>
      </c>
      <c r="F1364" s="1">
        <v>3074</v>
      </c>
      <c r="G1364" s="1" t="s">
        <v>14883</v>
      </c>
      <c r="H1364" s="1" t="s">
        <v>14884</v>
      </c>
      <c r="I1364" s="1" t="s">
        <v>14885</v>
      </c>
      <c r="J1364" s="1" t="s">
        <v>738</v>
      </c>
      <c r="K1364" s="1" t="s">
        <v>731</v>
      </c>
      <c r="L1364" s="1" t="s">
        <v>3351</v>
      </c>
      <c r="M1364" s="74">
        <v>46239.522372604166</v>
      </c>
      <c r="N1364" s="83">
        <v>46230.448255706018</v>
      </c>
      <c r="O1364" s="83">
        <v>46231.373303900466</v>
      </c>
      <c r="P1364" s="73" t="s">
        <v>21731</v>
      </c>
      <c r="Q1364" s="73">
        <v>22.2</v>
      </c>
      <c r="R1364" s="73" t="s">
        <v>20622</v>
      </c>
      <c r="S1364" s="83">
        <v>46231.373303900466</v>
      </c>
      <c r="T1364" s="83">
        <v>46238.500008402778</v>
      </c>
      <c r="U1364" s="73" t="s">
        <v>3479</v>
      </c>
      <c r="V1364" s="73" t="s">
        <v>21732</v>
      </c>
      <c r="W1364" s="73">
        <v>171.04</v>
      </c>
      <c r="X1364" s="73" t="s">
        <v>20622</v>
      </c>
      <c r="Y1364" s="83"/>
      <c r="Z1364" s="73"/>
      <c r="AA1364" s="73"/>
      <c r="AB1364" s="73"/>
      <c r="AC1364" s="73"/>
      <c r="AD1364" s="73"/>
      <c r="AE1364" s="83"/>
      <c r="AF1364" s="73"/>
      <c r="AG1364" s="73"/>
      <c r="AH1364" s="73"/>
      <c r="AI1364" s="73"/>
      <c r="AJ1364" s="73"/>
      <c r="AK1364" s="83"/>
      <c r="AL1364" s="73"/>
      <c r="AM1364" s="73"/>
      <c r="AN1364" s="73"/>
      <c r="AO1364" s="73"/>
      <c r="AP1364" s="73"/>
      <c r="AQ1364" s="1">
        <v>42.803083999999998</v>
      </c>
      <c r="AR1364" s="1">
        <v>21.008344000000001</v>
      </c>
      <c r="AS1364" s="1" t="s">
        <v>14886</v>
      </c>
      <c r="AT1364" s="1" t="s">
        <v>14886</v>
      </c>
      <c r="AU1364" s="1"/>
      <c r="AV1364" s="1" t="s">
        <v>14887</v>
      </c>
      <c r="AW1364" s="1"/>
      <c r="AX1364" s="1" t="b">
        <v>0</v>
      </c>
      <c r="AY1364" s="1" t="s">
        <v>3350</v>
      </c>
      <c r="AZ1364" s="1" t="s">
        <v>2999</v>
      </c>
      <c r="BA1364" s="1" t="s">
        <v>2999</v>
      </c>
    </row>
    <row r="1365" spans="1:53" hidden="1" x14ac:dyDescent="0.2">
      <c r="A1365" s="1" t="s">
        <v>727</v>
      </c>
      <c r="B1365" s="1">
        <v>7</v>
      </c>
      <c r="C1365" s="1" t="s">
        <v>8</v>
      </c>
      <c r="D1365" s="1" t="s">
        <v>1079</v>
      </c>
      <c r="E1365" s="1"/>
      <c r="F1365" s="1">
        <v>3073</v>
      </c>
      <c r="G1365" s="1" t="s">
        <v>14888</v>
      </c>
      <c r="H1365" s="1" t="s">
        <v>165</v>
      </c>
      <c r="I1365" s="1" t="s">
        <v>14889</v>
      </c>
      <c r="J1365" s="1" t="s">
        <v>1196</v>
      </c>
      <c r="K1365" s="1" t="s">
        <v>731</v>
      </c>
      <c r="L1365" s="1" t="s">
        <v>3479</v>
      </c>
      <c r="M1365" s="74">
        <v>46241.666674803244</v>
      </c>
      <c r="N1365" s="83">
        <v>46230.447834479164</v>
      </c>
      <c r="O1365" s="83">
        <v>46233.610416539355</v>
      </c>
      <c r="P1365" s="73" t="s">
        <v>21733</v>
      </c>
      <c r="Q1365" s="73">
        <v>75.900000000000006</v>
      </c>
      <c r="R1365" s="73" t="s">
        <v>20622</v>
      </c>
      <c r="S1365" s="83">
        <v>46233.610416539355</v>
      </c>
      <c r="T1365" s="83">
        <v>46241.666674803244</v>
      </c>
      <c r="U1365" s="73" t="s">
        <v>3479</v>
      </c>
      <c r="V1365" s="73" t="s">
        <v>21734</v>
      </c>
      <c r="W1365" s="73">
        <v>193.35</v>
      </c>
      <c r="X1365" s="73" t="s">
        <v>20622</v>
      </c>
      <c r="Y1365" s="83"/>
      <c r="Z1365" s="73"/>
      <c r="AA1365" s="73"/>
      <c r="AB1365" s="73"/>
      <c r="AC1365" s="73"/>
      <c r="AD1365" s="73"/>
      <c r="AE1365" s="83"/>
      <c r="AF1365" s="73"/>
      <c r="AG1365" s="73"/>
      <c r="AH1365" s="73"/>
      <c r="AI1365" s="73"/>
      <c r="AJ1365" s="73"/>
      <c r="AK1365" s="83"/>
      <c r="AL1365" s="73"/>
      <c r="AM1365" s="73"/>
      <c r="AN1365" s="73"/>
      <c r="AO1365" s="73"/>
      <c r="AP1365" s="73"/>
      <c r="AQ1365" s="1">
        <v>42.240788000000002</v>
      </c>
      <c r="AR1365" s="1">
        <v>20.781174</v>
      </c>
      <c r="AS1365" s="1" t="s">
        <v>14890</v>
      </c>
      <c r="AT1365" s="1" t="s">
        <v>14890</v>
      </c>
      <c r="AU1365" s="1"/>
      <c r="AV1365" s="1" t="s">
        <v>14891</v>
      </c>
      <c r="AW1365" s="1"/>
      <c r="AX1365" s="1" t="b">
        <v>0</v>
      </c>
      <c r="AY1365" s="1" t="s">
        <v>3478</v>
      </c>
      <c r="AZ1365" s="1" t="s">
        <v>2999</v>
      </c>
      <c r="BA1365" s="1" t="s">
        <v>2999</v>
      </c>
    </row>
    <row r="1366" spans="1:53" hidden="1" x14ac:dyDescent="0.2">
      <c r="A1366" s="7" t="s">
        <v>727</v>
      </c>
      <c r="B1366" s="7">
        <v>6</v>
      </c>
      <c r="C1366" s="7" t="s">
        <v>11</v>
      </c>
      <c r="D1366" s="7" t="s">
        <v>778</v>
      </c>
      <c r="E1366" s="7"/>
      <c r="F1366" s="7">
        <v>3072</v>
      </c>
      <c r="G1366" s="7" t="s">
        <v>14892</v>
      </c>
      <c r="H1366" s="7" t="s">
        <v>14893</v>
      </c>
      <c r="I1366" s="7" t="s">
        <v>14894</v>
      </c>
      <c r="J1366" s="7" t="s">
        <v>14895</v>
      </c>
      <c r="K1366" s="7" t="s">
        <v>731</v>
      </c>
      <c r="L1366" s="69" t="s">
        <v>2998</v>
      </c>
      <c r="M1366" s="80">
        <v>46230.445890138886</v>
      </c>
      <c r="N1366" s="76">
        <v>46230.445890138886</v>
      </c>
      <c r="P1366" t="s">
        <v>29058</v>
      </c>
      <c r="Q1366">
        <v>388.27</v>
      </c>
      <c r="R1366" t="s">
        <v>20560</v>
      </c>
      <c r="S1366" s="76"/>
      <c r="Y1366" s="76"/>
      <c r="AE1366" s="76"/>
      <c r="AQ1366" s="72">
        <v>42.677999999999997</v>
      </c>
      <c r="AR1366" s="7">
        <v>21.164435000000001</v>
      </c>
      <c r="AS1366" s="7" t="s">
        <v>14896</v>
      </c>
      <c r="AT1366" s="7" t="s">
        <v>14896</v>
      </c>
      <c r="AU1366" s="7"/>
      <c r="AV1366" s="7" t="s">
        <v>14897</v>
      </c>
      <c r="AW1366" s="7"/>
      <c r="AX1366" s="7" t="b">
        <v>0</v>
      </c>
      <c r="AY1366" s="7" t="s">
        <v>2997</v>
      </c>
      <c r="AZ1366" s="7" t="s">
        <v>2999</v>
      </c>
      <c r="BA1366" s="7" t="s">
        <v>2999</v>
      </c>
    </row>
    <row r="1367" spans="1:53" x14ac:dyDescent="0.2">
      <c r="A1367" s="7" t="s">
        <v>727</v>
      </c>
      <c r="B1367" s="7">
        <v>5</v>
      </c>
      <c r="C1367" s="7" t="s">
        <v>2</v>
      </c>
      <c r="D1367" s="7" t="s">
        <v>794</v>
      </c>
      <c r="E1367" s="7"/>
      <c r="F1367" s="7">
        <v>3071</v>
      </c>
      <c r="G1367" s="7" t="s">
        <v>14898</v>
      </c>
      <c r="H1367" s="7" t="s">
        <v>14899</v>
      </c>
      <c r="I1367" s="7" t="s">
        <v>14900</v>
      </c>
      <c r="J1367" s="7" t="s">
        <v>738</v>
      </c>
      <c r="K1367" s="7" t="s">
        <v>731</v>
      </c>
      <c r="L1367" s="69" t="s">
        <v>451</v>
      </c>
      <c r="M1367" s="74">
        <v>46245.706659189818</v>
      </c>
      <c r="N1367" s="76">
        <v>46230.444811967594</v>
      </c>
      <c r="O1367" s="76">
        <v>46245.443488020836</v>
      </c>
      <c r="P1367" t="s">
        <v>21735</v>
      </c>
      <c r="Q1367">
        <v>359.97</v>
      </c>
      <c r="R1367" t="s">
        <v>20622</v>
      </c>
      <c r="S1367" s="76">
        <v>46245.443488020836</v>
      </c>
      <c r="V1367" t="s">
        <v>28050</v>
      </c>
      <c r="W1367">
        <v>28.33</v>
      </c>
      <c r="X1367" t="s">
        <v>20560</v>
      </c>
      <c r="Y1367" s="76"/>
      <c r="AE1367" s="76"/>
      <c r="AQ1367" s="72">
        <v>42.667293999999998</v>
      </c>
      <c r="AR1367" s="7">
        <v>20.277011999999999</v>
      </c>
      <c r="AS1367" s="7" t="s">
        <v>14901</v>
      </c>
      <c r="AT1367" s="7" t="s">
        <v>14901</v>
      </c>
      <c r="AU1367" s="7"/>
      <c r="AV1367" s="7" t="s">
        <v>14902</v>
      </c>
      <c r="AW1367" s="7"/>
      <c r="AX1367" s="7" t="b">
        <v>0</v>
      </c>
      <c r="AY1367" s="7" t="s">
        <v>3077</v>
      </c>
      <c r="AZ1367" s="7" t="s">
        <v>2999</v>
      </c>
      <c r="BA1367" s="7" t="s">
        <v>2999</v>
      </c>
    </row>
    <row r="1368" spans="1:53" hidden="1" x14ac:dyDescent="0.2">
      <c r="A1368" s="7" t="s">
        <v>727</v>
      </c>
      <c r="B1368" s="7">
        <v>5</v>
      </c>
      <c r="C1368" s="7" t="s">
        <v>2</v>
      </c>
      <c r="D1368" s="7" t="s">
        <v>1007</v>
      </c>
      <c r="E1368" s="7" t="s">
        <v>149</v>
      </c>
      <c r="F1368" s="7">
        <v>3070</v>
      </c>
      <c r="G1368" s="7" t="s">
        <v>14903</v>
      </c>
      <c r="H1368" s="7" t="s">
        <v>14904</v>
      </c>
      <c r="I1368" s="7" t="s">
        <v>14905</v>
      </c>
      <c r="J1368" s="7" t="s">
        <v>738</v>
      </c>
      <c r="K1368" s="7" t="s">
        <v>731</v>
      </c>
      <c r="L1368" s="69" t="s">
        <v>3351</v>
      </c>
      <c r="M1368" s="74">
        <v>46238.595908391202</v>
      </c>
      <c r="N1368" s="76">
        <v>46230.443222615744</v>
      </c>
      <c r="O1368" s="76">
        <v>46231.614459131946</v>
      </c>
      <c r="P1368" t="s">
        <v>21736</v>
      </c>
      <c r="Q1368">
        <v>28.11</v>
      </c>
      <c r="R1368" t="s">
        <v>20622</v>
      </c>
      <c r="S1368" s="76">
        <v>46231.614459131946</v>
      </c>
      <c r="T1368" s="76">
        <v>46238.583343784725</v>
      </c>
      <c r="U1368" t="s">
        <v>3479</v>
      </c>
      <c r="V1368" t="s">
        <v>21737</v>
      </c>
      <c r="W1368">
        <v>167.25</v>
      </c>
      <c r="X1368" t="s">
        <v>20622</v>
      </c>
      <c r="Y1368" s="76"/>
      <c r="AE1368" s="76"/>
      <c r="AQ1368" s="72">
        <v>42.545507999999998</v>
      </c>
      <c r="AR1368" s="7">
        <v>20.291733000000001</v>
      </c>
      <c r="AS1368" s="7" t="s">
        <v>14906</v>
      </c>
      <c r="AT1368" s="7" t="s">
        <v>14906</v>
      </c>
      <c r="AU1368" s="7"/>
      <c r="AV1368" s="7" t="s">
        <v>14907</v>
      </c>
      <c r="AW1368" s="7"/>
      <c r="AX1368" s="7" t="b">
        <v>0</v>
      </c>
      <c r="AY1368" s="7" t="s">
        <v>3350</v>
      </c>
      <c r="AZ1368" s="7" t="s">
        <v>2999</v>
      </c>
      <c r="BA1368" s="7" t="s">
        <v>2999</v>
      </c>
    </row>
    <row r="1369" spans="1:53" x14ac:dyDescent="0.2">
      <c r="A1369" s="7" t="s">
        <v>727</v>
      </c>
      <c r="B1369" s="7">
        <v>7</v>
      </c>
      <c r="C1369" s="7" t="s">
        <v>8</v>
      </c>
      <c r="D1369" s="7" t="s">
        <v>1079</v>
      </c>
      <c r="E1369" s="7"/>
      <c r="F1369" s="7">
        <v>3069</v>
      </c>
      <c r="G1369" s="7" t="s">
        <v>14908</v>
      </c>
      <c r="H1369" s="7" t="s">
        <v>1741</v>
      </c>
      <c r="I1369" s="7" t="s">
        <v>14909</v>
      </c>
      <c r="J1369" s="7" t="s">
        <v>1196</v>
      </c>
      <c r="K1369" s="7" t="s">
        <v>731</v>
      </c>
      <c r="L1369" s="69" t="s">
        <v>3375</v>
      </c>
      <c r="M1369" s="74">
        <v>46240.651450590274</v>
      </c>
      <c r="N1369" s="76">
        <v>46230.442331990744</v>
      </c>
      <c r="O1369" s="76">
        <v>46240.651450590274</v>
      </c>
      <c r="P1369" t="s">
        <v>21738</v>
      </c>
      <c r="Q1369">
        <v>245.02</v>
      </c>
      <c r="R1369" t="s">
        <v>20622</v>
      </c>
      <c r="S1369" s="76">
        <v>46240.651450590274</v>
      </c>
      <c r="V1369" t="s">
        <v>29059</v>
      </c>
      <c r="W1369">
        <v>143.34</v>
      </c>
      <c r="X1369" t="s">
        <v>20560</v>
      </c>
      <c r="Y1369" s="76"/>
      <c r="AE1369" s="76"/>
      <c r="AQ1369" s="72">
        <v>42.225788000000001</v>
      </c>
      <c r="AR1369" s="7">
        <v>20.754366999999998</v>
      </c>
      <c r="AS1369" s="7" t="s">
        <v>14910</v>
      </c>
      <c r="AT1369" s="7" t="s">
        <v>14910</v>
      </c>
      <c r="AU1369" s="7"/>
      <c r="AV1369" s="7" t="s">
        <v>14911</v>
      </c>
      <c r="AW1369" s="7"/>
      <c r="AX1369" s="7" t="b">
        <v>0</v>
      </c>
      <c r="AY1369" s="7" t="s">
        <v>3374</v>
      </c>
      <c r="AZ1369" s="7" t="s">
        <v>2999</v>
      </c>
      <c r="BA1369" s="7" t="s">
        <v>2999</v>
      </c>
    </row>
    <row r="1370" spans="1:53" hidden="1" x14ac:dyDescent="0.2">
      <c r="A1370" s="7" t="s">
        <v>727</v>
      </c>
      <c r="B1370" s="7">
        <v>7</v>
      </c>
      <c r="C1370" s="7" t="s">
        <v>8</v>
      </c>
      <c r="D1370" s="7" t="s">
        <v>908</v>
      </c>
      <c r="E1370" s="7"/>
      <c r="F1370" s="7">
        <v>3068</v>
      </c>
      <c r="G1370" s="7" t="s">
        <v>14912</v>
      </c>
      <c r="H1370" s="7" t="s">
        <v>1656</v>
      </c>
      <c r="I1370" s="7" t="s">
        <v>14913</v>
      </c>
      <c r="J1370" s="7" t="s">
        <v>738</v>
      </c>
      <c r="K1370" s="7" t="s">
        <v>731</v>
      </c>
      <c r="L1370" s="69" t="s">
        <v>3479</v>
      </c>
      <c r="M1370" s="74">
        <v>46242.500007060182</v>
      </c>
      <c r="N1370" s="76">
        <v>46230.438517731483</v>
      </c>
      <c r="O1370" s="76">
        <v>46232.377241585651</v>
      </c>
      <c r="P1370" t="s">
        <v>21739</v>
      </c>
      <c r="Q1370">
        <v>46.53</v>
      </c>
      <c r="R1370" t="s">
        <v>20622</v>
      </c>
      <c r="S1370" s="76">
        <v>46232.377241585651</v>
      </c>
      <c r="T1370" s="76">
        <v>46242.500007060182</v>
      </c>
      <c r="U1370" t="s">
        <v>3479</v>
      </c>
      <c r="V1370" t="s">
        <v>21740</v>
      </c>
      <c r="W1370">
        <v>242.95</v>
      </c>
      <c r="X1370" t="s">
        <v>20622</v>
      </c>
      <c r="Y1370" s="76"/>
      <c r="AE1370" s="76"/>
      <c r="AQ1370" s="72">
        <v>42.363731999999999</v>
      </c>
      <c r="AR1370" s="7">
        <v>20.832217</v>
      </c>
      <c r="AS1370" s="7" t="s">
        <v>14914</v>
      </c>
      <c r="AT1370" s="7" t="s">
        <v>14914</v>
      </c>
      <c r="AU1370" s="7"/>
      <c r="AV1370" s="7" t="s">
        <v>14915</v>
      </c>
      <c r="AW1370" s="7"/>
      <c r="AX1370" s="7" t="b">
        <v>0</v>
      </c>
      <c r="AY1370" s="7" t="s">
        <v>3478</v>
      </c>
      <c r="AZ1370" s="7" t="s">
        <v>2999</v>
      </c>
      <c r="BA1370" s="7" t="s">
        <v>2999</v>
      </c>
    </row>
    <row r="1371" spans="1:53" hidden="1" x14ac:dyDescent="0.2">
      <c r="A1371" s="7" t="s">
        <v>727</v>
      </c>
      <c r="B1371" s="7">
        <v>6</v>
      </c>
      <c r="C1371" s="7" t="s">
        <v>11</v>
      </c>
      <c r="D1371" s="7" t="s">
        <v>1033</v>
      </c>
      <c r="E1371" s="7"/>
      <c r="F1371" s="7">
        <v>3067</v>
      </c>
      <c r="G1371" s="7" t="s">
        <v>14916</v>
      </c>
      <c r="H1371" s="7" t="s">
        <v>14917</v>
      </c>
      <c r="I1371" s="7" t="s">
        <v>14918</v>
      </c>
      <c r="J1371" s="7" t="s">
        <v>0</v>
      </c>
      <c r="K1371" s="7" t="s">
        <v>731</v>
      </c>
      <c r="L1371" s="69" t="s">
        <v>2998</v>
      </c>
      <c r="M1371" s="74">
        <v>46230.431069976854</v>
      </c>
      <c r="N1371" s="76">
        <v>46230.431069976854</v>
      </c>
      <c r="P1371" t="s">
        <v>29060</v>
      </c>
      <c r="Q1371">
        <v>388.63</v>
      </c>
      <c r="R1371" t="s">
        <v>20560</v>
      </c>
      <c r="S1371" s="76"/>
      <c r="Y1371" s="76"/>
      <c r="AE1371" s="76"/>
      <c r="AQ1371" s="72">
        <v>42.556407999999998</v>
      </c>
      <c r="AR1371" s="7">
        <v>20.839176999999999</v>
      </c>
      <c r="AS1371" s="7" t="s">
        <v>14919</v>
      </c>
      <c r="AT1371" s="7" t="s">
        <v>14919</v>
      </c>
      <c r="AU1371" s="7"/>
      <c r="AV1371" s="7" t="s">
        <v>14920</v>
      </c>
      <c r="AW1371" s="7"/>
      <c r="AX1371" s="7" t="b">
        <v>0</v>
      </c>
      <c r="AY1371" s="7" t="s">
        <v>2997</v>
      </c>
      <c r="AZ1371" s="7" t="s">
        <v>2999</v>
      </c>
      <c r="BA1371" s="7" t="s">
        <v>2999</v>
      </c>
    </row>
    <row r="1372" spans="1:53" hidden="1" x14ac:dyDescent="0.2">
      <c r="A1372" s="7" t="s">
        <v>727</v>
      </c>
      <c r="B1372" s="7">
        <v>1</v>
      </c>
      <c r="C1372" s="7" t="s">
        <v>5</v>
      </c>
      <c r="D1372" s="7" t="s">
        <v>736</v>
      </c>
      <c r="E1372" s="7" t="s">
        <v>8818</v>
      </c>
      <c r="F1372" s="7">
        <v>3066</v>
      </c>
      <c r="G1372" s="7" t="s">
        <v>14921</v>
      </c>
      <c r="H1372" s="7" t="s">
        <v>1172</v>
      </c>
      <c r="I1372" s="7" t="s">
        <v>14922</v>
      </c>
      <c r="J1372" s="7" t="s">
        <v>738</v>
      </c>
      <c r="K1372" s="7" t="s">
        <v>731</v>
      </c>
      <c r="L1372" s="69" t="s">
        <v>3351</v>
      </c>
      <c r="M1372" s="74">
        <v>46245.422999085647</v>
      </c>
      <c r="N1372" s="76">
        <v>46230.430128101849</v>
      </c>
      <c r="O1372" s="76">
        <v>46242.678356851851</v>
      </c>
      <c r="P1372" t="s">
        <v>21741</v>
      </c>
      <c r="Q1372">
        <v>293.95999999999998</v>
      </c>
      <c r="R1372" t="s">
        <v>20622</v>
      </c>
      <c r="S1372" s="76">
        <v>46242.678356851851</v>
      </c>
      <c r="T1372" s="76">
        <v>46244.583341701386</v>
      </c>
      <c r="U1372" t="s">
        <v>3479</v>
      </c>
      <c r="V1372" t="s">
        <v>21742</v>
      </c>
      <c r="W1372">
        <v>45.72</v>
      </c>
      <c r="X1372" t="s">
        <v>20622</v>
      </c>
      <c r="Y1372" s="76"/>
      <c r="AE1372" s="76"/>
      <c r="AQ1372" s="72">
        <v>42.394438000000001</v>
      </c>
      <c r="AR1372" s="7">
        <v>21.124400999999999</v>
      </c>
      <c r="AS1372" s="7" t="s">
        <v>14923</v>
      </c>
      <c r="AT1372" s="7" t="s">
        <v>14923</v>
      </c>
      <c r="AU1372" s="7"/>
      <c r="AV1372" s="7" t="s">
        <v>14924</v>
      </c>
      <c r="AW1372" s="7"/>
      <c r="AX1372" s="7" t="b">
        <v>0</v>
      </c>
      <c r="AY1372" s="7" t="s">
        <v>3350</v>
      </c>
      <c r="AZ1372" s="7" t="s">
        <v>2999</v>
      </c>
      <c r="BA1372" s="7" t="s">
        <v>2999</v>
      </c>
    </row>
    <row r="1373" spans="1:53" x14ac:dyDescent="0.2">
      <c r="A1373" s="7" t="s">
        <v>727</v>
      </c>
      <c r="B1373" s="7">
        <v>6</v>
      </c>
      <c r="C1373" s="7" t="s">
        <v>11</v>
      </c>
      <c r="D1373" s="7" t="s">
        <v>728</v>
      </c>
      <c r="E1373" s="7"/>
      <c r="F1373" s="7">
        <v>3065</v>
      </c>
      <c r="G1373" s="7" t="s">
        <v>14925</v>
      </c>
      <c r="H1373" s="7" t="s">
        <v>6487</v>
      </c>
      <c r="I1373" s="7" t="s">
        <v>14926</v>
      </c>
      <c r="J1373" s="7" t="s">
        <v>0</v>
      </c>
      <c r="K1373" s="7" t="s">
        <v>731</v>
      </c>
      <c r="L1373" s="69" t="s">
        <v>451</v>
      </c>
      <c r="M1373" s="75">
        <v>46246.586357685184</v>
      </c>
      <c r="N1373" s="76">
        <v>46230.427661412039</v>
      </c>
      <c r="O1373" s="76">
        <v>46245.663400127312</v>
      </c>
      <c r="P1373" t="s">
        <v>27464</v>
      </c>
      <c r="Q1373">
        <v>365.66</v>
      </c>
      <c r="R1373" t="s">
        <v>20622</v>
      </c>
      <c r="S1373" s="76">
        <v>46245.663400127312</v>
      </c>
      <c r="V1373" t="s">
        <v>29061</v>
      </c>
      <c r="W1373">
        <v>23.05</v>
      </c>
      <c r="X1373" t="s">
        <v>20560</v>
      </c>
      <c r="Y1373" s="76"/>
      <c r="AE1373" s="76"/>
      <c r="AQ1373" s="72">
        <v>43.013336000000002</v>
      </c>
      <c r="AR1373" s="7">
        <v>21.140781</v>
      </c>
      <c r="AS1373" s="7" t="s">
        <v>14927</v>
      </c>
      <c r="AT1373" s="7" t="s">
        <v>14927</v>
      </c>
      <c r="AU1373" s="7"/>
      <c r="AV1373" s="7" t="s">
        <v>14928</v>
      </c>
      <c r="AW1373" s="7"/>
      <c r="AX1373" s="7" t="b">
        <v>0</v>
      </c>
      <c r="AY1373" s="7" t="s">
        <v>3077</v>
      </c>
      <c r="AZ1373" s="7" t="s">
        <v>2999</v>
      </c>
      <c r="BA1373" s="7" t="s">
        <v>2999</v>
      </c>
    </row>
    <row r="1374" spans="1:53" hidden="1" x14ac:dyDescent="0.2">
      <c r="A1374" s="1" t="s">
        <v>727</v>
      </c>
      <c r="B1374" s="1">
        <v>2</v>
      </c>
      <c r="C1374" s="1" t="s">
        <v>450</v>
      </c>
      <c r="D1374" s="1" t="s">
        <v>279</v>
      </c>
      <c r="E1374" s="1"/>
      <c r="F1374" s="1">
        <v>3064</v>
      </c>
      <c r="G1374" s="1" t="s">
        <v>14929</v>
      </c>
      <c r="H1374" s="1" t="s">
        <v>14930</v>
      </c>
      <c r="I1374" s="1" t="s">
        <v>14931</v>
      </c>
      <c r="J1374" s="1" t="s">
        <v>738</v>
      </c>
      <c r="K1374" s="1" t="s">
        <v>731</v>
      </c>
      <c r="L1374" s="1" t="s">
        <v>2998</v>
      </c>
      <c r="M1374" s="74">
        <v>46230.427021481482</v>
      </c>
      <c r="N1374" s="83">
        <v>46230.427021481482</v>
      </c>
      <c r="O1374" s="83"/>
      <c r="P1374" s="73" t="s">
        <v>29062</v>
      </c>
      <c r="Q1374" s="73">
        <v>388.72</v>
      </c>
      <c r="R1374" s="73" t="s">
        <v>20560</v>
      </c>
      <c r="S1374" s="83"/>
      <c r="T1374" s="83"/>
      <c r="U1374" s="73"/>
      <c r="V1374" s="73"/>
      <c r="W1374" s="73"/>
      <c r="X1374" s="73"/>
      <c r="Y1374" s="83"/>
      <c r="Z1374" s="73"/>
      <c r="AA1374" s="73"/>
      <c r="AB1374" s="73"/>
      <c r="AC1374" s="73"/>
      <c r="AD1374" s="73"/>
      <c r="AE1374" s="83"/>
      <c r="AF1374" s="73"/>
      <c r="AG1374" s="73"/>
      <c r="AH1374" s="73"/>
      <c r="AI1374" s="73"/>
      <c r="AJ1374" s="73"/>
      <c r="AK1374" s="83"/>
      <c r="AL1374" s="73"/>
      <c r="AM1374" s="73"/>
      <c r="AN1374" s="73"/>
      <c r="AO1374" s="73"/>
      <c r="AP1374" s="73"/>
      <c r="AQ1374" s="1">
        <v>42.477322999999998</v>
      </c>
      <c r="AR1374" s="1">
        <v>20.758815999999999</v>
      </c>
      <c r="AS1374" s="1" t="s">
        <v>14932</v>
      </c>
      <c r="AT1374" s="1" t="s">
        <v>14932</v>
      </c>
      <c r="AU1374" s="1"/>
      <c r="AV1374" s="1" t="s">
        <v>14933</v>
      </c>
      <c r="AW1374" s="1"/>
      <c r="AX1374" s="1" t="b">
        <v>0</v>
      </c>
      <c r="AY1374" s="1" t="s">
        <v>2997</v>
      </c>
      <c r="AZ1374" s="1" t="s">
        <v>2999</v>
      </c>
      <c r="BA1374" s="1" t="s">
        <v>2999</v>
      </c>
    </row>
    <row r="1375" spans="1:53" hidden="1" x14ac:dyDescent="0.2">
      <c r="A1375" s="7" t="s">
        <v>727</v>
      </c>
      <c r="B1375" s="7">
        <v>5</v>
      </c>
      <c r="C1375" s="7" t="s">
        <v>2</v>
      </c>
      <c r="D1375" s="7" t="s">
        <v>1007</v>
      </c>
      <c r="E1375" s="7" t="s">
        <v>149</v>
      </c>
      <c r="F1375" s="7">
        <v>3063</v>
      </c>
      <c r="G1375" s="7" t="s">
        <v>14934</v>
      </c>
      <c r="H1375" s="7" t="s">
        <v>14935</v>
      </c>
      <c r="I1375" s="7" t="s">
        <v>14936</v>
      </c>
      <c r="J1375" s="7" t="s">
        <v>1726</v>
      </c>
      <c r="K1375" s="7" t="s">
        <v>731</v>
      </c>
      <c r="L1375" s="69" t="s">
        <v>3351</v>
      </c>
      <c r="M1375" s="82">
        <v>46231.584479571757</v>
      </c>
      <c r="N1375" s="76">
        <v>46230.422079618053</v>
      </c>
      <c r="O1375" s="76">
        <v>46230.647641701391</v>
      </c>
      <c r="P1375" t="s">
        <v>21743</v>
      </c>
      <c r="Q1375">
        <v>5.41</v>
      </c>
      <c r="R1375" t="s">
        <v>20622</v>
      </c>
      <c r="S1375" s="76">
        <v>46230.647641701391</v>
      </c>
      <c r="T1375" s="76">
        <v>46231.583342430553</v>
      </c>
      <c r="U1375" t="s">
        <v>3479</v>
      </c>
      <c r="V1375" t="s">
        <v>21744</v>
      </c>
      <c r="W1375">
        <v>22.46</v>
      </c>
      <c r="X1375" t="s">
        <v>20622</v>
      </c>
      <c r="Y1375" s="76"/>
      <c r="AE1375" s="76"/>
      <c r="AQ1375" s="72">
        <v>42.473312</v>
      </c>
      <c r="AR1375" s="7">
        <v>20.279447000000001</v>
      </c>
      <c r="AS1375" s="7" t="s">
        <v>14937</v>
      </c>
      <c r="AT1375" s="7" t="s">
        <v>14937</v>
      </c>
      <c r="AU1375" s="7"/>
      <c r="AV1375" s="7" t="s">
        <v>14938</v>
      </c>
      <c r="AW1375" s="7"/>
      <c r="AX1375" s="7" t="b">
        <v>0</v>
      </c>
      <c r="AY1375" s="7" t="s">
        <v>3350</v>
      </c>
      <c r="AZ1375" s="7" t="s">
        <v>2999</v>
      </c>
      <c r="BA1375" s="7" t="s">
        <v>2999</v>
      </c>
    </row>
    <row r="1376" spans="1:53" hidden="1" x14ac:dyDescent="0.2">
      <c r="A1376" s="1" t="s">
        <v>727</v>
      </c>
      <c r="B1376" s="1">
        <v>4</v>
      </c>
      <c r="C1376" s="1" t="s">
        <v>454</v>
      </c>
      <c r="D1376" s="1" t="s">
        <v>828</v>
      </c>
      <c r="E1376" s="1" t="s">
        <v>585</v>
      </c>
      <c r="F1376" s="1">
        <v>3062</v>
      </c>
      <c r="G1376" s="1" t="s">
        <v>14939</v>
      </c>
      <c r="H1376" s="1" t="s">
        <v>14940</v>
      </c>
      <c r="I1376" s="1" t="s">
        <v>14941</v>
      </c>
      <c r="J1376" s="1" t="s">
        <v>738</v>
      </c>
      <c r="K1376" s="1" t="s">
        <v>731</v>
      </c>
      <c r="L1376" s="1" t="s">
        <v>9296</v>
      </c>
      <c r="M1376" s="74">
        <v>46244.561898391206</v>
      </c>
      <c r="N1376" s="83">
        <v>46230.421835682871</v>
      </c>
      <c r="O1376" s="83">
        <v>46232.343401770835</v>
      </c>
      <c r="P1376" s="73" t="s">
        <v>21745</v>
      </c>
      <c r="Q1376" s="73">
        <v>46.12</v>
      </c>
      <c r="R1376" s="73" t="s">
        <v>20622</v>
      </c>
      <c r="S1376" s="83">
        <v>46232.343401770835</v>
      </c>
      <c r="T1376" s="83">
        <v>46234.541670092593</v>
      </c>
      <c r="U1376" s="73" t="s">
        <v>3437</v>
      </c>
      <c r="V1376" s="73" t="s">
        <v>21746</v>
      </c>
      <c r="W1376" s="73">
        <v>52.76</v>
      </c>
      <c r="X1376" s="73" t="s">
        <v>20622</v>
      </c>
      <c r="Y1376" s="83">
        <v>46234.541670092593</v>
      </c>
      <c r="Z1376" s="73">
        <v>46244.561898391206</v>
      </c>
      <c r="AA1376" s="73" t="s">
        <v>9296</v>
      </c>
      <c r="AB1376" s="73" t="s">
        <v>21747</v>
      </c>
      <c r="AC1376" s="73">
        <v>240.49</v>
      </c>
      <c r="AD1376" s="73" t="s">
        <v>20622</v>
      </c>
      <c r="AE1376" s="83">
        <v>46244.561898391206</v>
      </c>
      <c r="AF1376" s="73"/>
      <c r="AG1376" s="73"/>
      <c r="AH1376" s="73" t="s">
        <v>29063</v>
      </c>
      <c r="AI1376" s="73">
        <v>49.49</v>
      </c>
      <c r="AJ1376" s="73" t="s">
        <v>20560</v>
      </c>
      <c r="AK1376" s="83"/>
      <c r="AL1376" s="73"/>
      <c r="AM1376" s="73"/>
      <c r="AN1376" s="73"/>
      <c r="AO1376" s="73"/>
      <c r="AP1376" s="73"/>
      <c r="AQ1376" s="1">
        <v>42.877496999999998</v>
      </c>
      <c r="AR1376" s="1">
        <v>20.883317000000002</v>
      </c>
      <c r="AS1376" s="1" t="s">
        <v>14942</v>
      </c>
      <c r="AT1376" s="1" t="s">
        <v>14942</v>
      </c>
      <c r="AU1376" s="1"/>
      <c r="AV1376" s="1" t="s">
        <v>14943</v>
      </c>
      <c r="AW1376" s="1"/>
      <c r="AX1376" s="1" t="b">
        <v>0</v>
      </c>
      <c r="AY1376" s="1" t="s">
        <v>9297</v>
      </c>
      <c r="AZ1376" s="1" t="s">
        <v>2999</v>
      </c>
      <c r="BA1376" s="1" t="s">
        <v>2999</v>
      </c>
    </row>
    <row r="1377" spans="1:53" hidden="1" x14ac:dyDescent="0.2">
      <c r="A1377" s="7" t="s">
        <v>727</v>
      </c>
      <c r="B1377" s="7">
        <v>6</v>
      </c>
      <c r="C1377" s="7" t="s">
        <v>11</v>
      </c>
      <c r="D1377" s="7" t="s">
        <v>911</v>
      </c>
      <c r="E1377" s="7"/>
      <c r="F1377" s="7">
        <v>3061</v>
      </c>
      <c r="G1377" s="7" t="s">
        <v>14944</v>
      </c>
      <c r="H1377" s="7" t="s">
        <v>1452</v>
      </c>
      <c r="I1377" s="7" t="s">
        <v>14945</v>
      </c>
      <c r="J1377" s="7" t="s">
        <v>772</v>
      </c>
      <c r="K1377" s="7" t="s">
        <v>731</v>
      </c>
      <c r="L1377" s="69" t="s">
        <v>3479</v>
      </c>
      <c r="M1377" s="80">
        <v>46246.583340625002</v>
      </c>
      <c r="N1377" s="76">
        <v>46230.421343194444</v>
      </c>
      <c r="O1377" s="76">
        <v>46241.460571215277</v>
      </c>
      <c r="P1377" t="s">
        <v>21748</v>
      </c>
      <c r="Q1377">
        <v>264.94</v>
      </c>
      <c r="R1377" t="s">
        <v>20622</v>
      </c>
      <c r="S1377" s="76">
        <v>46241.460571215277</v>
      </c>
      <c r="T1377" s="76">
        <v>46246.583340625002</v>
      </c>
      <c r="U1377" t="s">
        <v>3479</v>
      </c>
      <c r="V1377" t="s">
        <v>29064</v>
      </c>
      <c r="W1377">
        <v>122.95</v>
      </c>
      <c r="X1377" t="s">
        <v>20622</v>
      </c>
      <c r="Y1377" s="76"/>
      <c r="AE1377" s="76"/>
      <c r="AQ1377" s="72">
        <v>42.663752000000002</v>
      </c>
      <c r="AR1377" s="7">
        <v>21.174426</v>
      </c>
      <c r="AS1377" s="7" t="s">
        <v>14946</v>
      </c>
      <c r="AT1377" s="7" t="s">
        <v>14946</v>
      </c>
      <c r="AU1377" s="7"/>
      <c r="AV1377" s="7" t="s">
        <v>14947</v>
      </c>
      <c r="AW1377" s="7"/>
      <c r="AX1377" s="7" t="b">
        <v>0</v>
      </c>
      <c r="AY1377" s="7" t="s">
        <v>3478</v>
      </c>
      <c r="AZ1377" s="7" t="s">
        <v>2999</v>
      </c>
      <c r="BA1377" s="7" t="s">
        <v>2999</v>
      </c>
    </row>
    <row r="1378" spans="1:53" hidden="1" x14ac:dyDescent="0.2">
      <c r="A1378" s="7" t="s">
        <v>727</v>
      </c>
      <c r="B1378" s="7">
        <v>4</v>
      </c>
      <c r="C1378" s="7" t="s">
        <v>454</v>
      </c>
      <c r="D1378" s="7" t="s">
        <v>828</v>
      </c>
      <c r="E1378" s="7" t="s">
        <v>585</v>
      </c>
      <c r="F1378" s="7">
        <v>3060</v>
      </c>
      <c r="G1378" s="7" t="s">
        <v>14948</v>
      </c>
      <c r="H1378" s="7" t="s">
        <v>14949</v>
      </c>
      <c r="I1378" s="7" t="s">
        <v>14950</v>
      </c>
      <c r="J1378" s="7" t="s">
        <v>14951</v>
      </c>
      <c r="K1378" s="7" t="s">
        <v>731</v>
      </c>
      <c r="L1378" s="69" t="s">
        <v>3351</v>
      </c>
      <c r="M1378" s="75">
        <v>46232.54063974537</v>
      </c>
      <c r="N1378" s="76">
        <v>46230.411643819447</v>
      </c>
      <c r="O1378" s="76">
        <v>46231.609558657408</v>
      </c>
      <c r="P1378" t="s">
        <v>21749</v>
      </c>
      <c r="Q1378">
        <v>28.75</v>
      </c>
      <c r="R1378" t="s">
        <v>20622</v>
      </c>
      <c r="S1378" s="76">
        <v>46231.609558657408</v>
      </c>
      <c r="T1378" s="76">
        <v>46232.500007523151</v>
      </c>
      <c r="U1378" t="s">
        <v>3479</v>
      </c>
      <c r="V1378" t="s">
        <v>21750</v>
      </c>
      <c r="W1378">
        <v>21.37</v>
      </c>
      <c r="X1378" t="s">
        <v>20622</v>
      </c>
      <c r="Y1378" s="76"/>
      <c r="AE1378" s="76"/>
      <c r="AQ1378" s="72">
        <v>42.876317999999998</v>
      </c>
      <c r="AR1378" s="7">
        <v>20.862819999999999</v>
      </c>
      <c r="AS1378" s="7" t="s">
        <v>14952</v>
      </c>
      <c r="AT1378" s="7" t="s">
        <v>14952</v>
      </c>
      <c r="AU1378" s="7"/>
      <c r="AV1378" s="7" t="s">
        <v>14953</v>
      </c>
      <c r="AW1378" s="7"/>
      <c r="AX1378" s="7" t="b">
        <v>0</v>
      </c>
      <c r="AY1378" s="7" t="s">
        <v>3350</v>
      </c>
      <c r="AZ1378" s="7" t="s">
        <v>2999</v>
      </c>
      <c r="BA1378" s="7" t="s">
        <v>2999</v>
      </c>
    </row>
    <row r="1379" spans="1:53" x14ac:dyDescent="0.2">
      <c r="A1379" s="1" t="s">
        <v>727</v>
      </c>
      <c r="B1379" s="1">
        <v>2</v>
      </c>
      <c r="C1379" s="1" t="s">
        <v>450</v>
      </c>
      <c r="D1379" s="1" t="s">
        <v>279</v>
      </c>
      <c r="E1379" s="1"/>
      <c r="F1379" s="1">
        <v>3059</v>
      </c>
      <c r="G1379" s="1" t="s">
        <v>14954</v>
      </c>
      <c r="H1379" s="1" t="s">
        <v>14955</v>
      </c>
      <c r="I1379" s="1" t="s">
        <v>14956</v>
      </c>
      <c r="J1379" s="1" t="s">
        <v>1386</v>
      </c>
      <c r="K1379" s="1" t="s">
        <v>731</v>
      </c>
      <c r="L1379" s="1" t="s">
        <v>451</v>
      </c>
      <c r="M1379" s="74">
        <v>46233.475277673613</v>
      </c>
      <c r="N1379" s="83">
        <v>46230.41136943287</v>
      </c>
      <c r="O1379" s="83">
        <v>46233.411451157408</v>
      </c>
      <c r="P1379" s="73" t="s">
        <v>21751</v>
      </c>
      <c r="Q1379" s="73">
        <v>72</v>
      </c>
      <c r="R1379" s="73" t="s">
        <v>20622</v>
      </c>
      <c r="S1379" s="83">
        <v>46233.411451157408</v>
      </c>
      <c r="T1379" s="83"/>
      <c r="U1379" s="73"/>
      <c r="V1379" s="73" t="s">
        <v>29065</v>
      </c>
      <c r="W1379" s="73">
        <v>317.10000000000002</v>
      </c>
      <c r="X1379" s="73" t="s">
        <v>20560</v>
      </c>
      <c r="Y1379" s="83"/>
      <c r="Z1379" s="73"/>
      <c r="AA1379" s="73"/>
      <c r="AB1379" s="73"/>
      <c r="AC1379" s="73"/>
      <c r="AD1379" s="73"/>
      <c r="AE1379" s="83"/>
      <c r="AF1379" s="73"/>
      <c r="AG1379" s="73"/>
      <c r="AH1379" s="73"/>
      <c r="AI1379" s="73"/>
      <c r="AJ1379" s="73"/>
      <c r="AK1379" s="83"/>
      <c r="AL1379" s="73"/>
      <c r="AM1379" s="73"/>
      <c r="AN1379" s="73"/>
      <c r="AO1379" s="73"/>
      <c r="AP1379" s="73"/>
      <c r="AQ1379" s="1">
        <v>42.474621999999997</v>
      </c>
      <c r="AR1379" s="1">
        <v>20.735471</v>
      </c>
      <c r="AS1379" s="1" t="s">
        <v>14957</v>
      </c>
      <c r="AT1379" s="1" t="s">
        <v>14957</v>
      </c>
      <c r="AU1379" s="1"/>
      <c r="AV1379" s="1" t="s">
        <v>14958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hidden="1" x14ac:dyDescent="0.2">
      <c r="A1380" s="7" t="s">
        <v>727</v>
      </c>
      <c r="B1380" s="7">
        <v>1</v>
      </c>
      <c r="C1380" s="7" t="s">
        <v>5</v>
      </c>
      <c r="D1380" s="7" t="s">
        <v>736</v>
      </c>
      <c r="E1380" s="7"/>
      <c r="F1380" s="7">
        <v>3058</v>
      </c>
      <c r="G1380" s="7" t="s">
        <v>14959</v>
      </c>
      <c r="H1380" s="7" t="s">
        <v>14960</v>
      </c>
      <c r="I1380" s="7" t="s">
        <v>14961</v>
      </c>
      <c r="J1380" s="7" t="s">
        <v>738</v>
      </c>
      <c r="K1380" s="7" t="s">
        <v>731</v>
      </c>
      <c r="L1380" s="69" t="s">
        <v>3479</v>
      </c>
      <c r="M1380" s="80">
        <v>46237.353712152777</v>
      </c>
      <c r="N1380" s="76">
        <v>46230.410722210647</v>
      </c>
      <c r="O1380" s="76">
        <v>46233.591870601849</v>
      </c>
      <c r="P1380" t="s">
        <v>21752</v>
      </c>
      <c r="Q1380">
        <v>76.349999999999994</v>
      </c>
      <c r="R1380" t="s">
        <v>20622</v>
      </c>
      <c r="S1380" s="76">
        <v>46233.591870601849</v>
      </c>
      <c r="T1380" s="76">
        <v>46237.353712152777</v>
      </c>
      <c r="U1380" t="s">
        <v>3479</v>
      </c>
      <c r="V1380" t="s">
        <v>21753</v>
      </c>
      <c r="W1380">
        <v>90.28</v>
      </c>
      <c r="X1380" t="s">
        <v>20622</v>
      </c>
      <c r="Y1380" s="76"/>
      <c r="AE1380" s="76"/>
      <c r="AQ1380" s="72">
        <v>42.301321999999999</v>
      </c>
      <c r="AR1380" s="7">
        <v>21.160430000000002</v>
      </c>
      <c r="AS1380" s="7" t="s">
        <v>14962</v>
      </c>
      <c r="AT1380" s="7" t="s">
        <v>14962</v>
      </c>
      <c r="AU1380" s="7"/>
      <c r="AV1380" s="7" t="s">
        <v>14963</v>
      </c>
      <c r="AW1380" s="7"/>
      <c r="AX1380" s="7" t="b">
        <v>0</v>
      </c>
      <c r="AY1380" s="7" t="s">
        <v>3478</v>
      </c>
      <c r="AZ1380" s="7" t="s">
        <v>2999</v>
      </c>
      <c r="BA1380" s="7" t="s">
        <v>2999</v>
      </c>
    </row>
    <row r="1381" spans="1:53" x14ac:dyDescent="0.2">
      <c r="A1381" s="7" t="s">
        <v>727</v>
      </c>
      <c r="B1381" s="7">
        <v>5</v>
      </c>
      <c r="C1381" s="7" t="s">
        <v>2</v>
      </c>
      <c r="D1381" s="7" t="s">
        <v>794</v>
      </c>
      <c r="E1381" s="7"/>
      <c r="F1381" s="7">
        <v>3057</v>
      </c>
      <c r="G1381" s="7" t="s">
        <v>14964</v>
      </c>
      <c r="H1381" s="7" t="s">
        <v>14965</v>
      </c>
      <c r="I1381" s="7" t="s">
        <v>14966</v>
      </c>
      <c r="J1381" s="7" t="s">
        <v>0</v>
      </c>
      <c r="K1381" s="7" t="s">
        <v>731</v>
      </c>
      <c r="L1381" s="69" t="s">
        <v>3375</v>
      </c>
      <c r="M1381" s="74">
        <v>46246.53913203704</v>
      </c>
      <c r="N1381" s="76">
        <v>46230.403911180554</v>
      </c>
      <c r="O1381" s="76">
        <v>46246.53913203704</v>
      </c>
      <c r="P1381" t="s">
        <v>29066</v>
      </c>
      <c r="Q1381">
        <v>387.25</v>
      </c>
      <c r="R1381" t="s">
        <v>20622</v>
      </c>
      <c r="S1381" s="76">
        <v>46246.53913203704</v>
      </c>
      <c r="V1381" t="s">
        <v>29067</v>
      </c>
      <c r="W1381">
        <v>2.0299999999999998</v>
      </c>
      <c r="X1381" t="s">
        <v>20560</v>
      </c>
      <c r="Y1381" s="76"/>
      <c r="AE1381" s="76"/>
      <c r="AQ1381" s="72">
        <v>42.660010999999997</v>
      </c>
      <c r="AR1381" s="7">
        <v>20.284319</v>
      </c>
      <c r="AS1381" s="7" t="s">
        <v>14967</v>
      </c>
      <c r="AT1381" s="7" t="s">
        <v>14967</v>
      </c>
      <c r="AU1381" s="7"/>
      <c r="AV1381" s="7" t="s">
        <v>14968</v>
      </c>
      <c r="AW1381" s="7"/>
      <c r="AX1381" s="7" t="b">
        <v>0</v>
      </c>
      <c r="AY1381" s="7" t="s">
        <v>3374</v>
      </c>
      <c r="AZ1381" s="7" t="s">
        <v>2999</v>
      </c>
      <c r="BA1381" s="7" t="s">
        <v>2999</v>
      </c>
    </row>
    <row r="1382" spans="1:53" x14ac:dyDescent="0.2">
      <c r="A1382" s="7" t="s">
        <v>727</v>
      </c>
      <c r="B1382" s="7">
        <v>5</v>
      </c>
      <c r="C1382" s="7" t="s">
        <v>2</v>
      </c>
      <c r="D1382" s="7" t="s">
        <v>794</v>
      </c>
      <c r="E1382" s="7"/>
      <c r="F1382" s="7">
        <v>3056</v>
      </c>
      <c r="G1382" s="7" t="s">
        <v>14969</v>
      </c>
      <c r="H1382" s="7" t="s">
        <v>14970</v>
      </c>
      <c r="I1382" s="7" t="s">
        <v>14971</v>
      </c>
      <c r="J1382" s="7" t="s">
        <v>849</v>
      </c>
      <c r="K1382" s="7" t="s">
        <v>731</v>
      </c>
      <c r="L1382" s="69" t="s">
        <v>3375</v>
      </c>
      <c r="M1382" s="74">
        <v>46246.531439733793</v>
      </c>
      <c r="N1382" s="76">
        <v>46230.396644143519</v>
      </c>
      <c r="O1382" s="76">
        <v>46246.531439733793</v>
      </c>
      <c r="P1382" t="s">
        <v>29068</v>
      </c>
      <c r="Q1382">
        <v>387.24</v>
      </c>
      <c r="R1382" t="s">
        <v>20622</v>
      </c>
      <c r="S1382" s="76">
        <v>46246.531439733793</v>
      </c>
      <c r="V1382" t="s">
        <v>29069</v>
      </c>
      <c r="W1382">
        <v>2.2200000000000002</v>
      </c>
      <c r="X1382" t="s">
        <v>20560</v>
      </c>
      <c r="Y1382" s="76"/>
      <c r="AE1382" s="76"/>
      <c r="AQ1382" s="72">
        <v>42.690753999999998</v>
      </c>
      <c r="AR1382" s="7">
        <v>20.323115999999999</v>
      </c>
      <c r="AS1382" s="7" t="s">
        <v>14972</v>
      </c>
      <c r="AT1382" s="7" t="s">
        <v>14972</v>
      </c>
      <c r="AU1382" s="7"/>
      <c r="AV1382" s="7" t="s">
        <v>14973</v>
      </c>
      <c r="AW1382" s="7"/>
      <c r="AX1382" s="7" t="b">
        <v>0</v>
      </c>
      <c r="AY1382" s="7" t="s">
        <v>3374</v>
      </c>
      <c r="AZ1382" s="7" t="s">
        <v>2999</v>
      </c>
      <c r="BA1382" s="7" t="s">
        <v>2999</v>
      </c>
    </row>
    <row r="1383" spans="1:53" hidden="1" x14ac:dyDescent="0.2">
      <c r="A1383" s="7" t="s">
        <v>727</v>
      </c>
      <c r="B1383" s="7">
        <v>7</v>
      </c>
      <c r="C1383" s="7" t="s">
        <v>8</v>
      </c>
      <c r="D1383" s="7" t="s">
        <v>1079</v>
      </c>
      <c r="E1383" s="7"/>
      <c r="F1383" s="7">
        <v>3055</v>
      </c>
      <c r="G1383" s="7" t="s">
        <v>14974</v>
      </c>
      <c r="H1383" s="7" t="s">
        <v>14975</v>
      </c>
      <c r="I1383" s="7" t="s">
        <v>14976</v>
      </c>
      <c r="J1383" s="7" t="s">
        <v>14977</v>
      </c>
      <c r="K1383" s="7" t="s">
        <v>731</v>
      </c>
      <c r="L1383" s="69" t="s">
        <v>2998</v>
      </c>
      <c r="M1383" s="74">
        <v>46230.390887407404</v>
      </c>
      <c r="N1383" s="76">
        <v>46230.390887407404</v>
      </c>
      <c r="P1383" t="s">
        <v>29070</v>
      </c>
      <c r="Q1383">
        <v>389.59</v>
      </c>
      <c r="R1383" t="s">
        <v>20560</v>
      </c>
      <c r="S1383" s="76"/>
      <c r="Y1383" s="76"/>
      <c r="AE1383" s="76"/>
      <c r="AQ1383" s="72">
        <v>42.232906</v>
      </c>
      <c r="AR1383" s="7">
        <v>20.766726999999999</v>
      </c>
      <c r="AS1383" s="7" t="s">
        <v>14978</v>
      </c>
      <c r="AT1383" s="7" t="s">
        <v>14978</v>
      </c>
      <c r="AU1383" s="7"/>
      <c r="AV1383" s="7" t="s">
        <v>14979</v>
      </c>
      <c r="AW1383" s="7"/>
      <c r="AX1383" s="7" t="b">
        <v>0</v>
      </c>
      <c r="AY1383" s="7" t="s">
        <v>2997</v>
      </c>
      <c r="AZ1383" s="7" t="s">
        <v>2999</v>
      </c>
      <c r="BA1383" s="7" t="s">
        <v>2999</v>
      </c>
    </row>
    <row r="1384" spans="1:53" hidden="1" x14ac:dyDescent="0.2">
      <c r="A1384" s="7" t="s">
        <v>727</v>
      </c>
      <c r="B1384" s="7">
        <v>6</v>
      </c>
      <c r="C1384" s="7" t="s">
        <v>11</v>
      </c>
      <c r="D1384" s="7" t="s">
        <v>778</v>
      </c>
      <c r="E1384" s="7"/>
      <c r="F1384" s="7">
        <v>3054</v>
      </c>
      <c r="G1384" s="7" t="s">
        <v>14980</v>
      </c>
      <c r="H1384" s="7" t="s">
        <v>14981</v>
      </c>
      <c r="I1384" s="7" t="s">
        <v>14982</v>
      </c>
      <c r="J1384" s="7" t="s">
        <v>738</v>
      </c>
      <c r="K1384" s="7" t="s">
        <v>731</v>
      </c>
      <c r="L1384" s="69" t="s">
        <v>2998</v>
      </c>
      <c r="M1384" s="75">
        <v>46230.390292569442</v>
      </c>
      <c r="N1384" s="76">
        <v>46230.390292569442</v>
      </c>
      <c r="P1384" t="s">
        <v>29071</v>
      </c>
      <c r="Q1384">
        <v>389.61</v>
      </c>
      <c r="R1384" t="s">
        <v>20560</v>
      </c>
      <c r="S1384" s="76"/>
      <c r="Y1384" s="76"/>
      <c r="AE1384" s="76"/>
      <c r="AQ1384" s="72">
        <v>42.659713000000004</v>
      </c>
      <c r="AR1384" s="7">
        <v>21.173052999999999</v>
      </c>
      <c r="AS1384" s="7" t="s">
        <v>14983</v>
      </c>
      <c r="AT1384" s="7" t="s">
        <v>14983</v>
      </c>
      <c r="AU1384" s="7"/>
      <c r="AV1384" s="7" t="s">
        <v>14984</v>
      </c>
      <c r="AW1384" s="7"/>
      <c r="AX1384" s="7" t="b">
        <v>0</v>
      </c>
      <c r="AY1384" s="7" t="s">
        <v>2997</v>
      </c>
      <c r="AZ1384" s="7" t="s">
        <v>2999</v>
      </c>
      <c r="BA1384" s="7" t="s">
        <v>2999</v>
      </c>
    </row>
    <row r="1385" spans="1:53" hidden="1" x14ac:dyDescent="0.2">
      <c r="A1385" s="1" t="s">
        <v>727</v>
      </c>
      <c r="B1385" s="1">
        <v>4</v>
      </c>
      <c r="C1385" s="1" t="s">
        <v>454</v>
      </c>
      <c r="D1385" s="1" t="s">
        <v>768</v>
      </c>
      <c r="E1385" s="1" t="s">
        <v>18485</v>
      </c>
      <c r="F1385" s="1">
        <v>3053</v>
      </c>
      <c r="G1385" s="1" t="s">
        <v>14985</v>
      </c>
      <c r="H1385" s="1" t="s">
        <v>12699</v>
      </c>
      <c r="I1385" s="1" t="s">
        <v>14986</v>
      </c>
      <c r="J1385" s="1" t="s">
        <v>738</v>
      </c>
      <c r="K1385" s="1" t="s">
        <v>731</v>
      </c>
      <c r="L1385" s="1" t="s">
        <v>3351</v>
      </c>
      <c r="M1385" s="74">
        <v>46239.522573229166</v>
      </c>
      <c r="N1385" s="83">
        <v>46230.390002708336</v>
      </c>
      <c r="O1385" s="83">
        <v>46231.372838344905</v>
      </c>
      <c r="P1385" s="73" t="s">
        <v>21754</v>
      </c>
      <c r="Q1385" s="73">
        <v>23.59</v>
      </c>
      <c r="R1385" s="73" t="s">
        <v>20622</v>
      </c>
      <c r="S1385" s="83">
        <v>46231.372838344905</v>
      </c>
      <c r="T1385" s="83">
        <v>46234.541670092593</v>
      </c>
      <c r="U1385" s="73" t="s">
        <v>3479</v>
      </c>
      <c r="V1385" s="73" t="s">
        <v>21755</v>
      </c>
      <c r="W1385" s="73">
        <v>76.05</v>
      </c>
      <c r="X1385" s="73" t="s">
        <v>20622</v>
      </c>
      <c r="Y1385" s="83"/>
      <c r="Z1385" s="73"/>
      <c r="AA1385" s="73"/>
      <c r="AB1385" s="73"/>
      <c r="AC1385" s="73"/>
      <c r="AD1385" s="73"/>
      <c r="AE1385" s="83"/>
      <c r="AF1385" s="73"/>
      <c r="AG1385" s="73"/>
      <c r="AH1385" s="73"/>
      <c r="AI1385" s="73"/>
      <c r="AJ1385" s="73"/>
      <c r="AK1385" s="83"/>
      <c r="AL1385" s="73"/>
      <c r="AM1385" s="73"/>
      <c r="AN1385" s="73"/>
      <c r="AO1385" s="73"/>
      <c r="AP1385" s="73"/>
      <c r="AQ1385" s="1">
        <v>42.821730000000002</v>
      </c>
      <c r="AR1385" s="1">
        <v>20.96489</v>
      </c>
      <c r="AS1385" s="1" t="s">
        <v>14987</v>
      </c>
      <c r="AT1385" s="1" t="s">
        <v>14987</v>
      </c>
      <c r="AU1385" s="1"/>
      <c r="AV1385" s="1" t="s">
        <v>14988</v>
      </c>
      <c r="AW1385" s="1"/>
      <c r="AX1385" s="1" t="b">
        <v>0</v>
      </c>
      <c r="AY1385" s="1" t="s">
        <v>3350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3</v>
      </c>
      <c r="C1386" s="1" t="s">
        <v>45</v>
      </c>
      <c r="D1386" s="1" t="s">
        <v>867</v>
      </c>
      <c r="E1386" s="1"/>
      <c r="F1386" s="1">
        <v>3052</v>
      </c>
      <c r="G1386" s="1" t="s">
        <v>14989</v>
      </c>
      <c r="H1386" s="1" t="s">
        <v>14990</v>
      </c>
      <c r="I1386" s="1" t="s">
        <v>14991</v>
      </c>
      <c r="J1386" s="1" t="s">
        <v>738</v>
      </c>
      <c r="K1386" s="1" t="s">
        <v>731</v>
      </c>
      <c r="L1386" s="1" t="s">
        <v>3375</v>
      </c>
      <c r="M1386" s="74">
        <v>46233.621330069444</v>
      </c>
      <c r="N1386" s="83">
        <v>46230.389211527778</v>
      </c>
      <c r="O1386" s="83">
        <v>46233.621330069444</v>
      </c>
      <c r="P1386" s="73" t="s">
        <v>21756</v>
      </c>
      <c r="Q1386" s="73">
        <v>77.569999999999993</v>
      </c>
      <c r="R1386" s="73" t="s">
        <v>20622</v>
      </c>
      <c r="S1386" s="83">
        <v>46233.621330069444</v>
      </c>
      <c r="T1386" s="83"/>
      <c r="U1386" s="73"/>
      <c r="V1386" s="73" t="s">
        <v>29072</v>
      </c>
      <c r="W1386" s="73">
        <v>312.06</v>
      </c>
      <c r="X1386" s="73" t="s">
        <v>20560</v>
      </c>
      <c r="Y1386" s="83"/>
      <c r="Z1386" s="73"/>
      <c r="AA1386" s="73"/>
      <c r="AB1386" s="73"/>
      <c r="AC1386" s="73"/>
      <c r="AD1386" s="73"/>
      <c r="AE1386" s="83"/>
      <c r="AF1386" s="73"/>
      <c r="AG1386" s="73"/>
      <c r="AH1386" s="73"/>
      <c r="AI1386" s="73"/>
      <c r="AJ1386" s="73"/>
      <c r="AK1386" s="83"/>
      <c r="AL1386" s="73"/>
      <c r="AM1386" s="73"/>
      <c r="AN1386" s="73"/>
      <c r="AO1386" s="73"/>
      <c r="AP1386" s="73"/>
      <c r="AQ1386" s="1">
        <v>42.493918999999998</v>
      </c>
      <c r="AR1386" s="1">
        <v>21.599829</v>
      </c>
      <c r="AS1386" s="1" t="s">
        <v>14992</v>
      </c>
      <c r="AT1386" s="1" t="s">
        <v>14992</v>
      </c>
      <c r="AU1386" s="1"/>
      <c r="AV1386" s="1" t="s">
        <v>14993</v>
      </c>
      <c r="AW1386" s="1"/>
      <c r="AX1386" s="1" t="b">
        <v>0</v>
      </c>
      <c r="AY1386" s="1" t="s">
        <v>3374</v>
      </c>
      <c r="AZ1386" s="1" t="s">
        <v>2999</v>
      </c>
      <c r="BA1386" s="1" t="s">
        <v>2999</v>
      </c>
    </row>
    <row r="1387" spans="1:53" hidden="1" x14ac:dyDescent="0.2">
      <c r="A1387" s="1" t="s">
        <v>727</v>
      </c>
      <c r="B1387" s="1">
        <v>7</v>
      </c>
      <c r="C1387" s="1" t="s">
        <v>8</v>
      </c>
      <c r="D1387" s="1" t="s">
        <v>1079</v>
      </c>
      <c r="E1387" s="1"/>
      <c r="F1387" s="1">
        <v>3051</v>
      </c>
      <c r="G1387" s="1" t="s">
        <v>14994</v>
      </c>
      <c r="H1387" s="1" t="s">
        <v>11074</v>
      </c>
      <c r="I1387" s="1" t="s">
        <v>14995</v>
      </c>
      <c r="J1387" s="1" t="s">
        <v>1196</v>
      </c>
      <c r="K1387" s="1" t="s">
        <v>731</v>
      </c>
      <c r="L1387" s="1" t="s">
        <v>3479</v>
      </c>
      <c r="M1387" s="74">
        <v>46244.666676967594</v>
      </c>
      <c r="N1387" s="83">
        <v>46230.383209699074</v>
      </c>
      <c r="O1387" s="83">
        <v>46241.669451620372</v>
      </c>
      <c r="P1387" s="73" t="s">
        <v>21757</v>
      </c>
      <c r="Q1387" s="73">
        <v>270.87</v>
      </c>
      <c r="R1387" s="73" t="s">
        <v>20622</v>
      </c>
      <c r="S1387" s="83">
        <v>46241.669451620372</v>
      </c>
      <c r="T1387" s="83">
        <v>46244.666676967594</v>
      </c>
      <c r="U1387" s="73" t="s">
        <v>3479</v>
      </c>
      <c r="V1387" s="73" t="s">
        <v>21758</v>
      </c>
      <c r="W1387" s="73">
        <v>71.930000000000007</v>
      </c>
      <c r="X1387" s="73" t="s">
        <v>20622</v>
      </c>
      <c r="Y1387" s="83"/>
      <c r="Z1387" s="73"/>
      <c r="AA1387" s="73"/>
      <c r="AB1387" s="73"/>
      <c r="AC1387" s="73"/>
      <c r="AD1387" s="73"/>
      <c r="AE1387" s="83"/>
      <c r="AF1387" s="73"/>
      <c r="AG1387" s="73"/>
      <c r="AH1387" s="73"/>
      <c r="AI1387" s="73"/>
      <c r="AJ1387" s="73"/>
      <c r="AK1387" s="83"/>
      <c r="AL1387" s="73"/>
      <c r="AM1387" s="73"/>
      <c r="AN1387" s="73"/>
      <c r="AO1387" s="73"/>
      <c r="AP1387" s="73"/>
      <c r="AQ1387" s="1">
        <v>42.204203</v>
      </c>
      <c r="AR1387" s="1">
        <v>20.774967</v>
      </c>
      <c r="AS1387" s="1" t="s">
        <v>14996</v>
      </c>
      <c r="AT1387" s="1" t="s">
        <v>14996</v>
      </c>
      <c r="AU1387" s="1"/>
      <c r="AV1387" s="1" t="s">
        <v>14997</v>
      </c>
      <c r="AW1387" s="1"/>
      <c r="AX1387" s="1" t="b">
        <v>0</v>
      </c>
      <c r="AY1387" s="1" t="s">
        <v>3478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3</v>
      </c>
      <c r="C1388" s="1" t="s">
        <v>45</v>
      </c>
      <c r="D1388" s="1" t="s">
        <v>740</v>
      </c>
      <c r="E1388" s="1"/>
      <c r="F1388" s="1">
        <v>3050</v>
      </c>
      <c r="G1388" s="1" t="s">
        <v>14998</v>
      </c>
      <c r="H1388" s="1" t="s">
        <v>14999</v>
      </c>
      <c r="I1388" s="1" t="s">
        <v>15000</v>
      </c>
      <c r="J1388" s="1" t="s">
        <v>738</v>
      </c>
      <c r="K1388" s="1" t="s">
        <v>731</v>
      </c>
      <c r="L1388" s="1" t="s">
        <v>3375</v>
      </c>
      <c r="M1388" s="74">
        <v>46240.656026562501</v>
      </c>
      <c r="N1388" s="83">
        <v>46230.383089872688</v>
      </c>
      <c r="O1388" s="83">
        <v>46240.656026562501</v>
      </c>
      <c r="P1388" s="73" t="s">
        <v>21759</v>
      </c>
      <c r="Q1388" s="73">
        <v>246.55</v>
      </c>
      <c r="R1388" s="73" t="s">
        <v>20622</v>
      </c>
      <c r="S1388" s="83">
        <v>46240.656026562501</v>
      </c>
      <c r="T1388" s="83"/>
      <c r="U1388" s="73"/>
      <c r="V1388" s="73" t="s">
        <v>29073</v>
      </c>
      <c r="W1388" s="73">
        <v>143.22999999999999</v>
      </c>
      <c r="X1388" s="73" t="s">
        <v>20560</v>
      </c>
      <c r="Y1388" s="83"/>
      <c r="Z1388" s="73"/>
      <c r="AA1388" s="73"/>
      <c r="AB1388" s="73"/>
      <c r="AC1388" s="73"/>
      <c r="AD1388" s="73"/>
      <c r="AE1388" s="83"/>
      <c r="AF1388" s="73"/>
      <c r="AG1388" s="73"/>
      <c r="AH1388" s="73"/>
      <c r="AI1388" s="73"/>
      <c r="AJ1388" s="73"/>
      <c r="AK1388" s="83"/>
      <c r="AL1388" s="73"/>
      <c r="AM1388" s="73"/>
      <c r="AN1388" s="73"/>
      <c r="AO1388" s="73"/>
      <c r="AP1388" s="73"/>
      <c r="AQ1388" s="1">
        <v>42.370975999999999</v>
      </c>
      <c r="AR1388" s="1">
        <v>21.551096000000001</v>
      </c>
      <c r="AS1388" s="1" t="s">
        <v>15001</v>
      </c>
      <c r="AT1388" s="1" t="s">
        <v>15001</v>
      </c>
      <c r="AU1388" s="1"/>
      <c r="AV1388" s="1" t="s">
        <v>15002</v>
      </c>
      <c r="AW1388" s="1"/>
      <c r="AX1388" s="1" t="b">
        <v>0</v>
      </c>
      <c r="AY1388" s="1" t="s">
        <v>3374</v>
      </c>
      <c r="AZ1388" s="1" t="s">
        <v>2999</v>
      </c>
      <c r="BA1388" s="1" t="s">
        <v>2999</v>
      </c>
    </row>
    <row r="1389" spans="1:53" hidden="1" x14ac:dyDescent="0.2">
      <c r="A1389" s="7" t="s">
        <v>727</v>
      </c>
      <c r="B1389" s="7">
        <v>4</v>
      </c>
      <c r="C1389" s="7" t="s">
        <v>454</v>
      </c>
      <c r="D1389" s="7" t="s">
        <v>768</v>
      </c>
      <c r="E1389" s="7" t="s">
        <v>20181</v>
      </c>
      <c r="F1389" s="7">
        <v>3049</v>
      </c>
      <c r="G1389" s="7" t="s">
        <v>15003</v>
      </c>
      <c r="H1389" s="7" t="s">
        <v>15004</v>
      </c>
      <c r="I1389" s="7" t="s">
        <v>15005</v>
      </c>
      <c r="J1389" s="7" t="s">
        <v>738</v>
      </c>
      <c r="K1389" s="7" t="s">
        <v>731</v>
      </c>
      <c r="L1389" s="69" t="s">
        <v>3351</v>
      </c>
      <c r="M1389" s="80">
        <v>46245.37816133102</v>
      </c>
      <c r="N1389" s="76">
        <v>46230.379435324074</v>
      </c>
      <c r="O1389" s="76">
        <v>46231.372310104169</v>
      </c>
      <c r="P1389" t="s">
        <v>21760</v>
      </c>
      <c r="Q1389">
        <v>23.83</v>
      </c>
      <c r="R1389" t="s">
        <v>20622</v>
      </c>
      <c r="S1389" s="76">
        <v>46231.372310104169</v>
      </c>
      <c r="T1389" s="76">
        <v>46240.541672569445</v>
      </c>
      <c r="U1389" t="s">
        <v>3479</v>
      </c>
      <c r="V1389" t="s">
        <v>21761</v>
      </c>
      <c r="W1389">
        <v>220.06</v>
      </c>
      <c r="X1389" t="s">
        <v>20622</v>
      </c>
      <c r="Y1389" s="76"/>
      <c r="AE1389" s="76"/>
      <c r="AQ1389" s="72">
        <v>42.802084999999998</v>
      </c>
      <c r="AR1389" s="7">
        <v>21.030808</v>
      </c>
      <c r="AS1389" s="7" t="s">
        <v>15006</v>
      </c>
      <c r="AT1389" s="7" t="s">
        <v>15006</v>
      </c>
      <c r="AU1389" s="7"/>
      <c r="AV1389" s="7" t="s">
        <v>15007</v>
      </c>
      <c r="AW1389" s="7"/>
      <c r="AX1389" s="7" t="b">
        <v>0</v>
      </c>
      <c r="AY1389" s="7" t="s">
        <v>3350</v>
      </c>
      <c r="AZ1389" s="7" t="s">
        <v>2999</v>
      </c>
      <c r="BA1389" s="7" t="s">
        <v>2999</v>
      </c>
    </row>
    <row r="1390" spans="1:53" x14ac:dyDescent="0.2">
      <c r="A1390" s="7" t="s">
        <v>727</v>
      </c>
      <c r="B1390" s="7">
        <v>3</v>
      </c>
      <c r="C1390" s="7" t="s">
        <v>45</v>
      </c>
      <c r="D1390" s="7" t="s">
        <v>867</v>
      </c>
      <c r="E1390" s="7"/>
      <c r="F1390" s="7">
        <v>3048</v>
      </c>
      <c r="G1390" s="7" t="s">
        <v>15008</v>
      </c>
      <c r="H1390" s="7" t="s">
        <v>15009</v>
      </c>
      <c r="I1390" s="7" t="s">
        <v>15010</v>
      </c>
      <c r="J1390" s="7" t="s">
        <v>738</v>
      </c>
      <c r="K1390" s="7" t="s">
        <v>731</v>
      </c>
      <c r="L1390" s="69" t="s">
        <v>3375</v>
      </c>
      <c r="M1390" s="74">
        <v>46232.553110671295</v>
      </c>
      <c r="N1390" s="76">
        <v>46230.377327685186</v>
      </c>
      <c r="O1390" s="76">
        <v>46232.553110671295</v>
      </c>
      <c r="P1390" t="s">
        <v>21762</v>
      </c>
      <c r="Q1390">
        <v>52.22</v>
      </c>
      <c r="R1390" t="s">
        <v>20622</v>
      </c>
      <c r="S1390" s="76">
        <v>46232.553110671295</v>
      </c>
      <c r="V1390" t="s">
        <v>29074</v>
      </c>
      <c r="W1390">
        <v>337.7</v>
      </c>
      <c r="X1390" t="s">
        <v>20560</v>
      </c>
      <c r="Y1390" s="76"/>
      <c r="AE1390" s="76"/>
      <c r="AQ1390" s="72">
        <v>42.544573999999997</v>
      </c>
      <c r="AR1390" s="7">
        <v>21.688286999999999</v>
      </c>
      <c r="AS1390" s="7" t="s">
        <v>15011</v>
      </c>
      <c r="AT1390" s="7" t="s">
        <v>15011</v>
      </c>
      <c r="AU1390" s="7"/>
      <c r="AV1390" s="7" t="s">
        <v>15012</v>
      </c>
      <c r="AW1390" s="7"/>
      <c r="AX1390" s="7" t="b">
        <v>0</v>
      </c>
      <c r="AY1390" s="7" t="s">
        <v>3374</v>
      </c>
      <c r="AZ1390" s="7" t="s">
        <v>2999</v>
      </c>
      <c r="BA1390" s="7" t="s">
        <v>2999</v>
      </c>
    </row>
    <row r="1391" spans="1:53" hidden="1" x14ac:dyDescent="0.2">
      <c r="A1391" s="7" t="s">
        <v>727</v>
      </c>
      <c r="B1391" s="7">
        <v>6</v>
      </c>
      <c r="C1391" s="7" t="s">
        <v>11</v>
      </c>
      <c r="D1391" s="7" t="s">
        <v>1033</v>
      </c>
      <c r="E1391" s="7"/>
      <c r="F1391" s="7">
        <v>3047</v>
      </c>
      <c r="G1391" s="7" t="s">
        <v>15013</v>
      </c>
      <c r="H1391" s="7" t="s">
        <v>15014</v>
      </c>
      <c r="I1391" s="7" t="s">
        <v>15015</v>
      </c>
      <c r="J1391" s="7" t="s">
        <v>0</v>
      </c>
      <c r="K1391" s="7" t="s">
        <v>731</v>
      </c>
      <c r="L1391" s="69" t="s">
        <v>3479</v>
      </c>
      <c r="M1391" s="74">
        <v>46233.583340856479</v>
      </c>
      <c r="N1391" s="76">
        <v>46230.376862187499</v>
      </c>
      <c r="O1391" s="76">
        <v>46232.400295844905</v>
      </c>
      <c r="P1391" t="s">
        <v>21763</v>
      </c>
      <c r="Q1391">
        <v>48.56</v>
      </c>
      <c r="R1391" t="s">
        <v>20622</v>
      </c>
      <c r="S1391" s="76">
        <v>46232.400295844905</v>
      </c>
      <c r="T1391" s="76">
        <v>46233.583340856479</v>
      </c>
      <c r="U1391" t="s">
        <v>3479</v>
      </c>
      <c r="V1391" t="s">
        <v>21764</v>
      </c>
      <c r="W1391">
        <v>28.39</v>
      </c>
      <c r="X1391" t="s">
        <v>20622</v>
      </c>
      <c r="Y1391" s="76"/>
      <c r="AE1391" s="76"/>
      <c r="AQ1391" s="72">
        <v>42.637469000000003</v>
      </c>
      <c r="AR1391" s="7">
        <v>20.906558</v>
      </c>
      <c r="AS1391" s="7" t="s">
        <v>15016</v>
      </c>
      <c r="AT1391" s="7" t="s">
        <v>15016</v>
      </c>
      <c r="AU1391" s="7"/>
      <c r="AV1391" s="7" t="s">
        <v>15017</v>
      </c>
      <c r="AW1391" s="7"/>
      <c r="AX1391" s="7" t="b">
        <v>0</v>
      </c>
      <c r="AY1391" s="7" t="s">
        <v>3478</v>
      </c>
      <c r="AZ1391" s="7" t="s">
        <v>2999</v>
      </c>
      <c r="BA1391" s="7" t="s">
        <v>2999</v>
      </c>
    </row>
    <row r="1392" spans="1:53" hidden="1" x14ac:dyDescent="0.2">
      <c r="A1392" s="7" t="s">
        <v>727</v>
      </c>
      <c r="B1392" s="7">
        <v>7</v>
      </c>
      <c r="C1392" s="7" t="s">
        <v>8</v>
      </c>
      <c r="D1392" s="7" t="s">
        <v>1079</v>
      </c>
      <c r="E1392" s="7"/>
      <c r="F1392" s="7">
        <v>3046</v>
      </c>
      <c r="G1392" s="7" t="s">
        <v>15018</v>
      </c>
      <c r="H1392" s="7" t="s">
        <v>7707</v>
      </c>
      <c r="I1392" s="7" t="s">
        <v>15019</v>
      </c>
      <c r="J1392" s="7" t="s">
        <v>15020</v>
      </c>
      <c r="K1392" s="7" t="s">
        <v>731</v>
      </c>
      <c r="L1392" s="69" t="s">
        <v>3479</v>
      </c>
      <c r="M1392" s="75">
        <v>46246.416670983795</v>
      </c>
      <c r="N1392" s="76">
        <v>46230.368708738424</v>
      </c>
      <c r="O1392" s="76">
        <v>46233.445674259259</v>
      </c>
      <c r="P1392" t="s">
        <v>21765</v>
      </c>
      <c r="Q1392">
        <v>73.849999999999994</v>
      </c>
      <c r="R1392" t="s">
        <v>20622</v>
      </c>
      <c r="S1392" s="76">
        <v>46233.445674259259</v>
      </c>
      <c r="T1392" s="76">
        <v>46246.416670983795</v>
      </c>
      <c r="U1392" t="s">
        <v>3479</v>
      </c>
      <c r="V1392" t="s">
        <v>29075</v>
      </c>
      <c r="W1392">
        <v>311.3</v>
      </c>
      <c r="X1392" t="s">
        <v>20622</v>
      </c>
      <c r="Y1392" s="76"/>
      <c r="AE1392" s="76"/>
      <c r="AQ1392" s="72">
        <v>42.241098999999998</v>
      </c>
      <c r="AR1392" s="7">
        <v>20.737773000000001</v>
      </c>
      <c r="AS1392" s="7" t="s">
        <v>15021</v>
      </c>
      <c r="AT1392" s="7" t="s">
        <v>15021</v>
      </c>
      <c r="AU1392" s="7"/>
      <c r="AV1392" s="7" t="s">
        <v>15022</v>
      </c>
      <c r="AW1392" s="7"/>
      <c r="AX1392" s="7" t="b">
        <v>0</v>
      </c>
      <c r="AY1392" s="7" t="s">
        <v>3478</v>
      </c>
      <c r="AZ1392" s="7" t="s">
        <v>2999</v>
      </c>
      <c r="BA1392" s="7" t="s">
        <v>2999</v>
      </c>
    </row>
    <row r="1393" spans="1:53" hidden="1" x14ac:dyDescent="0.2">
      <c r="A1393" s="1" t="s">
        <v>727</v>
      </c>
      <c r="B1393" s="1">
        <v>6</v>
      </c>
      <c r="C1393" s="1" t="s">
        <v>11</v>
      </c>
      <c r="D1393" s="1" t="s">
        <v>1033</v>
      </c>
      <c r="E1393" s="1" t="s">
        <v>446</v>
      </c>
      <c r="F1393" s="1">
        <v>3045</v>
      </c>
      <c r="G1393" s="1" t="s">
        <v>15023</v>
      </c>
      <c r="H1393" s="1" t="s">
        <v>15024</v>
      </c>
      <c r="I1393" s="1" t="s">
        <v>15025</v>
      </c>
      <c r="J1393" s="1" t="s">
        <v>15026</v>
      </c>
      <c r="K1393" s="1" t="s">
        <v>731</v>
      </c>
      <c r="L1393" s="1" t="s">
        <v>3351</v>
      </c>
      <c r="M1393" s="74">
        <v>46245.421541377313</v>
      </c>
      <c r="N1393" s="83">
        <v>46230.367852905096</v>
      </c>
      <c r="O1393" s="83">
        <v>46239.623383541664</v>
      </c>
      <c r="P1393" s="73" t="s">
        <v>21766</v>
      </c>
      <c r="Q1393" s="73">
        <v>222.13</v>
      </c>
      <c r="R1393" s="73" t="s">
        <v>20622</v>
      </c>
      <c r="S1393" s="83">
        <v>46239.623383541664</v>
      </c>
      <c r="T1393" s="83">
        <v>46244.541674537038</v>
      </c>
      <c r="U1393" s="73" t="s">
        <v>3479</v>
      </c>
      <c r="V1393" s="73" t="s">
        <v>21767</v>
      </c>
      <c r="W1393" s="73">
        <v>118.04</v>
      </c>
      <c r="X1393" s="73" t="s">
        <v>20622</v>
      </c>
      <c r="Y1393" s="83"/>
      <c r="Z1393" s="73"/>
      <c r="AA1393" s="73"/>
      <c r="AB1393" s="73"/>
      <c r="AC1393" s="73"/>
      <c r="AD1393" s="73"/>
      <c r="AE1393" s="83"/>
      <c r="AF1393" s="73"/>
      <c r="AG1393" s="73"/>
      <c r="AH1393" s="73"/>
      <c r="AI1393" s="73"/>
      <c r="AJ1393" s="73"/>
      <c r="AK1393" s="83"/>
      <c r="AL1393" s="73"/>
      <c r="AM1393" s="73"/>
      <c r="AN1393" s="73"/>
      <c r="AO1393" s="73"/>
      <c r="AP1393" s="73"/>
      <c r="AQ1393" s="1">
        <v>42.568551999999997</v>
      </c>
      <c r="AR1393" s="1">
        <v>20.880555000000001</v>
      </c>
      <c r="AS1393" s="1" t="s">
        <v>15027</v>
      </c>
      <c r="AT1393" s="1" t="s">
        <v>15027</v>
      </c>
      <c r="AU1393" s="1"/>
      <c r="AV1393" s="1" t="s">
        <v>15028</v>
      </c>
      <c r="AW1393" s="1"/>
      <c r="AX1393" s="1" t="b">
        <v>0</v>
      </c>
      <c r="AY1393" s="1" t="s">
        <v>3350</v>
      </c>
      <c r="AZ1393" s="1" t="s">
        <v>2999</v>
      </c>
      <c r="BA1393" s="1" t="s">
        <v>2999</v>
      </c>
    </row>
    <row r="1394" spans="1:53" hidden="1" x14ac:dyDescent="0.2">
      <c r="A1394" s="7" t="s">
        <v>727</v>
      </c>
      <c r="B1394" s="7">
        <v>4</v>
      </c>
      <c r="C1394" s="7" t="s">
        <v>454</v>
      </c>
      <c r="D1394" s="7" t="s">
        <v>768</v>
      </c>
      <c r="E1394" s="7" t="s">
        <v>585</v>
      </c>
      <c r="F1394" s="7">
        <v>3044</v>
      </c>
      <c r="G1394" s="7" t="s">
        <v>15029</v>
      </c>
      <c r="H1394" s="7" t="s">
        <v>15030</v>
      </c>
      <c r="I1394" s="7" t="s">
        <v>15031</v>
      </c>
      <c r="J1394" s="7" t="s">
        <v>738</v>
      </c>
      <c r="K1394" s="7" t="s">
        <v>731</v>
      </c>
      <c r="L1394" s="69" t="s">
        <v>3351</v>
      </c>
      <c r="M1394" s="80">
        <v>46238.594164328701</v>
      </c>
      <c r="N1394" s="76">
        <v>46230.360119560188</v>
      </c>
      <c r="O1394" s="76">
        <v>46231.370788402775</v>
      </c>
      <c r="P1394" t="s">
        <v>21768</v>
      </c>
      <c r="Q1394">
        <v>24.26</v>
      </c>
      <c r="R1394" t="s">
        <v>20622</v>
      </c>
      <c r="S1394" s="76">
        <v>46231.370788402775</v>
      </c>
      <c r="T1394" s="76">
        <v>46238.458339999997</v>
      </c>
      <c r="U1394" t="s">
        <v>3479</v>
      </c>
      <c r="V1394" t="s">
        <v>21769</v>
      </c>
      <c r="W1394">
        <v>170.1</v>
      </c>
      <c r="X1394" t="s">
        <v>20622</v>
      </c>
      <c r="Y1394" s="76"/>
      <c r="AE1394" s="76"/>
      <c r="AQ1394" s="72">
        <v>42.827902999999999</v>
      </c>
      <c r="AR1394" s="7">
        <v>20.968665000000001</v>
      </c>
      <c r="AS1394" s="7" t="s">
        <v>15032</v>
      </c>
      <c r="AT1394" s="7" t="s">
        <v>15032</v>
      </c>
      <c r="AU1394" s="7"/>
      <c r="AV1394" s="7" t="s">
        <v>15033</v>
      </c>
      <c r="AW1394" s="7"/>
      <c r="AX1394" s="7" t="b">
        <v>0</v>
      </c>
      <c r="AY1394" s="7" t="s">
        <v>3350</v>
      </c>
      <c r="AZ1394" s="7" t="s">
        <v>2999</v>
      </c>
      <c r="BA1394" s="7" t="s">
        <v>2999</v>
      </c>
    </row>
    <row r="1395" spans="1:53" x14ac:dyDescent="0.2">
      <c r="A1395" s="7" t="s">
        <v>727</v>
      </c>
      <c r="B1395" s="7">
        <v>7</v>
      </c>
      <c r="C1395" s="7" t="s">
        <v>8</v>
      </c>
      <c r="D1395" s="7" t="s">
        <v>1079</v>
      </c>
      <c r="E1395" s="7"/>
      <c r="F1395" s="7">
        <v>3043</v>
      </c>
      <c r="G1395" s="7" t="s">
        <v>15034</v>
      </c>
      <c r="H1395" s="7" t="s">
        <v>15035</v>
      </c>
      <c r="I1395" s="7" t="s">
        <v>15036</v>
      </c>
      <c r="J1395" s="7" t="s">
        <v>15037</v>
      </c>
      <c r="K1395" s="7" t="s">
        <v>731</v>
      </c>
      <c r="L1395" s="69" t="s">
        <v>3375</v>
      </c>
      <c r="M1395" s="74">
        <v>46232.628685543983</v>
      </c>
      <c r="N1395" s="76">
        <v>46230.356020358799</v>
      </c>
      <c r="O1395" s="76">
        <v>46232.628685543983</v>
      </c>
      <c r="P1395" t="s">
        <v>21770</v>
      </c>
      <c r="Q1395">
        <v>54.54</v>
      </c>
      <c r="R1395" t="s">
        <v>20622</v>
      </c>
      <c r="S1395" s="76">
        <v>46232.628685543983</v>
      </c>
      <c r="V1395" t="s">
        <v>29076</v>
      </c>
      <c r="W1395">
        <v>335.88</v>
      </c>
      <c r="X1395" t="s">
        <v>20560</v>
      </c>
      <c r="Y1395" s="76"/>
      <c r="AE1395" s="76"/>
      <c r="AQ1395" s="72">
        <v>42.237876999999997</v>
      </c>
      <c r="AR1395" s="7">
        <v>20.713169000000001</v>
      </c>
      <c r="AS1395" s="7" t="s">
        <v>15038</v>
      </c>
      <c r="AT1395" s="7" t="s">
        <v>15038</v>
      </c>
      <c r="AU1395" s="7"/>
      <c r="AV1395" s="7" t="s">
        <v>15039</v>
      </c>
      <c r="AW1395" s="7"/>
      <c r="AX1395" s="7" t="b">
        <v>0</v>
      </c>
      <c r="AY1395" s="7" t="s">
        <v>3374</v>
      </c>
      <c r="AZ1395" s="7" t="s">
        <v>2999</v>
      </c>
      <c r="BA1395" s="7" t="s">
        <v>2999</v>
      </c>
    </row>
    <row r="1396" spans="1:53" x14ac:dyDescent="0.2">
      <c r="A1396" s="7" t="s">
        <v>727</v>
      </c>
      <c r="B1396" s="7">
        <v>7</v>
      </c>
      <c r="C1396" s="7" t="s">
        <v>8</v>
      </c>
      <c r="D1396" s="7" t="s">
        <v>1079</v>
      </c>
      <c r="E1396" s="7"/>
      <c r="F1396" s="7">
        <v>3042</v>
      </c>
      <c r="G1396" s="7" t="s">
        <v>15040</v>
      </c>
      <c r="H1396" s="7" t="s">
        <v>15035</v>
      </c>
      <c r="I1396" s="7" t="s">
        <v>15041</v>
      </c>
      <c r="J1396" s="7" t="s">
        <v>15037</v>
      </c>
      <c r="K1396" s="7" t="s">
        <v>731</v>
      </c>
      <c r="L1396" s="69" t="s">
        <v>3375</v>
      </c>
      <c r="M1396" s="74">
        <v>46232.628131712961</v>
      </c>
      <c r="N1396" s="76">
        <v>46230.353083182868</v>
      </c>
      <c r="O1396" s="76">
        <v>46232.628131712961</v>
      </c>
      <c r="P1396" t="s">
        <v>21771</v>
      </c>
      <c r="Q1396">
        <v>54.6</v>
      </c>
      <c r="R1396" t="s">
        <v>20622</v>
      </c>
      <c r="S1396" s="76">
        <v>46232.628131712961</v>
      </c>
      <c r="V1396" t="s">
        <v>29077</v>
      </c>
      <c r="W1396">
        <v>335.9</v>
      </c>
      <c r="X1396" t="s">
        <v>20560</v>
      </c>
      <c r="Y1396" s="76"/>
      <c r="AE1396" s="76"/>
      <c r="AQ1396" s="72">
        <v>42.234940000000002</v>
      </c>
      <c r="AR1396" s="7">
        <v>20.707675999999999</v>
      </c>
      <c r="AS1396" s="7" t="s">
        <v>15042</v>
      </c>
      <c r="AT1396" s="7" t="s">
        <v>15042</v>
      </c>
      <c r="AU1396" s="7"/>
      <c r="AV1396" s="7" t="s">
        <v>15043</v>
      </c>
      <c r="AW1396" s="7"/>
      <c r="AX1396" s="7" t="b">
        <v>0</v>
      </c>
      <c r="AY1396" s="7" t="s">
        <v>3374</v>
      </c>
      <c r="AZ1396" s="7" t="s">
        <v>2999</v>
      </c>
      <c r="BA1396" s="7" t="s">
        <v>2999</v>
      </c>
    </row>
    <row r="1397" spans="1:53" x14ac:dyDescent="0.2">
      <c r="A1397" s="7" t="s">
        <v>727</v>
      </c>
      <c r="B1397" s="7">
        <v>7</v>
      </c>
      <c r="C1397" s="7" t="s">
        <v>8</v>
      </c>
      <c r="D1397" s="7" t="s">
        <v>1079</v>
      </c>
      <c r="E1397" s="7"/>
      <c r="F1397" s="7">
        <v>3041</v>
      </c>
      <c r="G1397" s="7" t="s">
        <v>15044</v>
      </c>
      <c r="H1397" s="7" t="s">
        <v>15035</v>
      </c>
      <c r="I1397" s="7" t="s">
        <v>15045</v>
      </c>
      <c r="J1397" s="7" t="s">
        <v>15037</v>
      </c>
      <c r="K1397" s="7" t="s">
        <v>731</v>
      </c>
      <c r="L1397" s="69" t="s">
        <v>3375</v>
      </c>
      <c r="M1397" s="74">
        <v>46232.628411458332</v>
      </c>
      <c r="N1397" s="76">
        <v>46230.348591400463</v>
      </c>
      <c r="O1397" s="76">
        <v>46232.628411458332</v>
      </c>
      <c r="P1397" t="s">
        <v>21772</v>
      </c>
      <c r="Q1397">
        <v>54.72</v>
      </c>
      <c r="R1397" t="s">
        <v>20622</v>
      </c>
      <c r="S1397" s="76">
        <v>46232.628411458332</v>
      </c>
      <c r="V1397" t="s">
        <v>29078</v>
      </c>
      <c r="W1397">
        <v>335.89</v>
      </c>
      <c r="X1397" t="s">
        <v>20560</v>
      </c>
      <c r="Y1397" s="76"/>
      <c r="AE1397" s="76"/>
      <c r="AQ1397" s="72">
        <v>42.232906</v>
      </c>
      <c r="AR1397" s="7">
        <v>20.737888000000002</v>
      </c>
      <c r="AS1397" s="7" t="s">
        <v>15046</v>
      </c>
      <c r="AT1397" s="7" t="s">
        <v>15046</v>
      </c>
      <c r="AU1397" s="7"/>
      <c r="AV1397" s="7" t="s">
        <v>15039</v>
      </c>
      <c r="AW1397" s="7"/>
      <c r="AX1397" s="7" t="b">
        <v>0</v>
      </c>
      <c r="AY1397" s="7" t="s">
        <v>3374</v>
      </c>
      <c r="AZ1397" s="7" t="s">
        <v>2999</v>
      </c>
      <c r="BA1397" s="7" t="s">
        <v>2999</v>
      </c>
    </row>
    <row r="1398" spans="1:53" x14ac:dyDescent="0.2">
      <c r="A1398" s="7" t="s">
        <v>727</v>
      </c>
      <c r="B1398" s="7">
        <v>7</v>
      </c>
      <c r="C1398" s="7" t="s">
        <v>8</v>
      </c>
      <c r="D1398" s="7" t="s">
        <v>1079</v>
      </c>
      <c r="E1398" s="7"/>
      <c r="F1398" s="7">
        <v>3040</v>
      </c>
      <c r="G1398" s="7" t="s">
        <v>15047</v>
      </c>
      <c r="H1398" s="7" t="s">
        <v>15048</v>
      </c>
      <c r="I1398" s="7" t="s">
        <v>15049</v>
      </c>
      <c r="J1398" s="7" t="s">
        <v>1196</v>
      </c>
      <c r="K1398" s="7" t="s">
        <v>731</v>
      </c>
      <c r="L1398" s="69" t="s">
        <v>3375</v>
      </c>
      <c r="M1398" s="75">
        <v>46233.612676550925</v>
      </c>
      <c r="N1398" s="76">
        <v>46230.345529108796</v>
      </c>
      <c r="O1398" s="76">
        <v>46233.612676550925</v>
      </c>
      <c r="P1398" t="s">
        <v>21773</v>
      </c>
      <c r="Q1398">
        <v>78.41</v>
      </c>
      <c r="R1398" t="s">
        <v>20622</v>
      </c>
      <c r="S1398" s="76">
        <v>46233.612676550925</v>
      </c>
      <c r="V1398" t="s">
        <v>29079</v>
      </c>
      <c r="W1398">
        <v>312.27</v>
      </c>
      <c r="X1398" t="s">
        <v>20560</v>
      </c>
      <c r="Y1398" s="76"/>
      <c r="AE1398" s="76"/>
      <c r="AQ1398" s="72">
        <v>42.232680000000002</v>
      </c>
      <c r="AR1398" s="7">
        <v>20.752994000000001</v>
      </c>
      <c r="AS1398" s="7" t="s">
        <v>15050</v>
      </c>
      <c r="AT1398" s="7" t="s">
        <v>15050</v>
      </c>
      <c r="AU1398" s="7"/>
      <c r="AV1398" s="7" t="s">
        <v>15051</v>
      </c>
      <c r="AW1398" s="7"/>
      <c r="AX1398" s="7" t="b">
        <v>0</v>
      </c>
      <c r="AY1398" s="7" t="s">
        <v>3374</v>
      </c>
      <c r="AZ1398" s="7" t="s">
        <v>2999</v>
      </c>
      <c r="BA1398" s="7" t="s">
        <v>2999</v>
      </c>
    </row>
    <row r="1399" spans="1:53" x14ac:dyDescent="0.2">
      <c r="A1399" s="1" t="s">
        <v>727</v>
      </c>
      <c r="B1399" s="1">
        <v>7</v>
      </c>
      <c r="C1399" s="1" t="s">
        <v>8</v>
      </c>
      <c r="D1399" s="1" t="s">
        <v>1079</v>
      </c>
      <c r="E1399" s="1"/>
      <c r="F1399" s="1">
        <v>3039</v>
      </c>
      <c r="G1399" s="1" t="s">
        <v>15052</v>
      </c>
      <c r="H1399" s="1" t="s">
        <v>15053</v>
      </c>
      <c r="I1399" s="1" t="s">
        <v>15054</v>
      </c>
      <c r="J1399" s="1" t="s">
        <v>9441</v>
      </c>
      <c r="K1399" s="1" t="s">
        <v>731</v>
      </c>
      <c r="L1399" s="1" t="s">
        <v>3375</v>
      </c>
      <c r="M1399" s="74">
        <v>46234.72462734954</v>
      </c>
      <c r="N1399" s="83">
        <v>46230.341786736113</v>
      </c>
      <c r="O1399" s="83">
        <v>46234.72462734954</v>
      </c>
      <c r="P1399" s="73" t="s">
        <v>21774</v>
      </c>
      <c r="Q1399" s="73">
        <v>105.19</v>
      </c>
      <c r="R1399" s="73" t="s">
        <v>20622</v>
      </c>
      <c r="S1399" s="83">
        <v>46234.72462734954</v>
      </c>
      <c r="T1399" s="83"/>
      <c r="U1399" s="73"/>
      <c r="V1399" s="73" t="s">
        <v>29080</v>
      </c>
      <c r="W1399" s="73">
        <v>285.58</v>
      </c>
      <c r="X1399" s="73" t="s">
        <v>20560</v>
      </c>
      <c r="Y1399" s="83"/>
      <c r="Z1399" s="73"/>
      <c r="AA1399" s="73"/>
      <c r="AB1399" s="73"/>
      <c r="AC1399" s="73"/>
      <c r="AD1399" s="73"/>
      <c r="AE1399" s="83"/>
      <c r="AF1399" s="73"/>
      <c r="AG1399" s="73"/>
      <c r="AH1399" s="73"/>
      <c r="AI1399" s="73"/>
      <c r="AJ1399" s="73"/>
      <c r="AK1399" s="83"/>
      <c r="AL1399" s="73"/>
      <c r="AM1399" s="73"/>
      <c r="AN1399" s="73"/>
      <c r="AO1399" s="73"/>
      <c r="AP1399" s="73"/>
      <c r="AQ1399" s="1">
        <v>42.217426000000003</v>
      </c>
      <c r="AR1399" s="1">
        <v>20.76398</v>
      </c>
      <c r="AS1399" s="1" t="s">
        <v>15055</v>
      </c>
      <c r="AT1399" s="1" t="s">
        <v>15055</v>
      </c>
      <c r="AU1399" s="1"/>
      <c r="AV1399" s="1" t="s">
        <v>15056</v>
      </c>
      <c r="AW1399" s="1"/>
      <c r="AX1399" s="1" t="b">
        <v>0</v>
      </c>
      <c r="AY1399" s="1" t="s">
        <v>3374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6</v>
      </c>
      <c r="C1400" s="1" t="s">
        <v>11</v>
      </c>
      <c r="D1400" s="1" t="s">
        <v>875</v>
      </c>
      <c r="E1400" s="1"/>
      <c r="F1400" s="1">
        <v>3038</v>
      </c>
      <c r="G1400" s="1" t="s">
        <v>15057</v>
      </c>
      <c r="H1400" s="1" t="s">
        <v>15058</v>
      </c>
      <c r="I1400" s="1" t="s">
        <v>15059</v>
      </c>
      <c r="J1400" s="1" t="s">
        <v>15060</v>
      </c>
      <c r="K1400" s="1" t="s">
        <v>752</v>
      </c>
      <c r="L1400" s="1" t="s">
        <v>451</v>
      </c>
      <c r="M1400" s="74">
        <v>46244.486004768522</v>
      </c>
      <c r="N1400" s="83">
        <v>46228.373674363429</v>
      </c>
      <c r="O1400" s="83">
        <v>46244.37509238426</v>
      </c>
      <c r="P1400" s="73" t="s">
        <v>21775</v>
      </c>
      <c r="Q1400" s="73">
        <v>384.03</v>
      </c>
      <c r="R1400" s="73" t="s">
        <v>20622</v>
      </c>
      <c r="S1400" s="83">
        <v>46244.37509238426</v>
      </c>
      <c r="T1400" s="83"/>
      <c r="U1400" s="73"/>
      <c r="V1400" s="73" t="s">
        <v>29081</v>
      </c>
      <c r="W1400" s="73">
        <v>53.97</v>
      </c>
      <c r="X1400" s="73" t="s">
        <v>20560</v>
      </c>
      <c r="Y1400" s="83"/>
      <c r="Z1400" s="73"/>
      <c r="AA1400" s="73"/>
      <c r="AB1400" s="73"/>
      <c r="AC1400" s="73"/>
      <c r="AD1400" s="73"/>
      <c r="AE1400" s="83"/>
      <c r="AF1400" s="73"/>
      <c r="AG1400" s="73"/>
      <c r="AH1400" s="73"/>
      <c r="AI1400" s="73"/>
      <c r="AJ1400" s="73"/>
      <c r="AK1400" s="83"/>
      <c r="AL1400" s="73"/>
      <c r="AM1400" s="73"/>
      <c r="AN1400" s="73"/>
      <c r="AO1400" s="73"/>
      <c r="AP1400" s="73"/>
      <c r="AQ1400" s="1">
        <v>42.662694999999999</v>
      </c>
      <c r="AR1400" s="1">
        <v>21.159320000000001</v>
      </c>
      <c r="AS1400" s="1" t="s">
        <v>15061</v>
      </c>
      <c r="AT1400" s="1" t="s">
        <v>15061</v>
      </c>
      <c r="AU1400" s="1"/>
      <c r="AV1400" s="1" t="s">
        <v>15062</v>
      </c>
      <c r="AW1400" s="1" t="s">
        <v>15063</v>
      </c>
      <c r="AX1400" s="1" t="b">
        <v>0</v>
      </c>
      <c r="AY1400" s="1" t="s">
        <v>3077</v>
      </c>
      <c r="AZ1400" s="1" t="s">
        <v>2999</v>
      </c>
      <c r="BA1400" s="1" t="s">
        <v>2999</v>
      </c>
    </row>
    <row r="1401" spans="1:53" x14ac:dyDescent="0.2">
      <c r="A1401" s="7" t="s">
        <v>727</v>
      </c>
      <c r="B1401" s="7">
        <v>5</v>
      </c>
      <c r="C1401" s="7" t="s">
        <v>2</v>
      </c>
      <c r="D1401" s="7" t="s">
        <v>794</v>
      </c>
      <c r="E1401" s="7"/>
      <c r="F1401" s="7">
        <v>3037</v>
      </c>
      <c r="G1401" s="7" t="s">
        <v>15064</v>
      </c>
      <c r="H1401" s="7" t="s">
        <v>15065</v>
      </c>
      <c r="I1401" s="7" t="s">
        <v>15066</v>
      </c>
      <c r="J1401" s="7" t="s">
        <v>15067</v>
      </c>
      <c r="K1401" s="7" t="s">
        <v>731</v>
      </c>
      <c r="L1401" s="69" t="s">
        <v>3375</v>
      </c>
      <c r="M1401" s="82">
        <v>46246.532836967592</v>
      </c>
      <c r="N1401" s="76">
        <v>46227.66865900463</v>
      </c>
      <c r="O1401" s="76">
        <v>46246.532836967592</v>
      </c>
      <c r="P1401" t="s">
        <v>29082</v>
      </c>
      <c r="Q1401">
        <v>452.74</v>
      </c>
      <c r="R1401" t="s">
        <v>20622</v>
      </c>
      <c r="S1401" s="76">
        <v>46246.532836967592</v>
      </c>
      <c r="V1401" t="s">
        <v>29083</v>
      </c>
      <c r="W1401">
        <v>2.1800000000000002</v>
      </c>
      <c r="X1401" t="s">
        <v>20560</v>
      </c>
      <c r="Y1401" s="76"/>
      <c r="AE1401" s="76"/>
      <c r="AQ1401" s="72">
        <v>42.676394000000002</v>
      </c>
      <c r="AR1401" s="7">
        <v>20.341487000000001</v>
      </c>
      <c r="AS1401" s="7" t="s">
        <v>15068</v>
      </c>
      <c r="AT1401" s="7" t="s">
        <v>15068</v>
      </c>
      <c r="AU1401" s="7"/>
      <c r="AV1401" s="7" t="s">
        <v>15069</v>
      </c>
      <c r="AW1401" s="7"/>
      <c r="AX1401" s="7" t="b">
        <v>0</v>
      </c>
      <c r="AY1401" s="7" t="s">
        <v>3374</v>
      </c>
      <c r="AZ1401" s="7" t="s">
        <v>2999</v>
      </c>
      <c r="BA1401" s="7" t="s">
        <v>2999</v>
      </c>
    </row>
    <row r="1402" spans="1:53" hidden="1" x14ac:dyDescent="0.2">
      <c r="A1402" s="1" t="s">
        <v>727</v>
      </c>
      <c r="B1402" s="1">
        <v>1</v>
      </c>
      <c r="C1402" s="1" t="s">
        <v>5</v>
      </c>
      <c r="D1402" s="1" t="s">
        <v>810</v>
      </c>
      <c r="E1402" s="1"/>
      <c r="F1402" s="1">
        <v>3036</v>
      </c>
      <c r="G1402" s="1" t="s">
        <v>14574</v>
      </c>
      <c r="H1402" s="1" t="s">
        <v>1633</v>
      </c>
      <c r="I1402" s="1" t="s">
        <v>14575</v>
      </c>
      <c r="J1402" s="1" t="s">
        <v>738</v>
      </c>
      <c r="K1402" s="1" t="s">
        <v>731</v>
      </c>
      <c r="L1402" s="1" t="s">
        <v>2998</v>
      </c>
      <c r="M1402" s="74">
        <v>46227.664665555552</v>
      </c>
      <c r="N1402" s="83">
        <v>46227.664665555552</v>
      </c>
      <c r="O1402" s="83"/>
      <c r="P1402" s="73" t="s">
        <v>29084</v>
      </c>
      <c r="Q1402" s="73">
        <v>455.02</v>
      </c>
      <c r="R1402" s="73" t="s">
        <v>20560</v>
      </c>
      <c r="S1402" s="83"/>
      <c r="T1402" s="83"/>
      <c r="U1402" s="73"/>
      <c r="V1402" s="73"/>
      <c r="W1402" s="73"/>
      <c r="X1402" s="73"/>
      <c r="Y1402" s="83"/>
      <c r="Z1402" s="73"/>
      <c r="AA1402" s="73"/>
      <c r="AB1402" s="73"/>
      <c r="AC1402" s="73"/>
      <c r="AD1402" s="73"/>
      <c r="AE1402" s="83"/>
      <c r="AF1402" s="73"/>
      <c r="AG1402" s="73"/>
      <c r="AH1402" s="73"/>
      <c r="AI1402" s="73"/>
      <c r="AJ1402" s="73"/>
      <c r="AK1402" s="83"/>
      <c r="AL1402" s="73"/>
      <c r="AM1402" s="73"/>
      <c r="AN1402" s="73"/>
      <c r="AO1402" s="73"/>
      <c r="AP1402" s="73"/>
      <c r="AQ1402" s="1">
        <v>42.508105999999998</v>
      </c>
      <c r="AR1402" s="1">
        <v>21.042656000000001</v>
      </c>
      <c r="AS1402" s="1" t="s">
        <v>14576</v>
      </c>
      <c r="AT1402" s="1" t="s">
        <v>14576</v>
      </c>
      <c r="AU1402" s="1"/>
      <c r="AV1402" s="1" t="s">
        <v>14577</v>
      </c>
      <c r="AW1402" s="1" t="s">
        <v>14578</v>
      </c>
      <c r="AX1402" s="1" t="b">
        <v>0</v>
      </c>
      <c r="AY1402" s="1" t="s">
        <v>2997</v>
      </c>
      <c r="AZ1402" s="1" t="s">
        <v>2999</v>
      </c>
      <c r="BA1402" s="1" t="s">
        <v>2999</v>
      </c>
    </row>
    <row r="1403" spans="1:53" hidden="1" x14ac:dyDescent="0.2">
      <c r="A1403" s="7" t="s">
        <v>727</v>
      </c>
      <c r="B1403" s="7">
        <v>4</v>
      </c>
      <c r="C1403" s="7" t="s">
        <v>454</v>
      </c>
      <c r="D1403" s="7" t="s">
        <v>1701</v>
      </c>
      <c r="E1403" s="7" t="s">
        <v>585</v>
      </c>
      <c r="F1403" s="7">
        <v>3035</v>
      </c>
      <c r="G1403" s="7" t="s">
        <v>14579</v>
      </c>
      <c r="H1403" s="7" t="s">
        <v>14580</v>
      </c>
      <c r="I1403" s="7" t="s">
        <v>14581</v>
      </c>
      <c r="J1403" s="7" t="s">
        <v>13671</v>
      </c>
      <c r="K1403" s="7" t="s">
        <v>731</v>
      </c>
      <c r="L1403" s="69" t="s">
        <v>9296</v>
      </c>
      <c r="M1403" s="82">
        <v>46244.564035833333</v>
      </c>
      <c r="N1403" s="76">
        <v>46227.663382395833</v>
      </c>
      <c r="O1403" s="76">
        <v>46228.370451423609</v>
      </c>
      <c r="P1403" t="s">
        <v>21776</v>
      </c>
      <c r="Q1403">
        <v>16.97</v>
      </c>
      <c r="R1403" t="s">
        <v>20622</v>
      </c>
      <c r="S1403" s="76">
        <v>46228.370451423609</v>
      </c>
      <c r="T1403" s="76">
        <v>46237.500008518517</v>
      </c>
      <c r="U1403" t="s">
        <v>3437</v>
      </c>
      <c r="V1403" t="s">
        <v>21777</v>
      </c>
      <c r="W1403">
        <v>219.11</v>
      </c>
      <c r="X1403" t="s">
        <v>20622</v>
      </c>
      <c r="Y1403" s="76">
        <v>46237.500008518517</v>
      </c>
      <c r="Z1403">
        <v>46244.564035833333</v>
      </c>
      <c r="AA1403" t="s">
        <v>9296</v>
      </c>
      <c r="AB1403" t="s">
        <v>21778</v>
      </c>
      <c r="AC1403">
        <v>169.54</v>
      </c>
      <c r="AD1403" t="s">
        <v>20622</v>
      </c>
      <c r="AE1403" s="76">
        <v>46244.564035833333</v>
      </c>
      <c r="AH1403" t="s">
        <v>29085</v>
      </c>
      <c r="AI1403">
        <v>49.44</v>
      </c>
      <c r="AJ1403" t="s">
        <v>20560</v>
      </c>
      <c r="AQ1403" s="72">
        <v>42.785772000000001</v>
      </c>
      <c r="AR1403" s="7">
        <v>20.779672000000001</v>
      </c>
      <c r="AS1403" s="7" t="s">
        <v>14582</v>
      </c>
      <c r="AT1403" s="7" t="s">
        <v>14582</v>
      </c>
      <c r="AU1403" s="7"/>
      <c r="AV1403" s="7" t="s">
        <v>14583</v>
      </c>
      <c r="AW1403" s="7"/>
      <c r="AX1403" s="7" t="b">
        <v>0</v>
      </c>
      <c r="AY1403" s="7" t="s">
        <v>9297</v>
      </c>
      <c r="AZ1403" s="7" t="s">
        <v>2999</v>
      </c>
      <c r="BA1403" s="7" t="s">
        <v>2999</v>
      </c>
    </row>
    <row r="1404" spans="1:53" hidden="1" x14ac:dyDescent="0.2">
      <c r="A1404" s="1" t="s">
        <v>727</v>
      </c>
      <c r="B1404" s="1">
        <v>6</v>
      </c>
      <c r="C1404" s="1" t="s">
        <v>11</v>
      </c>
      <c r="D1404" s="1" t="s">
        <v>778</v>
      </c>
      <c r="E1404" s="1"/>
      <c r="F1404" s="1">
        <v>3034</v>
      </c>
      <c r="G1404" s="1" t="s">
        <v>14584</v>
      </c>
      <c r="H1404" s="1" t="s">
        <v>14585</v>
      </c>
      <c r="I1404" s="1" t="s">
        <v>14586</v>
      </c>
      <c r="J1404" s="1" t="s">
        <v>14587</v>
      </c>
      <c r="K1404" s="1" t="s">
        <v>731</v>
      </c>
      <c r="L1404" s="1" t="s">
        <v>2998</v>
      </c>
      <c r="M1404" s="74">
        <v>46227.662727314811</v>
      </c>
      <c r="N1404" s="83">
        <v>46227.662727314811</v>
      </c>
      <c r="O1404" s="83"/>
      <c r="P1404" s="73" t="s">
        <v>29086</v>
      </c>
      <c r="Q1404" s="73">
        <v>455.07</v>
      </c>
      <c r="R1404" s="73" t="s">
        <v>20560</v>
      </c>
      <c r="S1404" s="83"/>
      <c r="T1404" s="83"/>
      <c r="U1404" s="73"/>
      <c r="V1404" s="73"/>
      <c r="W1404" s="73"/>
      <c r="X1404" s="73"/>
      <c r="Y1404" s="83"/>
      <c r="Z1404" s="73"/>
      <c r="AA1404" s="73"/>
      <c r="AB1404" s="73"/>
      <c r="AC1404" s="73"/>
      <c r="AD1404" s="73"/>
      <c r="AE1404" s="83"/>
      <c r="AF1404" s="73"/>
      <c r="AG1404" s="73"/>
      <c r="AH1404" s="73"/>
      <c r="AI1404" s="73"/>
      <c r="AJ1404" s="73"/>
      <c r="AK1404" s="83"/>
      <c r="AL1404" s="73"/>
      <c r="AM1404" s="73"/>
      <c r="AN1404" s="73"/>
      <c r="AO1404" s="73"/>
      <c r="AP1404" s="73"/>
      <c r="AQ1404" s="1">
        <v>42.664493999999998</v>
      </c>
      <c r="AR1404" s="1">
        <v>21.152702000000001</v>
      </c>
      <c r="AS1404" s="1" t="s">
        <v>14588</v>
      </c>
      <c r="AT1404" s="1" t="s">
        <v>14588</v>
      </c>
      <c r="AU1404" s="1"/>
      <c r="AV1404" s="1" t="s">
        <v>14589</v>
      </c>
      <c r="AW1404" s="1"/>
      <c r="AX1404" s="1" t="b">
        <v>0</v>
      </c>
      <c r="AY1404" s="1" t="s">
        <v>2997</v>
      </c>
      <c r="AZ1404" s="1" t="s">
        <v>2999</v>
      </c>
      <c r="BA1404" s="1" t="s">
        <v>2999</v>
      </c>
    </row>
    <row r="1405" spans="1:53" hidden="1" x14ac:dyDescent="0.2">
      <c r="A1405" s="7" t="s">
        <v>727</v>
      </c>
      <c r="B1405" s="7">
        <v>2</v>
      </c>
      <c r="C1405" s="7" t="s">
        <v>450</v>
      </c>
      <c r="D1405" s="7" t="s">
        <v>1019</v>
      </c>
      <c r="E1405" s="7"/>
      <c r="F1405" s="7">
        <v>3033</v>
      </c>
      <c r="G1405" s="7" t="s">
        <v>14590</v>
      </c>
      <c r="H1405" s="7" t="s">
        <v>11525</v>
      </c>
      <c r="I1405" s="7" t="s">
        <v>14591</v>
      </c>
      <c r="J1405" s="7" t="s">
        <v>738</v>
      </c>
      <c r="K1405" s="7" t="s">
        <v>731</v>
      </c>
      <c r="L1405" s="69" t="s">
        <v>2998</v>
      </c>
      <c r="M1405" s="82">
        <v>46227.661402118058</v>
      </c>
      <c r="N1405" s="76">
        <v>46227.661402118058</v>
      </c>
      <c r="P1405" t="s">
        <v>29087</v>
      </c>
      <c r="Q1405">
        <v>455.1</v>
      </c>
      <c r="R1405" t="s">
        <v>20560</v>
      </c>
      <c r="S1405" s="76"/>
      <c r="Y1405" s="76"/>
      <c r="AE1405" s="76"/>
      <c r="AQ1405" s="72">
        <v>42.370595999999999</v>
      </c>
      <c r="AR1405" s="7">
        <v>20.443646000000001</v>
      </c>
      <c r="AS1405" s="7" t="s">
        <v>14592</v>
      </c>
      <c r="AT1405" s="7" t="s">
        <v>14592</v>
      </c>
      <c r="AU1405" s="7"/>
      <c r="AV1405" s="7" t="s">
        <v>14593</v>
      </c>
      <c r="AW1405" s="7"/>
      <c r="AX1405" s="7" t="b">
        <v>0</v>
      </c>
      <c r="AY1405" s="7" t="s">
        <v>2997</v>
      </c>
      <c r="AZ1405" s="7" t="s">
        <v>2999</v>
      </c>
      <c r="BA1405" s="7" t="s">
        <v>2999</v>
      </c>
    </row>
    <row r="1406" spans="1:53" hidden="1" x14ac:dyDescent="0.2">
      <c r="A1406" s="1" t="s">
        <v>727</v>
      </c>
      <c r="B1406" s="1">
        <v>6</v>
      </c>
      <c r="C1406" s="1" t="s">
        <v>11</v>
      </c>
      <c r="D1406" s="1" t="s">
        <v>728</v>
      </c>
      <c r="E1406" s="1" t="s">
        <v>446</v>
      </c>
      <c r="F1406" s="1">
        <v>3032</v>
      </c>
      <c r="G1406" s="1" t="s">
        <v>14594</v>
      </c>
      <c r="H1406" s="1" t="s">
        <v>1221</v>
      </c>
      <c r="I1406" s="1" t="s">
        <v>14595</v>
      </c>
      <c r="J1406" s="1" t="s">
        <v>0</v>
      </c>
      <c r="K1406" s="1" t="s">
        <v>731</v>
      </c>
      <c r="L1406" s="1" t="s">
        <v>9296</v>
      </c>
      <c r="M1406" s="74">
        <v>46244.467000474535</v>
      </c>
      <c r="N1406" s="83">
        <v>46227.659861608794</v>
      </c>
      <c r="O1406" s="83">
        <v>46232.432572164354</v>
      </c>
      <c r="P1406" s="73" t="s">
        <v>21779</v>
      </c>
      <c r="Q1406" s="73">
        <v>114.55</v>
      </c>
      <c r="R1406" s="73" t="s">
        <v>20622</v>
      </c>
      <c r="S1406" s="83">
        <v>46232.432572164354</v>
      </c>
      <c r="T1406" s="83">
        <v>46234.666673796295</v>
      </c>
      <c r="U1406" s="73" t="s">
        <v>3437</v>
      </c>
      <c r="V1406" s="73" t="s">
        <v>21780</v>
      </c>
      <c r="W1406" s="73">
        <v>53.62</v>
      </c>
      <c r="X1406" s="73" t="s">
        <v>20622</v>
      </c>
      <c r="Y1406" s="83">
        <v>46234.666673796295</v>
      </c>
      <c r="Z1406" s="73">
        <v>46244.467000474535</v>
      </c>
      <c r="AA1406" s="73" t="s">
        <v>9296</v>
      </c>
      <c r="AB1406" s="73" t="s">
        <v>21781</v>
      </c>
      <c r="AC1406" s="73">
        <v>235.21</v>
      </c>
      <c r="AD1406" s="73" t="s">
        <v>20622</v>
      </c>
      <c r="AE1406" s="83">
        <v>46244.467000474535</v>
      </c>
      <c r="AF1406" s="73"/>
      <c r="AG1406" s="73"/>
      <c r="AH1406" s="73" t="s">
        <v>29088</v>
      </c>
      <c r="AI1406" s="73">
        <v>51.76</v>
      </c>
      <c r="AJ1406" s="73" t="s">
        <v>20560</v>
      </c>
      <c r="AK1406" s="83"/>
      <c r="AL1406" s="73"/>
      <c r="AM1406" s="73"/>
      <c r="AN1406" s="73"/>
      <c r="AO1406" s="73"/>
      <c r="AP1406" s="73"/>
      <c r="AQ1406" s="1">
        <v>42.899662999999997</v>
      </c>
      <c r="AR1406" s="1">
        <v>21.183212000000001</v>
      </c>
      <c r="AS1406" s="1" t="s">
        <v>14596</v>
      </c>
      <c r="AT1406" s="1" t="s">
        <v>14596</v>
      </c>
      <c r="AU1406" s="1"/>
      <c r="AV1406" s="1" t="s">
        <v>14597</v>
      </c>
      <c r="AW1406" s="1"/>
      <c r="AX1406" s="1" t="b">
        <v>0</v>
      </c>
      <c r="AY1406" s="1" t="s">
        <v>9297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1</v>
      </c>
      <c r="C1407" s="1" t="s">
        <v>5</v>
      </c>
      <c r="D1407" s="1" t="s">
        <v>736</v>
      </c>
      <c r="E1407" s="1"/>
      <c r="F1407" s="1">
        <v>3031</v>
      </c>
      <c r="G1407" s="1" t="s">
        <v>12602</v>
      </c>
      <c r="H1407" s="1" t="s">
        <v>12603</v>
      </c>
      <c r="I1407" s="1" t="s">
        <v>14598</v>
      </c>
      <c r="J1407" s="1" t="s">
        <v>1687</v>
      </c>
      <c r="K1407" s="1" t="s">
        <v>731</v>
      </c>
      <c r="L1407" s="1" t="s">
        <v>451</v>
      </c>
      <c r="M1407" s="74">
        <v>46240.367134305554</v>
      </c>
      <c r="N1407" s="83">
        <v>46230.45651394676</v>
      </c>
      <c r="O1407" s="83">
        <v>46239.467258564815</v>
      </c>
      <c r="P1407" s="73" t="s">
        <v>21782</v>
      </c>
      <c r="Q1407" s="73">
        <v>216.26</v>
      </c>
      <c r="R1407" s="73" t="s">
        <v>20622</v>
      </c>
      <c r="S1407" s="83">
        <v>46239.467258564815</v>
      </c>
      <c r="T1407" s="83"/>
      <c r="U1407" s="73"/>
      <c r="V1407" s="73" t="s">
        <v>29089</v>
      </c>
      <c r="W1407" s="73">
        <v>171.76</v>
      </c>
      <c r="X1407" s="73" t="s">
        <v>20560</v>
      </c>
      <c r="Y1407" s="83"/>
      <c r="Z1407" s="73"/>
      <c r="AA1407" s="73"/>
      <c r="AB1407" s="73"/>
      <c r="AC1407" s="73"/>
      <c r="AD1407" s="73"/>
      <c r="AE1407" s="83"/>
      <c r="AF1407" s="73"/>
      <c r="AG1407" s="73"/>
      <c r="AH1407" s="73"/>
      <c r="AI1407" s="73"/>
      <c r="AJ1407" s="73"/>
      <c r="AK1407" s="83"/>
      <c r="AL1407" s="73"/>
      <c r="AM1407" s="73"/>
      <c r="AN1407" s="73"/>
      <c r="AO1407" s="73"/>
      <c r="AP1407" s="73"/>
      <c r="AQ1407" s="1">
        <v>42.362006000000001</v>
      </c>
      <c r="AR1407" s="1">
        <v>21.151347000000001</v>
      </c>
      <c r="AS1407" s="1" t="s">
        <v>14599</v>
      </c>
      <c r="AT1407" s="1" t="s">
        <v>14599</v>
      </c>
      <c r="AU1407" s="1"/>
      <c r="AV1407" s="1" t="s">
        <v>12606</v>
      </c>
      <c r="AW1407" s="1" t="s">
        <v>13823</v>
      </c>
      <c r="AX1407" s="1" t="b">
        <v>1</v>
      </c>
      <c r="AY1407" s="1" t="s">
        <v>3077</v>
      </c>
      <c r="AZ1407" s="1" t="s">
        <v>2999</v>
      </c>
      <c r="BA1407" s="1" t="s">
        <v>2999</v>
      </c>
    </row>
    <row r="1408" spans="1:53" hidden="1" x14ac:dyDescent="0.2">
      <c r="A1408" s="1" t="s">
        <v>727</v>
      </c>
      <c r="B1408" s="1">
        <v>5</v>
      </c>
      <c r="C1408" s="1" t="s">
        <v>2</v>
      </c>
      <c r="D1408" s="1" t="s">
        <v>820</v>
      </c>
      <c r="E1408" s="1" t="s">
        <v>149</v>
      </c>
      <c r="F1408" s="1">
        <v>3030</v>
      </c>
      <c r="G1408" s="1" t="s">
        <v>14600</v>
      </c>
      <c r="H1408" s="1" t="s">
        <v>14601</v>
      </c>
      <c r="I1408" s="1" t="s">
        <v>14602</v>
      </c>
      <c r="J1408" s="1" t="s">
        <v>738</v>
      </c>
      <c r="K1408" s="1" t="s">
        <v>731</v>
      </c>
      <c r="L1408" s="1" t="s">
        <v>3351</v>
      </c>
      <c r="M1408" s="74">
        <v>46237.680512314815</v>
      </c>
      <c r="N1408" s="83">
        <v>46227.647911157408</v>
      </c>
      <c r="O1408" s="83">
        <v>46234.525858923611</v>
      </c>
      <c r="P1408" s="73" t="s">
        <v>21783</v>
      </c>
      <c r="Q1408" s="73">
        <v>165.07</v>
      </c>
      <c r="R1408" s="73" t="s">
        <v>20622</v>
      </c>
      <c r="S1408" s="83">
        <v>46234.525858923611</v>
      </c>
      <c r="T1408" s="83">
        <v>46237.666669282407</v>
      </c>
      <c r="U1408" s="73" t="s">
        <v>3479</v>
      </c>
      <c r="V1408" s="73" t="s">
        <v>21784</v>
      </c>
      <c r="W1408" s="73">
        <v>75.38</v>
      </c>
      <c r="X1408" s="73" t="s">
        <v>20622</v>
      </c>
      <c r="Y1408" s="83"/>
      <c r="Z1408" s="73"/>
      <c r="AA1408" s="73"/>
      <c r="AB1408" s="73"/>
      <c r="AC1408" s="73"/>
      <c r="AD1408" s="73"/>
      <c r="AE1408" s="83"/>
      <c r="AF1408" s="73"/>
      <c r="AG1408" s="73"/>
      <c r="AH1408" s="73"/>
      <c r="AI1408" s="73"/>
      <c r="AJ1408" s="73"/>
      <c r="AK1408" s="83"/>
      <c r="AL1408" s="73"/>
      <c r="AM1408" s="73"/>
      <c r="AN1408" s="73"/>
      <c r="AO1408" s="73"/>
      <c r="AP1408" s="73"/>
      <c r="AQ1408" s="1">
        <v>42.756345000000003</v>
      </c>
      <c r="AR1408" s="1">
        <v>20.358879000000002</v>
      </c>
      <c r="AS1408" s="1" t="s">
        <v>14603</v>
      </c>
      <c r="AT1408" s="1" t="s">
        <v>14603</v>
      </c>
      <c r="AU1408" s="1"/>
      <c r="AV1408" s="1" t="s">
        <v>14604</v>
      </c>
      <c r="AW1408" s="1"/>
      <c r="AX1408" s="1" t="b">
        <v>0</v>
      </c>
      <c r="AY1408" s="1" t="s">
        <v>3350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6</v>
      </c>
      <c r="C1409" s="1" t="s">
        <v>11</v>
      </c>
      <c r="D1409" s="1" t="s">
        <v>875</v>
      </c>
      <c r="E1409" s="1"/>
      <c r="F1409" s="1">
        <v>3029</v>
      </c>
      <c r="G1409" s="1" t="s">
        <v>14605</v>
      </c>
      <c r="H1409" s="1" t="s">
        <v>14606</v>
      </c>
      <c r="I1409" s="1" t="s">
        <v>14607</v>
      </c>
      <c r="J1409" s="1" t="s">
        <v>780</v>
      </c>
      <c r="K1409" s="1" t="s">
        <v>731</v>
      </c>
      <c r="L1409" s="1" t="s">
        <v>451</v>
      </c>
      <c r="M1409" s="74">
        <v>46238.398329085649</v>
      </c>
      <c r="N1409" s="83">
        <v>46232.588719201391</v>
      </c>
      <c r="O1409" s="83">
        <v>46237.675405428243</v>
      </c>
      <c r="P1409" s="73" t="s">
        <v>21785</v>
      </c>
      <c r="Q1409" s="73">
        <v>122.08</v>
      </c>
      <c r="R1409" s="73" t="s">
        <v>20622</v>
      </c>
      <c r="S1409" s="83">
        <v>46237.675405428243</v>
      </c>
      <c r="T1409" s="83"/>
      <c r="U1409" s="73"/>
      <c r="V1409" s="73" t="s">
        <v>29090</v>
      </c>
      <c r="W1409" s="73">
        <v>214.76</v>
      </c>
      <c r="X1409" s="73" t="s">
        <v>20560</v>
      </c>
      <c r="Y1409" s="83"/>
      <c r="Z1409" s="73"/>
      <c r="AA1409" s="73"/>
      <c r="AB1409" s="73"/>
      <c r="AC1409" s="73"/>
      <c r="AD1409" s="73"/>
      <c r="AE1409" s="83"/>
      <c r="AF1409" s="73"/>
      <c r="AG1409" s="73"/>
      <c r="AH1409" s="73"/>
      <c r="AI1409" s="73"/>
      <c r="AJ1409" s="73"/>
      <c r="AK1409" s="83"/>
      <c r="AL1409" s="73"/>
      <c r="AM1409" s="73"/>
      <c r="AN1409" s="73"/>
      <c r="AO1409" s="73"/>
      <c r="AP1409" s="73"/>
      <c r="AQ1409" s="1">
        <v>42.668025</v>
      </c>
      <c r="AR1409" s="1">
        <v>21.177859999999999</v>
      </c>
      <c r="AS1409" s="1" t="s">
        <v>14608</v>
      </c>
      <c r="AT1409" s="1" t="s">
        <v>14608</v>
      </c>
      <c r="AU1409" s="1"/>
      <c r="AV1409" s="1" t="s">
        <v>14609</v>
      </c>
      <c r="AW1409" s="1"/>
      <c r="AX1409" s="1" t="b">
        <v>0</v>
      </c>
      <c r="AY1409" s="1" t="s">
        <v>3077</v>
      </c>
      <c r="AZ1409" s="1" t="s">
        <v>2999</v>
      </c>
      <c r="BA1409" s="1" t="s">
        <v>2999</v>
      </c>
    </row>
    <row r="1410" spans="1:53" x14ac:dyDescent="0.2">
      <c r="A1410" s="7" t="s">
        <v>727</v>
      </c>
      <c r="B1410" s="7">
        <v>3</v>
      </c>
      <c r="C1410" s="7" t="s">
        <v>45</v>
      </c>
      <c r="D1410" s="7" t="s">
        <v>740</v>
      </c>
      <c r="E1410" s="7"/>
      <c r="F1410" s="7">
        <v>3028</v>
      </c>
      <c r="G1410" s="7" t="s">
        <v>14610</v>
      </c>
      <c r="H1410" s="7" t="s">
        <v>14611</v>
      </c>
      <c r="I1410" s="7" t="s">
        <v>14612</v>
      </c>
      <c r="J1410" s="7" t="s">
        <v>738</v>
      </c>
      <c r="K1410" s="7" t="s">
        <v>731</v>
      </c>
      <c r="L1410" s="69" t="s">
        <v>3375</v>
      </c>
      <c r="M1410" s="82">
        <v>46240.65614496528</v>
      </c>
      <c r="N1410" s="76">
        <v>46227.643753194447</v>
      </c>
      <c r="O1410" s="76">
        <v>46240.65614496528</v>
      </c>
      <c r="P1410" t="s">
        <v>21786</v>
      </c>
      <c r="Q1410">
        <v>312.3</v>
      </c>
      <c r="R1410" t="s">
        <v>20622</v>
      </c>
      <c r="S1410" s="76">
        <v>46240.65614496528</v>
      </c>
      <c r="V1410" t="s">
        <v>29091</v>
      </c>
      <c r="W1410">
        <v>143.22999999999999</v>
      </c>
      <c r="X1410" t="s">
        <v>20560</v>
      </c>
      <c r="Y1410" s="76"/>
      <c r="AE1410" s="76"/>
      <c r="AQ1410" s="72">
        <v>42.426627000000003</v>
      </c>
      <c r="AR1410" s="7">
        <v>21.47897</v>
      </c>
      <c r="AS1410" s="7" t="s">
        <v>14613</v>
      </c>
      <c r="AT1410" s="7" t="s">
        <v>14613</v>
      </c>
      <c r="AU1410" s="7"/>
      <c r="AV1410" s="7" t="s">
        <v>14614</v>
      </c>
      <c r="AW1410" s="7"/>
      <c r="AX1410" s="7" t="b">
        <v>0</v>
      </c>
      <c r="AY1410" s="7" t="s">
        <v>3374</v>
      </c>
      <c r="AZ1410" s="7" t="s">
        <v>2999</v>
      </c>
      <c r="BA1410" s="7" t="s">
        <v>2999</v>
      </c>
    </row>
    <row r="1411" spans="1:53" hidden="1" x14ac:dyDescent="0.2">
      <c r="A1411" s="1" t="s">
        <v>727</v>
      </c>
      <c r="B1411" s="1">
        <v>6</v>
      </c>
      <c r="C1411" s="1" t="s">
        <v>11</v>
      </c>
      <c r="D1411" s="1" t="s">
        <v>787</v>
      </c>
      <c r="E1411" s="1"/>
      <c r="F1411" s="1">
        <v>3027</v>
      </c>
      <c r="G1411" s="1" t="s">
        <v>14615</v>
      </c>
      <c r="H1411" s="1" t="s">
        <v>14616</v>
      </c>
      <c r="I1411" s="1" t="s">
        <v>14617</v>
      </c>
      <c r="J1411" s="1" t="s">
        <v>772</v>
      </c>
      <c r="K1411" s="1" t="s">
        <v>731</v>
      </c>
      <c r="L1411" s="1" t="s">
        <v>3479</v>
      </c>
      <c r="M1411" s="74">
        <v>46240.500005162037</v>
      </c>
      <c r="N1411" s="83">
        <v>46227.638986446756</v>
      </c>
      <c r="O1411" s="83">
        <v>46238.398786851852</v>
      </c>
      <c r="P1411" s="73" t="s">
        <v>21787</v>
      </c>
      <c r="Q1411" s="73">
        <v>258.24</v>
      </c>
      <c r="R1411" s="73" t="s">
        <v>20622</v>
      </c>
      <c r="S1411" s="83">
        <v>46238.398786851852</v>
      </c>
      <c r="T1411" s="83">
        <v>46240.500005162037</v>
      </c>
      <c r="U1411" s="73" t="s">
        <v>3479</v>
      </c>
      <c r="V1411" s="73" t="s">
        <v>21788</v>
      </c>
      <c r="W1411" s="73">
        <v>50.43</v>
      </c>
      <c r="X1411" s="73" t="s">
        <v>20622</v>
      </c>
      <c r="Y1411" s="83"/>
      <c r="Z1411" s="73"/>
      <c r="AA1411" s="73"/>
      <c r="AB1411" s="73"/>
      <c r="AC1411" s="73"/>
      <c r="AD1411" s="73"/>
      <c r="AE1411" s="83"/>
      <c r="AF1411" s="73"/>
      <c r="AG1411" s="73"/>
      <c r="AH1411" s="73"/>
      <c r="AI1411" s="73"/>
      <c r="AJ1411" s="73"/>
      <c r="AK1411" s="83"/>
      <c r="AL1411" s="73"/>
      <c r="AM1411" s="73"/>
      <c r="AN1411" s="73"/>
      <c r="AO1411" s="73"/>
      <c r="AP1411" s="73"/>
      <c r="AQ1411" s="1">
        <v>42.657645000000002</v>
      </c>
      <c r="AR1411" s="1">
        <v>21.157947</v>
      </c>
      <c r="AS1411" s="1" t="s">
        <v>14618</v>
      </c>
      <c r="AT1411" s="1" t="s">
        <v>14618</v>
      </c>
      <c r="AU1411" s="1"/>
      <c r="AV1411" s="1" t="s">
        <v>14619</v>
      </c>
      <c r="AW1411" s="1" t="s">
        <v>14620</v>
      </c>
      <c r="AX1411" s="1" t="b">
        <v>0</v>
      </c>
      <c r="AY1411" s="1" t="s">
        <v>3478</v>
      </c>
      <c r="AZ1411" s="1" t="s">
        <v>2999</v>
      </c>
      <c r="BA1411" s="1" t="s">
        <v>2999</v>
      </c>
    </row>
    <row r="1412" spans="1:53" hidden="1" x14ac:dyDescent="0.2">
      <c r="A1412" s="7" t="s">
        <v>727</v>
      </c>
      <c r="B1412" s="7">
        <v>6</v>
      </c>
      <c r="C1412" s="7" t="s">
        <v>11</v>
      </c>
      <c r="D1412" s="7" t="s">
        <v>787</v>
      </c>
      <c r="E1412" s="7"/>
      <c r="F1412" s="7">
        <v>3026</v>
      </c>
      <c r="G1412" s="7" t="s">
        <v>14621</v>
      </c>
      <c r="H1412" s="7" t="s">
        <v>14622</v>
      </c>
      <c r="I1412" s="7" t="s">
        <v>14623</v>
      </c>
      <c r="J1412" s="7" t="s">
        <v>780</v>
      </c>
      <c r="K1412" s="7" t="s">
        <v>731</v>
      </c>
      <c r="L1412" s="69" t="s">
        <v>3607</v>
      </c>
      <c r="M1412" s="82">
        <v>46238.563163530096</v>
      </c>
      <c r="N1412" s="76">
        <v>46231.535691168981</v>
      </c>
      <c r="O1412" s="76">
        <v>46238.406574386572</v>
      </c>
      <c r="P1412" t="s">
        <v>21789</v>
      </c>
      <c r="Q1412">
        <v>164.9</v>
      </c>
      <c r="R1412" t="s">
        <v>20622</v>
      </c>
      <c r="S1412" s="76">
        <v>46238.406574386572</v>
      </c>
      <c r="T1412" s="76">
        <v>46238.563163530096</v>
      </c>
      <c r="U1412" t="s">
        <v>3607</v>
      </c>
      <c r="V1412" t="s">
        <v>21790</v>
      </c>
      <c r="W1412">
        <v>3.76</v>
      </c>
      <c r="X1412" t="s">
        <v>20622</v>
      </c>
      <c r="Y1412" s="76"/>
      <c r="AE1412" s="76"/>
      <c r="AQ1412" s="72">
        <v>42.709412</v>
      </c>
      <c r="AR1412" s="7">
        <v>21.179233</v>
      </c>
      <c r="AS1412" s="7" t="s">
        <v>14624</v>
      </c>
      <c r="AT1412" s="7" t="s">
        <v>14624</v>
      </c>
      <c r="AU1412" s="7"/>
      <c r="AV1412" s="7" t="s">
        <v>14625</v>
      </c>
      <c r="AW1412" s="7"/>
      <c r="AX1412" s="7" t="b">
        <v>0</v>
      </c>
      <c r="AY1412" s="7" t="s">
        <v>3606</v>
      </c>
      <c r="AZ1412" s="7" t="s">
        <v>2999</v>
      </c>
      <c r="BA1412" s="7" t="s">
        <v>2999</v>
      </c>
    </row>
    <row r="1413" spans="1:53" x14ac:dyDescent="0.2">
      <c r="A1413" s="1" t="s">
        <v>727</v>
      </c>
      <c r="B1413" s="1">
        <v>3</v>
      </c>
      <c r="C1413" s="1" t="s">
        <v>45</v>
      </c>
      <c r="D1413" s="1" t="s">
        <v>1235</v>
      </c>
      <c r="E1413" s="1"/>
      <c r="F1413" s="1">
        <v>3025</v>
      </c>
      <c r="G1413" s="1" t="s">
        <v>14626</v>
      </c>
      <c r="H1413" s="1" t="s">
        <v>2282</v>
      </c>
      <c r="I1413" s="1" t="s">
        <v>14627</v>
      </c>
      <c r="J1413" s="1" t="s">
        <v>738</v>
      </c>
      <c r="K1413" s="1" t="s">
        <v>731</v>
      </c>
      <c r="L1413" s="1" t="s">
        <v>3375</v>
      </c>
      <c r="M1413" s="74">
        <v>46240.507104340279</v>
      </c>
      <c r="N1413" s="83">
        <v>46227.635274444445</v>
      </c>
      <c r="O1413" s="83">
        <v>46240.507104340279</v>
      </c>
      <c r="P1413" s="73" t="s">
        <v>21791</v>
      </c>
      <c r="Q1413" s="73">
        <v>308.92</v>
      </c>
      <c r="R1413" s="73" t="s">
        <v>20622</v>
      </c>
      <c r="S1413" s="83">
        <v>46240.507104340279</v>
      </c>
      <c r="T1413" s="83"/>
      <c r="U1413" s="73"/>
      <c r="V1413" s="73" t="s">
        <v>29092</v>
      </c>
      <c r="W1413" s="73">
        <v>146.80000000000001</v>
      </c>
      <c r="X1413" s="73" t="s">
        <v>20560</v>
      </c>
      <c r="Y1413" s="83"/>
      <c r="Z1413" s="73"/>
      <c r="AA1413" s="73"/>
      <c r="AB1413" s="73"/>
      <c r="AC1413" s="73"/>
      <c r="AD1413" s="73"/>
      <c r="AE1413" s="83"/>
      <c r="AF1413" s="73"/>
      <c r="AG1413" s="73"/>
      <c r="AH1413" s="73"/>
      <c r="AI1413" s="73"/>
      <c r="AJ1413" s="73"/>
      <c r="AK1413" s="83"/>
      <c r="AL1413" s="73"/>
      <c r="AM1413" s="73"/>
      <c r="AN1413" s="73"/>
      <c r="AO1413" s="73"/>
      <c r="AP1413" s="73"/>
      <c r="AQ1413" s="1">
        <v>42.284621000000001</v>
      </c>
      <c r="AR1413" s="1">
        <v>21.448757000000001</v>
      </c>
      <c r="AS1413" s="1" t="s">
        <v>14628</v>
      </c>
      <c r="AT1413" s="1" t="s">
        <v>14628</v>
      </c>
      <c r="AU1413" s="1"/>
      <c r="AV1413" s="1" t="s">
        <v>14629</v>
      </c>
      <c r="AW1413" s="1"/>
      <c r="AX1413" s="1" t="b">
        <v>0</v>
      </c>
      <c r="AY1413" s="1" t="s">
        <v>3374</v>
      </c>
      <c r="AZ1413" s="1" t="s">
        <v>2999</v>
      </c>
      <c r="BA1413" s="1" t="s">
        <v>2999</v>
      </c>
    </row>
    <row r="1414" spans="1:53" x14ac:dyDescent="0.2">
      <c r="A1414" s="7" t="s">
        <v>727</v>
      </c>
      <c r="B1414" s="7">
        <v>5</v>
      </c>
      <c r="C1414" s="7" t="s">
        <v>2</v>
      </c>
      <c r="D1414" s="7" t="s">
        <v>847</v>
      </c>
      <c r="E1414" s="7" t="s">
        <v>149</v>
      </c>
      <c r="F1414" s="7">
        <v>3024</v>
      </c>
      <c r="G1414" s="7" t="s">
        <v>14630</v>
      </c>
      <c r="H1414" s="7" t="s">
        <v>14631</v>
      </c>
      <c r="I1414" s="7" t="s">
        <v>14632</v>
      </c>
      <c r="J1414" s="7" t="s">
        <v>14633</v>
      </c>
      <c r="K1414" s="7" t="s">
        <v>731</v>
      </c>
      <c r="L1414" s="69" t="s">
        <v>451</v>
      </c>
      <c r="M1414" s="80">
        <v>46240.695827465279</v>
      </c>
      <c r="N1414" s="76">
        <v>46227.632994525462</v>
      </c>
      <c r="O1414" s="76">
        <v>46231.680817106484</v>
      </c>
      <c r="P1414" t="s">
        <v>21792</v>
      </c>
      <c r="Q1414">
        <v>97.15</v>
      </c>
      <c r="R1414" t="s">
        <v>20622</v>
      </c>
      <c r="S1414" s="76">
        <v>46231.680817106484</v>
      </c>
      <c r="V1414" t="s">
        <v>29093</v>
      </c>
      <c r="W1414">
        <v>358.63</v>
      </c>
      <c r="X1414" t="s">
        <v>20560</v>
      </c>
      <c r="Y1414" s="76"/>
      <c r="AE1414" s="76"/>
      <c r="AQ1414" s="72">
        <v>42.666136999999999</v>
      </c>
      <c r="AR1414" s="7">
        <v>20.495835</v>
      </c>
      <c r="AS1414" s="7" t="s">
        <v>14634</v>
      </c>
      <c r="AT1414" s="7" t="s">
        <v>14634</v>
      </c>
      <c r="AU1414" s="7"/>
      <c r="AV1414" s="7" t="s">
        <v>14635</v>
      </c>
      <c r="AW1414" s="7" t="s">
        <v>14636</v>
      </c>
      <c r="AX1414" s="7" t="b">
        <v>0</v>
      </c>
      <c r="AY1414" s="7" t="s">
        <v>3077</v>
      </c>
      <c r="AZ1414" s="7" t="s">
        <v>2999</v>
      </c>
      <c r="BA1414" s="7" t="s">
        <v>2999</v>
      </c>
    </row>
    <row r="1415" spans="1:53" hidden="1" x14ac:dyDescent="0.2">
      <c r="A1415" s="7" t="s">
        <v>727</v>
      </c>
      <c r="B1415" s="7">
        <v>1</v>
      </c>
      <c r="C1415" s="7" t="s">
        <v>5</v>
      </c>
      <c r="D1415" s="7" t="s">
        <v>745</v>
      </c>
      <c r="E1415" s="7" t="s">
        <v>8818</v>
      </c>
      <c r="F1415" s="7">
        <v>3023</v>
      </c>
      <c r="G1415" s="7" t="s">
        <v>14637</v>
      </c>
      <c r="H1415" s="7" t="s">
        <v>14638</v>
      </c>
      <c r="I1415" s="7" t="s">
        <v>14639</v>
      </c>
      <c r="J1415" s="7" t="s">
        <v>738</v>
      </c>
      <c r="K1415" s="7" t="s">
        <v>731</v>
      </c>
      <c r="L1415" s="69" t="s">
        <v>3351</v>
      </c>
      <c r="M1415" s="75">
        <v>46232.38829033565</v>
      </c>
      <c r="N1415" s="76">
        <v>46227.622735567129</v>
      </c>
      <c r="O1415" s="76">
        <v>46230.457207453706</v>
      </c>
      <c r="P1415" t="s">
        <v>21793</v>
      </c>
      <c r="Q1415">
        <v>68.03</v>
      </c>
      <c r="R1415" t="s">
        <v>20622</v>
      </c>
      <c r="S1415" s="76">
        <v>46230.457207453706</v>
      </c>
      <c r="T1415" s="76">
        <v>46231.666677581015</v>
      </c>
      <c r="U1415" t="s">
        <v>3479</v>
      </c>
      <c r="V1415" t="s">
        <v>21794</v>
      </c>
      <c r="W1415">
        <v>29.03</v>
      </c>
      <c r="X1415" t="s">
        <v>20622</v>
      </c>
      <c r="Y1415" s="76"/>
      <c r="AE1415" s="76"/>
      <c r="AQ1415" s="72">
        <v>42.256870999999997</v>
      </c>
      <c r="AR1415" s="7">
        <v>21.219114000000001</v>
      </c>
      <c r="AS1415" s="7" t="s">
        <v>14640</v>
      </c>
      <c r="AT1415" s="7" t="s">
        <v>14640</v>
      </c>
      <c r="AU1415" s="7"/>
      <c r="AV1415" s="7" t="s">
        <v>14641</v>
      </c>
      <c r="AW1415" s="7"/>
      <c r="AX1415" s="7" t="b">
        <v>0</v>
      </c>
      <c r="AY1415" s="7" t="s">
        <v>3350</v>
      </c>
      <c r="AZ1415" s="7" t="s">
        <v>2999</v>
      </c>
      <c r="BA1415" s="7" t="s">
        <v>2999</v>
      </c>
    </row>
    <row r="1416" spans="1:53" hidden="1" x14ac:dyDescent="0.2">
      <c r="A1416" s="1" t="s">
        <v>727</v>
      </c>
      <c r="B1416" s="1">
        <v>4</v>
      </c>
      <c r="C1416" s="1" t="s">
        <v>454</v>
      </c>
      <c r="D1416" s="1" t="s">
        <v>828</v>
      </c>
      <c r="E1416" s="1" t="s">
        <v>15408</v>
      </c>
      <c r="F1416" s="1">
        <v>3022</v>
      </c>
      <c r="G1416" s="1" t="s">
        <v>14642</v>
      </c>
      <c r="H1416" s="1" t="s">
        <v>10489</v>
      </c>
      <c r="I1416" s="1" t="s">
        <v>14643</v>
      </c>
      <c r="J1416" s="1" t="s">
        <v>14644</v>
      </c>
      <c r="K1416" s="1" t="s">
        <v>731</v>
      </c>
      <c r="L1416" s="1" t="s">
        <v>3351</v>
      </c>
      <c r="M1416" s="74">
        <v>46231.385201087964</v>
      </c>
      <c r="N1416" s="83">
        <v>46227.622655868057</v>
      </c>
      <c r="O1416" s="83">
        <v>46230.419281793984</v>
      </c>
      <c r="P1416" s="73" t="s">
        <v>21795</v>
      </c>
      <c r="Q1416" s="73">
        <v>67.12</v>
      </c>
      <c r="R1416" s="73" t="s">
        <v>20622</v>
      </c>
      <c r="S1416" s="83">
        <v>46230.419281793984</v>
      </c>
      <c r="T1416" s="83">
        <v>46230.62500122685</v>
      </c>
      <c r="U1416" s="73" t="s">
        <v>3479</v>
      </c>
      <c r="V1416" s="73" t="s">
        <v>21796</v>
      </c>
      <c r="W1416" s="73">
        <v>4.9400000000000004</v>
      </c>
      <c r="X1416" s="73" t="s">
        <v>20622</v>
      </c>
      <c r="Y1416" s="83"/>
      <c r="Z1416" s="73"/>
      <c r="AA1416" s="73"/>
      <c r="AB1416" s="73"/>
      <c r="AC1416" s="73"/>
      <c r="AD1416" s="73"/>
      <c r="AE1416" s="83"/>
      <c r="AF1416" s="73"/>
      <c r="AG1416" s="73"/>
      <c r="AH1416" s="73"/>
      <c r="AI1416" s="73"/>
      <c r="AJ1416" s="73"/>
      <c r="AK1416" s="83"/>
      <c r="AL1416" s="73"/>
      <c r="AM1416" s="73"/>
      <c r="AN1416" s="73"/>
      <c r="AO1416" s="73"/>
      <c r="AP1416" s="73"/>
      <c r="AQ1416" s="1">
        <v>42.879953999999998</v>
      </c>
      <c r="AR1416" s="1">
        <v>20.879445</v>
      </c>
      <c r="AS1416" s="1" t="s">
        <v>14645</v>
      </c>
      <c r="AT1416" s="1" t="s">
        <v>14645</v>
      </c>
      <c r="AU1416" s="1"/>
      <c r="AV1416" s="1" t="s">
        <v>14646</v>
      </c>
      <c r="AW1416" s="1"/>
      <c r="AX1416" s="1" t="b">
        <v>0</v>
      </c>
      <c r="AY1416" s="1" t="s">
        <v>3350</v>
      </c>
      <c r="AZ1416" s="1" t="s">
        <v>2999</v>
      </c>
      <c r="BA1416" s="1" t="s">
        <v>2999</v>
      </c>
    </row>
    <row r="1417" spans="1:53" x14ac:dyDescent="0.2">
      <c r="A1417" s="7" t="s">
        <v>727</v>
      </c>
      <c r="B1417" s="7">
        <v>2</v>
      </c>
      <c r="C1417" s="7" t="s">
        <v>450</v>
      </c>
      <c r="D1417" s="7" t="s">
        <v>1019</v>
      </c>
      <c r="E1417" s="7"/>
      <c r="F1417" s="7">
        <v>3021</v>
      </c>
      <c r="G1417" s="7" t="s">
        <v>14647</v>
      </c>
      <c r="H1417" s="7" t="s">
        <v>14648</v>
      </c>
      <c r="I1417" s="7" t="s">
        <v>14649</v>
      </c>
      <c r="J1417" s="7" t="s">
        <v>738</v>
      </c>
      <c r="K1417" s="7" t="s">
        <v>752</v>
      </c>
      <c r="L1417" s="69" t="s">
        <v>451</v>
      </c>
      <c r="M1417" s="80">
        <v>46230.66228045139</v>
      </c>
      <c r="N1417" s="76">
        <v>46227.618421689818</v>
      </c>
      <c r="O1417" s="76">
        <v>46230.651920300923</v>
      </c>
      <c r="P1417" t="s">
        <v>21797</v>
      </c>
      <c r="Q1417">
        <v>72.8</v>
      </c>
      <c r="R1417" t="s">
        <v>20622</v>
      </c>
      <c r="S1417" s="76">
        <v>46230.651920300923</v>
      </c>
      <c r="V1417" t="s">
        <v>29094</v>
      </c>
      <c r="W1417">
        <v>383.33</v>
      </c>
      <c r="X1417" t="s">
        <v>20560</v>
      </c>
      <c r="Y1417" s="76"/>
      <c r="AE1417" s="76"/>
      <c r="AQ1417" s="72">
        <v>42.383721000000001</v>
      </c>
      <c r="AR1417" s="7">
        <v>20.431287000000001</v>
      </c>
      <c r="AS1417" s="7" t="s">
        <v>14650</v>
      </c>
      <c r="AT1417" s="7" t="s">
        <v>14650</v>
      </c>
      <c r="AU1417" s="7"/>
      <c r="AV1417" s="7" t="s">
        <v>14651</v>
      </c>
      <c r="AW1417" s="7" t="s">
        <v>14652</v>
      </c>
      <c r="AX1417" s="7" t="b">
        <v>0</v>
      </c>
      <c r="AY1417" s="7" t="s">
        <v>3077</v>
      </c>
      <c r="AZ1417" s="7" t="s">
        <v>2999</v>
      </c>
      <c r="BA1417" s="7" t="s">
        <v>2999</v>
      </c>
    </row>
    <row r="1418" spans="1:53" x14ac:dyDescent="0.2">
      <c r="A1418" s="7" t="s">
        <v>727</v>
      </c>
      <c r="B1418" s="7">
        <v>3</v>
      </c>
      <c r="C1418" s="7" t="s">
        <v>45</v>
      </c>
      <c r="D1418" s="7" t="s">
        <v>740</v>
      </c>
      <c r="E1418" s="7"/>
      <c r="F1418" s="7">
        <v>3020</v>
      </c>
      <c r="G1418" s="7" t="s">
        <v>14653</v>
      </c>
      <c r="H1418" s="7" t="s">
        <v>14654</v>
      </c>
      <c r="I1418" s="7" t="s">
        <v>14655</v>
      </c>
      <c r="J1418" s="7" t="s">
        <v>738</v>
      </c>
      <c r="K1418" s="7" t="s">
        <v>731</v>
      </c>
      <c r="L1418" s="69" t="s">
        <v>3375</v>
      </c>
      <c r="M1418" s="74">
        <v>46231.67278872685</v>
      </c>
      <c r="N1418" s="76">
        <v>46227.610908622686</v>
      </c>
      <c r="O1418" s="76">
        <v>46231.67278872685</v>
      </c>
      <c r="P1418" t="s">
        <v>21798</v>
      </c>
      <c r="Q1418">
        <v>97.49</v>
      </c>
      <c r="R1418" t="s">
        <v>20622</v>
      </c>
      <c r="S1418" s="76">
        <v>46231.67278872685</v>
      </c>
      <c r="V1418" t="s">
        <v>29095</v>
      </c>
      <c r="W1418">
        <v>358.83</v>
      </c>
      <c r="X1418" t="s">
        <v>20560</v>
      </c>
      <c r="Y1418" s="76"/>
      <c r="AE1418" s="76"/>
      <c r="AQ1418" s="72">
        <v>42.403103999999999</v>
      </c>
      <c r="AR1418" s="7">
        <v>21.493942000000001</v>
      </c>
      <c r="AS1418" s="7" t="s">
        <v>14656</v>
      </c>
      <c r="AT1418" s="7" t="s">
        <v>14656</v>
      </c>
      <c r="AU1418" s="7"/>
      <c r="AV1418" s="7" t="s">
        <v>14657</v>
      </c>
      <c r="AW1418" s="7"/>
      <c r="AX1418" s="7" t="b">
        <v>0</v>
      </c>
      <c r="AY1418" s="7" t="s">
        <v>3374</v>
      </c>
      <c r="AZ1418" s="7" t="s">
        <v>2999</v>
      </c>
      <c r="BA1418" s="7" t="s">
        <v>2999</v>
      </c>
    </row>
    <row r="1419" spans="1:53" hidden="1" x14ac:dyDescent="0.2">
      <c r="A1419" s="7" t="s">
        <v>727</v>
      </c>
      <c r="B1419" s="7">
        <v>6</v>
      </c>
      <c r="C1419" s="7" t="s">
        <v>11</v>
      </c>
      <c r="D1419" s="7" t="s">
        <v>1033</v>
      </c>
      <c r="E1419" s="7"/>
      <c r="F1419" s="7">
        <v>3019</v>
      </c>
      <c r="G1419" s="7" t="s">
        <v>14658</v>
      </c>
      <c r="H1419" s="7" t="s">
        <v>14659</v>
      </c>
      <c r="I1419" s="7" t="s">
        <v>14660</v>
      </c>
      <c r="J1419" s="7" t="s">
        <v>0</v>
      </c>
      <c r="K1419" s="7" t="s">
        <v>731</v>
      </c>
      <c r="L1419" s="69" t="s">
        <v>3479</v>
      </c>
      <c r="M1419" s="74">
        <v>46239.500007789349</v>
      </c>
      <c r="N1419" s="76">
        <v>46227.607910787039</v>
      </c>
      <c r="O1419" s="76">
        <v>46238.674076863426</v>
      </c>
      <c r="P1419" t="s">
        <v>21799</v>
      </c>
      <c r="Q1419">
        <v>265.58999999999997</v>
      </c>
      <c r="R1419" t="s">
        <v>20622</v>
      </c>
      <c r="S1419" s="76">
        <v>46238.674076863426</v>
      </c>
      <c r="T1419" s="76">
        <v>46239.500007789349</v>
      </c>
      <c r="U1419" t="s">
        <v>3479</v>
      </c>
      <c r="V1419" t="s">
        <v>21800</v>
      </c>
      <c r="W1419">
        <v>19.82</v>
      </c>
      <c r="X1419" t="s">
        <v>20622</v>
      </c>
      <c r="Y1419" s="76"/>
      <c r="AE1419" s="76"/>
      <c r="AQ1419" s="72">
        <v>42.638649000000001</v>
      </c>
      <c r="AR1419" s="7">
        <v>20.914003999999998</v>
      </c>
      <c r="AS1419" s="7" t="s">
        <v>14661</v>
      </c>
      <c r="AT1419" s="7" t="s">
        <v>14661</v>
      </c>
      <c r="AU1419" s="7"/>
      <c r="AV1419" s="7" t="s">
        <v>14662</v>
      </c>
      <c r="AW1419" s="7"/>
      <c r="AX1419" s="7" t="b">
        <v>0</v>
      </c>
      <c r="AY1419" s="7" t="s">
        <v>3478</v>
      </c>
      <c r="AZ1419" s="7" t="s">
        <v>2999</v>
      </c>
      <c r="BA1419" s="7" t="s">
        <v>2999</v>
      </c>
    </row>
    <row r="1420" spans="1:53" hidden="1" x14ac:dyDescent="0.2">
      <c r="A1420" s="7" t="s">
        <v>727</v>
      </c>
      <c r="B1420" s="7">
        <v>1</v>
      </c>
      <c r="C1420" s="7" t="s">
        <v>5</v>
      </c>
      <c r="D1420" s="7" t="s">
        <v>736</v>
      </c>
      <c r="E1420" s="7"/>
      <c r="F1420" s="7">
        <v>3018</v>
      </c>
      <c r="G1420" s="7" t="s">
        <v>14663</v>
      </c>
      <c r="H1420" s="7" t="s">
        <v>231</v>
      </c>
      <c r="I1420" s="7" t="s">
        <v>14664</v>
      </c>
      <c r="J1420" s="7" t="s">
        <v>738</v>
      </c>
      <c r="K1420" s="7" t="s">
        <v>731</v>
      </c>
      <c r="L1420" s="69" t="s">
        <v>2998</v>
      </c>
      <c r="M1420" s="74">
        <v>46227.603699756946</v>
      </c>
      <c r="N1420" s="76">
        <v>46227.603699756946</v>
      </c>
      <c r="P1420" t="s">
        <v>29096</v>
      </c>
      <c r="Q1420">
        <v>456.48</v>
      </c>
      <c r="R1420" t="s">
        <v>20560</v>
      </c>
      <c r="S1420" s="76"/>
      <c r="Y1420" s="76"/>
      <c r="AE1420" s="76"/>
      <c r="AQ1420" s="72">
        <v>42.370092999999997</v>
      </c>
      <c r="AR1420" s="7">
        <v>21.073588999999998</v>
      </c>
      <c r="AS1420" s="7" t="s">
        <v>14665</v>
      </c>
      <c r="AT1420" s="7" t="s">
        <v>14665</v>
      </c>
      <c r="AU1420" s="7"/>
      <c r="AV1420" s="7" t="s">
        <v>14666</v>
      </c>
      <c r="AW1420" s="7"/>
      <c r="AX1420" s="7" t="b">
        <v>0</v>
      </c>
      <c r="AY1420" s="7" t="s">
        <v>2997</v>
      </c>
      <c r="AZ1420" s="7" t="s">
        <v>2999</v>
      </c>
      <c r="BA1420" s="7" t="s">
        <v>2999</v>
      </c>
    </row>
    <row r="1421" spans="1:53" hidden="1" x14ac:dyDescent="0.2">
      <c r="A1421" s="7" t="s">
        <v>727</v>
      </c>
      <c r="B1421" s="7">
        <v>4</v>
      </c>
      <c r="C1421" s="7" t="s">
        <v>454</v>
      </c>
      <c r="D1421" s="7" t="s">
        <v>768</v>
      </c>
      <c r="E1421" s="7" t="s">
        <v>585</v>
      </c>
      <c r="F1421" s="7">
        <v>3017</v>
      </c>
      <c r="G1421" s="7" t="s">
        <v>14667</v>
      </c>
      <c r="H1421" s="7" t="s">
        <v>14668</v>
      </c>
      <c r="I1421" s="7" t="s">
        <v>14669</v>
      </c>
      <c r="J1421" s="7" t="s">
        <v>738</v>
      </c>
      <c r="K1421" s="7" t="s">
        <v>752</v>
      </c>
      <c r="L1421" s="69" t="s">
        <v>3351</v>
      </c>
      <c r="M1421" s="74">
        <v>46238.593635428238</v>
      </c>
      <c r="N1421" s="76">
        <v>46227.600439456015</v>
      </c>
      <c r="O1421" s="76">
        <v>46230.379689085647</v>
      </c>
      <c r="P1421" t="s">
        <v>21801</v>
      </c>
      <c r="Q1421">
        <v>66.7</v>
      </c>
      <c r="R1421" t="s">
        <v>20622</v>
      </c>
      <c r="S1421" s="76">
        <v>46230.379689085647</v>
      </c>
      <c r="T1421" s="76">
        <v>46238.458339999997</v>
      </c>
      <c r="U1421" t="s">
        <v>3479</v>
      </c>
      <c r="V1421" t="s">
        <v>21802</v>
      </c>
      <c r="W1421">
        <v>193.89</v>
      </c>
      <c r="X1421" t="s">
        <v>20622</v>
      </c>
      <c r="Y1421" s="76"/>
      <c r="AE1421" s="76"/>
      <c r="AQ1421" s="72">
        <v>42.825758999999998</v>
      </c>
      <c r="AR1421" s="7">
        <v>20.96077</v>
      </c>
      <c r="AS1421" s="7" t="s">
        <v>14670</v>
      </c>
      <c r="AT1421" s="7" t="s">
        <v>14670</v>
      </c>
      <c r="AU1421" s="7"/>
      <c r="AV1421" s="7" t="s">
        <v>14671</v>
      </c>
      <c r="AW1421" s="7"/>
      <c r="AX1421" s="7" t="b">
        <v>0</v>
      </c>
      <c r="AY1421" s="7" t="s">
        <v>3350</v>
      </c>
      <c r="AZ1421" s="7" t="s">
        <v>2999</v>
      </c>
      <c r="BA1421" s="7" t="s">
        <v>2999</v>
      </c>
    </row>
    <row r="1422" spans="1:53" hidden="1" x14ac:dyDescent="0.2">
      <c r="A1422" s="7" t="s">
        <v>727</v>
      </c>
      <c r="B1422" s="7">
        <v>6</v>
      </c>
      <c r="C1422" s="7" t="s">
        <v>11</v>
      </c>
      <c r="D1422" s="7" t="s">
        <v>911</v>
      </c>
      <c r="E1422" s="7"/>
      <c r="F1422" s="7">
        <v>3016</v>
      </c>
      <c r="G1422" s="7" t="s">
        <v>14672</v>
      </c>
      <c r="H1422" s="7" t="s">
        <v>14673</v>
      </c>
      <c r="I1422" s="7" t="s">
        <v>14674</v>
      </c>
      <c r="J1422" s="7" t="s">
        <v>738</v>
      </c>
      <c r="K1422" s="7" t="s">
        <v>752</v>
      </c>
      <c r="L1422" s="69" t="s">
        <v>2998</v>
      </c>
      <c r="M1422" s="75">
        <v>46227.598572986113</v>
      </c>
      <c r="N1422" s="76">
        <v>46227.598572986113</v>
      </c>
      <c r="P1422" t="s">
        <v>29097</v>
      </c>
      <c r="Q1422">
        <v>456.61</v>
      </c>
      <c r="R1422" t="s">
        <v>20560</v>
      </c>
      <c r="S1422" s="76"/>
      <c r="Y1422" s="76"/>
      <c r="AE1422" s="76"/>
      <c r="AQ1422" s="72">
        <v>42.669811000000003</v>
      </c>
      <c r="AR1422" s="7">
        <v>21.15108</v>
      </c>
      <c r="AS1422" s="7" t="s">
        <v>14675</v>
      </c>
      <c r="AT1422" s="7" t="s">
        <v>14675</v>
      </c>
      <c r="AU1422" s="7"/>
      <c r="AV1422" s="7" t="s">
        <v>14676</v>
      </c>
      <c r="AW1422" s="7"/>
      <c r="AX1422" s="7" t="b">
        <v>0</v>
      </c>
      <c r="AY1422" s="7" t="s">
        <v>2997</v>
      </c>
      <c r="AZ1422" s="7" t="s">
        <v>2999</v>
      </c>
      <c r="BA1422" s="7" t="s">
        <v>2999</v>
      </c>
    </row>
    <row r="1423" spans="1:53" x14ac:dyDescent="0.2">
      <c r="A1423" s="1" t="s">
        <v>727</v>
      </c>
      <c r="B1423" s="1">
        <v>3</v>
      </c>
      <c r="C1423" s="1" t="s">
        <v>45</v>
      </c>
      <c r="D1423" s="1" t="s">
        <v>1235</v>
      </c>
      <c r="E1423" s="1"/>
      <c r="F1423" s="1">
        <v>3015</v>
      </c>
      <c r="G1423" s="1" t="s">
        <v>14677</v>
      </c>
      <c r="H1423" s="1" t="s">
        <v>14678</v>
      </c>
      <c r="I1423" s="1" t="s">
        <v>14679</v>
      </c>
      <c r="J1423" s="1" t="s">
        <v>738</v>
      </c>
      <c r="K1423" s="1" t="s">
        <v>731</v>
      </c>
      <c r="L1423" s="1" t="s">
        <v>3375</v>
      </c>
      <c r="M1423" s="74">
        <v>46240.505887245374</v>
      </c>
      <c r="N1423" s="83">
        <v>46227.597014016203</v>
      </c>
      <c r="O1423" s="83">
        <v>46240.505887245374</v>
      </c>
      <c r="P1423" s="73" t="s">
        <v>21803</v>
      </c>
      <c r="Q1423" s="73">
        <v>309.81</v>
      </c>
      <c r="R1423" s="73" t="s">
        <v>20622</v>
      </c>
      <c r="S1423" s="83">
        <v>46240.505887245374</v>
      </c>
      <c r="T1423" s="83"/>
      <c r="U1423" s="73"/>
      <c r="V1423" s="73" t="s">
        <v>29098</v>
      </c>
      <c r="W1423" s="73">
        <v>146.83000000000001</v>
      </c>
      <c r="X1423" s="73" t="s">
        <v>20560</v>
      </c>
      <c r="Y1423" s="83"/>
      <c r="Z1423" s="73"/>
      <c r="AA1423" s="73"/>
      <c r="AB1423" s="73"/>
      <c r="AC1423" s="73"/>
      <c r="AD1423" s="73"/>
      <c r="AE1423" s="83"/>
      <c r="AF1423" s="73"/>
      <c r="AG1423" s="73"/>
      <c r="AH1423" s="73"/>
      <c r="AI1423" s="73"/>
      <c r="AJ1423" s="73"/>
      <c r="AK1423" s="83"/>
      <c r="AL1423" s="73"/>
      <c r="AM1423" s="73"/>
      <c r="AN1423" s="73"/>
      <c r="AO1423" s="73"/>
      <c r="AP1423" s="73"/>
      <c r="AQ1423" s="1">
        <v>42.319567999999997</v>
      </c>
      <c r="AR1423" s="1">
        <v>21.468326999999999</v>
      </c>
      <c r="AS1423" s="1" t="s">
        <v>14680</v>
      </c>
      <c r="AT1423" s="1" t="s">
        <v>14680</v>
      </c>
      <c r="AU1423" s="1"/>
      <c r="AV1423" s="1" t="s">
        <v>14681</v>
      </c>
      <c r="AW1423" s="1"/>
      <c r="AX1423" s="1" t="b">
        <v>0</v>
      </c>
      <c r="AY1423" s="1" t="s">
        <v>3374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2</v>
      </c>
      <c r="C1424" s="1" t="s">
        <v>450</v>
      </c>
      <c r="D1424" s="1" t="s">
        <v>279</v>
      </c>
      <c r="E1424" s="1"/>
      <c r="F1424" s="1">
        <v>3014</v>
      </c>
      <c r="G1424" s="1" t="s">
        <v>14682</v>
      </c>
      <c r="H1424" s="1" t="s">
        <v>14683</v>
      </c>
      <c r="I1424" s="1" t="s">
        <v>14684</v>
      </c>
      <c r="J1424" s="1" t="s">
        <v>738</v>
      </c>
      <c r="K1424" s="1" t="s">
        <v>731</v>
      </c>
      <c r="L1424" s="1" t="s">
        <v>451</v>
      </c>
      <c r="M1424" s="74">
        <v>46233.475369861109</v>
      </c>
      <c r="N1424" s="83">
        <v>46227.592353541666</v>
      </c>
      <c r="O1424" s="83">
        <v>46233.409988263891</v>
      </c>
      <c r="P1424" s="73" t="s">
        <v>21804</v>
      </c>
      <c r="Q1424" s="73">
        <v>139.62</v>
      </c>
      <c r="R1424" s="73" t="s">
        <v>20622</v>
      </c>
      <c r="S1424" s="83">
        <v>46233.409988263891</v>
      </c>
      <c r="T1424" s="83"/>
      <c r="U1424" s="73"/>
      <c r="V1424" s="73" t="s">
        <v>29099</v>
      </c>
      <c r="W1424" s="73">
        <v>317.13</v>
      </c>
      <c r="X1424" s="73" t="s">
        <v>20560</v>
      </c>
      <c r="Y1424" s="83"/>
      <c r="Z1424" s="73"/>
      <c r="AA1424" s="73"/>
      <c r="AB1424" s="73"/>
      <c r="AC1424" s="73"/>
      <c r="AD1424" s="73"/>
      <c r="AE1424" s="83"/>
      <c r="AF1424" s="73"/>
      <c r="AG1424" s="73"/>
      <c r="AH1424" s="73"/>
      <c r="AI1424" s="73"/>
      <c r="AJ1424" s="73"/>
      <c r="AK1424" s="83"/>
      <c r="AL1424" s="73"/>
      <c r="AM1424" s="73"/>
      <c r="AN1424" s="73"/>
      <c r="AO1424" s="73"/>
      <c r="AP1424" s="73"/>
      <c r="AQ1424" s="1">
        <v>42.477997999999999</v>
      </c>
      <c r="AR1424" s="1">
        <v>20.754697</v>
      </c>
      <c r="AS1424" s="1" t="s">
        <v>14685</v>
      </c>
      <c r="AT1424" s="1" t="s">
        <v>14685</v>
      </c>
      <c r="AU1424" s="1"/>
      <c r="AV1424" s="1" t="s">
        <v>14686</v>
      </c>
      <c r="AW1424" s="1"/>
      <c r="AX1424" s="1" t="b">
        <v>0</v>
      </c>
      <c r="AY1424" s="1" t="s">
        <v>3077</v>
      </c>
      <c r="AZ1424" s="1" t="s">
        <v>2999</v>
      </c>
      <c r="BA1424" s="1" t="s">
        <v>2999</v>
      </c>
    </row>
    <row r="1425" spans="1:53" hidden="1" x14ac:dyDescent="0.2">
      <c r="A1425" s="1" t="s">
        <v>727</v>
      </c>
      <c r="B1425" s="1">
        <v>1</v>
      </c>
      <c r="C1425" s="1" t="s">
        <v>5</v>
      </c>
      <c r="D1425" s="1" t="s">
        <v>736</v>
      </c>
      <c r="E1425" s="1"/>
      <c r="F1425" s="1">
        <v>3013</v>
      </c>
      <c r="G1425" s="1" t="s">
        <v>14687</v>
      </c>
      <c r="H1425" s="1" t="s">
        <v>521</v>
      </c>
      <c r="I1425" s="1" t="s">
        <v>14688</v>
      </c>
      <c r="J1425" s="1" t="s">
        <v>738</v>
      </c>
      <c r="K1425" s="1" t="s">
        <v>731</v>
      </c>
      <c r="L1425" s="1" t="s">
        <v>3479</v>
      </c>
      <c r="M1425" s="74">
        <v>46234.458334641204</v>
      </c>
      <c r="N1425" s="83">
        <v>46227.589672615744</v>
      </c>
      <c r="O1425" s="83">
        <v>46231.450330960652</v>
      </c>
      <c r="P1425" s="73" t="s">
        <v>21805</v>
      </c>
      <c r="Q1425" s="73">
        <v>92.66</v>
      </c>
      <c r="R1425" s="73" t="s">
        <v>20622</v>
      </c>
      <c r="S1425" s="83">
        <v>46231.450330960652</v>
      </c>
      <c r="T1425" s="83">
        <v>46234.458334641204</v>
      </c>
      <c r="U1425" s="73" t="s">
        <v>3479</v>
      </c>
      <c r="V1425" s="73" t="s">
        <v>21806</v>
      </c>
      <c r="W1425" s="73">
        <v>72.19</v>
      </c>
      <c r="X1425" s="73" t="s">
        <v>20622</v>
      </c>
      <c r="Y1425" s="83"/>
      <c r="Z1425" s="73"/>
      <c r="AA1425" s="73"/>
      <c r="AB1425" s="73"/>
      <c r="AC1425" s="73"/>
      <c r="AD1425" s="73"/>
      <c r="AE1425" s="83"/>
      <c r="AF1425" s="73"/>
      <c r="AG1425" s="73"/>
      <c r="AH1425" s="73"/>
      <c r="AI1425" s="73"/>
      <c r="AJ1425" s="73"/>
      <c r="AK1425" s="83"/>
      <c r="AL1425" s="73"/>
      <c r="AM1425" s="73"/>
      <c r="AN1425" s="73"/>
      <c r="AO1425" s="73"/>
      <c r="AP1425" s="73"/>
      <c r="AQ1425" s="1">
        <v>42.357542000000002</v>
      </c>
      <c r="AR1425" s="1">
        <v>21.142679999999999</v>
      </c>
      <c r="AS1425" s="1" t="s">
        <v>14689</v>
      </c>
      <c r="AT1425" s="1" t="s">
        <v>14689</v>
      </c>
      <c r="AU1425" s="1"/>
      <c r="AV1425" s="1" t="s">
        <v>14690</v>
      </c>
      <c r="AW1425" s="1"/>
      <c r="AX1425" s="1" t="b">
        <v>0</v>
      </c>
      <c r="AY1425" s="1" t="s">
        <v>3478</v>
      </c>
      <c r="AZ1425" s="1" t="s">
        <v>2999</v>
      </c>
      <c r="BA1425" s="1" t="s">
        <v>2999</v>
      </c>
    </row>
    <row r="1426" spans="1:53" hidden="1" x14ac:dyDescent="0.2">
      <c r="A1426" s="7" t="s">
        <v>727</v>
      </c>
      <c r="B1426" s="7">
        <v>5</v>
      </c>
      <c r="C1426" s="7" t="s">
        <v>2</v>
      </c>
      <c r="D1426" s="7" t="s">
        <v>847</v>
      </c>
      <c r="E1426" s="7" t="s">
        <v>21807</v>
      </c>
      <c r="F1426" s="7">
        <v>3012</v>
      </c>
      <c r="G1426" s="7" t="s">
        <v>5328</v>
      </c>
      <c r="H1426" s="7" t="s">
        <v>12091</v>
      </c>
      <c r="I1426" s="7" t="s">
        <v>3183</v>
      </c>
      <c r="J1426" s="7" t="s">
        <v>738</v>
      </c>
      <c r="K1426" s="7" t="s">
        <v>731</v>
      </c>
      <c r="L1426" s="69" t="s">
        <v>3351</v>
      </c>
      <c r="M1426" s="82">
        <v>46245.673593217594</v>
      </c>
      <c r="N1426" s="76">
        <v>46227.588075752312</v>
      </c>
      <c r="O1426" s="76">
        <v>46228.619156597226</v>
      </c>
      <c r="P1426" t="s">
        <v>21808</v>
      </c>
      <c r="Q1426">
        <v>24.75</v>
      </c>
      <c r="R1426" t="s">
        <v>20622</v>
      </c>
      <c r="S1426" s="76">
        <v>46228.619156597226</v>
      </c>
      <c r="T1426" s="76">
        <v>46232.666678541667</v>
      </c>
      <c r="U1426" t="s">
        <v>3479</v>
      </c>
      <c r="V1426" t="s">
        <v>21809</v>
      </c>
      <c r="W1426">
        <v>97.14</v>
      </c>
      <c r="X1426" t="s">
        <v>20622</v>
      </c>
      <c r="Y1426" s="76"/>
      <c r="AE1426" s="76"/>
      <c r="AQ1426" s="72">
        <v>42.607427000000001</v>
      </c>
      <c r="AR1426" s="7">
        <v>20.600397999999998</v>
      </c>
      <c r="AS1426" s="7" t="s">
        <v>14691</v>
      </c>
      <c r="AT1426" s="7" t="s">
        <v>14691</v>
      </c>
      <c r="AU1426" s="7"/>
      <c r="AV1426" s="7" t="s">
        <v>3184</v>
      </c>
      <c r="AW1426" s="7"/>
      <c r="AX1426" s="7" t="b">
        <v>0</v>
      </c>
      <c r="AY1426" s="7" t="s">
        <v>3350</v>
      </c>
      <c r="AZ1426" s="7" t="s">
        <v>2999</v>
      </c>
      <c r="BA1426" s="7" t="s">
        <v>2999</v>
      </c>
    </row>
    <row r="1427" spans="1:53" x14ac:dyDescent="0.2">
      <c r="A1427" s="1" t="s">
        <v>727</v>
      </c>
      <c r="B1427" s="1">
        <v>7</v>
      </c>
      <c r="C1427" s="1" t="s">
        <v>8</v>
      </c>
      <c r="D1427" s="1" t="s">
        <v>1079</v>
      </c>
      <c r="E1427" s="1"/>
      <c r="F1427" s="1">
        <v>3011</v>
      </c>
      <c r="G1427" s="1" t="s">
        <v>14692</v>
      </c>
      <c r="H1427" s="1" t="s">
        <v>238</v>
      </c>
      <c r="I1427" s="1" t="s">
        <v>14693</v>
      </c>
      <c r="J1427" s="1" t="s">
        <v>1196</v>
      </c>
      <c r="K1427" s="1" t="s">
        <v>731</v>
      </c>
      <c r="L1427" s="1" t="s">
        <v>3375</v>
      </c>
      <c r="M1427" s="74">
        <v>46230.570694201386</v>
      </c>
      <c r="N1427" s="83">
        <v>46227.587227939817</v>
      </c>
      <c r="O1427" s="83">
        <v>46230.570694201386</v>
      </c>
      <c r="P1427" s="73" t="s">
        <v>21810</v>
      </c>
      <c r="Q1427" s="73">
        <v>71.599999999999994</v>
      </c>
      <c r="R1427" s="73" t="s">
        <v>20622</v>
      </c>
      <c r="S1427" s="83">
        <v>46230.570694201386</v>
      </c>
      <c r="T1427" s="83"/>
      <c r="U1427" s="73"/>
      <c r="V1427" s="73" t="s">
        <v>29100</v>
      </c>
      <c r="W1427" s="73">
        <v>385.28</v>
      </c>
      <c r="X1427" s="73" t="s">
        <v>20560</v>
      </c>
      <c r="Y1427" s="83"/>
      <c r="Z1427" s="73"/>
      <c r="AA1427" s="73"/>
      <c r="AB1427" s="73"/>
      <c r="AC1427" s="73"/>
      <c r="AD1427" s="73"/>
      <c r="AE1427" s="83"/>
      <c r="AF1427" s="73"/>
      <c r="AG1427" s="73"/>
      <c r="AH1427" s="73"/>
      <c r="AI1427" s="73"/>
      <c r="AJ1427" s="73"/>
      <c r="AK1427" s="83"/>
      <c r="AL1427" s="73"/>
      <c r="AM1427" s="73"/>
      <c r="AN1427" s="73"/>
      <c r="AO1427" s="73"/>
      <c r="AP1427" s="73"/>
      <c r="AQ1427" s="1">
        <v>42.229855999999998</v>
      </c>
      <c r="AR1427" s="1">
        <v>20.737888000000002</v>
      </c>
      <c r="AS1427" s="1" t="s">
        <v>14694</v>
      </c>
      <c r="AT1427" s="1" t="s">
        <v>14694</v>
      </c>
      <c r="AU1427" s="1"/>
      <c r="AV1427" s="1" t="s">
        <v>14695</v>
      </c>
      <c r="AW1427" s="1"/>
      <c r="AX1427" s="1" t="b">
        <v>0</v>
      </c>
      <c r="AY1427" s="1" t="s">
        <v>3374</v>
      </c>
      <c r="AZ1427" s="1" t="s">
        <v>2999</v>
      </c>
      <c r="BA1427" s="1" t="s">
        <v>2999</v>
      </c>
    </row>
    <row r="1428" spans="1:53" hidden="1" x14ac:dyDescent="0.2">
      <c r="A1428" s="7" t="s">
        <v>727</v>
      </c>
      <c r="B1428" s="7">
        <v>6</v>
      </c>
      <c r="C1428" s="7" t="s">
        <v>11</v>
      </c>
      <c r="D1428" s="7" t="s">
        <v>728</v>
      </c>
      <c r="E1428" s="7"/>
      <c r="F1428" s="7">
        <v>3010</v>
      </c>
      <c r="G1428" s="7" t="s">
        <v>14696</v>
      </c>
      <c r="H1428" s="7" t="s">
        <v>14697</v>
      </c>
      <c r="I1428" s="7" t="s">
        <v>14698</v>
      </c>
      <c r="J1428" s="7" t="s">
        <v>0</v>
      </c>
      <c r="K1428" s="7" t="s">
        <v>731</v>
      </c>
      <c r="L1428" s="69" t="s">
        <v>2998</v>
      </c>
      <c r="M1428" s="80">
        <v>46227.586792951392</v>
      </c>
      <c r="N1428" s="76">
        <v>46227.586792951392</v>
      </c>
      <c r="P1428" t="s">
        <v>29101</v>
      </c>
      <c r="Q1428">
        <v>456.89</v>
      </c>
      <c r="R1428" t="s">
        <v>20560</v>
      </c>
      <c r="S1428" s="76"/>
      <c r="Y1428" s="76"/>
      <c r="AE1428" s="76"/>
      <c r="AQ1428" s="72">
        <v>42.830641999999997</v>
      </c>
      <c r="AR1428" s="7">
        <v>21.157602000000001</v>
      </c>
      <c r="AS1428" s="7" t="s">
        <v>14699</v>
      </c>
      <c r="AT1428" s="7" t="s">
        <v>14699</v>
      </c>
      <c r="AU1428" s="7"/>
      <c r="AV1428" s="7" t="s">
        <v>14700</v>
      </c>
      <c r="AW1428" s="7"/>
      <c r="AX1428" s="7" t="b">
        <v>0</v>
      </c>
      <c r="AY1428" s="7" t="s">
        <v>2997</v>
      </c>
      <c r="AZ1428" s="7" t="s">
        <v>2999</v>
      </c>
      <c r="BA1428" s="7" t="s">
        <v>2999</v>
      </c>
    </row>
    <row r="1429" spans="1:53" hidden="1" x14ac:dyDescent="0.2">
      <c r="A1429" s="7" t="s">
        <v>727</v>
      </c>
      <c r="B1429" s="7">
        <v>4</v>
      </c>
      <c r="C1429" s="7" t="s">
        <v>454</v>
      </c>
      <c r="D1429" s="7" t="s">
        <v>768</v>
      </c>
      <c r="E1429" s="7" t="s">
        <v>18486</v>
      </c>
      <c r="F1429" s="7">
        <v>3009</v>
      </c>
      <c r="G1429" s="7" t="s">
        <v>14478</v>
      </c>
      <c r="H1429" s="7" t="s">
        <v>14479</v>
      </c>
      <c r="I1429" s="7" t="s">
        <v>14480</v>
      </c>
      <c r="J1429" s="7" t="s">
        <v>738</v>
      </c>
      <c r="K1429" s="7" t="s">
        <v>731</v>
      </c>
      <c r="L1429" s="69" t="s">
        <v>3351</v>
      </c>
      <c r="M1429" s="74">
        <v>46239.522769976851</v>
      </c>
      <c r="N1429" s="76">
        <v>46227.582661250002</v>
      </c>
      <c r="O1429" s="76">
        <v>46230.376130138888</v>
      </c>
      <c r="P1429" t="s">
        <v>21811</v>
      </c>
      <c r="Q1429">
        <v>67.040000000000006</v>
      </c>
      <c r="R1429" t="s">
        <v>20622</v>
      </c>
      <c r="S1429" s="76">
        <v>46230.376130138888</v>
      </c>
      <c r="T1429" s="76">
        <v>46234.500002349538</v>
      </c>
      <c r="U1429" t="s">
        <v>3479</v>
      </c>
      <c r="V1429" t="s">
        <v>21812</v>
      </c>
      <c r="W1429">
        <v>98.97</v>
      </c>
      <c r="X1429" t="s">
        <v>20622</v>
      </c>
      <c r="Y1429" s="76"/>
      <c r="AE1429" s="76"/>
      <c r="AQ1429" s="72">
        <v>42.830291000000003</v>
      </c>
      <c r="AR1429" s="7">
        <v>20.977250000000002</v>
      </c>
      <c r="AS1429" s="7" t="s">
        <v>14481</v>
      </c>
      <c r="AT1429" s="7" t="s">
        <v>14481</v>
      </c>
      <c r="AU1429" s="7"/>
      <c r="AV1429" s="7" t="s">
        <v>14482</v>
      </c>
      <c r="AW1429" s="7"/>
      <c r="AX1429" s="7" t="b">
        <v>0</v>
      </c>
      <c r="AY1429" s="7" t="s">
        <v>3350</v>
      </c>
      <c r="AZ1429" s="7" t="s">
        <v>2999</v>
      </c>
      <c r="BA1429" s="7" t="s">
        <v>2999</v>
      </c>
    </row>
    <row r="1430" spans="1:53" hidden="1" x14ac:dyDescent="0.2">
      <c r="A1430" s="7" t="s">
        <v>727</v>
      </c>
      <c r="B1430" s="7">
        <v>2</v>
      </c>
      <c r="C1430" s="7" t="s">
        <v>450</v>
      </c>
      <c r="D1430" s="7" t="s">
        <v>1019</v>
      </c>
      <c r="E1430" s="7" t="s">
        <v>2400</v>
      </c>
      <c r="F1430" s="7">
        <v>3008</v>
      </c>
      <c r="G1430" s="7" t="s">
        <v>14483</v>
      </c>
      <c r="H1430" s="7" t="s">
        <v>1333</v>
      </c>
      <c r="I1430" s="7" t="s">
        <v>14484</v>
      </c>
      <c r="J1430" s="7" t="s">
        <v>738</v>
      </c>
      <c r="K1430" s="7" t="s">
        <v>752</v>
      </c>
      <c r="L1430" s="69" t="s">
        <v>3351</v>
      </c>
      <c r="M1430" s="75">
        <v>46233.609107025462</v>
      </c>
      <c r="N1430" s="76">
        <v>46227.581784953705</v>
      </c>
      <c r="O1430" s="76">
        <v>46230.653638425923</v>
      </c>
      <c r="P1430" t="s">
        <v>21813</v>
      </c>
      <c r="Q1430">
        <v>73.72</v>
      </c>
      <c r="R1430" t="s">
        <v>20622</v>
      </c>
      <c r="S1430" s="76">
        <v>46230.653638425923</v>
      </c>
      <c r="T1430" s="76">
        <v>46233.583340856479</v>
      </c>
      <c r="U1430" t="s">
        <v>3479</v>
      </c>
      <c r="V1430" t="s">
        <v>21814</v>
      </c>
      <c r="W1430">
        <v>70.31</v>
      </c>
      <c r="X1430" t="s">
        <v>20622</v>
      </c>
      <c r="Y1430" s="76"/>
      <c r="AE1430" s="76"/>
      <c r="AQ1430" s="72">
        <v>42.377698000000002</v>
      </c>
      <c r="AR1430" s="7">
        <v>20.451885999999998</v>
      </c>
      <c r="AS1430" s="7" t="s">
        <v>14485</v>
      </c>
      <c r="AT1430" s="7" t="s">
        <v>14485</v>
      </c>
      <c r="AU1430" s="7"/>
      <c r="AV1430" s="7" t="s">
        <v>14486</v>
      </c>
      <c r="AW1430" s="7"/>
      <c r="AX1430" s="7" t="b">
        <v>0</v>
      </c>
      <c r="AY1430" s="7" t="s">
        <v>3350</v>
      </c>
      <c r="AZ1430" s="7" t="s">
        <v>2999</v>
      </c>
      <c r="BA1430" s="7" t="s">
        <v>2999</v>
      </c>
    </row>
    <row r="1431" spans="1:53" x14ac:dyDescent="0.2">
      <c r="A1431" s="1" t="s">
        <v>727</v>
      </c>
      <c r="B1431" s="1">
        <v>7</v>
      </c>
      <c r="C1431" s="1" t="s">
        <v>8</v>
      </c>
      <c r="D1431" s="1" t="s">
        <v>1266</v>
      </c>
      <c r="E1431" s="1"/>
      <c r="F1431" s="1">
        <v>3007</v>
      </c>
      <c r="G1431" s="1" t="s">
        <v>14487</v>
      </c>
      <c r="H1431" s="1" t="s">
        <v>14488</v>
      </c>
      <c r="I1431" s="1" t="s">
        <v>14489</v>
      </c>
      <c r="J1431" s="1" t="s">
        <v>1196</v>
      </c>
      <c r="K1431" s="1" t="s">
        <v>752</v>
      </c>
      <c r="L1431" s="1" t="s">
        <v>3375</v>
      </c>
      <c r="M1431" s="74">
        <v>46230.588430081021</v>
      </c>
      <c r="N1431" s="83">
        <v>46227.579176886575</v>
      </c>
      <c r="O1431" s="83">
        <v>46230.588430081021</v>
      </c>
      <c r="P1431" s="73" t="s">
        <v>21815</v>
      </c>
      <c r="Q1431" s="73">
        <v>72.22</v>
      </c>
      <c r="R1431" s="73" t="s">
        <v>20622</v>
      </c>
      <c r="S1431" s="83">
        <v>46230.588430081021</v>
      </c>
      <c r="T1431" s="83"/>
      <c r="U1431" s="73"/>
      <c r="V1431" s="73" t="s">
        <v>29102</v>
      </c>
      <c r="W1431" s="73">
        <v>384.85</v>
      </c>
      <c r="X1431" s="73" t="s">
        <v>20560</v>
      </c>
      <c r="Y1431" s="83"/>
      <c r="Z1431" s="73"/>
      <c r="AA1431" s="73"/>
      <c r="AB1431" s="73"/>
      <c r="AC1431" s="73"/>
      <c r="AD1431" s="73"/>
      <c r="AE1431" s="83"/>
      <c r="AF1431" s="73"/>
      <c r="AG1431" s="73"/>
      <c r="AH1431" s="73"/>
      <c r="AI1431" s="73"/>
      <c r="AJ1431" s="73"/>
      <c r="AK1431" s="83"/>
      <c r="AL1431" s="73"/>
      <c r="AM1431" s="73"/>
      <c r="AN1431" s="73"/>
      <c r="AO1431" s="73"/>
      <c r="AP1431" s="73"/>
      <c r="AQ1431" s="1">
        <v>42.096392999999999</v>
      </c>
      <c r="AR1431" s="1">
        <v>20.711794999999999</v>
      </c>
      <c r="AS1431" s="1" t="s">
        <v>14490</v>
      </c>
      <c r="AT1431" s="1" t="s">
        <v>14490</v>
      </c>
      <c r="AU1431" s="1"/>
      <c r="AV1431" s="1" t="s">
        <v>14491</v>
      </c>
      <c r="AW1431" s="1"/>
      <c r="AX1431" s="1" t="b">
        <v>0</v>
      </c>
      <c r="AY1431" s="1" t="s">
        <v>3374</v>
      </c>
      <c r="AZ1431" s="1" t="s">
        <v>2999</v>
      </c>
      <c r="BA1431" s="1" t="s">
        <v>2999</v>
      </c>
    </row>
    <row r="1432" spans="1:53" hidden="1" x14ac:dyDescent="0.2">
      <c r="A1432" s="7" t="s">
        <v>727</v>
      </c>
      <c r="B1432" s="7">
        <v>6</v>
      </c>
      <c r="C1432" s="7" t="s">
        <v>11</v>
      </c>
      <c r="D1432" s="7" t="s">
        <v>778</v>
      </c>
      <c r="E1432" s="7"/>
      <c r="F1432" s="7">
        <v>3006</v>
      </c>
      <c r="G1432" s="7" t="s">
        <v>14492</v>
      </c>
      <c r="H1432" s="7" t="s">
        <v>14493</v>
      </c>
      <c r="I1432" s="7" t="s">
        <v>14494</v>
      </c>
      <c r="J1432" s="7" t="s">
        <v>772</v>
      </c>
      <c r="K1432" s="7" t="s">
        <v>731</v>
      </c>
      <c r="L1432" s="69" t="s">
        <v>2998</v>
      </c>
      <c r="M1432" s="82">
        <v>46227.571173854165</v>
      </c>
      <c r="N1432" s="76">
        <v>46227.571173854165</v>
      </c>
      <c r="P1432" t="s">
        <v>29103</v>
      </c>
      <c r="Q1432">
        <v>457.26</v>
      </c>
      <c r="R1432" t="s">
        <v>20560</v>
      </c>
      <c r="S1432" s="76"/>
      <c r="Y1432" s="76"/>
      <c r="AE1432" s="76"/>
      <c r="AQ1432" s="72">
        <v>42.670820999999997</v>
      </c>
      <c r="AR1432" s="7">
        <v>21.178546000000001</v>
      </c>
      <c r="AS1432" s="7" t="s">
        <v>14495</v>
      </c>
      <c r="AT1432" s="7" t="s">
        <v>14495</v>
      </c>
      <c r="AU1432" s="7"/>
      <c r="AV1432" s="7" t="s">
        <v>14496</v>
      </c>
      <c r="AW1432" s="7"/>
      <c r="AX1432" s="7" t="b">
        <v>0</v>
      </c>
      <c r="AY1432" s="7" t="s">
        <v>2997</v>
      </c>
      <c r="AZ1432" s="7" t="s">
        <v>2999</v>
      </c>
      <c r="BA1432" s="7" t="s">
        <v>2999</v>
      </c>
    </row>
    <row r="1433" spans="1:53" x14ac:dyDescent="0.2">
      <c r="A1433" s="1" t="s">
        <v>727</v>
      </c>
      <c r="B1433" s="1">
        <v>5</v>
      </c>
      <c r="C1433" s="1" t="s">
        <v>2</v>
      </c>
      <c r="D1433" s="1" t="s">
        <v>847</v>
      </c>
      <c r="E1433" s="1"/>
      <c r="F1433" s="1">
        <v>3005</v>
      </c>
      <c r="G1433" s="1" t="s">
        <v>14497</v>
      </c>
      <c r="H1433" s="1" t="s">
        <v>14498</v>
      </c>
      <c r="I1433" s="1" t="s">
        <v>14499</v>
      </c>
      <c r="J1433" s="1" t="s">
        <v>738</v>
      </c>
      <c r="K1433" s="1" t="s">
        <v>731</v>
      </c>
      <c r="L1433" s="1" t="s">
        <v>451</v>
      </c>
      <c r="M1433" s="74">
        <v>46232.654624513889</v>
      </c>
      <c r="N1433" s="83">
        <v>46227.56942428241</v>
      </c>
      <c r="O1433" s="83">
        <v>46231.679877291666</v>
      </c>
      <c r="P1433" s="73" t="s">
        <v>21816</v>
      </c>
      <c r="Q1433" s="73">
        <v>98.65</v>
      </c>
      <c r="R1433" s="73" t="s">
        <v>20622</v>
      </c>
      <c r="S1433" s="83">
        <v>46231.679877291666</v>
      </c>
      <c r="T1433" s="83"/>
      <c r="U1433" s="73"/>
      <c r="V1433" s="73" t="s">
        <v>29104</v>
      </c>
      <c r="W1433" s="73">
        <v>358.66</v>
      </c>
      <c r="X1433" s="73" t="s">
        <v>20560</v>
      </c>
      <c r="Y1433" s="83"/>
      <c r="Z1433" s="73"/>
      <c r="AA1433" s="73"/>
      <c r="AB1433" s="73"/>
      <c r="AC1433" s="73"/>
      <c r="AD1433" s="73"/>
      <c r="AE1433" s="83"/>
      <c r="AF1433" s="73"/>
      <c r="AG1433" s="73"/>
      <c r="AH1433" s="73"/>
      <c r="AI1433" s="73"/>
      <c r="AJ1433" s="73"/>
      <c r="AK1433" s="83"/>
      <c r="AL1433" s="73"/>
      <c r="AM1433" s="73"/>
      <c r="AN1433" s="73"/>
      <c r="AO1433" s="73"/>
      <c r="AP1433" s="73"/>
      <c r="AQ1433" s="1">
        <v>42.678153000000002</v>
      </c>
      <c r="AR1433" s="1">
        <v>20.506885</v>
      </c>
      <c r="AS1433" s="1" t="s">
        <v>14500</v>
      </c>
      <c r="AT1433" s="1" t="s">
        <v>14500</v>
      </c>
      <c r="AU1433" s="1"/>
      <c r="AV1433" s="1" t="s">
        <v>14501</v>
      </c>
      <c r="AW1433" s="1"/>
      <c r="AX1433" s="1" t="b">
        <v>0</v>
      </c>
      <c r="AY1433" s="1" t="s">
        <v>3077</v>
      </c>
      <c r="AZ1433" s="1" t="s">
        <v>2999</v>
      </c>
      <c r="BA1433" s="1" t="s">
        <v>2999</v>
      </c>
    </row>
    <row r="1434" spans="1:53" x14ac:dyDescent="0.2">
      <c r="A1434" s="7" t="s">
        <v>727</v>
      </c>
      <c r="B1434" s="7">
        <v>3</v>
      </c>
      <c r="C1434" s="7" t="s">
        <v>45</v>
      </c>
      <c r="D1434" s="7" t="s">
        <v>867</v>
      </c>
      <c r="E1434" s="7"/>
      <c r="F1434" s="7">
        <v>3004</v>
      </c>
      <c r="G1434" s="7" t="s">
        <v>14502</v>
      </c>
      <c r="H1434" s="7" t="s">
        <v>14503</v>
      </c>
      <c r="I1434" s="7" t="s">
        <v>14504</v>
      </c>
      <c r="J1434" s="7" t="s">
        <v>738</v>
      </c>
      <c r="K1434" s="7" t="s">
        <v>731</v>
      </c>
      <c r="L1434" s="69" t="s">
        <v>3375</v>
      </c>
      <c r="M1434" s="82">
        <v>46232.542214756948</v>
      </c>
      <c r="N1434" s="76">
        <v>46227.56561020833</v>
      </c>
      <c r="O1434" s="76">
        <v>46232.542214756948</v>
      </c>
      <c r="P1434" t="s">
        <v>21817</v>
      </c>
      <c r="Q1434">
        <v>119.44</v>
      </c>
      <c r="R1434" t="s">
        <v>20622</v>
      </c>
      <c r="S1434" s="76">
        <v>46232.542214756948</v>
      </c>
      <c r="V1434" t="s">
        <v>29105</v>
      </c>
      <c r="W1434">
        <v>337.96</v>
      </c>
      <c r="X1434" t="s">
        <v>20560</v>
      </c>
      <c r="Y1434" s="76"/>
      <c r="AE1434" s="76"/>
      <c r="AQ1434" s="72">
        <v>42.576990000000002</v>
      </c>
      <c r="AR1434" s="7">
        <v>21.728116</v>
      </c>
      <c r="AS1434" s="7" t="s">
        <v>14505</v>
      </c>
      <c r="AT1434" s="7" t="s">
        <v>14505</v>
      </c>
      <c r="AU1434" s="7"/>
      <c r="AV1434" s="7" t="s">
        <v>14506</v>
      </c>
      <c r="AW1434" s="7"/>
      <c r="AX1434" s="7" t="b">
        <v>0</v>
      </c>
      <c r="AY1434" s="7" t="s">
        <v>3374</v>
      </c>
      <c r="AZ1434" s="7" t="s">
        <v>2999</v>
      </c>
      <c r="BA1434" s="7" t="s">
        <v>2999</v>
      </c>
    </row>
    <row r="1435" spans="1:53" hidden="1" x14ac:dyDescent="0.2">
      <c r="A1435" s="1" t="s">
        <v>727</v>
      </c>
      <c r="B1435" s="1">
        <v>6</v>
      </c>
      <c r="C1435" s="1" t="s">
        <v>11</v>
      </c>
      <c r="D1435" s="1" t="s">
        <v>778</v>
      </c>
      <c r="E1435" s="1"/>
      <c r="F1435" s="1">
        <v>3003</v>
      </c>
      <c r="G1435" s="1" t="s">
        <v>14507</v>
      </c>
      <c r="H1435" s="1" t="s">
        <v>14508</v>
      </c>
      <c r="I1435" s="1" t="s">
        <v>14509</v>
      </c>
      <c r="J1435" s="1" t="s">
        <v>738</v>
      </c>
      <c r="K1435" s="1" t="s">
        <v>731</v>
      </c>
      <c r="L1435" s="1" t="s">
        <v>2998</v>
      </c>
      <c r="M1435" s="74">
        <v>46227.565033738429</v>
      </c>
      <c r="N1435" s="83">
        <v>46227.565033738429</v>
      </c>
      <c r="O1435" s="83"/>
      <c r="P1435" s="73" t="s">
        <v>29106</v>
      </c>
      <c r="Q1435" s="73">
        <v>457.41</v>
      </c>
      <c r="R1435" s="73" t="s">
        <v>20560</v>
      </c>
      <c r="S1435" s="83"/>
      <c r="T1435" s="83"/>
      <c r="U1435" s="73"/>
      <c r="V1435" s="73"/>
      <c r="W1435" s="73"/>
      <c r="X1435" s="73"/>
      <c r="Y1435" s="83"/>
      <c r="Z1435" s="73"/>
      <c r="AA1435" s="73"/>
      <c r="AB1435" s="73"/>
      <c r="AC1435" s="73"/>
      <c r="AD1435" s="73"/>
      <c r="AE1435" s="83"/>
      <c r="AF1435" s="73"/>
      <c r="AG1435" s="73"/>
      <c r="AH1435" s="73"/>
      <c r="AI1435" s="73"/>
      <c r="AJ1435" s="73"/>
      <c r="AK1435" s="83"/>
      <c r="AL1435" s="73"/>
      <c r="AM1435" s="73"/>
      <c r="AN1435" s="73"/>
      <c r="AO1435" s="73"/>
      <c r="AP1435" s="73"/>
      <c r="AQ1435" s="1">
        <v>42.668801000000002</v>
      </c>
      <c r="AR1435" s="1">
        <v>21.206012000000001</v>
      </c>
      <c r="AS1435" s="1" t="s">
        <v>14510</v>
      </c>
      <c r="AT1435" s="1" t="s">
        <v>14510</v>
      </c>
      <c r="AU1435" s="1"/>
      <c r="AV1435" s="1" t="s">
        <v>14511</v>
      </c>
      <c r="AW1435" s="1"/>
      <c r="AX1435" s="1" t="b">
        <v>0</v>
      </c>
      <c r="AY1435" s="1" t="s">
        <v>2997</v>
      </c>
      <c r="AZ1435" s="1" t="s">
        <v>2999</v>
      </c>
      <c r="BA1435" s="1" t="s">
        <v>2999</v>
      </c>
    </row>
    <row r="1436" spans="1:53" hidden="1" x14ac:dyDescent="0.2">
      <c r="A1436" s="7" t="s">
        <v>727</v>
      </c>
      <c r="B1436" s="7">
        <v>3</v>
      </c>
      <c r="C1436" s="7" t="s">
        <v>45</v>
      </c>
      <c r="D1436" s="7" t="s">
        <v>740</v>
      </c>
      <c r="E1436" s="7" t="s">
        <v>20516</v>
      </c>
      <c r="F1436" s="7">
        <v>3002</v>
      </c>
      <c r="G1436" s="7" t="s">
        <v>14512</v>
      </c>
      <c r="H1436" s="7" t="s">
        <v>14513</v>
      </c>
      <c r="I1436" s="7" t="s">
        <v>14514</v>
      </c>
      <c r="J1436" s="7" t="s">
        <v>738</v>
      </c>
      <c r="K1436" s="7" t="s">
        <v>731</v>
      </c>
      <c r="L1436" s="69" t="s">
        <v>3351</v>
      </c>
      <c r="M1436" s="82">
        <v>46245.37878240741</v>
      </c>
      <c r="N1436" s="76">
        <v>46227.563073414349</v>
      </c>
      <c r="O1436" s="76">
        <v>46239.373150891202</v>
      </c>
      <c r="P1436" t="s">
        <v>21818</v>
      </c>
      <c r="Q1436">
        <v>283.44</v>
      </c>
      <c r="R1436" t="s">
        <v>20622</v>
      </c>
      <c r="S1436" s="76">
        <v>46239.373150891202</v>
      </c>
      <c r="T1436" s="76">
        <v>46239.583344212966</v>
      </c>
      <c r="U1436" t="s">
        <v>3479</v>
      </c>
      <c r="V1436" t="s">
        <v>21819</v>
      </c>
      <c r="W1436">
        <v>5.04</v>
      </c>
      <c r="X1436" t="s">
        <v>20622</v>
      </c>
      <c r="Y1436" s="76"/>
      <c r="AE1436" s="76"/>
      <c r="AQ1436" s="72">
        <v>42.383574000000003</v>
      </c>
      <c r="AR1436" s="7">
        <v>21.445719</v>
      </c>
      <c r="AS1436" s="7" t="s">
        <v>14515</v>
      </c>
      <c r="AT1436" s="7" t="s">
        <v>14515</v>
      </c>
      <c r="AU1436" s="7"/>
      <c r="AV1436" s="7" t="s">
        <v>14516</v>
      </c>
      <c r="AW1436" s="7"/>
      <c r="AX1436" s="7" t="b">
        <v>0</v>
      </c>
      <c r="AY1436" s="7" t="s">
        <v>3350</v>
      </c>
      <c r="AZ1436" s="7" t="s">
        <v>2999</v>
      </c>
      <c r="BA1436" s="7" t="s">
        <v>2999</v>
      </c>
    </row>
    <row r="1437" spans="1:53" hidden="1" x14ac:dyDescent="0.2">
      <c r="A1437" s="1" t="s">
        <v>727</v>
      </c>
      <c r="B1437" s="1">
        <v>7</v>
      </c>
      <c r="C1437" s="1" t="s">
        <v>8</v>
      </c>
      <c r="D1437" s="1" t="s">
        <v>1266</v>
      </c>
      <c r="E1437" s="1"/>
      <c r="F1437" s="1">
        <v>3001</v>
      </c>
      <c r="G1437" s="1" t="s">
        <v>14517</v>
      </c>
      <c r="H1437" s="1" t="s">
        <v>14518</v>
      </c>
      <c r="I1437" s="1" t="s">
        <v>14519</v>
      </c>
      <c r="J1437" s="1" t="s">
        <v>1196</v>
      </c>
      <c r="K1437" s="1" t="s">
        <v>731</v>
      </c>
      <c r="L1437" s="1" t="s">
        <v>3479</v>
      </c>
      <c r="M1437" s="74">
        <v>46246.583340625002</v>
      </c>
      <c r="N1437" s="83">
        <v>46227.559032592595</v>
      </c>
      <c r="O1437" s="83">
        <v>46230.582279201386</v>
      </c>
      <c r="P1437" s="73" t="s">
        <v>21820</v>
      </c>
      <c r="Q1437" s="73">
        <v>72.56</v>
      </c>
      <c r="R1437" s="73" t="s">
        <v>20622</v>
      </c>
      <c r="S1437" s="83">
        <v>46230.582279201386</v>
      </c>
      <c r="T1437" s="83">
        <v>46246.583340625002</v>
      </c>
      <c r="U1437" s="73" t="s">
        <v>3479</v>
      </c>
      <c r="V1437" s="73" t="s">
        <v>29107</v>
      </c>
      <c r="W1437" s="73">
        <v>384.03</v>
      </c>
      <c r="X1437" s="73" t="s">
        <v>20622</v>
      </c>
      <c r="Y1437" s="83"/>
      <c r="Z1437" s="73"/>
      <c r="AA1437" s="73"/>
      <c r="AB1437" s="73"/>
      <c r="AC1437" s="73"/>
      <c r="AD1437" s="73"/>
      <c r="AE1437" s="83"/>
      <c r="AF1437" s="73"/>
      <c r="AG1437" s="73"/>
      <c r="AH1437" s="73"/>
      <c r="AI1437" s="73"/>
      <c r="AJ1437" s="73"/>
      <c r="AK1437" s="83"/>
      <c r="AL1437" s="73"/>
      <c r="AM1437" s="73"/>
      <c r="AN1437" s="73"/>
      <c r="AO1437" s="73"/>
      <c r="AP1437" s="73"/>
      <c r="AQ1437" s="1">
        <v>42.102393999999997</v>
      </c>
      <c r="AR1437" s="1">
        <v>20.759861000000001</v>
      </c>
      <c r="AS1437" s="1" t="s">
        <v>14520</v>
      </c>
      <c r="AT1437" s="1" t="s">
        <v>14520</v>
      </c>
      <c r="AU1437" s="1"/>
      <c r="AV1437" s="1" t="s">
        <v>14521</v>
      </c>
      <c r="AW1437" s="1"/>
      <c r="AX1437" s="1" t="b">
        <v>0</v>
      </c>
      <c r="AY1437" s="1" t="s">
        <v>3478</v>
      </c>
      <c r="AZ1437" s="1" t="s">
        <v>2999</v>
      </c>
      <c r="BA1437" s="1" t="s">
        <v>2999</v>
      </c>
    </row>
    <row r="1438" spans="1:53" hidden="1" x14ac:dyDescent="0.2">
      <c r="A1438" s="7" t="s">
        <v>727</v>
      </c>
      <c r="B1438" s="7">
        <v>1</v>
      </c>
      <c r="C1438" s="7" t="s">
        <v>5</v>
      </c>
      <c r="D1438" s="7" t="s">
        <v>736</v>
      </c>
      <c r="E1438" s="7" t="s">
        <v>8818</v>
      </c>
      <c r="F1438" s="7">
        <v>3000</v>
      </c>
      <c r="G1438" s="7" t="s">
        <v>14522</v>
      </c>
      <c r="H1438" s="7" t="s">
        <v>394</v>
      </c>
      <c r="I1438" s="7" t="s">
        <v>14523</v>
      </c>
      <c r="J1438" s="7" t="s">
        <v>738</v>
      </c>
      <c r="K1438" s="7" t="s">
        <v>731</v>
      </c>
      <c r="L1438" s="69" t="s">
        <v>3351</v>
      </c>
      <c r="M1438" s="80">
        <v>46234.536218993053</v>
      </c>
      <c r="N1438" s="76">
        <v>46227.557752997687</v>
      </c>
      <c r="O1438" s="76">
        <v>46233.602673055553</v>
      </c>
      <c r="P1438" t="s">
        <v>21821</v>
      </c>
      <c r="Q1438">
        <v>145.08000000000001</v>
      </c>
      <c r="R1438" t="s">
        <v>20622</v>
      </c>
      <c r="S1438" s="76">
        <v>46233.602673055553</v>
      </c>
      <c r="T1438" s="76">
        <v>46234.500002349538</v>
      </c>
      <c r="U1438" t="s">
        <v>3479</v>
      </c>
      <c r="V1438" t="s">
        <v>21822</v>
      </c>
      <c r="W1438">
        <v>21.54</v>
      </c>
      <c r="X1438" t="s">
        <v>20622</v>
      </c>
      <c r="Y1438" s="76"/>
      <c r="AE1438" s="76"/>
      <c r="AQ1438" s="72">
        <v>42.341679999999997</v>
      </c>
      <c r="AR1438" s="7">
        <v>21.176461</v>
      </c>
      <c r="AS1438" s="7" t="s">
        <v>14524</v>
      </c>
      <c r="AT1438" s="7" t="s">
        <v>14524</v>
      </c>
      <c r="AU1438" s="7"/>
      <c r="AV1438" s="7" t="s">
        <v>14525</v>
      </c>
      <c r="AW1438" s="7"/>
      <c r="AX1438" s="7" t="b">
        <v>0</v>
      </c>
      <c r="AY1438" s="7" t="s">
        <v>3350</v>
      </c>
      <c r="AZ1438" s="7" t="s">
        <v>2999</v>
      </c>
      <c r="BA1438" s="7" t="s">
        <v>2999</v>
      </c>
    </row>
    <row r="1439" spans="1:53" hidden="1" x14ac:dyDescent="0.2">
      <c r="A1439" s="7" t="s">
        <v>727</v>
      </c>
      <c r="B1439" s="7">
        <v>7</v>
      </c>
      <c r="C1439" s="7" t="s">
        <v>8</v>
      </c>
      <c r="D1439" s="7" t="s">
        <v>1266</v>
      </c>
      <c r="E1439" s="7"/>
      <c r="F1439" s="7">
        <v>2999</v>
      </c>
      <c r="G1439" s="7" t="s">
        <v>14526</v>
      </c>
      <c r="H1439" s="7" t="s">
        <v>14527</v>
      </c>
      <c r="I1439" s="7" t="s">
        <v>14528</v>
      </c>
      <c r="J1439" s="7" t="s">
        <v>1196</v>
      </c>
      <c r="K1439" s="7" t="s">
        <v>731</v>
      </c>
      <c r="L1439" s="69" t="s">
        <v>3479</v>
      </c>
      <c r="M1439" s="75">
        <v>46238.458339999997</v>
      </c>
      <c r="N1439" s="76">
        <v>46227.555150451386</v>
      </c>
      <c r="O1439" s="76">
        <v>46230.583661631943</v>
      </c>
      <c r="P1439" t="s">
        <v>21823</v>
      </c>
      <c r="Q1439">
        <v>72.680000000000007</v>
      </c>
      <c r="R1439" t="s">
        <v>20622</v>
      </c>
      <c r="S1439" s="76">
        <v>46230.583661631943</v>
      </c>
      <c r="T1439" s="76">
        <v>46238.458339999997</v>
      </c>
      <c r="U1439" t="s">
        <v>3479</v>
      </c>
      <c r="V1439" t="s">
        <v>21824</v>
      </c>
      <c r="W1439">
        <v>188.99</v>
      </c>
      <c r="X1439" t="s">
        <v>20622</v>
      </c>
      <c r="Y1439" s="76"/>
      <c r="AE1439" s="76"/>
      <c r="AQ1439" s="72">
        <v>42.103639000000001</v>
      </c>
      <c r="AR1439" s="7">
        <v>20.803806000000002</v>
      </c>
      <c r="AS1439" s="7" t="s">
        <v>14529</v>
      </c>
      <c r="AT1439" s="7" t="s">
        <v>14529</v>
      </c>
      <c r="AU1439" s="7"/>
      <c r="AV1439" s="7" t="s">
        <v>14530</v>
      </c>
      <c r="AW1439" s="7"/>
      <c r="AX1439" s="7" t="b">
        <v>0</v>
      </c>
      <c r="AY1439" s="7" t="s">
        <v>3478</v>
      </c>
      <c r="AZ1439" s="7" t="s">
        <v>2999</v>
      </c>
      <c r="BA1439" s="7" t="s">
        <v>2999</v>
      </c>
    </row>
    <row r="1440" spans="1:53" x14ac:dyDescent="0.2">
      <c r="A1440" s="1" t="s">
        <v>727</v>
      </c>
      <c r="B1440" s="1">
        <v>5</v>
      </c>
      <c r="C1440" s="1" t="s">
        <v>2</v>
      </c>
      <c r="D1440" s="1" t="s">
        <v>794</v>
      </c>
      <c r="E1440" s="1"/>
      <c r="F1440" s="1">
        <v>2998</v>
      </c>
      <c r="G1440" s="1" t="s">
        <v>14531</v>
      </c>
      <c r="H1440" s="1" t="s">
        <v>14532</v>
      </c>
      <c r="I1440" s="1" t="s">
        <v>14533</v>
      </c>
      <c r="J1440" s="1" t="s">
        <v>738</v>
      </c>
      <c r="K1440" s="1" t="s">
        <v>731</v>
      </c>
      <c r="L1440" s="1" t="s">
        <v>3375</v>
      </c>
      <c r="M1440" s="74">
        <v>46246.529160254628</v>
      </c>
      <c r="N1440" s="83">
        <v>46227.546204583334</v>
      </c>
      <c r="O1440" s="83">
        <v>46246.529160254628</v>
      </c>
      <c r="P1440" s="73" t="s">
        <v>29108</v>
      </c>
      <c r="Q1440" s="73">
        <v>455.59</v>
      </c>
      <c r="R1440" s="73" t="s">
        <v>20622</v>
      </c>
      <c r="S1440" s="83">
        <v>46246.529160254628</v>
      </c>
      <c r="T1440" s="83"/>
      <c r="U1440" s="73"/>
      <c r="V1440" s="73" t="s">
        <v>29109</v>
      </c>
      <c r="W1440" s="73">
        <v>2.27</v>
      </c>
      <c r="X1440" s="73" t="s">
        <v>20560</v>
      </c>
      <c r="Y1440" s="83"/>
      <c r="Z1440" s="73"/>
      <c r="AA1440" s="73"/>
      <c r="AB1440" s="73"/>
      <c r="AC1440" s="73"/>
      <c r="AD1440" s="73"/>
      <c r="AE1440" s="83"/>
      <c r="AF1440" s="73"/>
      <c r="AG1440" s="73"/>
      <c r="AH1440" s="73"/>
      <c r="AI1440" s="73"/>
      <c r="AJ1440" s="73"/>
      <c r="AK1440" s="83"/>
      <c r="AL1440" s="73"/>
      <c r="AM1440" s="73"/>
      <c r="AN1440" s="73"/>
      <c r="AO1440" s="73"/>
      <c r="AP1440" s="73"/>
      <c r="AQ1440" s="1">
        <v>42.607204000000003</v>
      </c>
      <c r="AR1440" s="1">
        <v>20.377801999999999</v>
      </c>
      <c r="AS1440" s="1" t="s">
        <v>14534</v>
      </c>
      <c r="AT1440" s="1" t="s">
        <v>14534</v>
      </c>
      <c r="AU1440" s="1"/>
      <c r="AV1440" s="1" t="s">
        <v>14535</v>
      </c>
      <c r="AW1440" s="1"/>
      <c r="AX1440" s="1" t="b">
        <v>0</v>
      </c>
      <c r="AY1440" s="1" t="s">
        <v>3374</v>
      </c>
      <c r="AZ1440" s="1" t="s">
        <v>2999</v>
      </c>
      <c r="BA1440" s="1" t="s">
        <v>2999</v>
      </c>
    </row>
    <row r="1441" spans="1:53" hidden="1" x14ac:dyDescent="0.2">
      <c r="A1441" s="1" t="s">
        <v>727</v>
      </c>
      <c r="B1441" s="1">
        <v>1</v>
      </c>
      <c r="C1441" s="1" t="s">
        <v>5</v>
      </c>
      <c r="D1441" s="1" t="s">
        <v>810</v>
      </c>
      <c r="E1441" s="1" t="s">
        <v>8818</v>
      </c>
      <c r="F1441" s="1">
        <v>2997</v>
      </c>
      <c r="G1441" s="1" t="s">
        <v>14536</v>
      </c>
      <c r="H1441" s="1" t="s">
        <v>14537</v>
      </c>
      <c r="I1441" s="1" t="s">
        <v>14538</v>
      </c>
      <c r="J1441" s="1" t="s">
        <v>738</v>
      </c>
      <c r="K1441" s="1" t="s">
        <v>731</v>
      </c>
      <c r="L1441" s="1" t="s">
        <v>3437</v>
      </c>
      <c r="M1441" s="74">
        <v>46241.666674803244</v>
      </c>
      <c r="N1441" s="83">
        <v>46227.5389975</v>
      </c>
      <c r="O1441" s="83">
        <v>46240.692287395832</v>
      </c>
      <c r="P1441" s="73" t="s">
        <v>21825</v>
      </c>
      <c r="Q1441" s="73">
        <v>315.68</v>
      </c>
      <c r="R1441" s="73" t="s">
        <v>20622</v>
      </c>
      <c r="S1441" s="83">
        <v>46240.692287395832</v>
      </c>
      <c r="T1441" s="83">
        <v>46241.666674803244</v>
      </c>
      <c r="U1441" s="73" t="s">
        <v>3437</v>
      </c>
      <c r="V1441" s="73" t="s">
        <v>21826</v>
      </c>
      <c r="W1441" s="73">
        <v>23.39</v>
      </c>
      <c r="X1441" s="73" t="s">
        <v>20622</v>
      </c>
      <c r="Y1441" s="83">
        <v>46241.666674803244</v>
      </c>
      <c r="Z1441" s="73"/>
      <c r="AA1441" s="73"/>
      <c r="AB1441" s="73" t="s">
        <v>29110</v>
      </c>
      <c r="AC1441" s="73">
        <v>118.97</v>
      </c>
      <c r="AD1441" s="73" t="s">
        <v>20560</v>
      </c>
      <c r="AE1441" s="83"/>
      <c r="AF1441" s="73"/>
      <c r="AG1441" s="73"/>
      <c r="AH1441" s="73"/>
      <c r="AI1441" s="73"/>
      <c r="AJ1441" s="73"/>
      <c r="AK1441" s="83"/>
      <c r="AL1441" s="73"/>
      <c r="AM1441" s="73"/>
      <c r="AN1441" s="73"/>
      <c r="AO1441" s="73"/>
      <c r="AP1441" s="73"/>
      <c r="AQ1441" s="1">
        <v>42.469087999999999</v>
      </c>
      <c r="AR1441" s="1">
        <v>21.146100000000001</v>
      </c>
      <c r="AS1441" s="1" t="s">
        <v>14539</v>
      </c>
      <c r="AT1441" s="1" t="s">
        <v>14539</v>
      </c>
      <c r="AU1441" s="1"/>
      <c r="AV1441" s="1" t="s">
        <v>14540</v>
      </c>
      <c r="AW1441" s="1"/>
      <c r="AX1441" s="1" t="b">
        <v>0</v>
      </c>
      <c r="AY1441" s="1" t="s">
        <v>3436</v>
      </c>
      <c r="AZ1441" s="1" t="s">
        <v>2999</v>
      </c>
      <c r="BA1441" s="1" t="s">
        <v>2999</v>
      </c>
    </row>
    <row r="1442" spans="1:53" hidden="1" x14ac:dyDescent="0.2">
      <c r="A1442" s="1" t="s">
        <v>727</v>
      </c>
      <c r="B1442" s="1">
        <v>2</v>
      </c>
      <c r="C1442" s="1" t="s">
        <v>450</v>
      </c>
      <c r="D1442" s="1" t="s">
        <v>831</v>
      </c>
      <c r="E1442" s="1"/>
      <c r="F1442" s="1">
        <v>2996</v>
      </c>
      <c r="G1442" s="1" t="s">
        <v>14541</v>
      </c>
      <c r="H1442" s="1" t="s">
        <v>14542</v>
      </c>
      <c r="I1442" s="1" t="s">
        <v>14543</v>
      </c>
      <c r="J1442" s="1" t="s">
        <v>11594</v>
      </c>
      <c r="K1442" s="1" t="s">
        <v>731</v>
      </c>
      <c r="L1442" s="1" t="s">
        <v>3479</v>
      </c>
      <c r="M1442" s="74">
        <v>46239.500007789349</v>
      </c>
      <c r="N1442" s="83">
        <v>46227.533007233797</v>
      </c>
      <c r="O1442" s="83">
        <v>46238.412291284723</v>
      </c>
      <c r="P1442" s="73" t="s">
        <v>21827</v>
      </c>
      <c r="Q1442" s="73">
        <v>261.10000000000002</v>
      </c>
      <c r="R1442" s="73" t="s">
        <v>20622</v>
      </c>
      <c r="S1442" s="83">
        <v>46238.412291284723</v>
      </c>
      <c r="T1442" s="83">
        <v>46239.500007789349</v>
      </c>
      <c r="U1442" s="73" t="s">
        <v>3479</v>
      </c>
      <c r="V1442" s="73" t="s">
        <v>21828</v>
      </c>
      <c r="W1442" s="73">
        <v>26.11</v>
      </c>
      <c r="X1442" s="73" t="s">
        <v>20622</v>
      </c>
      <c r="Y1442" s="83"/>
      <c r="Z1442" s="73"/>
      <c r="AA1442" s="73"/>
      <c r="AB1442" s="73"/>
      <c r="AC1442" s="73"/>
      <c r="AD1442" s="73"/>
      <c r="AE1442" s="83"/>
      <c r="AF1442" s="73"/>
      <c r="AG1442" s="73"/>
      <c r="AH1442" s="73"/>
      <c r="AI1442" s="73"/>
      <c r="AJ1442" s="73"/>
      <c r="AK1442" s="83"/>
      <c r="AL1442" s="73"/>
      <c r="AM1442" s="73"/>
      <c r="AN1442" s="73"/>
      <c r="AO1442" s="73"/>
      <c r="AP1442" s="73"/>
      <c r="AQ1442" s="1">
        <v>42.392184</v>
      </c>
      <c r="AR1442" s="1">
        <v>20.672298999999999</v>
      </c>
      <c r="AS1442" s="1" t="s">
        <v>14544</v>
      </c>
      <c r="AT1442" s="1" t="s">
        <v>14544</v>
      </c>
      <c r="AU1442" s="1"/>
      <c r="AV1442" s="1" t="s">
        <v>14545</v>
      </c>
      <c r="AW1442" s="1"/>
      <c r="AX1442" s="1" t="b">
        <v>0</v>
      </c>
      <c r="AY1442" s="1" t="s">
        <v>3478</v>
      </c>
      <c r="AZ1442" s="1" t="s">
        <v>2999</v>
      </c>
      <c r="BA1442" s="1" t="s">
        <v>2999</v>
      </c>
    </row>
    <row r="1443" spans="1:53" hidden="1" x14ac:dyDescent="0.2">
      <c r="A1443" s="7" t="s">
        <v>727</v>
      </c>
      <c r="B1443" s="7">
        <v>3</v>
      </c>
      <c r="C1443" s="7" t="s">
        <v>45</v>
      </c>
      <c r="D1443" s="7" t="s">
        <v>740</v>
      </c>
      <c r="E1443" s="7" t="s">
        <v>29111</v>
      </c>
      <c r="F1443" s="7">
        <v>2995</v>
      </c>
      <c r="G1443" s="7" t="s">
        <v>14546</v>
      </c>
      <c r="H1443" s="7" t="s">
        <v>14547</v>
      </c>
      <c r="I1443" s="7" t="s">
        <v>14548</v>
      </c>
      <c r="J1443" s="7" t="s">
        <v>8087</v>
      </c>
      <c r="K1443" s="7" t="s">
        <v>731</v>
      </c>
      <c r="L1443" s="69" t="s">
        <v>3351</v>
      </c>
      <c r="M1443" s="80">
        <v>46246.553867870367</v>
      </c>
      <c r="N1443" s="76">
        <v>46227.520756481485</v>
      </c>
      <c r="O1443" s="76">
        <v>46231.655768912038</v>
      </c>
      <c r="P1443" t="s">
        <v>21829</v>
      </c>
      <c r="Q1443">
        <v>99.24</v>
      </c>
      <c r="R1443" t="s">
        <v>20622</v>
      </c>
      <c r="S1443" s="76">
        <v>46231.655768912038</v>
      </c>
      <c r="T1443" s="76">
        <v>46239.541675729168</v>
      </c>
      <c r="U1443" t="s">
        <v>3479</v>
      </c>
      <c r="V1443" t="s">
        <v>21830</v>
      </c>
      <c r="W1443">
        <v>189.26</v>
      </c>
      <c r="X1443" t="s">
        <v>20622</v>
      </c>
      <c r="Y1443" s="76"/>
      <c r="AE1443" s="76"/>
      <c r="AQ1443" s="72">
        <v>42.464562999999998</v>
      </c>
      <c r="AR1443" s="7">
        <v>21.447849999999999</v>
      </c>
      <c r="AS1443" s="7" t="s">
        <v>14549</v>
      </c>
      <c r="AT1443" s="7" t="s">
        <v>14549</v>
      </c>
      <c r="AU1443" s="7"/>
      <c r="AV1443" s="7" t="s">
        <v>14550</v>
      </c>
      <c r="AW1443" s="7"/>
      <c r="AX1443" s="7" t="b">
        <v>0</v>
      </c>
      <c r="AY1443" s="7" t="s">
        <v>3350</v>
      </c>
      <c r="AZ1443" s="7" t="s">
        <v>2999</v>
      </c>
      <c r="BA1443" s="7" t="s">
        <v>2999</v>
      </c>
    </row>
    <row r="1444" spans="1:53" hidden="1" x14ac:dyDescent="0.2">
      <c r="A1444" s="7" t="s">
        <v>727</v>
      </c>
      <c r="B1444" s="7">
        <v>1</v>
      </c>
      <c r="C1444" s="7" t="s">
        <v>5</v>
      </c>
      <c r="D1444" s="7" t="s">
        <v>810</v>
      </c>
      <c r="E1444" s="7"/>
      <c r="F1444" s="7">
        <v>2994</v>
      </c>
      <c r="G1444" s="7" t="s">
        <v>14551</v>
      </c>
      <c r="H1444" s="7" t="s">
        <v>2411</v>
      </c>
      <c r="I1444" s="7" t="s">
        <v>14552</v>
      </c>
      <c r="J1444" s="7" t="s">
        <v>738</v>
      </c>
      <c r="K1444" s="7" t="s">
        <v>731</v>
      </c>
      <c r="L1444" s="69" t="s">
        <v>3351</v>
      </c>
      <c r="M1444" s="74">
        <v>46245.650461226855</v>
      </c>
      <c r="S1444" s="76"/>
      <c r="Y1444" s="76"/>
      <c r="AE1444" s="76"/>
      <c r="AQ1444" s="72">
        <v>42.538795999999998</v>
      </c>
      <c r="AR1444" s="7">
        <v>21.006298000000001</v>
      </c>
      <c r="AS1444" s="7" t="s">
        <v>14553</v>
      </c>
      <c r="AT1444" s="7" t="s">
        <v>14553</v>
      </c>
      <c r="AU1444" s="7"/>
      <c r="AV1444" s="7" t="s">
        <v>14554</v>
      </c>
      <c r="AW1444" s="7"/>
      <c r="AX1444" s="7" t="b">
        <v>0</v>
      </c>
      <c r="AY1444" s="7" t="s">
        <v>3350</v>
      </c>
      <c r="AZ1444" s="7" t="s">
        <v>2999</v>
      </c>
      <c r="BA1444" s="7" t="s">
        <v>2999</v>
      </c>
    </row>
    <row r="1445" spans="1:53" x14ac:dyDescent="0.2">
      <c r="A1445" s="7" t="s">
        <v>727</v>
      </c>
      <c r="B1445" s="7">
        <v>2</v>
      </c>
      <c r="C1445" s="7" t="s">
        <v>450</v>
      </c>
      <c r="D1445" s="7" t="s">
        <v>831</v>
      </c>
      <c r="E1445" s="7"/>
      <c r="F1445" s="7">
        <v>2993</v>
      </c>
      <c r="G1445" s="7" t="s">
        <v>14555</v>
      </c>
      <c r="H1445" s="7" t="s">
        <v>14556</v>
      </c>
      <c r="I1445" s="7" t="s">
        <v>14557</v>
      </c>
      <c r="J1445" s="7" t="s">
        <v>14213</v>
      </c>
      <c r="K1445" s="7" t="s">
        <v>731</v>
      </c>
      <c r="L1445" s="69" t="s">
        <v>451</v>
      </c>
      <c r="M1445" s="74">
        <v>46234.645877118055</v>
      </c>
      <c r="N1445" s="76">
        <v>46227.498819930559</v>
      </c>
      <c r="O1445" s="76">
        <v>46234.638030949071</v>
      </c>
      <c r="P1445" t="s">
        <v>21831</v>
      </c>
      <c r="Q1445">
        <v>171.34</v>
      </c>
      <c r="R1445" t="s">
        <v>20622</v>
      </c>
      <c r="S1445" s="76">
        <v>46234.638030949071</v>
      </c>
      <c r="V1445" t="s">
        <v>29112</v>
      </c>
      <c r="W1445">
        <v>287.66000000000003</v>
      </c>
      <c r="X1445" t="s">
        <v>20560</v>
      </c>
      <c r="Y1445" s="76"/>
      <c r="AE1445" s="76"/>
      <c r="AQ1445" s="72">
        <v>42.394213000000001</v>
      </c>
      <c r="AR1445" s="7">
        <v>20.647580000000001</v>
      </c>
      <c r="AS1445" s="7" t="s">
        <v>14558</v>
      </c>
      <c r="AT1445" s="7" t="s">
        <v>14558</v>
      </c>
      <c r="AU1445" s="7"/>
      <c r="AV1445" s="7" t="s">
        <v>14559</v>
      </c>
      <c r="AW1445" s="7"/>
      <c r="AX1445" s="7" t="b">
        <v>0</v>
      </c>
      <c r="AY1445" s="7" t="s">
        <v>3077</v>
      </c>
      <c r="AZ1445" s="7" t="s">
        <v>2999</v>
      </c>
      <c r="BA1445" s="7" t="s">
        <v>2999</v>
      </c>
    </row>
    <row r="1446" spans="1:53" x14ac:dyDescent="0.2">
      <c r="A1446" s="7" t="s">
        <v>727</v>
      </c>
      <c r="B1446" s="7">
        <v>2</v>
      </c>
      <c r="C1446" s="7" t="s">
        <v>450</v>
      </c>
      <c r="D1446" s="7" t="s">
        <v>831</v>
      </c>
      <c r="E1446" s="7"/>
      <c r="F1446" s="7">
        <v>2992</v>
      </c>
      <c r="G1446" s="7" t="s">
        <v>14560</v>
      </c>
      <c r="H1446" s="7" t="s">
        <v>14561</v>
      </c>
      <c r="I1446" s="7" t="s">
        <v>14562</v>
      </c>
      <c r="J1446" s="7" t="s">
        <v>1374</v>
      </c>
      <c r="K1446" s="7" t="s">
        <v>731</v>
      </c>
      <c r="L1446" s="69" t="s">
        <v>451</v>
      </c>
      <c r="M1446" s="74">
        <v>46234.646027256946</v>
      </c>
      <c r="N1446" s="76">
        <v>46227.493434814816</v>
      </c>
      <c r="O1446" s="76">
        <v>46234.639318379632</v>
      </c>
      <c r="P1446" t="s">
        <v>21832</v>
      </c>
      <c r="Q1446">
        <v>171.5</v>
      </c>
      <c r="R1446" t="s">
        <v>20622</v>
      </c>
      <c r="S1446" s="76">
        <v>46234.639318379632</v>
      </c>
      <c r="V1446" t="s">
        <v>29113</v>
      </c>
      <c r="W1446">
        <v>287.63</v>
      </c>
      <c r="X1446" t="s">
        <v>20560</v>
      </c>
      <c r="Y1446" s="76"/>
      <c r="AE1446" s="76"/>
      <c r="AQ1446" s="72">
        <v>42.392479999999999</v>
      </c>
      <c r="AR1446" s="7">
        <v>20.655819999999999</v>
      </c>
      <c r="AS1446" s="7" t="s">
        <v>14563</v>
      </c>
      <c r="AT1446" s="7" t="s">
        <v>14563</v>
      </c>
      <c r="AU1446" s="7"/>
      <c r="AV1446" s="7" t="s">
        <v>14564</v>
      </c>
      <c r="AW1446" s="7"/>
      <c r="AX1446" s="7" t="b">
        <v>0</v>
      </c>
      <c r="AY1446" s="7" t="s">
        <v>3077</v>
      </c>
      <c r="AZ1446" s="7" t="s">
        <v>2999</v>
      </c>
      <c r="BA1446" s="7" t="s">
        <v>2999</v>
      </c>
    </row>
    <row r="1447" spans="1:53" hidden="1" x14ac:dyDescent="0.2">
      <c r="A1447" s="7" t="s">
        <v>727</v>
      </c>
      <c r="B1447" s="7">
        <v>1</v>
      </c>
      <c r="C1447" s="7" t="s">
        <v>5</v>
      </c>
      <c r="D1447" s="7" t="s">
        <v>736</v>
      </c>
      <c r="E1447" s="7"/>
      <c r="F1447" s="7">
        <v>2991</v>
      </c>
      <c r="G1447" s="7" t="s">
        <v>14565</v>
      </c>
      <c r="H1447" s="7" t="s">
        <v>12994</v>
      </c>
      <c r="I1447" s="7" t="s">
        <v>14566</v>
      </c>
      <c r="J1447" s="7" t="s">
        <v>738</v>
      </c>
      <c r="K1447" s="7" t="s">
        <v>731</v>
      </c>
      <c r="L1447" s="69" t="s">
        <v>2998</v>
      </c>
      <c r="M1447" s="74">
        <v>46227.491253622684</v>
      </c>
      <c r="N1447" s="76">
        <v>46227.491253622684</v>
      </c>
      <c r="P1447" t="s">
        <v>29114</v>
      </c>
      <c r="Q1447">
        <v>459.18</v>
      </c>
      <c r="R1447" t="s">
        <v>20560</v>
      </c>
      <c r="S1447" s="76"/>
      <c r="Y1447" s="76"/>
      <c r="AE1447" s="76"/>
      <c r="AQ1447" s="72">
        <v>42.394691999999999</v>
      </c>
      <c r="AR1447" s="7">
        <v>21.184826000000001</v>
      </c>
      <c r="AS1447" s="7" t="s">
        <v>14567</v>
      </c>
      <c r="AT1447" s="7" t="s">
        <v>14567</v>
      </c>
      <c r="AU1447" s="7"/>
      <c r="AV1447" s="7" t="s">
        <v>14568</v>
      </c>
      <c r="AW1447" s="7"/>
      <c r="AX1447" s="7" t="b">
        <v>0</v>
      </c>
      <c r="AY1447" s="7" t="s">
        <v>2997</v>
      </c>
      <c r="AZ1447" s="7" t="s">
        <v>2999</v>
      </c>
      <c r="BA1447" s="7" t="s">
        <v>2999</v>
      </c>
    </row>
    <row r="1448" spans="1:53" x14ac:dyDescent="0.2">
      <c r="A1448" s="7" t="s">
        <v>727</v>
      </c>
      <c r="B1448" s="7">
        <v>1</v>
      </c>
      <c r="C1448" s="7" t="s">
        <v>5</v>
      </c>
      <c r="D1448" s="7" t="s">
        <v>983</v>
      </c>
      <c r="E1448" s="7"/>
      <c r="F1448" s="7">
        <v>2990</v>
      </c>
      <c r="G1448" s="7" t="s">
        <v>14569</v>
      </c>
      <c r="H1448" s="7" t="s">
        <v>14570</v>
      </c>
      <c r="I1448" s="7" t="s">
        <v>14571</v>
      </c>
      <c r="J1448" s="7" t="s">
        <v>0</v>
      </c>
      <c r="K1448" s="7" t="s">
        <v>731</v>
      </c>
      <c r="L1448" s="69" t="s">
        <v>451</v>
      </c>
      <c r="M1448" s="74">
        <v>46245.684686284723</v>
      </c>
      <c r="N1448" s="76">
        <v>46227.490790069445</v>
      </c>
      <c r="O1448" s="76">
        <v>46232.460479131943</v>
      </c>
      <c r="P1448" t="s">
        <v>21833</v>
      </c>
      <c r="Q1448">
        <v>119.27</v>
      </c>
      <c r="R1448" t="s">
        <v>20622</v>
      </c>
      <c r="S1448" s="76">
        <v>46232.460479131943</v>
      </c>
      <c r="V1448" t="s">
        <v>29115</v>
      </c>
      <c r="W1448">
        <v>339.92</v>
      </c>
      <c r="X1448" t="s">
        <v>20560</v>
      </c>
      <c r="Y1448" s="76"/>
      <c r="AE1448" s="76"/>
      <c r="AQ1448" s="72">
        <v>42.250546999999997</v>
      </c>
      <c r="AR1448" s="7">
        <v>21.070542</v>
      </c>
      <c r="AS1448" s="7" t="s">
        <v>14572</v>
      </c>
      <c r="AT1448" s="7" t="s">
        <v>14572</v>
      </c>
      <c r="AU1448" s="7"/>
      <c r="AV1448" s="7" t="s">
        <v>14573</v>
      </c>
      <c r="AW1448" s="7"/>
      <c r="AX1448" s="7" t="b">
        <v>0</v>
      </c>
      <c r="AY1448" s="7" t="s">
        <v>3077</v>
      </c>
      <c r="AZ1448" s="7" t="s">
        <v>2999</v>
      </c>
      <c r="BA1448" s="7" t="s">
        <v>2999</v>
      </c>
    </row>
    <row r="1449" spans="1:53" hidden="1" x14ac:dyDescent="0.2">
      <c r="A1449" s="7" t="s">
        <v>727</v>
      </c>
      <c r="B1449" s="7">
        <v>4</v>
      </c>
      <c r="C1449" s="7" t="s">
        <v>454</v>
      </c>
      <c r="D1449" s="7" t="s">
        <v>828</v>
      </c>
      <c r="E1449" s="7" t="s">
        <v>16325</v>
      </c>
      <c r="F1449" s="7">
        <v>2989</v>
      </c>
      <c r="G1449" s="7" t="s">
        <v>14192</v>
      </c>
      <c r="H1449" s="7" t="s">
        <v>14193</v>
      </c>
      <c r="I1449" s="7" t="s">
        <v>10951</v>
      </c>
      <c r="J1449" s="7" t="s">
        <v>738</v>
      </c>
      <c r="K1449" s="7" t="s">
        <v>752</v>
      </c>
      <c r="L1449" s="69" t="s">
        <v>3351</v>
      </c>
      <c r="M1449" s="74">
        <v>46232.468106655091</v>
      </c>
      <c r="N1449" s="76">
        <v>46227.488660324074</v>
      </c>
      <c r="O1449" s="76">
        <v>46230.42108565972</v>
      </c>
      <c r="P1449" t="s">
        <v>21834</v>
      </c>
      <c r="Q1449">
        <v>70.38</v>
      </c>
      <c r="R1449" t="s">
        <v>20622</v>
      </c>
      <c r="S1449" s="76">
        <v>46230.42108565972</v>
      </c>
      <c r="T1449" s="76">
        <v>46231.70834474537</v>
      </c>
      <c r="U1449" t="s">
        <v>3479</v>
      </c>
      <c r="V1449" t="s">
        <v>21835</v>
      </c>
      <c r="W1449">
        <v>30.89</v>
      </c>
      <c r="X1449" t="s">
        <v>20622</v>
      </c>
      <c r="Y1449" s="76"/>
      <c r="AE1449" s="76"/>
      <c r="AQ1449" s="72">
        <v>42.861370000000001</v>
      </c>
      <c r="AR1449" s="7">
        <v>20.846558000000002</v>
      </c>
      <c r="AS1449" s="7" t="s">
        <v>14194</v>
      </c>
      <c r="AT1449" s="7" t="s">
        <v>14194</v>
      </c>
      <c r="AU1449" s="7"/>
      <c r="AV1449" s="7" t="s">
        <v>10953</v>
      </c>
      <c r="AW1449" s="7"/>
      <c r="AX1449" s="7" t="b">
        <v>0</v>
      </c>
      <c r="AY1449" s="7" t="s">
        <v>3350</v>
      </c>
      <c r="AZ1449" s="7" t="s">
        <v>2999</v>
      </c>
      <c r="BA1449" s="7" t="s">
        <v>2999</v>
      </c>
    </row>
    <row r="1450" spans="1:53" hidden="1" x14ac:dyDescent="0.2">
      <c r="A1450" s="7" t="s">
        <v>727</v>
      </c>
      <c r="B1450" s="7">
        <v>3</v>
      </c>
      <c r="C1450" s="7" t="s">
        <v>45</v>
      </c>
      <c r="D1450" s="7" t="s">
        <v>740</v>
      </c>
      <c r="E1450" s="7" t="s">
        <v>29116</v>
      </c>
      <c r="F1450" s="7">
        <v>2988</v>
      </c>
      <c r="G1450" s="7" t="s">
        <v>14195</v>
      </c>
      <c r="H1450" s="7" t="s">
        <v>14196</v>
      </c>
      <c r="I1450" s="7" t="s">
        <v>14197</v>
      </c>
      <c r="J1450" s="7" t="s">
        <v>738</v>
      </c>
      <c r="K1450" s="7" t="s">
        <v>731</v>
      </c>
      <c r="L1450" s="69" t="s">
        <v>3351</v>
      </c>
      <c r="M1450" s="75">
        <v>46246.554034166664</v>
      </c>
      <c r="N1450" s="76">
        <v>46227.487675358796</v>
      </c>
      <c r="O1450" s="76">
        <v>46231.666443831018</v>
      </c>
      <c r="P1450" t="s">
        <v>21836</v>
      </c>
      <c r="Q1450">
        <v>100.29</v>
      </c>
      <c r="R1450" t="s">
        <v>20622</v>
      </c>
      <c r="S1450" s="76">
        <v>46231.666443831018</v>
      </c>
      <c r="T1450" s="76">
        <v>46239.625010451389</v>
      </c>
      <c r="U1450" t="s">
        <v>3479</v>
      </c>
      <c r="V1450" t="s">
        <v>21837</v>
      </c>
      <c r="W1450">
        <v>191.01</v>
      </c>
      <c r="X1450" t="s">
        <v>20622</v>
      </c>
      <c r="Y1450" s="76"/>
      <c r="AE1450" s="76"/>
      <c r="AQ1450" s="72">
        <v>42.456045000000003</v>
      </c>
      <c r="AR1450" s="7">
        <v>21.483184999999999</v>
      </c>
      <c r="AS1450" s="7" t="s">
        <v>14198</v>
      </c>
      <c r="AT1450" s="7" t="s">
        <v>14198</v>
      </c>
      <c r="AU1450" s="7"/>
      <c r="AV1450" s="7" t="s">
        <v>14199</v>
      </c>
      <c r="AW1450" s="7"/>
      <c r="AX1450" s="7" t="b">
        <v>0</v>
      </c>
      <c r="AY1450" s="7" t="s">
        <v>3350</v>
      </c>
      <c r="AZ1450" s="7" t="s">
        <v>2999</v>
      </c>
      <c r="BA1450" s="7" t="s">
        <v>2999</v>
      </c>
    </row>
    <row r="1451" spans="1:53" x14ac:dyDescent="0.2">
      <c r="A1451" s="1" t="s">
        <v>727</v>
      </c>
      <c r="B1451" s="1">
        <v>7</v>
      </c>
      <c r="C1451" s="1" t="s">
        <v>8</v>
      </c>
      <c r="D1451" s="1" t="s">
        <v>1079</v>
      </c>
      <c r="E1451" s="1"/>
      <c r="F1451" s="1">
        <v>2987</v>
      </c>
      <c r="G1451" s="1" t="s">
        <v>14200</v>
      </c>
      <c r="H1451" s="1" t="s">
        <v>14201</v>
      </c>
      <c r="I1451" s="1" t="s">
        <v>14202</v>
      </c>
      <c r="J1451" s="1" t="s">
        <v>14203</v>
      </c>
      <c r="K1451" s="1" t="s">
        <v>731</v>
      </c>
      <c r="L1451" s="1" t="s">
        <v>3375</v>
      </c>
      <c r="M1451" s="74">
        <v>46230.467980185182</v>
      </c>
      <c r="N1451" s="83">
        <v>46227.484716053237</v>
      </c>
      <c r="O1451" s="83">
        <v>46230.467980185182</v>
      </c>
      <c r="P1451" s="73" t="s">
        <v>21838</v>
      </c>
      <c r="Q1451" s="73">
        <v>71.599999999999994</v>
      </c>
      <c r="R1451" s="73" t="s">
        <v>20622</v>
      </c>
      <c r="S1451" s="83">
        <v>46230.467980185182</v>
      </c>
      <c r="T1451" s="83"/>
      <c r="U1451" s="73"/>
      <c r="V1451" s="73" t="s">
        <v>29117</v>
      </c>
      <c r="W1451" s="73">
        <v>387.74</v>
      </c>
      <c r="X1451" s="73" t="s">
        <v>20560</v>
      </c>
      <c r="Y1451" s="83"/>
      <c r="Z1451" s="73"/>
      <c r="AA1451" s="73"/>
      <c r="AB1451" s="73"/>
      <c r="AC1451" s="73"/>
      <c r="AD1451" s="73"/>
      <c r="AE1451" s="83"/>
      <c r="AF1451" s="73"/>
      <c r="AG1451" s="73"/>
      <c r="AH1451" s="73"/>
      <c r="AI1451" s="73"/>
      <c r="AJ1451" s="73"/>
      <c r="AK1451" s="83"/>
      <c r="AL1451" s="73"/>
      <c r="AM1451" s="73"/>
      <c r="AN1451" s="73"/>
      <c r="AO1451" s="73"/>
      <c r="AP1451" s="73"/>
      <c r="AQ1451" s="1">
        <v>42.241039999999998</v>
      </c>
      <c r="AR1451" s="1">
        <v>20.747501</v>
      </c>
      <c r="AS1451" s="1" t="s">
        <v>14204</v>
      </c>
      <c r="AT1451" s="1" t="s">
        <v>14204</v>
      </c>
      <c r="AU1451" s="1"/>
      <c r="AV1451" s="1" t="s">
        <v>14205</v>
      </c>
      <c r="AW1451" s="1"/>
      <c r="AX1451" s="1" t="b">
        <v>0</v>
      </c>
      <c r="AY1451" s="1" t="s">
        <v>3374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1</v>
      </c>
      <c r="C1452" s="1" t="s">
        <v>5</v>
      </c>
      <c r="D1452" s="1" t="s">
        <v>736</v>
      </c>
      <c r="E1452" s="1" t="s">
        <v>8818</v>
      </c>
      <c r="F1452" s="1">
        <v>2986</v>
      </c>
      <c r="G1452" s="1" t="s">
        <v>14206</v>
      </c>
      <c r="H1452" s="1" t="s">
        <v>12994</v>
      </c>
      <c r="I1452" s="1" t="s">
        <v>14207</v>
      </c>
      <c r="J1452" s="1" t="s">
        <v>738</v>
      </c>
      <c r="K1452" s="1" t="s">
        <v>731</v>
      </c>
      <c r="L1452" s="1" t="s">
        <v>3375</v>
      </c>
      <c r="M1452" s="74">
        <v>46246.583340625002</v>
      </c>
      <c r="N1452" s="83">
        <v>46227.483599629631</v>
      </c>
      <c r="O1452" s="83">
        <v>46242.604557372688</v>
      </c>
      <c r="P1452" s="73" t="s">
        <v>21839</v>
      </c>
      <c r="Q1452" s="73">
        <v>362.9</v>
      </c>
      <c r="R1452" s="73" t="s">
        <v>20622</v>
      </c>
      <c r="S1452" s="83">
        <v>46242.604557372688</v>
      </c>
      <c r="T1452" s="83"/>
      <c r="U1452" s="73"/>
      <c r="V1452" s="73" t="s">
        <v>29118</v>
      </c>
      <c r="W1452" s="73">
        <v>96.46</v>
      </c>
      <c r="X1452" s="73" t="s">
        <v>20560</v>
      </c>
      <c r="Y1452" s="83"/>
      <c r="Z1452" s="73"/>
      <c r="AA1452" s="73"/>
      <c r="AB1452" s="73"/>
      <c r="AC1452" s="73"/>
      <c r="AD1452" s="73"/>
      <c r="AE1452" s="83"/>
      <c r="AF1452" s="73"/>
      <c r="AG1452" s="73"/>
      <c r="AH1452" s="73"/>
      <c r="AI1452" s="73"/>
      <c r="AJ1452" s="73"/>
      <c r="AK1452" s="83"/>
      <c r="AL1452" s="73"/>
      <c r="AM1452" s="73"/>
      <c r="AN1452" s="73"/>
      <c r="AO1452" s="73"/>
      <c r="AP1452" s="73"/>
      <c r="AQ1452" s="1">
        <v>42.393678000000001</v>
      </c>
      <c r="AR1452" s="1">
        <v>21.182766000000001</v>
      </c>
      <c r="AS1452" s="1" t="s">
        <v>14208</v>
      </c>
      <c r="AT1452" s="1" t="s">
        <v>14208</v>
      </c>
      <c r="AU1452" s="1"/>
      <c r="AV1452" s="1" t="s">
        <v>14209</v>
      </c>
      <c r="AW1452" s="1"/>
      <c r="AX1452" s="1" t="b">
        <v>0</v>
      </c>
      <c r="AY1452" s="1" t="s">
        <v>3374</v>
      </c>
      <c r="AZ1452" s="1" t="s">
        <v>2999</v>
      </c>
      <c r="BA1452" s="1" t="s">
        <v>2999</v>
      </c>
    </row>
    <row r="1453" spans="1:53" hidden="1" x14ac:dyDescent="0.2">
      <c r="A1453" s="7" t="s">
        <v>727</v>
      </c>
      <c r="B1453" s="7">
        <v>2</v>
      </c>
      <c r="C1453" s="7" t="s">
        <v>450</v>
      </c>
      <c r="D1453" s="7" t="s">
        <v>279</v>
      </c>
      <c r="E1453" s="7"/>
      <c r="F1453" s="7">
        <v>2985</v>
      </c>
      <c r="G1453" s="7" t="s">
        <v>14210</v>
      </c>
      <c r="H1453" s="7" t="s">
        <v>14211</v>
      </c>
      <c r="I1453" s="7" t="s">
        <v>14212</v>
      </c>
      <c r="J1453" s="7" t="s">
        <v>14213</v>
      </c>
      <c r="K1453" s="7" t="s">
        <v>731</v>
      </c>
      <c r="L1453" s="69" t="s">
        <v>2998</v>
      </c>
      <c r="M1453" s="80">
        <v>46227.483571944445</v>
      </c>
      <c r="N1453" s="76">
        <v>46227.483571944445</v>
      </c>
      <c r="P1453" t="s">
        <v>29119</v>
      </c>
      <c r="Q1453">
        <v>459.37</v>
      </c>
      <c r="R1453" t="s">
        <v>20560</v>
      </c>
      <c r="S1453" s="76"/>
      <c r="Y1453" s="76"/>
      <c r="AE1453" s="76"/>
      <c r="AQ1453" s="72">
        <v>42.481712000000002</v>
      </c>
      <c r="AR1453" s="7">
        <v>20.754697</v>
      </c>
      <c r="AS1453" s="7" t="s">
        <v>14214</v>
      </c>
      <c r="AT1453" s="7" t="s">
        <v>14214</v>
      </c>
      <c r="AU1453" s="7"/>
      <c r="AV1453" s="7" t="s">
        <v>14215</v>
      </c>
      <c r="AW1453" s="7"/>
      <c r="AX1453" s="7" t="b">
        <v>0</v>
      </c>
      <c r="AY1453" s="7" t="s">
        <v>2997</v>
      </c>
      <c r="AZ1453" s="7" t="s">
        <v>2999</v>
      </c>
      <c r="BA1453" s="7" t="s">
        <v>2999</v>
      </c>
    </row>
    <row r="1454" spans="1:53" hidden="1" x14ac:dyDescent="0.2">
      <c r="A1454" s="7" t="s">
        <v>727</v>
      </c>
      <c r="B1454" s="7">
        <v>7</v>
      </c>
      <c r="C1454" s="7" t="s">
        <v>8</v>
      </c>
      <c r="D1454" s="7" t="s">
        <v>1079</v>
      </c>
      <c r="E1454" s="7" t="s">
        <v>7909</v>
      </c>
      <c r="F1454" s="7">
        <v>2984</v>
      </c>
      <c r="G1454" s="7" t="s">
        <v>14216</v>
      </c>
      <c r="H1454" s="7" t="s">
        <v>14217</v>
      </c>
      <c r="I1454" s="7" t="s">
        <v>14218</v>
      </c>
      <c r="J1454" s="7" t="s">
        <v>14219</v>
      </c>
      <c r="K1454" s="7" t="s">
        <v>731</v>
      </c>
      <c r="L1454" s="69" t="s">
        <v>3351</v>
      </c>
      <c r="M1454" s="74">
        <v>46245.42379601852</v>
      </c>
      <c r="N1454" s="76">
        <v>46227.479110787041</v>
      </c>
      <c r="O1454" s="76">
        <v>46230.557597881947</v>
      </c>
      <c r="P1454" t="s">
        <v>21840</v>
      </c>
      <c r="Q1454">
        <v>73.88</v>
      </c>
      <c r="R1454" t="s">
        <v>20622</v>
      </c>
      <c r="S1454" s="76">
        <v>46230.557597881947</v>
      </c>
      <c r="T1454" s="76">
        <v>46244.458340856479</v>
      </c>
      <c r="U1454" t="s">
        <v>3479</v>
      </c>
      <c r="V1454" t="s">
        <v>21841</v>
      </c>
      <c r="W1454">
        <v>333.62</v>
      </c>
      <c r="X1454" t="s">
        <v>20622</v>
      </c>
      <c r="Y1454" s="76"/>
      <c r="AE1454" s="76"/>
      <c r="AQ1454" s="72">
        <v>42.22963</v>
      </c>
      <c r="AR1454" s="7">
        <v>20.744754</v>
      </c>
      <c r="AS1454" s="7" t="s">
        <v>14220</v>
      </c>
      <c r="AT1454" s="7" t="s">
        <v>14220</v>
      </c>
      <c r="AU1454" s="7"/>
      <c r="AV1454" s="7" t="s">
        <v>14221</v>
      </c>
      <c r="AW1454" s="7"/>
      <c r="AX1454" s="7" t="b">
        <v>0</v>
      </c>
      <c r="AY1454" s="7" t="s">
        <v>3350</v>
      </c>
      <c r="AZ1454" s="7" t="s">
        <v>2999</v>
      </c>
      <c r="BA1454" s="7" t="s">
        <v>2999</v>
      </c>
    </row>
    <row r="1455" spans="1:53" x14ac:dyDescent="0.2">
      <c r="A1455" s="7" t="s">
        <v>727</v>
      </c>
      <c r="B1455" s="7">
        <v>6</v>
      </c>
      <c r="C1455" s="7" t="s">
        <v>11</v>
      </c>
      <c r="D1455" s="7" t="s">
        <v>728</v>
      </c>
      <c r="E1455" s="7"/>
      <c r="F1455" s="7">
        <v>2983</v>
      </c>
      <c r="G1455" s="7" t="s">
        <v>14222</v>
      </c>
      <c r="H1455" s="7" t="s">
        <v>14223</v>
      </c>
      <c r="I1455" s="7" t="s">
        <v>14224</v>
      </c>
      <c r="J1455" s="7" t="s">
        <v>0</v>
      </c>
      <c r="K1455" s="7" t="s">
        <v>752</v>
      </c>
      <c r="L1455" s="69" t="s">
        <v>451</v>
      </c>
      <c r="M1455" s="74">
        <v>46246.586894155094</v>
      </c>
      <c r="N1455" s="76">
        <v>46227.478157106481</v>
      </c>
      <c r="O1455" s="76">
        <v>46246.388415787034</v>
      </c>
      <c r="P1455" t="s">
        <v>29120</v>
      </c>
      <c r="Q1455">
        <v>453.85</v>
      </c>
      <c r="R1455" t="s">
        <v>20622</v>
      </c>
      <c r="S1455" s="76">
        <v>46246.388415787034</v>
      </c>
      <c r="V1455" t="s">
        <v>29121</v>
      </c>
      <c r="W1455">
        <v>5.65</v>
      </c>
      <c r="X1455" t="s">
        <v>20560</v>
      </c>
      <c r="Y1455" s="76"/>
      <c r="AE1455" s="76"/>
      <c r="AQ1455" s="72">
        <v>42.914867000000001</v>
      </c>
      <c r="AR1455" s="7">
        <v>21.198215000000001</v>
      </c>
      <c r="AS1455" s="7" t="s">
        <v>14225</v>
      </c>
      <c r="AT1455" s="7" t="s">
        <v>14225</v>
      </c>
      <c r="AU1455" s="7"/>
      <c r="AV1455" s="7" t="s">
        <v>14226</v>
      </c>
      <c r="AW1455" s="7"/>
      <c r="AX1455" s="7" t="b">
        <v>0</v>
      </c>
      <c r="AY1455" s="7" t="s">
        <v>3077</v>
      </c>
      <c r="AZ1455" s="7" t="s">
        <v>2999</v>
      </c>
      <c r="BA1455" s="7" t="s">
        <v>2999</v>
      </c>
    </row>
    <row r="1456" spans="1:53" hidden="1" x14ac:dyDescent="0.2">
      <c r="A1456" s="7" t="s">
        <v>727</v>
      </c>
      <c r="B1456" s="7">
        <v>3</v>
      </c>
      <c r="C1456" s="7" t="s">
        <v>45</v>
      </c>
      <c r="D1456" s="7" t="s">
        <v>740</v>
      </c>
      <c r="E1456" s="7" t="s">
        <v>2984</v>
      </c>
      <c r="F1456" s="7">
        <v>2982</v>
      </c>
      <c r="G1456" s="7" t="s">
        <v>14227</v>
      </c>
      <c r="H1456" s="7" t="s">
        <v>14228</v>
      </c>
      <c r="I1456" s="7" t="s">
        <v>14229</v>
      </c>
      <c r="J1456" s="7" t="s">
        <v>738</v>
      </c>
      <c r="K1456" s="7" t="s">
        <v>731</v>
      </c>
      <c r="L1456" s="69" t="s">
        <v>3351</v>
      </c>
      <c r="M1456" s="74">
        <v>46239.632436053238</v>
      </c>
      <c r="N1456" s="76">
        <v>46227.473439305555</v>
      </c>
      <c r="O1456" s="76">
        <v>46231.656388275464</v>
      </c>
      <c r="P1456" t="s">
        <v>21842</v>
      </c>
      <c r="Q1456">
        <v>100.39</v>
      </c>
      <c r="R1456" t="s">
        <v>20622</v>
      </c>
      <c r="S1456" s="76">
        <v>46231.656388275464</v>
      </c>
      <c r="T1456" s="76">
        <v>46239.583344212966</v>
      </c>
      <c r="U1456" t="s">
        <v>3479</v>
      </c>
      <c r="V1456" t="s">
        <v>21843</v>
      </c>
      <c r="W1456">
        <v>190.25</v>
      </c>
      <c r="X1456" t="s">
        <v>20622</v>
      </c>
      <c r="Y1456" s="76"/>
      <c r="AE1456" s="76"/>
      <c r="AQ1456" s="72">
        <v>42.475043999999997</v>
      </c>
      <c r="AR1456" s="7">
        <v>21.455774000000002</v>
      </c>
      <c r="AS1456" s="7" t="s">
        <v>14230</v>
      </c>
      <c r="AT1456" s="7" t="s">
        <v>14230</v>
      </c>
      <c r="AU1456" s="7"/>
      <c r="AV1456" s="7" t="s">
        <v>14231</v>
      </c>
      <c r="AW1456" s="7"/>
      <c r="AX1456" s="7" t="b">
        <v>0</v>
      </c>
      <c r="AY1456" s="7" t="s">
        <v>3350</v>
      </c>
      <c r="AZ1456" s="7" t="s">
        <v>2999</v>
      </c>
      <c r="BA1456" s="7" t="s">
        <v>2999</v>
      </c>
    </row>
    <row r="1457" spans="1:53" hidden="1" x14ac:dyDescent="0.2">
      <c r="A1457" s="7" t="s">
        <v>727</v>
      </c>
      <c r="B1457" s="7">
        <v>1</v>
      </c>
      <c r="C1457" s="7" t="s">
        <v>5</v>
      </c>
      <c r="D1457" s="7" t="s">
        <v>736</v>
      </c>
      <c r="E1457" s="7" t="s">
        <v>8818</v>
      </c>
      <c r="F1457" s="7">
        <v>2981</v>
      </c>
      <c r="G1457" s="7" t="s">
        <v>14232</v>
      </c>
      <c r="H1457" s="7" t="s">
        <v>36</v>
      </c>
      <c r="I1457" s="7" t="s">
        <v>14233</v>
      </c>
      <c r="J1457" s="7" t="s">
        <v>738</v>
      </c>
      <c r="K1457" s="7" t="s">
        <v>731</v>
      </c>
      <c r="L1457" s="69" t="s">
        <v>3351</v>
      </c>
      <c r="M1457" s="75">
        <v>46237.402343518515</v>
      </c>
      <c r="N1457" s="76">
        <v>46227.467945277778</v>
      </c>
      <c r="O1457" s="76">
        <v>46232.600938356481</v>
      </c>
      <c r="P1457" t="s">
        <v>21844</v>
      </c>
      <c r="Q1457">
        <v>123.19</v>
      </c>
      <c r="R1457" t="s">
        <v>20622</v>
      </c>
      <c r="S1457" s="76">
        <v>46232.600938356481</v>
      </c>
      <c r="T1457" s="76">
        <v>46235.458345057872</v>
      </c>
      <c r="U1457" t="s">
        <v>3479</v>
      </c>
      <c r="V1457" t="s">
        <v>21845</v>
      </c>
      <c r="W1457">
        <v>68.58</v>
      </c>
      <c r="X1457" t="s">
        <v>20622</v>
      </c>
      <c r="Y1457" s="76"/>
      <c r="AE1457" s="76"/>
      <c r="AQ1457" s="72">
        <v>42.372629000000003</v>
      </c>
      <c r="AR1457" s="7">
        <v>21.109294999999999</v>
      </c>
      <c r="AS1457" s="7" t="s">
        <v>14234</v>
      </c>
      <c r="AT1457" s="7" t="s">
        <v>14234</v>
      </c>
      <c r="AU1457" s="7"/>
      <c r="AV1457" s="7" t="s">
        <v>14235</v>
      </c>
      <c r="AW1457" s="7"/>
      <c r="AX1457" s="7" t="b">
        <v>0</v>
      </c>
      <c r="AY1457" s="7" t="s">
        <v>3350</v>
      </c>
      <c r="AZ1457" s="7" t="s">
        <v>2999</v>
      </c>
      <c r="BA1457" s="7" t="s">
        <v>2999</v>
      </c>
    </row>
    <row r="1458" spans="1:53" hidden="1" x14ac:dyDescent="0.2">
      <c r="A1458" s="1" t="s">
        <v>727</v>
      </c>
      <c r="B1458" s="1">
        <v>1</v>
      </c>
      <c r="C1458" s="1" t="s">
        <v>5</v>
      </c>
      <c r="D1458" s="1" t="s">
        <v>756</v>
      </c>
      <c r="E1458" s="1"/>
      <c r="F1458" s="1">
        <v>2980</v>
      </c>
      <c r="G1458" s="1" t="s">
        <v>14236</v>
      </c>
      <c r="H1458" s="1" t="s">
        <v>14237</v>
      </c>
      <c r="I1458" s="1" t="s">
        <v>14238</v>
      </c>
      <c r="J1458" s="1" t="s">
        <v>738</v>
      </c>
      <c r="K1458" s="1" t="s">
        <v>731</v>
      </c>
      <c r="L1458" s="1" t="s">
        <v>2998</v>
      </c>
      <c r="M1458" s="74">
        <v>46227.457506192128</v>
      </c>
      <c r="N1458" s="83">
        <v>46227.457506192128</v>
      </c>
      <c r="O1458" s="83"/>
      <c r="P1458" s="73" t="s">
        <v>29122</v>
      </c>
      <c r="Q1458" s="73">
        <v>459.99</v>
      </c>
      <c r="R1458" s="73" t="s">
        <v>20560</v>
      </c>
      <c r="S1458" s="83"/>
      <c r="T1458" s="83"/>
      <c r="U1458" s="73"/>
      <c r="V1458" s="73"/>
      <c r="W1458" s="73"/>
      <c r="X1458" s="73"/>
      <c r="Y1458" s="83"/>
      <c r="Z1458" s="73"/>
      <c r="AA1458" s="73"/>
      <c r="AB1458" s="73"/>
      <c r="AC1458" s="73"/>
      <c r="AD1458" s="73"/>
      <c r="AE1458" s="83"/>
      <c r="AF1458" s="73"/>
      <c r="AG1458" s="73"/>
      <c r="AH1458" s="73"/>
      <c r="AI1458" s="73"/>
      <c r="AJ1458" s="73"/>
      <c r="AK1458" s="83"/>
      <c r="AL1458" s="73"/>
      <c r="AM1458" s="73"/>
      <c r="AN1458" s="73"/>
      <c r="AO1458" s="73"/>
      <c r="AP1458" s="73"/>
      <c r="AQ1458" s="1">
        <v>42.557878000000002</v>
      </c>
      <c r="AR1458" s="1">
        <v>20.947725999999999</v>
      </c>
      <c r="AS1458" s="1" t="s">
        <v>14239</v>
      </c>
      <c r="AT1458" s="1" t="s">
        <v>14239</v>
      </c>
      <c r="AU1458" s="1"/>
      <c r="AV1458" s="1" t="s">
        <v>14240</v>
      </c>
      <c r="AW1458" s="1"/>
      <c r="AX1458" s="1" t="b">
        <v>0</v>
      </c>
      <c r="AY1458" s="1" t="s">
        <v>2997</v>
      </c>
      <c r="AZ1458" s="1" t="s">
        <v>2999</v>
      </c>
      <c r="BA1458" s="1" t="s">
        <v>2999</v>
      </c>
    </row>
    <row r="1459" spans="1:53" hidden="1" x14ac:dyDescent="0.2">
      <c r="A1459" s="7" t="s">
        <v>727</v>
      </c>
      <c r="B1459" s="7">
        <v>6</v>
      </c>
      <c r="C1459" s="7" t="s">
        <v>11</v>
      </c>
      <c r="D1459" s="7" t="s">
        <v>728</v>
      </c>
      <c r="E1459" s="7"/>
      <c r="F1459" s="7">
        <v>2979</v>
      </c>
      <c r="G1459" s="7" t="s">
        <v>14241</v>
      </c>
      <c r="H1459" s="7" t="s">
        <v>14242</v>
      </c>
      <c r="I1459" s="7" t="s">
        <v>14243</v>
      </c>
      <c r="J1459" s="7" t="s">
        <v>0</v>
      </c>
      <c r="K1459" s="7" t="s">
        <v>731</v>
      </c>
      <c r="L1459" s="69" t="s">
        <v>3607</v>
      </c>
      <c r="M1459" s="80">
        <v>46227.479847581017</v>
      </c>
      <c r="N1459" s="76">
        <v>46227.457302418981</v>
      </c>
      <c r="O1459" s="76">
        <v>46227.465553611109</v>
      </c>
      <c r="P1459" t="s">
        <v>21846</v>
      </c>
      <c r="Q1459">
        <v>0.2</v>
      </c>
      <c r="R1459" t="s">
        <v>20622</v>
      </c>
      <c r="S1459" s="76">
        <v>46227.465553611109</v>
      </c>
      <c r="T1459" s="76">
        <v>46227.479847581017</v>
      </c>
      <c r="U1459" t="s">
        <v>3607</v>
      </c>
      <c r="V1459" t="s">
        <v>21847</v>
      </c>
      <c r="W1459">
        <v>0.34</v>
      </c>
      <c r="X1459" t="s">
        <v>20622</v>
      </c>
      <c r="Y1459" s="76"/>
      <c r="AE1459" s="76"/>
      <c r="AQ1459" s="72">
        <v>42.907375000000002</v>
      </c>
      <c r="AR1459" s="7">
        <v>21.195639</v>
      </c>
      <c r="AS1459" s="7" t="s">
        <v>14244</v>
      </c>
      <c r="AT1459" s="7" t="s">
        <v>14244</v>
      </c>
      <c r="AU1459" s="7"/>
      <c r="AV1459" s="7" t="s">
        <v>14245</v>
      </c>
      <c r="AW1459" s="7"/>
      <c r="AX1459" s="7" t="b">
        <v>0</v>
      </c>
      <c r="AY1459" s="7" t="s">
        <v>3606</v>
      </c>
      <c r="AZ1459" s="7" t="s">
        <v>2999</v>
      </c>
      <c r="BA1459" s="7" t="s">
        <v>2999</v>
      </c>
    </row>
    <row r="1460" spans="1:53" hidden="1" x14ac:dyDescent="0.2">
      <c r="A1460" s="7" t="s">
        <v>727</v>
      </c>
      <c r="B1460" s="7">
        <v>7</v>
      </c>
      <c r="C1460" s="7" t="s">
        <v>8</v>
      </c>
      <c r="D1460" s="7" t="s">
        <v>1079</v>
      </c>
      <c r="E1460" s="7"/>
      <c r="F1460" s="7">
        <v>2978</v>
      </c>
      <c r="G1460" s="7" t="s">
        <v>14246</v>
      </c>
      <c r="H1460" s="7" t="s">
        <v>14247</v>
      </c>
      <c r="I1460" s="7" t="s">
        <v>14248</v>
      </c>
      <c r="J1460" s="7" t="s">
        <v>14249</v>
      </c>
      <c r="K1460" s="7" t="s">
        <v>731</v>
      </c>
      <c r="L1460" s="69" t="s">
        <v>3479</v>
      </c>
      <c r="M1460" s="74">
        <v>46239.500007789349</v>
      </c>
      <c r="N1460" s="76">
        <v>46227.452583055558</v>
      </c>
      <c r="O1460" s="76">
        <v>46232.628985937503</v>
      </c>
      <c r="P1460" t="s">
        <v>21848</v>
      </c>
      <c r="Q1460">
        <v>124.23</v>
      </c>
      <c r="R1460" t="s">
        <v>20622</v>
      </c>
      <c r="S1460" s="76">
        <v>46232.628985937503</v>
      </c>
      <c r="T1460" s="76">
        <v>46239.500007789349</v>
      </c>
      <c r="U1460" t="s">
        <v>3479</v>
      </c>
      <c r="V1460" t="s">
        <v>21849</v>
      </c>
      <c r="W1460">
        <v>164.9</v>
      </c>
      <c r="X1460" t="s">
        <v>20622</v>
      </c>
      <c r="Y1460" s="76"/>
      <c r="AE1460" s="76"/>
      <c r="AQ1460" s="72">
        <v>42.223585</v>
      </c>
      <c r="AR1460" s="7">
        <v>20.751621</v>
      </c>
      <c r="AS1460" s="7" t="s">
        <v>14250</v>
      </c>
      <c r="AT1460" s="7" t="s">
        <v>14250</v>
      </c>
      <c r="AU1460" s="7"/>
      <c r="AV1460" s="7" t="s">
        <v>14251</v>
      </c>
      <c r="AW1460" s="7"/>
      <c r="AX1460" s="7" t="b">
        <v>0</v>
      </c>
      <c r="AY1460" s="7" t="s">
        <v>3478</v>
      </c>
      <c r="AZ1460" s="7" t="s">
        <v>2999</v>
      </c>
      <c r="BA1460" s="7" t="s">
        <v>2999</v>
      </c>
    </row>
    <row r="1461" spans="1:53" x14ac:dyDescent="0.2">
      <c r="A1461" s="7" t="s">
        <v>727</v>
      </c>
      <c r="B1461" s="7">
        <v>3</v>
      </c>
      <c r="C1461" s="7" t="s">
        <v>45</v>
      </c>
      <c r="D1461" s="7" t="s">
        <v>740</v>
      </c>
      <c r="E1461" s="7"/>
      <c r="F1461" s="7">
        <v>2977</v>
      </c>
      <c r="G1461" s="7" t="s">
        <v>14252</v>
      </c>
      <c r="H1461" s="7" t="s">
        <v>14253</v>
      </c>
      <c r="I1461" s="7" t="s">
        <v>14254</v>
      </c>
      <c r="J1461" s="7" t="s">
        <v>14255</v>
      </c>
      <c r="K1461" s="7" t="s">
        <v>731</v>
      </c>
      <c r="L1461" s="69" t="s">
        <v>3375</v>
      </c>
      <c r="M1461" s="74">
        <v>46240.656373472222</v>
      </c>
      <c r="N1461" s="76">
        <v>46227.445999502313</v>
      </c>
      <c r="O1461" s="76">
        <v>46240.656373472222</v>
      </c>
      <c r="P1461" t="s">
        <v>21850</v>
      </c>
      <c r="Q1461">
        <v>317.05</v>
      </c>
      <c r="R1461" t="s">
        <v>20622</v>
      </c>
      <c r="S1461" s="76">
        <v>46240.656373472222</v>
      </c>
      <c r="V1461" t="s">
        <v>29123</v>
      </c>
      <c r="W1461">
        <v>143.22</v>
      </c>
      <c r="X1461" t="s">
        <v>20560</v>
      </c>
      <c r="Y1461" s="76"/>
      <c r="AE1461" s="76"/>
      <c r="AQ1461" s="72">
        <v>42.447825999999999</v>
      </c>
      <c r="AR1461" s="7">
        <v>21.475778999999999</v>
      </c>
      <c r="AS1461" s="7" t="s">
        <v>14256</v>
      </c>
      <c r="AT1461" s="7" t="s">
        <v>14256</v>
      </c>
      <c r="AU1461" s="7"/>
      <c r="AV1461" s="7" t="s">
        <v>14257</v>
      </c>
      <c r="AW1461" s="7"/>
      <c r="AX1461" s="7" t="b">
        <v>0</v>
      </c>
      <c r="AY1461" s="7" t="s">
        <v>3374</v>
      </c>
      <c r="AZ1461" s="7" t="s">
        <v>2999</v>
      </c>
      <c r="BA1461" s="7" t="s">
        <v>2999</v>
      </c>
    </row>
    <row r="1462" spans="1:53" hidden="1" x14ac:dyDescent="0.2">
      <c r="A1462" s="7" t="s">
        <v>727</v>
      </c>
      <c r="B1462" s="7">
        <v>1</v>
      </c>
      <c r="C1462" s="7" t="s">
        <v>5</v>
      </c>
      <c r="D1462" s="7" t="s">
        <v>736</v>
      </c>
      <c r="E1462" s="7" t="s">
        <v>8818</v>
      </c>
      <c r="F1462" s="7">
        <v>2976</v>
      </c>
      <c r="G1462" s="7" t="s">
        <v>14258</v>
      </c>
      <c r="H1462" s="7" t="s">
        <v>1172</v>
      </c>
      <c r="I1462" s="7" t="s">
        <v>14259</v>
      </c>
      <c r="J1462" s="7" t="s">
        <v>738</v>
      </c>
      <c r="K1462" s="7" t="s">
        <v>731</v>
      </c>
      <c r="L1462" s="69" t="s">
        <v>3351</v>
      </c>
      <c r="M1462" s="75">
        <v>46239.632687800928</v>
      </c>
      <c r="N1462" s="76">
        <v>46227.445676828705</v>
      </c>
      <c r="O1462" s="76">
        <v>46238.434566678239</v>
      </c>
      <c r="P1462" t="s">
        <v>21851</v>
      </c>
      <c r="Q1462">
        <v>263.73</v>
      </c>
      <c r="R1462" t="s">
        <v>20622</v>
      </c>
      <c r="S1462" s="76">
        <v>46238.434566678239</v>
      </c>
      <c r="T1462" s="76">
        <v>46239.458340462967</v>
      </c>
      <c r="U1462" t="s">
        <v>3479</v>
      </c>
      <c r="V1462" t="s">
        <v>21852</v>
      </c>
      <c r="W1462">
        <v>24.57</v>
      </c>
      <c r="X1462" t="s">
        <v>20622</v>
      </c>
      <c r="Y1462" s="76"/>
      <c r="AE1462" s="76"/>
      <c r="AQ1462" s="72">
        <v>42.393745000000003</v>
      </c>
      <c r="AR1462" s="7">
        <v>21.122260000000001</v>
      </c>
      <c r="AS1462" s="7" t="s">
        <v>14260</v>
      </c>
      <c r="AT1462" s="7" t="s">
        <v>14260</v>
      </c>
      <c r="AU1462" s="7"/>
      <c r="AV1462" s="7" t="s">
        <v>14261</v>
      </c>
      <c r="AW1462" s="7"/>
      <c r="AX1462" s="7" t="b">
        <v>0</v>
      </c>
      <c r="AY1462" s="7" t="s">
        <v>3350</v>
      </c>
      <c r="AZ1462" s="7" t="s">
        <v>2999</v>
      </c>
      <c r="BA1462" s="7" t="s">
        <v>2999</v>
      </c>
    </row>
    <row r="1463" spans="1:53" x14ac:dyDescent="0.2">
      <c r="A1463" s="1" t="s">
        <v>727</v>
      </c>
      <c r="B1463" s="1">
        <v>3</v>
      </c>
      <c r="C1463" s="1" t="s">
        <v>45</v>
      </c>
      <c r="D1463" s="1" t="s">
        <v>740</v>
      </c>
      <c r="E1463" s="1"/>
      <c r="F1463" s="1">
        <v>2975</v>
      </c>
      <c r="G1463" s="1" t="s">
        <v>14262</v>
      </c>
      <c r="H1463" s="1" t="s">
        <v>14263</v>
      </c>
      <c r="I1463" s="1" t="s">
        <v>14264</v>
      </c>
      <c r="J1463" s="1" t="s">
        <v>738</v>
      </c>
      <c r="K1463" s="1" t="s">
        <v>731</v>
      </c>
      <c r="L1463" s="1" t="s">
        <v>451</v>
      </c>
      <c r="M1463" s="74">
        <v>46239.344505439818</v>
      </c>
      <c r="N1463" s="83">
        <v>46227.440002430558</v>
      </c>
      <c r="O1463" s="83">
        <v>46231.676832453704</v>
      </c>
      <c r="P1463" s="73" t="s">
        <v>21853</v>
      </c>
      <c r="Q1463" s="73">
        <v>101.68</v>
      </c>
      <c r="R1463" s="73" t="s">
        <v>20622</v>
      </c>
      <c r="S1463" s="83">
        <v>46231.676832453704</v>
      </c>
      <c r="T1463" s="83"/>
      <c r="U1463" s="73"/>
      <c r="V1463" s="73" t="s">
        <v>29124</v>
      </c>
      <c r="W1463" s="73">
        <v>358.73</v>
      </c>
      <c r="X1463" s="73" t="s">
        <v>20560</v>
      </c>
      <c r="Y1463" s="83"/>
      <c r="Z1463" s="73"/>
      <c r="AA1463" s="73"/>
      <c r="AB1463" s="73"/>
      <c r="AC1463" s="73"/>
      <c r="AD1463" s="73"/>
      <c r="AE1463" s="83"/>
      <c r="AF1463" s="73"/>
      <c r="AG1463" s="73"/>
      <c r="AH1463" s="73"/>
      <c r="AI1463" s="73"/>
      <c r="AJ1463" s="73"/>
      <c r="AK1463" s="83"/>
      <c r="AL1463" s="73"/>
      <c r="AM1463" s="73"/>
      <c r="AN1463" s="73"/>
      <c r="AO1463" s="73"/>
      <c r="AP1463" s="73"/>
      <c r="AQ1463" s="1">
        <v>42.380968000000003</v>
      </c>
      <c r="AR1463" s="1">
        <v>21.479417000000002</v>
      </c>
      <c r="AS1463" s="1" t="s">
        <v>14265</v>
      </c>
      <c r="AT1463" s="1" t="s">
        <v>14265</v>
      </c>
      <c r="AU1463" s="1"/>
      <c r="AV1463" s="1" t="s">
        <v>14266</v>
      </c>
      <c r="AW1463" s="1"/>
      <c r="AX1463" s="1" t="b">
        <v>0</v>
      </c>
      <c r="AY1463" s="1" t="s">
        <v>3077</v>
      </c>
      <c r="AZ1463" s="1" t="s">
        <v>2999</v>
      </c>
      <c r="BA1463" s="1" t="s">
        <v>2999</v>
      </c>
    </row>
    <row r="1464" spans="1:53" hidden="1" x14ac:dyDescent="0.2">
      <c r="A1464" s="1" t="s">
        <v>727</v>
      </c>
      <c r="B1464" s="1">
        <v>1</v>
      </c>
      <c r="C1464" s="1" t="s">
        <v>5</v>
      </c>
      <c r="D1464" s="1" t="s">
        <v>810</v>
      </c>
      <c r="E1464" s="1"/>
      <c r="F1464" s="1">
        <v>2974</v>
      </c>
      <c r="G1464" s="1" t="s">
        <v>14267</v>
      </c>
      <c r="H1464" s="1" t="s">
        <v>14268</v>
      </c>
      <c r="I1464" s="1" t="s">
        <v>14269</v>
      </c>
      <c r="J1464" s="1" t="s">
        <v>738</v>
      </c>
      <c r="K1464" s="1" t="s">
        <v>731</v>
      </c>
      <c r="L1464" s="1" t="s">
        <v>2998</v>
      </c>
      <c r="M1464" s="74">
        <v>46227.436449444445</v>
      </c>
      <c r="N1464" s="83">
        <v>46227.436449444445</v>
      </c>
      <c r="O1464" s="83"/>
      <c r="P1464" s="73" t="s">
        <v>29125</v>
      </c>
      <c r="Q1464" s="73">
        <v>460.5</v>
      </c>
      <c r="R1464" s="73" t="s">
        <v>20560</v>
      </c>
      <c r="S1464" s="83"/>
      <c r="T1464" s="83"/>
      <c r="U1464" s="73"/>
      <c r="V1464" s="73"/>
      <c r="W1464" s="73"/>
      <c r="X1464" s="73"/>
      <c r="Y1464" s="83"/>
      <c r="Z1464" s="73"/>
      <c r="AA1464" s="73"/>
      <c r="AB1464" s="73"/>
      <c r="AC1464" s="73"/>
      <c r="AD1464" s="73"/>
      <c r="AE1464" s="83"/>
      <c r="AF1464" s="73"/>
      <c r="AG1464" s="73"/>
      <c r="AH1464" s="73"/>
      <c r="AI1464" s="73"/>
      <c r="AJ1464" s="73"/>
      <c r="AK1464" s="83"/>
      <c r="AL1464" s="73"/>
      <c r="AM1464" s="73"/>
      <c r="AN1464" s="73"/>
      <c r="AO1464" s="73"/>
      <c r="AP1464" s="73"/>
      <c r="AQ1464" s="1">
        <v>42.518625</v>
      </c>
      <c r="AR1464" s="1">
        <v>21.098602</v>
      </c>
      <c r="AS1464" s="1" t="s">
        <v>14270</v>
      </c>
      <c r="AT1464" s="1" t="s">
        <v>14270</v>
      </c>
      <c r="AU1464" s="1"/>
      <c r="AV1464" s="1" t="s">
        <v>14271</v>
      </c>
      <c r="AW1464" s="1"/>
      <c r="AX1464" s="1" t="b">
        <v>0</v>
      </c>
      <c r="AY1464" s="1" t="s">
        <v>2997</v>
      </c>
      <c r="AZ1464" s="1" t="s">
        <v>2999</v>
      </c>
      <c r="BA1464" s="1" t="s">
        <v>2999</v>
      </c>
    </row>
    <row r="1465" spans="1:53" hidden="1" x14ac:dyDescent="0.2">
      <c r="A1465" s="7" t="s">
        <v>727</v>
      </c>
      <c r="B1465" s="7">
        <v>3</v>
      </c>
      <c r="C1465" s="7" t="s">
        <v>45</v>
      </c>
      <c r="D1465" s="7" t="s">
        <v>740</v>
      </c>
      <c r="E1465" s="7"/>
      <c r="F1465" s="7">
        <v>2973</v>
      </c>
      <c r="G1465" s="7" t="s">
        <v>14272</v>
      </c>
      <c r="H1465" s="7" t="s">
        <v>14273</v>
      </c>
      <c r="I1465" s="7" t="s">
        <v>14274</v>
      </c>
      <c r="J1465" s="7" t="s">
        <v>738</v>
      </c>
      <c r="K1465" s="7" t="s">
        <v>752</v>
      </c>
      <c r="L1465" s="69" t="s">
        <v>3607</v>
      </c>
      <c r="M1465" s="80">
        <v>46242.458339155091</v>
      </c>
      <c r="N1465" s="76">
        <v>46227.43044275463</v>
      </c>
      <c r="O1465" s="76">
        <v>46231.672311712966</v>
      </c>
      <c r="P1465" t="s">
        <v>21854</v>
      </c>
      <c r="Q1465">
        <v>101.8</v>
      </c>
      <c r="R1465" t="s">
        <v>20622</v>
      </c>
      <c r="S1465" s="76">
        <v>46231.672311712966</v>
      </c>
      <c r="T1465" s="76">
        <v>46242.458339155091</v>
      </c>
      <c r="U1465" t="s">
        <v>3607</v>
      </c>
      <c r="V1465" t="s">
        <v>21855</v>
      </c>
      <c r="W1465">
        <v>258.86</v>
      </c>
      <c r="X1465" t="s">
        <v>20622</v>
      </c>
      <c r="Y1465" s="76"/>
      <c r="AE1465" s="76"/>
      <c r="AQ1465" s="72">
        <v>42.497487</v>
      </c>
      <c r="AR1465" s="7">
        <v>21.482797000000001</v>
      </c>
      <c r="AS1465" s="7" t="s">
        <v>14275</v>
      </c>
      <c r="AT1465" s="7" t="s">
        <v>14275</v>
      </c>
      <c r="AU1465" s="7"/>
      <c r="AV1465" s="7" t="s">
        <v>14276</v>
      </c>
      <c r="AW1465" s="7"/>
      <c r="AX1465" s="7" t="b">
        <v>0</v>
      </c>
      <c r="AY1465" s="7" t="s">
        <v>3606</v>
      </c>
      <c r="AZ1465" s="7" t="s">
        <v>2999</v>
      </c>
      <c r="BA1465" s="7" t="s">
        <v>2999</v>
      </c>
    </row>
    <row r="1466" spans="1:53" hidden="1" x14ac:dyDescent="0.2">
      <c r="A1466" s="7" t="s">
        <v>727</v>
      </c>
      <c r="B1466" s="7">
        <v>2</v>
      </c>
      <c r="C1466" s="7" t="s">
        <v>450</v>
      </c>
      <c r="D1466" s="7" t="s">
        <v>279</v>
      </c>
      <c r="E1466" s="7"/>
      <c r="F1466" s="7">
        <v>2972</v>
      </c>
      <c r="G1466" s="7" t="s">
        <v>14277</v>
      </c>
      <c r="H1466" s="7" t="s">
        <v>14278</v>
      </c>
      <c r="I1466" s="7" t="s">
        <v>14279</v>
      </c>
      <c r="J1466" s="7" t="s">
        <v>1386</v>
      </c>
      <c r="K1466" s="7" t="s">
        <v>731</v>
      </c>
      <c r="L1466" s="69" t="s">
        <v>3479</v>
      </c>
      <c r="M1466" s="74">
        <v>46246.500001273147</v>
      </c>
      <c r="N1466" s="76">
        <v>46227.429990590281</v>
      </c>
      <c r="O1466" s="76">
        <v>46233.413413182869</v>
      </c>
      <c r="P1466" t="s">
        <v>21856</v>
      </c>
      <c r="Q1466">
        <v>143.6</v>
      </c>
      <c r="R1466" t="s">
        <v>20622</v>
      </c>
      <c r="S1466" s="76">
        <v>46233.413413182869</v>
      </c>
      <c r="T1466" s="76">
        <v>46246.500001273147</v>
      </c>
      <c r="U1466" t="s">
        <v>3479</v>
      </c>
      <c r="V1466" t="s">
        <v>29126</v>
      </c>
      <c r="W1466">
        <v>314.08</v>
      </c>
      <c r="X1466" t="s">
        <v>20622</v>
      </c>
      <c r="Y1466" s="76"/>
      <c r="AE1466" s="76"/>
      <c r="AQ1466" s="72">
        <v>42.479348999999999</v>
      </c>
      <c r="AR1466" s="7">
        <v>20.729977000000002</v>
      </c>
      <c r="AS1466" s="7" t="s">
        <v>14280</v>
      </c>
      <c r="AT1466" s="7" t="s">
        <v>14280</v>
      </c>
      <c r="AU1466" s="7"/>
      <c r="AV1466" s="7" t="s">
        <v>14281</v>
      </c>
      <c r="AW1466" s="7"/>
      <c r="AX1466" s="7" t="b">
        <v>0</v>
      </c>
      <c r="AY1466" s="7" t="s">
        <v>3478</v>
      </c>
      <c r="AZ1466" s="7" t="s">
        <v>2999</v>
      </c>
      <c r="BA1466" s="7" t="s">
        <v>2999</v>
      </c>
    </row>
    <row r="1467" spans="1:53" hidden="1" x14ac:dyDescent="0.2">
      <c r="A1467" s="7" t="s">
        <v>727</v>
      </c>
      <c r="B1467" s="7">
        <v>3</v>
      </c>
      <c r="C1467" s="7" t="s">
        <v>45</v>
      </c>
      <c r="D1467" s="7" t="s">
        <v>740</v>
      </c>
      <c r="E1467" s="7" t="s">
        <v>19337</v>
      </c>
      <c r="F1467" s="7">
        <v>2971</v>
      </c>
      <c r="G1467" s="7" t="s">
        <v>14282</v>
      </c>
      <c r="H1467" s="7" t="s">
        <v>14283</v>
      </c>
      <c r="I1467" s="7" t="s">
        <v>4196</v>
      </c>
      <c r="J1467" s="7" t="s">
        <v>738</v>
      </c>
      <c r="K1467" s="7" t="s">
        <v>731</v>
      </c>
      <c r="L1467" s="69" t="s">
        <v>3351</v>
      </c>
      <c r="M1467" s="74">
        <v>46241.357370127313</v>
      </c>
      <c r="N1467" s="76">
        <v>46227.426830428238</v>
      </c>
      <c r="O1467" s="76">
        <v>46230.389529189815</v>
      </c>
      <c r="P1467" t="s">
        <v>21857</v>
      </c>
      <c r="Q1467">
        <v>71.099999999999994</v>
      </c>
      <c r="R1467" t="s">
        <v>20622</v>
      </c>
      <c r="S1467" s="76">
        <v>46230.389529189815</v>
      </c>
      <c r="T1467" s="76">
        <v>46232.500007523151</v>
      </c>
      <c r="U1467" t="s">
        <v>3479</v>
      </c>
      <c r="V1467" t="s">
        <v>21858</v>
      </c>
      <c r="W1467">
        <v>50.65</v>
      </c>
      <c r="X1467" t="s">
        <v>20622</v>
      </c>
      <c r="Y1467" s="76"/>
      <c r="AE1467" s="76"/>
      <c r="AQ1467" s="72">
        <v>42.445501</v>
      </c>
      <c r="AR1467" s="7">
        <v>21.459216999999999</v>
      </c>
      <c r="AS1467" s="7" t="s">
        <v>14284</v>
      </c>
      <c r="AT1467" s="7" t="s">
        <v>14284</v>
      </c>
      <c r="AU1467" s="7"/>
      <c r="AV1467" s="7" t="s">
        <v>4197</v>
      </c>
      <c r="AW1467" s="7"/>
      <c r="AX1467" s="7" t="b">
        <v>0</v>
      </c>
      <c r="AY1467" s="7" t="s">
        <v>3350</v>
      </c>
      <c r="AZ1467" s="7" t="s">
        <v>2999</v>
      </c>
      <c r="BA1467" s="7" t="s">
        <v>2999</v>
      </c>
    </row>
    <row r="1468" spans="1:53" hidden="1" x14ac:dyDescent="0.2">
      <c r="A1468" s="7" t="s">
        <v>727</v>
      </c>
      <c r="B1468" s="7">
        <v>5</v>
      </c>
      <c r="C1468" s="7" t="s">
        <v>2</v>
      </c>
      <c r="D1468" s="7" t="s">
        <v>847</v>
      </c>
      <c r="E1468" s="7" t="s">
        <v>149</v>
      </c>
      <c r="F1468" s="7">
        <v>2970</v>
      </c>
      <c r="G1468" s="7" t="s">
        <v>14285</v>
      </c>
      <c r="H1468" s="7" t="s">
        <v>14286</v>
      </c>
      <c r="I1468" s="7" t="s">
        <v>14287</v>
      </c>
      <c r="J1468" s="7" t="s">
        <v>738</v>
      </c>
      <c r="K1468" s="7" t="s">
        <v>731</v>
      </c>
      <c r="L1468" s="69" t="s">
        <v>3351</v>
      </c>
      <c r="M1468" s="75">
        <v>46238.593145057872</v>
      </c>
      <c r="N1468" s="76">
        <v>46227.42368521991</v>
      </c>
      <c r="O1468" s="76">
        <v>46231.67871064815</v>
      </c>
      <c r="P1468" t="s">
        <v>21859</v>
      </c>
      <c r="Q1468">
        <v>102.12</v>
      </c>
      <c r="R1468" t="s">
        <v>20622</v>
      </c>
      <c r="S1468" s="76">
        <v>46231.67871064815</v>
      </c>
      <c r="T1468" s="76">
        <v>46238.500008402778</v>
      </c>
      <c r="U1468" t="s">
        <v>3479</v>
      </c>
      <c r="V1468" t="s">
        <v>21860</v>
      </c>
      <c r="W1468">
        <v>163.71</v>
      </c>
      <c r="X1468" t="s">
        <v>20622</v>
      </c>
      <c r="Y1468" s="76"/>
      <c r="AE1468" s="76"/>
      <c r="AQ1468" s="72">
        <v>42.619069000000003</v>
      </c>
      <c r="AR1468" s="7">
        <v>20.575579999999999</v>
      </c>
      <c r="AS1468" s="7" t="s">
        <v>14288</v>
      </c>
      <c r="AT1468" s="7" t="s">
        <v>14288</v>
      </c>
      <c r="AU1468" s="7"/>
      <c r="AV1468" s="7" t="s">
        <v>14289</v>
      </c>
      <c r="AW1468" s="7"/>
      <c r="AX1468" s="7" t="b">
        <v>0</v>
      </c>
      <c r="AY1468" s="7" t="s">
        <v>3350</v>
      </c>
      <c r="AZ1468" s="7" t="s">
        <v>2999</v>
      </c>
      <c r="BA1468" s="7" t="s">
        <v>2999</v>
      </c>
    </row>
    <row r="1469" spans="1:53" hidden="1" x14ac:dyDescent="0.2">
      <c r="A1469" s="1" t="s">
        <v>727</v>
      </c>
      <c r="B1469" s="1">
        <v>2</v>
      </c>
      <c r="C1469" s="1" t="s">
        <v>450</v>
      </c>
      <c r="D1469" s="1" t="s">
        <v>1019</v>
      </c>
      <c r="E1469" s="1" t="s">
        <v>2400</v>
      </c>
      <c r="F1469" s="1">
        <v>2969</v>
      </c>
      <c r="G1469" s="1" t="s">
        <v>14290</v>
      </c>
      <c r="H1469" s="1" t="s">
        <v>14291</v>
      </c>
      <c r="I1469" s="1" t="s">
        <v>14292</v>
      </c>
      <c r="J1469" s="1" t="s">
        <v>738</v>
      </c>
      <c r="K1469" s="1" t="s">
        <v>731</v>
      </c>
      <c r="L1469" s="1" t="s">
        <v>3351</v>
      </c>
      <c r="M1469" s="74">
        <v>46241.58213357639</v>
      </c>
      <c r="N1469" s="83">
        <v>46227.414647662037</v>
      </c>
      <c r="O1469" s="83">
        <v>46230.652251122687</v>
      </c>
      <c r="P1469" s="73" t="s">
        <v>21861</v>
      </c>
      <c r="Q1469" s="73">
        <v>77.7</v>
      </c>
      <c r="R1469" s="73" t="s">
        <v>20622</v>
      </c>
      <c r="S1469" s="83">
        <v>46230.652251122687</v>
      </c>
      <c r="T1469" s="83">
        <v>46241.500003078705</v>
      </c>
      <c r="U1469" s="73" t="s">
        <v>3479</v>
      </c>
      <c r="V1469" s="73" t="s">
        <v>21862</v>
      </c>
      <c r="W1469" s="73">
        <v>260.35000000000002</v>
      </c>
      <c r="X1469" s="73" t="s">
        <v>20622</v>
      </c>
      <c r="Y1469" s="83"/>
      <c r="Z1469" s="73"/>
      <c r="AA1469" s="73"/>
      <c r="AB1469" s="73"/>
      <c r="AC1469" s="73"/>
      <c r="AD1469" s="73"/>
      <c r="AE1469" s="83"/>
      <c r="AF1469" s="73"/>
      <c r="AG1469" s="73"/>
      <c r="AH1469" s="73"/>
      <c r="AI1469" s="73"/>
      <c r="AJ1469" s="73"/>
      <c r="AK1469" s="83"/>
      <c r="AL1469" s="73"/>
      <c r="AM1469" s="73"/>
      <c r="AN1469" s="73"/>
      <c r="AO1469" s="73"/>
      <c r="AP1469" s="73"/>
      <c r="AQ1469" s="1">
        <v>42.378712999999998</v>
      </c>
      <c r="AR1469" s="1">
        <v>20.431287000000001</v>
      </c>
      <c r="AS1469" s="1" t="s">
        <v>14293</v>
      </c>
      <c r="AT1469" s="1" t="s">
        <v>14293</v>
      </c>
      <c r="AU1469" s="1"/>
      <c r="AV1469" s="1" t="s">
        <v>14294</v>
      </c>
      <c r="AW1469" s="1"/>
      <c r="AX1469" s="1" t="b">
        <v>0</v>
      </c>
      <c r="AY1469" s="1" t="s">
        <v>3350</v>
      </c>
      <c r="AZ1469" s="1" t="s">
        <v>2999</v>
      </c>
      <c r="BA1469" s="1" t="s">
        <v>2999</v>
      </c>
    </row>
    <row r="1470" spans="1:53" hidden="1" x14ac:dyDescent="0.2">
      <c r="A1470" s="1" t="s">
        <v>727</v>
      </c>
      <c r="B1470" s="1">
        <v>1</v>
      </c>
      <c r="C1470" s="1" t="s">
        <v>5</v>
      </c>
      <c r="D1470" s="1" t="s">
        <v>736</v>
      </c>
      <c r="E1470" s="1" t="s">
        <v>8818</v>
      </c>
      <c r="F1470" s="1">
        <v>2968</v>
      </c>
      <c r="G1470" s="1" t="s">
        <v>14295</v>
      </c>
      <c r="H1470" s="1" t="s">
        <v>1172</v>
      </c>
      <c r="I1470" s="1" t="s">
        <v>14296</v>
      </c>
      <c r="J1470" s="1" t="s">
        <v>738</v>
      </c>
      <c r="K1470" s="1" t="s">
        <v>752</v>
      </c>
      <c r="L1470" s="1" t="s">
        <v>3351</v>
      </c>
      <c r="M1470" s="74">
        <v>46245.548740532409</v>
      </c>
      <c r="N1470" s="83">
        <v>46227.414510462964</v>
      </c>
      <c r="O1470" s="83">
        <v>46242.602507083335</v>
      </c>
      <c r="P1470" s="73" t="s">
        <v>21863</v>
      </c>
      <c r="Q1470" s="73">
        <v>364.51</v>
      </c>
      <c r="R1470" s="73" t="s">
        <v>20622</v>
      </c>
      <c r="S1470" s="83">
        <v>46242.602507083335</v>
      </c>
      <c r="T1470" s="83">
        <v>46244.583341701386</v>
      </c>
      <c r="U1470" s="73" t="s">
        <v>3479</v>
      </c>
      <c r="V1470" s="73" t="s">
        <v>21864</v>
      </c>
      <c r="W1470" s="73">
        <v>47.54</v>
      </c>
      <c r="X1470" s="73" t="s">
        <v>20622</v>
      </c>
      <c r="Y1470" s="83"/>
      <c r="Z1470" s="73"/>
      <c r="AA1470" s="73"/>
      <c r="AB1470" s="73"/>
      <c r="AC1470" s="73"/>
      <c r="AD1470" s="73"/>
      <c r="AE1470" s="83"/>
      <c r="AF1470" s="73"/>
      <c r="AG1470" s="73"/>
      <c r="AH1470" s="73"/>
      <c r="AI1470" s="73"/>
      <c r="AJ1470" s="73"/>
      <c r="AK1470" s="83"/>
      <c r="AL1470" s="73"/>
      <c r="AM1470" s="73"/>
      <c r="AN1470" s="73"/>
      <c r="AO1470" s="73"/>
      <c r="AP1470" s="73"/>
      <c r="AQ1470" s="1">
        <v>42.394477000000002</v>
      </c>
      <c r="AR1470" s="1">
        <v>21.124849999999999</v>
      </c>
      <c r="AS1470" s="1" t="s">
        <v>14297</v>
      </c>
      <c r="AT1470" s="1" t="s">
        <v>14297</v>
      </c>
      <c r="AU1470" s="1"/>
      <c r="AV1470" s="1" t="s">
        <v>14298</v>
      </c>
      <c r="AW1470" s="1"/>
      <c r="AX1470" s="1" t="b">
        <v>0</v>
      </c>
      <c r="AY1470" s="1" t="s">
        <v>3350</v>
      </c>
      <c r="AZ1470" s="1" t="s">
        <v>2999</v>
      </c>
      <c r="BA1470" s="1" t="s">
        <v>2999</v>
      </c>
    </row>
    <row r="1471" spans="1:53" hidden="1" x14ac:dyDescent="0.2">
      <c r="A1471" s="7" t="s">
        <v>727</v>
      </c>
      <c r="B1471" s="7">
        <v>1</v>
      </c>
      <c r="C1471" s="7" t="s">
        <v>5</v>
      </c>
      <c r="D1471" s="7" t="s">
        <v>736</v>
      </c>
      <c r="E1471" s="7" t="s">
        <v>8818</v>
      </c>
      <c r="F1471" s="7">
        <v>2967</v>
      </c>
      <c r="G1471" s="7" t="s">
        <v>14295</v>
      </c>
      <c r="H1471" s="7" t="s">
        <v>1172</v>
      </c>
      <c r="I1471" s="7" t="s">
        <v>14296</v>
      </c>
      <c r="J1471" s="7" t="s">
        <v>738</v>
      </c>
      <c r="K1471" s="7" t="s">
        <v>752</v>
      </c>
      <c r="L1471" s="69" t="s">
        <v>3351</v>
      </c>
      <c r="M1471" s="80">
        <v>46245.539436516206</v>
      </c>
      <c r="N1471" s="76">
        <v>46227.414510451388</v>
      </c>
      <c r="O1471" s="76">
        <v>46242.6821684838</v>
      </c>
      <c r="P1471" t="s">
        <v>21865</v>
      </c>
      <c r="Q1471">
        <v>366.42</v>
      </c>
      <c r="R1471" t="s">
        <v>20622</v>
      </c>
      <c r="S1471" s="76">
        <v>46242.6821684838</v>
      </c>
      <c r="T1471" s="76">
        <v>46244.583341701386</v>
      </c>
      <c r="U1471" t="s">
        <v>3479</v>
      </c>
      <c r="V1471" t="s">
        <v>21866</v>
      </c>
      <c r="W1471">
        <v>45.63</v>
      </c>
      <c r="X1471" t="s">
        <v>20622</v>
      </c>
      <c r="Y1471" s="76"/>
      <c r="AE1471" s="76"/>
      <c r="AQ1471" s="72">
        <v>42.394477000000002</v>
      </c>
      <c r="AR1471" s="7">
        <v>21.124849999999999</v>
      </c>
      <c r="AS1471" s="7" t="s">
        <v>14299</v>
      </c>
      <c r="AT1471" s="7" t="s">
        <v>14299</v>
      </c>
      <c r="AU1471" s="7"/>
      <c r="AV1471" s="7" t="s">
        <v>14298</v>
      </c>
      <c r="AW1471" s="7"/>
      <c r="AX1471" s="7" t="b">
        <v>0</v>
      </c>
      <c r="AY1471" s="7" t="s">
        <v>3350</v>
      </c>
      <c r="AZ1471" s="7" t="s">
        <v>2999</v>
      </c>
      <c r="BA1471" s="7" t="s">
        <v>2999</v>
      </c>
    </row>
    <row r="1472" spans="1:53" x14ac:dyDescent="0.2">
      <c r="A1472" s="7" t="s">
        <v>727</v>
      </c>
      <c r="B1472" s="7">
        <v>6</v>
      </c>
      <c r="C1472" s="7" t="s">
        <v>11</v>
      </c>
      <c r="D1472" s="7" t="s">
        <v>911</v>
      </c>
      <c r="E1472" s="7"/>
      <c r="F1472" s="7">
        <v>2966</v>
      </c>
      <c r="G1472" s="7" t="s">
        <v>14300</v>
      </c>
      <c r="H1472" s="7" t="s">
        <v>14301</v>
      </c>
      <c r="I1472" s="7" t="s">
        <v>14302</v>
      </c>
      <c r="J1472" s="7" t="s">
        <v>772</v>
      </c>
      <c r="K1472" s="7" t="s">
        <v>731</v>
      </c>
      <c r="L1472" s="69" t="s">
        <v>451</v>
      </c>
      <c r="M1472" s="75">
        <v>46245.606491296297</v>
      </c>
      <c r="N1472" s="76">
        <v>46227.413157777781</v>
      </c>
      <c r="O1472" s="76">
        <v>46245.554972314814</v>
      </c>
      <c r="P1472" t="s">
        <v>21867</v>
      </c>
      <c r="Q1472">
        <v>435.4</v>
      </c>
      <c r="R1472" t="s">
        <v>20622</v>
      </c>
      <c r="S1472" s="76">
        <v>46245.554972314814</v>
      </c>
      <c r="V1472" t="s">
        <v>29127</v>
      </c>
      <c r="W1472">
        <v>25.65</v>
      </c>
      <c r="X1472" t="s">
        <v>20560</v>
      </c>
      <c r="Y1472" s="76"/>
      <c r="AE1472" s="76"/>
      <c r="AQ1472" s="72">
        <v>42.669811000000003</v>
      </c>
      <c r="AR1472" s="7">
        <v>21.174426</v>
      </c>
      <c r="AS1472" s="7" t="s">
        <v>14303</v>
      </c>
      <c r="AT1472" s="7" t="s">
        <v>14303</v>
      </c>
      <c r="AU1472" s="7"/>
      <c r="AV1472" s="7" t="s">
        <v>14304</v>
      </c>
      <c r="AW1472" s="7"/>
      <c r="AX1472" s="7" t="b">
        <v>0</v>
      </c>
      <c r="AY1472" s="7" t="s">
        <v>3077</v>
      </c>
      <c r="AZ1472" s="7" t="s">
        <v>2999</v>
      </c>
      <c r="BA1472" s="7" t="s">
        <v>2999</v>
      </c>
    </row>
    <row r="1473" spans="1:53" x14ac:dyDescent="0.2">
      <c r="A1473" s="1" t="s">
        <v>727</v>
      </c>
      <c r="B1473" s="1">
        <v>3</v>
      </c>
      <c r="C1473" s="1" t="s">
        <v>45</v>
      </c>
      <c r="D1473" s="1" t="s">
        <v>740</v>
      </c>
      <c r="E1473" s="1"/>
      <c r="F1473" s="1">
        <v>2965</v>
      </c>
      <c r="G1473" s="1" t="s">
        <v>14305</v>
      </c>
      <c r="H1473" s="1" t="s">
        <v>14306</v>
      </c>
      <c r="I1473" s="1" t="s">
        <v>14307</v>
      </c>
      <c r="J1473" s="1" t="s">
        <v>738</v>
      </c>
      <c r="K1473" s="1" t="s">
        <v>731</v>
      </c>
      <c r="L1473" s="1" t="s">
        <v>3375</v>
      </c>
      <c r="M1473" s="74">
        <v>46240.658260775461</v>
      </c>
      <c r="N1473" s="83">
        <v>46227.404653518519</v>
      </c>
      <c r="O1473" s="83">
        <v>46240.658260775461</v>
      </c>
      <c r="P1473" s="73" t="s">
        <v>21868</v>
      </c>
      <c r="Q1473" s="73">
        <v>318.08999999999997</v>
      </c>
      <c r="R1473" s="73" t="s">
        <v>20622</v>
      </c>
      <c r="S1473" s="83">
        <v>46240.658260775461</v>
      </c>
      <c r="T1473" s="83"/>
      <c r="U1473" s="73"/>
      <c r="V1473" s="73" t="s">
        <v>29128</v>
      </c>
      <c r="W1473" s="73">
        <v>143.16999999999999</v>
      </c>
      <c r="X1473" s="73" t="s">
        <v>20560</v>
      </c>
      <c r="Y1473" s="83"/>
      <c r="Z1473" s="73"/>
      <c r="AA1473" s="73"/>
      <c r="AB1473" s="73"/>
      <c r="AC1473" s="73"/>
      <c r="AD1473" s="73"/>
      <c r="AE1473" s="83"/>
      <c r="AF1473" s="73"/>
      <c r="AG1473" s="73"/>
      <c r="AH1473" s="73"/>
      <c r="AI1473" s="73"/>
      <c r="AJ1473" s="73"/>
      <c r="AK1473" s="83"/>
      <c r="AL1473" s="73"/>
      <c r="AM1473" s="73"/>
      <c r="AN1473" s="73"/>
      <c r="AO1473" s="73"/>
      <c r="AP1473" s="73"/>
      <c r="AQ1473" s="1">
        <v>42.444557000000003</v>
      </c>
      <c r="AR1473" s="1">
        <v>21.478539999999999</v>
      </c>
      <c r="AS1473" s="1" t="s">
        <v>14308</v>
      </c>
      <c r="AT1473" s="1" t="s">
        <v>14308</v>
      </c>
      <c r="AU1473" s="1"/>
      <c r="AV1473" s="1" t="s">
        <v>14309</v>
      </c>
      <c r="AW1473" s="1"/>
      <c r="AX1473" s="1" t="b">
        <v>0</v>
      </c>
      <c r="AY1473" s="1" t="s">
        <v>3374</v>
      </c>
      <c r="AZ1473" s="1" t="s">
        <v>2999</v>
      </c>
      <c r="BA1473" s="1" t="s">
        <v>2999</v>
      </c>
    </row>
    <row r="1474" spans="1:53" x14ac:dyDescent="0.2">
      <c r="A1474" s="7" t="s">
        <v>727</v>
      </c>
      <c r="B1474" s="7">
        <v>2</v>
      </c>
      <c r="C1474" s="7" t="s">
        <v>450</v>
      </c>
      <c r="D1474" s="7" t="s">
        <v>1019</v>
      </c>
      <c r="E1474" s="7"/>
      <c r="F1474" s="7">
        <v>2964</v>
      </c>
      <c r="G1474" s="7" t="s">
        <v>14310</v>
      </c>
      <c r="H1474" s="7" t="s">
        <v>14311</v>
      </c>
      <c r="I1474" s="7" t="s">
        <v>14312</v>
      </c>
      <c r="J1474" s="7" t="s">
        <v>738</v>
      </c>
      <c r="K1474" s="7" t="s">
        <v>731</v>
      </c>
      <c r="L1474" s="69" t="s">
        <v>451</v>
      </c>
      <c r="M1474" s="80">
        <v>46230.662086296295</v>
      </c>
      <c r="N1474" s="76">
        <v>46227.404642488429</v>
      </c>
      <c r="O1474" s="76">
        <v>46230.653167870369</v>
      </c>
      <c r="P1474" t="s">
        <v>21869</v>
      </c>
      <c r="Q1474">
        <v>77.959999999999994</v>
      </c>
      <c r="R1474" t="s">
        <v>20622</v>
      </c>
      <c r="S1474" s="76">
        <v>46230.653167870369</v>
      </c>
      <c r="V1474" t="s">
        <v>29129</v>
      </c>
      <c r="W1474">
        <v>383.3</v>
      </c>
      <c r="X1474" t="s">
        <v>20560</v>
      </c>
      <c r="Y1474" s="76"/>
      <c r="AE1474" s="76"/>
      <c r="AQ1474" s="72">
        <v>42.331375999999999</v>
      </c>
      <c r="AR1474" s="7">
        <v>20.465104</v>
      </c>
      <c r="AS1474" s="7" t="s">
        <v>14313</v>
      </c>
      <c r="AT1474" s="7" t="s">
        <v>14313</v>
      </c>
      <c r="AU1474" s="7"/>
      <c r="AV1474" s="7" t="s">
        <v>14314</v>
      </c>
      <c r="AW1474" s="7"/>
      <c r="AX1474" s="7" t="b">
        <v>0</v>
      </c>
      <c r="AY1474" s="7" t="s">
        <v>3077</v>
      </c>
      <c r="AZ1474" s="7" t="s">
        <v>2999</v>
      </c>
      <c r="BA1474" s="7" t="s">
        <v>2999</v>
      </c>
    </row>
    <row r="1475" spans="1:53" x14ac:dyDescent="0.2">
      <c r="A1475" s="7" t="s">
        <v>727</v>
      </c>
      <c r="B1475" s="7">
        <v>1</v>
      </c>
      <c r="C1475" s="7" t="s">
        <v>5</v>
      </c>
      <c r="D1475" s="7" t="s">
        <v>810</v>
      </c>
      <c r="E1475" s="7"/>
      <c r="F1475" s="7">
        <v>2963</v>
      </c>
      <c r="G1475" s="7" t="s">
        <v>14315</v>
      </c>
      <c r="H1475" s="7" t="s">
        <v>366</v>
      </c>
      <c r="I1475" s="7" t="s">
        <v>14316</v>
      </c>
      <c r="J1475" s="7" t="s">
        <v>738</v>
      </c>
      <c r="K1475" s="7" t="s">
        <v>752</v>
      </c>
      <c r="L1475" s="69" t="s">
        <v>451</v>
      </c>
      <c r="M1475" s="74">
        <v>46239.466825671298</v>
      </c>
      <c r="N1475" s="76">
        <v>46227.399427337965</v>
      </c>
      <c r="O1475" s="76">
        <v>46239.400658761573</v>
      </c>
      <c r="P1475" t="s">
        <v>21870</v>
      </c>
      <c r="Q1475">
        <v>288.02999999999997</v>
      </c>
      <c r="R1475" t="s">
        <v>20622</v>
      </c>
      <c r="S1475" s="76">
        <v>46239.400658761573</v>
      </c>
      <c r="V1475" t="s">
        <v>29130</v>
      </c>
      <c r="W1475">
        <v>173.36</v>
      </c>
      <c r="X1475" t="s">
        <v>20560</v>
      </c>
      <c r="Y1475" s="76"/>
      <c r="AE1475" s="76"/>
      <c r="AQ1475" s="72">
        <v>42.569454999999998</v>
      </c>
      <c r="AR1475" s="7">
        <v>21.013003999999999</v>
      </c>
      <c r="AS1475" s="7" t="s">
        <v>14317</v>
      </c>
      <c r="AT1475" s="7" t="s">
        <v>14317</v>
      </c>
      <c r="AU1475" s="7"/>
      <c r="AV1475" s="7" t="s">
        <v>14318</v>
      </c>
      <c r="AW1475" s="7" t="s">
        <v>14319</v>
      </c>
      <c r="AX1475" s="7" t="b">
        <v>0</v>
      </c>
      <c r="AY1475" s="7" t="s">
        <v>3077</v>
      </c>
      <c r="AZ1475" s="7" t="s">
        <v>2999</v>
      </c>
      <c r="BA1475" s="7" t="s">
        <v>2999</v>
      </c>
    </row>
    <row r="1476" spans="1:53" hidden="1" x14ac:dyDescent="0.2">
      <c r="A1476" s="7" t="s">
        <v>727</v>
      </c>
      <c r="B1476" s="7">
        <v>6</v>
      </c>
      <c r="C1476" s="7" t="s">
        <v>11</v>
      </c>
      <c r="D1476" s="7" t="s">
        <v>778</v>
      </c>
      <c r="E1476" s="7"/>
      <c r="F1476" s="7">
        <v>2962</v>
      </c>
      <c r="G1476" s="7" t="s">
        <v>14320</v>
      </c>
      <c r="H1476" s="7" t="s">
        <v>14321</v>
      </c>
      <c r="I1476" s="7" t="s">
        <v>14322</v>
      </c>
      <c r="J1476" s="7" t="s">
        <v>0</v>
      </c>
      <c r="K1476" s="7" t="s">
        <v>731</v>
      </c>
      <c r="L1476" s="69" t="s">
        <v>2998</v>
      </c>
      <c r="M1476" s="74">
        <v>46227.396462372686</v>
      </c>
      <c r="N1476" s="76">
        <v>46227.396462372686</v>
      </c>
      <c r="P1476" t="s">
        <v>29131</v>
      </c>
      <c r="Q1476">
        <v>461.46</v>
      </c>
      <c r="R1476" t="s">
        <v>20560</v>
      </c>
      <c r="S1476" s="76"/>
      <c r="Y1476" s="76"/>
      <c r="AE1476" s="76"/>
      <c r="AQ1476" s="72">
        <v>42.679130999999998</v>
      </c>
      <c r="AR1476" s="7">
        <v>21.135287999999999</v>
      </c>
      <c r="AS1476" s="7" t="s">
        <v>14323</v>
      </c>
      <c r="AT1476" s="7" t="s">
        <v>14323</v>
      </c>
      <c r="AU1476" s="7"/>
      <c r="AV1476" s="7" t="s">
        <v>14324</v>
      </c>
      <c r="AW1476" s="7"/>
      <c r="AX1476" s="7" t="b">
        <v>0</v>
      </c>
      <c r="AY1476" s="7" t="s">
        <v>2997</v>
      </c>
      <c r="AZ1476" s="7" t="s">
        <v>2999</v>
      </c>
      <c r="BA1476" s="7" t="s">
        <v>2999</v>
      </c>
    </row>
    <row r="1477" spans="1:53" hidden="1" x14ac:dyDescent="0.2">
      <c r="A1477" s="7" t="s">
        <v>727</v>
      </c>
      <c r="B1477" s="7">
        <v>6</v>
      </c>
      <c r="C1477" s="7" t="s">
        <v>11</v>
      </c>
      <c r="D1477" s="7" t="s">
        <v>1033</v>
      </c>
      <c r="E1477" s="7"/>
      <c r="F1477" s="7">
        <v>2961</v>
      </c>
      <c r="G1477" s="7" t="s">
        <v>14325</v>
      </c>
      <c r="H1477" s="7" t="s">
        <v>14326</v>
      </c>
      <c r="I1477" s="7" t="s">
        <v>14327</v>
      </c>
      <c r="J1477" s="7" t="s">
        <v>0</v>
      </c>
      <c r="K1477" s="7" t="s">
        <v>731</v>
      </c>
      <c r="L1477" s="69" t="s">
        <v>3607</v>
      </c>
      <c r="M1477" s="74">
        <v>46239.657509745368</v>
      </c>
      <c r="N1477" s="76">
        <v>46227.394609224539</v>
      </c>
      <c r="O1477" s="76">
        <v>46239.624428275463</v>
      </c>
      <c r="P1477" t="s">
        <v>21871</v>
      </c>
      <c r="Q1477">
        <v>293.52</v>
      </c>
      <c r="R1477" t="s">
        <v>20622</v>
      </c>
      <c r="S1477" s="76">
        <v>46239.624428275463</v>
      </c>
      <c r="T1477" s="76">
        <v>46239.657509745368</v>
      </c>
      <c r="U1477" t="s">
        <v>3607</v>
      </c>
      <c r="V1477" t="s">
        <v>21872</v>
      </c>
      <c r="W1477">
        <v>0.79</v>
      </c>
      <c r="X1477" t="s">
        <v>20622</v>
      </c>
      <c r="Y1477" s="76"/>
      <c r="AE1477" s="76"/>
      <c r="AQ1477" s="72">
        <v>42.645496000000001</v>
      </c>
      <c r="AR1477" s="7">
        <v>20.900065000000001</v>
      </c>
      <c r="AS1477" s="7" t="s">
        <v>14328</v>
      </c>
      <c r="AT1477" s="7" t="s">
        <v>14328</v>
      </c>
      <c r="AU1477" s="7"/>
      <c r="AV1477" s="7" t="s">
        <v>14329</v>
      </c>
      <c r="AW1477" s="7"/>
      <c r="AX1477" s="7" t="b">
        <v>0</v>
      </c>
      <c r="AY1477" s="7" t="s">
        <v>3606</v>
      </c>
      <c r="AZ1477" s="7" t="s">
        <v>2999</v>
      </c>
      <c r="BA1477" s="7" t="s">
        <v>2999</v>
      </c>
    </row>
    <row r="1478" spans="1:53" hidden="1" x14ac:dyDescent="0.2">
      <c r="A1478" s="7" t="s">
        <v>727</v>
      </c>
      <c r="B1478" s="7">
        <v>6</v>
      </c>
      <c r="C1478" s="7" t="s">
        <v>11</v>
      </c>
      <c r="D1478" s="7" t="s">
        <v>728</v>
      </c>
      <c r="E1478" s="7"/>
      <c r="F1478" s="7">
        <v>2960</v>
      </c>
      <c r="G1478" s="7" t="s">
        <v>14330</v>
      </c>
      <c r="H1478" s="7" t="s">
        <v>14331</v>
      </c>
      <c r="I1478" s="7" t="s">
        <v>14332</v>
      </c>
      <c r="J1478" s="7" t="s">
        <v>0</v>
      </c>
      <c r="K1478" s="7" t="s">
        <v>731</v>
      </c>
      <c r="L1478" s="69" t="s">
        <v>3479</v>
      </c>
      <c r="M1478" s="74">
        <v>46239.541675729168</v>
      </c>
      <c r="N1478" s="76">
        <v>46227.393296712966</v>
      </c>
      <c r="O1478" s="76">
        <v>46232.427732233795</v>
      </c>
      <c r="P1478" t="s">
        <v>21873</v>
      </c>
      <c r="Q1478">
        <v>120.83</v>
      </c>
      <c r="R1478" t="s">
        <v>20622</v>
      </c>
      <c r="S1478" s="76">
        <v>46232.427732233795</v>
      </c>
      <c r="T1478" s="76">
        <v>46239.541675729168</v>
      </c>
      <c r="U1478" t="s">
        <v>3479</v>
      </c>
      <c r="V1478" t="s">
        <v>21874</v>
      </c>
      <c r="W1478">
        <v>170.73</v>
      </c>
      <c r="X1478" t="s">
        <v>20622</v>
      </c>
      <c r="Y1478" s="76"/>
      <c r="AE1478" s="76"/>
      <c r="AQ1478" s="72">
        <v>42.822203999999999</v>
      </c>
      <c r="AR1478" s="7">
        <v>21.322189000000002</v>
      </c>
      <c r="AS1478" s="7" t="s">
        <v>14333</v>
      </c>
      <c r="AT1478" s="7" t="s">
        <v>14333</v>
      </c>
      <c r="AU1478" s="7"/>
      <c r="AV1478" s="7" t="s">
        <v>14334</v>
      </c>
      <c r="AW1478" s="7"/>
      <c r="AX1478" s="7" t="b">
        <v>0</v>
      </c>
      <c r="AY1478" s="7" t="s">
        <v>3478</v>
      </c>
      <c r="AZ1478" s="7" t="s">
        <v>2999</v>
      </c>
      <c r="BA1478" s="7" t="s">
        <v>2999</v>
      </c>
    </row>
    <row r="1479" spans="1:53" hidden="1" x14ac:dyDescent="0.2">
      <c r="A1479" s="7" t="s">
        <v>727</v>
      </c>
      <c r="B1479" s="7">
        <v>6</v>
      </c>
      <c r="C1479" s="7" t="s">
        <v>11</v>
      </c>
      <c r="D1479" s="7" t="s">
        <v>853</v>
      </c>
      <c r="E1479" s="7"/>
      <c r="F1479" s="7">
        <v>2959</v>
      </c>
      <c r="G1479" s="7" t="s">
        <v>14335</v>
      </c>
      <c r="H1479" s="7" t="s">
        <v>9421</v>
      </c>
      <c r="I1479" s="7" t="s">
        <v>14336</v>
      </c>
      <c r="J1479" s="7" t="s">
        <v>772</v>
      </c>
      <c r="K1479" s="7" t="s">
        <v>752</v>
      </c>
      <c r="L1479" s="69" t="s">
        <v>2998</v>
      </c>
      <c r="M1479" s="74">
        <v>46227.388980289354</v>
      </c>
      <c r="N1479" s="76">
        <v>46227.388980289354</v>
      </c>
      <c r="P1479" t="s">
        <v>29132</v>
      </c>
      <c r="Q1479">
        <v>461.64</v>
      </c>
      <c r="R1479" t="s">
        <v>20560</v>
      </c>
      <c r="S1479" s="76"/>
      <c r="Y1479" s="76"/>
      <c r="AE1479" s="76"/>
      <c r="AQ1479" s="72">
        <v>42.678897999999997</v>
      </c>
      <c r="AR1479" s="7">
        <v>21.148333999999998</v>
      </c>
      <c r="AS1479" s="7" t="s">
        <v>14337</v>
      </c>
      <c r="AT1479" s="7" t="s">
        <v>14337</v>
      </c>
      <c r="AU1479" s="7"/>
      <c r="AV1479" s="7" t="s">
        <v>14338</v>
      </c>
      <c r="AW1479" s="7"/>
      <c r="AX1479" s="7" t="b">
        <v>0</v>
      </c>
      <c r="AY1479" s="7" t="s">
        <v>2997</v>
      </c>
      <c r="AZ1479" s="7" t="s">
        <v>2999</v>
      </c>
      <c r="BA1479" s="7" t="s">
        <v>2999</v>
      </c>
    </row>
    <row r="1480" spans="1:53" x14ac:dyDescent="0.2">
      <c r="A1480" s="7" t="s">
        <v>727</v>
      </c>
      <c r="B1480" s="7">
        <v>3</v>
      </c>
      <c r="C1480" s="7" t="s">
        <v>45</v>
      </c>
      <c r="D1480" s="7" t="s">
        <v>740</v>
      </c>
      <c r="E1480" s="7" t="s">
        <v>2984</v>
      </c>
      <c r="F1480" s="7">
        <v>2958</v>
      </c>
      <c r="G1480" s="7" t="s">
        <v>14339</v>
      </c>
      <c r="H1480" s="7" t="s">
        <v>14340</v>
      </c>
      <c r="I1480" s="7" t="s">
        <v>14341</v>
      </c>
      <c r="J1480" s="7" t="s">
        <v>738</v>
      </c>
      <c r="K1480" s="7" t="s">
        <v>731</v>
      </c>
      <c r="L1480" s="69" t="s">
        <v>3375</v>
      </c>
      <c r="M1480" s="74">
        <v>46237.500008518517</v>
      </c>
      <c r="N1480" s="76">
        <v>46227.387561770833</v>
      </c>
      <c r="O1480" s="76">
        <v>46231.660084074072</v>
      </c>
      <c r="P1480" t="s">
        <v>21875</v>
      </c>
      <c r="Q1480">
        <v>102.54</v>
      </c>
      <c r="R1480" t="s">
        <v>20622</v>
      </c>
      <c r="S1480" s="76">
        <v>46231.660084074072</v>
      </c>
      <c r="V1480" t="s">
        <v>29133</v>
      </c>
      <c r="W1480">
        <v>359.13</v>
      </c>
      <c r="X1480" t="s">
        <v>20560</v>
      </c>
      <c r="Y1480" s="76"/>
      <c r="AE1480" s="76"/>
      <c r="AQ1480" s="72">
        <v>42.457904999999997</v>
      </c>
      <c r="AR1480" s="7">
        <v>21.491219999999998</v>
      </c>
      <c r="AS1480" s="7" t="s">
        <v>14342</v>
      </c>
      <c r="AT1480" s="7" t="s">
        <v>14342</v>
      </c>
      <c r="AU1480" s="7"/>
      <c r="AV1480" s="7" t="s">
        <v>14343</v>
      </c>
      <c r="AW1480" s="7"/>
      <c r="AX1480" s="7" t="b">
        <v>0</v>
      </c>
      <c r="AY1480" s="7" t="s">
        <v>3374</v>
      </c>
      <c r="AZ1480" s="7" t="s">
        <v>2999</v>
      </c>
      <c r="BA1480" s="7" t="s">
        <v>2999</v>
      </c>
    </row>
    <row r="1481" spans="1:53" hidden="1" x14ac:dyDescent="0.2">
      <c r="A1481" s="7" t="s">
        <v>727</v>
      </c>
      <c r="B1481" s="7">
        <v>6</v>
      </c>
      <c r="C1481" s="7" t="s">
        <v>11</v>
      </c>
      <c r="D1481" s="7" t="s">
        <v>853</v>
      </c>
      <c r="E1481" s="7"/>
      <c r="F1481" s="7">
        <v>2957</v>
      </c>
      <c r="G1481" s="7" t="s">
        <v>14344</v>
      </c>
      <c r="H1481" s="7" t="s">
        <v>9421</v>
      </c>
      <c r="I1481" s="7" t="s">
        <v>14345</v>
      </c>
      <c r="J1481" s="7" t="s">
        <v>772</v>
      </c>
      <c r="K1481" s="7" t="s">
        <v>752</v>
      </c>
      <c r="L1481" s="69" t="s">
        <v>2998</v>
      </c>
      <c r="M1481" s="75">
        <v>46227.375529837962</v>
      </c>
      <c r="N1481" s="76">
        <v>46227.375529837962</v>
      </c>
      <c r="P1481" t="s">
        <v>29134</v>
      </c>
      <c r="Q1481">
        <v>461.96</v>
      </c>
      <c r="R1481" t="s">
        <v>20560</v>
      </c>
      <c r="S1481" s="76"/>
      <c r="Y1481" s="76"/>
      <c r="AE1481" s="76"/>
      <c r="AQ1481" s="72">
        <v>42.646098000000002</v>
      </c>
      <c r="AR1481" s="7">
        <v>21.246759000000001</v>
      </c>
      <c r="AS1481" s="7" t="s">
        <v>14346</v>
      </c>
      <c r="AT1481" s="7" t="s">
        <v>14346</v>
      </c>
      <c r="AU1481" s="7"/>
      <c r="AV1481" s="7" t="s">
        <v>14338</v>
      </c>
      <c r="AW1481" s="7"/>
      <c r="AX1481" s="7" t="b">
        <v>0</v>
      </c>
      <c r="AY1481" s="7" t="s">
        <v>2997</v>
      </c>
      <c r="AZ1481" s="7" t="s">
        <v>2999</v>
      </c>
      <c r="BA1481" s="7" t="s">
        <v>2999</v>
      </c>
    </row>
    <row r="1482" spans="1:53" hidden="1" x14ac:dyDescent="0.2">
      <c r="A1482" s="1" t="s">
        <v>727</v>
      </c>
      <c r="B1482" s="1">
        <v>4</v>
      </c>
      <c r="C1482" s="1" t="s">
        <v>454</v>
      </c>
      <c r="D1482" s="1" t="s">
        <v>828</v>
      </c>
      <c r="E1482" s="1" t="s">
        <v>585</v>
      </c>
      <c r="F1482" s="1">
        <v>2956</v>
      </c>
      <c r="G1482" s="1" t="s">
        <v>14347</v>
      </c>
      <c r="H1482" s="1" t="s">
        <v>14348</v>
      </c>
      <c r="I1482" s="1" t="s">
        <v>14349</v>
      </c>
      <c r="J1482" s="1" t="s">
        <v>738</v>
      </c>
      <c r="K1482" s="1" t="s">
        <v>731</v>
      </c>
      <c r="L1482" s="1" t="s">
        <v>3351</v>
      </c>
      <c r="M1482" s="74">
        <v>46232.543046226849</v>
      </c>
      <c r="N1482" s="83">
        <v>46227.37398960648</v>
      </c>
      <c r="O1482" s="83">
        <v>46232.342705972223</v>
      </c>
      <c r="P1482" s="73" t="s">
        <v>21876</v>
      </c>
      <c r="Q1482" s="73">
        <v>119.25</v>
      </c>
      <c r="R1482" s="73" t="s">
        <v>20622</v>
      </c>
      <c r="S1482" s="83">
        <v>46232.342705972223</v>
      </c>
      <c r="T1482" s="83">
        <v>46232.541675879627</v>
      </c>
      <c r="U1482" s="73" t="s">
        <v>3479</v>
      </c>
      <c r="V1482" s="73" t="s">
        <v>21877</v>
      </c>
      <c r="W1482" s="73">
        <v>4.78</v>
      </c>
      <c r="X1482" s="73" t="s">
        <v>20622</v>
      </c>
      <c r="Y1482" s="83"/>
      <c r="Z1482" s="73"/>
      <c r="AA1482" s="73"/>
      <c r="AB1482" s="73"/>
      <c r="AC1482" s="73"/>
      <c r="AD1482" s="73"/>
      <c r="AE1482" s="83"/>
      <c r="AF1482" s="73"/>
      <c r="AG1482" s="73"/>
      <c r="AH1482" s="73"/>
      <c r="AI1482" s="73"/>
      <c r="AJ1482" s="73"/>
      <c r="AK1482" s="83"/>
      <c r="AL1482" s="73"/>
      <c r="AM1482" s="73"/>
      <c r="AN1482" s="73"/>
      <c r="AO1482" s="73"/>
      <c r="AP1482" s="73"/>
      <c r="AQ1482" s="1">
        <v>42.824578000000002</v>
      </c>
      <c r="AR1482" s="1">
        <v>20.784303000000001</v>
      </c>
      <c r="AS1482" s="1" t="s">
        <v>14350</v>
      </c>
      <c r="AT1482" s="1" t="s">
        <v>14350</v>
      </c>
      <c r="AU1482" s="1"/>
      <c r="AV1482" s="1" t="s">
        <v>14351</v>
      </c>
      <c r="AW1482" s="1"/>
      <c r="AX1482" s="1" t="b">
        <v>0</v>
      </c>
      <c r="AY1482" s="1" t="s">
        <v>3350</v>
      </c>
      <c r="AZ1482" s="1" t="s">
        <v>2999</v>
      </c>
      <c r="BA1482" s="1" t="s">
        <v>2999</v>
      </c>
    </row>
    <row r="1483" spans="1:53" hidden="1" x14ac:dyDescent="0.2">
      <c r="A1483" s="7" t="s">
        <v>727</v>
      </c>
      <c r="B1483" s="7">
        <v>7</v>
      </c>
      <c r="C1483" s="7" t="s">
        <v>8</v>
      </c>
      <c r="D1483" s="7" t="s">
        <v>1079</v>
      </c>
      <c r="E1483" s="7"/>
      <c r="F1483" s="7">
        <v>2955</v>
      </c>
      <c r="G1483" s="7" t="s">
        <v>14352</v>
      </c>
      <c r="H1483" s="7" t="s">
        <v>14353</v>
      </c>
      <c r="I1483" s="7" t="s">
        <v>14354</v>
      </c>
      <c r="J1483" s="7" t="s">
        <v>14355</v>
      </c>
      <c r="K1483" s="7" t="s">
        <v>731</v>
      </c>
      <c r="L1483" s="69" t="s">
        <v>3479</v>
      </c>
      <c r="M1483" s="80">
        <v>46245.458342048609</v>
      </c>
      <c r="N1483" s="76">
        <v>46227.372959444445</v>
      </c>
      <c r="O1483" s="76">
        <v>46230.393389710647</v>
      </c>
      <c r="P1483" t="s">
        <v>21878</v>
      </c>
      <c r="Q1483">
        <v>72.489999999999995</v>
      </c>
      <c r="R1483" t="s">
        <v>20622</v>
      </c>
      <c r="S1483" s="76">
        <v>46230.393389710647</v>
      </c>
      <c r="T1483" s="76">
        <v>46245.458342048609</v>
      </c>
      <c r="U1483" t="s">
        <v>3479</v>
      </c>
      <c r="V1483" t="s">
        <v>21879</v>
      </c>
      <c r="W1483">
        <v>361.56</v>
      </c>
      <c r="X1483" t="s">
        <v>20622</v>
      </c>
      <c r="Y1483" s="76"/>
      <c r="AE1483" s="76"/>
      <c r="AQ1483" s="72">
        <v>42.243186999999999</v>
      </c>
      <c r="AR1483" s="7">
        <v>20.724155</v>
      </c>
      <c r="AS1483" s="7" t="s">
        <v>14356</v>
      </c>
      <c r="AT1483" s="7" t="s">
        <v>14356</v>
      </c>
      <c r="AU1483" s="7"/>
      <c r="AV1483" s="7" t="s">
        <v>14357</v>
      </c>
      <c r="AW1483" s="7"/>
      <c r="AX1483" s="7" t="b">
        <v>0</v>
      </c>
      <c r="AY1483" s="7" t="s">
        <v>3478</v>
      </c>
      <c r="AZ1483" s="7" t="s">
        <v>2999</v>
      </c>
      <c r="BA1483" s="7" t="s">
        <v>2999</v>
      </c>
    </row>
    <row r="1484" spans="1:53" hidden="1" x14ac:dyDescent="0.2">
      <c r="A1484" s="7" t="s">
        <v>727</v>
      </c>
      <c r="B1484" s="7">
        <v>1</v>
      </c>
      <c r="C1484" s="7" t="s">
        <v>5</v>
      </c>
      <c r="D1484" s="7" t="s">
        <v>756</v>
      </c>
      <c r="E1484" s="7"/>
      <c r="F1484" s="7">
        <v>2954</v>
      </c>
      <c r="G1484" s="7" t="s">
        <v>14358</v>
      </c>
      <c r="H1484" s="7" t="s">
        <v>14359</v>
      </c>
      <c r="I1484" s="7" t="s">
        <v>14360</v>
      </c>
      <c r="J1484" s="7" t="s">
        <v>738</v>
      </c>
      <c r="K1484" s="7" t="s">
        <v>731</v>
      </c>
      <c r="L1484" s="69" t="s">
        <v>2998</v>
      </c>
      <c r="M1484" s="74">
        <v>46227.366940972221</v>
      </c>
      <c r="N1484" s="76">
        <v>46227.366940972221</v>
      </c>
      <c r="P1484" t="s">
        <v>29135</v>
      </c>
      <c r="Q1484">
        <v>462.17</v>
      </c>
      <c r="R1484" t="s">
        <v>20560</v>
      </c>
      <c r="S1484" s="76"/>
      <c r="Y1484" s="76"/>
      <c r="AE1484" s="76"/>
      <c r="AQ1484" s="72">
        <v>42.427235000000003</v>
      </c>
      <c r="AR1484" s="7">
        <v>21.017133999999999</v>
      </c>
      <c r="AS1484" s="7" t="s">
        <v>14361</v>
      </c>
      <c r="AT1484" s="7" t="s">
        <v>14361</v>
      </c>
      <c r="AU1484" s="7"/>
      <c r="AV1484" s="7" t="s">
        <v>14362</v>
      </c>
      <c r="AW1484" s="7"/>
      <c r="AX1484" s="7" t="b">
        <v>0</v>
      </c>
      <c r="AY1484" s="7" t="s">
        <v>2997</v>
      </c>
      <c r="AZ1484" s="7" t="s">
        <v>2999</v>
      </c>
      <c r="BA1484" s="7" t="s">
        <v>2999</v>
      </c>
    </row>
    <row r="1485" spans="1:53" hidden="1" x14ac:dyDescent="0.2">
      <c r="A1485" s="7" t="s">
        <v>727</v>
      </c>
      <c r="B1485" s="7">
        <v>1</v>
      </c>
      <c r="C1485" s="7" t="s">
        <v>5</v>
      </c>
      <c r="D1485" s="7"/>
      <c r="E1485" s="7"/>
      <c r="F1485" s="7">
        <v>2953</v>
      </c>
      <c r="G1485" s="7" t="s">
        <v>12602</v>
      </c>
      <c r="H1485" s="7" t="s">
        <v>14363</v>
      </c>
      <c r="I1485" s="7" t="s">
        <v>12604</v>
      </c>
      <c r="J1485" s="7" t="s">
        <v>1687</v>
      </c>
      <c r="K1485" s="7"/>
      <c r="L1485" s="69" t="s">
        <v>3351</v>
      </c>
      <c r="M1485" s="74">
        <v>46227.620519166667</v>
      </c>
      <c r="S1485" s="76"/>
      <c r="Y1485" s="76"/>
      <c r="AE1485" s="76"/>
      <c r="AQ1485" s="72">
        <v>42.361995</v>
      </c>
      <c r="AR1485" s="7">
        <v>21.151375999999999</v>
      </c>
      <c r="AS1485" s="7" t="s">
        <v>14364</v>
      </c>
      <c r="AT1485" s="7" t="s">
        <v>14364</v>
      </c>
      <c r="AU1485" s="7"/>
      <c r="AV1485" s="7" t="s">
        <v>14365</v>
      </c>
      <c r="AW1485" s="7"/>
      <c r="AX1485" s="7" t="b">
        <v>1</v>
      </c>
      <c r="AY1485" s="7" t="s">
        <v>3350</v>
      </c>
      <c r="AZ1485" s="7" t="s">
        <v>2999</v>
      </c>
      <c r="BA1485" s="7" t="s">
        <v>2999</v>
      </c>
    </row>
    <row r="1486" spans="1:53" x14ac:dyDescent="0.2">
      <c r="A1486" s="7" t="s">
        <v>727</v>
      </c>
      <c r="B1486" s="7">
        <v>7</v>
      </c>
      <c r="C1486" s="7" t="s">
        <v>8</v>
      </c>
      <c r="D1486" s="7" t="s">
        <v>1266</v>
      </c>
      <c r="E1486" s="7"/>
      <c r="F1486" s="7">
        <v>2952</v>
      </c>
      <c r="G1486" s="7" t="s">
        <v>14366</v>
      </c>
      <c r="H1486" s="7" t="s">
        <v>14367</v>
      </c>
      <c r="I1486" s="7" t="s">
        <v>14368</v>
      </c>
      <c r="J1486" s="7" t="s">
        <v>14369</v>
      </c>
      <c r="K1486" s="7" t="s">
        <v>731</v>
      </c>
      <c r="L1486" s="69" t="s">
        <v>3375</v>
      </c>
      <c r="M1486" s="74">
        <v>46230.585031365743</v>
      </c>
      <c r="N1486" s="76">
        <v>46226.718780590279</v>
      </c>
      <c r="O1486" s="76">
        <v>46230.585031365743</v>
      </c>
      <c r="P1486" t="s">
        <v>21880</v>
      </c>
      <c r="Q1486">
        <v>92.79</v>
      </c>
      <c r="R1486" t="s">
        <v>20622</v>
      </c>
      <c r="S1486" s="76">
        <v>46230.585031365743</v>
      </c>
      <c r="V1486" t="s">
        <v>29136</v>
      </c>
      <c r="W1486">
        <v>384.93</v>
      </c>
      <c r="X1486" t="s">
        <v>20560</v>
      </c>
      <c r="Y1486" s="76"/>
      <c r="AE1486" s="76"/>
      <c r="AQ1486" s="72">
        <v>42.098545000000001</v>
      </c>
      <c r="AR1486" s="7">
        <v>20.671970000000002</v>
      </c>
      <c r="AS1486" s="7" t="s">
        <v>14370</v>
      </c>
      <c r="AT1486" s="7" t="s">
        <v>14370</v>
      </c>
      <c r="AU1486" s="7"/>
      <c r="AV1486" s="7" t="s">
        <v>14371</v>
      </c>
      <c r="AW1486" s="7"/>
      <c r="AX1486" s="7" t="b">
        <v>0</v>
      </c>
      <c r="AY1486" s="7" t="s">
        <v>3374</v>
      </c>
      <c r="AZ1486" s="7" t="s">
        <v>2999</v>
      </c>
      <c r="BA1486" s="7" t="s">
        <v>2999</v>
      </c>
    </row>
    <row r="1487" spans="1:53" x14ac:dyDescent="0.2">
      <c r="A1487" s="7" t="s">
        <v>727</v>
      </c>
      <c r="B1487" s="7">
        <v>7</v>
      </c>
      <c r="C1487" s="7" t="s">
        <v>8</v>
      </c>
      <c r="D1487" s="7" t="s">
        <v>1266</v>
      </c>
      <c r="E1487" s="7"/>
      <c r="F1487" s="7">
        <v>2951</v>
      </c>
      <c r="G1487" s="7" t="s">
        <v>14372</v>
      </c>
      <c r="H1487" s="7" t="s">
        <v>14373</v>
      </c>
      <c r="I1487" s="7" t="s">
        <v>14374</v>
      </c>
      <c r="J1487" s="7" t="s">
        <v>1196</v>
      </c>
      <c r="K1487" s="7" t="s">
        <v>731</v>
      </c>
      <c r="L1487" s="69" t="s">
        <v>3375</v>
      </c>
      <c r="M1487" s="74">
        <v>46232.676571203701</v>
      </c>
      <c r="N1487" s="76">
        <v>46226.715223819447</v>
      </c>
      <c r="O1487" s="76">
        <v>46232.676571203701</v>
      </c>
      <c r="P1487" t="s">
        <v>21881</v>
      </c>
      <c r="Q1487">
        <v>143.07</v>
      </c>
      <c r="R1487" t="s">
        <v>20622</v>
      </c>
      <c r="S1487" s="76">
        <v>46232.676571203701</v>
      </c>
      <c r="V1487" t="s">
        <v>29137</v>
      </c>
      <c r="W1487">
        <v>334.74</v>
      </c>
      <c r="X1487" t="s">
        <v>20560</v>
      </c>
      <c r="Y1487" s="76"/>
      <c r="AE1487" s="76"/>
      <c r="AQ1487" s="72">
        <v>42.100583</v>
      </c>
      <c r="AR1487" s="7">
        <v>20.640384000000001</v>
      </c>
      <c r="AS1487" s="7" t="s">
        <v>14375</v>
      </c>
      <c r="AT1487" s="7" t="s">
        <v>14375</v>
      </c>
      <c r="AU1487" s="7"/>
      <c r="AV1487" s="7" t="s">
        <v>14376</v>
      </c>
      <c r="AW1487" s="7"/>
      <c r="AX1487" s="7" t="b">
        <v>0</v>
      </c>
      <c r="AY1487" s="7" t="s">
        <v>3374</v>
      </c>
      <c r="AZ1487" s="7" t="s">
        <v>2999</v>
      </c>
      <c r="BA1487" s="7" t="s">
        <v>2999</v>
      </c>
    </row>
    <row r="1488" spans="1:53" hidden="1" x14ac:dyDescent="0.2">
      <c r="A1488" s="7" t="s">
        <v>727</v>
      </c>
      <c r="B1488" s="7">
        <v>7</v>
      </c>
      <c r="C1488" s="7" t="s">
        <v>8</v>
      </c>
      <c r="D1488" s="7" t="s">
        <v>1079</v>
      </c>
      <c r="E1488" s="7"/>
      <c r="F1488" s="7">
        <v>2950</v>
      </c>
      <c r="G1488" s="7" t="s">
        <v>14377</v>
      </c>
      <c r="H1488" s="7" t="s">
        <v>14378</v>
      </c>
      <c r="I1488" s="7" t="s">
        <v>14379</v>
      </c>
      <c r="J1488" s="7" t="s">
        <v>14380</v>
      </c>
      <c r="K1488" s="7" t="s">
        <v>731</v>
      </c>
      <c r="L1488" s="69" t="s">
        <v>3479</v>
      </c>
      <c r="M1488" s="74">
        <v>46245.583345023151</v>
      </c>
      <c r="N1488" s="76">
        <v>46226.699473437497</v>
      </c>
      <c r="O1488" s="76">
        <v>46230.56959486111</v>
      </c>
      <c r="P1488" t="s">
        <v>21882</v>
      </c>
      <c r="Q1488">
        <v>92.88</v>
      </c>
      <c r="R1488" t="s">
        <v>20622</v>
      </c>
      <c r="S1488" s="76">
        <v>46230.56959486111</v>
      </c>
      <c r="T1488" s="76">
        <v>46245.583345023151</v>
      </c>
      <c r="U1488" t="s">
        <v>3479</v>
      </c>
      <c r="V1488" t="s">
        <v>21883</v>
      </c>
      <c r="W1488">
        <v>360.33</v>
      </c>
      <c r="X1488" t="s">
        <v>20622</v>
      </c>
      <c r="Y1488" s="76"/>
      <c r="AE1488" s="76"/>
      <c r="AQ1488" s="72">
        <v>42.225675000000003</v>
      </c>
      <c r="AR1488" s="7">
        <v>20.739260999999999</v>
      </c>
      <c r="AS1488" s="7" t="s">
        <v>14381</v>
      </c>
      <c r="AT1488" s="7" t="s">
        <v>14381</v>
      </c>
      <c r="AU1488" s="7"/>
      <c r="AV1488" s="7" t="s">
        <v>14382</v>
      </c>
      <c r="AW1488" s="7"/>
      <c r="AX1488" s="7" t="b">
        <v>0</v>
      </c>
      <c r="AY1488" s="7" t="s">
        <v>3478</v>
      </c>
      <c r="AZ1488" s="7" t="s">
        <v>2999</v>
      </c>
      <c r="BA1488" s="7" t="s">
        <v>2999</v>
      </c>
    </row>
    <row r="1489" spans="1:53" x14ac:dyDescent="0.2">
      <c r="A1489" s="7" t="s">
        <v>727</v>
      </c>
      <c r="B1489" s="7">
        <v>7</v>
      </c>
      <c r="C1489" s="7" t="s">
        <v>8</v>
      </c>
      <c r="D1489" s="7" t="s">
        <v>1079</v>
      </c>
      <c r="E1489" s="7"/>
      <c r="F1489" s="7">
        <v>2949</v>
      </c>
      <c r="G1489" s="7" t="s">
        <v>14383</v>
      </c>
      <c r="H1489" s="7" t="s">
        <v>14384</v>
      </c>
      <c r="I1489" s="7" t="s">
        <v>14385</v>
      </c>
      <c r="J1489" s="7" t="s">
        <v>1196</v>
      </c>
      <c r="K1489" s="7" t="s">
        <v>731</v>
      </c>
      <c r="L1489" s="69" t="s">
        <v>451</v>
      </c>
      <c r="M1489" s="74">
        <v>46240.315728865738</v>
      </c>
      <c r="N1489" s="76">
        <v>46226.696015555557</v>
      </c>
      <c r="O1489" s="76">
        <v>46230.468559849534</v>
      </c>
      <c r="P1489" t="s">
        <v>21884</v>
      </c>
      <c r="Q1489">
        <v>90.54</v>
      </c>
      <c r="R1489" t="s">
        <v>20622</v>
      </c>
      <c r="S1489" s="76">
        <v>46230.468559849534</v>
      </c>
      <c r="V1489" t="s">
        <v>29138</v>
      </c>
      <c r="W1489">
        <v>387.73</v>
      </c>
      <c r="X1489" t="s">
        <v>20560</v>
      </c>
      <c r="Y1489" s="76"/>
      <c r="AE1489" s="76"/>
      <c r="AQ1489" s="72">
        <v>42.222737000000002</v>
      </c>
      <c r="AR1489" s="7">
        <v>20.758486999999999</v>
      </c>
      <c r="AS1489" s="7" t="s">
        <v>14386</v>
      </c>
      <c r="AT1489" s="7" t="s">
        <v>14386</v>
      </c>
      <c r="AU1489" s="7"/>
      <c r="AV1489" s="7" t="s">
        <v>14387</v>
      </c>
      <c r="AW1489" s="7"/>
      <c r="AX1489" s="7" t="b">
        <v>0</v>
      </c>
      <c r="AY1489" s="7" t="s">
        <v>3077</v>
      </c>
      <c r="AZ1489" s="7" t="s">
        <v>2999</v>
      </c>
      <c r="BA1489" s="7" t="s">
        <v>2999</v>
      </c>
    </row>
    <row r="1490" spans="1:53" hidden="1" x14ac:dyDescent="0.2">
      <c r="A1490" s="7" t="s">
        <v>727</v>
      </c>
      <c r="B1490" s="7">
        <v>5</v>
      </c>
      <c r="C1490" s="7" t="s">
        <v>2</v>
      </c>
      <c r="D1490" s="7" t="s">
        <v>794</v>
      </c>
      <c r="E1490" s="7"/>
      <c r="F1490" s="7">
        <v>2948</v>
      </c>
      <c r="G1490" s="7" t="s">
        <v>14388</v>
      </c>
      <c r="H1490" s="7" t="s">
        <v>14389</v>
      </c>
      <c r="I1490" s="7" t="s">
        <v>14390</v>
      </c>
      <c r="J1490" s="7" t="s">
        <v>849</v>
      </c>
      <c r="K1490" s="7" t="s">
        <v>731</v>
      </c>
      <c r="L1490" s="69" t="s">
        <v>2998</v>
      </c>
      <c r="M1490" s="75">
        <v>46226.678907280089</v>
      </c>
      <c r="N1490" s="76">
        <v>46226.678907280089</v>
      </c>
      <c r="P1490" t="s">
        <v>29139</v>
      </c>
      <c r="Q1490">
        <v>478.68</v>
      </c>
      <c r="R1490" t="s">
        <v>20560</v>
      </c>
      <c r="S1490" s="76"/>
      <c r="Y1490" s="76"/>
      <c r="AE1490" s="76"/>
      <c r="AQ1490" s="72">
        <v>42.742722000000001</v>
      </c>
      <c r="AR1490" s="7">
        <v>20.315676</v>
      </c>
      <c r="AS1490" s="7" t="s">
        <v>14391</v>
      </c>
      <c r="AT1490" s="7" t="s">
        <v>14391</v>
      </c>
      <c r="AU1490" s="7"/>
      <c r="AV1490" s="7" t="s">
        <v>14392</v>
      </c>
      <c r="AW1490" s="7"/>
      <c r="AX1490" s="7" t="b">
        <v>0</v>
      </c>
      <c r="AY1490" s="7" t="s">
        <v>2997</v>
      </c>
      <c r="AZ1490" s="7" t="s">
        <v>2999</v>
      </c>
      <c r="BA1490" s="7" t="s">
        <v>2999</v>
      </c>
    </row>
    <row r="1491" spans="1:53" x14ac:dyDescent="0.2">
      <c r="A1491" s="1" t="s">
        <v>727</v>
      </c>
      <c r="B1491" s="1">
        <v>5</v>
      </c>
      <c r="C1491" s="1" t="s">
        <v>2</v>
      </c>
      <c r="D1491" s="1" t="s">
        <v>847</v>
      </c>
      <c r="E1491" s="1"/>
      <c r="F1491" s="1">
        <v>2947</v>
      </c>
      <c r="G1491" s="1" t="s">
        <v>14393</v>
      </c>
      <c r="H1491" s="1" t="s">
        <v>14394</v>
      </c>
      <c r="I1491" s="1" t="s">
        <v>14395</v>
      </c>
      <c r="J1491" s="1" t="s">
        <v>1050</v>
      </c>
      <c r="K1491" s="1" t="s">
        <v>731</v>
      </c>
      <c r="L1491" s="1" t="s">
        <v>451</v>
      </c>
      <c r="M1491" s="74">
        <v>46238.701653692129</v>
      </c>
      <c r="N1491" s="83">
        <v>46226.676072627313</v>
      </c>
      <c r="O1491" s="83">
        <v>46237.668163310183</v>
      </c>
      <c r="P1491" s="73" t="s">
        <v>21885</v>
      </c>
      <c r="Q1491" s="73">
        <v>263.81</v>
      </c>
      <c r="R1491" s="73" t="s">
        <v>20622</v>
      </c>
      <c r="S1491" s="83">
        <v>46237.668163310183</v>
      </c>
      <c r="T1491" s="83"/>
      <c r="U1491" s="73"/>
      <c r="V1491" s="73" t="s">
        <v>29140</v>
      </c>
      <c r="W1491" s="73">
        <v>214.94</v>
      </c>
      <c r="X1491" s="73" t="s">
        <v>20560</v>
      </c>
      <c r="Y1491" s="83"/>
      <c r="Z1491" s="73"/>
      <c r="AA1491" s="73"/>
      <c r="AB1491" s="73"/>
      <c r="AC1491" s="73"/>
      <c r="AD1491" s="73"/>
      <c r="AE1491" s="83"/>
      <c r="AF1491" s="73"/>
      <c r="AG1491" s="73"/>
      <c r="AH1491" s="73"/>
      <c r="AI1491" s="73"/>
      <c r="AJ1491" s="73"/>
      <c r="AK1491" s="83"/>
      <c r="AL1491" s="73"/>
      <c r="AM1491" s="73"/>
      <c r="AN1491" s="73"/>
      <c r="AO1491" s="73"/>
      <c r="AP1491" s="73"/>
      <c r="AQ1491" s="1">
        <v>42.582920999999999</v>
      </c>
      <c r="AR1491" s="1">
        <v>20.583089000000001</v>
      </c>
      <c r="AS1491" s="1" t="s">
        <v>14396</v>
      </c>
      <c r="AT1491" s="1" t="s">
        <v>14396</v>
      </c>
      <c r="AU1491" s="1"/>
      <c r="AV1491" s="1" t="s">
        <v>14397</v>
      </c>
      <c r="AW1491" s="1"/>
      <c r="AX1491" s="1" t="b">
        <v>0</v>
      </c>
      <c r="AY1491" s="1" t="s">
        <v>3077</v>
      </c>
      <c r="AZ1491" s="1" t="s">
        <v>2999</v>
      </c>
      <c r="BA1491" s="1" t="s">
        <v>2999</v>
      </c>
    </row>
    <row r="1492" spans="1:53" x14ac:dyDescent="0.2">
      <c r="A1492" s="7" t="s">
        <v>727</v>
      </c>
      <c r="B1492" s="7">
        <v>5</v>
      </c>
      <c r="C1492" s="7" t="s">
        <v>2</v>
      </c>
      <c r="D1492" s="7" t="s">
        <v>794</v>
      </c>
      <c r="E1492" s="7"/>
      <c r="F1492" s="7">
        <v>2946</v>
      </c>
      <c r="G1492" s="7" t="s">
        <v>14398</v>
      </c>
      <c r="H1492" s="7" t="s">
        <v>14399</v>
      </c>
      <c r="I1492" s="7" t="s">
        <v>14400</v>
      </c>
      <c r="J1492" s="7" t="s">
        <v>849</v>
      </c>
      <c r="K1492" s="7" t="s">
        <v>731</v>
      </c>
      <c r="L1492" s="69" t="s">
        <v>3375</v>
      </c>
      <c r="M1492" s="80">
        <v>46246.539631770836</v>
      </c>
      <c r="N1492" s="76">
        <v>46226.672258784725</v>
      </c>
      <c r="O1492" s="76">
        <v>46246.539631770836</v>
      </c>
      <c r="P1492" t="s">
        <v>29141</v>
      </c>
      <c r="Q1492">
        <v>476.82</v>
      </c>
      <c r="R1492" t="s">
        <v>20622</v>
      </c>
      <c r="S1492" s="76">
        <v>46246.539631770836</v>
      </c>
      <c r="V1492" t="s">
        <v>29142</v>
      </c>
      <c r="W1492">
        <v>2.02</v>
      </c>
      <c r="X1492" t="s">
        <v>20560</v>
      </c>
      <c r="Y1492" s="76"/>
      <c r="AE1492" s="76"/>
      <c r="AQ1492" s="72">
        <v>42.656981000000002</v>
      </c>
      <c r="AR1492" s="7">
        <v>20.296678</v>
      </c>
      <c r="AS1492" s="7" t="s">
        <v>14401</v>
      </c>
      <c r="AT1492" s="7" t="s">
        <v>14401</v>
      </c>
      <c r="AU1492" s="7"/>
      <c r="AV1492" s="7" t="s">
        <v>14402</v>
      </c>
      <c r="AW1492" s="7"/>
      <c r="AX1492" s="7" t="b">
        <v>0</v>
      </c>
      <c r="AY1492" s="7" t="s">
        <v>3374</v>
      </c>
      <c r="AZ1492" s="7" t="s">
        <v>2999</v>
      </c>
      <c r="BA1492" s="7" t="s">
        <v>2999</v>
      </c>
    </row>
    <row r="1493" spans="1:53" x14ac:dyDescent="0.2">
      <c r="A1493" s="7" t="s">
        <v>727</v>
      </c>
      <c r="B1493" s="7">
        <v>2</v>
      </c>
      <c r="C1493" s="7" t="s">
        <v>450</v>
      </c>
      <c r="D1493" s="7" t="s">
        <v>831</v>
      </c>
      <c r="E1493" s="7"/>
      <c r="F1493" s="7">
        <v>2945</v>
      </c>
      <c r="G1493" s="7" t="s">
        <v>14403</v>
      </c>
      <c r="H1493" s="7" t="s">
        <v>14404</v>
      </c>
      <c r="I1493" s="7" t="s">
        <v>14405</v>
      </c>
      <c r="J1493" s="7" t="s">
        <v>738</v>
      </c>
      <c r="K1493" s="7" t="s">
        <v>731</v>
      </c>
      <c r="L1493" s="69" t="s">
        <v>451</v>
      </c>
      <c r="M1493" s="74">
        <v>46230.422987638885</v>
      </c>
      <c r="N1493" s="76">
        <v>46226.670097037037</v>
      </c>
      <c r="O1493" s="76">
        <v>46228.522419305555</v>
      </c>
      <c r="P1493" t="s">
        <v>21886</v>
      </c>
      <c r="Q1493">
        <v>44.46</v>
      </c>
      <c r="R1493" t="s">
        <v>20622</v>
      </c>
      <c r="S1493" s="76">
        <v>46228.522419305555</v>
      </c>
      <c r="V1493" t="s">
        <v>29143</v>
      </c>
      <c r="W1493">
        <v>434.43</v>
      </c>
      <c r="X1493" t="s">
        <v>20560</v>
      </c>
      <c r="Y1493" s="76"/>
      <c r="AE1493" s="76"/>
      <c r="AQ1493" s="72">
        <v>42.393537000000002</v>
      </c>
      <c r="AR1493" s="7">
        <v>20.658566</v>
      </c>
      <c r="AS1493" s="7" t="s">
        <v>14406</v>
      </c>
      <c r="AT1493" s="7" t="s">
        <v>14406</v>
      </c>
      <c r="AU1493" s="7"/>
      <c r="AV1493" s="7" t="s">
        <v>14407</v>
      </c>
      <c r="AW1493" s="7"/>
      <c r="AX1493" s="7" t="b">
        <v>0</v>
      </c>
      <c r="AY1493" s="7" t="s">
        <v>3077</v>
      </c>
      <c r="AZ1493" s="7" t="s">
        <v>2999</v>
      </c>
      <c r="BA1493" s="7" t="s">
        <v>2999</v>
      </c>
    </row>
    <row r="1494" spans="1:53" x14ac:dyDescent="0.2">
      <c r="A1494" s="7" t="s">
        <v>727</v>
      </c>
      <c r="B1494" s="7">
        <v>1</v>
      </c>
      <c r="C1494" s="7" t="s">
        <v>5</v>
      </c>
      <c r="D1494" s="7" t="s">
        <v>736</v>
      </c>
      <c r="E1494" s="7"/>
      <c r="F1494" s="7">
        <v>2944</v>
      </c>
      <c r="G1494" s="7" t="s">
        <v>14408</v>
      </c>
      <c r="H1494" s="7" t="s">
        <v>399</v>
      </c>
      <c r="I1494" s="7" t="s">
        <v>14409</v>
      </c>
      <c r="J1494" s="7" t="s">
        <v>738</v>
      </c>
      <c r="K1494" s="7" t="s">
        <v>752</v>
      </c>
      <c r="L1494" s="69" t="s">
        <v>451</v>
      </c>
      <c r="M1494" s="74">
        <v>46245.465074039355</v>
      </c>
      <c r="N1494" s="76">
        <v>46226.666528738424</v>
      </c>
      <c r="O1494" s="76">
        <v>46244.477953067129</v>
      </c>
      <c r="P1494" t="s">
        <v>21887</v>
      </c>
      <c r="Q1494">
        <v>427.47</v>
      </c>
      <c r="R1494" t="s">
        <v>20622</v>
      </c>
      <c r="S1494" s="76">
        <v>46244.477953067129</v>
      </c>
      <c r="V1494" t="s">
        <v>29144</v>
      </c>
      <c r="W1494">
        <v>51.5</v>
      </c>
      <c r="X1494" t="s">
        <v>20560</v>
      </c>
      <c r="Y1494" s="76"/>
      <c r="AE1494" s="76"/>
      <c r="AQ1494" s="72">
        <v>42.378698999999997</v>
      </c>
      <c r="AR1494" s="7">
        <v>21.146070000000002</v>
      </c>
      <c r="AS1494" s="7" t="s">
        <v>14410</v>
      </c>
      <c r="AT1494" s="7" t="s">
        <v>14410</v>
      </c>
      <c r="AU1494" s="7"/>
      <c r="AV1494" s="7" t="s">
        <v>14411</v>
      </c>
      <c r="AW1494" s="7"/>
      <c r="AX1494" s="7" t="b">
        <v>0</v>
      </c>
      <c r="AY1494" s="7" t="s">
        <v>3077</v>
      </c>
      <c r="AZ1494" s="7" t="s">
        <v>2999</v>
      </c>
      <c r="BA1494" s="7" t="s">
        <v>2999</v>
      </c>
    </row>
    <row r="1495" spans="1:53" x14ac:dyDescent="0.2">
      <c r="A1495" s="7" t="s">
        <v>727</v>
      </c>
      <c r="B1495" s="7">
        <v>1</v>
      </c>
      <c r="C1495" s="7" t="s">
        <v>5</v>
      </c>
      <c r="D1495" s="7" t="s">
        <v>736</v>
      </c>
      <c r="E1495" s="7"/>
      <c r="F1495" s="7">
        <v>2943</v>
      </c>
      <c r="G1495" s="7" t="s">
        <v>14412</v>
      </c>
      <c r="H1495" s="7" t="s">
        <v>210</v>
      </c>
      <c r="I1495" s="7" t="s">
        <v>14413</v>
      </c>
      <c r="J1495" s="7" t="s">
        <v>738</v>
      </c>
      <c r="K1495" s="7" t="s">
        <v>752</v>
      </c>
      <c r="L1495" s="69" t="s">
        <v>451</v>
      </c>
      <c r="M1495" s="75">
        <v>46245.465415486113</v>
      </c>
      <c r="N1495" s="76">
        <v>46226.66360547454</v>
      </c>
      <c r="O1495" s="76">
        <v>46242.60294016204</v>
      </c>
      <c r="P1495" t="s">
        <v>21888</v>
      </c>
      <c r="Q1495">
        <v>382.54</v>
      </c>
      <c r="R1495" t="s">
        <v>20622</v>
      </c>
      <c r="S1495" s="76">
        <v>46242.60294016204</v>
      </c>
      <c r="V1495" t="s">
        <v>29145</v>
      </c>
      <c r="W1495">
        <v>96.5</v>
      </c>
      <c r="X1495" t="s">
        <v>20560</v>
      </c>
      <c r="Y1495" s="76"/>
      <c r="AE1495" s="76"/>
      <c r="AQ1495" s="72">
        <v>42.377701999999999</v>
      </c>
      <c r="AR1495" s="7">
        <v>21.294001999999999</v>
      </c>
      <c r="AS1495" s="7" t="s">
        <v>14414</v>
      </c>
      <c r="AT1495" s="7" t="s">
        <v>14414</v>
      </c>
      <c r="AU1495" s="7"/>
      <c r="AV1495" s="7" t="s">
        <v>6496</v>
      </c>
      <c r="AW1495" s="7"/>
      <c r="AX1495" s="7" t="b">
        <v>0</v>
      </c>
      <c r="AY1495" s="7" t="s">
        <v>3077</v>
      </c>
      <c r="AZ1495" s="7" t="s">
        <v>2999</v>
      </c>
      <c r="BA1495" s="7" t="s">
        <v>2999</v>
      </c>
    </row>
    <row r="1496" spans="1:53" x14ac:dyDescent="0.2">
      <c r="A1496" s="1" t="s">
        <v>727</v>
      </c>
      <c r="B1496" s="1">
        <v>3</v>
      </c>
      <c r="C1496" s="1" t="s">
        <v>45</v>
      </c>
      <c r="D1496" s="1" t="s">
        <v>740</v>
      </c>
      <c r="E1496" s="1"/>
      <c r="F1496" s="1">
        <v>2942</v>
      </c>
      <c r="G1496" s="1" t="s">
        <v>14415</v>
      </c>
      <c r="H1496" s="1" t="s">
        <v>14416</v>
      </c>
      <c r="I1496" s="1" t="s">
        <v>14417</v>
      </c>
      <c r="J1496" s="1" t="s">
        <v>738</v>
      </c>
      <c r="K1496" s="1" t="s">
        <v>731</v>
      </c>
      <c r="L1496" s="1" t="s">
        <v>3375</v>
      </c>
      <c r="M1496" s="74">
        <v>46233.592538761572</v>
      </c>
      <c r="N1496" s="83">
        <v>46226.66301517361</v>
      </c>
      <c r="O1496" s="83">
        <v>46233.592538761572</v>
      </c>
      <c r="P1496" s="73" t="s">
        <v>21889</v>
      </c>
      <c r="Q1496" s="73">
        <v>166.31</v>
      </c>
      <c r="R1496" s="73" t="s">
        <v>20622</v>
      </c>
      <c r="S1496" s="83">
        <v>46233.592538761572</v>
      </c>
      <c r="T1496" s="83"/>
      <c r="U1496" s="73"/>
      <c r="V1496" s="73" t="s">
        <v>29146</v>
      </c>
      <c r="W1496" s="73">
        <v>312.75</v>
      </c>
      <c r="X1496" s="73" t="s">
        <v>20560</v>
      </c>
      <c r="Y1496" s="83"/>
      <c r="Z1496" s="73"/>
      <c r="AA1496" s="73"/>
      <c r="AB1496" s="73"/>
      <c r="AC1496" s="73"/>
      <c r="AD1496" s="73"/>
      <c r="AE1496" s="83"/>
      <c r="AF1496" s="73"/>
      <c r="AG1496" s="73"/>
      <c r="AH1496" s="73"/>
      <c r="AI1496" s="73"/>
      <c r="AJ1496" s="73"/>
      <c r="AK1496" s="83"/>
      <c r="AL1496" s="73"/>
      <c r="AM1496" s="73"/>
      <c r="AN1496" s="73"/>
      <c r="AO1496" s="73"/>
      <c r="AP1496" s="73"/>
      <c r="AQ1496" s="1">
        <v>42.494180999999998</v>
      </c>
      <c r="AR1496" s="1">
        <v>21.461856000000001</v>
      </c>
      <c r="AS1496" s="1" t="s">
        <v>14418</v>
      </c>
      <c r="AT1496" s="1" t="s">
        <v>14418</v>
      </c>
      <c r="AU1496" s="1"/>
      <c r="AV1496" s="1" t="s">
        <v>14419</v>
      </c>
      <c r="AW1496" s="1"/>
      <c r="AX1496" s="1" t="b">
        <v>0</v>
      </c>
      <c r="AY1496" s="1" t="s">
        <v>3374</v>
      </c>
      <c r="AZ1496" s="1" t="s">
        <v>2999</v>
      </c>
      <c r="BA1496" s="1" t="s">
        <v>2999</v>
      </c>
    </row>
    <row r="1497" spans="1:53" hidden="1" x14ac:dyDescent="0.2">
      <c r="A1497" s="1" t="s">
        <v>727</v>
      </c>
      <c r="B1497" s="1">
        <v>6</v>
      </c>
      <c r="C1497" s="1" t="s">
        <v>11</v>
      </c>
      <c r="D1497" s="1" t="s">
        <v>728</v>
      </c>
      <c r="E1497" s="1" t="s">
        <v>446</v>
      </c>
      <c r="F1497" s="1">
        <v>2941</v>
      </c>
      <c r="G1497" s="1" t="s">
        <v>14420</v>
      </c>
      <c r="H1497" s="1" t="s">
        <v>14421</v>
      </c>
      <c r="I1497" s="1" t="s">
        <v>14422</v>
      </c>
      <c r="J1497" s="1" t="s">
        <v>0</v>
      </c>
      <c r="K1497" s="1" t="s">
        <v>731</v>
      </c>
      <c r="L1497" s="1" t="s">
        <v>3351</v>
      </c>
      <c r="M1497" s="74">
        <v>46245.658563553239</v>
      </c>
      <c r="N1497" s="83">
        <v>46226.65357357639</v>
      </c>
      <c r="O1497" s="83">
        <v>46232.429646712961</v>
      </c>
      <c r="P1497" s="73" t="s">
        <v>21890</v>
      </c>
      <c r="Q1497" s="73">
        <v>138.63</v>
      </c>
      <c r="R1497" s="73" t="s">
        <v>20622</v>
      </c>
      <c r="S1497" s="83">
        <v>46232.429646712961</v>
      </c>
      <c r="T1497" s="83">
        <v>46245.416671180552</v>
      </c>
      <c r="U1497" s="73" t="s">
        <v>3479</v>
      </c>
      <c r="V1497" s="73" t="s">
        <v>21891</v>
      </c>
      <c r="W1497" s="73">
        <v>311.69</v>
      </c>
      <c r="X1497" s="73" t="s">
        <v>20622</v>
      </c>
      <c r="Y1497" s="83"/>
      <c r="Z1497" s="73"/>
      <c r="AA1497" s="73"/>
      <c r="AB1497" s="73"/>
      <c r="AC1497" s="73"/>
      <c r="AD1497" s="73"/>
      <c r="AE1497" s="83"/>
      <c r="AF1497" s="73"/>
      <c r="AG1497" s="73"/>
      <c r="AH1497" s="73"/>
      <c r="AI1497" s="73"/>
      <c r="AJ1497" s="73"/>
      <c r="AK1497" s="83"/>
      <c r="AL1497" s="73"/>
      <c r="AM1497" s="73"/>
      <c r="AN1497" s="73"/>
      <c r="AO1497" s="73"/>
      <c r="AP1497" s="73"/>
      <c r="AQ1497" s="1">
        <v>42.950963999999999</v>
      </c>
      <c r="AR1497" s="1">
        <v>21.155949</v>
      </c>
      <c r="AS1497" s="1" t="s">
        <v>14423</v>
      </c>
      <c r="AT1497" s="1" t="s">
        <v>14423</v>
      </c>
      <c r="AU1497" s="1"/>
      <c r="AV1497" s="1" t="s">
        <v>14424</v>
      </c>
      <c r="AW1497" s="1"/>
      <c r="AX1497" s="1" t="b">
        <v>0</v>
      </c>
      <c r="AY1497" s="1" t="s">
        <v>3350</v>
      </c>
      <c r="AZ1497" s="1" t="s">
        <v>2999</v>
      </c>
      <c r="BA1497" s="1" t="s">
        <v>2999</v>
      </c>
    </row>
    <row r="1498" spans="1:53" x14ac:dyDescent="0.2">
      <c r="A1498" s="7" t="s">
        <v>727</v>
      </c>
      <c r="B1498" s="7">
        <v>5</v>
      </c>
      <c r="C1498" s="7" t="s">
        <v>2</v>
      </c>
      <c r="D1498" s="7" t="s">
        <v>794</v>
      </c>
      <c r="E1498" s="7"/>
      <c r="F1498" s="7">
        <v>2940</v>
      </c>
      <c r="G1498" s="7" t="s">
        <v>14425</v>
      </c>
      <c r="H1498" s="7" t="s">
        <v>14426</v>
      </c>
      <c r="I1498" s="7" t="s">
        <v>14427</v>
      </c>
      <c r="J1498" s="7" t="s">
        <v>849</v>
      </c>
      <c r="K1498" s="7" t="s">
        <v>731</v>
      </c>
      <c r="L1498" s="69" t="s">
        <v>451</v>
      </c>
      <c r="M1498" s="82">
        <v>46242.655324907406</v>
      </c>
      <c r="N1498" s="76">
        <v>46226.651653518522</v>
      </c>
      <c r="O1498" s="76">
        <v>46241.658596319445</v>
      </c>
      <c r="P1498" t="s">
        <v>21892</v>
      </c>
      <c r="Q1498">
        <v>360.17</v>
      </c>
      <c r="R1498" t="s">
        <v>20622</v>
      </c>
      <c r="S1498" s="76">
        <v>46241.658596319445</v>
      </c>
      <c r="V1498" t="s">
        <v>29147</v>
      </c>
      <c r="W1498">
        <v>119.17</v>
      </c>
      <c r="X1498" t="s">
        <v>20560</v>
      </c>
      <c r="Y1498" s="76"/>
      <c r="AE1498" s="76"/>
      <c r="AQ1498" s="72">
        <v>42.658836000000001</v>
      </c>
      <c r="AR1498" s="7">
        <v>20.290497999999999</v>
      </c>
      <c r="AS1498" s="7" t="s">
        <v>14428</v>
      </c>
      <c r="AT1498" s="7" t="s">
        <v>14428</v>
      </c>
      <c r="AU1498" s="7"/>
      <c r="AV1498" s="7" t="s">
        <v>3515</v>
      </c>
      <c r="AW1498" s="7"/>
      <c r="AX1498" s="7" t="b">
        <v>0</v>
      </c>
      <c r="AY1498" s="7" t="s">
        <v>3077</v>
      </c>
      <c r="AZ1498" s="7" t="s">
        <v>2999</v>
      </c>
      <c r="BA1498" s="7" t="s">
        <v>2999</v>
      </c>
    </row>
    <row r="1499" spans="1:53" hidden="1" x14ac:dyDescent="0.2">
      <c r="A1499" s="1" t="s">
        <v>727</v>
      </c>
      <c r="B1499" s="1">
        <v>6</v>
      </c>
      <c r="C1499" s="1" t="s">
        <v>11</v>
      </c>
      <c r="D1499" s="1" t="s">
        <v>853</v>
      </c>
      <c r="E1499" s="1" t="s">
        <v>446</v>
      </c>
      <c r="F1499" s="1">
        <v>2939</v>
      </c>
      <c r="G1499" s="1" t="s">
        <v>14429</v>
      </c>
      <c r="H1499" s="1" t="s">
        <v>14430</v>
      </c>
      <c r="I1499" s="1" t="s">
        <v>14431</v>
      </c>
      <c r="J1499" s="1" t="s">
        <v>14432</v>
      </c>
      <c r="K1499" s="1" t="s">
        <v>752</v>
      </c>
      <c r="L1499" s="1" t="s">
        <v>3351</v>
      </c>
      <c r="M1499" s="74">
        <v>46245.64207509259</v>
      </c>
      <c r="N1499" s="83">
        <v>46226.644576909719</v>
      </c>
      <c r="O1499" s="83">
        <v>46238.716815532411</v>
      </c>
      <c r="P1499" s="73" t="s">
        <v>21893</v>
      </c>
      <c r="Q1499" s="73">
        <v>289.73</v>
      </c>
      <c r="R1499" s="73" t="s">
        <v>20622</v>
      </c>
      <c r="S1499" s="83">
        <v>46238.716815532411</v>
      </c>
      <c r="T1499" s="83">
        <v>46240.583340277779</v>
      </c>
      <c r="U1499" s="73" t="s">
        <v>3479</v>
      </c>
      <c r="V1499" s="73" t="s">
        <v>21894</v>
      </c>
      <c r="W1499" s="73">
        <v>44.8</v>
      </c>
      <c r="X1499" s="73" t="s">
        <v>20622</v>
      </c>
      <c r="Y1499" s="83"/>
      <c r="Z1499" s="73"/>
      <c r="AA1499" s="73"/>
      <c r="AB1499" s="73"/>
      <c r="AC1499" s="73"/>
      <c r="AD1499" s="73"/>
      <c r="AE1499" s="83"/>
      <c r="AF1499" s="73"/>
      <c r="AG1499" s="73"/>
      <c r="AH1499" s="73"/>
      <c r="AI1499" s="73"/>
      <c r="AJ1499" s="73"/>
      <c r="AK1499" s="83"/>
      <c r="AL1499" s="73"/>
      <c r="AM1499" s="73"/>
      <c r="AN1499" s="73"/>
      <c r="AO1499" s="73"/>
      <c r="AP1499" s="73"/>
      <c r="AQ1499" s="1">
        <v>42.634411999999998</v>
      </c>
      <c r="AR1499" s="1">
        <v>21.081728999999999</v>
      </c>
      <c r="AS1499" s="1" t="s">
        <v>14433</v>
      </c>
      <c r="AT1499" s="1" t="s">
        <v>14433</v>
      </c>
      <c r="AU1499" s="1"/>
      <c r="AV1499" s="1" t="s">
        <v>14434</v>
      </c>
      <c r="AW1499" s="1" t="s">
        <v>14435</v>
      </c>
      <c r="AX1499" s="1" t="b">
        <v>0</v>
      </c>
      <c r="AY1499" s="1" t="s">
        <v>3350</v>
      </c>
      <c r="AZ1499" s="1" t="s">
        <v>2999</v>
      </c>
      <c r="BA1499" s="1" t="s">
        <v>2999</v>
      </c>
    </row>
    <row r="1500" spans="1:53" x14ac:dyDescent="0.2">
      <c r="A1500" s="7" t="s">
        <v>727</v>
      </c>
      <c r="B1500" s="7">
        <v>6</v>
      </c>
      <c r="C1500" s="7" t="s">
        <v>11</v>
      </c>
      <c r="D1500" s="7" t="s">
        <v>778</v>
      </c>
      <c r="E1500" s="7"/>
      <c r="F1500" s="7">
        <v>2938</v>
      </c>
      <c r="G1500" s="7" t="s">
        <v>14436</v>
      </c>
      <c r="H1500" s="7" t="s">
        <v>14437</v>
      </c>
      <c r="I1500" s="7" t="s">
        <v>14438</v>
      </c>
      <c r="J1500" s="7" t="s">
        <v>14439</v>
      </c>
      <c r="K1500" s="7" t="s">
        <v>731</v>
      </c>
      <c r="L1500" s="69" t="s">
        <v>451</v>
      </c>
      <c r="M1500" s="80">
        <v>46241.421926331015</v>
      </c>
      <c r="N1500" s="76">
        <v>46226.640228969911</v>
      </c>
      <c r="O1500" s="76">
        <v>46241.399686828707</v>
      </c>
      <c r="P1500" t="s">
        <v>21895</v>
      </c>
      <c r="Q1500">
        <v>354.23</v>
      </c>
      <c r="R1500" t="s">
        <v>20622</v>
      </c>
      <c r="S1500" s="76">
        <v>46241.399686828707</v>
      </c>
      <c r="V1500" t="s">
        <v>29148</v>
      </c>
      <c r="W1500">
        <v>125.38</v>
      </c>
      <c r="X1500" t="s">
        <v>20560</v>
      </c>
      <c r="Y1500" s="76"/>
      <c r="AE1500" s="76"/>
      <c r="AQ1500" s="72">
        <v>42.667192</v>
      </c>
      <c r="AR1500" s="7">
        <v>21.167902999999999</v>
      </c>
      <c r="AS1500" s="7" t="s">
        <v>14440</v>
      </c>
      <c r="AT1500" s="7" t="s">
        <v>14440</v>
      </c>
      <c r="AU1500" s="7"/>
      <c r="AV1500" s="7" t="s">
        <v>14441</v>
      </c>
      <c r="AW1500" s="7"/>
      <c r="AX1500" s="7" t="b">
        <v>0</v>
      </c>
      <c r="AY1500" s="7" t="s">
        <v>3077</v>
      </c>
      <c r="AZ1500" s="7" t="s">
        <v>2999</v>
      </c>
      <c r="BA1500" s="7" t="s">
        <v>2999</v>
      </c>
    </row>
    <row r="1501" spans="1:53" hidden="1" x14ac:dyDescent="0.2">
      <c r="A1501" s="7" t="s">
        <v>727</v>
      </c>
      <c r="B1501" s="7">
        <v>4</v>
      </c>
      <c r="C1501" s="7" t="s">
        <v>454</v>
      </c>
      <c r="D1501" s="7" t="s">
        <v>828</v>
      </c>
      <c r="E1501" s="7" t="s">
        <v>585</v>
      </c>
      <c r="F1501" s="7">
        <v>2937</v>
      </c>
      <c r="G1501" s="7" t="s">
        <v>14442</v>
      </c>
      <c r="H1501" s="7" t="s">
        <v>14443</v>
      </c>
      <c r="I1501" s="7" t="s">
        <v>14444</v>
      </c>
      <c r="J1501" s="7" t="s">
        <v>14445</v>
      </c>
      <c r="K1501" s="7" t="s">
        <v>731</v>
      </c>
      <c r="L1501" s="69" t="s">
        <v>3351</v>
      </c>
      <c r="M1501" s="74">
        <v>46232.474505196762</v>
      </c>
      <c r="N1501" s="76">
        <v>46226.638354768518</v>
      </c>
      <c r="O1501" s="76">
        <v>46232.341373379626</v>
      </c>
      <c r="P1501" t="s">
        <v>21896</v>
      </c>
      <c r="Q1501">
        <v>136.87</v>
      </c>
      <c r="R1501" t="s">
        <v>20622</v>
      </c>
      <c r="S1501" s="76">
        <v>46232.341373379626</v>
      </c>
      <c r="T1501" s="76">
        <v>46232.458339305558</v>
      </c>
      <c r="U1501" t="s">
        <v>3479</v>
      </c>
      <c r="V1501" t="s">
        <v>21897</v>
      </c>
      <c r="W1501">
        <v>2.81</v>
      </c>
      <c r="X1501" t="s">
        <v>20622</v>
      </c>
      <c r="Y1501" s="76"/>
      <c r="AE1501" s="76"/>
      <c r="AQ1501" s="72">
        <v>42.875441000000002</v>
      </c>
      <c r="AR1501" s="7">
        <v>20.86224</v>
      </c>
      <c r="AS1501" s="7" t="s">
        <v>14446</v>
      </c>
      <c r="AT1501" s="7" t="s">
        <v>14446</v>
      </c>
      <c r="AU1501" s="7"/>
      <c r="AV1501" s="7" t="s">
        <v>14447</v>
      </c>
      <c r="AW1501" s="7"/>
      <c r="AX1501" s="7" t="b">
        <v>0</v>
      </c>
      <c r="AY1501" s="7" t="s">
        <v>3350</v>
      </c>
      <c r="AZ1501" s="7" t="s">
        <v>2999</v>
      </c>
      <c r="BA1501" s="7" t="s">
        <v>2999</v>
      </c>
    </row>
    <row r="1502" spans="1:53" hidden="1" x14ac:dyDescent="0.2">
      <c r="A1502" s="7" t="s">
        <v>727</v>
      </c>
      <c r="B1502" s="7">
        <v>6</v>
      </c>
      <c r="C1502" s="7" t="s">
        <v>11</v>
      </c>
      <c r="D1502" s="7" t="s">
        <v>728</v>
      </c>
      <c r="E1502" s="7"/>
      <c r="F1502" s="7">
        <v>2936</v>
      </c>
      <c r="G1502" s="7" t="s">
        <v>14448</v>
      </c>
      <c r="H1502" s="7" t="s">
        <v>14449</v>
      </c>
      <c r="I1502" s="7" t="s">
        <v>14450</v>
      </c>
      <c r="J1502" s="7" t="s">
        <v>0</v>
      </c>
      <c r="K1502" s="7" t="s">
        <v>731</v>
      </c>
      <c r="L1502" s="69" t="s">
        <v>3479</v>
      </c>
      <c r="M1502" s="74">
        <v>46238.666668124999</v>
      </c>
      <c r="N1502" s="76">
        <v>46226.624551793982</v>
      </c>
      <c r="O1502" s="76">
        <v>46232.429855682873</v>
      </c>
      <c r="P1502" t="s">
        <v>21898</v>
      </c>
      <c r="Q1502">
        <v>139.33000000000001</v>
      </c>
      <c r="R1502" t="s">
        <v>20622</v>
      </c>
      <c r="S1502" s="76">
        <v>46232.429855682873</v>
      </c>
      <c r="T1502" s="76">
        <v>46238.666668124999</v>
      </c>
      <c r="U1502" t="s">
        <v>3479</v>
      </c>
      <c r="V1502" t="s">
        <v>21899</v>
      </c>
      <c r="W1502">
        <v>149.68</v>
      </c>
      <c r="X1502" t="s">
        <v>20622</v>
      </c>
      <c r="Y1502" s="76"/>
      <c r="AE1502" s="76"/>
      <c r="AQ1502" s="72">
        <v>42.920583000000001</v>
      </c>
      <c r="AR1502" s="7">
        <v>21.224215999999998</v>
      </c>
      <c r="AS1502" s="7" t="s">
        <v>14451</v>
      </c>
      <c r="AT1502" s="7" t="s">
        <v>14451</v>
      </c>
      <c r="AU1502" s="7"/>
      <c r="AV1502" s="7" t="s">
        <v>14452</v>
      </c>
      <c r="AW1502" s="7"/>
      <c r="AX1502" s="7" t="b">
        <v>0</v>
      </c>
      <c r="AY1502" s="7" t="s">
        <v>3478</v>
      </c>
      <c r="AZ1502" s="7" t="s">
        <v>2999</v>
      </c>
      <c r="BA1502" s="7" t="s">
        <v>2999</v>
      </c>
    </row>
    <row r="1503" spans="1:53" hidden="1" x14ac:dyDescent="0.2">
      <c r="A1503" s="7" t="s">
        <v>727</v>
      </c>
      <c r="B1503" s="7">
        <v>5</v>
      </c>
      <c r="C1503" s="7" t="s">
        <v>2</v>
      </c>
      <c r="D1503" s="7" t="s">
        <v>794</v>
      </c>
      <c r="E1503" s="7"/>
      <c r="F1503" s="7">
        <v>2935</v>
      </c>
      <c r="G1503" s="7" t="s">
        <v>14453</v>
      </c>
      <c r="H1503" s="7" t="s">
        <v>14454</v>
      </c>
      <c r="I1503" s="7" t="s">
        <v>14455</v>
      </c>
      <c r="J1503" s="7" t="s">
        <v>849</v>
      </c>
      <c r="K1503" s="7" t="s">
        <v>731</v>
      </c>
      <c r="L1503" s="69" t="s">
        <v>3479</v>
      </c>
      <c r="M1503" s="74">
        <v>46246.583340625002</v>
      </c>
      <c r="N1503" s="76">
        <v>46226.622851747685</v>
      </c>
      <c r="O1503" s="76">
        <v>46238.683018877316</v>
      </c>
      <c r="P1503" t="s">
        <v>21900</v>
      </c>
      <c r="Q1503">
        <v>289.44</v>
      </c>
      <c r="R1503" t="s">
        <v>20622</v>
      </c>
      <c r="S1503" s="76">
        <v>46238.683018877316</v>
      </c>
      <c r="T1503" s="76">
        <v>46246.583340625002</v>
      </c>
      <c r="U1503" t="s">
        <v>3479</v>
      </c>
      <c r="V1503" t="s">
        <v>29149</v>
      </c>
      <c r="W1503">
        <v>189.61</v>
      </c>
      <c r="X1503" t="s">
        <v>20622</v>
      </c>
      <c r="Y1503" s="76"/>
      <c r="AE1503" s="76"/>
      <c r="AQ1503" s="72">
        <v>42.689821999999999</v>
      </c>
      <c r="AR1503" s="7">
        <v>20.330228999999999</v>
      </c>
      <c r="AS1503" s="7" t="s">
        <v>14456</v>
      </c>
      <c r="AT1503" s="7" t="s">
        <v>14456</v>
      </c>
      <c r="AU1503" s="7"/>
      <c r="AV1503" s="7" t="s">
        <v>14457</v>
      </c>
      <c r="AW1503" s="7"/>
      <c r="AX1503" s="7" t="b">
        <v>0</v>
      </c>
      <c r="AY1503" s="7" t="s">
        <v>3478</v>
      </c>
      <c r="AZ1503" s="7" t="s">
        <v>2999</v>
      </c>
      <c r="BA1503" s="7" t="s">
        <v>2999</v>
      </c>
    </row>
    <row r="1504" spans="1:53" hidden="1" x14ac:dyDescent="0.2">
      <c r="A1504" s="7" t="s">
        <v>727</v>
      </c>
      <c r="B1504" s="7">
        <v>6</v>
      </c>
      <c r="C1504" s="7" t="s">
        <v>11</v>
      </c>
      <c r="D1504" s="7" t="s">
        <v>778</v>
      </c>
      <c r="E1504" s="7"/>
      <c r="F1504" s="7">
        <v>2934</v>
      </c>
      <c r="G1504" s="7" t="s">
        <v>14458</v>
      </c>
      <c r="H1504" s="7" t="s">
        <v>14459</v>
      </c>
      <c r="I1504" s="7" t="s">
        <v>14460</v>
      </c>
      <c r="J1504" s="7" t="s">
        <v>14461</v>
      </c>
      <c r="K1504" s="7" t="s">
        <v>752</v>
      </c>
      <c r="L1504" s="69" t="s">
        <v>3479</v>
      </c>
      <c r="M1504" s="74">
        <v>46226.708338113429</v>
      </c>
      <c r="N1504" s="76">
        <v>46226.620345937503</v>
      </c>
      <c r="O1504" s="76">
        <v>46226.654323136572</v>
      </c>
      <c r="P1504" t="s">
        <v>21901</v>
      </c>
      <c r="Q1504">
        <v>0.82</v>
      </c>
      <c r="R1504" t="s">
        <v>20622</v>
      </c>
      <c r="S1504" s="76">
        <v>46226.654323136572</v>
      </c>
      <c r="T1504" s="76">
        <v>46226.708338113429</v>
      </c>
      <c r="U1504" t="s">
        <v>3479</v>
      </c>
      <c r="V1504" t="s">
        <v>21902</v>
      </c>
      <c r="W1504">
        <v>1.3</v>
      </c>
      <c r="X1504" t="s">
        <v>20622</v>
      </c>
      <c r="Y1504" s="76"/>
      <c r="AE1504" s="76"/>
      <c r="AQ1504" s="72">
        <v>42.667513</v>
      </c>
      <c r="AR1504" s="7">
        <v>21.117961000000001</v>
      </c>
      <c r="AS1504" s="7" t="s">
        <v>14462</v>
      </c>
      <c r="AT1504" s="7" t="s">
        <v>14462</v>
      </c>
      <c r="AU1504" s="7"/>
      <c r="AV1504" s="7" t="s">
        <v>14463</v>
      </c>
      <c r="AW1504" s="7"/>
      <c r="AX1504" s="7" t="b">
        <v>0</v>
      </c>
      <c r="AY1504" s="7" t="s">
        <v>3478</v>
      </c>
      <c r="AZ1504" s="7" t="s">
        <v>2999</v>
      </c>
      <c r="BA1504" s="7" t="s">
        <v>2999</v>
      </c>
    </row>
    <row r="1505" spans="1:53" hidden="1" x14ac:dyDescent="0.2">
      <c r="A1505" s="7" t="s">
        <v>727</v>
      </c>
      <c r="B1505" s="7">
        <v>1</v>
      </c>
      <c r="C1505" s="7" t="s">
        <v>5</v>
      </c>
      <c r="D1505" s="7" t="s">
        <v>736</v>
      </c>
      <c r="E1505" s="7" t="s">
        <v>8818</v>
      </c>
      <c r="F1505" s="7">
        <v>2933</v>
      </c>
      <c r="G1505" s="7" t="s">
        <v>14464</v>
      </c>
      <c r="H1505" s="7" t="s">
        <v>530</v>
      </c>
      <c r="I1505" s="7" t="s">
        <v>14465</v>
      </c>
      <c r="J1505" s="7" t="s">
        <v>738</v>
      </c>
      <c r="K1505" s="7" t="s">
        <v>731</v>
      </c>
      <c r="L1505" s="69" t="s">
        <v>3351</v>
      </c>
      <c r="M1505" s="74">
        <v>46237.470286388889</v>
      </c>
      <c r="N1505" s="76">
        <v>46226.614371354168</v>
      </c>
      <c r="O1505" s="76">
        <v>46231.463784131942</v>
      </c>
      <c r="P1505" t="s">
        <v>21903</v>
      </c>
      <c r="Q1505">
        <v>116.39</v>
      </c>
      <c r="R1505" t="s">
        <v>20622</v>
      </c>
      <c r="S1505" s="76">
        <v>46231.463784131942</v>
      </c>
      <c r="T1505" s="76">
        <v>46237.4583403125</v>
      </c>
      <c r="U1505" t="s">
        <v>3479</v>
      </c>
      <c r="V1505" t="s">
        <v>21904</v>
      </c>
      <c r="W1505">
        <v>143.87</v>
      </c>
      <c r="X1505" t="s">
        <v>20622</v>
      </c>
      <c r="Y1505" s="76"/>
      <c r="AE1505" s="76"/>
      <c r="AQ1505" s="72">
        <v>42.352285000000002</v>
      </c>
      <c r="AR1505" s="7">
        <v>21.137104000000001</v>
      </c>
      <c r="AS1505" s="7" t="s">
        <v>14466</v>
      </c>
      <c r="AT1505" s="7" t="s">
        <v>14466</v>
      </c>
      <c r="AU1505" s="7"/>
      <c r="AV1505" s="7" t="s">
        <v>14467</v>
      </c>
      <c r="AW1505" s="7"/>
      <c r="AX1505" s="7" t="b">
        <v>0</v>
      </c>
      <c r="AY1505" s="7" t="s">
        <v>3350</v>
      </c>
      <c r="AZ1505" s="7" t="s">
        <v>2999</v>
      </c>
      <c r="BA1505" s="7" t="s">
        <v>2999</v>
      </c>
    </row>
    <row r="1506" spans="1:53" hidden="1" x14ac:dyDescent="0.2">
      <c r="A1506" s="7" t="s">
        <v>727</v>
      </c>
      <c r="B1506" s="7">
        <v>5</v>
      </c>
      <c r="C1506" s="7" t="s">
        <v>2</v>
      </c>
      <c r="D1506" s="7" t="s">
        <v>847</v>
      </c>
      <c r="E1506" s="7" t="s">
        <v>21905</v>
      </c>
      <c r="F1506" s="7">
        <v>2932</v>
      </c>
      <c r="G1506" s="7" t="s">
        <v>14468</v>
      </c>
      <c r="H1506" s="7" t="s">
        <v>14469</v>
      </c>
      <c r="I1506" s="7" t="s">
        <v>14470</v>
      </c>
      <c r="J1506" s="7" t="s">
        <v>738</v>
      </c>
      <c r="K1506" s="7" t="s">
        <v>731</v>
      </c>
      <c r="L1506" s="69" t="s">
        <v>3351</v>
      </c>
      <c r="M1506" s="75">
        <v>46245.674097002317</v>
      </c>
      <c r="N1506" s="76">
        <v>46226.611624386576</v>
      </c>
      <c r="O1506" s="76">
        <v>46226.66803896991</v>
      </c>
      <c r="P1506" t="s">
        <v>21906</v>
      </c>
      <c r="Q1506">
        <v>1.35</v>
      </c>
      <c r="R1506" t="s">
        <v>20622</v>
      </c>
      <c r="S1506" s="76">
        <v>46226.66803896991</v>
      </c>
      <c r="T1506" s="76">
        <v>46227.708337187498</v>
      </c>
      <c r="U1506" t="s">
        <v>3479</v>
      </c>
      <c r="V1506" t="s">
        <v>21907</v>
      </c>
      <c r="W1506">
        <v>24.97</v>
      </c>
      <c r="X1506" t="s">
        <v>20622</v>
      </c>
      <c r="Y1506" s="76"/>
      <c r="AE1506" s="76"/>
      <c r="AQ1506" s="72">
        <v>42.618273000000002</v>
      </c>
      <c r="AR1506" s="7">
        <v>20.576734999999999</v>
      </c>
      <c r="AS1506" s="7" t="s">
        <v>14471</v>
      </c>
      <c r="AT1506" s="7" t="s">
        <v>14471</v>
      </c>
      <c r="AU1506" s="7"/>
      <c r="AV1506" s="7" t="s">
        <v>14472</v>
      </c>
      <c r="AW1506" s="7"/>
      <c r="AX1506" s="7" t="b">
        <v>0</v>
      </c>
      <c r="AY1506" s="7" t="s">
        <v>3350</v>
      </c>
      <c r="AZ1506" s="7" t="s">
        <v>2999</v>
      </c>
      <c r="BA1506" s="7" t="s">
        <v>2999</v>
      </c>
    </row>
    <row r="1507" spans="1:53" hidden="1" x14ac:dyDescent="0.2">
      <c r="A1507" s="1" t="s">
        <v>727</v>
      </c>
      <c r="B1507" s="1">
        <v>6</v>
      </c>
      <c r="C1507" s="1" t="s">
        <v>11</v>
      </c>
      <c r="D1507" s="1" t="s">
        <v>911</v>
      </c>
      <c r="E1507" s="1"/>
      <c r="F1507" s="1">
        <v>2931</v>
      </c>
      <c r="G1507" s="1" t="s">
        <v>13481</v>
      </c>
      <c r="H1507" s="1" t="s">
        <v>13482</v>
      </c>
      <c r="I1507" s="1" t="s">
        <v>13483</v>
      </c>
      <c r="J1507" s="1" t="s">
        <v>0</v>
      </c>
      <c r="K1507" s="1" t="s">
        <v>731</v>
      </c>
      <c r="L1507" s="1" t="s">
        <v>3479</v>
      </c>
      <c r="M1507" s="74">
        <v>46241.500003078705</v>
      </c>
      <c r="N1507" s="83">
        <v>46226.607344594908</v>
      </c>
      <c r="O1507" s="83">
        <v>46241.379793784719</v>
      </c>
      <c r="P1507" s="73" t="s">
        <v>21908</v>
      </c>
      <c r="Q1507" s="73">
        <v>354.54</v>
      </c>
      <c r="R1507" s="73" t="s">
        <v>20622</v>
      </c>
      <c r="S1507" s="83">
        <v>46241.379793784719</v>
      </c>
      <c r="T1507" s="83">
        <v>46241.500003078705</v>
      </c>
      <c r="U1507" s="73" t="s">
        <v>3479</v>
      </c>
      <c r="V1507" s="73" t="s">
        <v>21909</v>
      </c>
      <c r="W1507" s="73">
        <v>2.89</v>
      </c>
      <c r="X1507" s="73" t="s">
        <v>20622</v>
      </c>
      <c r="Y1507" s="83"/>
      <c r="Z1507" s="73"/>
      <c r="AA1507" s="73"/>
      <c r="AB1507" s="73"/>
      <c r="AC1507" s="73"/>
      <c r="AD1507" s="73"/>
      <c r="AE1507" s="83"/>
      <c r="AF1507" s="73"/>
      <c r="AG1507" s="73"/>
      <c r="AH1507" s="73"/>
      <c r="AI1507" s="73"/>
      <c r="AJ1507" s="73"/>
      <c r="AK1507" s="83"/>
      <c r="AL1507" s="73"/>
      <c r="AM1507" s="73"/>
      <c r="AN1507" s="73"/>
      <c r="AO1507" s="73"/>
      <c r="AP1507" s="73"/>
      <c r="AQ1507" s="1">
        <v>42.821809999999999</v>
      </c>
      <c r="AR1507" s="1">
        <v>21.159292000000001</v>
      </c>
      <c r="AS1507" s="1" t="s">
        <v>13484</v>
      </c>
      <c r="AT1507" s="1" t="s">
        <v>13484</v>
      </c>
      <c r="AU1507" s="1"/>
      <c r="AV1507" s="1" t="s">
        <v>13485</v>
      </c>
      <c r="AW1507" s="1"/>
      <c r="AX1507" s="1" t="b">
        <v>0</v>
      </c>
      <c r="AY1507" s="1" t="s">
        <v>3478</v>
      </c>
      <c r="AZ1507" s="1" t="s">
        <v>2999</v>
      </c>
      <c r="BA1507" s="1" t="s">
        <v>2999</v>
      </c>
    </row>
    <row r="1508" spans="1:53" hidden="1" x14ac:dyDescent="0.2">
      <c r="A1508" s="7" t="s">
        <v>727</v>
      </c>
      <c r="B1508" s="7">
        <v>4</v>
      </c>
      <c r="C1508" s="7" t="s">
        <v>454</v>
      </c>
      <c r="D1508" s="7" t="s">
        <v>828</v>
      </c>
      <c r="E1508" s="7" t="s">
        <v>585</v>
      </c>
      <c r="F1508" s="7">
        <v>2930</v>
      </c>
      <c r="G1508" s="7" t="s">
        <v>13486</v>
      </c>
      <c r="H1508" s="7" t="s">
        <v>13487</v>
      </c>
      <c r="I1508" s="7" t="s">
        <v>13488</v>
      </c>
      <c r="J1508" s="7" t="s">
        <v>738</v>
      </c>
      <c r="K1508" s="7" t="s">
        <v>731</v>
      </c>
      <c r="L1508" s="69" t="s">
        <v>3351</v>
      </c>
      <c r="M1508" s="80">
        <v>46231.42835559028</v>
      </c>
      <c r="N1508" s="76">
        <v>46226.606159745374</v>
      </c>
      <c r="O1508" s="76">
        <v>46230.420124155091</v>
      </c>
      <c r="P1508" t="s">
        <v>21910</v>
      </c>
      <c r="Q1508">
        <v>91.54</v>
      </c>
      <c r="R1508" t="s">
        <v>20622</v>
      </c>
      <c r="S1508" s="76">
        <v>46230.420124155091</v>
      </c>
      <c r="T1508" s="76">
        <v>46230.62500122685</v>
      </c>
      <c r="U1508" t="s">
        <v>3479</v>
      </c>
      <c r="V1508" t="s">
        <v>21911</v>
      </c>
      <c r="W1508">
        <v>4.92</v>
      </c>
      <c r="X1508" t="s">
        <v>20622</v>
      </c>
      <c r="Y1508" s="76"/>
      <c r="AE1508" s="76"/>
      <c r="AQ1508" s="72">
        <v>42.860841999999998</v>
      </c>
      <c r="AR1508" s="7">
        <v>20.851603000000001</v>
      </c>
      <c r="AS1508" s="7" t="s">
        <v>13489</v>
      </c>
      <c r="AT1508" s="7" t="s">
        <v>13489</v>
      </c>
      <c r="AU1508" s="7"/>
      <c r="AV1508" s="7" t="s">
        <v>13490</v>
      </c>
      <c r="AW1508" s="7"/>
      <c r="AX1508" s="7" t="b">
        <v>0</v>
      </c>
      <c r="AY1508" s="7" t="s">
        <v>3350</v>
      </c>
      <c r="AZ1508" s="7" t="s">
        <v>2999</v>
      </c>
      <c r="BA1508" s="7" t="s">
        <v>2999</v>
      </c>
    </row>
    <row r="1509" spans="1:53" hidden="1" x14ac:dyDescent="0.2">
      <c r="A1509" s="7" t="s">
        <v>727</v>
      </c>
      <c r="B1509" s="7">
        <v>7</v>
      </c>
      <c r="C1509" s="7" t="s">
        <v>8</v>
      </c>
      <c r="D1509" s="7" t="s">
        <v>1079</v>
      </c>
      <c r="E1509" s="7"/>
      <c r="F1509" s="7">
        <v>2929</v>
      </c>
      <c r="G1509" s="7" t="s">
        <v>13491</v>
      </c>
      <c r="H1509" s="7" t="s">
        <v>13492</v>
      </c>
      <c r="I1509" s="7" t="s">
        <v>13493</v>
      </c>
      <c r="J1509" s="7" t="s">
        <v>1196</v>
      </c>
      <c r="K1509" s="7" t="s">
        <v>731</v>
      </c>
      <c r="L1509" s="69" t="s">
        <v>2998</v>
      </c>
      <c r="M1509" s="75">
        <v>46226.601932627316</v>
      </c>
      <c r="N1509" s="76">
        <v>46226.601932627316</v>
      </c>
      <c r="P1509" t="s">
        <v>29150</v>
      </c>
      <c r="Q1509">
        <v>480.53</v>
      </c>
      <c r="R1509" t="s">
        <v>20560</v>
      </c>
      <c r="S1509" s="76"/>
      <c r="Y1509" s="76"/>
      <c r="AE1509" s="76"/>
      <c r="AQ1509" s="72">
        <v>42.233018999999999</v>
      </c>
      <c r="AR1509" s="7">
        <v>20.747501</v>
      </c>
      <c r="AS1509" s="7" t="s">
        <v>13494</v>
      </c>
      <c r="AT1509" s="7" t="s">
        <v>13494</v>
      </c>
      <c r="AU1509" s="7"/>
      <c r="AV1509" s="7" t="s">
        <v>13495</v>
      </c>
      <c r="AW1509" s="7"/>
      <c r="AX1509" s="7" t="b">
        <v>0</v>
      </c>
      <c r="AY1509" s="7" t="s">
        <v>2997</v>
      </c>
      <c r="AZ1509" s="7" t="s">
        <v>2999</v>
      </c>
      <c r="BA1509" s="7" t="s">
        <v>2999</v>
      </c>
    </row>
    <row r="1510" spans="1:53" x14ac:dyDescent="0.2">
      <c r="A1510" s="1" t="s">
        <v>727</v>
      </c>
      <c r="B1510" s="1">
        <v>1</v>
      </c>
      <c r="C1510" s="1" t="s">
        <v>5</v>
      </c>
      <c r="D1510" s="1" t="s">
        <v>736</v>
      </c>
      <c r="E1510" s="1"/>
      <c r="F1510" s="1">
        <v>2928</v>
      </c>
      <c r="G1510" s="1" t="s">
        <v>13496</v>
      </c>
      <c r="H1510" s="1" t="s">
        <v>1705</v>
      </c>
      <c r="I1510" s="1" t="s">
        <v>13497</v>
      </c>
      <c r="J1510" s="1" t="s">
        <v>738</v>
      </c>
      <c r="K1510" s="1" t="s">
        <v>731</v>
      </c>
      <c r="L1510" s="1" t="s">
        <v>451</v>
      </c>
      <c r="M1510" s="74">
        <v>46245.46569341435</v>
      </c>
      <c r="N1510" s="83">
        <v>46226.597333576392</v>
      </c>
      <c r="O1510" s="83">
        <v>46242.528764444447</v>
      </c>
      <c r="P1510" s="73" t="s">
        <v>21912</v>
      </c>
      <c r="Q1510" s="73">
        <v>382.35</v>
      </c>
      <c r="R1510" s="73" t="s">
        <v>20622</v>
      </c>
      <c r="S1510" s="83">
        <v>46242.528764444447</v>
      </c>
      <c r="T1510" s="83"/>
      <c r="U1510" s="73"/>
      <c r="V1510" s="73" t="s">
        <v>29151</v>
      </c>
      <c r="W1510" s="73">
        <v>98.28</v>
      </c>
      <c r="X1510" s="73" t="s">
        <v>20560</v>
      </c>
      <c r="Y1510" s="83"/>
      <c r="Z1510" s="73"/>
      <c r="AA1510" s="73"/>
      <c r="AB1510" s="73"/>
      <c r="AC1510" s="73"/>
      <c r="AD1510" s="73"/>
      <c r="AE1510" s="83"/>
      <c r="AF1510" s="73"/>
      <c r="AG1510" s="73"/>
      <c r="AH1510" s="73"/>
      <c r="AI1510" s="73"/>
      <c r="AJ1510" s="73"/>
      <c r="AK1510" s="83"/>
      <c r="AL1510" s="73"/>
      <c r="AM1510" s="73"/>
      <c r="AN1510" s="73"/>
      <c r="AO1510" s="73"/>
      <c r="AP1510" s="73"/>
      <c r="AQ1510" s="1">
        <v>42.346432999999998</v>
      </c>
      <c r="AR1510" s="1">
        <v>21.110537999999998</v>
      </c>
      <c r="AS1510" s="1" t="s">
        <v>13498</v>
      </c>
      <c r="AT1510" s="1" t="s">
        <v>13498</v>
      </c>
      <c r="AU1510" s="1"/>
      <c r="AV1510" s="1" t="s">
        <v>13499</v>
      </c>
      <c r="AW1510" s="1"/>
      <c r="AX1510" s="1" t="b">
        <v>0</v>
      </c>
      <c r="AY1510" s="1" t="s">
        <v>3077</v>
      </c>
      <c r="AZ1510" s="1" t="s">
        <v>2999</v>
      </c>
      <c r="BA1510" s="1" t="s">
        <v>2999</v>
      </c>
    </row>
    <row r="1511" spans="1:53" x14ac:dyDescent="0.2">
      <c r="A1511" s="7" t="s">
        <v>727</v>
      </c>
      <c r="B1511" s="7">
        <v>7</v>
      </c>
      <c r="C1511" s="7" t="s">
        <v>8</v>
      </c>
      <c r="D1511" s="7" t="s">
        <v>1079</v>
      </c>
      <c r="E1511" s="7"/>
      <c r="F1511" s="7">
        <v>2927</v>
      </c>
      <c r="G1511" s="7" t="s">
        <v>13500</v>
      </c>
      <c r="H1511" s="7" t="s">
        <v>13501</v>
      </c>
      <c r="I1511" s="7" t="s">
        <v>13502</v>
      </c>
      <c r="J1511" s="7" t="s">
        <v>1196</v>
      </c>
      <c r="K1511" s="7" t="s">
        <v>731</v>
      </c>
      <c r="L1511" s="69" t="s">
        <v>3375</v>
      </c>
      <c r="M1511" s="82">
        <v>46230.468286226853</v>
      </c>
      <c r="N1511" s="76">
        <v>46226.595089618058</v>
      </c>
      <c r="O1511" s="76">
        <v>46230.468286226853</v>
      </c>
      <c r="P1511" t="s">
        <v>21913</v>
      </c>
      <c r="Q1511">
        <v>92.96</v>
      </c>
      <c r="R1511" t="s">
        <v>20622</v>
      </c>
      <c r="S1511" s="76">
        <v>46230.468286226853</v>
      </c>
      <c r="V1511" t="s">
        <v>29152</v>
      </c>
      <c r="W1511">
        <v>387.73</v>
      </c>
      <c r="X1511" t="s">
        <v>20560</v>
      </c>
      <c r="Y1511" s="76"/>
      <c r="AE1511" s="76"/>
      <c r="AQ1511" s="72">
        <v>42.228726000000002</v>
      </c>
      <c r="AR1511" s="7">
        <v>20.748874000000001</v>
      </c>
      <c r="AS1511" s="7" t="s">
        <v>13503</v>
      </c>
      <c r="AT1511" s="7" t="s">
        <v>13503</v>
      </c>
      <c r="AU1511" s="7"/>
      <c r="AV1511" s="7" t="s">
        <v>13504</v>
      </c>
      <c r="AW1511" s="7"/>
      <c r="AX1511" s="7" t="b">
        <v>0</v>
      </c>
      <c r="AY1511" s="7" t="s">
        <v>3374</v>
      </c>
      <c r="AZ1511" s="7" t="s">
        <v>2999</v>
      </c>
      <c r="BA1511" s="7" t="s">
        <v>2999</v>
      </c>
    </row>
    <row r="1512" spans="1:53" x14ac:dyDescent="0.2">
      <c r="A1512" s="1" t="s">
        <v>727</v>
      </c>
      <c r="B1512" s="1">
        <v>3</v>
      </c>
      <c r="C1512" s="1" t="s">
        <v>45</v>
      </c>
      <c r="D1512" s="1" t="s">
        <v>740</v>
      </c>
      <c r="E1512" s="1"/>
      <c r="F1512" s="1">
        <v>2926</v>
      </c>
      <c r="G1512" s="1" t="s">
        <v>13505</v>
      </c>
      <c r="H1512" s="1" t="s">
        <v>13506</v>
      </c>
      <c r="I1512" s="1" t="s">
        <v>13507</v>
      </c>
      <c r="J1512" s="1" t="s">
        <v>738</v>
      </c>
      <c r="K1512" s="1" t="s">
        <v>731</v>
      </c>
      <c r="L1512" s="1" t="s">
        <v>3375</v>
      </c>
      <c r="M1512" s="74">
        <v>46233.592220509257</v>
      </c>
      <c r="N1512" s="83">
        <v>46226.590064467593</v>
      </c>
      <c r="O1512" s="83">
        <v>46233.592220509257</v>
      </c>
      <c r="P1512" s="73" t="s">
        <v>21914</v>
      </c>
      <c r="Q1512" s="73">
        <v>168.05</v>
      </c>
      <c r="R1512" s="73" t="s">
        <v>20622</v>
      </c>
      <c r="S1512" s="83">
        <v>46233.592220509257</v>
      </c>
      <c r="T1512" s="83"/>
      <c r="U1512" s="73"/>
      <c r="V1512" s="73" t="s">
        <v>29153</v>
      </c>
      <c r="W1512" s="73">
        <v>312.76</v>
      </c>
      <c r="X1512" s="73" t="s">
        <v>20560</v>
      </c>
      <c r="Y1512" s="83"/>
      <c r="Z1512" s="73"/>
      <c r="AA1512" s="73"/>
      <c r="AB1512" s="73"/>
      <c r="AC1512" s="73"/>
      <c r="AD1512" s="73"/>
      <c r="AE1512" s="83"/>
      <c r="AF1512" s="73"/>
      <c r="AG1512" s="73"/>
      <c r="AH1512" s="73"/>
      <c r="AI1512" s="73"/>
      <c r="AJ1512" s="73"/>
      <c r="AK1512" s="83"/>
      <c r="AL1512" s="73"/>
      <c r="AM1512" s="73"/>
      <c r="AN1512" s="73"/>
      <c r="AO1512" s="73"/>
      <c r="AP1512" s="73"/>
      <c r="AQ1512" s="1">
        <v>42.523313999999999</v>
      </c>
      <c r="AR1512" s="1">
        <v>21.440345000000001</v>
      </c>
      <c r="AS1512" s="1" t="s">
        <v>13508</v>
      </c>
      <c r="AT1512" s="1" t="s">
        <v>13508</v>
      </c>
      <c r="AU1512" s="1"/>
      <c r="AV1512" s="1" t="s">
        <v>13509</v>
      </c>
      <c r="AW1512" s="1"/>
      <c r="AX1512" s="1" t="b">
        <v>0</v>
      </c>
      <c r="AY1512" s="1" t="s">
        <v>3374</v>
      </c>
      <c r="AZ1512" s="1" t="s">
        <v>2999</v>
      </c>
      <c r="BA1512" s="1" t="s">
        <v>2999</v>
      </c>
    </row>
    <row r="1513" spans="1:53" hidden="1" x14ac:dyDescent="0.2">
      <c r="A1513" s="7" t="s">
        <v>727</v>
      </c>
      <c r="B1513" s="7">
        <v>4</v>
      </c>
      <c r="C1513" s="7" t="s">
        <v>454</v>
      </c>
      <c r="D1513" s="7" t="s">
        <v>768</v>
      </c>
      <c r="E1513" s="7" t="s">
        <v>18487</v>
      </c>
      <c r="F1513" s="7">
        <v>2925</v>
      </c>
      <c r="G1513" s="7" t="s">
        <v>13510</v>
      </c>
      <c r="H1513" s="7" t="s">
        <v>13511</v>
      </c>
      <c r="I1513" s="7" t="s">
        <v>13512</v>
      </c>
      <c r="J1513" s="7" t="s">
        <v>738</v>
      </c>
      <c r="K1513" s="7" t="s">
        <v>731</v>
      </c>
      <c r="L1513" s="69" t="s">
        <v>3351</v>
      </c>
      <c r="M1513" s="80">
        <v>46239.523026388888</v>
      </c>
      <c r="N1513" s="76">
        <v>46226.588526458334</v>
      </c>
      <c r="O1513" s="76">
        <v>46228.369357754629</v>
      </c>
      <c r="P1513" t="s">
        <v>21915</v>
      </c>
      <c r="Q1513">
        <v>42.74</v>
      </c>
      <c r="R1513" t="s">
        <v>20622</v>
      </c>
      <c r="S1513" s="76">
        <v>46228.369357754629</v>
      </c>
      <c r="T1513" s="76">
        <v>46237.541677499998</v>
      </c>
      <c r="U1513" t="s">
        <v>3479</v>
      </c>
      <c r="V1513" t="s">
        <v>21916</v>
      </c>
      <c r="W1513">
        <v>220.14</v>
      </c>
      <c r="X1513" t="s">
        <v>20622</v>
      </c>
      <c r="Y1513" s="76"/>
      <c r="AE1513" s="76"/>
      <c r="AQ1513" s="72">
        <v>42.826765999999999</v>
      </c>
      <c r="AR1513" s="7">
        <v>20.974502999999999</v>
      </c>
      <c r="AS1513" s="7" t="s">
        <v>13513</v>
      </c>
      <c r="AT1513" s="7" t="s">
        <v>13513</v>
      </c>
      <c r="AU1513" s="7"/>
      <c r="AV1513" s="7" t="s">
        <v>13514</v>
      </c>
      <c r="AW1513" s="7"/>
      <c r="AX1513" s="7" t="b">
        <v>0</v>
      </c>
      <c r="AY1513" s="7" t="s">
        <v>3350</v>
      </c>
      <c r="AZ1513" s="7" t="s">
        <v>2999</v>
      </c>
      <c r="BA1513" s="7" t="s">
        <v>2999</v>
      </c>
    </row>
    <row r="1514" spans="1:53" x14ac:dyDescent="0.2">
      <c r="A1514" s="7" t="s">
        <v>727</v>
      </c>
      <c r="B1514" s="7">
        <v>5</v>
      </c>
      <c r="C1514" s="7" t="s">
        <v>2</v>
      </c>
      <c r="D1514" s="7" t="s">
        <v>847</v>
      </c>
      <c r="E1514" s="7"/>
      <c r="F1514" s="7">
        <v>2924</v>
      </c>
      <c r="G1514" s="7" t="s">
        <v>13515</v>
      </c>
      <c r="H1514" s="7" t="s">
        <v>13516</v>
      </c>
      <c r="I1514" s="7" t="s">
        <v>13517</v>
      </c>
      <c r="J1514" s="7" t="s">
        <v>849</v>
      </c>
      <c r="K1514" s="7" t="s">
        <v>731</v>
      </c>
      <c r="L1514" s="69" t="s">
        <v>451</v>
      </c>
      <c r="M1514" s="75">
        <v>46228.520894062502</v>
      </c>
      <c r="N1514" s="76">
        <v>46226.583418981485</v>
      </c>
      <c r="O1514" s="76">
        <v>46227.341125462961</v>
      </c>
      <c r="P1514" t="s">
        <v>21917</v>
      </c>
      <c r="Q1514">
        <v>18.18</v>
      </c>
      <c r="R1514" t="s">
        <v>20622</v>
      </c>
      <c r="S1514" s="76">
        <v>46227.341125462961</v>
      </c>
      <c r="V1514" t="s">
        <v>29154</v>
      </c>
      <c r="W1514">
        <v>462.79</v>
      </c>
      <c r="X1514" t="s">
        <v>20560</v>
      </c>
      <c r="Y1514" s="76"/>
      <c r="AE1514" s="76"/>
      <c r="AQ1514" s="72">
        <v>42.606968000000002</v>
      </c>
      <c r="AR1514" s="7">
        <v>20.600518999999998</v>
      </c>
      <c r="AS1514" s="7" t="s">
        <v>13518</v>
      </c>
      <c r="AT1514" s="7" t="s">
        <v>13518</v>
      </c>
      <c r="AU1514" s="7"/>
      <c r="AV1514" s="7" t="s">
        <v>13519</v>
      </c>
      <c r="AW1514" s="7"/>
      <c r="AX1514" s="7" t="b">
        <v>0</v>
      </c>
      <c r="AY1514" s="7" t="s">
        <v>3077</v>
      </c>
      <c r="AZ1514" s="7" t="s">
        <v>2999</v>
      </c>
      <c r="BA1514" s="7" t="s">
        <v>2999</v>
      </c>
    </row>
    <row r="1515" spans="1:53" hidden="1" x14ac:dyDescent="0.2">
      <c r="A1515" s="1" t="s">
        <v>727</v>
      </c>
      <c r="B1515" s="1">
        <v>1</v>
      </c>
      <c r="C1515" s="1" t="s">
        <v>5</v>
      </c>
      <c r="D1515" s="1" t="s">
        <v>756</v>
      </c>
      <c r="E1515" s="1"/>
      <c r="F1515" s="1">
        <v>2923</v>
      </c>
      <c r="G1515" s="1" t="s">
        <v>13520</v>
      </c>
      <c r="H1515" s="1" t="s">
        <v>10714</v>
      </c>
      <c r="I1515" s="1" t="s">
        <v>13521</v>
      </c>
      <c r="J1515" s="1" t="s">
        <v>738</v>
      </c>
      <c r="K1515" s="1" t="s">
        <v>731</v>
      </c>
      <c r="L1515" s="1" t="s">
        <v>2998</v>
      </c>
      <c r="M1515" s="74">
        <v>46226.583314918978</v>
      </c>
      <c r="N1515" s="83">
        <v>46226.583314918978</v>
      </c>
      <c r="O1515" s="83"/>
      <c r="P1515" s="73" t="s">
        <v>29155</v>
      </c>
      <c r="Q1515" s="73">
        <v>480.97</v>
      </c>
      <c r="R1515" s="73" t="s">
        <v>20560</v>
      </c>
      <c r="S1515" s="83"/>
      <c r="T1515" s="83"/>
      <c r="U1515" s="73"/>
      <c r="V1515" s="73"/>
      <c r="W1515" s="73"/>
      <c r="X1515" s="73"/>
      <c r="Y1515" s="83"/>
      <c r="Z1515" s="73"/>
      <c r="AA1515" s="73"/>
      <c r="AB1515" s="73"/>
      <c r="AC1515" s="73"/>
      <c r="AD1515" s="73"/>
      <c r="AE1515" s="83"/>
      <c r="AF1515" s="73"/>
      <c r="AG1515" s="73"/>
      <c r="AH1515" s="73"/>
      <c r="AI1515" s="73"/>
      <c r="AJ1515" s="73"/>
      <c r="AK1515" s="83"/>
      <c r="AL1515" s="73"/>
      <c r="AM1515" s="73"/>
      <c r="AN1515" s="73"/>
      <c r="AO1515" s="73"/>
      <c r="AP1515" s="73"/>
      <c r="AQ1515" s="1">
        <v>42.450239000000003</v>
      </c>
      <c r="AR1515" s="1">
        <v>21.039522999999999</v>
      </c>
      <c r="AS1515" s="1" t="s">
        <v>13522</v>
      </c>
      <c r="AT1515" s="1" t="s">
        <v>13522</v>
      </c>
      <c r="AU1515" s="1"/>
      <c r="AV1515" s="1" t="s">
        <v>13523</v>
      </c>
      <c r="AW1515" s="1"/>
      <c r="AX1515" s="1" t="b">
        <v>0</v>
      </c>
      <c r="AY1515" s="1" t="s">
        <v>2997</v>
      </c>
      <c r="AZ1515" s="1" t="s">
        <v>2999</v>
      </c>
      <c r="BA1515" s="1" t="s">
        <v>2999</v>
      </c>
    </row>
    <row r="1516" spans="1:53" hidden="1" x14ac:dyDescent="0.2">
      <c r="A1516" s="1" t="s">
        <v>727</v>
      </c>
      <c r="B1516" s="1">
        <v>6</v>
      </c>
      <c r="C1516" s="1" t="s">
        <v>11</v>
      </c>
      <c r="D1516" s="1" t="s">
        <v>728</v>
      </c>
      <c r="E1516" s="1"/>
      <c r="F1516" s="1">
        <v>2922</v>
      </c>
      <c r="G1516" s="1" t="s">
        <v>13524</v>
      </c>
      <c r="H1516" s="1" t="s">
        <v>13525</v>
      </c>
      <c r="I1516" s="1" t="s">
        <v>13526</v>
      </c>
      <c r="J1516" s="1" t="s">
        <v>0</v>
      </c>
      <c r="K1516" s="1" t="s">
        <v>731</v>
      </c>
      <c r="L1516" s="1" t="s">
        <v>3351</v>
      </c>
      <c r="M1516" s="74">
        <v>46241.499174375</v>
      </c>
      <c r="N1516" s="83">
        <v>46226.583093136571</v>
      </c>
      <c r="O1516" s="83">
        <v>46240.612423576385</v>
      </c>
      <c r="P1516" s="73" t="s">
        <v>21918</v>
      </c>
      <c r="Q1516" s="73">
        <v>336.7</v>
      </c>
      <c r="R1516" s="73" t="s">
        <v>20622</v>
      </c>
      <c r="S1516" s="83">
        <v>46240.612423576385</v>
      </c>
      <c r="T1516" s="83">
        <v>46240.66194953704</v>
      </c>
      <c r="U1516" s="73" t="s">
        <v>18267</v>
      </c>
      <c r="V1516" s="73" t="s">
        <v>21919</v>
      </c>
      <c r="W1516" s="73">
        <v>1.19</v>
      </c>
      <c r="X1516" s="73" t="s">
        <v>20622</v>
      </c>
      <c r="Y1516" s="83"/>
      <c r="Z1516" s="73"/>
      <c r="AA1516" s="73"/>
      <c r="AB1516" s="73"/>
      <c r="AC1516" s="73"/>
      <c r="AD1516" s="73"/>
      <c r="AE1516" s="83"/>
      <c r="AF1516" s="73"/>
      <c r="AG1516" s="73"/>
      <c r="AH1516" s="73"/>
      <c r="AI1516" s="73"/>
      <c r="AJ1516" s="73"/>
      <c r="AK1516" s="83"/>
      <c r="AL1516" s="73"/>
      <c r="AM1516" s="73"/>
      <c r="AN1516" s="73"/>
      <c r="AO1516" s="73"/>
      <c r="AP1516" s="73"/>
      <c r="AQ1516" s="1">
        <v>42.891285000000003</v>
      </c>
      <c r="AR1516" s="1">
        <v>21.192782999999999</v>
      </c>
      <c r="AS1516" s="1" t="s">
        <v>13527</v>
      </c>
      <c r="AT1516" s="1" t="s">
        <v>13527</v>
      </c>
      <c r="AU1516" s="1"/>
      <c r="AV1516" s="1" t="s">
        <v>13528</v>
      </c>
      <c r="AW1516" s="1"/>
      <c r="AX1516" s="1" t="b">
        <v>0</v>
      </c>
      <c r="AY1516" s="1" t="s">
        <v>3350</v>
      </c>
      <c r="AZ1516" s="1" t="s">
        <v>2999</v>
      </c>
      <c r="BA1516" s="1" t="s">
        <v>2999</v>
      </c>
    </row>
    <row r="1517" spans="1:53" hidden="1" x14ac:dyDescent="0.2">
      <c r="A1517" s="1" t="s">
        <v>727</v>
      </c>
      <c r="B1517" s="1">
        <v>5</v>
      </c>
      <c r="C1517" s="1" t="s">
        <v>2</v>
      </c>
      <c r="D1517" s="1" t="s">
        <v>820</v>
      </c>
      <c r="E1517" s="1" t="s">
        <v>21920</v>
      </c>
      <c r="F1517" s="1">
        <v>2921</v>
      </c>
      <c r="G1517" s="1" t="s">
        <v>13529</v>
      </c>
      <c r="H1517" s="1" t="s">
        <v>13530</v>
      </c>
      <c r="I1517" s="1" t="s">
        <v>13531</v>
      </c>
      <c r="J1517" s="1" t="s">
        <v>738</v>
      </c>
      <c r="K1517" s="1" t="s">
        <v>731</v>
      </c>
      <c r="L1517" s="1" t="s">
        <v>3351</v>
      </c>
      <c r="M1517" s="74">
        <v>46245.674350034722</v>
      </c>
      <c r="N1517" s="83">
        <v>46226.582660046297</v>
      </c>
      <c r="O1517" s="83">
        <v>46227.58131465278</v>
      </c>
      <c r="P1517" s="73" t="s">
        <v>21921</v>
      </c>
      <c r="Q1517" s="73">
        <v>23.97</v>
      </c>
      <c r="R1517" s="73" t="s">
        <v>20622</v>
      </c>
      <c r="S1517" s="83">
        <v>46227.58131465278</v>
      </c>
      <c r="T1517" s="83">
        <v>46232.708345092593</v>
      </c>
      <c r="U1517" s="73" t="s">
        <v>3479</v>
      </c>
      <c r="V1517" s="73" t="s">
        <v>21922</v>
      </c>
      <c r="W1517" s="73">
        <v>123.05</v>
      </c>
      <c r="X1517" s="73" t="s">
        <v>20622</v>
      </c>
      <c r="Y1517" s="83"/>
      <c r="Z1517" s="73"/>
      <c r="AA1517" s="73"/>
      <c r="AB1517" s="73"/>
      <c r="AC1517" s="73"/>
      <c r="AD1517" s="73"/>
      <c r="AE1517" s="83"/>
      <c r="AF1517" s="73"/>
      <c r="AG1517" s="73"/>
      <c r="AH1517" s="73"/>
      <c r="AI1517" s="73"/>
      <c r="AJ1517" s="73"/>
      <c r="AK1517" s="83"/>
      <c r="AL1517" s="73"/>
      <c r="AM1517" s="73"/>
      <c r="AN1517" s="73"/>
      <c r="AO1517" s="73"/>
      <c r="AP1517" s="73"/>
      <c r="AQ1517" s="1">
        <v>42.777194999999999</v>
      </c>
      <c r="AR1517" s="1">
        <v>20.492598000000001</v>
      </c>
      <c r="AS1517" s="1" t="s">
        <v>13532</v>
      </c>
      <c r="AT1517" s="1" t="s">
        <v>13532</v>
      </c>
      <c r="AU1517" s="1"/>
      <c r="AV1517" s="1" t="s">
        <v>13533</v>
      </c>
      <c r="AW1517" s="1"/>
      <c r="AX1517" s="1" t="b">
        <v>0</v>
      </c>
      <c r="AY1517" s="1" t="s">
        <v>3350</v>
      </c>
      <c r="AZ1517" s="1" t="s">
        <v>2999</v>
      </c>
      <c r="BA1517" s="1" t="s">
        <v>2999</v>
      </c>
    </row>
    <row r="1518" spans="1:53" x14ac:dyDescent="0.2">
      <c r="A1518" s="7" t="s">
        <v>727</v>
      </c>
      <c r="B1518" s="7">
        <v>7</v>
      </c>
      <c r="C1518" s="7" t="s">
        <v>8</v>
      </c>
      <c r="D1518" s="7" t="s">
        <v>1079</v>
      </c>
      <c r="E1518" s="7"/>
      <c r="F1518" s="7">
        <v>2920</v>
      </c>
      <c r="G1518" s="7" t="s">
        <v>13534</v>
      </c>
      <c r="H1518" s="7" t="s">
        <v>13535</v>
      </c>
      <c r="I1518" s="7" t="s">
        <v>13536</v>
      </c>
      <c r="J1518" s="7" t="s">
        <v>1196</v>
      </c>
      <c r="K1518" s="7" t="s">
        <v>731</v>
      </c>
      <c r="L1518" s="69" t="s">
        <v>3375</v>
      </c>
      <c r="M1518" s="80">
        <v>46230.557263888892</v>
      </c>
      <c r="N1518" s="76">
        <v>46226.582097118058</v>
      </c>
      <c r="O1518" s="76">
        <v>46230.557263888892</v>
      </c>
      <c r="P1518" t="s">
        <v>21923</v>
      </c>
      <c r="Q1518">
        <v>95.4</v>
      </c>
      <c r="R1518" t="s">
        <v>20622</v>
      </c>
      <c r="S1518" s="76">
        <v>46230.557263888892</v>
      </c>
      <c r="V1518" t="s">
        <v>29156</v>
      </c>
      <c r="W1518">
        <v>385.6</v>
      </c>
      <c r="X1518" t="s">
        <v>20560</v>
      </c>
      <c r="Y1518" s="76"/>
      <c r="AE1518" s="76"/>
      <c r="AQ1518" s="72">
        <v>42.229855999999998</v>
      </c>
      <c r="AR1518" s="7">
        <v>20.739260999999999</v>
      </c>
      <c r="AS1518" s="7" t="s">
        <v>13537</v>
      </c>
      <c r="AT1518" s="7" t="s">
        <v>13537</v>
      </c>
      <c r="AU1518" s="7"/>
      <c r="AV1518" s="7" t="s">
        <v>13538</v>
      </c>
      <c r="AW1518" s="7"/>
      <c r="AX1518" s="7" t="b">
        <v>0</v>
      </c>
      <c r="AY1518" s="7" t="s">
        <v>3374</v>
      </c>
      <c r="AZ1518" s="7" t="s">
        <v>2999</v>
      </c>
      <c r="BA1518" s="7" t="s">
        <v>2999</v>
      </c>
    </row>
    <row r="1519" spans="1:53" hidden="1" x14ac:dyDescent="0.2">
      <c r="A1519" s="7" t="s">
        <v>727</v>
      </c>
      <c r="B1519" s="7">
        <v>1</v>
      </c>
      <c r="C1519" s="7" t="s">
        <v>5</v>
      </c>
      <c r="D1519" s="7" t="s">
        <v>810</v>
      </c>
      <c r="E1519" s="7"/>
      <c r="F1519" s="7">
        <v>2919</v>
      </c>
      <c r="G1519" s="7" t="s">
        <v>13539</v>
      </c>
      <c r="H1519" s="7" t="s">
        <v>73</v>
      </c>
      <c r="I1519" s="7" t="s">
        <v>13540</v>
      </c>
      <c r="J1519" s="7" t="s">
        <v>738</v>
      </c>
      <c r="K1519" s="7" t="s">
        <v>731</v>
      </c>
      <c r="L1519" s="69" t="s">
        <v>2998</v>
      </c>
      <c r="M1519" s="74">
        <v>46226.577131053244</v>
      </c>
      <c r="N1519" s="76">
        <v>46226.577131053244</v>
      </c>
      <c r="P1519" t="s">
        <v>29157</v>
      </c>
      <c r="Q1519">
        <v>481.12</v>
      </c>
      <c r="R1519" t="s">
        <v>20560</v>
      </c>
      <c r="S1519" s="76"/>
      <c r="Y1519" s="76"/>
      <c r="AE1519" s="76"/>
      <c r="AQ1519" s="72">
        <v>42.504866</v>
      </c>
      <c r="AR1519" s="7">
        <v>21.10474</v>
      </c>
      <c r="AS1519" s="7" t="s">
        <v>13541</v>
      </c>
      <c r="AT1519" s="7" t="s">
        <v>13541</v>
      </c>
      <c r="AU1519" s="7"/>
      <c r="AV1519" s="7" t="s">
        <v>13542</v>
      </c>
      <c r="AW1519" s="7" t="s">
        <v>13543</v>
      </c>
      <c r="AX1519" s="7" t="b">
        <v>0</v>
      </c>
      <c r="AY1519" s="7" t="s">
        <v>2997</v>
      </c>
      <c r="AZ1519" s="7" t="s">
        <v>2999</v>
      </c>
      <c r="BA1519" s="7" t="s">
        <v>2999</v>
      </c>
    </row>
    <row r="1520" spans="1:53" x14ac:dyDescent="0.2">
      <c r="A1520" s="7" t="s">
        <v>727</v>
      </c>
      <c r="B1520" s="7">
        <v>6</v>
      </c>
      <c r="C1520" s="7" t="s">
        <v>11</v>
      </c>
      <c r="D1520" s="7" t="s">
        <v>728</v>
      </c>
      <c r="E1520" s="7"/>
      <c r="F1520" s="7">
        <v>2918</v>
      </c>
      <c r="G1520" s="7" t="s">
        <v>13544</v>
      </c>
      <c r="H1520" s="7" t="s">
        <v>13545</v>
      </c>
      <c r="I1520" s="7" t="s">
        <v>13546</v>
      </c>
      <c r="J1520" s="7" t="s">
        <v>0</v>
      </c>
      <c r="K1520" s="7" t="s">
        <v>752</v>
      </c>
      <c r="L1520" s="69" t="s">
        <v>451</v>
      </c>
      <c r="M1520" s="75">
        <v>46233.636258854167</v>
      </c>
      <c r="N1520" s="76">
        <v>46226.576876076389</v>
      </c>
      <c r="O1520" s="76">
        <v>46232.4316716088</v>
      </c>
      <c r="P1520" t="s">
        <v>21924</v>
      </c>
      <c r="Q1520">
        <v>140.52000000000001</v>
      </c>
      <c r="R1520" t="s">
        <v>20622</v>
      </c>
      <c r="S1520" s="76">
        <v>46232.4316716088</v>
      </c>
      <c r="V1520" t="s">
        <v>29158</v>
      </c>
      <c r="W1520">
        <v>340.61</v>
      </c>
      <c r="X1520" t="s">
        <v>20560</v>
      </c>
      <c r="Y1520" s="76"/>
      <c r="AE1520" s="76"/>
      <c r="AQ1520" s="72">
        <v>42.927923999999997</v>
      </c>
      <c r="AR1520" s="7">
        <v>21.239657999999999</v>
      </c>
      <c r="AS1520" s="7" t="s">
        <v>13547</v>
      </c>
      <c r="AT1520" s="7" t="s">
        <v>13547</v>
      </c>
      <c r="AU1520" s="7"/>
      <c r="AV1520" s="7" t="s">
        <v>13548</v>
      </c>
      <c r="AW1520" s="7"/>
      <c r="AX1520" s="7" t="b">
        <v>0</v>
      </c>
      <c r="AY1520" s="7" t="s">
        <v>3077</v>
      </c>
      <c r="AZ1520" s="7" t="s">
        <v>2999</v>
      </c>
      <c r="BA1520" s="7" t="s">
        <v>2999</v>
      </c>
    </row>
    <row r="1521" spans="1:53" hidden="1" x14ac:dyDescent="0.2">
      <c r="A1521" s="1" t="s">
        <v>727</v>
      </c>
      <c r="B1521" s="1">
        <v>3</v>
      </c>
      <c r="C1521" s="1" t="s">
        <v>45</v>
      </c>
      <c r="D1521" s="1" t="s">
        <v>740</v>
      </c>
      <c r="E1521" s="1" t="s">
        <v>17784</v>
      </c>
      <c r="F1521" s="1">
        <v>2917</v>
      </c>
      <c r="G1521" s="1" t="s">
        <v>13549</v>
      </c>
      <c r="H1521" s="1" t="s">
        <v>13550</v>
      </c>
      <c r="I1521" s="1" t="s">
        <v>13551</v>
      </c>
      <c r="J1521" s="1" t="s">
        <v>738</v>
      </c>
      <c r="K1521" s="1" t="s">
        <v>731</v>
      </c>
      <c r="L1521" s="1" t="s">
        <v>3351</v>
      </c>
      <c r="M1521" s="74">
        <v>46237.66856189815</v>
      </c>
      <c r="N1521" s="83">
        <v>46226.561851736114</v>
      </c>
      <c r="O1521" s="83">
        <v>46231.671325972224</v>
      </c>
      <c r="P1521" s="73" t="s">
        <v>21925</v>
      </c>
      <c r="Q1521" s="73">
        <v>122.63</v>
      </c>
      <c r="R1521" s="73" t="s">
        <v>20622</v>
      </c>
      <c r="S1521" s="83">
        <v>46231.671325972224</v>
      </c>
      <c r="T1521" s="83">
        <v>46235.500001736109</v>
      </c>
      <c r="U1521" s="73" t="s">
        <v>3479</v>
      </c>
      <c r="V1521" s="73" t="s">
        <v>21926</v>
      </c>
      <c r="W1521" s="73">
        <v>91.89</v>
      </c>
      <c r="X1521" s="73" t="s">
        <v>20622</v>
      </c>
      <c r="Y1521" s="83"/>
      <c r="Z1521" s="73"/>
      <c r="AA1521" s="73"/>
      <c r="AB1521" s="73"/>
      <c r="AC1521" s="73"/>
      <c r="AD1521" s="73"/>
      <c r="AE1521" s="83"/>
      <c r="AF1521" s="73"/>
      <c r="AG1521" s="73"/>
      <c r="AH1521" s="73"/>
      <c r="AI1521" s="73"/>
      <c r="AJ1521" s="73"/>
      <c r="AK1521" s="83"/>
      <c r="AL1521" s="73"/>
      <c r="AM1521" s="73"/>
      <c r="AN1521" s="73"/>
      <c r="AO1521" s="73"/>
      <c r="AP1521" s="73"/>
      <c r="AQ1521" s="1">
        <v>42.424048999999997</v>
      </c>
      <c r="AR1521" s="1">
        <v>21.482036999999998</v>
      </c>
      <c r="AS1521" s="1" t="s">
        <v>13552</v>
      </c>
      <c r="AT1521" s="1" t="s">
        <v>13552</v>
      </c>
      <c r="AU1521" s="1"/>
      <c r="AV1521" s="1" t="s">
        <v>13553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hidden="1" x14ac:dyDescent="0.2">
      <c r="A1522" s="7" t="s">
        <v>727</v>
      </c>
      <c r="B1522" s="7">
        <v>2</v>
      </c>
      <c r="C1522" s="7" t="s">
        <v>450</v>
      </c>
      <c r="D1522" s="7" t="s">
        <v>1019</v>
      </c>
      <c r="E1522" s="7"/>
      <c r="F1522" s="7">
        <v>2916</v>
      </c>
      <c r="G1522" s="7" t="s">
        <v>13554</v>
      </c>
      <c r="H1522" s="7" t="s">
        <v>13555</v>
      </c>
      <c r="I1522" s="7" t="s">
        <v>13556</v>
      </c>
      <c r="J1522" s="7" t="s">
        <v>738</v>
      </c>
      <c r="K1522" s="7" t="s">
        <v>731</v>
      </c>
      <c r="L1522" s="69" t="s">
        <v>3479</v>
      </c>
      <c r="M1522" s="80">
        <v>46246.583340625002</v>
      </c>
      <c r="N1522" s="76">
        <v>46226.549015891207</v>
      </c>
      <c r="O1522" s="76">
        <v>46230.654859803239</v>
      </c>
      <c r="P1522" t="s">
        <v>21927</v>
      </c>
      <c r="Q1522">
        <v>98.54</v>
      </c>
      <c r="R1522" t="s">
        <v>20622</v>
      </c>
      <c r="S1522" s="76">
        <v>46230.654859803239</v>
      </c>
      <c r="T1522" s="76">
        <v>46246.583340625002</v>
      </c>
      <c r="U1522" t="s">
        <v>3479</v>
      </c>
      <c r="V1522" t="s">
        <v>29159</v>
      </c>
      <c r="W1522">
        <v>382.28</v>
      </c>
      <c r="X1522" t="s">
        <v>20622</v>
      </c>
      <c r="Y1522" s="76"/>
      <c r="AE1522" s="76"/>
      <c r="AQ1522" s="72">
        <v>42.440097999999999</v>
      </c>
      <c r="AR1522" s="7">
        <v>20.311834999999999</v>
      </c>
      <c r="AS1522" s="7" t="s">
        <v>13557</v>
      </c>
      <c r="AT1522" s="7" t="s">
        <v>13557</v>
      </c>
      <c r="AU1522" s="7"/>
      <c r="AV1522" s="7" t="s">
        <v>13558</v>
      </c>
      <c r="AW1522" s="7"/>
      <c r="AX1522" s="7" t="b">
        <v>0</v>
      </c>
      <c r="AY1522" s="7" t="s">
        <v>3478</v>
      </c>
      <c r="AZ1522" s="7" t="s">
        <v>2999</v>
      </c>
      <c r="BA1522" s="7" t="s">
        <v>2999</v>
      </c>
    </row>
    <row r="1523" spans="1:53" hidden="1" x14ac:dyDescent="0.2">
      <c r="A1523" s="7" t="s">
        <v>727</v>
      </c>
      <c r="B1523" s="7">
        <v>6</v>
      </c>
      <c r="C1523" s="7" t="s">
        <v>11</v>
      </c>
      <c r="D1523" s="7" t="s">
        <v>875</v>
      </c>
      <c r="E1523" s="7"/>
      <c r="F1523" s="7">
        <v>2915</v>
      </c>
      <c r="G1523" s="7" t="s">
        <v>13559</v>
      </c>
      <c r="H1523" s="7" t="s">
        <v>13560</v>
      </c>
      <c r="I1523" s="7" t="s">
        <v>13561</v>
      </c>
      <c r="J1523" s="7" t="s">
        <v>780</v>
      </c>
      <c r="K1523" s="7" t="s">
        <v>731</v>
      </c>
      <c r="L1523" s="69" t="s">
        <v>3607</v>
      </c>
      <c r="M1523" s="74">
        <v>46238.577593831018</v>
      </c>
      <c r="N1523" s="76">
        <v>46226.536955081021</v>
      </c>
      <c r="O1523" s="76">
        <v>46237.67487091435</v>
      </c>
      <c r="P1523" t="s">
        <v>21928</v>
      </c>
      <c r="Q1523">
        <v>267.31</v>
      </c>
      <c r="R1523" t="s">
        <v>20622</v>
      </c>
      <c r="S1523" s="76">
        <v>46237.67487091435</v>
      </c>
      <c r="T1523" s="76">
        <v>46238.577593831018</v>
      </c>
      <c r="U1523" t="s">
        <v>3607</v>
      </c>
      <c r="V1523" t="s">
        <v>21929</v>
      </c>
      <c r="W1523">
        <v>21.67</v>
      </c>
      <c r="X1523" t="s">
        <v>20622</v>
      </c>
      <c r="Y1523" s="76"/>
      <c r="AE1523" s="76"/>
      <c r="AQ1523" s="72">
        <v>42.696292</v>
      </c>
      <c r="AR1523" s="7">
        <v>21.118808000000001</v>
      </c>
      <c r="AS1523" s="7" t="s">
        <v>13562</v>
      </c>
      <c r="AT1523" s="7" t="s">
        <v>13562</v>
      </c>
      <c r="AU1523" s="7"/>
      <c r="AV1523" s="7" t="s">
        <v>13563</v>
      </c>
      <c r="AW1523" s="7"/>
      <c r="AX1523" s="7" t="b">
        <v>0</v>
      </c>
      <c r="AY1523" s="7" t="s">
        <v>3606</v>
      </c>
      <c r="AZ1523" s="7" t="s">
        <v>2999</v>
      </c>
      <c r="BA1523" s="7" t="s">
        <v>2999</v>
      </c>
    </row>
    <row r="1524" spans="1:53" x14ac:dyDescent="0.2">
      <c r="A1524" s="7" t="s">
        <v>727</v>
      </c>
      <c r="B1524" s="7">
        <v>5</v>
      </c>
      <c r="C1524" s="7" t="s">
        <v>2</v>
      </c>
      <c r="D1524" s="7" t="s">
        <v>794</v>
      </c>
      <c r="E1524" s="7"/>
      <c r="F1524" s="7">
        <v>2914</v>
      </c>
      <c r="G1524" s="7" t="s">
        <v>13564</v>
      </c>
      <c r="H1524" s="7" t="s">
        <v>13565</v>
      </c>
      <c r="I1524" s="7" t="s">
        <v>13566</v>
      </c>
      <c r="J1524" s="7" t="s">
        <v>738</v>
      </c>
      <c r="K1524" s="7" t="s">
        <v>731</v>
      </c>
      <c r="L1524" s="69" t="s">
        <v>451</v>
      </c>
      <c r="M1524" s="74">
        <v>46245.706895810188</v>
      </c>
      <c r="N1524" s="76">
        <v>46226.526575497686</v>
      </c>
      <c r="O1524" s="76">
        <v>46245.431329675928</v>
      </c>
      <c r="P1524" t="s">
        <v>21930</v>
      </c>
      <c r="Q1524">
        <v>453.71</v>
      </c>
      <c r="R1524" t="s">
        <v>20622</v>
      </c>
      <c r="S1524" s="76">
        <v>46245.431329675928</v>
      </c>
      <c r="V1524" t="s">
        <v>29160</v>
      </c>
      <c r="W1524">
        <v>28.62</v>
      </c>
      <c r="X1524" t="s">
        <v>20560</v>
      </c>
      <c r="Y1524" s="76"/>
      <c r="AE1524" s="76"/>
      <c r="AQ1524" s="72">
        <v>42.692990999999999</v>
      </c>
      <c r="AR1524" s="7">
        <v>20.36374</v>
      </c>
      <c r="AS1524" s="7" t="s">
        <v>13567</v>
      </c>
      <c r="AT1524" s="7" t="s">
        <v>13567</v>
      </c>
      <c r="AU1524" s="7"/>
      <c r="AV1524" s="7" t="s">
        <v>13568</v>
      </c>
      <c r="AW1524" s="7" t="s">
        <v>4059</v>
      </c>
      <c r="AX1524" s="7" t="b">
        <v>0</v>
      </c>
      <c r="AY1524" s="7" t="s">
        <v>3077</v>
      </c>
      <c r="AZ1524" s="7" t="s">
        <v>2999</v>
      </c>
      <c r="BA1524" s="7" t="s">
        <v>2999</v>
      </c>
    </row>
    <row r="1525" spans="1:53" hidden="1" x14ac:dyDescent="0.2">
      <c r="A1525" s="7" t="s">
        <v>727</v>
      </c>
      <c r="B1525" s="7">
        <v>1</v>
      </c>
      <c r="C1525" s="7" t="s">
        <v>5</v>
      </c>
      <c r="D1525" s="7" t="s">
        <v>745</v>
      </c>
      <c r="E1525" s="7"/>
      <c r="F1525" s="7">
        <v>2913</v>
      </c>
      <c r="G1525" s="7" t="s">
        <v>13569</v>
      </c>
      <c r="H1525" s="7" t="s">
        <v>13570</v>
      </c>
      <c r="I1525" s="7" t="s">
        <v>13571</v>
      </c>
      <c r="J1525" s="7" t="s">
        <v>738</v>
      </c>
      <c r="K1525" s="7" t="s">
        <v>731</v>
      </c>
      <c r="L1525" s="69" t="s">
        <v>3479</v>
      </c>
      <c r="M1525" s="74">
        <v>46235.583335914351</v>
      </c>
      <c r="N1525" s="76">
        <v>46226.524616192131</v>
      </c>
      <c r="O1525" s="76">
        <v>46234.438964363428</v>
      </c>
      <c r="P1525" t="s">
        <v>21931</v>
      </c>
      <c r="Q1525">
        <v>189.94</v>
      </c>
      <c r="R1525" t="s">
        <v>20622</v>
      </c>
      <c r="S1525" s="76">
        <v>46234.438964363428</v>
      </c>
      <c r="T1525" s="76">
        <v>46235.583335914351</v>
      </c>
      <c r="U1525" t="s">
        <v>3479</v>
      </c>
      <c r="V1525" t="s">
        <v>21932</v>
      </c>
      <c r="W1525">
        <v>27.46</v>
      </c>
      <c r="X1525" t="s">
        <v>20622</v>
      </c>
      <c r="Y1525" s="76"/>
      <c r="AE1525" s="76"/>
      <c r="AQ1525" s="72">
        <v>42.138339000000002</v>
      </c>
      <c r="AR1525" s="7">
        <v>21.242961999999999</v>
      </c>
      <c r="AS1525" s="7" t="s">
        <v>13572</v>
      </c>
      <c r="AT1525" s="7" t="s">
        <v>13572</v>
      </c>
      <c r="AU1525" s="7"/>
      <c r="AV1525" s="7" t="s">
        <v>13573</v>
      </c>
      <c r="AW1525" s="7"/>
      <c r="AX1525" s="7" t="b">
        <v>0</v>
      </c>
      <c r="AY1525" s="7" t="s">
        <v>3478</v>
      </c>
      <c r="AZ1525" s="7" t="s">
        <v>2999</v>
      </c>
      <c r="BA1525" s="7" t="s">
        <v>2999</v>
      </c>
    </row>
    <row r="1526" spans="1:53" hidden="1" x14ac:dyDescent="0.2">
      <c r="A1526" s="7" t="s">
        <v>727</v>
      </c>
      <c r="B1526" s="7">
        <v>6</v>
      </c>
      <c r="C1526" s="7" t="s">
        <v>11</v>
      </c>
      <c r="D1526" s="7" t="s">
        <v>778</v>
      </c>
      <c r="E1526" s="7" t="s">
        <v>446</v>
      </c>
      <c r="F1526" s="7">
        <v>2912</v>
      </c>
      <c r="G1526" s="7" t="s">
        <v>13574</v>
      </c>
      <c r="H1526" s="7" t="s">
        <v>13575</v>
      </c>
      <c r="I1526" s="7" t="s">
        <v>13576</v>
      </c>
      <c r="J1526" s="7" t="s">
        <v>0</v>
      </c>
      <c r="K1526" s="7" t="s">
        <v>731</v>
      </c>
      <c r="L1526" s="69" t="s">
        <v>3351</v>
      </c>
      <c r="M1526" s="74">
        <v>46237.402558483795</v>
      </c>
      <c r="N1526" s="76">
        <v>46226.524153981482</v>
      </c>
      <c r="O1526" s="76">
        <v>46232.408433900462</v>
      </c>
      <c r="P1526" t="s">
        <v>21933</v>
      </c>
      <c r="Q1526">
        <v>141.22</v>
      </c>
      <c r="R1526" t="s">
        <v>20622</v>
      </c>
      <c r="S1526" s="76">
        <v>46232.408433900462</v>
      </c>
      <c r="T1526" s="76">
        <v>46234.625030208335</v>
      </c>
      <c r="U1526" t="s">
        <v>3479</v>
      </c>
      <c r="V1526" t="s">
        <v>21934</v>
      </c>
      <c r="W1526">
        <v>53.2</v>
      </c>
      <c r="X1526" t="s">
        <v>20622</v>
      </c>
      <c r="Y1526" s="76"/>
      <c r="AE1526" s="76"/>
      <c r="AQ1526" s="72">
        <v>42.678586000000003</v>
      </c>
      <c r="AR1526" s="7">
        <v>21.166878000000001</v>
      </c>
      <c r="AS1526" s="7" t="s">
        <v>13577</v>
      </c>
      <c r="AT1526" s="7" t="s">
        <v>13577</v>
      </c>
      <c r="AU1526" s="7"/>
      <c r="AV1526" s="7" t="s">
        <v>13578</v>
      </c>
      <c r="AW1526" s="7"/>
      <c r="AX1526" s="7" t="b">
        <v>0</v>
      </c>
      <c r="AY1526" s="7" t="s">
        <v>3350</v>
      </c>
      <c r="AZ1526" s="7" t="s">
        <v>2999</v>
      </c>
      <c r="BA1526" s="7" t="s">
        <v>2999</v>
      </c>
    </row>
    <row r="1527" spans="1:53" x14ac:dyDescent="0.2">
      <c r="A1527" s="7" t="s">
        <v>727</v>
      </c>
      <c r="B1527" s="7">
        <v>1</v>
      </c>
      <c r="C1527" s="7" t="s">
        <v>5</v>
      </c>
      <c r="D1527" s="7" t="s">
        <v>736</v>
      </c>
      <c r="E1527" s="7"/>
      <c r="F1527" s="7">
        <v>2911</v>
      </c>
      <c r="G1527" s="7" t="s">
        <v>13579</v>
      </c>
      <c r="H1527" s="7" t="s">
        <v>13580</v>
      </c>
      <c r="I1527" s="7" t="s">
        <v>13581</v>
      </c>
      <c r="J1527" s="7" t="s">
        <v>738</v>
      </c>
      <c r="K1527" s="7" t="s">
        <v>731</v>
      </c>
      <c r="L1527" s="69" t="s">
        <v>451</v>
      </c>
      <c r="M1527" s="74">
        <v>46234.366198645832</v>
      </c>
      <c r="N1527" s="76">
        <v>46226.497277314818</v>
      </c>
      <c r="O1527" s="76">
        <v>46233.677749953706</v>
      </c>
      <c r="P1527" t="s">
        <v>21935</v>
      </c>
      <c r="Q1527">
        <v>172.33</v>
      </c>
      <c r="R1527" t="s">
        <v>20622</v>
      </c>
      <c r="S1527" s="76">
        <v>46233.677749953706</v>
      </c>
      <c r="V1527" t="s">
        <v>29161</v>
      </c>
      <c r="W1527">
        <v>310.70999999999998</v>
      </c>
      <c r="X1527" t="s">
        <v>20560</v>
      </c>
      <c r="Y1527" s="76"/>
      <c r="AE1527" s="76"/>
      <c r="AQ1527" s="72">
        <v>42.403185000000001</v>
      </c>
      <c r="AR1527" s="7">
        <v>21.129035999999999</v>
      </c>
      <c r="AS1527" s="7" t="s">
        <v>13582</v>
      </c>
      <c r="AT1527" s="7" t="s">
        <v>13582</v>
      </c>
      <c r="AU1527" s="7"/>
      <c r="AV1527" s="7" t="s">
        <v>13583</v>
      </c>
      <c r="AW1527" s="7"/>
      <c r="AX1527" s="7" t="b">
        <v>0</v>
      </c>
      <c r="AY1527" s="7" t="s">
        <v>3077</v>
      </c>
      <c r="AZ1527" s="7" t="s">
        <v>2999</v>
      </c>
      <c r="BA1527" s="7" t="s">
        <v>2999</v>
      </c>
    </row>
    <row r="1528" spans="1:53" x14ac:dyDescent="0.2">
      <c r="A1528" s="7" t="s">
        <v>727</v>
      </c>
      <c r="B1528" s="7">
        <v>6</v>
      </c>
      <c r="C1528" s="7" t="s">
        <v>11</v>
      </c>
      <c r="D1528" s="7" t="s">
        <v>778</v>
      </c>
      <c r="E1528" s="7"/>
      <c r="F1528" s="7">
        <v>2910</v>
      </c>
      <c r="G1528" s="7" t="s">
        <v>13584</v>
      </c>
      <c r="H1528" s="7" t="s">
        <v>1544</v>
      </c>
      <c r="I1528" s="7" t="s">
        <v>13585</v>
      </c>
      <c r="J1528" s="7" t="s">
        <v>11161</v>
      </c>
      <c r="K1528" s="7" t="s">
        <v>731</v>
      </c>
      <c r="L1528" s="69" t="s">
        <v>451</v>
      </c>
      <c r="M1528" s="74">
        <v>46245.598261493054</v>
      </c>
      <c r="N1528" s="76">
        <v>46231.54136761574</v>
      </c>
      <c r="O1528" s="76">
        <v>46245.366217986113</v>
      </c>
      <c r="P1528" t="s">
        <v>21936</v>
      </c>
      <c r="Q1528">
        <v>331.8</v>
      </c>
      <c r="R1528" t="s">
        <v>20622</v>
      </c>
      <c r="S1528" s="76">
        <v>46245.366217986113</v>
      </c>
      <c r="V1528" t="s">
        <v>29162</v>
      </c>
      <c r="W1528">
        <v>30.18</v>
      </c>
      <c r="X1528" t="s">
        <v>20560</v>
      </c>
      <c r="Y1528" s="76"/>
      <c r="AE1528" s="76"/>
      <c r="AQ1528" s="72">
        <v>42.67183</v>
      </c>
      <c r="AR1528" s="7">
        <v>21.171679999999999</v>
      </c>
      <c r="AS1528" s="7" t="s">
        <v>13586</v>
      </c>
      <c r="AT1528" s="7" t="s">
        <v>13586</v>
      </c>
      <c r="AU1528" s="7"/>
      <c r="AV1528" s="7" t="s">
        <v>13587</v>
      </c>
      <c r="AW1528" s="7"/>
      <c r="AX1528" s="7" t="b">
        <v>0</v>
      </c>
      <c r="AY1528" s="7" t="s">
        <v>3077</v>
      </c>
      <c r="AZ1528" s="7" t="s">
        <v>2999</v>
      </c>
      <c r="BA1528" s="7" t="s">
        <v>2999</v>
      </c>
    </row>
    <row r="1529" spans="1:53" x14ac:dyDescent="0.2">
      <c r="A1529" s="7" t="s">
        <v>727</v>
      </c>
      <c r="B1529" s="7">
        <v>1</v>
      </c>
      <c r="C1529" s="7" t="s">
        <v>5</v>
      </c>
      <c r="D1529" s="7" t="s">
        <v>810</v>
      </c>
      <c r="E1529" s="7"/>
      <c r="F1529" s="7">
        <v>2909</v>
      </c>
      <c r="G1529" s="7" t="s">
        <v>13588</v>
      </c>
      <c r="H1529" s="7" t="s">
        <v>1134</v>
      </c>
      <c r="I1529" s="7" t="s">
        <v>13589</v>
      </c>
      <c r="J1529" s="7" t="s">
        <v>738</v>
      </c>
      <c r="K1529" s="7" t="s">
        <v>731</v>
      </c>
      <c r="L1529" s="69" t="s">
        <v>3375</v>
      </c>
      <c r="M1529" s="75">
        <v>46244.674441631942</v>
      </c>
      <c r="N1529" s="76">
        <v>46226.490584618055</v>
      </c>
      <c r="O1529" s="76">
        <v>46244.674441631942</v>
      </c>
      <c r="P1529" t="s">
        <v>21937</v>
      </c>
      <c r="Q1529">
        <v>436.41</v>
      </c>
      <c r="R1529" t="s">
        <v>20622</v>
      </c>
      <c r="S1529" s="76">
        <v>46244.674441631942</v>
      </c>
      <c r="V1529" t="s">
        <v>29163</v>
      </c>
      <c r="W1529">
        <v>46.79</v>
      </c>
      <c r="X1529" t="s">
        <v>20560</v>
      </c>
      <c r="Y1529" s="76"/>
      <c r="AE1529" s="76"/>
      <c r="AQ1529" s="72">
        <v>42.576053000000002</v>
      </c>
      <c r="AR1529" s="7">
        <v>21.250610000000002</v>
      </c>
      <c r="AS1529" s="7" t="s">
        <v>13590</v>
      </c>
      <c r="AT1529" s="7" t="s">
        <v>13590</v>
      </c>
      <c r="AU1529" s="7"/>
      <c r="AV1529" s="7" t="s">
        <v>13591</v>
      </c>
      <c r="AW1529" s="7"/>
      <c r="AX1529" s="7" t="b">
        <v>0</v>
      </c>
      <c r="AY1529" s="7" t="s">
        <v>3374</v>
      </c>
      <c r="AZ1529" s="7" t="s">
        <v>2999</v>
      </c>
      <c r="BA1529" s="7" t="s">
        <v>2999</v>
      </c>
    </row>
    <row r="1530" spans="1:53" hidden="1" x14ac:dyDescent="0.2">
      <c r="A1530" s="1" t="s">
        <v>727</v>
      </c>
      <c r="B1530" s="1">
        <v>4</v>
      </c>
      <c r="C1530" s="1" t="s">
        <v>454</v>
      </c>
      <c r="D1530" s="1" t="s">
        <v>828</v>
      </c>
      <c r="E1530" s="1"/>
      <c r="F1530" s="1">
        <v>2908</v>
      </c>
      <c r="G1530" s="1" t="s">
        <v>13592</v>
      </c>
      <c r="H1530" s="1" t="s">
        <v>13593</v>
      </c>
      <c r="I1530" s="1" t="s">
        <v>13594</v>
      </c>
      <c r="J1530" s="1" t="s">
        <v>738</v>
      </c>
      <c r="K1530" s="1" t="s">
        <v>731</v>
      </c>
      <c r="L1530" s="1" t="s">
        <v>3479</v>
      </c>
      <c r="M1530" s="74">
        <v>46239.458340462967</v>
      </c>
      <c r="N1530" s="83">
        <v>46226.490140173613</v>
      </c>
      <c r="O1530" s="83">
        <v>46231.611228321759</v>
      </c>
      <c r="P1530" s="73" t="s">
        <v>21938</v>
      </c>
      <c r="Q1530" s="73">
        <v>122.91</v>
      </c>
      <c r="R1530" s="73" t="s">
        <v>20622</v>
      </c>
      <c r="S1530" s="83">
        <v>46231.611228321759</v>
      </c>
      <c r="T1530" s="83">
        <v>46239.458340462967</v>
      </c>
      <c r="U1530" s="73" t="s">
        <v>3479</v>
      </c>
      <c r="V1530" s="73" t="s">
        <v>21939</v>
      </c>
      <c r="W1530" s="73">
        <v>188.33</v>
      </c>
      <c r="X1530" s="73" t="s">
        <v>20622</v>
      </c>
      <c r="Y1530" s="83"/>
      <c r="Z1530" s="73"/>
      <c r="AA1530" s="73"/>
      <c r="AB1530" s="73"/>
      <c r="AC1530" s="73"/>
      <c r="AD1530" s="73"/>
      <c r="AE1530" s="83"/>
      <c r="AF1530" s="73"/>
      <c r="AG1530" s="73"/>
      <c r="AH1530" s="73"/>
      <c r="AI1530" s="73"/>
      <c r="AJ1530" s="73"/>
      <c r="AK1530" s="83"/>
      <c r="AL1530" s="73"/>
      <c r="AM1530" s="73"/>
      <c r="AN1530" s="73"/>
      <c r="AO1530" s="73"/>
      <c r="AP1530" s="73"/>
      <c r="AQ1530" s="1">
        <v>42.871434999999998</v>
      </c>
      <c r="AR1530" s="1">
        <v>20.835825</v>
      </c>
      <c r="AS1530" s="1" t="s">
        <v>13595</v>
      </c>
      <c r="AT1530" s="1" t="s">
        <v>13595</v>
      </c>
      <c r="AU1530" s="1"/>
      <c r="AV1530" s="1" t="s">
        <v>13596</v>
      </c>
      <c r="AW1530" s="1"/>
      <c r="AX1530" s="1" t="b">
        <v>0</v>
      </c>
      <c r="AY1530" s="1" t="s">
        <v>3478</v>
      </c>
      <c r="AZ1530" s="1" t="s">
        <v>2999</v>
      </c>
      <c r="BA1530" s="1" t="s">
        <v>2999</v>
      </c>
    </row>
    <row r="1531" spans="1:53" hidden="1" x14ac:dyDescent="0.2">
      <c r="A1531" s="1" t="s">
        <v>727</v>
      </c>
      <c r="B1531" s="1">
        <v>1</v>
      </c>
      <c r="C1531" s="1" t="s">
        <v>5</v>
      </c>
      <c r="D1531" s="1" t="s">
        <v>736</v>
      </c>
      <c r="E1531" s="1" t="s">
        <v>8818</v>
      </c>
      <c r="F1531" s="1">
        <v>2907</v>
      </c>
      <c r="G1531" s="1" t="s">
        <v>13597</v>
      </c>
      <c r="H1531" s="1" t="s">
        <v>2353</v>
      </c>
      <c r="I1531" s="1" t="s">
        <v>13598</v>
      </c>
      <c r="J1531" s="1" t="s">
        <v>738</v>
      </c>
      <c r="K1531" s="1" t="s">
        <v>731</v>
      </c>
      <c r="L1531" s="1" t="s">
        <v>9296</v>
      </c>
      <c r="M1531" s="74">
        <v>46241.644872789351</v>
      </c>
      <c r="N1531" s="83">
        <v>46226.487309479169</v>
      </c>
      <c r="O1531" s="83">
        <v>46233.671775706018</v>
      </c>
      <c r="P1531" s="73" t="s">
        <v>21940</v>
      </c>
      <c r="Q1531" s="73">
        <v>172.43</v>
      </c>
      <c r="R1531" s="73" t="s">
        <v>20622</v>
      </c>
      <c r="S1531" s="83">
        <v>46233.671775706018</v>
      </c>
      <c r="T1531" s="83">
        <v>46238.500008402778</v>
      </c>
      <c r="U1531" s="73" t="s">
        <v>3437</v>
      </c>
      <c r="V1531" s="73" t="s">
        <v>21941</v>
      </c>
      <c r="W1531" s="73">
        <v>115.88</v>
      </c>
      <c r="X1531" s="73" t="s">
        <v>20622</v>
      </c>
      <c r="Y1531" s="83">
        <v>46238.500008402778</v>
      </c>
      <c r="Z1531" s="73">
        <v>46241.644872789351</v>
      </c>
      <c r="AA1531" s="73" t="s">
        <v>9296</v>
      </c>
      <c r="AB1531" s="73" t="s">
        <v>21942</v>
      </c>
      <c r="AC1531" s="73">
        <v>75.48</v>
      </c>
      <c r="AD1531" s="73" t="s">
        <v>20622</v>
      </c>
      <c r="AE1531" s="83">
        <v>46241.644872789351</v>
      </c>
      <c r="AF1531" s="73"/>
      <c r="AG1531" s="73"/>
      <c r="AH1531" s="73" t="s">
        <v>29164</v>
      </c>
      <c r="AI1531" s="73">
        <v>119.5</v>
      </c>
      <c r="AJ1531" s="73" t="s">
        <v>20560</v>
      </c>
      <c r="AK1531" s="83"/>
      <c r="AL1531" s="73"/>
      <c r="AM1531" s="73"/>
      <c r="AN1531" s="73"/>
      <c r="AO1531" s="73"/>
      <c r="AP1531" s="73"/>
      <c r="AQ1531" s="1">
        <v>42.388764999999999</v>
      </c>
      <c r="AR1531" s="1">
        <v>21.074961999999999</v>
      </c>
      <c r="AS1531" s="1" t="s">
        <v>13599</v>
      </c>
      <c r="AT1531" s="1" t="s">
        <v>13599</v>
      </c>
      <c r="AU1531" s="1"/>
      <c r="AV1531" s="1" t="s">
        <v>13600</v>
      </c>
      <c r="AW1531" s="1"/>
      <c r="AX1531" s="1" t="b">
        <v>0</v>
      </c>
      <c r="AY1531" s="1" t="s">
        <v>9297</v>
      </c>
      <c r="AZ1531" s="1" t="s">
        <v>2999</v>
      </c>
      <c r="BA1531" s="1" t="s">
        <v>2999</v>
      </c>
    </row>
    <row r="1532" spans="1:53" hidden="1" x14ac:dyDescent="0.2">
      <c r="A1532" s="7" t="s">
        <v>727</v>
      </c>
      <c r="B1532" s="7">
        <v>4</v>
      </c>
      <c r="C1532" s="7" t="s">
        <v>454</v>
      </c>
      <c r="D1532" s="7" t="s">
        <v>1701</v>
      </c>
      <c r="E1532" s="7" t="s">
        <v>18488</v>
      </c>
      <c r="F1532" s="7">
        <v>2906</v>
      </c>
      <c r="G1532" s="7" t="s">
        <v>13601</v>
      </c>
      <c r="H1532" s="7" t="s">
        <v>13602</v>
      </c>
      <c r="I1532" s="7" t="s">
        <v>13603</v>
      </c>
      <c r="J1532" s="7" t="s">
        <v>2183</v>
      </c>
      <c r="K1532" s="7" t="s">
        <v>731</v>
      </c>
      <c r="L1532" s="69" t="s">
        <v>3351</v>
      </c>
      <c r="M1532" s="80">
        <v>46239.523211053238</v>
      </c>
      <c r="N1532" s="76">
        <v>46226.483247256947</v>
      </c>
      <c r="O1532" s="76">
        <v>46227.38090103009</v>
      </c>
      <c r="P1532" t="s">
        <v>21943</v>
      </c>
      <c r="Q1532">
        <v>21.54</v>
      </c>
      <c r="R1532" t="s">
        <v>20622</v>
      </c>
      <c r="S1532" s="76">
        <v>46227.38090103009</v>
      </c>
      <c r="T1532" s="76">
        <v>46232.666678541667</v>
      </c>
      <c r="U1532" t="s">
        <v>3479</v>
      </c>
      <c r="V1532" t="s">
        <v>21944</v>
      </c>
      <c r="W1532">
        <v>126.86</v>
      </c>
      <c r="X1532" t="s">
        <v>20622</v>
      </c>
      <c r="Y1532" s="76"/>
      <c r="AE1532" s="76"/>
      <c r="AQ1532" s="72">
        <v>42.70185</v>
      </c>
      <c r="AR1532" s="7">
        <v>20.794495000000001</v>
      </c>
      <c r="AS1532" s="7" t="s">
        <v>13604</v>
      </c>
      <c r="AT1532" s="7" t="s">
        <v>13604</v>
      </c>
      <c r="AU1532" s="7"/>
      <c r="AV1532" s="7" t="s">
        <v>13605</v>
      </c>
      <c r="AW1532" s="7"/>
      <c r="AX1532" s="7" t="b">
        <v>0</v>
      </c>
      <c r="AY1532" s="7" t="s">
        <v>3350</v>
      </c>
      <c r="AZ1532" s="7" t="s">
        <v>2999</v>
      </c>
      <c r="BA1532" s="7" t="s">
        <v>2999</v>
      </c>
    </row>
    <row r="1533" spans="1:53" hidden="1" x14ac:dyDescent="0.2">
      <c r="A1533" s="7" t="s">
        <v>727</v>
      </c>
      <c r="B1533" s="7">
        <v>1</v>
      </c>
      <c r="C1533" s="7" t="s">
        <v>5</v>
      </c>
      <c r="D1533" s="7" t="s">
        <v>745</v>
      </c>
      <c r="E1533" s="7" t="s">
        <v>8818</v>
      </c>
      <c r="F1533" s="7">
        <v>2905</v>
      </c>
      <c r="G1533" s="7" t="s">
        <v>13606</v>
      </c>
      <c r="H1533" s="7" t="s">
        <v>746</v>
      </c>
      <c r="I1533" s="7" t="s">
        <v>13607</v>
      </c>
      <c r="J1533" s="7" t="s">
        <v>738</v>
      </c>
      <c r="K1533" s="7" t="s">
        <v>731</v>
      </c>
      <c r="L1533" s="69" t="s">
        <v>3351</v>
      </c>
      <c r="M1533" s="75">
        <v>46233.609568344909</v>
      </c>
      <c r="N1533" s="76">
        <v>46226.478363495371</v>
      </c>
      <c r="O1533" s="76">
        <v>46230.458670497683</v>
      </c>
      <c r="P1533" t="s">
        <v>21945</v>
      </c>
      <c r="Q1533">
        <v>95.53</v>
      </c>
      <c r="R1533" t="s">
        <v>20622</v>
      </c>
      <c r="S1533" s="76">
        <v>46230.458670497683</v>
      </c>
      <c r="T1533" s="76">
        <v>46233.583340856479</v>
      </c>
      <c r="U1533" t="s">
        <v>3479</v>
      </c>
      <c r="V1533" t="s">
        <v>21946</v>
      </c>
      <c r="W1533">
        <v>74.989999999999995</v>
      </c>
      <c r="X1533" t="s">
        <v>20622</v>
      </c>
      <c r="Y1533" s="76"/>
      <c r="AE1533" s="76"/>
      <c r="AQ1533" s="72">
        <v>42.230352000000003</v>
      </c>
      <c r="AR1533" s="7">
        <v>21.249728000000001</v>
      </c>
      <c r="AS1533" s="7" t="s">
        <v>13608</v>
      </c>
      <c r="AT1533" s="7" t="s">
        <v>13608</v>
      </c>
      <c r="AU1533" s="7"/>
      <c r="AV1533" s="7" t="s">
        <v>13609</v>
      </c>
      <c r="AW1533" s="7" t="s">
        <v>13610</v>
      </c>
      <c r="AX1533" s="7" t="b">
        <v>0</v>
      </c>
      <c r="AY1533" s="7" t="s">
        <v>3350</v>
      </c>
      <c r="AZ1533" s="7" t="s">
        <v>2999</v>
      </c>
      <c r="BA1533" s="7" t="s">
        <v>2999</v>
      </c>
    </row>
    <row r="1534" spans="1:53" hidden="1" x14ac:dyDescent="0.2">
      <c r="A1534" s="1" t="s">
        <v>727</v>
      </c>
      <c r="B1534" s="1">
        <v>1</v>
      </c>
      <c r="C1534" s="1" t="s">
        <v>5</v>
      </c>
      <c r="D1534" s="1" t="s">
        <v>745</v>
      </c>
      <c r="E1534" s="1" t="s">
        <v>8818</v>
      </c>
      <c r="F1534" s="1">
        <v>2904</v>
      </c>
      <c r="G1534" s="1" t="s">
        <v>13611</v>
      </c>
      <c r="H1534" s="1" t="s">
        <v>948</v>
      </c>
      <c r="I1534" s="1" t="s">
        <v>13612</v>
      </c>
      <c r="J1534" s="1" t="s">
        <v>738</v>
      </c>
      <c r="K1534" s="1" t="s">
        <v>731</v>
      </c>
      <c r="L1534" s="1" t="s">
        <v>3351</v>
      </c>
      <c r="M1534" s="74">
        <v>46237.536445162033</v>
      </c>
      <c r="N1534" s="83">
        <v>46226.474686562498</v>
      </c>
      <c r="O1534" s="83">
        <v>46231.494137743059</v>
      </c>
      <c r="P1534" s="73" t="s">
        <v>21947</v>
      </c>
      <c r="Q1534" s="73">
        <v>120.47</v>
      </c>
      <c r="R1534" s="73" t="s">
        <v>20622</v>
      </c>
      <c r="S1534" s="83">
        <v>46231.494137743059</v>
      </c>
      <c r="T1534" s="83">
        <v>46237.500008518517</v>
      </c>
      <c r="U1534" s="73" t="s">
        <v>3479</v>
      </c>
      <c r="V1534" s="73" t="s">
        <v>21948</v>
      </c>
      <c r="W1534" s="73">
        <v>144.13999999999999</v>
      </c>
      <c r="X1534" s="73" t="s">
        <v>20622</v>
      </c>
      <c r="Y1534" s="83"/>
      <c r="Z1534" s="73"/>
      <c r="AA1534" s="73"/>
      <c r="AB1534" s="73"/>
      <c r="AC1534" s="73"/>
      <c r="AD1534" s="73"/>
      <c r="AE1534" s="83"/>
      <c r="AF1534" s="73"/>
      <c r="AG1534" s="73"/>
      <c r="AH1534" s="73"/>
      <c r="AI1534" s="73"/>
      <c r="AJ1534" s="73"/>
      <c r="AK1534" s="83"/>
      <c r="AL1534" s="73"/>
      <c r="AM1534" s="73"/>
      <c r="AN1534" s="73"/>
      <c r="AO1534" s="73"/>
      <c r="AP1534" s="73"/>
      <c r="AQ1534" s="1">
        <v>42.245840000000001</v>
      </c>
      <c r="AR1534" s="1">
        <v>21.226023999999999</v>
      </c>
      <c r="AS1534" s="1" t="s">
        <v>13613</v>
      </c>
      <c r="AT1534" s="1" t="s">
        <v>13613</v>
      </c>
      <c r="AU1534" s="1"/>
      <c r="AV1534" s="1" t="s">
        <v>13600</v>
      </c>
      <c r="AW1534" s="1"/>
      <c r="AX1534" s="1" t="b">
        <v>0</v>
      </c>
      <c r="AY1534" s="1" t="s">
        <v>3350</v>
      </c>
      <c r="AZ1534" s="1" t="s">
        <v>2999</v>
      </c>
      <c r="BA1534" s="1" t="s">
        <v>2999</v>
      </c>
    </row>
    <row r="1535" spans="1:53" hidden="1" x14ac:dyDescent="0.2">
      <c r="A1535" s="1" t="s">
        <v>727</v>
      </c>
      <c r="B1535" s="1">
        <v>1</v>
      </c>
      <c r="C1535" s="1" t="s">
        <v>5</v>
      </c>
      <c r="D1535" s="1" t="s">
        <v>736</v>
      </c>
      <c r="E1535" s="1"/>
      <c r="F1535" s="1">
        <v>2903</v>
      </c>
      <c r="G1535" s="1" t="s">
        <v>13614</v>
      </c>
      <c r="H1535" s="1" t="s">
        <v>13615</v>
      </c>
      <c r="I1535" s="1" t="s">
        <v>13616</v>
      </c>
      <c r="J1535" s="1" t="s">
        <v>738</v>
      </c>
      <c r="K1535" s="1" t="s">
        <v>731</v>
      </c>
      <c r="L1535" s="1" t="s">
        <v>3479</v>
      </c>
      <c r="M1535" s="74">
        <v>46240.583340277779</v>
      </c>
      <c r="N1535" s="83">
        <v>46226.464049629627</v>
      </c>
      <c r="O1535" s="83">
        <v>46239.457010555554</v>
      </c>
      <c r="P1535" s="73" t="s">
        <v>21949</v>
      </c>
      <c r="Q1535" s="73">
        <v>311.83</v>
      </c>
      <c r="R1535" s="73" t="s">
        <v>20622</v>
      </c>
      <c r="S1535" s="83">
        <v>46239.457010555554</v>
      </c>
      <c r="T1535" s="83">
        <v>46240.583340277779</v>
      </c>
      <c r="U1535" s="73" t="s">
        <v>3479</v>
      </c>
      <c r="V1535" s="73" t="s">
        <v>21950</v>
      </c>
      <c r="W1535" s="73">
        <v>27.03</v>
      </c>
      <c r="X1535" s="73" t="s">
        <v>20622</v>
      </c>
      <c r="Y1535" s="83"/>
      <c r="Z1535" s="73"/>
      <c r="AA1535" s="73"/>
      <c r="AB1535" s="73"/>
      <c r="AC1535" s="73"/>
      <c r="AD1535" s="73"/>
      <c r="AE1535" s="83"/>
      <c r="AF1535" s="73"/>
      <c r="AG1535" s="73"/>
      <c r="AH1535" s="73"/>
      <c r="AI1535" s="73"/>
      <c r="AJ1535" s="73"/>
      <c r="AK1535" s="83"/>
      <c r="AL1535" s="73"/>
      <c r="AM1535" s="73"/>
      <c r="AN1535" s="73"/>
      <c r="AO1535" s="73"/>
      <c r="AP1535" s="73"/>
      <c r="AQ1535" s="1">
        <v>42.417532999999999</v>
      </c>
      <c r="AR1535" s="1">
        <v>21.195698</v>
      </c>
      <c r="AS1535" s="1" t="s">
        <v>13617</v>
      </c>
      <c r="AT1535" s="1" t="s">
        <v>13617</v>
      </c>
      <c r="AU1535" s="1"/>
      <c r="AV1535" s="1" t="s">
        <v>13618</v>
      </c>
      <c r="AW1535" s="1"/>
      <c r="AX1535" s="1" t="b">
        <v>0</v>
      </c>
      <c r="AY1535" s="1" t="s">
        <v>3478</v>
      </c>
      <c r="AZ1535" s="1" t="s">
        <v>2999</v>
      </c>
      <c r="BA1535" s="1" t="s">
        <v>2999</v>
      </c>
    </row>
    <row r="1536" spans="1:53" hidden="1" x14ac:dyDescent="0.2">
      <c r="A1536" s="7" t="s">
        <v>727</v>
      </c>
      <c r="B1536" s="7">
        <v>6</v>
      </c>
      <c r="C1536" s="7" t="s">
        <v>11</v>
      </c>
      <c r="D1536" s="7" t="s">
        <v>1033</v>
      </c>
      <c r="E1536" s="7"/>
      <c r="F1536" s="7">
        <v>2902</v>
      </c>
      <c r="G1536" s="7" t="s">
        <v>13619</v>
      </c>
      <c r="H1536" s="7" t="s">
        <v>13620</v>
      </c>
      <c r="I1536" s="7" t="s">
        <v>13621</v>
      </c>
      <c r="J1536" s="7" t="s">
        <v>0</v>
      </c>
      <c r="K1536" s="7" t="s">
        <v>731</v>
      </c>
      <c r="L1536" s="69" t="s">
        <v>3479</v>
      </c>
      <c r="M1536" s="82">
        <v>46234.416681134258</v>
      </c>
      <c r="N1536" s="76">
        <v>46226.456246388887</v>
      </c>
      <c r="O1536" s="76">
        <v>46232.40178857639</v>
      </c>
      <c r="P1536" t="s">
        <v>21951</v>
      </c>
      <c r="Q1536">
        <v>142.69</v>
      </c>
      <c r="R1536" t="s">
        <v>20622</v>
      </c>
      <c r="S1536" s="76">
        <v>46232.40178857639</v>
      </c>
      <c r="T1536" s="76">
        <v>46234.416681134258</v>
      </c>
      <c r="U1536" t="s">
        <v>3479</v>
      </c>
      <c r="V1536" t="s">
        <v>21952</v>
      </c>
      <c r="W1536">
        <v>48.36</v>
      </c>
      <c r="X1536" t="s">
        <v>20622</v>
      </c>
      <c r="Y1536" s="76"/>
      <c r="AE1536" s="76"/>
      <c r="AQ1536" s="72">
        <v>42.516145999999999</v>
      </c>
      <c r="AR1536" s="7">
        <v>20.855516999999999</v>
      </c>
      <c r="AS1536" s="7" t="s">
        <v>13622</v>
      </c>
      <c r="AT1536" s="7" t="s">
        <v>13622</v>
      </c>
      <c r="AU1536" s="7"/>
      <c r="AV1536" s="7" t="s">
        <v>13623</v>
      </c>
      <c r="AW1536" s="7"/>
      <c r="AX1536" s="7" t="b">
        <v>0</v>
      </c>
      <c r="AY1536" s="7" t="s">
        <v>3478</v>
      </c>
      <c r="AZ1536" s="7" t="s">
        <v>2999</v>
      </c>
      <c r="BA1536" s="7" t="s">
        <v>2999</v>
      </c>
    </row>
    <row r="1537" spans="1:53" hidden="1" x14ac:dyDescent="0.2">
      <c r="A1537" s="1" t="s">
        <v>727</v>
      </c>
      <c r="B1537" s="1">
        <v>1</v>
      </c>
      <c r="C1537" s="1" t="s">
        <v>5</v>
      </c>
      <c r="D1537" s="1" t="s">
        <v>756</v>
      </c>
      <c r="E1537" s="1"/>
      <c r="F1537" s="1">
        <v>2901</v>
      </c>
      <c r="G1537" s="1" t="s">
        <v>13624</v>
      </c>
      <c r="H1537" s="1" t="s">
        <v>1003</v>
      </c>
      <c r="I1537" s="1" t="s">
        <v>13625</v>
      </c>
      <c r="J1537" s="1" t="s">
        <v>738</v>
      </c>
      <c r="K1537" s="1" t="s">
        <v>731</v>
      </c>
      <c r="L1537" s="1" t="s">
        <v>3479</v>
      </c>
      <c r="M1537" s="74">
        <v>46234.583338888886</v>
      </c>
      <c r="N1537" s="83">
        <v>46226.454660347219</v>
      </c>
      <c r="O1537" s="83">
        <v>46228.559996516204</v>
      </c>
      <c r="P1537" s="73" t="s">
        <v>21953</v>
      </c>
      <c r="Q1537" s="73">
        <v>50.53</v>
      </c>
      <c r="R1537" s="73" t="s">
        <v>20622</v>
      </c>
      <c r="S1537" s="83">
        <v>46228.559996516204</v>
      </c>
      <c r="T1537" s="83">
        <v>46234.583338888886</v>
      </c>
      <c r="U1537" s="73" t="s">
        <v>3479</v>
      </c>
      <c r="V1537" s="73" t="s">
        <v>21954</v>
      </c>
      <c r="W1537" s="73">
        <v>144.56</v>
      </c>
      <c r="X1537" s="73" t="s">
        <v>20622</v>
      </c>
      <c r="Y1537" s="83"/>
      <c r="Z1537" s="73"/>
      <c r="AA1537" s="73"/>
      <c r="AB1537" s="73"/>
      <c r="AC1537" s="73"/>
      <c r="AD1537" s="73"/>
      <c r="AE1537" s="83"/>
      <c r="AF1537" s="73"/>
      <c r="AG1537" s="73"/>
      <c r="AH1537" s="73"/>
      <c r="AI1537" s="73"/>
      <c r="AJ1537" s="73"/>
      <c r="AK1537" s="83"/>
      <c r="AL1537" s="73"/>
      <c r="AM1537" s="73"/>
      <c r="AN1537" s="73"/>
      <c r="AO1537" s="73"/>
      <c r="AP1537" s="73"/>
      <c r="AQ1537" s="1">
        <v>42.478180999999999</v>
      </c>
      <c r="AR1537" s="1">
        <v>20.950164999999998</v>
      </c>
      <c r="AS1537" s="1" t="s">
        <v>13626</v>
      </c>
      <c r="AT1537" s="1" t="s">
        <v>13626</v>
      </c>
      <c r="AU1537" s="1"/>
      <c r="AV1537" s="1" t="s">
        <v>13627</v>
      </c>
      <c r="AW1537" s="1"/>
      <c r="AX1537" s="1" t="b">
        <v>0</v>
      </c>
      <c r="AY1537" s="1" t="s">
        <v>3478</v>
      </c>
      <c r="AZ1537" s="1" t="s">
        <v>2999</v>
      </c>
      <c r="BA1537" s="1" t="s">
        <v>2999</v>
      </c>
    </row>
    <row r="1538" spans="1:53" x14ac:dyDescent="0.2">
      <c r="A1538" s="7" t="s">
        <v>727</v>
      </c>
      <c r="B1538" s="7">
        <v>3</v>
      </c>
      <c r="C1538" s="7" t="s">
        <v>45</v>
      </c>
      <c r="D1538" s="7" t="s">
        <v>740</v>
      </c>
      <c r="E1538" s="7"/>
      <c r="F1538" s="7">
        <v>2900</v>
      </c>
      <c r="G1538" s="7" t="s">
        <v>13628</v>
      </c>
      <c r="H1538" s="7" t="s">
        <v>13629</v>
      </c>
      <c r="I1538" s="7" t="s">
        <v>13630</v>
      </c>
      <c r="J1538" s="7" t="s">
        <v>738</v>
      </c>
      <c r="K1538" s="7" t="s">
        <v>731</v>
      </c>
      <c r="L1538" s="69" t="s">
        <v>3375</v>
      </c>
      <c r="M1538" s="80">
        <v>46240.561410775466</v>
      </c>
      <c r="N1538" s="76">
        <v>46226.454554745367</v>
      </c>
      <c r="O1538" s="76">
        <v>46240.561410775466</v>
      </c>
      <c r="P1538" t="s">
        <v>21955</v>
      </c>
      <c r="Q1538">
        <v>338.56</v>
      </c>
      <c r="R1538" t="s">
        <v>20622</v>
      </c>
      <c r="S1538" s="76">
        <v>46240.561410775466</v>
      </c>
      <c r="V1538" t="s">
        <v>29165</v>
      </c>
      <c r="W1538">
        <v>145.5</v>
      </c>
      <c r="X1538" t="s">
        <v>20560</v>
      </c>
      <c r="Y1538" s="76"/>
      <c r="AE1538" s="76"/>
      <c r="AQ1538" s="72">
        <v>42.470509999999997</v>
      </c>
      <c r="AR1538" s="7">
        <v>21.330673000000001</v>
      </c>
      <c r="AS1538" s="7" t="s">
        <v>13631</v>
      </c>
      <c r="AT1538" s="7" t="s">
        <v>13631</v>
      </c>
      <c r="AU1538" s="7"/>
      <c r="AV1538" s="7" t="s">
        <v>13632</v>
      </c>
      <c r="AW1538" s="7"/>
      <c r="AX1538" s="7" t="b">
        <v>0</v>
      </c>
      <c r="AY1538" s="7" t="s">
        <v>3374</v>
      </c>
      <c r="AZ1538" s="7" t="s">
        <v>2999</v>
      </c>
      <c r="BA1538" s="7" t="s">
        <v>2999</v>
      </c>
    </row>
    <row r="1539" spans="1:53" x14ac:dyDescent="0.2">
      <c r="A1539" s="7" t="s">
        <v>727</v>
      </c>
      <c r="B1539" s="7">
        <v>4</v>
      </c>
      <c r="C1539" s="7" t="s">
        <v>454</v>
      </c>
      <c r="D1539" s="7" t="s">
        <v>828</v>
      </c>
      <c r="E1539" s="7"/>
      <c r="F1539" s="7">
        <v>2899</v>
      </c>
      <c r="G1539" s="7" t="s">
        <v>13633</v>
      </c>
      <c r="H1539" s="7" t="s">
        <v>13634</v>
      </c>
      <c r="I1539" s="7" t="s">
        <v>13635</v>
      </c>
      <c r="J1539" s="7" t="s">
        <v>738</v>
      </c>
      <c r="K1539" s="7" t="s">
        <v>731</v>
      </c>
      <c r="L1539" s="69" t="s">
        <v>451</v>
      </c>
      <c r="M1539" s="75">
        <v>46239.362698252313</v>
      </c>
      <c r="N1539" s="76">
        <v>46226.454026493055</v>
      </c>
      <c r="O1539" s="76">
        <v>46231.610205023149</v>
      </c>
      <c r="P1539" t="s">
        <v>21956</v>
      </c>
      <c r="Q1539">
        <v>123.75</v>
      </c>
      <c r="R1539" t="s">
        <v>20622</v>
      </c>
      <c r="S1539" s="76">
        <v>46231.610205023149</v>
      </c>
      <c r="V1539" t="s">
        <v>29166</v>
      </c>
      <c r="W1539">
        <v>360.33</v>
      </c>
      <c r="X1539" t="s">
        <v>20560</v>
      </c>
      <c r="Y1539" s="76"/>
      <c r="AE1539" s="76"/>
      <c r="AQ1539" s="72">
        <v>42.989868000000001</v>
      </c>
      <c r="AR1539" s="7">
        <v>20.858978</v>
      </c>
      <c r="AS1539" s="7" t="s">
        <v>13636</v>
      </c>
      <c r="AT1539" s="7" t="s">
        <v>13636</v>
      </c>
      <c r="AU1539" s="7"/>
      <c r="AV1539" s="7" t="s">
        <v>13637</v>
      </c>
      <c r="AW1539" s="7"/>
      <c r="AX1539" s="7" t="b">
        <v>0</v>
      </c>
      <c r="AY1539" s="7" t="s">
        <v>3077</v>
      </c>
      <c r="AZ1539" s="7" t="s">
        <v>2999</v>
      </c>
      <c r="BA1539" s="7" t="s">
        <v>2999</v>
      </c>
    </row>
    <row r="1540" spans="1:53" hidden="1" x14ac:dyDescent="0.2">
      <c r="A1540" s="1" t="s">
        <v>727</v>
      </c>
      <c r="B1540" s="1">
        <v>5</v>
      </c>
      <c r="C1540" s="1" t="s">
        <v>2</v>
      </c>
      <c r="D1540" s="1" t="s">
        <v>794</v>
      </c>
      <c r="E1540" s="1" t="s">
        <v>21957</v>
      </c>
      <c r="F1540" s="1">
        <v>2898</v>
      </c>
      <c r="G1540" s="1" t="s">
        <v>13638</v>
      </c>
      <c r="H1540" s="1" t="s">
        <v>13639</v>
      </c>
      <c r="I1540" s="1" t="s">
        <v>13640</v>
      </c>
      <c r="J1540" s="1" t="s">
        <v>1277</v>
      </c>
      <c r="K1540" s="1" t="s">
        <v>731</v>
      </c>
      <c r="L1540" s="1" t="s">
        <v>3351</v>
      </c>
      <c r="M1540" s="74">
        <v>46245.674632048613</v>
      </c>
      <c r="N1540" s="83">
        <v>46226.453249895836</v>
      </c>
      <c r="O1540" s="83">
        <v>46227.680814710649</v>
      </c>
      <c r="P1540" s="73" t="s">
        <v>21958</v>
      </c>
      <c r="Q1540" s="73">
        <v>29.46</v>
      </c>
      <c r="R1540" s="73" t="s">
        <v>20622</v>
      </c>
      <c r="S1540" s="83">
        <v>46227.680814710649</v>
      </c>
      <c r="T1540" s="83">
        <v>46232.666678541667</v>
      </c>
      <c r="U1540" s="73" t="s">
        <v>3479</v>
      </c>
      <c r="V1540" s="73" t="s">
        <v>21959</v>
      </c>
      <c r="W1540" s="73">
        <v>119.66</v>
      </c>
      <c r="X1540" s="73" t="s">
        <v>20622</v>
      </c>
      <c r="Y1540" s="83"/>
      <c r="Z1540" s="73"/>
      <c r="AA1540" s="73"/>
      <c r="AB1540" s="73"/>
      <c r="AC1540" s="73"/>
      <c r="AD1540" s="73"/>
      <c r="AE1540" s="83"/>
      <c r="AF1540" s="73"/>
      <c r="AG1540" s="73"/>
      <c r="AH1540" s="73"/>
      <c r="AI1540" s="73"/>
      <c r="AJ1540" s="73"/>
      <c r="AK1540" s="83"/>
      <c r="AL1540" s="73"/>
      <c r="AM1540" s="73"/>
      <c r="AN1540" s="73"/>
      <c r="AO1540" s="73"/>
      <c r="AP1540" s="73"/>
      <c r="AQ1540" s="1">
        <v>42.657345999999997</v>
      </c>
      <c r="AR1540" s="1">
        <v>20.288620000000002</v>
      </c>
      <c r="AS1540" s="1" t="s">
        <v>13641</v>
      </c>
      <c r="AT1540" s="1" t="s">
        <v>13641</v>
      </c>
      <c r="AU1540" s="1"/>
      <c r="AV1540" s="1" t="s">
        <v>13642</v>
      </c>
      <c r="AW1540" s="1" t="s">
        <v>13643</v>
      </c>
      <c r="AX1540" s="1" t="b">
        <v>0</v>
      </c>
      <c r="AY1540" s="1" t="s">
        <v>3350</v>
      </c>
      <c r="AZ1540" s="1" t="s">
        <v>2999</v>
      </c>
      <c r="BA1540" s="1" t="s">
        <v>2999</v>
      </c>
    </row>
    <row r="1541" spans="1:53" hidden="1" x14ac:dyDescent="0.2">
      <c r="A1541" s="7" t="s">
        <v>727</v>
      </c>
      <c r="B1541" s="7">
        <v>1</v>
      </c>
      <c r="C1541" s="7" t="s">
        <v>5</v>
      </c>
      <c r="D1541" s="7" t="s">
        <v>756</v>
      </c>
      <c r="E1541" s="7"/>
      <c r="F1541" s="7">
        <v>2897</v>
      </c>
      <c r="G1541" s="7" t="s">
        <v>13644</v>
      </c>
      <c r="H1541" s="7" t="s">
        <v>13645</v>
      </c>
      <c r="I1541" s="7" t="s">
        <v>13646</v>
      </c>
      <c r="J1541" s="7" t="s">
        <v>738</v>
      </c>
      <c r="K1541" s="7" t="s">
        <v>731</v>
      </c>
      <c r="L1541" s="69" t="s">
        <v>2998</v>
      </c>
      <c r="M1541" s="80">
        <v>46226.452024837963</v>
      </c>
      <c r="N1541" s="76">
        <v>46226.452024837963</v>
      </c>
      <c r="P1541" t="s">
        <v>29167</v>
      </c>
      <c r="Q1541">
        <v>484.12</v>
      </c>
      <c r="R1541" t="s">
        <v>20560</v>
      </c>
      <c r="S1541" s="76"/>
      <c r="Y1541" s="76"/>
      <c r="AE1541" s="76"/>
      <c r="AQ1541" s="72">
        <v>42.459448000000002</v>
      </c>
      <c r="AR1541" s="7">
        <v>21.049728000000002</v>
      </c>
      <c r="AS1541" s="7" t="s">
        <v>13647</v>
      </c>
      <c r="AT1541" s="7" t="s">
        <v>13647</v>
      </c>
      <c r="AU1541" s="7"/>
      <c r="AV1541" s="7" t="s">
        <v>13648</v>
      </c>
      <c r="AW1541" s="7"/>
      <c r="AX1541" s="7" t="b">
        <v>0</v>
      </c>
      <c r="AY1541" s="7" t="s">
        <v>2997</v>
      </c>
      <c r="AZ1541" s="7" t="s">
        <v>2999</v>
      </c>
      <c r="BA1541" s="7" t="s">
        <v>2999</v>
      </c>
    </row>
    <row r="1542" spans="1:53" hidden="1" x14ac:dyDescent="0.2">
      <c r="A1542" s="7" t="s">
        <v>727</v>
      </c>
      <c r="B1542" s="7">
        <v>6</v>
      </c>
      <c r="C1542" s="7" t="s">
        <v>11</v>
      </c>
      <c r="D1542" s="7" t="s">
        <v>728</v>
      </c>
      <c r="E1542" s="7"/>
      <c r="F1542" s="7">
        <v>2896</v>
      </c>
      <c r="G1542" s="7" t="s">
        <v>10964</v>
      </c>
      <c r="H1542" s="7" t="s">
        <v>10965</v>
      </c>
      <c r="I1542" s="7" t="s">
        <v>10966</v>
      </c>
      <c r="J1542" s="7" t="s">
        <v>0</v>
      </c>
      <c r="K1542" s="7" t="s">
        <v>731</v>
      </c>
      <c r="L1542" s="69" t="s">
        <v>3479</v>
      </c>
      <c r="M1542" s="74">
        <v>46241.583339004632</v>
      </c>
      <c r="N1542" s="76">
        <v>46226.444459814818</v>
      </c>
      <c r="O1542" s="76">
        <v>46232.422710046296</v>
      </c>
      <c r="P1542" t="s">
        <v>21960</v>
      </c>
      <c r="Q1542">
        <v>143.47999999999999</v>
      </c>
      <c r="R1542" t="s">
        <v>20622</v>
      </c>
      <c r="S1542" s="76">
        <v>46232.422710046296</v>
      </c>
      <c r="T1542" s="76">
        <v>46241.583339004632</v>
      </c>
      <c r="U1542" t="s">
        <v>3479</v>
      </c>
      <c r="V1542" t="s">
        <v>21961</v>
      </c>
      <c r="W1542">
        <v>219.86</v>
      </c>
      <c r="X1542" t="s">
        <v>20622</v>
      </c>
      <c r="Y1542" s="76"/>
      <c r="AE1542" s="76"/>
      <c r="AQ1542" s="72">
        <v>42.885513000000003</v>
      </c>
      <c r="AR1542" s="7">
        <v>21.225221000000001</v>
      </c>
      <c r="AS1542" s="7" t="s">
        <v>13649</v>
      </c>
      <c r="AT1542" s="7" t="s">
        <v>13649</v>
      </c>
      <c r="AU1542" s="7"/>
      <c r="AV1542" s="7" t="s">
        <v>10968</v>
      </c>
      <c r="AW1542" s="7"/>
      <c r="AX1542" s="7" t="b">
        <v>0</v>
      </c>
      <c r="AY1542" s="7" t="s">
        <v>3478</v>
      </c>
      <c r="AZ1542" s="7" t="s">
        <v>2999</v>
      </c>
      <c r="BA1542" s="7" t="s">
        <v>2999</v>
      </c>
    </row>
    <row r="1543" spans="1:53" hidden="1" x14ac:dyDescent="0.2">
      <c r="A1543" s="7" t="s">
        <v>727</v>
      </c>
      <c r="B1543" s="7">
        <v>2</v>
      </c>
      <c r="C1543" s="7" t="s">
        <v>450</v>
      </c>
      <c r="D1543" s="7" t="s">
        <v>279</v>
      </c>
      <c r="E1543" s="7"/>
      <c r="F1543" s="7">
        <v>2895</v>
      </c>
      <c r="G1543" s="7" t="s">
        <v>13650</v>
      </c>
      <c r="H1543" s="7" t="s">
        <v>13651</v>
      </c>
      <c r="I1543" s="7" t="s">
        <v>13652</v>
      </c>
      <c r="J1543" s="7" t="s">
        <v>738</v>
      </c>
      <c r="K1543" s="7" t="s">
        <v>731</v>
      </c>
      <c r="L1543" s="69" t="s">
        <v>2998</v>
      </c>
      <c r="M1543" s="74">
        <v>46226.442024039352</v>
      </c>
      <c r="N1543" s="76">
        <v>46226.442024039352</v>
      </c>
      <c r="P1543" t="s">
        <v>29168</v>
      </c>
      <c r="Q1543">
        <v>484.36</v>
      </c>
      <c r="R1543" t="s">
        <v>20560</v>
      </c>
      <c r="S1543" s="76"/>
      <c r="Y1543" s="76"/>
      <c r="AE1543" s="76"/>
      <c r="AQ1543" s="72">
        <v>42.474621999999997</v>
      </c>
      <c r="AR1543" s="7">
        <v>20.74783</v>
      </c>
      <c r="AS1543" s="7" t="s">
        <v>13653</v>
      </c>
      <c r="AT1543" s="7" t="s">
        <v>13653</v>
      </c>
      <c r="AU1543" s="7"/>
      <c r="AV1543" s="7" t="s">
        <v>13654</v>
      </c>
      <c r="AW1543" s="7"/>
      <c r="AX1543" s="7" t="b">
        <v>0</v>
      </c>
      <c r="AY1543" s="7" t="s">
        <v>2997</v>
      </c>
      <c r="AZ1543" s="7" t="s">
        <v>2999</v>
      </c>
      <c r="BA1543" s="7" t="s">
        <v>2999</v>
      </c>
    </row>
    <row r="1544" spans="1:53" hidden="1" x14ac:dyDescent="0.2">
      <c r="A1544" s="7" t="s">
        <v>727</v>
      </c>
      <c r="B1544" s="7">
        <v>1</v>
      </c>
      <c r="C1544" s="7" t="s">
        <v>5</v>
      </c>
      <c r="D1544" s="7" t="s">
        <v>810</v>
      </c>
      <c r="E1544" s="7" t="s">
        <v>8818</v>
      </c>
      <c r="F1544" s="7">
        <v>2894</v>
      </c>
      <c r="G1544" s="7" t="s">
        <v>13655</v>
      </c>
      <c r="H1544" s="7" t="s">
        <v>197</v>
      </c>
      <c r="I1544" s="7" t="s">
        <v>13656</v>
      </c>
      <c r="J1544" s="7" t="s">
        <v>738</v>
      </c>
      <c r="K1544" s="7" t="s">
        <v>731</v>
      </c>
      <c r="L1544" s="69" t="s">
        <v>9296</v>
      </c>
      <c r="M1544" s="75">
        <v>46244.552694166669</v>
      </c>
      <c r="N1544" s="76">
        <v>46226.441574398152</v>
      </c>
      <c r="O1544" s="76">
        <v>46239.011969016203</v>
      </c>
      <c r="P1544" t="s">
        <v>21962</v>
      </c>
      <c r="Q1544">
        <v>301.69</v>
      </c>
      <c r="R1544" t="s">
        <v>20622</v>
      </c>
      <c r="S1544" s="76">
        <v>46239.011969016203</v>
      </c>
      <c r="T1544" s="76">
        <v>46241.666674803244</v>
      </c>
      <c r="U1544" t="s">
        <v>3437</v>
      </c>
      <c r="V1544" t="s">
        <v>21963</v>
      </c>
      <c r="W1544">
        <v>63.71</v>
      </c>
      <c r="X1544" t="s">
        <v>20622</v>
      </c>
      <c r="Y1544" s="76">
        <v>46241.666674803244</v>
      </c>
      <c r="Z1544">
        <v>46244.552694166669</v>
      </c>
      <c r="AA1544" t="s">
        <v>9296</v>
      </c>
      <c r="AB1544" t="s">
        <v>21964</v>
      </c>
      <c r="AC1544">
        <v>69.260000000000005</v>
      </c>
      <c r="AD1544" t="s">
        <v>20622</v>
      </c>
      <c r="AE1544" s="76">
        <v>46244.552694166669</v>
      </c>
      <c r="AH1544" t="s">
        <v>29169</v>
      </c>
      <c r="AI1544">
        <v>49.71</v>
      </c>
      <c r="AJ1544" t="s">
        <v>20560</v>
      </c>
      <c r="AQ1544" s="72">
        <v>42.527076999999998</v>
      </c>
      <c r="AR1544" s="7">
        <v>21.129947000000001</v>
      </c>
      <c r="AS1544" s="7" t="s">
        <v>13657</v>
      </c>
      <c r="AT1544" s="7" t="s">
        <v>13657</v>
      </c>
      <c r="AU1544" s="7"/>
      <c r="AV1544" s="7" t="s">
        <v>13658</v>
      </c>
      <c r="AW1544" s="7" t="s">
        <v>13659</v>
      </c>
      <c r="AX1544" s="7" t="b">
        <v>0</v>
      </c>
      <c r="AY1544" s="7" t="s">
        <v>9297</v>
      </c>
      <c r="AZ1544" s="7" t="s">
        <v>2999</v>
      </c>
      <c r="BA1544" s="7" t="s">
        <v>2999</v>
      </c>
    </row>
    <row r="1545" spans="1:53" x14ac:dyDescent="0.2">
      <c r="A1545" s="1" t="s">
        <v>727</v>
      </c>
      <c r="B1545" s="1">
        <v>6</v>
      </c>
      <c r="C1545" s="1" t="s">
        <v>11</v>
      </c>
      <c r="D1545" s="1" t="s">
        <v>728</v>
      </c>
      <c r="E1545" s="1"/>
      <c r="F1545" s="1">
        <v>2893</v>
      </c>
      <c r="G1545" s="1" t="s">
        <v>13660</v>
      </c>
      <c r="H1545" s="1" t="s">
        <v>1276</v>
      </c>
      <c r="I1545" s="1" t="s">
        <v>13661</v>
      </c>
      <c r="J1545" s="1" t="s">
        <v>0</v>
      </c>
      <c r="K1545" s="1" t="s">
        <v>752</v>
      </c>
      <c r="L1545" s="1" t="s">
        <v>451</v>
      </c>
      <c r="M1545" s="74">
        <v>46228.652573101848</v>
      </c>
      <c r="N1545" s="83">
        <v>46226.4342077662</v>
      </c>
      <c r="O1545" s="83">
        <v>46228.61620452546</v>
      </c>
      <c r="P1545" s="73" t="s">
        <v>21965</v>
      </c>
      <c r="Q1545" s="73">
        <v>52.37</v>
      </c>
      <c r="R1545" s="73" t="s">
        <v>20622</v>
      </c>
      <c r="S1545" s="83">
        <v>46228.61620452546</v>
      </c>
      <c r="T1545" s="83"/>
      <c r="U1545" s="73"/>
      <c r="V1545" s="73" t="s">
        <v>29170</v>
      </c>
      <c r="W1545" s="73">
        <v>432.18</v>
      </c>
      <c r="X1545" s="73" t="s">
        <v>20560</v>
      </c>
      <c r="Y1545" s="83"/>
      <c r="Z1545" s="73"/>
      <c r="AA1545" s="73"/>
      <c r="AB1545" s="73"/>
      <c r="AC1545" s="73"/>
      <c r="AD1545" s="73"/>
      <c r="AE1545" s="83"/>
      <c r="AF1545" s="73"/>
      <c r="AG1545" s="73"/>
      <c r="AH1545" s="73"/>
      <c r="AI1545" s="73"/>
      <c r="AJ1545" s="73"/>
      <c r="AK1545" s="83"/>
      <c r="AL1545" s="73"/>
      <c r="AM1545" s="73"/>
      <c r="AN1545" s="73"/>
      <c r="AO1545" s="73"/>
      <c r="AP1545" s="73"/>
      <c r="AQ1545" s="1">
        <v>42.911439000000001</v>
      </c>
      <c r="AR1545" s="1">
        <v>21.191703</v>
      </c>
      <c r="AS1545" s="1" t="s">
        <v>13662</v>
      </c>
      <c r="AT1545" s="1" t="s">
        <v>13662</v>
      </c>
      <c r="AU1545" s="1"/>
      <c r="AV1545" s="1" t="s">
        <v>13663</v>
      </c>
      <c r="AW1545" s="1"/>
      <c r="AX1545" s="1" t="b">
        <v>0</v>
      </c>
      <c r="AY1545" s="1" t="s">
        <v>3077</v>
      </c>
      <c r="AZ1545" s="1" t="s">
        <v>2999</v>
      </c>
      <c r="BA1545" s="1" t="s">
        <v>2999</v>
      </c>
    </row>
    <row r="1546" spans="1:53" hidden="1" x14ac:dyDescent="0.2">
      <c r="A1546" s="7" t="s">
        <v>727</v>
      </c>
      <c r="B1546" s="7">
        <v>2</v>
      </c>
      <c r="C1546" s="7" t="s">
        <v>450</v>
      </c>
      <c r="D1546" s="7" t="s">
        <v>279</v>
      </c>
      <c r="E1546" s="7"/>
      <c r="F1546" s="7">
        <v>2892</v>
      </c>
      <c r="G1546" s="7" t="s">
        <v>13664</v>
      </c>
      <c r="H1546" s="7" t="s">
        <v>13665</v>
      </c>
      <c r="I1546" s="7" t="s">
        <v>13666</v>
      </c>
      <c r="J1546" s="7" t="s">
        <v>738</v>
      </c>
      <c r="K1546" s="7" t="s">
        <v>731</v>
      </c>
      <c r="L1546" s="69" t="s">
        <v>2998</v>
      </c>
      <c r="M1546" s="80">
        <v>46226.430847627315</v>
      </c>
      <c r="N1546" s="76">
        <v>46226.430847627315</v>
      </c>
      <c r="P1546" t="s">
        <v>29171</v>
      </c>
      <c r="Q1546">
        <v>484.63</v>
      </c>
      <c r="R1546" t="s">
        <v>20560</v>
      </c>
      <c r="S1546" s="76"/>
      <c r="Y1546" s="76"/>
      <c r="AE1546" s="76"/>
      <c r="AQ1546" s="72">
        <v>42.478673000000001</v>
      </c>
      <c r="AR1546" s="7">
        <v>20.749203000000001</v>
      </c>
      <c r="AS1546" s="7" t="s">
        <v>13667</v>
      </c>
      <c r="AT1546" s="7" t="s">
        <v>13667</v>
      </c>
      <c r="AU1546" s="7"/>
      <c r="AV1546" s="7" t="s">
        <v>13668</v>
      </c>
      <c r="AW1546" s="7"/>
      <c r="AX1546" s="7" t="b">
        <v>0</v>
      </c>
      <c r="AY1546" s="7" t="s">
        <v>2997</v>
      </c>
      <c r="AZ1546" s="7" t="s">
        <v>2999</v>
      </c>
      <c r="BA1546" s="7" t="s">
        <v>2999</v>
      </c>
    </row>
    <row r="1547" spans="1:53" hidden="1" x14ac:dyDescent="0.2">
      <c r="A1547" s="7" t="s">
        <v>727</v>
      </c>
      <c r="B1547" s="7">
        <v>1</v>
      </c>
      <c r="C1547" s="7" t="s">
        <v>5</v>
      </c>
      <c r="D1547" s="7" t="s">
        <v>810</v>
      </c>
      <c r="E1547" s="7"/>
      <c r="F1547" s="7">
        <v>2891</v>
      </c>
      <c r="G1547" s="7" t="s">
        <v>13669</v>
      </c>
      <c r="H1547" s="7" t="s">
        <v>6896</v>
      </c>
      <c r="I1547" s="7" t="s">
        <v>13670</v>
      </c>
      <c r="J1547" s="7" t="s">
        <v>13671</v>
      </c>
      <c r="K1547" s="7" t="s">
        <v>731</v>
      </c>
      <c r="L1547" s="69" t="s">
        <v>2998</v>
      </c>
      <c r="M1547" s="74">
        <v>46226.430443182871</v>
      </c>
      <c r="N1547" s="76">
        <v>46226.430443182871</v>
      </c>
      <c r="P1547" t="s">
        <v>29172</v>
      </c>
      <c r="Q1547">
        <v>484.64</v>
      </c>
      <c r="R1547" t="s">
        <v>20560</v>
      </c>
      <c r="S1547" s="76"/>
      <c r="Y1547" s="76"/>
      <c r="AE1547" s="76"/>
      <c r="AQ1547" s="72">
        <v>42.494154999999999</v>
      </c>
      <c r="AR1547" s="7">
        <v>21.047840000000001</v>
      </c>
      <c r="AS1547" s="7" t="s">
        <v>13672</v>
      </c>
      <c r="AT1547" s="7" t="s">
        <v>13672</v>
      </c>
      <c r="AU1547" s="7"/>
      <c r="AV1547" s="7" t="s">
        <v>13673</v>
      </c>
      <c r="AW1547" s="7" t="s">
        <v>13674</v>
      </c>
      <c r="AX1547" s="7" t="b">
        <v>0</v>
      </c>
      <c r="AY1547" s="7" t="s">
        <v>2997</v>
      </c>
      <c r="AZ1547" s="7" t="s">
        <v>2999</v>
      </c>
      <c r="BA1547" s="7" t="s">
        <v>2999</v>
      </c>
    </row>
    <row r="1548" spans="1:53" hidden="1" x14ac:dyDescent="0.2">
      <c r="A1548" s="7" t="s">
        <v>727</v>
      </c>
      <c r="B1548" s="7">
        <v>3</v>
      </c>
      <c r="C1548" s="7" t="s">
        <v>45</v>
      </c>
      <c r="D1548" s="7" t="s">
        <v>1235</v>
      </c>
      <c r="E1548" s="7" t="s">
        <v>17785</v>
      </c>
      <c r="F1548" s="7">
        <v>2890</v>
      </c>
      <c r="G1548" s="7" t="s">
        <v>13675</v>
      </c>
      <c r="H1548" s="7" t="s">
        <v>13676</v>
      </c>
      <c r="I1548" s="7" t="s">
        <v>13677</v>
      </c>
      <c r="J1548" s="7" t="s">
        <v>738</v>
      </c>
      <c r="K1548" s="7" t="s">
        <v>731</v>
      </c>
      <c r="L1548" s="69" t="s">
        <v>3351</v>
      </c>
      <c r="M1548" s="74">
        <v>46238.335826111113</v>
      </c>
      <c r="N1548" s="76">
        <v>46226.429389363424</v>
      </c>
      <c r="O1548" s="76">
        <v>46233.366084710651</v>
      </c>
      <c r="P1548" t="s">
        <v>21966</v>
      </c>
      <c r="Q1548">
        <v>166.48</v>
      </c>
      <c r="R1548" t="s">
        <v>20622</v>
      </c>
      <c r="S1548" s="76">
        <v>46233.366084710651</v>
      </c>
      <c r="T1548" s="76">
        <v>46234.541670092593</v>
      </c>
      <c r="U1548" t="s">
        <v>3479</v>
      </c>
      <c r="V1548" t="s">
        <v>21967</v>
      </c>
      <c r="W1548">
        <v>28.21</v>
      </c>
      <c r="X1548" t="s">
        <v>20622</v>
      </c>
      <c r="Y1548" s="76"/>
      <c r="AE1548" s="76"/>
      <c r="AQ1548" s="72">
        <v>42.363078999999999</v>
      </c>
      <c r="AR1548" s="7">
        <v>21.431835</v>
      </c>
      <c r="AS1548" s="7" t="s">
        <v>13678</v>
      </c>
      <c r="AT1548" s="7" t="s">
        <v>13678</v>
      </c>
      <c r="AU1548" s="7"/>
      <c r="AV1548" s="7" t="s">
        <v>13679</v>
      </c>
      <c r="AW1548" s="7"/>
      <c r="AX1548" s="7" t="b">
        <v>0</v>
      </c>
      <c r="AY1548" s="7" t="s">
        <v>3350</v>
      </c>
      <c r="AZ1548" s="7" t="s">
        <v>2999</v>
      </c>
      <c r="BA1548" s="7" t="s">
        <v>2999</v>
      </c>
    </row>
    <row r="1549" spans="1:53" hidden="1" x14ac:dyDescent="0.2">
      <c r="A1549" s="7" t="s">
        <v>727</v>
      </c>
      <c r="B1549" s="7">
        <v>5</v>
      </c>
      <c r="C1549" s="7" t="s">
        <v>2</v>
      </c>
      <c r="D1549" s="7" t="s">
        <v>1007</v>
      </c>
      <c r="E1549" s="7" t="s">
        <v>19966</v>
      </c>
      <c r="F1549" s="7">
        <v>2889</v>
      </c>
      <c r="G1549" s="7" t="s">
        <v>13680</v>
      </c>
      <c r="H1549" s="7" t="s">
        <v>13681</v>
      </c>
      <c r="I1549" s="7" t="s">
        <v>13682</v>
      </c>
      <c r="J1549" s="7" t="s">
        <v>6782</v>
      </c>
      <c r="K1549" s="7" t="s">
        <v>731</v>
      </c>
      <c r="L1549" s="69" t="s">
        <v>3351</v>
      </c>
      <c r="M1549" s="74">
        <v>46244.371034872682</v>
      </c>
      <c r="N1549" s="76">
        <v>46226.428611574076</v>
      </c>
      <c r="O1549" s="76">
        <v>46230.61275216435</v>
      </c>
      <c r="P1549" t="s">
        <v>21968</v>
      </c>
      <c r="Q1549">
        <v>100.42</v>
      </c>
      <c r="R1549" t="s">
        <v>20622</v>
      </c>
      <c r="S1549" s="76">
        <v>46230.61275216435</v>
      </c>
      <c r="T1549" s="76">
        <v>46233.666675034721</v>
      </c>
      <c r="U1549" t="s">
        <v>3479</v>
      </c>
      <c r="V1549" t="s">
        <v>21969</v>
      </c>
      <c r="W1549">
        <v>73.290000000000006</v>
      </c>
      <c r="X1549" t="s">
        <v>20622</v>
      </c>
      <c r="Y1549" s="76"/>
      <c r="AE1549" s="76"/>
      <c r="AQ1549" s="72">
        <v>42.578575999999998</v>
      </c>
      <c r="AR1549" s="7">
        <v>20.297024</v>
      </c>
      <c r="AS1549" s="7" t="s">
        <v>13683</v>
      </c>
      <c r="AT1549" s="7" t="s">
        <v>13683</v>
      </c>
      <c r="AU1549" s="7"/>
      <c r="AV1549" s="7" t="s">
        <v>13684</v>
      </c>
      <c r="AW1549" s="7"/>
      <c r="AX1549" s="7" t="b">
        <v>0</v>
      </c>
      <c r="AY1549" s="7" t="s">
        <v>3350</v>
      </c>
      <c r="AZ1549" s="7" t="s">
        <v>2999</v>
      </c>
      <c r="BA1549" s="7" t="s">
        <v>2999</v>
      </c>
    </row>
    <row r="1550" spans="1:53" x14ac:dyDescent="0.2">
      <c r="A1550" s="7" t="s">
        <v>727</v>
      </c>
      <c r="B1550" s="7">
        <v>6</v>
      </c>
      <c r="C1550" s="7" t="s">
        <v>11</v>
      </c>
      <c r="D1550" s="7" t="s">
        <v>1033</v>
      </c>
      <c r="E1550" s="7"/>
      <c r="F1550" s="7">
        <v>2888</v>
      </c>
      <c r="G1550" s="7" t="s">
        <v>13685</v>
      </c>
      <c r="H1550" s="7" t="s">
        <v>13686</v>
      </c>
      <c r="I1550" s="7" t="s">
        <v>13687</v>
      </c>
      <c r="J1550" s="7" t="s">
        <v>0</v>
      </c>
      <c r="K1550" s="7" t="s">
        <v>731</v>
      </c>
      <c r="L1550" s="69" t="s">
        <v>451</v>
      </c>
      <c r="M1550" s="75">
        <v>46238.688518981478</v>
      </c>
      <c r="N1550" s="76">
        <v>46226.427971111108</v>
      </c>
      <c r="O1550" s="76">
        <v>46238.6748209375</v>
      </c>
      <c r="P1550" t="s">
        <v>21970</v>
      </c>
      <c r="Q1550">
        <v>293.92</v>
      </c>
      <c r="R1550" t="s">
        <v>20622</v>
      </c>
      <c r="S1550" s="76">
        <v>46238.6748209375</v>
      </c>
      <c r="V1550" t="s">
        <v>29173</v>
      </c>
      <c r="W1550">
        <v>190.78</v>
      </c>
      <c r="X1550" t="s">
        <v>20560</v>
      </c>
      <c r="Y1550" s="76"/>
      <c r="AE1550" s="76"/>
      <c r="AQ1550" s="72">
        <v>42.583052000000002</v>
      </c>
      <c r="AR1550" s="7">
        <v>20.860140999999999</v>
      </c>
      <c r="AS1550" s="7" t="s">
        <v>13688</v>
      </c>
      <c r="AT1550" s="7" t="s">
        <v>13688</v>
      </c>
      <c r="AU1550" s="7"/>
      <c r="AV1550" s="7" t="s">
        <v>13689</v>
      </c>
      <c r="AW1550" s="7"/>
      <c r="AX1550" s="7" t="b">
        <v>0</v>
      </c>
      <c r="AY1550" s="7" t="s">
        <v>3077</v>
      </c>
      <c r="AZ1550" s="7" t="s">
        <v>2999</v>
      </c>
      <c r="BA1550" s="7" t="s">
        <v>2999</v>
      </c>
    </row>
    <row r="1551" spans="1:53" x14ac:dyDescent="0.2">
      <c r="A1551" s="1" t="s">
        <v>727</v>
      </c>
      <c r="B1551" s="1">
        <v>6</v>
      </c>
      <c r="C1551" s="1" t="s">
        <v>11</v>
      </c>
      <c r="D1551" s="1" t="s">
        <v>1033</v>
      </c>
      <c r="E1551" s="1"/>
      <c r="F1551" s="1">
        <v>2887</v>
      </c>
      <c r="G1551" s="1" t="s">
        <v>13690</v>
      </c>
      <c r="H1551" s="1" t="s">
        <v>161</v>
      </c>
      <c r="I1551" s="1" t="s">
        <v>4080</v>
      </c>
      <c r="J1551" s="1" t="s">
        <v>0</v>
      </c>
      <c r="K1551" s="1" t="s">
        <v>731</v>
      </c>
      <c r="L1551" s="1" t="s">
        <v>451</v>
      </c>
      <c r="M1551" s="74">
        <v>46240.515393541667</v>
      </c>
      <c r="N1551" s="83">
        <v>46226.419370868054</v>
      </c>
      <c r="O1551" s="83">
        <v>46240.456039189812</v>
      </c>
      <c r="P1551" s="73" t="s">
        <v>21971</v>
      </c>
      <c r="Q1551" s="73">
        <v>336.88</v>
      </c>
      <c r="R1551" s="73" t="s">
        <v>20622</v>
      </c>
      <c r="S1551" s="83">
        <v>46240.456039189812</v>
      </c>
      <c r="T1551" s="83"/>
      <c r="U1551" s="73"/>
      <c r="V1551" s="73" t="s">
        <v>29174</v>
      </c>
      <c r="W1551" s="73">
        <v>148.03</v>
      </c>
      <c r="X1551" s="73" t="s">
        <v>20560</v>
      </c>
      <c r="Y1551" s="83"/>
      <c r="Z1551" s="73"/>
      <c r="AA1551" s="73"/>
      <c r="AB1551" s="73"/>
      <c r="AC1551" s="73"/>
      <c r="AD1551" s="73"/>
      <c r="AE1551" s="83"/>
      <c r="AF1551" s="73"/>
      <c r="AG1551" s="73"/>
      <c r="AH1551" s="73"/>
      <c r="AI1551" s="73"/>
      <c r="AJ1551" s="73"/>
      <c r="AK1551" s="83"/>
      <c r="AL1551" s="73"/>
      <c r="AM1551" s="73"/>
      <c r="AN1551" s="73"/>
      <c r="AO1551" s="73"/>
      <c r="AP1551" s="73"/>
      <c r="AQ1551" s="1">
        <v>42.568289999999998</v>
      </c>
      <c r="AR1551" s="1">
        <v>20.84524</v>
      </c>
      <c r="AS1551" s="1" t="s">
        <v>13691</v>
      </c>
      <c r="AT1551" s="1" t="s">
        <v>13691</v>
      </c>
      <c r="AU1551" s="1"/>
      <c r="AV1551" s="1" t="s">
        <v>160</v>
      </c>
      <c r="AW1551" s="1"/>
      <c r="AX1551" s="1" t="b">
        <v>0</v>
      </c>
      <c r="AY1551" s="1" t="s">
        <v>3077</v>
      </c>
      <c r="AZ1551" s="1" t="s">
        <v>2999</v>
      </c>
      <c r="BA1551" s="1" t="s">
        <v>2999</v>
      </c>
    </row>
    <row r="1552" spans="1:53" hidden="1" x14ac:dyDescent="0.2">
      <c r="A1552" s="7" t="s">
        <v>727</v>
      </c>
      <c r="B1552" s="7">
        <v>2</v>
      </c>
      <c r="C1552" s="7" t="s">
        <v>450</v>
      </c>
      <c r="D1552" s="7" t="s">
        <v>831</v>
      </c>
      <c r="E1552" s="7" t="s">
        <v>17786</v>
      </c>
      <c r="F1552" s="7">
        <v>2886</v>
      </c>
      <c r="G1552" s="7" t="s">
        <v>13692</v>
      </c>
      <c r="H1552" s="7" t="s">
        <v>13693</v>
      </c>
      <c r="I1552" s="7" t="s">
        <v>13694</v>
      </c>
      <c r="J1552" s="7" t="s">
        <v>7575</v>
      </c>
      <c r="K1552" s="7" t="s">
        <v>731</v>
      </c>
      <c r="L1552" s="69" t="s">
        <v>3351</v>
      </c>
      <c r="M1552" s="80">
        <v>46237.470943912034</v>
      </c>
      <c r="N1552" s="76">
        <v>46226.416940254632</v>
      </c>
      <c r="O1552" s="76">
        <v>46228.521418194447</v>
      </c>
      <c r="P1552" t="s">
        <v>21972</v>
      </c>
      <c r="Q1552">
        <v>50.51</v>
      </c>
      <c r="R1552" t="s">
        <v>20622</v>
      </c>
      <c r="S1552" s="76">
        <v>46228.521418194447</v>
      </c>
      <c r="T1552" s="76">
        <v>46231.583342430553</v>
      </c>
      <c r="U1552" t="s">
        <v>3479</v>
      </c>
      <c r="V1552" t="s">
        <v>21973</v>
      </c>
      <c r="W1552">
        <v>73.489999999999995</v>
      </c>
      <c r="X1552" t="s">
        <v>20622</v>
      </c>
      <c r="Y1552" s="76"/>
      <c r="AE1552" s="76"/>
      <c r="AQ1552" s="72">
        <v>42.393537000000002</v>
      </c>
      <c r="AR1552" s="7">
        <v>20.659939999999999</v>
      </c>
      <c r="AS1552" s="7" t="s">
        <v>13695</v>
      </c>
      <c r="AT1552" s="7" t="s">
        <v>13695</v>
      </c>
      <c r="AU1552" s="7"/>
      <c r="AV1552" s="7" t="s">
        <v>13696</v>
      </c>
      <c r="AW1552" s="7"/>
      <c r="AX1552" s="7" t="b">
        <v>0</v>
      </c>
      <c r="AY1552" s="7" t="s">
        <v>3350</v>
      </c>
      <c r="AZ1552" s="7" t="s">
        <v>2999</v>
      </c>
      <c r="BA1552" s="7" t="s">
        <v>2999</v>
      </c>
    </row>
    <row r="1553" spans="1:53" hidden="1" x14ac:dyDescent="0.2">
      <c r="A1553" s="7" t="s">
        <v>727</v>
      </c>
      <c r="B1553" s="7">
        <v>7</v>
      </c>
      <c r="C1553" s="7" t="s">
        <v>8</v>
      </c>
      <c r="D1553" s="7" t="s">
        <v>908</v>
      </c>
      <c r="E1553" s="7" t="s">
        <v>7909</v>
      </c>
      <c r="F1553" s="7">
        <v>2885</v>
      </c>
      <c r="G1553" s="7" t="s">
        <v>13697</v>
      </c>
      <c r="H1553" s="7" t="s">
        <v>13698</v>
      </c>
      <c r="I1553" s="7" t="s">
        <v>13699</v>
      </c>
      <c r="J1553" s="7" t="s">
        <v>738</v>
      </c>
      <c r="K1553" s="7" t="s">
        <v>731</v>
      </c>
      <c r="L1553" s="69" t="s">
        <v>9296</v>
      </c>
      <c r="M1553" s="75">
        <v>46245.558258078701</v>
      </c>
      <c r="N1553" s="76">
        <v>46226.416684074073</v>
      </c>
      <c r="O1553" s="76">
        <v>46232.365913229165</v>
      </c>
      <c r="P1553" t="s">
        <v>21974</v>
      </c>
      <c r="Q1553">
        <v>142.78</v>
      </c>
      <c r="R1553" t="s">
        <v>20622</v>
      </c>
      <c r="S1553" s="76">
        <v>46232.365913229165</v>
      </c>
      <c r="T1553" s="76">
        <v>46242.458339155091</v>
      </c>
      <c r="U1553" t="s">
        <v>3437</v>
      </c>
      <c r="V1553" t="s">
        <v>21975</v>
      </c>
      <c r="W1553">
        <v>242.22</v>
      </c>
      <c r="X1553" t="s">
        <v>20622</v>
      </c>
      <c r="Y1553" s="76">
        <v>46242.458339155091</v>
      </c>
      <c r="Z1553">
        <v>46245.558258078701</v>
      </c>
      <c r="AA1553" t="s">
        <v>9296</v>
      </c>
      <c r="AB1553" t="s">
        <v>21976</v>
      </c>
      <c r="AC1553">
        <v>74.400000000000006</v>
      </c>
      <c r="AD1553" t="s">
        <v>20622</v>
      </c>
      <c r="AE1553" s="76">
        <v>46245.558258078701</v>
      </c>
      <c r="AH1553" t="s">
        <v>29175</v>
      </c>
      <c r="AI1553">
        <v>25.57</v>
      </c>
      <c r="AJ1553" t="s">
        <v>20560</v>
      </c>
      <c r="AQ1553" s="72">
        <v>42.335768000000002</v>
      </c>
      <c r="AR1553" s="7">
        <v>20.844498999999999</v>
      </c>
      <c r="AS1553" s="7" t="s">
        <v>13700</v>
      </c>
      <c r="AT1553" s="7" t="s">
        <v>13700</v>
      </c>
      <c r="AU1553" s="7"/>
      <c r="AV1553" s="7" t="s">
        <v>13701</v>
      </c>
      <c r="AW1553" s="7"/>
      <c r="AX1553" s="7" t="b">
        <v>0</v>
      </c>
      <c r="AY1553" s="7" t="s">
        <v>9297</v>
      </c>
      <c r="AZ1553" s="7" t="s">
        <v>2999</v>
      </c>
      <c r="BA1553" s="7" t="s">
        <v>2999</v>
      </c>
    </row>
    <row r="1554" spans="1:53" hidden="1" x14ac:dyDescent="0.2">
      <c r="A1554" s="1" t="s">
        <v>727</v>
      </c>
      <c r="B1554" s="1">
        <v>6</v>
      </c>
      <c r="C1554" s="1" t="s">
        <v>11</v>
      </c>
      <c r="D1554" s="1" t="s">
        <v>778</v>
      </c>
      <c r="E1554" s="1"/>
      <c r="F1554" s="1">
        <v>2884</v>
      </c>
      <c r="G1554" s="1" t="s">
        <v>13702</v>
      </c>
      <c r="H1554" s="1" t="s">
        <v>11118</v>
      </c>
      <c r="I1554" s="1" t="s">
        <v>13703</v>
      </c>
      <c r="J1554" s="1" t="s">
        <v>780</v>
      </c>
      <c r="K1554" s="1" t="s">
        <v>731</v>
      </c>
      <c r="L1554" s="1" t="s">
        <v>2998</v>
      </c>
      <c r="M1554" s="74">
        <v>46226.415850787038</v>
      </c>
      <c r="N1554" s="83">
        <v>46226.415850787038</v>
      </c>
      <c r="O1554" s="83"/>
      <c r="P1554" s="73" t="s">
        <v>29176</v>
      </c>
      <c r="Q1554" s="73">
        <v>484.99</v>
      </c>
      <c r="R1554" s="73" t="s">
        <v>20560</v>
      </c>
      <c r="S1554" s="83"/>
      <c r="T1554" s="83"/>
      <c r="U1554" s="73"/>
      <c r="V1554" s="73"/>
      <c r="W1554" s="73"/>
      <c r="X1554" s="73"/>
      <c r="Y1554" s="83"/>
      <c r="Z1554" s="73"/>
      <c r="AA1554" s="73"/>
      <c r="AB1554" s="73"/>
      <c r="AC1554" s="73"/>
      <c r="AD1554" s="73"/>
      <c r="AE1554" s="83"/>
      <c r="AF1554" s="73"/>
      <c r="AG1554" s="73"/>
      <c r="AH1554" s="73"/>
      <c r="AI1554" s="73"/>
      <c r="AJ1554" s="73"/>
      <c r="AK1554" s="83"/>
      <c r="AL1554" s="73"/>
      <c r="AM1554" s="73"/>
      <c r="AN1554" s="73"/>
      <c r="AO1554" s="73"/>
      <c r="AP1554" s="73"/>
      <c r="AQ1554" s="1">
        <v>42.716475000000003</v>
      </c>
      <c r="AR1554" s="1">
        <v>21.168247000000001</v>
      </c>
      <c r="AS1554" s="1" t="s">
        <v>13704</v>
      </c>
      <c r="AT1554" s="1" t="s">
        <v>13704</v>
      </c>
      <c r="AU1554" s="1"/>
      <c r="AV1554" s="1" t="s">
        <v>13705</v>
      </c>
      <c r="AW1554" s="1"/>
      <c r="AX1554" s="1" t="b">
        <v>0</v>
      </c>
      <c r="AY1554" s="1" t="s">
        <v>2997</v>
      </c>
      <c r="AZ1554" s="1" t="s">
        <v>2999</v>
      </c>
      <c r="BA1554" s="1" t="s">
        <v>2999</v>
      </c>
    </row>
    <row r="1555" spans="1:53" hidden="1" x14ac:dyDescent="0.2">
      <c r="A1555" s="7" t="s">
        <v>727</v>
      </c>
      <c r="B1555" s="7">
        <v>6</v>
      </c>
      <c r="C1555" s="7" t="s">
        <v>11</v>
      </c>
      <c r="D1555" s="7" t="s">
        <v>853</v>
      </c>
      <c r="E1555" s="7"/>
      <c r="F1555" s="7">
        <v>2883</v>
      </c>
      <c r="G1555" s="7" t="s">
        <v>13706</v>
      </c>
      <c r="H1555" s="7" t="s">
        <v>13707</v>
      </c>
      <c r="I1555" s="7" t="s">
        <v>13708</v>
      </c>
      <c r="J1555" s="7" t="s">
        <v>738</v>
      </c>
      <c r="K1555" s="7" t="s">
        <v>731</v>
      </c>
      <c r="L1555" s="69" t="s">
        <v>3479</v>
      </c>
      <c r="M1555" s="80">
        <v>46231.666677581015</v>
      </c>
      <c r="N1555" s="76">
        <v>46226.414220127313</v>
      </c>
      <c r="O1555" s="76">
        <v>46230.66119914352</v>
      </c>
      <c r="P1555" t="s">
        <v>21977</v>
      </c>
      <c r="Q1555">
        <v>101.93</v>
      </c>
      <c r="R1555" t="s">
        <v>20622</v>
      </c>
      <c r="S1555" s="76">
        <v>46230.66119914352</v>
      </c>
      <c r="T1555" s="76">
        <v>46231.666677581015</v>
      </c>
      <c r="U1555" t="s">
        <v>3479</v>
      </c>
      <c r="V1555" t="s">
        <v>21978</v>
      </c>
      <c r="W1555">
        <v>24.13</v>
      </c>
      <c r="X1555" t="s">
        <v>20622</v>
      </c>
      <c r="Y1555" s="76"/>
      <c r="AE1555" s="76"/>
      <c r="AQ1555" s="72">
        <v>42.635423000000003</v>
      </c>
      <c r="AR1555" s="7">
        <v>21.093402000000001</v>
      </c>
      <c r="AS1555" s="7" t="s">
        <v>13709</v>
      </c>
      <c r="AT1555" s="7" t="s">
        <v>13709</v>
      </c>
      <c r="AU1555" s="7"/>
      <c r="AV1555" s="7" t="s">
        <v>13710</v>
      </c>
      <c r="AW1555" s="7" t="s">
        <v>5091</v>
      </c>
      <c r="AX1555" s="7" t="b">
        <v>0</v>
      </c>
      <c r="AY1555" s="7" t="s">
        <v>3478</v>
      </c>
      <c r="AZ1555" s="7" t="s">
        <v>2999</v>
      </c>
      <c r="BA1555" s="7" t="s">
        <v>2999</v>
      </c>
    </row>
    <row r="1556" spans="1:53" x14ac:dyDescent="0.2">
      <c r="A1556" s="7" t="s">
        <v>727</v>
      </c>
      <c r="B1556" s="7">
        <v>5</v>
      </c>
      <c r="C1556" s="7" t="s">
        <v>2</v>
      </c>
      <c r="D1556" s="7" t="s">
        <v>820</v>
      </c>
      <c r="E1556" s="7"/>
      <c r="F1556" s="7">
        <v>2882</v>
      </c>
      <c r="G1556" s="7" t="s">
        <v>13711</v>
      </c>
      <c r="H1556" s="7" t="s">
        <v>13712</v>
      </c>
      <c r="I1556" s="7" t="s">
        <v>13713</v>
      </c>
      <c r="J1556" s="7" t="s">
        <v>2074</v>
      </c>
      <c r="K1556" s="7" t="s">
        <v>731</v>
      </c>
      <c r="L1556" s="69" t="s">
        <v>451</v>
      </c>
      <c r="M1556" s="74">
        <v>46228.525236134257</v>
      </c>
      <c r="N1556" s="76">
        <v>46226.410755231482</v>
      </c>
      <c r="O1556" s="76">
        <v>46227.584484618055</v>
      </c>
      <c r="P1556" t="s">
        <v>21979</v>
      </c>
      <c r="Q1556">
        <v>28.17</v>
      </c>
      <c r="R1556" t="s">
        <v>20622</v>
      </c>
      <c r="S1556" s="76">
        <v>46227.584484618055</v>
      </c>
      <c r="V1556" t="s">
        <v>29177</v>
      </c>
      <c r="W1556">
        <v>456.95</v>
      </c>
      <c r="X1556" t="s">
        <v>20560</v>
      </c>
      <c r="Y1556" s="76"/>
      <c r="AE1556" s="76"/>
      <c r="AQ1556" s="72">
        <v>42.763185999999997</v>
      </c>
      <c r="AR1556" s="7">
        <v>20.390799999999999</v>
      </c>
      <c r="AS1556" s="7" t="s">
        <v>13714</v>
      </c>
      <c r="AT1556" s="7" t="s">
        <v>13714</v>
      </c>
      <c r="AU1556" s="7"/>
      <c r="AV1556" s="7" t="s">
        <v>580</v>
      </c>
      <c r="AW1556" s="7"/>
      <c r="AX1556" s="7" t="b">
        <v>0</v>
      </c>
      <c r="AY1556" s="7" t="s">
        <v>3077</v>
      </c>
      <c r="AZ1556" s="7" t="s">
        <v>2999</v>
      </c>
      <c r="BA1556" s="7" t="s">
        <v>2999</v>
      </c>
    </row>
    <row r="1557" spans="1:53" hidden="1" x14ac:dyDescent="0.2">
      <c r="A1557" s="7" t="s">
        <v>727</v>
      </c>
      <c r="B1557" s="7">
        <v>5</v>
      </c>
      <c r="C1557" s="7" t="s">
        <v>2</v>
      </c>
      <c r="D1557" s="7" t="s">
        <v>794</v>
      </c>
      <c r="E1557" s="7" t="s">
        <v>149</v>
      </c>
      <c r="F1557" s="7">
        <v>2881</v>
      </c>
      <c r="G1557" s="7" t="s">
        <v>13715</v>
      </c>
      <c r="H1557" s="7" t="s">
        <v>13716</v>
      </c>
      <c r="I1557" s="7" t="s">
        <v>13717</v>
      </c>
      <c r="J1557" s="7" t="s">
        <v>849</v>
      </c>
      <c r="K1557" s="7" t="s">
        <v>731</v>
      </c>
      <c r="L1557" s="69" t="s">
        <v>3351</v>
      </c>
      <c r="M1557" s="74">
        <v>46246.547311967595</v>
      </c>
      <c r="N1557" s="76">
        <v>46226.407360277779</v>
      </c>
      <c r="O1557" s="76">
        <v>46245.42982002315</v>
      </c>
      <c r="P1557" t="s">
        <v>21980</v>
      </c>
      <c r="Q1557">
        <v>456.54</v>
      </c>
      <c r="R1557" t="s">
        <v>20622</v>
      </c>
      <c r="S1557" s="76">
        <v>46245.42982002315</v>
      </c>
      <c r="T1557" s="76">
        <v>46246.458342199076</v>
      </c>
      <c r="U1557" t="s">
        <v>3479</v>
      </c>
      <c r="V1557" t="s">
        <v>29178</v>
      </c>
      <c r="W1557">
        <v>24.68</v>
      </c>
      <c r="X1557" t="s">
        <v>20622</v>
      </c>
      <c r="Y1557" s="76"/>
      <c r="AE1557" s="76"/>
      <c r="AQ1557" s="72">
        <v>42.683233999999999</v>
      </c>
      <c r="AR1557" s="7">
        <v>20.333756999999999</v>
      </c>
      <c r="AS1557" s="7" t="s">
        <v>13718</v>
      </c>
      <c r="AT1557" s="7" t="s">
        <v>13718</v>
      </c>
      <c r="AU1557" s="7"/>
      <c r="AV1557" s="7" t="s">
        <v>12680</v>
      </c>
      <c r="AW1557" s="7"/>
      <c r="AX1557" s="7" t="b">
        <v>0</v>
      </c>
      <c r="AY1557" s="7" t="s">
        <v>3350</v>
      </c>
      <c r="AZ1557" s="7" t="s">
        <v>2999</v>
      </c>
      <c r="BA1557" s="7" t="s">
        <v>2999</v>
      </c>
    </row>
    <row r="1558" spans="1:53" hidden="1" x14ac:dyDescent="0.2">
      <c r="A1558" s="7" t="s">
        <v>727</v>
      </c>
      <c r="B1558" s="7">
        <v>2</v>
      </c>
      <c r="C1558" s="7" t="s">
        <v>450</v>
      </c>
      <c r="D1558" s="7" t="s">
        <v>1019</v>
      </c>
      <c r="E1558" s="7" t="s">
        <v>17787</v>
      </c>
      <c r="F1558" s="7">
        <v>2880</v>
      </c>
      <c r="G1558" s="7" t="s">
        <v>13719</v>
      </c>
      <c r="H1558" s="7" t="s">
        <v>13720</v>
      </c>
      <c r="I1558" s="7" t="s">
        <v>13721</v>
      </c>
      <c r="J1558" s="7" t="s">
        <v>738</v>
      </c>
      <c r="K1558" s="7" t="s">
        <v>731</v>
      </c>
      <c r="L1558" s="69" t="s">
        <v>3351</v>
      </c>
      <c r="M1558" s="75">
        <v>46237.661081516206</v>
      </c>
      <c r="N1558" s="76">
        <v>46226.401003576386</v>
      </c>
      <c r="O1558" s="76">
        <v>46230.651572685187</v>
      </c>
      <c r="P1558" t="s">
        <v>21981</v>
      </c>
      <c r="Q1558">
        <v>102.01</v>
      </c>
      <c r="R1558" t="s">
        <v>20622</v>
      </c>
      <c r="S1558" s="76">
        <v>46230.651572685187</v>
      </c>
      <c r="T1558" s="76">
        <v>46231.541674652777</v>
      </c>
      <c r="U1558" t="s">
        <v>3479</v>
      </c>
      <c r="V1558" t="s">
        <v>21982</v>
      </c>
      <c r="W1558">
        <v>21.36</v>
      </c>
      <c r="X1558" t="s">
        <v>20622</v>
      </c>
      <c r="Y1558" s="76"/>
      <c r="AE1558" s="76"/>
      <c r="AQ1558" s="72">
        <v>42.457723000000001</v>
      </c>
      <c r="AR1558" s="7">
        <v>20.372188000000001</v>
      </c>
      <c r="AS1558" s="7" t="s">
        <v>13722</v>
      </c>
      <c r="AT1558" s="7" t="s">
        <v>13722</v>
      </c>
      <c r="AU1558" s="7"/>
      <c r="AV1558" s="7" t="s">
        <v>13723</v>
      </c>
      <c r="AW1558" s="7"/>
      <c r="AX1558" s="7" t="b">
        <v>0</v>
      </c>
      <c r="AY1558" s="7" t="s">
        <v>3350</v>
      </c>
      <c r="AZ1558" s="7" t="s">
        <v>2999</v>
      </c>
      <c r="BA1558" s="7" t="s">
        <v>2999</v>
      </c>
    </row>
    <row r="1559" spans="1:53" hidden="1" x14ac:dyDescent="0.2">
      <c r="A1559" s="1" t="s">
        <v>727</v>
      </c>
      <c r="B1559" s="1">
        <v>2</v>
      </c>
      <c r="C1559" s="1" t="s">
        <v>450</v>
      </c>
      <c r="D1559" s="1" t="s">
        <v>1019</v>
      </c>
      <c r="E1559" s="1" t="s">
        <v>17788</v>
      </c>
      <c r="F1559" s="1">
        <v>2879</v>
      </c>
      <c r="G1559" s="1" t="s">
        <v>13724</v>
      </c>
      <c r="H1559" s="1" t="s">
        <v>13720</v>
      </c>
      <c r="I1559" s="1" t="s">
        <v>13725</v>
      </c>
      <c r="J1559" s="1" t="s">
        <v>738</v>
      </c>
      <c r="K1559" s="1" t="s">
        <v>731</v>
      </c>
      <c r="L1559" s="1" t="s">
        <v>3351</v>
      </c>
      <c r="M1559" s="74">
        <v>46237.668805844907</v>
      </c>
      <c r="N1559" s="83">
        <v>46226.398513032407</v>
      </c>
      <c r="O1559" s="83">
        <v>46230.65119640046</v>
      </c>
      <c r="P1559" s="73" t="s">
        <v>21983</v>
      </c>
      <c r="Q1559" s="73">
        <v>102.06</v>
      </c>
      <c r="R1559" s="73" t="s">
        <v>20622</v>
      </c>
      <c r="S1559" s="83">
        <v>46230.65119640046</v>
      </c>
      <c r="T1559" s="83">
        <v>46231.541674652777</v>
      </c>
      <c r="U1559" s="73" t="s">
        <v>3479</v>
      </c>
      <c r="V1559" s="73" t="s">
        <v>21984</v>
      </c>
      <c r="W1559" s="73">
        <v>21.37</v>
      </c>
      <c r="X1559" s="73" t="s">
        <v>20622</v>
      </c>
      <c r="Y1559" s="83"/>
      <c r="Z1559" s="73"/>
      <c r="AA1559" s="73"/>
      <c r="AB1559" s="73"/>
      <c r="AC1559" s="73"/>
      <c r="AD1559" s="73"/>
      <c r="AE1559" s="83"/>
      <c r="AF1559" s="73"/>
      <c r="AG1559" s="73"/>
      <c r="AH1559" s="73"/>
      <c r="AI1559" s="73"/>
      <c r="AJ1559" s="73"/>
      <c r="AK1559" s="83"/>
      <c r="AL1559" s="73"/>
      <c r="AM1559" s="73"/>
      <c r="AN1559" s="73"/>
      <c r="AO1559" s="73"/>
      <c r="AP1559" s="73"/>
      <c r="AQ1559" s="1">
        <v>42.456442000000003</v>
      </c>
      <c r="AR1559" s="1">
        <v>20.372088000000002</v>
      </c>
      <c r="AS1559" s="1" t="s">
        <v>13726</v>
      </c>
      <c r="AT1559" s="1" t="s">
        <v>13726</v>
      </c>
      <c r="AU1559" s="1"/>
      <c r="AV1559" s="1" t="s">
        <v>13723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x14ac:dyDescent="0.2">
      <c r="A1560" s="7" t="s">
        <v>727</v>
      </c>
      <c r="B1560" s="7">
        <v>5</v>
      </c>
      <c r="C1560" s="7" t="s">
        <v>2</v>
      </c>
      <c r="D1560" s="7" t="s">
        <v>820</v>
      </c>
      <c r="E1560" s="7"/>
      <c r="F1560" s="7">
        <v>2878</v>
      </c>
      <c r="G1560" s="7" t="s">
        <v>13727</v>
      </c>
      <c r="H1560" s="7" t="s">
        <v>13728</v>
      </c>
      <c r="I1560" s="7" t="s">
        <v>13729</v>
      </c>
      <c r="J1560" s="7" t="s">
        <v>738</v>
      </c>
      <c r="K1560" s="7" t="s">
        <v>731</v>
      </c>
      <c r="L1560" s="69" t="s">
        <v>451</v>
      </c>
      <c r="M1560" s="82">
        <v>46228.525603275462</v>
      </c>
      <c r="N1560" s="76">
        <v>46226.397842673614</v>
      </c>
      <c r="O1560" s="76">
        <v>46227.588589340281</v>
      </c>
      <c r="P1560" t="s">
        <v>21985</v>
      </c>
      <c r="Q1560">
        <v>28.58</v>
      </c>
      <c r="R1560" t="s">
        <v>20622</v>
      </c>
      <c r="S1560" s="76">
        <v>46227.588589340281</v>
      </c>
      <c r="V1560" t="s">
        <v>29179</v>
      </c>
      <c r="W1560">
        <v>456.85</v>
      </c>
      <c r="X1560" t="s">
        <v>20560</v>
      </c>
      <c r="Y1560" s="76"/>
      <c r="AE1560" s="76"/>
      <c r="AQ1560" s="72">
        <v>42.772143999999997</v>
      </c>
      <c r="AR1560" s="7">
        <v>20.501767999999998</v>
      </c>
      <c r="AS1560" s="7" t="s">
        <v>13730</v>
      </c>
      <c r="AT1560" s="7" t="s">
        <v>13730</v>
      </c>
      <c r="AU1560" s="7"/>
      <c r="AV1560" s="7" t="s">
        <v>13731</v>
      </c>
      <c r="AW1560" s="7"/>
      <c r="AX1560" s="7" t="b">
        <v>0</v>
      </c>
      <c r="AY1560" s="7" t="s">
        <v>3077</v>
      </c>
      <c r="AZ1560" s="7" t="s">
        <v>2999</v>
      </c>
      <c r="BA1560" s="7" t="s">
        <v>2999</v>
      </c>
    </row>
    <row r="1561" spans="1:53" hidden="1" x14ac:dyDescent="0.2">
      <c r="A1561" s="1" t="s">
        <v>727</v>
      </c>
      <c r="B1561" s="1">
        <v>5</v>
      </c>
      <c r="C1561" s="1" t="s">
        <v>2</v>
      </c>
      <c r="D1561" s="1" t="s">
        <v>1007</v>
      </c>
      <c r="E1561" s="1" t="s">
        <v>149</v>
      </c>
      <c r="F1561" s="1">
        <v>2877</v>
      </c>
      <c r="G1561" s="1" t="s">
        <v>13732</v>
      </c>
      <c r="H1561" s="1" t="s">
        <v>13733</v>
      </c>
      <c r="I1561" s="1" t="s">
        <v>13734</v>
      </c>
      <c r="J1561" s="1" t="s">
        <v>738</v>
      </c>
      <c r="K1561" s="1" t="s">
        <v>731</v>
      </c>
      <c r="L1561" s="1" t="s">
        <v>9296</v>
      </c>
      <c r="M1561" s="74">
        <v>46234.480649375</v>
      </c>
      <c r="N1561" s="83">
        <v>46226.397131527781</v>
      </c>
      <c r="O1561" s="83">
        <v>46226.681239398145</v>
      </c>
      <c r="P1561" s="73" t="s">
        <v>21986</v>
      </c>
      <c r="Q1561" s="73">
        <v>6.82</v>
      </c>
      <c r="R1561" s="73" t="s">
        <v>20622</v>
      </c>
      <c r="S1561" s="83">
        <v>46226.681239398145</v>
      </c>
      <c r="T1561" s="83">
        <v>46231.625010185184</v>
      </c>
      <c r="U1561" s="73" t="s">
        <v>3437</v>
      </c>
      <c r="V1561" s="73" t="s">
        <v>21987</v>
      </c>
      <c r="W1561" s="73">
        <v>118.65</v>
      </c>
      <c r="X1561" s="73" t="s">
        <v>20622</v>
      </c>
      <c r="Y1561" s="83">
        <v>46231.625010185184</v>
      </c>
      <c r="Z1561" s="73">
        <v>46234.480649375</v>
      </c>
      <c r="AA1561" s="73" t="s">
        <v>9296</v>
      </c>
      <c r="AB1561" s="73" t="s">
        <v>21988</v>
      </c>
      <c r="AC1561" s="73">
        <v>68.540000000000006</v>
      </c>
      <c r="AD1561" s="73" t="s">
        <v>20622</v>
      </c>
      <c r="AE1561" s="83">
        <v>46234.480649375</v>
      </c>
      <c r="AF1561" s="73"/>
      <c r="AG1561" s="73"/>
      <c r="AH1561" s="73" t="s">
        <v>29180</v>
      </c>
      <c r="AI1561" s="73">
        <v>291.44</v>
      </c>
      <c r="AJ1561" s="73" t="s">
        <v>20560</v>
      </c>
      <c r="AK1561" s="83"/>
      <c r="AL1561" s="73"/>
      <c r="AM1561" s="73"/>
      <c r="AN1561" s="73"/>
      <c r="AO1561" s="73"/>
      <c r="AP1561" s="73"/>
      <c r="AQ1561" s="1">
        <v>42.473784000000002</v>
      </c>
      <c r="AR1561" s="1">
        <v>20.277436000000002</v>
      </c>
      <c r="AS1561" s="1" t="s">
        <v>13735</v>
      </c>
      <c r="AT1561" s="1" t="s">
        <v>13735</v>
      </c>
      <c r="AU1561" s="1"/>
      <c r="AV1561" s="1" t="s">
        <v>13736</v>
      </c>
      <c r="AW1561" s="1"/>
      <c r="AX1561" s="1" t="b">
        <v>0</v>
      </c>
      <c r="AY1561" s="1" t="s">
        <v>9297</v>
      </c>
      <c r="AZ1561" s="1" t="s">
        <v>2999</v>
      </c>
      <c r="BA1561" s="1" t="s">
        <v>2999</v>
      </c>
    </row>
    <row r="1562" spans="1:53" hidden="1" x14ac:dyDescent="0.2">
      <c r="A1562" s="7" t="s">
        <v>727</v>
      </c>
      <c r="B1562" s="7">
        <v>6</v>
      </c>
      <c r="C1562" s="7" t="s">
        <v>11</v>
      </c>
      <c r="D1562" s="7" t="s">
        <v>728</v>
      </c>
      <c r="E1562" s="7"/>
      <c r="F1562" s="7">
        <v>2876</v>
      </c>
      <c r="G1562" s="7" t="s">
        <v>13737</v>
      </c>
      <c r="H1562" s="7" t="s">
        <v>13738</v>
      </c>
      <c r="I1562" s="7" t="s">
        <v>13739</v>
      </c>
      <c r="J1562" s="7" t="s">
        <v>780</v>
      </c>
      <c r="K1562" s="7" t="s">
        <v>731</v>
      </c>
      <c r="L1562" s="69" t="s">
        <v>3479</v>
      </c>
      <c r="M1562" s="80">
        <v>46239.708345405095</v>
      </c>
      <c r="N1562" s="76">
        <v>46226.39196966435</v>
      </c>
      <c r="O1562" s="76">
        <v>46232.433073449072</v>
      </c>
      <c r="P1562" t="s">
        <v>21989</v>
      </c>
      <c r="Q1562">
        <v>144.99</v>
      </c>
      <c r="R1562" t="s">
        <v>20622</v>
      </c>
      <c r="S1562" s="76">
        <v>46232.433073449072</v>
      </c>
      <c r="T1562" s="76">
        <v>46239.708345405095</v>
      </c>
      <c r="U1562" t="s">
        <v>3479</v>
      </c>
      <c r="V1562" t="s">
        <v>21990</v>
      </c>
      <c r="W1562">
        <v>174.61</v>
      </c>
      <c r="X1562" t="s">
        <v>20622</v>
      </c>
      <c r="Y1562" s="76"/>
      <c r="AE1562" s="76"/>
      <c r="AQ1562" s="72">
        <v>42.908740999999999</v>
      </c>
      <c r="AR1562" s="7">
        <v>21.197085999999999</v>
      </c>
      <c r="AS1562" s="7" t="s">
        <v>13740</v>
      </c>
      <c r="AT1562" s="7" t="s">
        <v>13740</v>
      </c>
      <c r="AU1562" s="7"/>
      <c r="AV1562" s="7" t="s">
        <v>13741</v>
      </c>
      <c r="AW1562" s="7"/>
      <c r="AX1562" s="7" t="b">
        <v>0</v>
      </c>
      <c r="AY1562" s="7" t="s">
        <v>3478</v>
      </c>
      <c r="AZ1562" s="7" t="s">
        <v>2999</v>
      </c>
      <c r="BA1562" s="7" t="s">
        <v>2999</v>
      </c>
    </row>
    <row r="1563" spans="1:53" hidden="1" x14ac:dyDescent="0.2">
      <c r="A1563" s="7" t="s">
        <v>727</v>
      </c>
      <c r="B1563" s="7">
        <v>2</v>
      </c>
      <c r="C1563" s="7" t="s">
        <v>450</v>
      </c>
      <c r="D1563" s="7" t="s">
        <v>1019</v>
      </c>
      <c r="E1563" s="7" t="s">
        <v>17789</v>
      </c>
      <c r="F1563" s="7">
        <v>2875</v>
      </c>
      <c r="G1563" s="7" t="s">
        <v>13742</v>
      </c>
      <c r="H1563" s="7" t="s">
        <v>8245</v>
      </c>
      <c r="I1563" s="7" t="s">
        <v>13743</v>
      </c>
      <c r="J1563" s="7" t="s">
        <v>738</v>
      </c>
      <c r="K1563" s="7" t="s">
        <v>731</v>
      </c>
      <c r="L1563" s="69" t="s">
        <v>3351</v>
      </c>
      <c r="M1563" s="75">
        <v>46237.669025324074</v>
      </c>
      <c r="N1563" s="76">
        <v>46226.389281006945</v>
      </c>
      <c r="O1563" s="76">
        <v>46230.654009166668</v>
      </c>
      <c r="P1563" t="s">
        <v>21991</v>
      </c>
      <c r="Q1563">
        <v>102.35</v>
      </c>
      <c r="R1563" t="s">
        <v>20622</v>
      </c>
      <c r="S1563" s="76">
        <v>46230.654009166668</v>
      </c>
      <c r="T1563" s="76">
        <v>46233.541672175925</v>
      </c>
      <c r="U1563" t="s">
        <v>3479</v>
      </c>
      <c r="V1563" t="s">
        <v>21992</v>
      </c>
      <c r="W1563">
        <v>69.3</v>
      </c>
      <c r="X1563" t="s">
        <v>20622</v>
      </c>
      <c r="Y1563" s="76"/>
      <c r="AE1563" s="76"/>
      <c r="AQ1563" s="72">
        <v>42.384799000000001</v>
      </c>
      <c r="AR1563" s="7">
        <v>20.432659999999998</v>
      </c>
      <c r="AS1563" s="7" t="s">
        <v>13744</v>
      </c>
      <c r="AT1563" s="7" t="s">
        <v>13744</v>
      </c>
      <c r="AU1563" s="7"/>
      <c r="AV1563" s="7" t="s">
        <v>13745</v>
      </c>
      <c r="AW1563" s="7"/>
      <c r="AX1563" s="7" t="b">
        <v>0</v>
      </c>
      <c r="AY1563" s="7" t="s">
        <v>3350</v>
      </c>
      <c r="AZ1563" s="7" t="s">
        <v>2999</v>
      </c>
      <c r="BA1563" s="7" t="s">
        <v>2999</v>
      </c>
    </row>
    <row r="1564" spans="1:53" hidden="1" x14ac:dyDescent="0.2">
      <c r="A1564" s="1" t="s">
        <v>727</v>
      </c>
      <c r="B1564" s="1">
        <v>1</v>
      </c>
      <c r="C1564" s="1" t="s">
        <v>5</v>
      </c>
      <c r="D1564" s="1" t="s">
        <v>736</v>
      </c>
      <c r="E1564" s="1"/>
      <c r="F1564" s="1">
        <v>2874</v>
      </c>
      <c r="G1564" s="1" t="s">
        <v>13746</v>
      </c>
      <c r="H1564" s="1" t="s">
        <v>1044</v>
      </c>
      <c r="I1564" s="1" t="s">
        <v>13747</v>
      </c>
      <c r="J1564" s="1" t="s">
        <v>738</v>
      </c>
      <c r="K1564" s="1" t="s">
        <v>731</v>
      </c>
      <c r="L1564" s="1" t="s">
        <v>2998</v>
      </c>
      <c r="M1564" s="74">
        <v>46245.351184502317</v>
      </c>
      <c r="N1564" s="83">
        <v>46226.386352743059</v>
      </c>
      <c r="O1564" s="83">
        <v>46241.605078541666</v>
      </c>
      <c r="P1564" s="73" t="s">
        <v>21993</v>
      </c>
      <c r="Q1564" s="73">
        <v>365.25</v>
      </c>
      <c r="R1564" s="73" t="s">
        <v>20622</v>
      </c>
      <c r="S1564" s="83">
        <v>46241.605078541666</v>
      </c>
      <c r="T1564" s="83">
        <v>46244.450426412041</v>
      </c>
      <c r="U1564" s="73" t="s">
        <v>18267</v>
      </c>
      <c r="V1564" s="73" t="s">
        <v>21994</v>
      </c>
      <c r="W1564" s="73">
        <v>68.290000000000006</v>
      </c>
      <c r="X1564" s="73" t="s">
        <v>20622</v>
      </c>
      <c r="Y1564" s="83"/>
      <c r="Z1564" s="73"/>
      <c r="AA1564" s="73"/>
      <c r="AB1564" s="73"/>
      <c r="AC1564" s="73"/>
      <c r="AD1564" s="73"/>
      <c r="AE1564" s="83"/>
      <c r="AF1564" s="73"/>
      <c r="AG1564" s="73"/>
      <c r="AH1564" s="73"/>
      <c r="AI1564" s="73"/>
      <c r="AJ1564" s="73"/>
      <c r="AK1564" s="83"/>
      <c r="AL1564" s="73"/>
      <c r="AM1564" s="73"/>
      <c r="AN1564" s="73"/>
      <c r="AO1564" s="73"/>
      <c r="AP1564" s="73"/>
      <c r="AQ1564" s="1">
        <v>42.358874999999998</v>
      </c>
      <c r="AR1564" s="1">
        <v>21.10492</v>
      </c>
      <c r="AS1564" s="1" t="s">
        <v>13748</v>
      </c>
      <c r="AT1564" s="1" t="s">
        <v>13748</v>
      </c>
      <c r="AU1564" s="1"/>
      <c r="AV1564" s="1" t="s">
        <v>13749</v>
      </c>
      <c r="AW1564" s="1"/>
      <c r="AX1564" s="1" t="b">
        <v>0</v>
      </c>
      <c r="AY1564" s="1" t="s">
        <v>2997</v>
      </c>
      <c r="AZ1564" s="1" t="s">
        <v>2999</v>
      </c>
      <c r="BA1564" s="1" t="s">
        <v>2999</v>
      </c>
    </row>
    <row r="1565" spans="1:53" hidden="1" x14ac:dyDescent="0.2">
      <c r="A1565" s="1" t="s">
        <v>727</v>
      </c>
      <c r="B1565" s="1">
        <v>6</v>
      </c>
      <c r="C1565" s="1" t="s">
        <v>11</v>
      </c>
      <c r="D1565" s="1" t="s">
        <v>875</v>
      </c>
      <c r="E1565" s="1"/>
      <c r="F1565" s="1">
        <v>2873</v>
      </c>
      <c r="G1565" s="1" t="s">
        <v>13750</v>
      </c>
      <c r="H1565" s="1" t="s">
        <v>13751</v>
      </c>
      <c r="I1565" s="1" t="s">
        <v>13752</v>
      </c>
      <c r="J1565" s="1" t="s">
        <v>772</v>
      </c>
      <c r="K1565" s="1" t="s">
        <v>731</v>
      </c>
      <c r="L1565" s="1" t="s">
        <v>3479</v>
      </c>
      <c r="M1565" s="74">
        <v>46238.625001921297</v>
      </c>
      <c r="N1565" s="83">
        <v>46226.385760196761</v>
      </c>
      <c r="O1565" s="83">
        <v>46232.648377303238</v>
      </c>
      <c r="P1565" s="73" t="s">
        <v>21995</v>
      </c>
      <c r="Q1565" s="73">
        <v>150.30000000000001</v>
      </c>
      <c r="R1565" s="73" t="s">
        <v>20622</v>
      </c>
      <c r="S1565" s="83">
        <v>46232.648377303238</v>
      </c>
      <c r="T1565" s="83">
        <v>46238.625001921297</v>
      </c>
      <c r="U1565" s="73" t="s">
        <v>3479</v>
      </c>
      <c r="V1565" s="73" t="s">
        <v>21996</v>
      </c>
      <c r="W1565" s="73">
        <v>143.44</v>
      </c>
      <c r="X1565" s="73" t="s">
        <v>20622</v>
      </c>
      <c r="Y1565" s="83"/>
      <c r="Z1565" s="73"/>
      <c r="AA1565" s="73"/>
      <c r="AB1565" s="73"/>
      <c r="AC1565" s="73"/>
      <c r="AD1565" s="73"/>
      <c r="AE1565" s="83"/>
      <c r="AF1565" s="73"/>
      <c r="AG1565" s="73"/>
      <c r="AH1565" s="73"/>
      <c r="AI1565" s="73"/>
      <c r="AJ1565" s="73"/>
      <c r="AK1565" s="83"/>
      <c r="AL1565" s="73"/>
      <c r="AM1565" s="73"/>
      <c r="AN1565" s="73"/>
      <c r="AO1565" s="73"/>
      <c r="AP1565" s="73"/>
      <c r="AQ1565" s="1">
        <v>42.665771999999997</v>
      </c>
      <c r="AR1565" s="1">
        <v>21.153827</v>
      </c>
      <c r="AS1565" s="1" t="s">
        <v>13753</v>
      </c>
      <c r="AT1565" s="1" t="s">
        <v>13753</v>
      </c>
      <c r="AU1565" s="1"/>
      <c r="AV1565" s="1" t="s">
        <v>13754</v>
      </c>
      <c r="AW1565" s="1"/>
      <c r="AX1565" s="1" t="b">
        <v>0</v>
      </c>
      <c r="AY1565" s="1" t="s">
        <v>3478</v>
      </c>
      <c r="AZ1565" s="1" t="s">
        <v>2999</v>
      </c>
      <c r="BA1565" s="1" t="s">
        <v>2999</v>
      </c>
    </row>
    <row r="1566" spans="1:53" hidden="1" x14ac:dyDescent="0.2">
      <c r="A1566" s="7" t="s">
        <v>727</v>
      </c>
      <c r="B1566" s="7">
        <v>5</v>
      </c>
      <c r="C1566" s="7" t="s">
        <v>2</v>
      </c>
      <c r="D1566" s="7" t="s">
        <v>847</v>
      </c>
      <c r="E1566" s="7" t="s">
        <v>149</v>
      </c>
      <c r="F1566" s="7">
        <v>2872</v>
      </c>
      <c r="G1566" s="7" t="s">
        <v>13755</v>
      </c>
      <c r="H1566" s="7" t="s">
        <v>13756</v>
      </c>
      <c r="I1566" s="7" t="s">
        <v>13757</v>
      </c>
      <c r="J1566" s="7" t="s">
        <v>8212</v>
      </c>
      <c r="K1566" s="7" t="s">
        <v>731</v>
      </c>
      <c r="L1566" s="69" t="s">
        <v>9296</v>
      </c>
      <c r="M1566" s="80">
        <v>46234.480272928238</v>
      </c>
      <c r="N1566" s="76">
        <v>46226.377209039354</v>
      </c>
      <c r="O1566" s="76">
        <v>46228.570680694444</v>
      </c>
      <c r="P1566" t="s">
        <v>21997</v>
      </c>
      <c r="Q1566">
        <v>52.64</v>
      </c>
      <c r="R1566" t="s">
        <v>20622</v>
      </c>
      <c r="S1566" s="76">
        <v>46228.570680694444</v>
      </c>
      <c r="T1566" s="76">
        <v>46232.541675879627</v>
      </c>
      <c r="U1566" t="s">
        <v>3437</v>
      </c>
      <c r="V1566" t="s">
        <v>21998</v>
      </c>
      <c r="W1566">
        <v>95.3</v>
      </c>
      <c r="X1566" t="s">
        <v>20622</v>
      </c>
      <c r="Y1566" s="76">
        <v>46232.541675879627</v>
      </c>
      <c r="Z1566">
        <v>46234.480272928238</v>
      </c>
      <c r="AA1566" t="s">
        <v>9296</v>
      </c>
      <c r="AB1566" t="s">
        <v>21999</v>
      </c>
      <c r="AC1566">
        <v>46.53</v>
      </c>
      <c r="AD1566" t="s">
        <v>20622</v>
      </c>
      <c r="AE1566" s="76">
        <v>46234.480272928238</v>
      </c>
      <c r="AH1566" t="s">
        <v>29181</v>
      </c>
      <c r="AI1566">
        <v>291.45</v>
      </c>
      <c r="AJ1566" t="s">
        <v>20560</v>
      </c>
      <c r="AQ1566" s="72">
        <v>42.584457</v>
      </c>
      <c r="AR1566" s="7">
        <v>20.734044000000001</v>
      </c>
      <c r="AS1566" s="7" t="s">
        <v>13758</v>
      </c>
      <c r="AT1566" s="7" t="s">
        <v>13758</v>
      </c>
      <c r="AU1566" s="7"/>
      <c r="AV1566" s="7" t="s">
        <v>13759</v>
      </c>
      <c r="AW1566" s="7"/>
      <c r="AX1566" s="7" t="b">
        <v>0</v>
      </c>
      <c r="AY1566" s="7" t="s">
        <v>9297</v>
      </c>
      <c r="AZ1566" s="7" t="s">
        <v>2999</v>
      </c>
      <c r="BA1566" s="7" t="s">
        <v>2999</v>
      </c>
    </row>
    <row r="1567" spans="1:53" hidden="1" x14ac:dyDescent="0.2">
      <c r="A1567" s="7" t="s">
        <v>727</v>
      </c>
      <c r="B1567" s="7">
        <v>6</v>
      </c>
      <c r="C1567" s="7" t="s">
        <v>11</v>
      </c>
      <c r="D1567" s="7" t="s">
        <v>728</v>
      </c>
      <c r="E1567" s="7" t="s">
        <v>446</v>
      </c>
      <c r="F1567" s="7">
        <v>2871</v>
      </c>
      <c r="G1567" s="7" t="s">
        <v>13760</v>
      </c>
      <c r="H1567" s="7" t="s">
        <v>7154</v>
      </c>
      <c r="I1567" s="7" t="s">
        <v>13761</v>
      </c>
      <c r="J1567" s="7" t="s">
        <v>13762</v>
      </c>
      <c r="K1567" s="7" t="s">
        <v>731</v>
      </c>
      <c r="L1567" s="69" t="s">
        <v>3351</v>
      </c>
      <c r="M1567" s="74">
        <v>46245.538734988426</v>
      </c>
      <c r="N1567" s="76">
        <v>46226.371885486114</v>
      </c>
      <c r="O1567" s="76">
        <v>46232.43065884259</v>
      </c>
      <c r="P1567" t="s">
        <v>22000</v>
      </c>
      <c r="Q1567">
        <v>145.41</v>
      </c>
      <c r="R1567" t="s">
        <v>20622</v>
      </c>
      <c r="S1567" s="76">
        <v>46232.43065884259</v>
      </c>
      <c r="T1567" s="76">
        <v>46245.458342048609</v>
      </c>
      <c r="U1567" t="s">
        <v>3479</v>
      </c>
      <c r="V1567" t="s">
        <v>22001</v>
      </c>
      <c r="W1567">
        <v>312.66000000000003</v>
      </c>
      <c r="X1567" t="s">
        <v>20622</v>
      </c>
      <c r="Y1567" s="76"/>
      <c r="AE1567" s="76"/>
      <c r="AQ1567" s="72">
        <v>42.893999000000001</v>
      </c>
      <c r="AR1567" s="7">
        <v>21.19294</v>
      </c>
      <c r="AS1567" s="7" t="s">
        <v>13763</v>
      </c>
      <c r="AT1567" s="7" t="s">
        <v>13763</v>
      </c>
      <c r="AU1567" s="7"/>
      <c r="AV1567" s="7" t="s">
        <v>13764</v>
      </c>
      <c r="AW1567" s="7"/>
      <c r="AX1567" s="7" t="b">
        <v>0</v>
      </c>
      <c r="AY1567" s="7" t="s">
        <v>3350</v>
      </c>
      <c r="AZ1567" s="7" t="s">
        <v>2999</v>
      </c>
      <c r="BA1567" s="7" t="s">
        <v>2999</v>
      </c>
    </row>
    <row r="1568" spans="1:53" hidden="1" x14ac:dyDescent="0.2">
      <c r="A1568" s="7" t="s">
        <v>727</v>
      </c>
      <c r="B1568" s="7">
        <v>1</v>
      </c>
      <c r="C1568" s="7" t="s">
        <v>5</v>
      </c>
      <c r="D1568" s="7" t="s">
        <v>810</v>
      </c>
      <c r="E1568" s="7" t="s">
        <v>8818</v>
      </c>
      <c r="F1568" s="7">
        <v>2870</v>
      </c>
      <c r="G1568" s="7" t="s">
        <v>13765</v>
      </c>
      <c r="H1568" s="7" t="s">
        <v>1832</v>
      </c>
      <c r="I1568" s="7" t="s">
        <v>13766</v>
      </c>
      <c r="J1568" s="7" t="s">
        <v>738</v>
      </c>
      <c r="K1568" s="7" t="s">
        <v>731</v>
      </c>
      <c r="L1568" s="69" t="s">
        <v>9296</v>
      </c>
      <c r="M1568" s="75">
        <v>46241.643185266206</v>
      </c>
      <c r="N1568" s="76">
        <v>46226.370747314817</v>
      </c>
      <c r="O1568" s="76">
        <v>46228.564098067131</v>
      </c>
      <c r="P1568" t="s">
        <v>22002</v>
      </c>
      <c r="Q1568">
        <v>52.64</v>
      </c>
      <c r="R1568" t="s">
        <v>20622</v>
      </c>
      <c r="S1568" s="76">
        <v>46228.564098067131</v>
      </c>
      <c r="T1568" s="76">
        <v>46239.458340462967</v>
      </c>
      <c r="U1568" t="s">
        <v>3437</v>
      </c>
      <c r="V1568" t="s">
        <v>22003</v>
      </c>
      <c r="W1568">
        <v>261.45999999999998</v>
      </c>
      <c r="X1568" t="s">
        <v>20622</v>
      </c>
      <c r="Y1568" s="76">
        <v>46239.458340462967</v>
      </c>
      <c r="Z1568">
        <v>46241.643185266206</v>
      </c>
      <c r="AA1568" t="s">
        <v>9296</v>
      </c>
      <c r="AB1568" t="s">
        <v>22004</v>
      </c>
      <c r="AC1568">
        <v>52.44</v>
      </c>
      <c r="AD1568" t="s">
        <v>20622</v>
      </c>
      <c r="AE1568" s="76">
        <v>46241.643185266206</v>
      </c>
      <c r="AH1568" t="s">
        <v>29182</v>
      </c>
      <c r="AI1568">
        <v>119.54</v>
      </c>
      <c r="AJ1568" t="s">
        <v>20560</v>
      </c>
      <c r="AQ1568" s="72">
        <v>42.468541000000002</v>
      </c>
      <c r="AR1568" s="7">
        <v>21.181947000000001</v>
      </c>
      <c r="AS1568" s="7" t="s">
        <v>13767</v>
      </c>
      <c r="AT1568" s="7" t="s">
        <v>13767</v>
      </c>
      <c r="AU1568" s="7"/>
      <c r="AV1568" s="7" t="s">
        <v>13768</v>
      </c>
      <c r="AW1568" s="7" t="s">
        <v>13769</v>
      </c>
      <c r="AX1568" s="7" t="b">
        <v>0</v>
      </c>
      <c r="AY1568" s="7" t="s">
        <v>9297</v>
      </c>
      <c r="AZ1568" s="7" t="s">
        <v>2999</v>
      </c>
      <c r="BA1568" s="7" t="s">
        <v>2999</v>
      </c>
    </row>
    <row r="1569" spans="1:53" hidden="1" x14ac:dyDescent="0.2">
      <c r="A1569" s="1" t="s">
        <v>727</v>
      </c>
      <c r="B1569" s="1">
        <v>2</v>
      </c>
      <c r="C1569" s="1" t="s">
        <v>450</v>
      </c>
      <c r="D1569" s="1" t="s">
        <v>279</v>
      </c>
      <c r="E1569" s="1"/>
      <c r="F1569" s="1">
        <v>2869</v>
      </c>
      <c r="G1569" s="1" t="s">
        <v>13770</v>
      </c>
      <c r="H1569" s="1" t="s">
        <v>13771</v>
      </c>
      <c r="I1569" s="1" t="s">
        <v>13772</v>
      </c>
      <c r="J1569" s="1" t="s">
        <v>10905</v>
      </c>
      <c r="K1569" s="1" t="s">
        <v>731</v>
      </c>
      <c r="L1569" s="1" t="s">
        <v>3479</v>
      </c>
      <c r="M1569" s="74">
        <v>46246.458342199076</v>
      </c>
      <c r="N1569" s="83">
        <v>46226.369975254631</v>
      </c>
      <c r="O1569" s="83">
        <v>46233.411789930557</v>
      </c>
      <c r="P1569" s="73" t="s">
        <v>22005</v>
      </c>
      <c r="Q1569" s="73">
        <v>169</v>
      </c>
      <c r="R1569" s="73" t="s">
        <v>20622</v>
      </c>
      <c r="S1569" s="83">
        <v>46233.411789930557</v>
      </c>
      <c r="T1569" s="83">
        <v>46246.458342199076</v>
      </c>
      <c r="U1569" s="73" t="s">
        <v>3479</v>
      </c>
      <c r="V1569" s="73" t="s">
        <v>29183</v>
      </c>
      <c r="W1569" s="73">
        <v>313.12</v>
      </c>
      <c r="X1569" s="73" t="s">
        <v>20622</v>
      </c>
      <c r="Y1569" s="83"/>
      <c r="Z1569" s="73"/>
      <c r="AA1569" s="73"/>
      <c r="AB1569" s="73"/>
      <c r="AC1569" s="73"/>
      <c r="AD1569" s="73"/>
      <c r="AE1569" s="83"/>
      <c r="AF1569" s="73"/>
      <c r="AG1569" s="73"/>
      <c r="AH1569" s="73"/>
      <c r="AI1569" s="73"/>
      <c r="AJ1569" s="73"/>
      <c r="AK1569" s="83"/>
      <c r="AL1569" s="73"/>
      <c r="AM1569" s="73"/>
      <c r="AN1569" s="73"/>
      <c r="AO1569" s="73"/>
      <c r="AP1569" s="73"/>
      <c r="AQ1569" s="1">
        <v>42.474958999999998</v>
      </c>
      <c r="AR1569" s="1">
        <v>20.742336999999999</v>
      </c>
      <c r="AS1569" s="1" t="s">
        <v>13773</v>
      </c>
      <c r="AT1569" s="1" t="s">
        <v>13773</v>
      </c>
      <c r="AU1569" s="1"/>
      <c r="AV1569" s="1" t="s">
        <v>13774</v>
      </c>
      <c r="AW1569" s="1"/>
      <c r="AX1569" s="1" t="b">
        <v>0</v>
      </c>
      <c r="AY1569" s="1" t="s">
        <v>3478</v>
      </c>
      <c r="AZ1569" s="1" t="s">
        <v>2999</v>
      </c>
      <c r="BA1569" s="1" t="s">
        <v>2999</v>
      </c>
    </row>
    <row r="1570" spans="1:53" hidden="1" x14ac:dyDescent="0.2">
      <c r="A1570" s="7" t="s">
        <v>727</v>
      </c>
      <c r="B1570" s="7">
        <v>6</v>
      </c>
      <c r="C1570" s="7" t="s">
        <v>11</v>
      </c>
      <c r="D1570" s="7" t="s">
        <v>778</v>
      </c>
      <c r="E1570" s="7" t="s">
        <v>446</v>
      </c>
      <c r="F1570" s="7">
        <v>2868</v>
      </c>
      <c r="G1570" s="7" t="s">
        <v>13775</v>
      </c>
      <c r="H1570" s="7" t="s">
        <v>13776</v>
      </c>
      <c r="I1570" s="7" t="s">
        <v>13777</v>
      </c>
      <c r="J1570" s="7" t="s">
        <v>10956</v>
      </c>
      <c r="K1570" s="7" t="s">
        <v>731</v>
      </c>
      <c r="L1570" s="69" t="s">
        <v>3351</v>
      </c>
      <c r="M1570" s="80">
        <v>46234.432644166664</v>
      </c>
      <c r="N1570" s="76">
        <v>46226.368997986108</v>
      </c>
      <c r="O1570" s="76">
        <v>46232.410534270835</v>
      </c>
      <c r="P1570" t="s">
        <v>22006</v>
      </c>
      <c r="Q1570">
        <v>145</v>
      </c>
      <c r="R1570" t="s">
        <v>20622</v>
      </c>
      <c r="S1570" s="76">
        <v>46232.410534270835</v>
      </c>
      <c r="T1570" s="76">
        <v>46234.416681134258</v>
      </c>
      <c r="U1570" t="s">
        <v>3479</v>
      </c>
      <c r="V1570" t="s">
        <v>22007</v>
      </c>
      <c r="W1570">
        <v>48.15</v>
      </c>
      <c r="X1570" t="s">
        <v>20622</v>
      </c>
      <c r="Y1570" s="76"/>
      <c r="AE1570" s="76"/>
      <c r="AQ1570" s="72">
        <v>42.665771999999997</v>
      </c>
      <c r="AR1570" s="7">
        <v>21.177173</v>
      </c>
      <c r="AS1570" s="7" t="s">
        <v>13778</v>
      </c>
      <c r="AT1570" s="7" t="s">
        <v>13778</v>
      </c>
      <c r="AU1570" s="7"/>
      <c r="AV1570" s="7" t="s">
        <v>13779</v>
      </c>
      <c r="AW1570" s="7"/>
      <c r="AX1570" s="7" t="b">
        <v>0</v>
      </c>
      <c r="AY1570" s="7" t="s">
        <v>3350</v>
      </c>
      <c r="AZ1570" s="7" t="s">
        <v>2999</v>
      </c>
      <c r="BA1570" s="7" t="s">
        <v>2999</v>
      </c>
    </row>
    <row r="1571" spans="1:53" hidden="1" x14ac:dyDescent="0.2">
      <c r="A1571" s="7" t="s">
        <v>727</v>
      </c>
      <c r="B1571" s="7">
        <v>6</v>
      </c>
      <c r="C1571" s="7" t="s">
        <v>11</v>
      </c>
      <c r="D1571" s="7" t="s">
        <v>778</v>
      </c>
      <c r="E1571" s="7" t="s">
        <v>446</v>
      </c>
      <c r="F1571" s="7">
        <v>2867</v>
      </c>
      <c r="G1571" s="7" t="s">
        <v>13775</v>
      </c>
      <c r="H1571" s="7" t="s">
        <v>13776</v>
      </c>
      <c r="I1571" s="7" t="s">
        <v>13777</v>
      </c>
      <c r="J1571" s="7" t="s">
        <v>10956</v>
      </c>
      <c r="K1571" s="7" t="s">
        <v>731</v>
      </c>
      <c r="L1571" s="69" t="s">
        <v>3351</v>
      </c>
      <c r="M1571" s="74">
        <v>46234.432990844907</v>
      </c>
      <c r="N1571" s="76">
        <v>46226.36899797454</v>
      </c>
      <c r="O1571" s="76">
        <v>46232.410930555554</v>
      </c>
      <c r="P1571" t="s">
        <v>22008</v>
      </c>
      <c r="Q1571">
        <v>145.01</v>
      </c>
      <c r="R1571" t="s">
        <v>20622</v>
      </c>
      <c r="S1571" s="76">
        <v>46232.410930555554</v>
      </c>
      <c r="T1571" s="76">
        <v>46234.416681134258</v>
      </c>
      <c r="U1571" t="s">
        <v>3479</v>
      </c>
      <c r="V1571" t="s">
        <v>22009</v>
      </c>
      <c r="W1571">
        <v>48.14</v>
      </c>
      <c r="X1571" t="s">
        <v>20622</v>
      </c>
      <c r="Y1571" s="76"/>
      <c r="AE1571" s="76"/>
      <c r="AQ1571" s="72">
        <v>42.665771999999997</v>
      </c>
      <c r="AR1571" s="7">
        <v>21.177173</v>
      </c>
      <c r="AS1571" s="7" t="s">
        <v>13780</v>
      </c>
      <c r="AT1571" s="7" t="s">
        <v>13780</v>
      </c>
      <c r="AU1571" s="7"/>
      <c r="AV1571" s="7" t="s">
        <v>13779</v>
      </c>
      <c r="AW1571" s="7"/>
      <c r="AX1571" s="7" t="b">
        <v>0</v>
      </c>
      <c r="AY1571" s="7" t="s">
        <v>3350</v>
      </c>
      <c r="AZ1571" s="7" t="s">
        <v>2999</v>
      </c>
      <c r="BA1571" s="7" t="s">
        <v>2999</v>
      </c>
    </row>
    <row r="1572" spans="1:53" hidden="1" x14ac:dyDescent="0.2">
      <c r="A1572" s="7" t="s">
        <v>727</v>
      </c>
      <c r="B1572" s="7">
        <v>6</v>
      </c>
      <c r="C1572" s="7" t="s">
        <v>11</v>
      </c>
      <c r="D1572" s="7" t="s">
        <v>778</v>
      </c>
      <c r="E1572" s="7" t="s">
        <v>446</v>
      </c>
      <c r="F1572" s="7">
        <v>2866</v>
      </c>
      <c r="G1572" s="7" t="s">
        <v>13775</v>
      </c>
      <c r="H1572" s="7" t="s">
        <v>13776</v>
      </c>
      <c r="I1572" s="7" t="s">
        <v>13777</v>
      </c>
      <c r="J1572" s="7" t="s">
        <v>10956</v>
      </c>
      <c r="K1572" s="7" t="s">
        <v>731</v>
      </c>
      <c r="L1572" s="69" t="s">
        <v>3351</v>
      </c>
      <c r="M1572" s="74">
        <v>46234.43339366898</v>
      </c>
      <c r="N1572" s="76">
        <v>46226.368997962963</v>
      </c>
      <c r="O1572" s="76">
        <v>46232.411251041667</v>
      </c>
      <c r="P1572" t="s">
        <v>22010</v>
      </c>
      <c r="Q1572">
        <v>145.01</v>
      </c>
      <c r="R1572" t="s">
        <v>20622</v>
      </c>
      <c r="S1572" s="76">
        <v>46232.411251041667</v>
      </c>
      <c r="T1572" s="76">
        <v>46234.416681134258</v>
      </c>
      <c r="U1572" t="s">
        <v>3479</v>
      </c>
      <c r="V1572" t="s">
        <v>22011</v>
      </c>
      <c r="W1572">
        <v>48.13</v>
      </c>
      <c r="X1572" t="s">
        <v>20622</v>
      </c>
      <c r="Y1572" s="76"/>
      <c r="AE1572" s="76"/>
      <c r="AQ1572" s="72">
        <v>42.665771999999997</v>
      </c>
      <c r="AR1572" s="7">
        <v>21.177173</v>
      </c>
      <c r="AS1572" s="7" t="s">
        <v>13781</v>
      </c>
      <c r="AT1572" s="7" t="s">
        <v>13781</v>
      </c>
      <c r="AU1572" s="7"/>
      <c r="AV1572" s="7" t="s">
        <v>13779</v>
      </c>
      <c r="AW1572" s="7"/>
      <c r="AX1572" s="7" t="b">
        <v>0</v>
      </c>
      <c r="AY1572" s="7" t="s">
        <v>3350</v>
      </c>
      <c r="AZ1572" s="7" t="s">
        <v>2999</v>
      </c>
      <c r="BA1572" s="7" t="s">
        <v>2999</v>
      </c>
    </row>
    <row r="1573" spans="1:53" hidden="1" x14ac:dyDescent="0.2">
      <c r="A1573" s="7" t="s">
        <v>727</v>
      </c>
      <c r="B1573" s="7">
        <v>6</v>
      </c>
      <c r="C1573" s="7" t="s">
        <v>11</v>
      </c>
      <c r="D1573" s="7" t="s">
        <v>728</v>
      </c>
      <c r="E1573" s="7" t="s">
        <v>446</v>
      </c>
      <c r="F1573" s="7">
        <v>2865</v>
      </c>
      <c r="G1573" s="7" t="s">
        <v>13782</v>
      </c>
      <c r="H1573" s="7" t="s">
        <v>7154</v>
      </c>
      <c r="I1573" s="7" t="s">
        <v>13783</v>
      </c>
      <c r="J1573" s="7" t="s">
        <v>0</v>
      </c>
      <c r="K1573" s="7" t="s">
        <v>731</v>
      </c>
      <c r="L1573" s="69" t="s">
        <v>3351</v>
      </c>
      <c r="M1573" s="74">
        <v>46245.538508692131</v>
      </c>
      <c r="N1573" s="76">
        <v>46226.366932060184</v>
      </c>
      <c r="O1573" s="76">
        <v>46232.431237847224</v>
      </c>
      <c r="P1573" t="s">
        <v>22012</v>
      </c>
      <c r="Q1573">
        <v>145.54</v>
      </c>
      <c r="R1573" t="s">
        <v>20622</v>
      </c>
      <c r="S1573" s="76">
        <v>46232.431237847224</v>
      </c>
      <c r="T1573" s="76">
        <v>46245.458342048609</v>
      </c>
      <c r="U1573" t="s">
        <v>3479</v>
      </c>
      <c r="V1573" t="s">
        <v>22013</v>
      </c>
      <c r="W1573">
        <v>312.64999999999998</v>
      </c>
      <c r="X1573" t="s">
        <v>20622</v>
      </c>
      <c r="Y1573" s="76"/>
      <c r="AE1573" s="76"/>
      <c r="AQ1573" s="72">
        <v>42.894049000000003</v>
      </c>
      <c r="AR1573" s="7">
        <v>21.192945000000002</v>
      </c>
      <c r="AS1573" s="7" t="s">
        <v>13784</v>
      </c>
      <c r="AT1573" s="7" t="s">
        <v>13784</v>
      </c>
      <c r="AU1573" s="7"/>
      <c r="AV1573" s="7" t="s">
        <v>13764</v>
      </c>
      <c r="AW1573" s="7"/>
      <c r="AX1573" s="7" t="b">
        <v>0</v>
      </c>
      <c r="AY1573" s="7" t="s">
        <v>3350</v>
      </c>
      <c r="AZ1573" s="7" t="s">
        <v>2999</v>
      </c>
      <c r="BA1573" s="7" t="s">
        <v>2999</v>
      </c>
    </row>
    <row r="1574" spans="1:53" hidden="1" x14ac:dyDescent="0.2">
      <c r="A1574" s="7" t="s">
        <v>727</v>
      </c>
      <c r="B1574" s="7">
        <v>1</v>
      </c>
      <c r="C1574" s="7" t="s">
        <v>5</v>
      </c>
      <c r="D1574" s="7" t="s">
        <v>736</v>
      </c>
      <c r="E1574" s="7" t="s">
        <v>8818</v>
      </c>
      <c r="F1574" s="7">
        <v>2864</v>
      </c>
      <c r="G1574" s="7" t="s">
        <v>13785</v>
      </c>
      <c r="H1574" s="7" t="s">
        <v>338</v>
      </c>
      <c r="I1574" s="7" t="s">
        <v>13786</v>
      </c>
      <c r="J1574" s="7" t="s">
        <v>738</v>
      </c>
      <c r="K1574" s="7" t="s">
        <v>752</v>
      </c>
      <c r="L1574" s="69" t="s">
        <v>3351</v>
      </c>
      <c r="M1574" s="74">
        <v>46245.483772060186</v>
      </c>
      <c r="N1574" s="76">
        <v>46226.366420706021</v>
      </c>
      <c r="O1574" s="76">
        <v>46241.600127002312</v>
      </c>
      <c r="P1574" t="s">
        <v>22014</v>
      </c>
      <c r="Q1574">
        <v>365.61</v>
      </c>
      <c r="R1574" t="s">
        <v>20622</v>
      </c>
      <c r="S1574" s="76">
        <v>46241.600127002312</v>
      </c>
      <c r="T1574" s="76">
        <v>46245.458342048609</v>
      </c>
      <c r="U1574" t="s">
        <v>3479</v>
      </c>
      <c r="V1574" t="s">
        <v>22015</v>
      </c>
      <c r="W1574">
        <v>92.6</v>
      </c>
      <c r="X1574" t="s">
        <v>20622</v>
      </c>
      <c r="Y1574" s="76"/>
      <c r="AE1574" s="76"/>
      <c r="AQ1574" s="72">
        <v>42.395487000000003</v>
      </c>
      <c r="AR1574" s="7">
        <v>21.155936000000001</v>
      </c>
      <c r="AS1574" s="7" t="s">
        <v>13787</v>
      </c>
      <c r="AT1574" s="7" t="s">
        <v>13787</v>
      </c>
      <c r="AU1574" s="7"/>
      <c r="AV1574" s="7" t="s">
        <v>13788</v>
      </c>
      <c r="AW1574" s="7"/>
      <c r="AX1574" s="7" t="b">
        <v>0</v>
      </c>
      <c r="AY1574" s="7" t="s">
        <v>3350</v>
      </c>
      <c r="AZ1574" s="7" t="s">
        <v>2999</v>
      </c>
      <c r="BA1574" s="7" t="s">
        <v>2999</v>
      </c>
    </row>
    <row r="1575" spans="1:53" hidden="1" x14ac:dyDescent="0.2">
      <c r="A1575" s="7" t="s">
        <v>727</v>
      </c>
      <c r="B1575" s="7">
        <v>1</v>
      </c>
      <c r="C1575" s="7" t="s">
        <v>5</v>
      </c>
      <c r="D1575" s="7" t="s">
        <v>736</v>
      </c>
      <c r="E1575" s="7"/>
      <c r="F1575" s="7">
        <v>2863</v>
      </c>
      <c r="G1575" s="7" t="s">
        <v>13789</v>
      </c>
      <c r="H1575" s="7" t="s">
        <v>338</v>
      </c>
      <c r="I1575" s="7" t="s">
        <v>13790</v>
      </c>
      <c r="J1575" s="7" t="s">
        <v>738</v>
      </c>
      <c r="K1575" s="7" t="s">
        <v>752</v>
      </c>
      <c r="L1575" s="69" t="s">
        <v>2998</v>
      </c>
      <c r="M1575" s="74">
        <v>46245.433705729163</v>
      </c>
      <c r="N1575" s="76">
        <v>46226.365497812498</v>
      </c>
      <c r="O1575" s="76">
        <v>46241.602378958334</v>
      </c>
      <c r="P1575" t="s">
        <v>22016</v>
      </c>
      <c r="Q1575">
        <v>365.69</v>
      </c>
      <c r="R1575" t="s">
        <v>20622</v>
      </c>
      <c r="S1575" s="76">
        <v>46241.602378958334</v>
      </c>
      <c r="T1575" s="76">
        <v>46245.385342847221</v>
      </c>
      <c r="U1575" t="s">
        <v>18267</v>
      </c>
      <c r="V1575" t="s">
        <v>22017</v>
      </c>
      <c r="W1575">
        <v>90.79</v>
      </c>
      <c r="X1575" t="s">
        <v>20622</v>
      </c>
      <c r="Y1575" s="76"/>
      <c r="AE1575" s="76"/>
      <c r="AQ1575" s="72">
        <v>42.398266</v>
      </c>
      <c r="AR1575" s="7">
        <v>21.155066000000001</v>
      </c>
      <c r="AS1575" s="7" t="s">
        <v>13791</v>
      </c>
      <c r="AT1575" s="7" t="s">
        <v>13791</v>
      </c>
      <c r="AU1575" s="7"/>
      <c r="AV1575" s="7" t="s">
        <v>13792</v>
      </c>
      <c r="AW1575" s="7"/>
      <c r="AX1575" s="7" t="b">
        <v>0</v>
      </c>
      <c r="AY1575" s="7" t="s">
        <v>2997</v>
      </c>
      <c r="AZ1575" s="7" t="s">
        <v>2999</v>
      </c>
      <c r="BA1575" s="7" t="s">
        <v>2999</v>
      </c>
    </row>
    <row r="1576" spans="1:53" hidden="1" x14ac:dyDescent="0.2">
      <c r="A1576" s="7" t="s">
        <v>727</v>
      </c>
      <c r="B1576" s="7">
        <v>6</v>
      </c>
      <c r="C1576" s="7" t="s">
        <v>11</v>
      </c>
      <c r="D1576" s="7" t="s">
        <v>728</v>
      </c>
      <c r="E1576" s="7"/>
      <c r="F1576" s="7">
        <v>2862</v>
      </c>
      <c r="G1576" s="7" t="s">
        <v>13793</v>
      </c>
      <c r="H1576" s="7" t="s">
        <v>13794</v>
      </c>
      <c r="I1576" s="7" t="s">
        <v>13795</v>
      </c>
      <c r="J1576" s="7" t="s">
        <v>2624</v>
      </c>
      <c r="K1576" s="7" t="s">
        <v>731</v>
      </c>
      <c r="L1576" s="69" t="s">
        <v>3479</v>
      </c>
      <c r="M1576" s="74">
        <v>46233.666675034721</v>
      </c>
      <c r="N1576" s="76">
        <v>46226.35942119213</v>
      </c>
      <c r="O1576" s="76">
        <v>46232.432029745367</v>
      </c>
      <c r="P1576" t="s">
        <v>22018</v>
      </c>
      <c r="Q1576">
        <v>145.74</v>
      </c>
      <c r="R1576" t="s">
        <v>20622</v>
      </c>
      <c r="S1576" s="76">
        <v>46232.432029745367</v>
      </c>
      <c r="T1576" s="76">
        <v>46233.666675034721</v>
      </c>
      <c r="U1576" t="s">
        <v>3479</v>
      </c>
      <c r="V1576" t="s">
        <v>22019</v>
      </c>
      <c r="W1576">
        <v>29.63</v>
      </c>
      <c r="X1576" t="s">
        <v>20622</v>
      </c>
      <c r="Y1576" s="76"/>
      <c r="AE1576" s="76"/>
      <c r="AQ1576" s="72">
        <v>42.910865000000001</v>
      </c>
      <c r="AR1576" s="7">
        <v>21.190218999999999</v>
      </c>
      <c r="AS1576" s="7" t="s">
        <v>13796</v>
      </c>
      <c r="AT1576" s="7" t="s">
        <v>13796</v>
      </c>
      <c r="AU1576" s="7"/>
      <c r="AV1576" s="7" t="s">
        <v>13797</v>
      </c>
      <c r="AW1576" s="7"/>
      <c r="AX1576" s="7" t="b">
        <v>0</v>
      </c>
      <c r="AY1576" s="7" t="s">
        <v>3478</v>
      </c>
      <c r="AZ1576" s="7" t="s">
        <v>2999</v>
      </c>
      <c r="BA1576" s="7" t="s">
        <v>2999</v>
      </c>
    </row>
    <row r="1577" spans="1:53" hidden="1" x14ac:dyDescent="0.2">
      <c r="A1577" s="7" t="s">
        <v>727</v>
      </c>
      <c r="B1577" s="7">
        <v>6</v>
      </c>
      <c r="C1577" s="7" t="s">
        <v>11</v>
      </c>
      <c r="D1577" s="7" t="s">
        <v>778</v>
      </c>
      <c r="E1577" s="7"/>
      <c r="F1577" s="7">
        <v>2861</v>
      </c>
      <c r="G1577" s="7" t="s">
        <v>13798</v>
      </c>
      <c r="H1577" s="7" t="s">
        <v>13799</v>
      </c>
      <c r="I1577" s="7" t="s">
        <v>13800</v>
      </c>
      <c r="J1577" s="7" t="s">
        <v>2624</v>
      </c>
      <c r="K1577" s="7" t="s">
        <v>731</v>
      </c>
      <c r="L1577" s="69" t="s">
        <v>2998</v>
      </c>
      <c r="M1577" s="75">
        <v>46226.355561655095</v>
      </c>
      <c r="N1577" s="76">
        <v>46226.355561655095</v>
      </c>
      <c r="P1577" t="s">
        <v>29184</v>
      </c>
      <c r="Q1577">
        <v>486.44</v>
      </c>
      <c r="R1577" t="s">
        <v>20560</v>
      </c>
      <c r="S1577" s="76"/>
      <c r="Y1577" s="76"/>
      <c r="AE1577" s="76"/>
      <c r="AQ1577" s="72">
        <v>42.716475000000003</v>
      </c>
      <c r="AR1577" s="7">
        <v>21.162752999999999</v>
      </c>
      <c r="AS1577" s="7" t="s">
        <v>13801</v>
      </c>
      <c r="AT1577" s="7" t="s">
        <v>13801</v>
      </c>
      <c r="AU1577" s="7"/>
      <c r="AV1577" s="7" t="s">
        <v>13802</v>
      </c>
      <c r="AW1577" s="7"/>
      <c r="AX1577" s="7" t="b">
        <v>0</v>
      </c>
      <c r="AY1577" s="7" t="s">
        <v>2997</v>
      </c>
      <c r="AZ1577" s="7" t="s">
        <v>2999</v>
      </c>
      <c r="BA1577" s="7" t="s">
        <v>2999</v>
      </c>
    </row>
    <row r="1578" spans="1:53" x14ac:dyDescent="0.2">
      <c r="A1578" s="1" t="s">
        <v>727</v>
      </c>
      <c r="B1578" s="1">
        <v>6</v>
      </c>
      <c r="C1578" s="1" t="s">
        <v>11</v>
      </c>
      <c r="D1578" s="1" t="s">
        <v>787</v>
      </c>
      <c r="E1578" s="1"/>
      <c r="F1578" s="1">
        <v>2860</v>
      </c>
      <c r="G1578" s="1" t="s">
        <v>13803</v>
      </c>
      <c r="H1578" s="1" t="s">
        <v>13804</v>
      </c>
      <c r="I1578" s="1" t="s">
        <v>13805</v>
      </c>
      <c r="J1578" s="1" t="s">
        <v>2624</v>
      </c>
      <c r="K1578" s="1" t="s">
        <v>731</v>
      </c>
      <c r="L1578" s="1" t="s">
        <v>451</v>
      </c>
      <c r="M1578" s="74">
        <v>46238.563843067132</v>
      </c>
      <c r="N1578" s="83">
        <v>46226.34889361111</v>
      </c>
      <c r="O1578" s="83">
        <v>46238.400304016206</v>
      </c>
      <c r="P1578" s="73" t="s">
        <v>22020</v>
      </c>
      <c r="Q1578" s="73">
        <v>289.23</v>
      </c>
      <c r="R1578" s="73" t="s">
        <v>20622</v>
      </c>
      <c r="S1578" s="83">
        <v>46238.400304016206</v>
      </c>
      <c r="T1578" s="83"/>
      <c r="U1578" s="73"/>
      <c r="V1578" s="73" t="s">
        <v>29185</v>
      </c>
      <c r="W1578" s="73">
        <v>197.37</v>
      </c>
      <c r="X1578" s="73" t="s">
        <v>20560</v>
      </c>
      <c r="Y1578" s="83"/>
      <c r="Z1578" s="73"/>
      <c r="AA1578" s="73"/>
      <c r="AB1578" s="73"/>
      <c r="AC1578" s="73"/>
      <c r="AD1578" s="73"/>
      <c r="AE1578" s="83"/>
      <c r="AF1578" s="73"/>
      <c r="AG1578" s="73"/>
      <c r="AH1578" s="73"/>
      <c r="AI1578" s="73"/>
      <c r="AJ1578" s="73"/>
      <c r="AK1578" s="83"/>
      <c r="AL1578" s="73"/>
      <c r="AM1578" s="73"/>
      <c r="AN1578" s="73"/>
      <c r="AO1578" s="73"/>
      <c r="AP1578" s="73"/>
      <c r="AQ1578" s="1">
        <v>42.707393000000003</v>
      </c>
      <c r="AR1578" s="1">
        <v>21.154513999999999</v>
      </c>
      <c r="AS1578" s="1" t="s">
        <v>13806</v>
      </c>
      <c r="AT1578" s="1" t="s">
        <v>13806</v>
      </c>
      <c r="AU1578" s="1"/>
      <c r="AV1578" s="1" t="s">
        <v>13807</v>
      </c>
      <c r="AW1578" s="1"/>
      <c r="AX1578" s="1" t="b">
        <v>0</v>
      </c>
      <c r="AY1578" s="1" t="s">
        <v>3077</v>
      </c>
      <c r="AZ1578" s="1" t="s">
        <v>2999</v>
      </c>
      <c r="BA1578" s="1" t="s">
        <v>2999</v>
      </c>
    </row>
    <row r="1579" spans="1:53" hidden="1" x14ac:dyDescent="0.2">
      <c r="A1579" s="7" t="s">
        <v>727</v>
      </c>
      <c r="B1579" s="7">
        <v>6</v>
      </c>
      <c r="C1579" s="7" t="s">
        <v>11</v>
      </c>
      <c r="D1579" s="7" t="s">
        <v>728</v>
      </c>
      <c r="E1579" s="7"/>
      <c r="F1579" s="7">
        <v>2859</v>
      </c>
      <c r="G1579" s="7" t="s">
        <v>13808</v>
      </c>
      <c r="H1579" s="7" t="s">
        <v>13794</v>
      </c>
      <c r="I1579" s="7" t="s">
        <v>13809</v>
      </c>
      <c r="J1579" s="7" t="s">
        <v>2624</v>
      </c>
      <c r="K1579" s="7" t="s">
        <v>731</v>
      </c>
      <c r="L1579" s="69" t="s">
        <v>3479</v>
      </c>
      <c r="M1579" s="80">
        <v>46233.666675034721</v>
      </c>
      <c r="N1579" s="76">
        <v>46226.34604222222</v>
      </c>
      <c r="O1579" s="76">
        <v>46232.431852141206</v>
      </c>
      <c r="P1579" t="s">
        <v>22021</v>
      </c>
      <c r="Q1579">
        <v>146.06</v>
      </c>
      <c r="R1579" t="s">
        <v>20622</v>
      </c>
      <c r="S1579" s="76">
        <v>46232.431852141206</v>
      </c>
      <c r="T1579" s="76">
        <v>46233.666675034721</v>
      </c>
      <c r="U1579" t="s">
        <v>3479</v>
      </c>
      <c r="V1579" t="s">
        <v>22022</v>
      </c>
      <c r="W1579">
        <v>29.64</v>
      </c>
      <c r="X1579" t="s">
        <v>20622</v>
      </c>
      <c r="Y1579" s="76"/>
      <c r="AE1579" s="76"/>
      <c r="AQ1579" s="72">
        <v>42.918750000000003</v>
      </c>
      <c r="AR1579" s="7">
        <v>21.178704</v>
      </c>
      <c r="AS1579" s="7" t="s">
        <v>13810</v>
      </c>
      <c r="AT1579" s="7" t="s">
        <v>13810</v>
      </c>
      <c r="AU1579" s="7"/>
      <c r="AV1579" s="7" t="s">
        <v>13797</v>
      </c>
      <c r="AW1579" s="7"/>
      <c r="AX1579" s="7" t="b">
        <v>0</v>
      </c>
      <c r="AY1579" s="7" t="s">
        <v>3478</v>
      </c>
      <c r="AZ1579" s="7" t="s">
        <v>2999</v>
      </c>
      <c r="BA1579" s="7" t="s">
        <v>2999</v>
      </c>
    </row>
    <row r="1580" spans="1:53" hidden="1" x14ac:dyDescent="0.2">
      <c r="A1580" s="7" t="s">
        <v>727</v>
      </c>
      <c r="B1580" s="7">
        <v>6</v>
      </c>
      <c r="C1580" s="7" t="s">
        <v>11</v>
      </c>
      <c r="D1580" s="7" t="s">
        <v>778</v>
      </c>
      <c r="E1580" s="7" t="s">
        <v>446</v>
      </c>
      <c r="F1580" s="7">
        <v>2858</v>
      </c>
      <c r="G1580" s="7" t="s">
        <v>13811</v>
      </c>
      <c r="H1580" s="7" t="s">
        <v>13812</v>
      </c>
      <c r="I1580" s="7" t="s">
        <v>13813</v>
      </c>
      <c r="J1580" s="7" t="s">
        <v>13814</v>
      </c>
      <c r="K1580" s="7" t="s">
        <v>731</v>
      </c>
      <c r="L1580" s="69" t="s">
        <v>3351</v>
      </c>
      <c r="M1580" s="74">
        <v>46241.673746956018</v>
      </c>
      <c r="N1580" s="76">
        <v>46226.335532349534</v>
      </c>
      <c r="O1580" s="76">
        <v>46239.372845775462</v>
      </c>
      <c r="P1580" t="s">
        <v>22023</v>
      </c>
      <c r="Q1580">
        <v>312.89999999999998</v>
      </c>
      <c r="R1580" t="s">
        <v>20622</v>
      </c>
      <c r="S1580" s="76">
        <v>46239.372845775462</v>
      </c>
      <c r="T1580" s="76">
        <v>46241.625009143521</v>
      </c>
      <c r="U1580" t="s">
        <v>3479</v>
      </c>
      <c r="V1580" t="s">
        <v>22024</v>
      </c>
      <c r="W1580">
        <v>54.05</v>
      </c>
      <c r="X1580" t="s">
        <v>20622</v>
      </c>
      <c r="Y1580" s="76"/>
      <c r="AE1580" s="76"/>
      <c r="AQ1580" s="72">
        <v>42.696292</v>
      </c>
      <c r="AR1580" s="7">
        <v>21.113315</v>
      </c>
      <c r="AS1580" s="7" t="s">
        <v>13815</v>
      </c>
      <c r="AT1580" s="7" t="s">
        <v>13815</v>
      </c>
      <c r="AU1580" s="7"/>
      <c r="AV1580" s="7" t="s">
        <v>13816</v>
      </c>
      <c r="AW1580" s="7"/>
      <c r="AX1580" s="7" t="b">
        <v>0</v>
      </c>
      <c r="AY1580" s="7" t="s">
        <v>3350</v>
      </c>
      <c r="AZ1580" s="7" t="s">
        <v>2999</v>
      </c>
      <c r="BA1580" s="7" t="s">
        <v>2999</v>
      </c>
    </row>
    <row r="1581" spans="1:53" hidden="1" x14ac:dyDescent="0.2">
      <c r="A1581" s="7" t="s">
        <v>727</v>
      </c>
      <c r="B1581" s="7">
        <v>6</v>
      </c>
      <c r="C1581" s="7" t="s">
        <v>11</v>
      </c>
      <c r="D1581" s="7" t="s">
        <v>728</v>
      </c>
      <c r="E1581" s="7"/>
      <c r="F1581" s="7">
        <v>2857</v>
      </c>
      <c r="G1581" s="7" t="s">
        <v>13817</v>
      </c>
      <c r="H1581" s="7" t="s">
        <v>13818</v>
      </c>
      <c r="I1581" s="7" t="s">
        <v>13819</v>
      </c>
      <c r="J1581" s="7" t="s">
        <v>2624</v>
      </c>
      <c r="K1581" s="7" t="s">
        <v>731</v>
      </c>
      <c r="L1581" s="69" t="s">
        <v>3479</v>
      </c>
      <c r="M1581" s="74">
        <v>46230.500010254633</v>
      </c>
      <c r="N1581" s="76">
        <v>46226.325373368054</v>
      </c>
      <c r="O1581" s="76">
        <v>46226.691702546297</v>
      </c>
      <c r="P1581" t="s">
        <v>22025</v>
      </c>
      <c r="Q1581">
        <v>8.7899999999999991</v>
      </c>
      <c r="R1581" t="s">
        <v>20622</v>
      </c>
      <c r="S1581" s="76">
        <v>46226.691702546297</v>
      </c>
      <c r="T1581" s="76">
        <v>46230.500010254633</v>
      </c>
      <c r="U1581" t="s">
        <v>3479</v>
      </c>
      <c r="V1581" t="s">
        <v>22026</v>
      </c>
      <c r="W1581">
        <v>91.4</v>
      </c>
      <c r="X1581" t="s">
        <v>20622</v>
      </c>
      <c r="Y1581" s="76"/>
      <c r="AE1581" s="76"/>
      <c r="AQ1581" s="72">
        <v>42.798324999999998</v>
      </c>
      <c r="AR1581" s="7">
        <v>21.167217000000001</v>
      </c>
      <c r="AS1581" s="7" t="s">
        <v>13820</v>
      </c>
      <c r="AT1581" s="7" t="s">
        <v>13820</v>
      </c>
      <c r="AU1581" s="7"/>
      <c r="AV1581" s="7" t="s">
        <v>13821</v>
      </c>
      <c r="AW1581" s="7"/>
      <c r="AX1581" s="7" t="b">
        <v>0</v>
      </c>
      <c r="AY1581" s="7" t="s">
        <v>3478</v>
      </c>
      <c r="AZ1581" s="7" t="s">
        <v>2999</v>
      </c>
      <c r="BA1581" s="7" t="s">
        <v>2999</v>
      </c>
    </row>
    <row r="1582" spans="1:53" hidden="1" x14ac:dyDescent="0.2">
      <c r="A1582" s="7" t="s">
        <v>727</v>
      </c>
      <c r="B1582" s="7">
        <v>1</v>
      </c>
      <c r="C1582" s="7" t="s">
        <v>5</v>
      </c>
      <c r="D1582" s="7" t="s">
        <v>736</v>
      </c>
      <c r="E1582" s="7"/>
      <c r="F1582" s="7">
        <v>2856</v>
      </c>
      <c r="G1582" s="7" t="s">
        <v>12602</v>
      </c>
      <c r="H1582" s="7" t="s">
        <v>12603</v>
      </c>
      <c r="I1582" s="7" t="s">
        <v>12604</v>
      </c>
      <c r="J1582" s="7" t="s">
        <v>1687</v>
      </c>
      <c r="K1582" s="7" t="s">
        <v>731</v>
      </c>
      <c r="L1582" s="69" t="s">
        <v>3351</v>
      </c>
      <c r="M1582" s="75">
        <v>46226.383866064818</v>
      </c>
      <c r="S1582" s="76"/>
      <c r="Y1582" s="76"/>
      <c r="AE1582" s="76"/>
      <c r="AQ1582" s="72">
        <v>42.361986000000002</v>
      </c>
      <c r="AR1582" s="7">
        <v>21.151349</v>
      </c>
      <c r="AS1582" s="7" t="s">
        <v>13822</v>
      </c>
      <c r="AT1582" s="7" t="s">
        <v>13822</v>
      </c>
      <c r="AU1582" s="7"/>
      <c r="AV1582" s="7" t="s">
        <v>12606</v>
      </c>
      <c r="AW1582" s="7" t="s">
        <v>13823</v>
      </c>
      <c r="AX1582" s="7" t="b">
        <v>1</v>
      </c>
      <c r="AY1582" s="7" t="s">
        <v>3350</v>
      </c>
      <c r="AZ1582" s="7" t="s">
        <v>2999</v>
      </c>
      <c r="BA1582" s="7" t="s">
        <v>2999</v>
      </c>
    </row>
    <row r="1583" spans="1:53" x14ac:dyDescent="0.2">
      <c r="A1583" s="1" t="s">
        <v>727</v>
      </c>
      <c r="B1583" s="1">
        <v>7</v>
      </c>
      <c r="C1583" s="1" t="s">
        <v>8</v>
      </c>
      <c r="D1583" s="1" t="s">
        <v>1266</v>
      </c>
      <c r="E1583" s="1"/>
      <c r="F1583" s="1">
        <v>2855</v>
      </c>
      <c r="G1583" s="1" t="s">
        <v>13824</v>
      </c>
      <c r="H1583" s="1" t="s">
        <v>13227</v>
      </c>
      <c r="I1583" s="1" t="s">
        <v>13825</v>
      </c>
      <c r="J1583" s="1" t="s">
        <v>738</v>
      </c>
      <c r="K1583" s="1" t="s">
        <v>731</v>
      </c>
      <c r="L1583" s="1" t="s">
        <v>3375</v>
      </c>
      <c r="M1583" s="74">
        <v>46232.674929780092</v>
      </c>
      <c r="N1583" s="83">
        <v>46225.690596921297</v>
      </c>
      <c r="O1583" s="83">
        <v>46232.674929780092</v>
      </c>
      <c r="P1583" s="73" t="s">
        <v>22027</v>
      </c>
      <c r="Q1583" s="73">
        <v>167.62</v>
      </c>
      <c r="R1583" s="73" t="s">
        <v>20622</v>
      </c>
      <c r="S1583" s="83">
        <v>46232.674929780092</v>
      </c>
      <c r="T1583" s="83"/>
      <c r="U1583" s="73"/>
      <c r="V1583" s="73" t="s">
        <v>29186</v>
      </c>
      <c r="W1583" s="73">
        <v>334.77</v>
      </c>
      <c r="X1583" s="73" t="s">
        <v>20560</v>
      </c>
      <c r="Y1583" s="83"/>
      <c r="Z1583" s="73"/>
      <c r="AA1583" s="73"/>
      <c r="AB1583" s="73"/>
      <c r="AC1583" s="73"/>
      <c r="AD1583" s="73"/>
      <c r="AE1583" s="83"/>
      <c r="AF1583" s="73"/>
      <c r="AG1583" s="73"/>
      <c r="AH1583" s="73"/>
      <c r="AI1583" s="73"/>
      <c r="AJ1583" s="73"/>
      <c r="AK1583" s="83"/>
      <c r="AL1583" s="73"/>
      <c r="AM1583" s="73"/>
      <c r="AN1583" s="73"/>
      <c r="AO1583" s="73"/>
      <c r="AP1583" s="73"/>
      <c r="AQ1583" s="1">
        <v>42.099721000000002</v>
      </c>
      <c r="AR1583" s="1">
        <v>20.675841999999999</v>
      </c>
      <c r="AS1583" s="1" t="s">
        <v>13826</v>
      </c>
      <c r="AT1583" s="1" t="s">
        <v>13826</v>
      </c>
      <c r="AU1583" s="1"/>
      <c r="AV1583" s="1" t="s">
        <v>13827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7" t="s">
        <v>727</v>
      </c>
      <c r="B1584" s="7">
        <v>7</v>
      </c>
      <c r="C1584" s="7" t="s">
        <v>8</v>
      </c>
      <c r="D1584" s="7" t="s">
        <v>1079</v>
      </c>
      <c r="E1584" s="7"/>
      <c r="F1584" s="7">
        <v>2854</v>
      </c>
      <c r="G1584" s="7" t="s">
        <v>13828</v>
      </c>
      <c r="H1584" s="7" t="s">
        <v>8547</v>
      </c>
      <c r="I1584" s="7" t="s">
        <v>13829</v>
      </c>
      <c r="J1584" s="7" t="s">
        <v>738</v>
      </c>
      <c r="K1584" s="7" t="s">
        <v>731</v>
      </c>
      <c r="L1584" s="69" t="s">
        <v>3375</v>
      </c>
      <c r="M1584" s="80">
        <v>46230.569929872683</v>
      </c>
      <c r="N1584" s="76">
        <v>46225.68040946759</v>
      </c>
      <c r="O1584" s="76">
        <v>46230.569929872683</v>
      </c>
      <c r="P1584" t="s">
        <v>22028</v>
      </c>
      <c r="Q1584">
        <v>117.35</v>
      </c>
      <c r="R1584" t="s">
        <v>20622</v>
      </c>
      <c r="S1584" s="76">
        <v>46230.569929872683</v>
      </c>
      <c r="V1584" t="s">
        <v>29187</v>
      </c>
      <c r="W1584">
        <v>385.29</v>
      </c>
      <c r="X1584" t="s">
        <v>20560</v>
      </c>
      <c r="Y1584" s="76"/>
      <c r="AE1584" s="76"/>
      <c r="AQ1584" s="72">
        <v>42.192377999999998</v>
      </c>
      <c r="AR1584" s="7">
        <v>20.732147000000001</v>
      </c>
      <c r="AS1584" s="7" t="s">
        <v>13830</v>
      </c>
      <c r="AT1584" s="7" t="s">
        <v>13830</v>
      </c>
      <c r="AU1584" s="7"/>
      <c r="AV1584" s="7" t="s">
        <v>13829</v>
      </c>
      <c r="AW1584" s="7"/>
      <c r="AX1584" s="7" t="b">
        <v>0</v>
      </c>
      <c r="AY1584" s="7" t="s">
        <v>3374</v>
      </c>
      <c r="AZ1584" s="7" t="s">
        <v>2999</v>
      </c>
      <c r="BA1584" s="7" t="s">
        <v>2999</v>
      </c>
    </row>
    <row r="1585" spans="1:53" hidden="1" x14ac:dyDescent="0.2">
      <c r="A1585" s="7" t="s">
        <v>727</v>
      </c>
      <c r="B1585" s="7">
        <v>5</v>
      </c>
      <c r="C1585" s="7" t="s">
        <v>2</v>
      </c>
      <c r="D1585" s="7" t="s">
        <v>847</v>
      </c>
      <c r="E1585" s="7"/>
      <c r="F1585" s="7">
        <v>2853</v>
      </c>
      <c r="G1585" s="7" t="s">
        <v>13831</v>
      </c>
      <c r="H1585" s="7" t="s">
        <v>10028</v>
      </c>
      <c r="I1585" s="7" t="s">
        <v>10029</v>
      </c>
      <c r="J1585" s="7" t="s">
        <v>10030</v>
      </c>
      <c r="K1585" s="7" t="s">
        <v>731</v>
      </c>
      <c r="L1585" s="69" t="s">
        <v>2998</v>
      </c>
      <c r="M1585" s="74">
        <v>46246.594201388885</v>
      </c>
      <c r="N1585" s="76">
        <v>46225.674075671297</v>
      </c>
      <c r="O1585" s="76">
        <v>46225.677463564818</v>
      </c>
      <c r="P1585" t="s">
        <v>22029</v>
      </c>
      <c r="Q1585">
        <v>0.08</v>
      </c>
      <c r="R1585" t="s">
        <v>20622</v>
      </c>
      <c r="S1585" s="76">
        <v>46225.677463564818</v>
      </c>
      <c r="T1585" s="76">
        <v>46225.698864131948</v>
      </c>
      <c r="U1585" t="s">
        <v>3607</v>
      </c>
      <c r="V1585" t="s">
        <v>22030</v>
      </c>
      <c r="W1585">
        <v>0.51</v>
      </c>
      <c r="X1585" t="s">
        <v>20622</v>
      </c>
      <c r="Y1585" s="76"/>
      <c r="AE1585" s="76"/>
      <c r="AQ1585" s="72">
        <v>42.588920000000002</v>
      </c>
      <c r="AR1585" s="7">
        <v>20.664428000000001</v>
      </c>
      <c r="AS1585" s="7" t="s">
        <v>13832</v>
      </c>
      <c r="AT1585" s="7" t="s">
        <v>13832</v>
      </c>
      <c r="AU1585" s="7"/>
      <c r="AV1585" s="7" t="s">
        <v>10032</v>
      </c>
      <c r="AW1585" s="7"/>
      <c r="AX1585" s="7" t="b">
        <v>0</v>
      </c>
      <c r="AY1585" s="7" t="s">
        <v>2997</v>
      </c>
      <c r="AZ1585" s="7" t="s">
        <v>2999</v>
      </c>
      <c r="BA1585" s="7" t="s">
        <v>2999</v>
      </c>
    </row>
    <row r="1586" spans="1:53" x14ac:dyDescent="0.2">
      <c r="A1586" s="7" t="s">
        <v>727</v>
      </c>
      <c r="B1586" s="7">
        <v>7</v>
      </c>
      <c r="C1586" s="7" t="s">
        <v>8</v>
      </c>
      <c r="D1586" s="7" t="s">
        <v>908</v>
      </c>
      <c r="E1586" s="7"/>
      <c r="F1586" s="7">
        <v>2852</v>
      </c>
      <c r="G1586" s="7" t="s">
        <v>13833</v>
      </c>
      <c r="H1586" s="7" t="s">
        <v>13834</v>
      </c>
      <c r="I1586" s="7" t="s">
        <v>13835</v>
      </c>
      <c r="J1586" s="7" t="s">
        <v>738</v>
      </c>
      <c r="K1586" s="7" t="s">
        <v>731</v>
      </c>
      <c r="L1586" s="69" t="s">
        <v>451</v>
      </c>
      <c r="M1586" s="74">
        <v>46242.366262291667</v>
      </c>
      <c r="N1586" s="76">
        <v>46225.671996307872</v>
      </c>
      <c r="O1586" s="76">
        <v>46232.366558368056</v>
      </c>
      <c r="P1586" t="s">
        <v>22031</v>
      </c>
      <c r="Q1586">
        <v>160.66999999999999</v>
      </c>
      <c r="R1586" t="s">
        <v>20622</v>
      </c>
      <c r="S1586" s="76">
        <v>46232.366558368056</v>
      </c>
      <c r="V1586" t="s">
        <v>29188</v>
      </c>
      <c r="W1586">
        <v>342.18</v>
      </c>
      <c r="X1586" t="s">
        <v>20560</v>
      </c>
      <c r="Y1586" s="76"/>
      <c r="AE1586" s="76"/>
      <c r="AQ1586" s="72">
        <v>42.329301999999998</v>
      </c>
      <c r="AR1586" s="7">
        <v>20.781457</v>
      </c>
      <c r="AS1586" s="7" t="s">
        <v>13836</v>
      </c>
      <c r="AT1586" s="7" t="s">
        <v>13836</v>
      </c>
      <c r="AU1586" s="7"/>
      <c r="AV1586" s="7" t="s">
        <v>13837</v>
      </c>
      <c r="AW1586" s="7"/>
      <c r="AX1586" s="7" t="b">
        <v>0</v>
      </c>
      <c r="AY1586" s="7" t="s">
        <v>3077</v>
      </c>
      <c r="AZ1586" s="7" t="s">
        <v>2999</v>
      </c>
      <c r="BA1586" s="7" t="s">
        <v>2999</v>
      </c>
    </row>
    <row r="1587" spans="1:53" hidden="1" x14ac:dyDescent="0.2">
      <c r="A1587" s="7" t="s">
        <v>727</v>
      </c>
      <c r="B1587" s="7">
        <v>7</v>
      </c>
      <c r="C1587" s="7" t="s">
        <v>8</v>
      </c>
      <c r="D1587" s="7" t="s">
        <v>908</v>
      </c>
      <c r="E1587" s="7"/>
      <c r="F1587" s="7">
        <v>2851</v>
      </c>
      <c r="G1587" s="7" t="s">
        <v>13838</v>
      </c>
      <c r="H1587" s="7" t="s">
        <v>13839</v>
      </c>
      <c r="I1587" s="7" t="s">
        <v>13840</v>
      </c>
      <c r="J1587" s="7" t="s">
        <v>738</v>
      </c>
      <c r="K1587" s="7" t="s">
        <v>731</v>
      </c>
      <c r="L1587" s="69" t="s">
        <v>3479</v>
      </c>
      <c r="M1587" s="74">
        <v>46239.625010451389</v>
      </c>
      <c r="N1587" s="76">
        <v>46225.670093935187</v>
      </c>
      <c r="O1587" s="76">
        <v>46228.538962372688</v>
      </c>
      <c r="P1587" t="s">
        <v>22032</v>
      </c>
      <c r="Q1587">
        <v>68.849999999999994</v>
      </c>
      <c r="R1587" t="s">
        <v>20622</v>
      </c>
      <c r="S1587" s="76">
        <v>46228.538962372688</v>
      </c>
      <c r="T1587" s="76">
        <v>46239.625010451389</v>
      </c>
      <c r="U1587" t="s">
        <v>3479</v>
      </c>
      <c r="V1587" t="s">
        <v>22033</v>
      </c>
      <c r="W1587">
        <v>266.07</v>
      </c>
      <c r="X1587" t="s">
        <v>20622</v>
      </c>
      <c r="Y1587" s="76"/>
      <c r="AE1587" s="76"/>
      <c r="AQ1587" s="72">
        <v>42.330286000000001</v>
      </c>
      <c r="AR1587" s="7">
        <v>20.911864999999999</v>
      </c>
      <c r="AS1587" s="7" t="s">
        <v>13841</v>
      </c>
      <c r="AT1587" s="7" t="s">
        <v>13841</v>
      </c>
      <c r="AU1587" s="7"/>
      <c r="AV1587" s="7" t="s">
        <v>13842</v>
      </c>
      <c r="AW1587" s="7"/>
      <c r="AX1587" s="7" t="b">
        <v>0</v>
      </c>
      <c r="AY1587" s="7" t="s">
        <v>3478</v>
      </c>
      <c r="AZ1587" s="7" t="s">
        <v>2999</v>
      </c>
      <c r="BA1587" s="7" t="s">
        <v>2999</v>
      </c>
    </row>
    <row r="1588" spans="1:53" hidden="1" x14ac:dyDescent="0.2">
      <c r="A1588" s="7" t="s">
        <v>727</v>
      </c>
      <c r="B1588" s="7">
        <v>7</v>
      </c>
      <c r="C1588" s="7" t="s">
        <v>8</v>
      </c>
      <c r="D1588" s="7" t="s">
        <v>908</v>
      </c>
      <c r="E1588" s="7"/>
      <c r="F1588" s="7">
        <v>2850</v>
      </c>
      <c r="G1588" s="7" t="s">
        <v>13838</v>
      </c>
      <c r="H1588" s="7" t="s">
        <v>13843</v>
      </c>
      <c r="I1588" s="7" t="s">
        <v>13840</v>
      </c>
      <c r="J1588" s="7" t="s">
        <v>738</v>
      </c>
      <c r="K1588" s="7" t="s">
        <v>731</v>
      </c>
      <c r="L1588" s="69" t="s">
        <v>3479</v>
      </c>
      <c r="M1588" s="74">
        <v>46239.625010451389</v>
      </c>
      <c r="N1588" s="76">
        <v>46225.667594837963</v>
      </c>
      <c r="O1588" s="76">
        <v>46228.646143680555</v>
      </c>
      <c r="P1588" t="s">
        <v>22034</v>
      </c>
      <c r="Q1588">
        <v>71.489999999999995</v>
      </c>
      <c r="R1588" t="s">
        <v>20622</v>
      </c>
      <c r="S1588" s="76">
        <v>46228.646143680555</v>
      </c>
      <c r="T1588" s="76">
        <v>46239.625010451389</v>
      </c>
      <c r="U1588" t="s">
        <v>3479</v>
      </c>
      <c r="V1588" t="s">
        <v>22035</v>
      </c>
      <c r="W1588">
        <v>263.49</v>
      </c>
      <c r="X1588" t="s">
        <v>20622</v>
      </c>
      <c r="Y1588" s="76"/>
      <c r="AE1588" s="76"/>
      <c r="AQ1588" s="72">
        <v>42.332532</v>
      </c>
      <c r="AR1588" s="7">
        <v>20.911875999999999</v>
      </c>
      <c r="AS1588" s="7" t="s">
        <v>13844</v>
      </c>
      <c r="AT1588" s="7" t="s">
        <v>13844</v>
      </c>
      <c r="AU1588" s="7"/>
      <c r="AV1588" s="7" t="s">
        <v>13842</v>
      </c>
      <c r="AW1588" s="7"/>
      <c r="AX1588" s="7" t="b">
        <v>0</v>
      </c>
      <c r="AY1588" s="7" t="s">
        <v>3478</v>
      </c>
      <c r="AZ1588" s="7" t="s">
        <v>2999</v>
      </c>
      <c r="BA1588" s="7" t="s">
        <v>2999</v>
      </c>
    </row>
    <row r="1589" spans="1:53" hidden="1" x14ac:dyDescent="0.2">
      <c r="A1589" s="7" t="s">
        <v>727</v>
      </c>
      <c r="B1589" s="7">
        <v>1</v>
      </c>
      <c r="C1589" s="7" t="s">
        <v>5</v>
      </c>
      <c r="D1589" s="7" t="s">
        <v>745</v>
      </c>
      <c r="E1589" s="7" t="s">
        <v>8818</v>
      </c>
      <c r="F1589" s="7">
        <v>2849</v>
      </c>
      <c r="G1589" s="7" t="s">
        <v>13845</v>
      </c>
      <c r="H1589" s="7" t="s">
        <v>13846</v>
      </c>
      <c r="I1589" s="7" t="s">
        <v>13847</v>
      </c>
      <c r="J1589" s="7" t="s">
        <v>738</v>
      </c>
      <c r="K1589" s="7" t="s">
        <v>731</v>
      </c>
      <c r="L1589" s="69" t="s">
        <v>9296</v>
      </c>
      <c r="M1589" s="75">
        <v>46241.660806793981</v>
      </c>
      <c r="N1589" s="76">
        <v>46225.665233009262</v>
      </c>
      <c r="O1589" s="76">
        <v>46230.454212962963</v>
      </c>
      <c r="P1589" t="s">
        <v>22036</v>
      </c>
      <c r="Q1589">
        <v>114.94</v>
      </c>
      <c r="R1589" t="s">
        <v>20622</v>
      </c>
      <c r="S1589" s="76">
        <v>46230.454212962963</v>
      </c>
      <c r="T1589" s="76">
        <v>46233.500005162037</v>
      </c>
      <c r="U1589" t="s">
        <v>3437</v>
      </c>
      <c r="V1589" t="s">
        <v>22037</v>
      </c>
      <c r="W1589">
        <v>73.099999999999994</v>
      </c>
      <c r="X1589" t="s">
        <v>20622</v>
      </c>
      <c r="Y1589" s="76">
        <v>46233.500005162037</v>
      </c>
      <c r="Z1589">
        <v>46241.660806793981</v>
      </c>
      <c r="AA1589" t="s">
        <v>9296</v>
      </c>
      <c r="AB1589" t="s">
        <v>22038</v>
      </c>
      <c r="AC1589">
        <v>195.86</v>
      </c>
      <c r="AD1589" t="s">
        <v>20622</v>
      </c>
      <c r="AE1589" s="76">
        <v>46241.660806793981</v>
      </c>
      <c r="AH1589" t="s">
        <v>29189</v>
      </c>
      <c r="AI1589">
        <v>119.11</v>
      </c>
      <c r="AJ1589" t="s">
        <v>20560</v>
      </c>
      <c r="AQ1589" s="72">
        <v>42.149295000000002</v>
      </c>
      <c r="AR1589" s="7">
        <v>21.296648999999999</v>
      </c>
      <c r="AS1589" s="7" t="s">
        <v>13848</v>
      </c>
      <c r="AT1589" s="7" t="s">
        <v>13848</v>
      </c>
      <c r="AU1589" s="7"/>
      <c r="AV1589" s="7" t="s">
        <v>13849</v>
      </c>
      <c r="AW1589" s="7"/>
      <c r="AX1589" s="7" t="b">
        <v>0</v>
      </c>
      <c r="AY1589" s="7" t="s">
        <v>9297</v>
      </c>
      <c r="AZ1589" s="7" t="s">
        <v>2999</v>
      </c>
      <c r="BA1589" s="7" t="s">
        <v>2999</v>
      </c>
    </row>
    <row r="1590" spans="1:53" hidden="1" x14ac:dyDescent="0.2">
      <c r="A1590" s="1" t="s">
        <v>727</v>
      </c>
      <c r="B1590" s="1">
        <v>7</v>
      </c>
      <c r="C1590" s="1" t="s">
        <v>8</v>
      </c>
      <c r="D1590" s="1" t="s">
        <v>908</v>
      </c>
      <c r="E1590" s="1" t="s">
        <v>7909</v>
      </c>
      <c r="F1590" s="1">
        <v>2848</v>
      </c>
      <c r="G1590" s="1" t="s">
        <v>13850</v>
      </c>
      <c r="H1590" s="1" t="s">
        <v>13851</v>
      </c>
      <c r="I1590" s="1" t="s">
        <v>13852</v>
      </c>
      <c r="J1590" s="1" t="s">
        <v>738</v>
      </c>
      <c r="K1590" s="1" t="s">
        <v>731</v>
      </c>
      <c r="L1590" s="1" t="s">
        <v>9296</v>
      </c>
      <c r="M1590" s="74">
        <v>46245.558064409721</v>
      </c>
      <c r="N1590" s="83">
        <v>46225.664442673609</v>
      </c>
      <c r="O1590" s="83">
        <v>46228.537073657404</v>
      </c>
      <c r="P1590" s="73" t="s">
        <v>22039</v>
      </c>
      <c r="Q1590" s="73">
        <v>68.94</v>
      </c>
      <c r="R1590" s="73" t="s">
        <v>20622</v>
      </c>
      <c r="S1590" s="83">
        <v>46228.537073657404</v>
      </c>
      <c r="T1590" s="83">
        <v>46242.583343749997</v>
      </c>
      <c r="U1590" s="73" t="s">
        <v>3437</v>
      </c>
      <c r="V1590" s="73" t="s">
        <v>22040</v>
      </c>
      <c r="W1590" s="73">
        <v>337.11</v>
      </c>
      <c r="X1590" s="73" t="s">
        <v>20622</v>
      </c>
      <c r="Y1590" s="83">
        <v>46242.583343749997</v>
      </c>
      <c r="Z1590" s="73">
        <v>46245.558064409721</v>
      </c>
      <c r="AA1590" s="73" t="s">
        <v>9296</v>
      </c>
      <c r="AB1590" s="73" t="s">
        <v>22041</v>
      </c>
      <c r="AC1590" s="73">
        <v>71.39</v>
      </c>
      <c r="AD1590" s="73" t="s">
        <v>20622</v>
      </c>
      <c r="AE1590" s="83">
        <v>46245.558064409721</v>
      </c>
      <c r="AF1590" s="73"/>
      <c r="AG1590" s="73"/>
      <c r="AH1590" s="73" t="s">
        <v>29190</v>
      </c>
      <c r="AI1590" s="73">
        <v>25.58</v>
      </c>
      <c r="AJ1590" s="73" t="s">
        <v>20560</v>
      </c>
      <c r="AK1590" s="83"/>
      <c r="AL1590" s="73"/>
      <c r="AM1590" s="73"/>
      <c r="AN1590" s="73"/>
      <c r="AO1590" s="73"/>
      <c r="AP1590" s="73"/>
      <c r="AQ1590" s="1">
        <v>42.330596999999997</v>
      </c>
      <c r="AR1590" s="1">
        <v>20.764963999999999</v>
      </c>
      <c r="AS1590" s="1" t="s">
        <v>13853</v>
      </c>
      <c r="AT1590" s="1" t="s">
        <v>13853</v>
      </c>
      <c r="AU1590" s="1"/>
      <c r="AV1590" s="1" t="s">
        <v>13854</v>
      </c>
      <c r="AW1590" s="1"/>
      <c r="AX1590" s="1" t="b">
        <v>0</v>
      </c>
      <c r="AY1590" s="1" t="s">
        <v>9297</v>
      </c>
      <c r="AZ1590" s="1" t="s">
        <v>2999</v>
      </c>
      <c r="BA1590" s="1" t="s">
        <v>2999</v>
      </c>
    </row>
    <row r="1591" spans="1:53" hidden="1" x14ac:dyDescent="0.2">
      <c r="A1591" s="7" t="s">
        <v>727</v>
      </c>
      <c r="B1591" s="7">
        <v>7</v>
      </c>
      <c r="C1591" s="7" t="s">
        <v>8</v>
      </c>
      <c r="D1591" s="7" t="s">
        <v>908</v>
      </c>
      <c r="E1591" s="7"/>
      <c r="F1591" s="7">
        <v>2847</v>
      </c>
      <c r="G1591" s="7" t="s">
        <v>13855</v>
      </c>
      <c r="H1591" s="7" t="s">
        <v>13851</v>
      </c>
      <c r="I1591" s="7" t="s">
        <v>13856</v>
      </c>
      <c r="J1591" s="7" t="s">
        <v>738</v>
      </c>
      <c r="K1591" s="7" t="s">
        <v>731</v>
      </c>
      <c r="L1591" s="69" t="s">
        <v>2998</v>
      </c>
      <c r="M1591" s="80">
        <v>46225.66210548611</v>
      </c>
      <c r="N1591" s="76">
        <v>46225.66210548611</v>
      </c>
      <c r="P1591" t="s">
        <v>29191</v>
      </c>
      <c r="Q1591">
        <v>503.08</v>
      </c>
      <c r="R1591" t="s">
        <v>20560</v>
      </c>
      <c r="S1591" s="76"/>
      <c r="Y1591" s="76"/>
      <c r="AE1591" s="76"/>
      <c r="AQ1591" s="72">
        <v>42.329653</v>
      </c>
      <c r="AR1591" s="7">
        <v>20.764127999999999</v>
      </c>
      <c r="AS1591" s="7" t="s">
        <v>13857</v>
      </c>
      <c r="AT1591" s="7" t="s">
        <v>13857</v>
      </c>
      <c r="AU1591" s="7"/>
      <c r="AV1591" s="7" t="s">
        <v>13854</v>
      </c>
      <c r="AW1591" s="7"/>
      <c r="AX1591" s="7" t="b">
        <v>0</v>
      </c>
      <c r="AY1591" s="7" t="s">
        <v>2997</v>
      </c>
      <c r="AZ1591" s="7" t="s">
        <v>2999</v>
      </c>
      <c r="BA1591" s="7" t="s">
        <v>2999</v>
      </c>
    </row>
    <row r="1592" spans="1:53" hidden="1" x14ac:dyDescent="0.2">
      <c r="A1592" s="7" t="s">
        <v>727</v>
      </c>
      <c r="B1592" s="7">
        <v>5</v>
      </c>
      <c r="C1592" s="7" t="s">
        <v>2</v>
      </c>
      <c r="D1592" s="7" t="s">
        <v>820</v>
      </c>
      <c r="E1592" s="7" t="s">
        <v>22042</v>
      </c>
      <c r="F1592" s="7">
        <v>2846</v>
      </c>
      <c r="G1592" s="7" t="s">
        <v>13858</v>
      </c>
      <c r="H1592" s="7" t="s">
        <v>13859</v>
      </c>
      <c r="I1592" s="7" t="s">
        <v>4291</v>
      </c>
      <c r="J1592" s="7" t="s">
        <v>738</v>
      </c>
      <c r="K1592" s="7" t="s">
        <v>731</v>
      </c>
      <c r="L1592" s="69" t="s">
        <v>3351</v>
      </c>
      <c r="M1592" s="74">
        <v>46245.674882245374</v>
      </c>
      <c r="N1592" s="76">
        <v>46225.658924490737</v>
      </c>
      <c r="O1592" s="76">
        <v>46227.592384490737</v>
      </c>
      <c r="P1592" t="s">
        <v>22043</v>
      </c>
      <c r="Q1592">
        <v>46.4</v>
      </c>
      <c r="R1592" t="s">
        <v>20622</v>
      </c>
      <c r="S1592" s="76">
        <v>46227.592384490737</v>
      </c>
      <c r="T1592" s="76">
        <v>46232.666678541667</v>
      </c>
      <c r="U1592" t="s">
        <v>3479</v>
      </c>
      <c r="V1592" t="s">
        <v>22044</v>
      </c>
      <c r="W1592">
        <v>121.78</v>
      </c>
      <c r="X1592" t="s">
        <v>20622</v>
      </c>
      <c r="Y1592" s="76"/>
      <c r="AE1592" s="76"/>
      <c r="AQ1592" s="72">
        <v>42.775756000000001</v>
      </c>
      <c r="AR1592" s="7">
        <v>20.46846</v>
      </c>
      <c r="AS1592" s="7" t="s">
        <v>13860</v>
      </c>
      <c r="AT1592" s="7" t="s">
        <v>13860</v>
      </c>
      <c r="AU1592" s="7"/>
      <c r="AV1592" s="7" t="s">
        <v>4292</v>
      </c>
      <c r="AW1592" s="7"/>
      <c r="AX1592" s="7" t="b">
        <v>0</v>
      </c>
      <c r="AY1592" s="7" t="s">
        <v>3350</v>
      </c>
      <c r="AZ1592" s="7" t="s">
        <v>2999</v>
      </c>
      <c r="BA1592" s="7" t="s">
        <v>2999</v>
      </c>
    </row>
    <row r="1593" spans="1:53" hidden="1" x14ac:dyDescent="0.2">
      <c r="A1593" s="7" t="s">
        <v>727</v>
      </c>
      <c r="B1593" s="7">
        <v>7</v>
      </c>
      <c r="C1593" s="7" t="s">
        <v>8</v>
      </c>
      <c r="D1593" s="7" t="s">
        <v>908</v>
      </c>
      <c r="E1593" s="7" t="s">
        <v>7909</v>
      </c>
      <c r="F1593" s="7">
        <v>2845</v>
      </c>
      <c r="G1593" s="7" t="s">
        <v>13861</v>
      </c>
      <c r="H1593" s="7" t="s">
        <v>13862</v>
      </c>
      <c r="I1593" s="7" t="s">
        <v>13863</v>
      </c>
      <c r="J1593" s="7" t="s">
        <v>738</v>
      </c>
      <c r="K1593" s="7" t="s">
        <v>731</v>
      </c>
      <c r="L1593" s="69" t="s">
        <v>3351</v>
      </c>
      <c r="M1593" s="74">
        <v>46244.363842708335</v>
      </c>
      <c r="N1593" s="76">
        <v>46225.658551342596</v>
      </c>
      <c r="O1593" s="76">
        <v>46228.647851215275</v>
      </c>
      <c r="P1593" t="s">
        <v>22045</v>
      </c>
      <c r="Q1593">
        <v>71.739999999999995</v>
      </c>
      <c r="R1593" t="s">
        <v>20622</v>
      </c>
      <c r="S1593" s="76">
        <v>46228.647851215275</v>
      </c>
      <c r="T1593" s="76">
        <v>46242.541674803244</v>
      </c>
      <c r="U1593" t="s">
        <v>3479</v>
      </c>
      <c r="V1593" t="s">
        <v>22046</v>
      </c>
      <c r="W1593">
        <v>333.45</v>
      </c>
      <c r="X1593" t="s">
        <v>20622</v>
      </c>
      <c r="Y1593" s="76"/>
      <c r="AE1593" s="76"/>
      <c r="AQ1593" s="72">
        <v>42.363810999999998</v>
      </c>
      <c r="AR1593" s="7">
        <v>20.838577000000001</v>
      </c>
      <c r="AS1593" s="7" t="s">
        <v>13864</v>
      </c>
      <c r="AT1593" s="7" t="s">
        <v>13864</v>
      </c>
      <c r="AU1593" s="7"/>
      <c r="AV1593" s="7" t="s">
        <v>13865</v>
      </c>
      <c r="AW1593" s="7"/>
      <c r="AX1593" s="7" t="b">
        <v>0</v>
      </c>
      <c r="AY1593" s="7" t="s">
        <v>3350</v>
      </c>
      <c r="AZ1593" s="7" t="s">
        <v>2999</v>
      </c>
      <c r="BA1593" s="7" t="s">
        <v>2999</v>
      </c>
    </row>
    <row r="1594" spans="1:53" x14ac:dyDescent="0.2">
      <c r="A1594" s="7" t="s">
        <v>727</v>
      </c>
      <c r="B1594" s="7">
        <v>4</v>
      </c>
      <c r="C1594" s="7" t="s">
        <v>454</v>
      </c>
      <c r="D1594" s="7" t="s">
        <v>768</v>
      </c>
      <c r="E1594" s="7" t="s">
        <v>585</v>
      </c>
      <c r="F1594" s="7">
        <v>2844</v>
      </c>
      <c r="G1594" s="7" t="s">
        <v>6336</v>
      </c>
      <c r="H1594" s="7" t="s">
        <v>13866</v>
      </c>
      <c r="I1594" s="7" t="s">
        <v>8290</v>
      </c>
      <c r="J1594" s="7" t="s">
        <v>738</v>
      </c>
      <c r="K1594" s="7" t="s">
        <v>731</v>
      </c>
      <c r="L1594" s="69" t="s">
        <v>451</v>
      </c>
      <c r="M1594" s="74">
        <v>46245.356575775462</v>
      </c>
      <c r="N1594" s="76">
        <v>46225.654186493055</v>
      </c>
      <c r="O1594" s="76">
        <v>46227.399458796295</v>
      </c>
      <c r="P1594" t="s">
        <v>22047</v>
      </c>
      <c r="Q1594">
        <v>41.89</v>
      </c>
      <c r="R1594" t="s">
        <v>20622</v>
      </c>
      <c r="S1594" s="76">
        <v>46227.399458796295</v>
      </c>
      <c r="V1594" t="s">
        <v>29192</v>
      </c>
      <c r="W1594">
        <v>461.39</v>
      </c>
      <c r="X1594" t="s">
        <v>20560</v>
      </c>
      <c r="Y1594" s="76"/>
      <c r="AE1594" s="76"/>
      <c r="AQ1594" s="72">
        <v>42.825254999999999</v>
      </c>
      <c r="AR1594" s="7">
        <v>20.966263999999999</v>
      </c>
      <c r="AS1594" s="7" t="s">
        <v>13867</v>
      </c>
      <c r="AT1594" s="7" t="s">
        <v>13867</v>
      </c>
      <c r="AU1594" s="7"/>
      <c r="AV1594" s="7" t="s">
        <v>8292</v>
      </c>
      <c r="AW1594" s="7"/>
      <c r="AX1594" s="7" t="b">
        <v>0</v>
      </c>
      <c r="AY1594" s="7" t="s">
        <v>3077</v>
      </c>
      <c r="AZ1594" s="7" t="s">
        <v>2999</v>
      </c>
      <c r="BA1594" s="7" t="s">
        <v>2999</v>
      </c>
    </row>
    <row r="1595" spans="1:53" hidden="1" x14ac:dyDescent="0.2">
      <c r="A1595" s="7" t="s">
        <v>727</v>
      </c>
      <c r="B1595" s="7">
        <v>5</v>
      </c>
      <c r="C1595" s="7" t="s">
        <v>2</v>
      </c>
      <c r="D1595" s="7" t="s">
        <v>794</v>
      </c>
      <c r="E1595" s="7"/>
      <c r="F1595" s="7">
        <v>2843</v>
      </c>
      <c r="G1595" s="7" t="s">
        <v>13868</v>
      </c>
      <c r="H1595" s="7" t="s">
        <v>13869</v>
      </c>
      <c r="I1595" s="7" t="s">
        <v>13870</v>
      </c>
      <c r="J1595" s="7" t="s">
        <v>849</v>
      </c>
      <c r="K1595" s="7" t="s">
        <v>731</v>
      </c>
      <c r="L1595" s="69" t="s">
        <v>2998</v>
      </c>
      <c r="M1595" s="74">
        <v>46225.653016412034</v>
      </c>
      <c r="N1595" s="76">
        <v>46225.653016412034</v>
      </c>
      <c r="P1595" t="s">
        <v>29193</v>
      </c>
      <c r="Q1595">
        <v>503.3</v>
      </c>
      <c r="R1595" t="s">
        <v>20560</v>
      </c>
      <c r="S1595" s="76"/>
      <c r="Y1595" s="76"/>
      <c r="AE1595" s="76"/>
      <c r="AQ1595" s="72">
        <v>42.641030000000001</v>
      </c>
      <c r="AR1595" s="7">
        <v>20.405975000000002</v>
      </c>
      <c r="AS1595" s="7" t="s">
        <v>13871</v>
      </c>
      <c r="AT1595" s="7" t="s">
        <v>13871</v>
      </c>
      <c r="AU1595" s="7"/>
      <c r="AV1595" s="7" t="s">
        <v>13872</v>
      </c>
      <c r="AW1595" s="7"/>
      <c r="AX1595" s="7" t="b">
        <v>0</v>
      </c>
      <c r="AY1595" s="7" t="s">
        <v>2997</v>
      </c>
      <c r="AZ1595" s="7" t="s">
        <v>2999</v>
      </c>
      <c r="BA1595" s="7" t="s">
        <v>2999</v>
      </c>
    </row>
    <row r="1596" spans="1:53" hidden="1" x14ac:dyDescent="0.2">
      <c r="A1596" s="7" t="s">
        <v>727</v>
      </c>
      <c r="B1596" s="7">
        <v>4</v>
      </c>
      <c r="C1596" s="7" t="s">
        <v>454</v>
      </c>
      <c r="D1596" s="7" t="s">
        <v>828</v>
      </c>
      <c r="E1596" s="7" t="s">
        <v>585</v>
      </c>
      <c r="F1596" s="7">
        <v>2842</v>
      </c>
      <c r="G1596" s="7" t="s">
        <v>13873</v>
      </c>
      <c r="H1596" s="7" t="s">
        <v>13874</v>
      </c>
      <c r="I1596" s="7" t="s">
        <v>13875</v>
      </c>
      <c r="J1596" s="7" t="s">
        <v>738</v>
      </c>
      <c r="K1596" s="7" t="s">
        <v>731</v>
      </c>
      <c r="L1596" s="69" t="s">
        <v>3351</v>
      </c>
      <c r="M1596" s="74">
        <v>46231.428673877315</v>
      </c>
      <c r="N1596" s="76">
        <v>46225.648382453706</v>
      </c>
      <c r="O1596" s="76">
        <v>46227.358291793978</v>
      </c>
      <c r="P1596" t="s">
        <v>22048</v>
      </c>
      <c r="Q1596">
        <v>41.04</v>
      </c>
      <c r="R1596" t="s">
        <v>20622</v>
      </c>
      <c r="S1596" s="76">
        <v>46227.358291793978</v>
      </c>
      <c r="T1596" s="76">
        <v>46230.583345439816</v>
      </c>
      <c r="U1596" t="s">
        <v>3479</v>
      </c>
      <c r="V1596" t="s">
        <v>22049</v>
      </c>
      <c r="W1596">
        <v>77.400000000000006</v>
      </c>
      <c r="X1596" t="s">
        <v>20622</v>
      </c>
      <c r="Y1596" s="76"/>
      <c r="AE1596" s="76"/>
      <c r="AQ1596" s="72">
        <v>42.857225999999997</v>
      </c>
      <c r="AR1596" s="7">
        <v>20.848846999999999</v>
      </c>
      <c r="AS1596" s="7" t="s">
        <v>13876</v>
      </c>
      <c r="AT1596" s="7" t="s">
        <v>13876</v>
      </c>
      <c r="AU1596" s="7"/>
      <c r="AV1596" s="7" t="s">
        <v>13877</v>
      </c>
      <c r="AW1596" s="7"/>
      <c r="AX1596" s="7" t="b">
        <v>0</v>
      </c>
      <c r="AY1596" s="7" t="s">
        <v>3350</v>
      </c>
      <c r="AZ1596" s="7" t="s">
        <v>2999</v>
      </c>
      <c r="BA1596" s="7" t="s">
        <v>2999</v>
      </c>
    </row>
    <row r="1597" spans="1:53" x14ac:dyDescent="0.2">
      <c r="A1597" s="7" t="s">
        <v>727</v>
      </c>
      <c r="B1597" s="7">
        <v>7</v>
      </c>
      <c r="C1597" s="7" t="s">
        <v>8</v>
      </c>
      <c r="D1597" s="7" t="s">
        <v>908</v>
      </c>
      <c r="E1597" s="7"/>
      <c r="F1597" s="7">
        <v>2841</v>
      </c>
      <c r="G1597" s="7" t="s">
        <v>5541</v>
      </c>
      <c r="H1597" s="7" t="s">
        <v>13878</v>
      </c>
      <c r="I1597" s="7" t="s">
        <v>3605</v>
      </c>
      <c r="J1597" s="7" t="s">
        <v>738</v>
      </c>
      <c r="K1597" s="7" t="s">
        <v>752</v>
      </c>
      <c r="L1597" s="69" t="s">
        <v>451</v>
      </c>
      <c r="M1597" s="74">
        <v>46242.364084710651</v>
      </c>
      <c r="N1597" s="76">
        <v>46225.647778437502</v>
      </c>
      <c r="O1597" s="76">
        <v>46232.36395121528</v>
      </c>
      <c r="P1597" t="s">
        <v>22050</v>
      </c>
      <c r="Q1597">
        <v>161.19</v>
      </c>
      <c r="R1597" t="s">
        <v>20622</v>
      </c>
      <c r="S1597" s="76">
        <v>46232.36395121528</v>
      </c>
      <c r="V1597" t="s">
        <v>29194</v>
      </c>
      <c r="W1597">
        <v>342.24</v>
      </c>
      <c r="X1597" t="s">
        <v>20560</v>
      </c>
      <c r="Y1597" s="76"/>
      <c r="AE1597" s="76"/>
      <c r="AQ1597" s="72">
        <v>42.358418</v>
      </c>
      <c r="AR1597" s="7">
        <v>20.797041</v>
      </c>
      <c r="AS1597" s="7" t="s">
        <v>13879</v>
      </c>
      <c r="AT1597" s="7" t="s">
        <v>13879</v>
      </c>
      <c r="AU1597" s="7"/>
      <c r="AV1597" s="7" t="s">
        <v>13880</v>
      </c>
      <c r="AW1597" s="7"/>
      <c r="AX1597" s="7" t="b">
        <v>0</v>
      </c>
      <c r="AY1597" s="7" t="s">
        <v>3077</v>
      </c>
      <c r="AZ1597" s="7" t="s">
        <v>2999</v>
      </c>
      <c r="BA1597" s="7" t="s">
        <v>2999</v>
      </c>
    </row>
    <row r="1598" spans="1:53" hidden="1" x14ac:dyDescent="0.2">
      <c r="A1598" s="7" t="s">
        <v>727</v>
      </c>
      <c r="B1598" s="7">
        <v>5</v>
      </c>
      <c r="C1598" s="7" t="s">
        <v>2</v>
      </c>
      <c r="D1598" s="7" t="s">
        <v>794</v>
      </c>
      <c r="E1598" s="7"/>
      <c r="F1598" s="7">
        <v>2840</v>
      </c>
      <c r="G1598" s="7" t="s">
        <v>13881</v>
      </c>
      <c r="H1598" s="7" t="s">
        <v>13882</v>
      </c>
      <c r="I1598" s="7" t="s">
        <v>13883</v>
      </c>
      <c r="J1598" s="7" t="s">
        <v>849</v>
      </c>
      <c r="K1598" s="7" t="s">
        <v>731</v>
      </c>
      <c r="L1598" s="69" t="s">
        <v>2998</v>
      </c>
      <c r="M1598" s="74">
        <v>46225.642538692133</v>
      </c>
      <c r="N1598" s="76">
        <v>46225.642538692133</v>
      </c>
      <c r="P1598" t="s">
        <v>29195</v>
      </c>
      <c r="Q1598">
        <v>503.55</v>
      </c>
      <c r="R1598" t="s">
        <v>20560</v>
      </c>
      <c r="S1598" s="76"/>
      <c r="Y1598" s="76"/>
      <c r="AE1598" s="76"/>
      <c r="AQ1598" s="72">
        <v>42.656981000000002</v>
      </c>
      <c r="AR1598" s="7">
        <v>20.296678</v>
      </c>
      <c r="AS1598" s="7" t="s">
        <v>13884</v>
      </c>
      <c r="AT1598" s="7" t="s">
        <v>13884</v>
      </c>
      <c r="AU1598" s="7"/>
      <c r="AV1598" s="7" t="s">
        <v>13885</v>
      </c>
      <c r="AW1598" s="7"/>
      <c r="AX1598" s="7" t="b">
        <v>0</v>
      </c>
      <c r="AY1598" s="7" t="s">
        <v>2997</v>
      </c>
      <c r="AZ1598" s="7" t="s">
        <v>2999</v>
      </c>
      <c r="BA1598" s="7" t="s">
        <v>2999</v>
      </c>
    </row>
    <row r="1599" spans="1:53" x14ac:dyDescent="0.2">
      <c r="A1599" s="7" t="s">
        <v>727</v>
      </c>
      <c r="B1599" s="7">
        <v>1</v>
      </c>
      <c r="C1599" s="7" t="s">
        <v>5</v>
      </c>
      <c r="D1599" s="7" t="s">
        <v>810</v>
      </c>
      <c r="E1599" s="7"/>
      <c r="F1599" s="7">
        <v>2839</v>
      </c>
      <c r="G1599" s="7" t="s">
        <v>13886</v>
      </c>
      <c r="H1599" s="7" t="s">
        <v>2411</v>
      </c>
      <c r="I1599" s="7" t="s">
        <v>13887</v>
      </c>
      <c r="J1599" s="7" t="s">
        <v>738</v>
      </c>
      <c r="K1599" s="7" t="s">
        <v>731</v>
      </c>
      <c r="L1599" s="69" t="s">
        <v>451</v>
      </c>
      <c r="M1599" s="74">
        <v>46244.451113078707</v>
      </c>
      <c r="N1599" s="76">
        <v>46225.639342361108</v>
      </c>
      <c r="O1599" s="76">
        <v>46241.381856180553</v>
      </c>
      <c r="P1599" t="s">
        <v>22051</v>
      </c>
      <c r="Q1599">
        <v>377.82</v>
      </c>
      <c r="R1599" t="s">
        <v>20622</v>
      </c>
      <c r="S1599" s="76">
        <v>46241.381856180553</v>
      </c>
      <c r="V1599" t="s">
        <v>29196</v>
      </c>
      <c r="W1599">
        <v>125.81</v>
      </c>
      <c r="X1599" t="s">
        <v>20560</v>
      </c>
      <c r="Y1599" s="76"/>
      <c r="AE1599" s="76"/>
      <c r="AQ1599" s="72">
        <v>42.537388999999997</v>
      </c>
      <c r="AR1599" s="7">
        <v>21.010124999999999</v>
      </c>
      <c r="AS1599" s="7" t="s">
        <v>13888</v>
      </c>
      <c r="AT1599" s="7" t="s">
        <v>13888</v>
      </c>
      <c r="AU1599" s="7"/>
      <c r="AV1599" s="7" t="s">
        <v>13889</v>
      </c>
      <c r="AW1599" s="7"/>
      <c r="AX1599" s="7" t="b">
        <v>0</v>
      </c>
      <c r="AY1599" s="7" t="s">
        <v>3077</v>
      </c>
      <c r="AZ1599" s="7" t="s">
        <v>2999</v>
      </c>
      <c r="BA1599" s="7" t="s">
        <v>2999</v>
      </c>
    </row>
    <row r="1600" spans="1:53" hidden="1" x14ac:dyDescent="0.2">
      <c r="A1600" s="7" t="s">
        <v>727</v>
      </c>
      <c r="B1600" s="7">
        <v>6</v>
      </c>
      <c r="C1600" s="7" t="s">
        <v>11</v>
      </c>
      <c r="D1600" s="7" t="s">
        <v>728</v>
      </c>
      <c r="E1600" s="7"/>
      <c r="F1600" s="7">
        <v>2838</v>
      </c>
      <c r="G1600" s="7" t="s">
        <v>13890</v>
      </c>
      <c r="H1600" s="7" t="s">
        <v>13891</v>
      </c>
      <c r="I1600" s="7" t="s">
        <v>13892</v>
      </c>
      <c r="J1600" s="7" t="s">
        <v>0</v>
      </c>
      <c r="K1600" s="7" t="s">
        <v>731</v>
      </c>
      <c r="L1600" s="69" t="s">
        <v>2998</v>
      </c>
      <c r="M1600" s="74">
        <v>46225.639324675925</v>
      </c>
      <c r="N1600" s="76">
        <v>46225.639324675925</v>
      </c>
      <c r="P1600" t="s">
        <v>29197</v>
      </c>
      <c r="Q1600">
        <v>503.63</v>
      </c>
      <c r="R1600" t="s">
        <v>20560</v>
      </c>
      <c r="S1600" s="76"/>
      <c r="Y1600" s="76"/>
      <c r="AE1600" s="76"/>
      <c r="AQ1600" s="72">
        <v>42.758679999999998</v>
      </c>
      <c r="AR1600" s="7">
        <v>21.212202999999999</v>
      </c>
      <c r="AS1600" s="7" t="s">
        <v>13893</v>
      </c>
      <c r="AT1600" s="7" t="s">
        <v>13893</v>
      </c>
      <c r="AU1600" s="7"/>
      <c r="AV1600" s="7" t="s">
        <v>13894</v>
      </c>
      <c r="AW1600" s="7"/>
      <c r="AX1600" s="7" t="b">
        <v>0</v>
      </c>
      <c r="AY1600" s="7" t="s">
        <v>2997</v>
      </c>
      <c r="AZ1600" s="7" t="s">
        <v>2999</v>
      </c>
      <c r="BA1600" s="7" t="s">
        <v>2999</v>
      </c>
    </row>
    <row r="1601" spans="1:53" hidden="1" x14ac:dyDescent="0.2">
      <c r="A1601" s="7" t="s">
        <v>727</v>
      </c>
      <c r="B1601" s="7">
        <v>7</v>
      </c>
      <c r="C1601" s="7" t="s">
        <v>8</v>
      </c>
      <c r="D1601" s="7" t="s">
        <v>908</v>
      </c>
      <c r="E1601" s="7" t="s">
        <v>7909</v>
      </c>
      <c r="F1601" s="7">
        <v>2837</v>
      </c>
      <c r="G1601" s="7" t="s">
        <v>13895</v>
      </c>
      <c r="H1601" s="7" t="s">
        <v>7</v>
      </c>
      <c r="I1601" s="7" t="s">
        <v>8524</v>
      </c>
      <c r="J1601" s="7" t="s">
        <v>738</v>
      </c>
      <c r="K1601" s="7" t="s">
        <v>731</v>
      </c>
      <c r="L1601" s="69" t="s">
        <v>3351</v>
      </c>
      <c r="M1601" s="75">
        <v>46240.637464224536</v>
      </c>
      <c r="N1601" s="76">
        <v>46225.639122129629</v>
      </c>
      <c r="O1601" s="76">
        <v>46232.363072280095</v>
      </c>
      <c r="P1601" t="s">
        <v>22052</v>
      </c>
      <c r="Q1601">
        <v>161.37</v>
      </c>
      <c r="R1601" t="s">
        <v>20622</v>
      </c>
      <c r="S1601" s="76">
        <v>46232.363072280095</v>
      </c>
      <c r="T1601" s="76">
        <v>46240.500005162037</v>
      </c>
      <c r="U1601" t="s">
        <v>3479</v>
      </c>
      <c r="V1601" t="s">
        <v>22053</v>
      </c>
      <c r="W1601">
        <v>195.29</v>
      </c>
      <c r="X1601" t="s">
        <v>20622</v>
      </c>
      <c r="Y1601" s="76"/>
      <c r="AE1601" s="76"/>
      <c r="AQ1601" s="72">
        <v>42.348500999999999</v>
      </c>
      <c r="AR1601" s="7">
        <v>20.817447000000001</v>
      </c>
      <c r="AS1601" s="7" t="s">
        <v>13896</v>
      </c>
      <c r="AT1601" s="7" t="s">
        <v>13896</v>
      </c>
      <c r="AU1601" s="7"/>
      <c r="AV1601" s="7" t="s">
        <v>8526</v>
      </c>
      <c r="AW1601" s="7"/>
      <c r="AX1601" s="7" t="b">
        <v>0</v>
      </c>
      <c r="AY1601" s="7" t="s">
        <v>3350</v>
      </c>
      <c r="AZ1601" s="7" t="s">
        <v>2999</v>
      </c>
      <c r="BA1601" s="7" t="s">
        <v>2999</v>
      </c>
    </row>
    <row r="1602" spans="1:53" x14ac:dyDescent="0.2">
      <c r="A1602" s="1" t="s">
        <v>727</v>
      </c>
      <c r="B1602" s="1">
        <v>2</v>
      </c>
      <c r="C1602" s="1" t="s">
        <v>450</v>
      </c>
      <c r="D1602" s="1" t="s">
        <v>1019</v>
      </c>
      <c r="E1602" s="1"/>
      <c r="F1602" s="1">
        <v>2836</v>
      </c>
      <c r="G1602" s="1" t="s">
        <v>13897</v>
      </c>
      <c r="H1602" s="1" t="s">
        <v>13898</v>
      </c>
      <c r="I1602" s="1" t="s">
        <v>13899</v>
      </c>
      <c r="J1602" s="1" t="s">
        <v>738</v>
      </c>
      <c r="K1602" s="1" t="s">
        <v>731</v>
      </c>
      <c r="L1602" s="1" t="s">
        <v>451</v>
      </c>
      <c r="M1602" s="74">
        <v>46230.661691134257</v>
      </c>
      <c r="N1602" s="83">
        <v>46225.638281157408</v>
      </c>
      <c r="O1602" s="83">
        <v>46230.65602962963</v>
      </c>
      <c r="P1602" s="73" t="s">
        <v>22054</v>
      </c>
      <c r="Q1602" s="73">
        <v>120.43</v>
      </c>
      <c r="R1602" s="73" t="s">
        <v>20622</v>
      </c>
      <c r="S1602" s="83">
        <v>46230.65602962963</v>
      </c>
      <c r="T1602" s="83"/>
      <c r="U1602" s="73"/>
      <c r="V1602" s="73" t="s">
        <v>29198</v>
      </c>
      <c r="W1602" s="73">
        <v>383.23</v>
      </c>
      <c r="X1602" s="73" t="s">
        <v>20560</v>
      </c>
      <c r="Y1602" s="83"/>
      <c r="Z1602" s="73"/>
      <c r="AA1602" s="73"/>
      <c r="AB1602" s="73"/>
      <c r="AC1602" s="73"/>
      <c r="AD1602" s="73"/>
      <c r="AE1602" s="83"/>
      <c r="AF1602" s="73"/>
      <c r="AG1602" s="73"/>
      <c r="AH1602" s="73"/>
      <c r="AI1602" s="73"/>
      <c r="AJ1602" s="73"/>
      <c r="AK1602" s="83"/>
      <c r="AL1602" s="73"/>
      <c r="AM1602" s="73"/>
      <c r="AN1602" s="73"/>
      <c r="AO1602" s="73"/>
      <c r="AP1602" s="73"/>
      <c r="AQ1602" s="1">
        <v>42.2956</v>
      </c>
      <c r="AR1602" s="1">
        <v>20.518782000000002</v>
      </c>
      <c r="AS1602" s="1" t="s">
        <v>13900</v>
      </c>
      <c r="AT1602" s="1" t="s">
        <v>13900</v>
      </c>
      <c r="AU1602" s="1"/>
      <c r="AV1602" s="1" t="s">
        <v>13901</v>
      </c>
      <c r="AW1602" s="1"/>
      <c r="AX1602" s="1" t="b">
        <v>0</v>
      </c>
      <c r="AY1602" s="1" t="s">
        <v>3077</v>
      </c>
      <c r="AZ1602" s="1" t="s">
        <v>2999</v>
      </c>
      <c r="BA1602" s="1" t="s">
        <v>2999</v>
      </c>
    </row>
    <row r="1603" spans="1:53" x14ac:dyDescent="0.2">
      <c r="A1603" s="7" t="s">
        <v>727</v>
      </c>
      <c r="B1603" s="7">
        <v>2</v>
      </c>
      <c r="C1603" s="7" t="s">
        <v>450</v>
      </c>
      <c r="D1603" s="7" t="s">
        <v>1019</v>
      </c>
      <c r="E1603" s="7"/>
      <c r="F1603" s="7">
        <v>2835</v>
      </c>
      <c r="G1603" s="7" t="s">
        <v>13897</v>
      </c>
      <c r="H1603" s="7" t="s">
        <v>13898</v>
      </c>
      <c r="I1603" s="7" t="s">
        <v>13899</v>
      </c>
      <c r="J1603" s="7" t="s">
        <v>738</v>
      </c>
      <c r="K1603" s="7" t="s">
        <v>731</v>
      </c>
      <c r="L1603" s="69" t="s">
        <v>451</v>
      </c>
      <c r="M1603" s="80">
        <v>46230.661625659719</v>
      </c>
      <c r="N1603" s="76">
        <v>46225.638281145832</v>
      </c>
      <c r="O1603" s="76">
        <v>46230.655786249998</v>
      </c>
      <c r="P1603" t="s">
        <v>22055</v>
      </c>
      <c r="Q1603">
        <v>120.42</v>
      </c>
      <c r="R1603" t="s">
        <v>20622</v>
      </c>
      <c r="S1603" s="76">
        <v>46230.655786249998</v>
      </c>
      <c r="V1603" t="s">
        <v>29199</v>
      </c>
      <c r="W1603">
        <v>383.23</v>
      </c>
      <c r="X1603" t="s">
        <v>20560</v>
      </c>
      <c r="Y1603" s="76"/>
      <c r="AE1603" s="76"/>
      <c r="AQ1603" s="72">
        <v>42.2956</v>
      </c>
      <c r="AR1603" s="7">
        <v>20.518782000000002</v>
      </c>
      <c r="AS1603" s="7" t="s">
        <v>13902</v>
      </c>
      <c r="AT1603" s="7" t="s">
        <v>13902</v>
      </c>
      <c r="AU1603" s="7"/>
      <c r="AV1603" s="7" t="s">
        <v>13901</v>
      </c>
      <c r="AW1603" s="7"/>
      <c r="AX1603" s="7" t="b">
        <v>0</v>
      </c>
      <c r="AY1603" s="7" t="s">
        <v>3077</v>
      </c>
      <c r="AZ1603" s="7" t="s">
        <v>2999</v>
      </c>
      <c r="BA1603" s="7" t="s">
        <v>2999</v>
      </c>
    </row>
    <row r="1604" spans="1:53" x14ac:dyDescent="0.2">
      <c r="A1604" s="7" t="s">
        <v>727</v>
      </c>
      <c r="B1604" s="7">
        <v>7</v>
      </c>
      <c r="C1604" s="7" t="s">
        <v>8</v>
      </c>
      <c r="D1604" s="7" t="s">
        <v>908</v>
      </c>
      <c r="E1604" s="7"/>
      <c r="F1604" s="7">
        <v>2834</v>
      </c>
      <c r="G1604" s="7" t="s">
        <v>13903</v>
      </c>
      <c r="H1604" s="7" t="s">
        <v>13904</v>
      </c>
      <c r="I1604" s="7" t="s">
        <v>13905</v>
      </c>
      <c r="J1604" s="7" t="s">
        <v>738</v>
      </c>
      <c r="K1604" s="7" t="s">
        <v>731</v>
      </c>
      <c r="L1604" s="69" t="s">
        <v>451</v>
      </c>
      <c r="M1604" s="75">
        <v>46239.360362175925</v>
      </c>
      <c r="N1604" s="76">
        <v>46225.636281388892</v>
      </c>
      <c r="O1604" s="76">
        <v>46232.361719340275</v>
      </c>
      <c r="P1604" t="s">
        <v>22056</v>
      </c>
      <c r="Q1604">
        <v>161.41</v>
      </c>
      <c r="R1604" t="s">
        <v>20622</v>
      </c>
      <c r="S1604" s="76">
        <v>46232.361719340275</v>
      </c>
      <c r="V1604" t="s">
        <v>29200</v>
      </c>
      <c r="W1604">
        <v>342.29</v>
      </c>
      <c r="X1604" t="s">
        <v>20560</v>
      </c>
      <c r="Y1604" s="76"/>
      <c r="AE1604" s="76"/>
      <c r="AQ1604" s="72">
        <v>42.363388999999998</v>
      </c>
      <c r="AR1604" s="7">
        <v>20.825775</v>
      </c>
      <c r="AS1604" s="7" t="s">
        <v>13906</v>
      </c>
      <c r="AT1604" s="7" t="s">
        <v>13906</v>
      </c>
      <c r="AU1604" s="7"/>
      <c r="AV1604" s="7" t="s">
        <v>13907</v>
      </c>
      <c r="AW1604" s="7"/>
      <c r="AX1604" s="7" t="b">
        <v>0</v>
      </c>
      <c r="AY1604" s="7" t="s">
        <v>3077</v>
      </c>
      <c r="AZ1604" s="7" t="s">
        <v>2999</v>
      </c>
      <c r="BA1604" s="7" t="s">
        <v>2999</v>
      </c>
    </row>
    <row r="1605" spans="1:53" hidden="1" x14ac:dyDescent="0.2">
      <c r="A1605" s="1" t="s">
        <v>727</v>
      </c>
      <c r="B1605" s="1">
        <v>5</v>
      </c>
      <c r="C1605" s="1" t="s">
        <v>2</v>
      </c>
      <c r="D1605" s="1" t="s">
        <v>820</v>
      </c>
      <c r="E1605" s="1" t="s">
        <v>149</v>
      </c>
      <c r="F1605" s="1">
        <v>2833</v>
      </c>
      <c r="G1605" s="1" t="s">
        <v>13908</v>
      </c>
      <c r="H1605" s="1" t="s">
        <v>13909</v>
      </c>
      <c r="I1605" s="1" t="s">
        <v>13910</v>
      </c>
      <c r="J1605" s="1" t="s">
        <v>738</v>
      </c>
      <c r="K1605" s="1" t="s">
        <v>731</v>
      </c>
      <c r="L1605" s="1" t="s">
        <v>3351</v>
      </c>
      <c r="M1605" s="74">
        <v>46232.667650856478</v>
      </c>
      <c r="N1605" s="83">
        <v>46225.635665937501</v>
      </c>
      <c r="O1605" s="83">
        <v>46227.595125821761</v>
      </c>
      <c r="P1605" s="73" t="s">
        <v>22057</v>
      </c>
      <c r="Q1605" s="73">
        <v>47.03</v>
      </c>
      <c r="R1605" s="73" t="s">
        <v>20622</v>
      </c>
      <c r="S1605" s="83">
        <v>46227.595125821761</v>
      </c>
      <c r="T1605" s="83">
        <v>46232.666678541667</v>
      </c>
      <c r="U1605" s="73" t="s">
        <v>3479</v>
      </c>
      <c r="V1605" s="73" t="s">
        <v>22058</v>
      </c>
      <c r="W1605" s="73">
        <v>121.72</v>
      </c>
      <c r="X1605" s="73" t="s">
        <v>20622</v>
      </c>
      <c r="Y1605" s="83"/>
      <c r="Z1605" s="73"/>
      <c r="AA1605" s="73"/>
      <c r="AB1605" s="73"/>
      <c r="AC1605" s="73"/>
      <c r="AD1605" s="73"/>
      <c r="AE1605" s="83"/>
      <c r="AF1605" s="73"/>
      <c r="AG1605" s="73"/>
      <c r="AH1605" s="73"/>
      <c r="AI1605" s="73"/>
      <c r="AJ1605" s="73"/>
      <c r="AK1605" s="83"/>
      <c r="AL1605" s="73"/>
      <c r="AM1605" s="73"/>
      <c r="AN1605" s="73"/>
      <c r="AO1605" s="73"/>
      <c r="AP1605" s="73"/>
      <c r="AQ1605" s="1">
        <v>42.714778000000003</v>
      </c>
      <c r="AR1605" s="1">
        <v>20.545755</v>
      </c>
      <c r="AS1605" s="1" t="s">
        <v>13911</v>
      </c>
      <c r="AT1605" s="1" t="s">
        <v>13911</v>
      </c>
      <c r="AU1605" s="1"/>
      <c r="AV1605" s="1" t="s">
        <v>13912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hidden="1" x14ac:dyDescent="0.2">
      <c r="A1606" s="7" t="s">
        <v>727</v>
      </c>
      <c r="B1606" s="7">
        <v>4</v>
      </c>
      <c r="C1606" s="7" t="s">
        <v>454</v>
      </c>
      <c r="D1606" s="7" t="s">
        <v>768</v>
      </c>
      <c r="E1606" s="7" t="s">
        <v>585</v>
      </c>
      <c r="F1606" s="7">
        <v>2832</v>
      </c>
      <c r="G1606" s="7" t="s">
        <v>13913</v>
      </c>
      <c r="H1606" s="7" t="s">
        <v>13914</v>
      </c>
      <c r="I1606" s="7" t="s">
        <v>13915</v>
      </c>
      <c r="J1606" s="7" t="s">
        <v>816</v>
      </c>
      <c r="K1606" s="7" t="s">
        <v>731</v>
      </c>
      <c r="L1606" s="69" t="s">
        <v>3351</v>
      </c>
      <c r="M1606" s="80">
        <v>46237.630536516204</v>
      </c>
      <c r="N1606" s="76">
        <v>46225.634661076387</v>
      </c>
      <c r="O1606" s="76">
        <v>46227.400274861109</v>
      </c>
      <c r="P1606" t="s">
        <v>22059</v>
      </c>
      <c r="Q1606">
        <v>42.37</v>
      </c>
      <c r="R1606" t="s">
        <v>20622</v>
      </c>
      <c r="S1606" s="76">
        <v>46227.400274861109</v>
      </c>
      <c r="T1606" s="76">
        <v>46237.541677499998</v>
      </c>
      <c r="U1606" t="s">
        <v>3479</v>
      </c>
      <c r="V1606" t="s">
        <v>22060</v>
      </c>
      <c r="W1606">
        <v>243.39</v>
      </c>
      <c r="X1606" t="s">
        <v>20622</v>
      </c>
      <c r="Y1606" s="76"/>
      <c r="AE1606" s="76"/>
      <c r="AQ1606" s="72">
        <v>42.820723000000001</v>
      </c>
      <c r="AR1606" s="7">
        <v>20.988236000000001</v>
      </c>
      <c r="AS1606" s="7" t="s">
        <v>13916</v>
      </c>
      <c r="AT1606" s="7" t="s">
        <v>13916</v>
      </c>
      <c r="AU1606" s="7"/>
      <c r="AV1606" s="7" t="s">
        <v>13917</v>
      </c>
      <c r="AW1606" s="7"/>
      <c r="AX1606" s="7" t="b">
        <v>0</v>
      </c>
      <c r="AY1606" s="7" t="s">
        <v>3350</v>
      </c>
      <c r="AZ1606" s="7" t="s">
        <v>2999</v>
      </c>
      <c r="BA1606" s="7" t="s">
        <v>2999</v>
      </c>
    </row>
    <row r="1607" spans="1:53" hidden="1" x14ac:dyDescent="0.2">
      <c r="A1607" s="7" t="s">
        <v>727</v>
      </c>
      <c r="B1607" s="7">
        <v>4</v>
      </c>
      <c r="C1607" s="7" t="s">
        <v>454</v>
      </c>
      <c r="D1607" s="7" t="s">
        <v>828</v>
      </c>
      <c r="E1607" s="7" t="s">
        <v>585</v>
      </c>
      <c r="F1607" s="7">
        <v>2831</v>
      </c>
      <c r="G1607" s="7" t="s">
        <v>13918</v>
      </c>
      <c r="H1607" s="7" t="s">
        <v>13919</v>
      </c>
      <c r="I1607" s="7" t="s">
        <v>13920</v>
      </c>
      <c r="J1607" s="7" t="s">
        <v>13921</v>
      </c>
      <c r="K1607" s="7" t="s">
        <v>731</v>
      </c>
      <c r="L1607" s="69" t="s">
        <v>3351</v>
      </c>
      <c r="M1607" s="74">
        <v>46231.428957951386</v>
      </c>
      <c r="N1607" s="76">
        <v>46225.626314062501</v>
      </c>
      <c r="O1607" s="76">
        <v>46227.35895076389</v>
      </c>
      <c r="P1607" t="s">
        <v>22061</v>
      </c>
      <c r="Q1607">
        <v>41.58</v>
      </c>
      <c r="R1607" t="s">
        <v>20622</v>
      </c>
      <c r="S1607" s="76">
        <v>46227.35895076389</v>
      </c>
      <c r="T1607" s="76">
        <v>46230.583345439816</v>
      </c>
      <c r="U1607" t="s">
        <v>3479</v>
      </c>
      <c r="V1607" t="s">
        <v>22062</v>
      </c>
      <c r="W1607">
        <v>77.39</v>
      </c>
      <c r="X1607" t="s">
        <v>20622</v>
      </c>
      <c r="Y1607" s="76"/>
      <c r="AE1607" s="76"/>
      <c r="AQ1607" s="72">
        <v>42.866886000000001</v>
      </c>
      <c r="AR1607" s="7">
        <v>20.828673999999999</v>
      </c>
      <c r="AS1607" s="7" t="s">
        <v>13922</v>
      </c>
      <c r="AT1607" s="7" t="s">
        <v>13922</v>
      </c>
      <c r="AU1607" s="7"/>
      <c r="AV1607" s="7" t="s">
        <v>13923</v>
      </c>
      <c r="AW1607" s="7"/>
      <c r="AX1607" s="7" t="b">
        <v>0</v>
      </c>
      <c r="AY1607" s="7" t="s">
        <v>3350</v>
      </c>
      <c r="AZ1607" s="7" t="s">
        <v>2999</v>
      </c>
      <c r="BA1607" s="7" t="s">
        <v>2999</v>
      </c>
    </row>
    <row r="1608" spans="1:53" x14ac:dyDescent="0.2">
      <c r="A1608" s="7" t="s">
        <v>727</v>
      </c>
      <c r="B1608" s="7">
        <v>5</v>
      </c>
      <c r="C1608" s="7" t="s">
        <v>2</v>
      </c>
      <c r="D1608" s="7" t="s">
        <v>847</v>
      </c>
      <c r="E1608" s="7"/>
      <c r="F1608" s="7">
        <v>2830</v>
      </c>
      <c r="G1608" s="7" t="s">
        <v>13924</v>
      </c>
      <c r="H1608" s="7" t="s">
        <v>13925</v>
      </c>
      <c r="I1608" s="7" t="s">
        <v>13926</v>
      </c>
      <c r="J1608" s="7" t="s">
        <v>738</v>
      </c>
      <c r="K1608" s="7" t="s">
        <v>731</v>
      </c>
      <c r="L1608" s="69" t="s">
        <v>451</v>
      </c>
      <c r="M1608" s="75">
        <v>46225.69261662037</v>
      </c>
      <c r="N1608" s="76">
        <v>46225.622248495369</v>
      </c>
      <c r="O1608" s="76">
        <v>46225.676821759262</v>
      </c>
      <c r="P1608" t="s">
        <v>22063</v>
      </c>
      <c r="Q1608">
        <v>1.31</v>
      </c>
      <c r="R1608" t="s">
        <v>20622</v>
      </c>
      <c r="S1608" s="76">
        <v>46225.676821759262</v>
      </c>
      <c r="V1608" t="s">
        <v>29201</v>
      </c>
      <c r="W1608">
        <v>502.73</v>
      </c>
      <c r="X1608" t="s">
        <v>20560</v>
      </c>
      <c r="Y1608" s="76"/>
      <c r="AE1608" s="76"/>
      <c r="AQ1608" s="72">
        <v>42.687435000000001</v>
      </c>
      <c r="AR1608" s="7">
        <v>20.488679999999999</v>
      </c>
      <c r="AS1608" s="7" t="s">
        <v>13927</v>
      </c>
      <c r="AT1608" s="7" t="s">
        <v>13927</v>
      </c>
      <c r="AU1608" s="7"/>
      <c r="AV1608" s="7" t="s">
        <v>13928</v>
      </c>
      <c r="AW1608" s="7"/>
      <c r="AX1608" s="7" t="b">
        <v>0</v>
      </c>
      <c r="AY1608" s="7" t="s">
        <v>3077</v>
      </c>
      <c r="AZ1608" s="7" t="s">
        <v>2999</v>
      </c>
      <c r="BA1608" s="7" t="s">
        <v>2999</v>
      </c>
    </row>
    <row r="1609" spans="1:53" hidden="1" x14ac:dyDescent="0.2">
      <c r="A1609" s="1" t="s">
        <v>727</v>
      </c>
      <c r="B1609" s="1">
        <v>7</v>
      </c>
      <c r="C1609" s="1" t="s">
        <v>8</v>
      </c>
      <c r="D1609" s="1" t="s">
        <v>908</v>
      </c>
      <c r="E1609" s="1" t="s">
        <v>7909</v>
      </c>
      <c r="F1609" s="1">
        <v>2829</v>
      </c>
      <c r="G1609" s="1" t="s">
        <v>13929</v>
      </c>
      <c r="H1609" s="1" t="s">
        <v>13930</v>
      </c>
      <c r="I1609" s="1" t="s">
        <v>13931</v>
      </c>
      <c r="J1609" s="1" t="s">
        <v>738</v>
      </c>
      <c r="K1609" s="1" t="s">
        <v>731</v>
      </c>
      <c r="L1609" s="1" t="s">
        <v>3351</v>
      </c>
      <c r="M1609" s="74">
        <v>46240.579448599536</v>
      </c>
      <c r="N1609" s="83">
        <v>46225.616482025463</v>
      </c>
      <c r="O1609" s="83">
        <v>46232.365241574073</v>
      </c>
      <c r="P1609" s="73" t="s">
        <v>22064</v>
      </c>
      <c r="Q1609" s="73">
        <v>161.97</v>
      </c>
      <c r="R1609" s="73" t="s">
        <v>20622</v>
      </c>
      <c r="S1609" s="83">
        <v>46232.365241574073</v>
      </c>
      <c r="T1609" s="83">
        <v>46240.500005162037</v>
      </c>
      <c r="U1609" s="73" t="s">
        <v>3479</v>
      </c>
      <c r="V1609" s="73" t="s">
        <v>22065</v>
      </c>
      <c r="W1609" s="73">
        <v>195.23</v>
      </c>
      <c r="X1609" s="73" t="s">
        <v>20622</v>
      </c>
      <c r="Y1609" s="83"/>
      <c r="Z1609" s="73"/>
      <c r="AA1609" s="73"/>
      <c r="AB1609" s="73"/>
      <c r="AC1609" s="73"/>
      <c r="AD1609" s="73"/>
      <c r="AE1609" s="83"/>
      <c r="AF1609" s="73"/>
      <c r="AG1609" s="73"/>
      <c r="AH1609" s="73"/>
      <c r="AI1609" s="73"/>
      <c r="AJ1609" s="73"/>
      <c r="AK1609" s="83"/>
      <c r="AL1609" s="73"/>
      <c r="AM1609" s="73"/>
      <c r="AN1609" s="73"/>
      <c r="AO1609" s="73"/>
      <c r="AP1609" s="73"/>
      <c r="AQ1609" s="1">
        <v>42.344211000000001</v>
      </c>
      <c r="AR1609" s="1">
        <v>20.815771000000002</v>
      </c>
      <c r="AS1609" s="1" t="s">
        <v>13932</v>
      </c>
      <c r="AT1609" s="1" t="s">
        <v>13932</v>
      </c>
      <c r="AU1609" s="1"/>
      <c r="AV1609" s="1" t="s">
        <v>13933</v>
      </c>
      <c r="AW1609" s="1"/>
      <c r="AX1609" s="1" t="b">
        <v>0</v>
      </c>
      <c r="AY1609" s="1" t="s">
        <v>3350</v>
      </c>
      <c r="AZ1609" s="1" t="s">
        <v>2999</v>
      </c>
      <c r="BA1609" s="1" t="s">
        <v>2999</v>
      </c>
    </row>
    <row r="1610" spans="1:53" hidden="1" x14ac:dyDescent="0.2">
      <c r="A1610" s="7" t="s">
        <v>727</v>
      </c>
      <c r="B1610" s="7">
        <v>5</v>
      </c>
      <c r="C1610" s="7" t="s">
        <v>2</v>
      </c>
      <c r="D1610" s="7" t="s">
        <v>794</v>
      </c>
      <c r="E1610" s="7"/>
      <c r="F1610" s="7">
        <v>2828</v>
      </c>
      <c r="G1610" s="7" t="s">
        <v>13934</v>
      </c>
      <c r="H1610" s="7" t="s">
        <v>13935</v>
      </c>
      <c r="I1610" s="7" t="s">
        <v>13936</v>
      </c>
      <c r="J1610" s="7" t="s">
        <v>849</v>
      </c>
      <c r="K1610" s="7" t="s">
        <v>731</v>
      </c>
      <c r="L1610" s="69" t="s">
        <v>2998</v>
      </c>
      <c r="M1610" s="80">
        <v>46225.612294861108</v>
      </c>
      <c r="N1610" s="76">
        <v>46225.612294861108</v>
      </c>
      <c r="P1610" t="s">
        <v>29202</v>
      </c>
      <c r="Q1610">
        <v>504.28</v>
      </c>
      <c r="R1610" t="s">
        <v>20560</v>
      </c>
      <c r="S1610" s="76"/>
      <c r="Y1610" s="76"/>
      <c r="AE1610" s="76"/>
      <c r="AQ1610" s="72">
        <v>42.658769999999997</v>
      </c>
      <c r="AR1610" s="7">
        <v>20.290227000000002</v>
      </c>
      <c r="AS1610" s="7" t="s">
        <v>13937</v>
      </c>
      <c r="AT1610" s="7" t="s">
        <v>13937</v>
      </c>
      <c r="AU1610" s="7"/>
      <c r="AV1610" s="7" t="s">
        <v>13938</v>
      </c>
      <c r="AW1610" s="7"/>
      <c r="AX1610" s="7" t="b">
        <v>0</v>
      </c>
      <c r="AY1610" s="7" t="s">
        <v>2997</v>
      </c>
      <c r="AZ1610" s="7" t="s">
        <v>2999</v>
      </c>
      <c r="BA1610" s="7" t="s">
        <v>2999</v>
      </c>
    </row>
    <row r="1611" spans="1:53" hidden="1" x14ac:dyDescent="0.2">
      <c r="A1611" s="7" t="s">
        <v>727</v>
      </c>
      <c r="B1611" s="7">
        <v>5</v>
      </c>
      <c r="C1611" s="7" t="s">
        <v>2</v>
      </c>
      <c r="D1611" s="7" t="s">
        <v>820</v>
      </c>
      <c r="E1611" s="7" t="s">
        <v>149</v>
      </c>
      <c r="F1611" s="7">
        <v>2827</v>
      </c>
      <c r="G1611" s="7" t="s">
        <v>13939</v>
      </c>
      <c r="H1611" s="7" t="s">
        <v>13940</v>
      </c>
      <c r="I1611" s="7" t="s">
        <v>13941</v>
      </c>
      <c r="J1611" s="7" t="s">
        <v>738</v>
      </c>
      <c r="K1611" s="7" t="s">
        <v>731</v>
      </c>
      <c r="L1611" s="69" t="s">
        <v>3351</v>
      </c>
      <c r="M1611" s="74">
        <v>46231.429228530091</v>
      </c>
      <c r="N1611" s="76">
        <v>46225.606165972225</v>
      </c>
      <c r="O1611" s="76">
        <v>46227.597314606479</v>
      </c>
      <c r="P1611" t="s">
        <v>22066</v>
      </c>
      <c r="Q1611">
        <v>47.79</v>
      </c>
      <c r="R1611" t="s">
        <v>20622</v>
      </c>
      <c r="S1611" s="76">
        <v>46227.597314606479</v>
      </c>
      <c r="T1611" s="76">
        <v>46230.500010254633</v>
      </c>
      <c r="U1611" t="s">
        <v>3479</v>
      </c>
      <c r="V1611" t="s">
        <v>22067</v>
      </c>
      <c r="W1611">
        <v>69.66</v>
      </c>
      <c r="X1611" t="s">
        <v>20622</v>
      </c>
      <c r="Y1611" s="76"/>
      <c r="AE1611" s="76"/>
      <c r="AQ1611" s="72">
        <v>42.724789000000001</v>
      </c>
      <c r="AR1611" s="7">
        <v>20.473839000000002</v>
      </c>
      <c r="AS1611" s="7" t="s">
        <v>13942</v>
      </c>
      <c r="AT1611" s="7" t="s">
        <v>13942</v>
      </c>
      <c r="AU1611" s="7"/>
      <c r="AV1611" s="7" t="s">
        <v>13943</v>
      </c>
      <c r="AW1611" s="7"/>
      <c r="AX1611" s="7" t="b">
        <v>0</v>
      </c>
      <c r="AY1611" s="7" t="s">
        <v>3350</v>
      </c>
      <c r="AZ1611" s="7" t="s">
        <v>2999</v>
      </c>
      <c r="BA1611" s="7" t="s">
        <v>2999</v>
      </c>
    </row>
    <row r="1612" spans="1:53" hidden="1" x14ac:dyDescent="0.2">
      <c r="A1612" s="7" t="s">
        <v>727</v>
      </c>
      <c r="B1612" s="7">
        <v>1</v>
      </c>
      <c r="C1612" s="7" t="s">
        <v>5</v>
      </c>
      <c r="D1612" s="7" t="s">
        <v>745</v>
      </c>
      <c r="E1612" s="7" t="s">
        <v>8818</v>
      </c>
      <c r="F1612" s="7">
        <v>2826</v>
      </c>
      <c r="G1612" s="7" t="s">
        <v>13944</v>
      </c>
      <c r="H1612" s="7" t="s">
        <v>13945</v>
      </c>
      <c r="I1612" s="7" t="s">
        <v>13946</v>
      </c>
      <c r="J1612" s="7" t="s">
        <v>738</v>
      </c>
      <c r="K1612" s="7" t="s">
        <v>731</v>
      </c>
      <c r="L1612" s="69" t="s">
        <v>3351</v>
      </c>
      <c r="M1612" s="75">
        <v>46237.630853298608</v>
      </c>
      <c r="N1612" s="76">
        <v>46225.604880092593</v>
      </c>
      <c r="O1612" s="76">
        <v>46230.463479398146</v>
      </c>
      <c r="P1612" t="s">
        <v>22068</v>
      </c>
      <c r="Q1612">
        <v>116.61</v>
      </c>
      <c r="R1612" t="s">
        <v>20622</v>
      </c>
      <c r="S1612" s="76">
        <v>46230.463479398146</v>
      </c>
      <c r="T1612" s="76">
        <v>46237.58333976852</v>
      </c>
      <c r="U1612" t="s">
        <v>3479</v>
      </c>
      <c r="V1612" t="s">
        <v>22069</v>
      </c>
      <c r="W1612">
        <v>170.88</v>
      </c>
      <c r="X1612" t="s">
        <v>20622</v>
      </c>
      <c r="Y1612" s="76"/>
      <c r="AE1612" s="76"/>
      <c r="AQ1612" s="72">
        <v>42.226362999999999</v>
      </c>
      <c r="AR1612" s="7">
        <v>21.255549999999999</v>
      </c>
      <c r="AS1612" s="7" t="s">
        <v>13947</v>
      </c>
      <c r="AT1612" s="7" t="s">
        <v>13947</v>
      </c>
      <c r="AU1612" s="7"/>
      <c r="AV1612" s="7" t="s">
        <v>13948</v>
      </c>
      <c r="AW1612" s="7"/>
      <c r="AX1612" s="7" t="b">
        <v>0</v>
      </c>
      <c r="AY1612" s="7" t="s">
        <v>3350</v>
      </c>
      <c r="AZ1612" s="7" t="s">
        <v>2999</v>
      </c>
      <c r="BA1612" s="7" t="s">
        <v>2999</v>
      </c>
    </row>
    <row r="1613" spans="1:53" hidden="1" x14ac:dyDescent="0.2">
      <c r="A1613" s="1" t="s">
        <v>727</v>
      </c>
      <c r="B1613" s="1">
        <v>2</v>
      </c>
      <c r="C1613" s="1" t="s">
        <v>450</v>
      </c>
      <c r="D1613" s="1" t="s">
        <v>831</v>
      </c>
      <c r="E1613" s="1" t="s">
        <v>2400</v>
      </c>
      <c r="F1613" s="1">
        <v>2825</v>
      </c>
      <c r="G1613" s="1" t="s">
        <v>13949</v>
      </c>
      <c r="H1613" s="1" t="s">
        <v>13950</v>
      </c>
      <c r="I1613" s="1" t="s">
        <v>13951</v>
      </c>
      <c r="J1613" s="1" t="s">
        <v>1425</v>
      </c>
      <c r="K1613" s="1" t="s">
        <v>731</v>
      </c>
      <c r="L1613" s="1" t="s">
        <v>3351</v>
      </c>
      <c r="M1613" s="74">
        <v>46239.632899178243</v>
      </c>
      <c r="N1613" s="83">
        <v>46225.603725185189</v>
      </c>
      <c r="O1613" s="83">
        <v>46228.523753796297</v>
      </c>
      <c r="P1613" s="73" t="s">
        <v>22070</v>
      </c>
      <c r="Q1613" s="73">
        <v>70.08</v>
      </c>
      <c r="R1613" s="73" t="s">
        <v>20622</v>
      </c>
      <c r="S1613" s="83">
        <v>46228.523753796297</v>
      </c>
      <c r="T1613" s="83">
        <v>46239.583344212966</v>
      </c>
      <c r="U1613" s="73" t="s">
        <v>3479</v>
      </c>
      <c r="V1613" s="73" t="s">
        <v>22071</v>
      </c>
      <c r="W1613" s="73">
        <v>265.43</v>
      </c>
      <c r="X1613" s="73" t="s">
        <v>20622</v>
      </c>
      <c r="Y1613" s="83"/>
      <c r="Z1613" s="73"/>
      <c r="AA1613" s="73"/>
      <c r="AB1613" s="73"/>
      <c r="AC1613" s="73"/>
      <c r="AD1613" s="73"/>
      <c r="AE1613" s="83"/>
      <c r="AF1613" s="73"/>
      <c r="AG1613" s="73"/>
      <c r="AH1613" s="73"/>
      <c r="AI1613" s="73"/>
      <c r="AJ1613" s="73"/>
      <c r="AK1613" s="83"/>
      <c r="AL1613" s="73"/>
      <c r="AM1613" s="73"/>
      <c r="AN1613" s="73"/>
      <c r="AO1613" s="73"/>
      <c r="AP1613" s="73"/>
      <c r="AQ1613" s="1">
        <v>42.387450999999999</v>
      </c>
      <c r="AR1613" s="1">
        <v>20.664059000000002</v>
      </c>
      <c r="AS1613" s="1" t="s">
        <v>13952</v>
      </c>
      <c r="AT1613" s="1" t="s">
        <v>13952</v>
      </c>
      <c r="AU1613" s="1"/>
      <c r="AV1613" s="1" t="s">
        <v>13953</v>
      </c>
      <c r="AW1613" s="1"/>
      <c r="AX1613" s="1" t="b">
        <v>0</v>
      </c>
      <c r="AY1613" s="1" t="s">
        <v>3350</v>
      </c>
      <c r="AZ1613" s="1" t="s">
        <v>2999</v>
      </c>
      <c r="BA1613" s="1" t="s">
        <v>2999</v>
      </c>
    </row>
    <row r="1614" spans="1:53" hidden="1" x14ac:dyDescent="0.2">
      <c r="A1614" s="1" t="s">
        <v>727</v>
      </c>
      <c r="B1614" s="1">
        <v>5</v>
      </c>
      <c r="C1614" s="1" t="s">
        <v>2</v>
      </c>
      <c r="D1614" s="1" t="s">
        <v>847</v>
      </c>
      <c r="E1614" s="1" t="s">
        <v>22072</v>
      </c>
      <c r="F1614" s="1">
        <v>2824</v>
      </c>
      <c r="G1614" s="1" t="s">
        <v>13954</v>
      </c>
      <c r="H1614" s="1" t="s">
        <v>13955</v>
      </c>
      <c r="I1614" s="1" t="s">
        <v>13956</v>
      </c>
      <c r="J1614" s="1" t="s">
        <v>738</v>
      </c>
      <c r="K1614" s="1" t="s">
        <v>731</v>
      </c>
      <c r="L1614" s="1" t="s">
        <v>3351</v>
      </c>
      <c r="M1614" s="74">
        <v>46245.675102141206</v>
      </c>
      <c r="N1614" s="83">
        <v>46225.603670416669</v>
      </c>
      <c r="O1614" s="83">
        <v>46225.665654861114</v>
      </c>
      <c r="P1614" s="73" t="s">
        <v>22073</v>
      </c>
      <c r="Q1614" s="73">
        <v>1.49</v>
      </c>
      <c r="R1614" s="73" t="s">
        <v>20622</v>
      </c>
      <c r="S1614" s="83">
        <v>46225.665654861114</v>
      </c>
      <c r="T1614" s="83">
        <v>46232.500007523151</v>
      </c>
      <c r="U1614" s="73" t="s">
        <v>3479</v>
      </c>
      <c r="V1614" s="73" t="s">
        <v>22074</v>
      </c>
      <c r="W1614" s="73">
        <v>164.02</v>
      </c>
      <c r="X1614" s="73" t="s">
        <v>20622</v>
      </c>
      <c r="Y1614" s="83"/>
      <c r="Z1614" s="73"/>
      <c r="AA1614" s="73"/>
      <c r="AB1614" s="73"/>
      <c r="AC1614" s="73"/>
      <c r="AD1614" s="73"/>
      <c r="AE1614" s="83"/>
      <c r="AF1614" s="73"/>
      <c r="AG1614" s="73"/>
      <c r="AH1614" s="73"/>
      <c r="AI1614" s="73"/>
      <c r="AJ1614" s="73"/>
      <c r="AK1614" s="83"/>
      <c r="AL1614" s="73"/>
      <c r="AM1614" s="73"/>
      <c r="AN1614" s="73"/>
      <c r="AO1614" s="73"/>
      <c r="AP1614" s="73"/>
      <c r="AQ1614" s="1">
        <v>42.592154000000001</v>
      </c>
      <c r="AR1614" s="1">
        <v>20.668738000000001</v>
      </c>
      <c r="AS1614" s="1" t="s">
        <v>13957</v>
      </c>
      <c r="AT1614" s="1" t="s">
        <v>13957</v>
      </c>
      <c r="AU1614" s="1"/>
      <c r="AV1614" s="1" t="s">
        <v>13958</v>
      </c>
      <c r="AW1614" s="1"/>
      <c r="AX1614" s="1" t="b">
        <v>0</v>
      </c>
      <c r="AY1614" s="1" t="s">
        <v>3350</v>
      </c>
      <c r="AZ1614" s="1" t="s">
        <v>2999</v>
      </c>
      <c r="BA1614" s="1" t="s">
        <v>2999</v>
      </c>
    </row>
    <row r="1615" spans="1:53" hidden="1" x14ac:dyDescent="0.2">
      <c r="A1615" s="1" t="s">
        <v>727</v>
      </c>
      <c r="B1615" s="1">
        <v>5</v>
      </c>
      <c r="C1615" s="1" t="s">
        <v>2</v>
      </c>
      <c r="D1615" s="1" t="s">
        <v>794</v>
      </c>
      <c r="E1615" s="1"/>
      <c r="F1615" s="1">
        <v>2823</v>
      </c>
      <c r="G1615" s="1" t="s">
        <v>13959</v>
      </c>
      <c r="H1615" s="1" t="s">
        <v>13935</v>
      </c>
      <c r="I1615" s="1" t="s">
        <v>13960</v>
      </c>
      <c r="J1615" s="1" t="s">
        <v>849</v>
      </c>
      <c r="K1615" s="1" t="s">
        <v>731</v>
      </c>
      <c r="L1615" s="1" t="s">
        <v>2998</v>
      </c>
      <c r="M1615" s="74">
        <v>46225.600735856482</v>
      </c>
      <c r="N1615" s="83">
        <v>46225.600735856482</v>
      </c>
      <c r="O1615" s="83"/>
      <c r="P1615" s="73" t="s">
        <v>29203</v>
      </c>
      <c r="Q1615" s="73">
        <v>504.56</v>
      </c>
      <c r="R1615" s="73" t="s">
        <v>20560</v>
      </c>
      <c r="S1615" s="83"/>
      <c r="T1615" s="83"/>
      <c r="U1615" s="73"/>
      <c r="V1615" s="73"/>
      <c r="W1615" s="73"/>
      <c r="X1615" s="73"/>
      <c r="Y1615" s="83"/>
      <c r="Z1615" s="73"/>
      <c r="AA1615" s="73"/>
      <c r="AB1615" s="73"/>
      <c r="AC1615" s="73"/>
      <c r="AD1615" s="73"/>
      <c r="AE1615" s="83"/>
      <c r="AF1615" s="73"/>
      <c r="AG1615" s="73"/>
      <c r="AH1615" s="73"/>
      <c r="AI1615" s="73"/>
      <c r="AJ1615" s="73"/>
      <c r="AK1615" s="83"/>
      <c r="AL1615" s="73"/>
      <c r="AM1615" s="73"/>
      <c r="AN1615" s="73"/>
      <c r="AO1615" s="73"/>
      <c r="AP1615" s="73"/>
      <c r="AQ1615" s="1">
        <v>42.658816000000002</v>
      </c>
      <c r="AR1615" s="1">
        <v>20.288322000000001</v>
      </c>
      <c r="AS1615" s="1" t="s">
        <v>13961</v>
      </c>
      <c r="AT1615" s="1" t="s">
        <v>13961</v>
      </c>
      <c r="AU1615" s="1"/>
      <c r="AV1615" s="1" t="s">
        <v>13938</v>
      </c>
      <c r="AW1615" s="1"/>
      <c r="AX1615" s="1" t="b">
        <v>0</v>
      </c>
      <c r="AY1615" s="1" t="s">
        <v>2997</v>
      </c>
      <c r="AZ1615" s="1" t="s">
        <v>2999</v>
      </c>
      <c r="BA1615" s="1" t="s">
        <v>2999</v>
      </c>
    </row>
    <row r="1616" spans="1:53" hidden="1" x14ac:dyDescent="0.2">
      <c r="A1616" s="1" t="s">
        <v>727</v>
      </c>
      <c r="B1616" s="1">
        <v>6</v>
      </c>
      <c r="C1616" s="1" t="s">
        <v>11</v>
      </c>
      <c r="D1616" s="1" t="s">
        <v>911</v>
      </c>
      <c r="E1616" s="1"/>
      <c r="F1616" s="1">
        <v>2822</v>
      </c>
      <c r="G1616" s="1" t="s">
        <v>13962</v>
      </c>
      <c r="H1616" s="1" t="s">
        <v>13963</v>
      </c>
      <c r="I1616" s="1" t="s">
        <v>13964</v>
      </c>
      <c r="J1616" s="1" t="s">
        <v>772</v>
      </c>
      <c r="K1616" s="1" t="s">
        <v>731</v>
      </c>
      <c r="L1616" s="1" t="s">
        <v>2998</v>
      </c>
      <c r="M1616" s="74">
        <v>46225.588624363423</v>
      </c>
      <c r="N1616" s="83">
        <v>46225.588624363423</v>
      </c>
      <c r="O1616" s="83"/>
      <c r="P1616" s="73" t="s">
        <v>29204</v>
      </c>
      <c r="Q1616" s="73">
        <v>504.85</v>
      </c>
      <c r="R1616" s="73" t="s">
        <v>20560</v>
      </c>
      <c r="S1616" s="83"/>
      <c r="T1616" s="83"/>
      <c r="U1616" s="73"/>
      <c r="V1616" s="73"/>
      <c r="W1616" s="73"/>
      <c r="X1616" s="73"/>
      <c r="Y1616" s="83"/>
      <c r="Z1616" s="73"/>
      <c r="AA1616" s="73"/>
      <c r="AB1616" s="73"/>
      <c r="AC1616" s="73"/>
      <c r="AD1616" s="73"/>
      <c r="AE1616" s="83"/>
      <c r="AF1616" s="73"/>
      <c r="AG1616" s="73"/>
      <c r="AH1616" s="73"/>
      <c r="AI1616" s="73"/>
      <c r="AJ1616" s="73"/>
      <c r="AK1616" s="83"/>
      <c r="AL1616" s="73"/>
      <c r="AM1616" s="73"/>
      <c r="AN1616" s="73"/>
      <c r="AO1616" s="73"/>
      <c r="AP1616" s="73"/>
      <c r="AQ1616" s="1">
        <v>42.668801000000002</v>
      </c>
      <c r="AR1616" s="1">
        <v>21.152453999999999</v>
      </c>
      <c r="AS1616" s="1" t="s">
        <v>13965</v>
      </c>
      <c r="AT1616" s="1" t="s">
        <v>13965</v>
      </c>
      <c r="AU1616" s="1"/>
      <c r="AV1616" s="1" t="s">
        <v>13966</v>
      </c>
      <c r="AW1616" s="1"/>
      <c r="AX1616" s="1" t="b">
        <v>0</v>
      </c>
      <c r="AY1616" s="1" t="s">
        <v>2997</v>
      </c>
      <c r="AZ1616" s="1" t="s">
        <v>2999</v>
      </c>
      <c r="BA1616" s="1" t="s">
        <v>2999</v>
      </c>
    </row>
    <row r="1617" spans="1:53" x14ac:dyDescent="0.2">
      <c r="A1617" s="7" t="s">
        <v>727</v>
      </c>
      <c r="B1617" s="7">
        <v>7</v>
      </c>
      <c r="C1617" s="7" t="s">
        <v>8</v>
      </c>
      <c r="D1617" s="7" t="s">
        <v>1266</v>
      </c>
      <c r="E1617" s="7"/>
      <c r="F1617" s="7">
        <v>2821</v>
      </c>
      <c r="G1617" s="7" t="s">
        <v>13967</v>
      </c>
      <c r="H1617" s="7" t="s">
        <v>13968</v>
      </c>
      <c r="I1617" s="7" t="s">
        <v>13969</v>
      </c>
      <c r="J1617" s="7" t="s">
        <v>1196</v>
      </c>
      <c r="K1617" s="7" t="s">
        <v>731</v>
      </c>
      <c r="L1617" s="69" t="s">
        <v>451</v>
      </c>
      <c r="M1617" s="82">
        <v>46245.61968546296</v>
      </c>
      <c r="N1617" s="76">
        <v>46225.587784490737</v>
      </c>
      <c r="O1617" s="76">
        <v>46226.578644583336</v>
      </c>
      <c r="P1617" t="s">
        <v>22075</v>
      </c>
      <c r="Q1617">
        <v>23.78</v>
      </c>
      <c r="R1617" t="s">
        <v>20622</v>
      </c>
      <c r="S1617" s="76">
        <v>46226.578644583336</v>
      </c>
      <c r="V1617" t="s">
        <v>29205</v>
      </c>
      <c r="W1617">
        <v>481.11</v>
      </c>
      <c r="X1617" t="s">
        <v>20560</v>
      </c>
      <c r="Y1617" s="76"/>
      <c r="AE1617" s="76"/>
      <c r="AQ1617" s="72">
        <v>42.103526000000002</v>
      </c>
      <c r="AR1617" s="7">
        <v>20.654116999999999</v>
      </c>
      <c r="AS1617" s="7" t="s">
        <v>13970</v>
      </c>
      <c r="AT1617" s="7" t="s">
        <v>13970</v>
      </c>
      <c r="AU1617" s="7"/>
      <c r="AV1617" s="7" t="s">
        <v>13971</v>
      </c>
      <c r="AW1617" s="7"/>
      <c r="AX1617" s="7" t="b">
        <v>0</v>
      </c>
      <c r="AY1617" s="7" t="s">
        <v>3077</v>
      </c>
      <c r="AZ1617" s="7" t="s">
        <v>2999</v>
      </c>
      <c r="BA1617" s="7" t="s">
        <v>2999</v>
      </c>
    </row>
    <row r="1618" spans="1:53" x14ac:dyDescent="0.2">
      <c r="A1618" s="1" t="s">
        <v>727</v>
      </c>
      <c r="B1618" s="1">
        <v>5</v>
      </c>
      <c r="C1618" s="1" t="s">
        <v>2</v>
      </c>
      <c r="D1618" s="1" t="s">
        <v>794</v>
      </c>
      <c r="E1618" s="1"/>
      <c r="F1618" s="1">
        <v>2820</v>
      </c>
      <c r="G1618" s="1" t="s">
        <v>13972</v>
      </c>
      <c r="H1618" s="1" t="s">
        <v>13973</v>
      </c>
      <c r="I1618" s="1" t="s">
        <v>13974</v>
      </c>
      <c r="J1618" s="1" t="s">
        <v>738</v>
      </c>
      <c r="K1618" s="1" t="s">
        <v>731</v>
      </c>
      <c r="L1618" s="1" t="s">
        <v>3375</v>
      </c>
      <c r="M1618" s="74">
        <v>46245.444789872687</v>
      </c>
      <c r="N1618" s="83">
        <v>46225.579239664352</v>
      </c>
      <c r="O1618" s="83">
        <v>46245.444789872687</v>
      </c>
      <c r="P1618" s="73" t="s">
        <v>22076</v>
      </c>
      <c r="Q1618" s="73">
        <v>476.77</v>
      </c>
      <c r="R1618" s="73" t="s">
        <v>20622</v>
      </c>
      <c r="S1618" s="83">
        <v>46245.444789872687</v>
      </c>
      <c r="T1618" s="83"/>
      <c r="U1618" s="73"/>
      <c r="V1618" s="73" t="s">
        <v>29206</v>
      </c>
      <c r="W1618" s="73">
        <v>28.3</v>
      </c>
      <c r="X1618" s="73" t="s">
        <v>20560</v>
      </c>
      <c r="Y1618" s="83"/>
      <c r="Z1618" s="73"/>
      <c r="AA1618" s="73"/>
      <c r="AB1618" s="73"/>
      <c r="AC1618" s="73"/>
      <c r="AD1618" s="73"/>
      <c r="AE1618" s="83"/>
      <c r="AF1618" s="73"/>
      <c r="AG1618" s="73"/>
      <c r="AH1618" s="73"/>
      <c r="AI1618" s="73"/>
      <c r="AJ1618" s="73"/>
      <c r="AK1618" s="83"/>
      <c r="AL1618" s="73"/>
      <c r="AM1618" s="73"/>
      <c r="AN1618" s="73"/>
      <c r="AO1618" s="73"/>
      <c r="AP1618" s="73"/>
      <c r="AQ1618" s="1">
        <v>42.690672999999997</v>
      </c>
      <c r="AR1618" s="1">
        <v>20.342224000000002</v>
      </c>
      <c r="AS1618" s="1" t="s">
        <v>13975</v>
      </c>
      <c r="AT1618" s="1" t="s">
        <v>13975</v>
      </c>
      <c r="AU1618" s="1"/>
      <c r="AV1618" s="1" t="s">
        <v>13976</v>
      </c>
      <c r="AW1618" s="1"/>
      <c r="AX1618" s="1" t="b">
        <v>0</v>
      </c>
      <c r="AY1618" s="1" t="s">
        <v>3374</v>
      </c>
      <c r="AZ1618" s="1" t="s">
        <v>2999</v>
      </c>
      <c r="BA1618" s="1" t="s">
        <v>2999</v>
      </c>
    </row>
    <row r="1619" spans="1:53" hidden="1" x14ac:dyDescent="0.2">
      <c r="A1619" s="1" t="s">
        <v>727</v>
      </c>
      <c r="B1619" s="1">
        <v>7</v>
      </c>
      <c r="C1619" s="1" t="s">
        <v>8</v>
      </c>
      <c r="D1619" s="1" t="s">
        <v>908</v>
      </c>
      <c r="E1619" s="1"/>
      <c r="F1619" s="1">
        <v>2819</v>
      </c>
      <c r="G1619" s="1" t="s">
        <v>13977</v>
      </c>
      <c r="H1619" s="1" t="s">
        <v>7</v>
      </c>
      <c r="I1619" s="1" t="s">
        <v>13978</v>
      </c>
      <c r="J1619" s="1" t="s">
        <v>738</v>
      </c>
      <c r="K1619" s="1" t="s">
        <v>731</v>
      </c>
      <c r="L1619" s="1" t="s">
        <v>3479</v>
      </c>
      <c r="M1619" s="74">
        <v>46240.583340277779</v>
      </c>
      <c r="N1619" s="83">
        <v>46225.573547418979</v>
      </c>
      <c r="O1619" s="83">
        <v>46232.364570509257</v>
      </c>
      <c r="P1619" s="73" t="s">
        <v>22077</v>
      </c>
      <c r="Q1619" s="73">
        <v>162.97999999999999</v>
      </c>
      <c r="R1619" s="73" t="s">
        <v>20622</v>
      </c>
      <c r="S1619" s="83">
        <v>46232.364570509257</v>
      </c>
      <c r="T1619" s="83">
        <v>46240.583340277779</v>
      </c>
      <c r="U1619" s="73" t="s">
        <v>3479</v>
      </c>
      <c r="V1619" s="73" t="s">
        <v>22078</v>
      </c>
      <c r="W1619" s="73">
        <v>197.25</v>
      </c>
      <c r="X1619" s="73" t="s">
        <v>20622</v>
      </c>
      <c r="Y1619" s="83"/>
      <c r="Z1619" s="73"/>
      <c r="AA1619" s="73"/>
      <c r="AB1619" s="73"/>
      <c r="AC1619" s="73"/>
      <c r="AD1619" s="73"/>
      <c r="AE1619" s="83"/>
      <c r="AF1619" s="73"/>
      <c r="AG1619" s="73"/>
      <c r="AH1619" s="73"/>
      <c r="AI1619" s="73"/>
      <c r="AJ1619" s="73"/>
      <c r="AK1619" s="83"/>
      <c r="AL1619" s="73"/>
      <c r="AM1619" s="73"/>
      <c r="AN1619" s="73"/>
      <c r="AO1619" s="73"/>
      <c r="AP1619" s="73"/>
      <c r="AQ1619" s="1">
        <v>42.344771000000001</v>
      </c>
      <c r="AR1619" s="1">
        <v>20.81982</v>
      </c>
      <c r="AS1619" s="1" t="s">
        <v>13979</v>
      </c>
      <c r="AT1619" s="1" t="s">
        <v>13979</v>
      </c>
      <c r="AU1619" s="1"/>
      <c r="AV1619" s="1" t="s">
        <v>13980</v>
      </c>
      <c r="AW1619" s="1"/>
      <c r="AX1619" s="1" t="b">
        <v>0</v>
      </c>
      <c r="AY1619" s="1" t="s">
        <v>3478</v>
      </c>
      <c r="AZ1619" s="1" t="s">
        <v>2999</v>
      </c>
      <c r="BA1619" s="1" t="s">
        <v>2999</v>
      </c>
    </row>
    <row r="1620" spans="1:53" hidden="1" x14ac:dyDescent="0.2">
      <c r="A1620" s="7" t="s">
        <v>727</v>
      </c>
      <c r="B1620" s="7">
        <v>4</v>
      </c>
      <c r="C1620" s="7" t="s">
        <v>454</v>
      </c>
      <c r="D1620" s="7" t="s">
        <v>828</v>
      </c>
      <c r="E1620" s="7" t="s">
        <v>20517</v>
      </c>
      <c r="F1620" s="7">
        <v>2818</v>
      </c>
      <c r="G1620" s="7" t="s">
        <v>13981</v>
      </c>
      <c r="H1620" s="7" t="s">
        <v>13982</v>
      </c>
      <c r="I1620" s="7" t="s">
        <v>13983</v>
      </c>
      <c r="J1620" s="7" t="s">
        <v>13984</v>
      </c>
      <c r="K1620" s="7" t="s">
        <v>731</v>
      </c>
      <c r="L1620" s="69" t="s">
        <v>3351</v>
      </c>
      <c r="M1620" s="80">
        <v>46245.379946805559</v>
      </c>
      <c r="N1620" s="76">
        <v>46225.570016886573</v>
      </c>
      <c r="O1620" s="76">
        <v>46227.357040347226</v>
      </c>
      <c r="P1620" t="s">
        <v>22079</v>
      </c>
      <c r="Q1620">
        <v>42.89</v>
      </c>
      <c r="R1620" t="s">
        <v>20622</v>
      </c>
      <c r="S1620" s="76">
        <v>46227.357040347226</v>
      </c>
      <c r="T1620" s="76">
        <v>46240.500005162037</v>
      </c>
      <c r="U1620" t="s">
        <v>3479</v>
      </c>
      <c r="V1620" t="s">
        <v>22080</v>
      </c>
      <c r="W1620">
        <v>315.43</v>
      </c>
      <c r="X1620" t="s">
        <v>20622</v>
      </c>
      <c r="Y1620" s="76"/>
      <c r="AE1620" s="76"/>
      <c r="AQ1620" s="72">
        <v>42.898398</v>
      </c>
      <c r="AR1620" s="7">
        <v>20.863213999999999</v>
      </c>
      <c r="AS1620" s="7" t="s">
        <v>13985</v>
      </c>
      <c r="AT1620" s="7" t="s">
        <v>13985</v>
      </c>
      <c r="AU1620" s="7"/>
      <c r="AV1620" s="7" t="s">
        <v>13986</v>
      </c>
      <c r="AW1620" s="7"/>
      <c r="AX1620" s="7" t="b">
        <v>0</v>
      </c>
      <c r="AY1620" s="7" t="s">
        <v>3350</v>
      </c>
      <c r="AZ1620" s="7" t="s">
        <v>2999</v>
      </c>
      <c r="BA1620" s="7" t="s">
        <v>2999</v>
      </c>
    </row>
    <row r="1621" spans="1:53" x14ac:dyDescent="0.2">
      <c r="A1621" s="7" t="s">
        <v>727</v>
      </c>
      <c r="B1621" s="7">
        <v>3</v>
      </c>
      <c r="C1621" s="7" t="s">
        <v>45</v>
      </c>
      <c r="D1621" s="7" t="s">
        <v>740</v>
      </c>
      <c r="E1621" s="7"/>
      <c r="F1621" s="7">
        <v>2817</v>
      </c>
      <c r="G1621" s="7" t="s">
        <v>13987</v>
      </c>
      <c r="H1621" s="7" t="s">
        <v>2953</v>
      </c>
      <c r="I1621" s="7" t="s">
        <v>13988</v>
      </c>
      <c r="J1621" s="7" t="s">
        <v>13989</v>
      </c>
      <c r="K1621" s="7" t="s">
        <v>731</v>
      </c>
      <c r="L1621" s="69" t="s">
        <v>3375</v>
      </c>
      <c r="M1621" s="74">
        <v>46231.673581608797</v>
      </c>
      <c r="N1621" s="76">
        <v>46225.566907824075</v>
      </c>
      <c r="O1621" s="76">
        <v>46231.673581608797</v>
      </c>
      <c r="P1621" t="s">
        <v>22081</v>
      </c>
      <c r="Q1621">
        <v>146.56</v>
      </c>
      <c r="R1621" t="s">
        <v>20622</v>
      </c>
      <c r="S1621" s="76">
        <v>46231.673581608797</v>
      </c>
      <c r="V1621" t="s">
        <v>29207</v>
      </c>
      <c r="W1621">
        <v>358.81</v>
      </c>
      <c r="X1621" t="s">
        <v>20560</v>
      </c>
      <c r="Y1621" s="76"/>
      <c r="AE1621" s="76"/>
      <c r="AQ1621" s="72">
        <v>42.476947000000003</v>
      </c>
      <c r="AR1621" s="7">
        <v>21.49662</v>
      </c>
      <c r="AS1621" s="7" t="s">
        <v>13990</v>
      </c>
      <c r="AT1621" s="7" t="s">
        <v>13990</v>
      </c>
      <c r="AU1621" s="7"/>
      <c r="AV1621" s="7" t="s">
        <v>13991</v>
      </c>
      <c r="AW1621" s="7"/>
      <c r="AX1621" s="7" t="b">
        <v>0</v>
      </c>
      <c r="AY1621" s="7" t="s">
        <v>3374</v>
      </c>
      <c r="AZ1621" s="7" t="s">
        <v>2999</v>
      </c>
      <c r="BA1621" s="7" t="s">
        <v>2999</v>
      </c>
    </row>
    <row r="1622" spans="1:53" x14ac:dyDescent="0.2">
      <c r="A1622" s="7" t="s">
        <v>727</v>
      </c>
      <c r="B1622" s="7">
        <v>5</v>
      </c>
      <c r="C1622" s="7" t="s">
        <v>2</v>
      </c>
      <c r="D1622" s="7" t="s">
        <v>794</v>
      </c>
      <c r="E1622" s="7"/>
      <c r="F1622" s="7">
        <v>2816</v>
      </c>
      <c r="G1622" s="7" t="s">
        <v>13992</v>
      </c>
      <c r="H1622" s="7" t="s">
        <v>13993</v>
      </c>
      <c r="I1622" s="7" t="s">
        <v>13994</v>
      </c>
      <c r="J1622" s="7" t="s">
        <v>849</v>
      </c>
      <c r="K1622" s="7" t="s">
        <v>731</v>
      </c>
      <c r="L1622" s="69" t="s">
        <v>3375</v>
      </c>
      <c r="M1622" s="75">
        <v>46245.429064629629</v>
      </c>
      <c r="N1622" s="76">
        <v>46225.565145277775</v>
      </c>
      <c r="O1622" s="76">
        <v>46245.429064629629</v>
      </c>
      <c r="P1622" t="s">
        <v>22082</v>
      </c>
      <c r="Q1622">
        <v>476.73</v>
      </c>
      <c r="R1622" t="s">
        <v>20622</v>
      </c>
      <c r="S1622" s="76">
        <v>46245.429064629629</v>
      </c>
      <c r="V1622" t="s">
        <v>29208</v>
      </c>
      <c r="W1622">
        <v>28.68</v>
      </c>
      <c r="X1622" t="s">
        <v>20560</v>
      </c>
      <c r="Y1622" s="76"/>
      <c r="AE1622" s="76"/>
      <c r="AQ1622" s="72">
        <v>42.660929000000003</v>
      </c>
      <c r="AR1622" s="7">
        <v>20.293932000000002</v>
      </c>
      <c r="AS1622" s="7" t="s">
        <v>13995</v>
      </c>
      <c r="AT1622" s="7" t="s">
        <v>13995</v>
      </c>
      <c r="AU1622" s="7"/>
      <c r="AV1622" s="7" t="s">
        <v>13996</v>
      </c>
      <c r="AW1622" s="7"/>
      <c r="AX1622" s="7" t="b">
        <v>0</v>
      </c>
      <c r="AY1622" s="7" t="s">
        <v>3374</v>
      </c>
      <c r="AZ1622" s="7" t="s">
        <v>2999</v>
      </c>
      <c r="BA1622" s="7" t="s">
        <v>2999</v>
      </c>
    </row>
    <row r="1623" spans="1:53" hidden="1" x14ac:dyDescent="0.2">
      <c r="A1623" s="1" t="s">
        <v>727</v>
      </c>
      <c r="B1623" s="1">
        <v>1</v>
      </c>
      <c r="C1623" s="1" t="s">
        <v>5</v>
      </c>
      <c r="D1623" s="1" t="s">
        <v>756</v>
      </c>
      <c r="E1623" s="1" t="s">
        <v>8818</v>
      </c>
      <c r="F1623" s="1">
        <v>2815</v>
      </c>
      <c r="G1623" s="1" t="s">
        <v>13997</v>
      </c>
      <c r="H1623" s="1" t="s">
        <v>13406</v>
      </c>
      <c r="I1623" s="1" t="s">
        <v>13998</v>
      </c>
      <c r="J1623" s="1" t="s">
        <v>738</v>
      </c>
      <c r="K1623" s="1" t="s">
        <v>752</v>
      </c>
      <c r="L1623" s="1" t="s">
        <v>3351</v>
      </c>
      <c r="M1623" s="74">
        <v>46237.402728738423</v>
      </c>
      <c r="N1623" s="83">
        <v>46225.5580490625</v>
      </c>
      <c r="O1623" s="83">
        <v>46230.627534733794</v>
      </c>
      <c r="P1623" s="73" t="s">
        <v>22083</v>
      </c>
      <c r="Q1623" s="73">
        <v>121.67</v>
      </c>
      <c r="R1623" s="73" t="s">
        <v>20622</v>
      </c>
      <c r="S1623" s="83">
        <v>46230.627534733794</v>
      </c>
      <c r="T1623" s="83">
        <v>46235.666670983795</v>
      </c>
      <c r="U1623" s="73" t="s">
        <v>3479</v>
      </c>
      <c r="V1623" s="73" t="s">
        <v>22084</v>
      </c>
      <c r="W1623" s="73">
        <v>120.94</v>
      </c>
      <c r="X1623" s="73" t="s">
        <v>20622</v>
      </c>
      <c r="Y1623" s="83"/>
      <c r="Z1623" s="73"/>
      <c r="AA1623" s="73"/>
      <c r="AB1623" s="73"/>
      <c r="AC1623" s="73"/>
      <c r="AD1623" s="73"/>
      <c r="AE1623" s="83"/>
      <c r="AF1623" s="73"/>
      <c r="AG1623" s="73"/>
      <c r="AH1623" s="73"/>
      <c r="AI1623" s="73"/>
      <c r="AJ1623" s="73"/>
      <c r="AK1623" s="83"/>
      <c r="AL1623" s="73"/>
      <c r="AM1623" s="73"/>
      <c r="AN1623" s="73"/>
      <c r="AO1623" s="73"/>
      <c r="AP1623" s="73"/>
      <c r="AQ1623" s="1">
        <v>42.446520999999997</v>
      </c>
      <c r="AR1623" s="1">
        <v>21.060199999999998</v>
      </c>
      <c r="AS1623" s="1" t="s">
        <v>13999</v>
      </c>
      <c r="AT1623" s="1" t="s">
        <v>13999</v>
      </c>
      <c r="AU1623" s="1"/>
      <c r="AV1623" s="1" t="s">
        <v>14000</v>
      </c>
      <c r="AW1623" s="1" t="s">
        <v>14001</v>
      </c>
      <c r="AX1623" s="1" t="b">
        <v>0</v>
      </c>
      <c r="AY1623" s="1" t="s">
        <v>3350</v>
      </c>
      <c r="AZ1623" s="1" t="s">
        <v>2999</v>
      </c>
      <c r="BA1623" s="1" t="s">
        <v>2999</v>
      </c>
    </row>
    <row r="1624" spans="1:53" x14ac:dyDescent="0.2">
      <c r="A1624" s="7" t="s">
        <v>727</v>
      </c>
      <c r="B1624" s="7">
        <v>6</v>
      </c>
      <c r="C1624" s="7" t="s">
        <v>11</v>
      </c>
      <c r="D1624" s="7" t="s">
        <v>787</v>
      </c>
      <c r="E1624" s="7"/>
      <c r="F1624" s="7">
        <v>2814</v>
      </c>
      <c r="G1624" s="7" t="s">
        <v>14002</v>
      </c>
      <c r="H1624" s="7" t="s">
        <v>14003</v>
      </c>
      <c r="I1624" s="7" t="s">
        <v>14004</v>
      </c>
      <c r="J1624" s="7" t="s">
        <v>14005</v>
      </c>
      <c r="K1624" s="7" t="s">
        <v>752</v>
      </c>
      <c r="L1624" s="69" t="s">
        <v>451</v>
      </c>
      <c r="M1624" s="80">
        <v>46245.578566909724</v>
      </c>
      <c r="N1624" s="76">
        <v>46225.557254074076</v>
      </c>
      <c r="O1624" s="76">
        <v>46245.379926215275</v>
      </c>
      <c r="P1624" t="s">
        <v>22085</v>
      </c>
      <c r="Q1624">
        <v>475.74</v>
      </c>
      <c r="R1624" t="s">
        <v>20622</v>
      </c>
      <c r="S1624" s="76">
        <v>46245.379926215275</v>
      </c>
      <c r="V1624" t="s">
        <v>29209</v>
      </c>
      <c r="W1624">
        <v>29.85</v>
      </c>
      <c r="X1624" t="s">
        <v>20560</v>
      </c>
      <c r="Y1624" s="76"/>
      <c r="AE1624" s="76"/>
      <c r="AQ1624" s="72">
        <v>42.649565000000003</v>
      </c>
      <c r="AR1624" s="7">
        <v>21.170307000000001</v>
      </c>
      <c r="AS1624" s="7" t="s">
        <v>14006</v>
      </c>
      <c r="AT1624" s="7" t="s">
        <v>14006</v>
      </c>
      <c r="AU1624" s="7"/>
      <c r="AV1624" s="7" t="s">
        <v>14007</v>
      </c>
      <c r="AW1624" s="7" t="s">
        <v>14008</v>
      </c>
      <c r="AX1624" s="7" t="b">
        <v>0</v>
      </c>
      <c r="AY1624" s="7" t="s">
        <v>3077</v>
      </c>
      <c r="AZ1624" s="7" t="s">
        <v>2999</v>
      </c>
      <c r="BA1624" s="7" t="s">
        <v>2999</v>
      </c>
    </row>
    <row r="1625" spans="1:53" hidden="1" x14ac:dyDescent="0.2">
      <c r="A1625" s="7" t="s">
        <v>727</v>
      </c>
      <c r="B1625" s="7">
        <v>3</v>
      </c>
      <c r="C1625" s="7" t="s">
        <v>45</v>
      </c>
      <c r="D1625" s="7" t="s">
        <v>1235</v>
      </c>
      <c r="E1625" s="7" t="s">
        <v>20518</v>
      </c>
      <c r="F1625" s="7">
        <v>2813</v>
      </c>
      <c r="G1625" s="7" t="s">
        <v>14009</v>
      </c>
      <c r="H1625" s="7" t="s">
        <v>14010</v>
      </c>
      <c r="I1625" s="7" t="s">
        <v>14011</v>
      </c>
      <c r="J1625" s="7" t="s">
        <v>738</v>
      </c>
      <c r="K1625" s="7" t="s">
        <v>731</v>
      </c>
      <c r="L1625" s="69" t="s">
        <v>3351</v>
      </c>
      <c r="M1625" s="74">
        <v>46245.675362835646</v>
      </c>
      <c r="N1625" s="76">
        <v>46225.55174545139</v>
      </c>
      <c r="O1625" s="76">
        <v>46231.559464976854</v>
      </c>
      <c r="P1625" t="s">
        <v>22086</v>
      </c>
      <c r="Q1625">
        <v>144.19</v>
      </c>
      <c r="R1625" t="s">
        <v>20622</v>
      </c>
      <c r="S1625" s="76">
        <v>46231.559464976854</v>
      </c>
      <c r="T1625" s="76">
        <v>46245.537537442127</v>
      </c>
      <c r="U1625" t="s">
        <v>3479</v>
      </c>
      <c r="V1625" t="s">
        <v>22087</v>
      </c>
      <c r="W1625">
        <v>335.47</v>
      </c>
      <c r="X1625" t="s">
        <v>20622</v>
      </c>
      <c r="Y1625" s="76"/>
      <c r="AE1625" s="76"/>
      <c r="AQ1625" s="72">
        <v>42.325837999999997</v>
      </c>
      <c r="AR1625" s="7">
        <v>21.355404</v>
      </c>
      <c r="AS1625" s="7" t="s">
        <v>14012</v>
      </c>
      <c r="AT1625" s="7" t="s">
        <v>14012</v>
      </c>
      <c r="AU1625" s="7"/>
      <c r="AV1625" s="7" t="s">
        <v>14013</v>
      </c>
      <c r="AW1625" s="7"/>
      <c r="AX1625" s="7" t="b">
        <v>0</v>
      </c>
      <c r="AY1625" s="7" t="s">
        <v>3350</v>
      </c>
      <c r="AZ1625" s="7" t="s">
        <v>2999</v>
      </c>
      <c r="BA1625" s="7" t="s">
        <v>2999</v>
      </c>
    </row>
    <row r="1626" spans="1:53" hidden="1" x14ac:dyDescent="0.2">
      <c r="A1626" s="7" t="s">
        <v>727</v>
      </c>
      <c r="B1626" s="7">
        <v>3</v>
      </c>
      <c r="C1626" s="7" t="s">
        <v>45</v>
      </c>
      <c r="D1626" s="7" t="s">
        <v>740</v>
      </c>
      <c r="E1626" s="7"/>
      <c r="F1626" s="7">
        <v>2812</v>
      </c>
      <c r="G1626" s="7" t="s">
        <v>14014</v>
      </c>
      <c r="H1626" s="7" t="s">
        <v>14015</v>
      </c>
      <c r="I1626" s="7" t="s">
        <v>14016</v>
      </c>
      <c r="J1626" s="7" t="s">
        <v>738</v>
      </c>
      <c r="K1626" s="7" t="s">
        <v>731</v>
      </c>
      <c r="L1626" s="69" t="s">
        <v>3479</v>
      </c>
      <c r="M1626" s="74">
        <v>46239.500007789349</v>
      </c>
      <c r="N1626" s="76">
        <v>46225.545586550928</v>
      </c>
      <c r="O1626" s="76">
        <v>46239.371239907407</v>
      </c>
      <c r="P1626" t="s">
        <v>22088</v>
      </c>
      <c r="Q1626">
        <v>331.82</v>
      </c>
      <c r="R1626" t="s">
        <v>20622</v>
      </c>
      <c r="S1626" s="76">
        <v>46239.371239907407</v>
      </c>
      <c r="T1626" s="76">
        <v>46239.500007789349</v>
      </c>
      <c r="U1626" t="s">
        <v>3479</v>
      </c>
      <c r="V1626" t="s">
        <v>22089</v>
      </c>
      <c r="W1626">
        <v>3.09</v>
      </c>
      <c r="X1626" t="s">
        <v>20622</v>
      </c>
      <c r="Y1626" s="76"/>
      <c r="AE1626" s="76"/>
      <c r="AQ1626" s="72">
        <v>42.473785999999997</v>
      </c>
      <c r="AR1626" s="7">
        <v>21.458714000000001</v>
      </c>
      <c r="AS1626" s="7" t="s">
        <v>14017</v>
      </c>
      <c r="AT1626" s="7" t="s">
        <v>14017</v>
      </c>
      <c r="AU1626" s="7"/>
      <c r="AV1626" s="7" t="s">
        <v>14018</v>
      </c>
      <c r="AW1626" s="7"/>
      <c r="AX1626" s="7" t="b">
        <v>0</v>
      </c>
      <c r="AY1626" s="7" t="s">
        <v>3478</v>
      </c>
      <c r="AZ1626" s="7" t="s">
        <v>2999</v>
      </c>
      <c r="BA1626" s="7" t="s">
        <v>2999</v>
      </c>
    </row>
    <row r="1627" spans="1:53" hidden="1" x14ac:dyDescent="0.2">
      <c r="A1627" s="7" t="s">
        <v>727</v>
      </c>
      <c r="B1627" s="7">
        <v>6</v>
      </c>
      <c r="C1627" s="7" t="s">
        <v>11</v>
      </c>
      <c r="D1627" s="7" t="s">
        <v>853</v>
      </c>
      <c r="E1627" s="7"/>
      <c r="F1627" s="7">
        <v>2811</v>
      </c>
      <c r="G1627" s="7" t="s">
        <v>14019</v>
      </c>
      <c r="H1627" s="7" t="s">
        <v>14020</v>
      </c>
      <c r="I1627" s="7" t="s">
        <v>14021</v>
      </c>
      <c r="J1627" s="7" t="s">
        <v>0</v>
      </c>
      <c r="K1627" s="7" t="s">
        <v>731</v>
      </c>
      <c r="L1627" s="69" t="s">
        <v>3479</v>
      </c>
      <c r="M1627" s="74">
        <v>46246.458342199076</v>
      </c>
      <c r="N1627" s="76">
        <v>46225.52385326389</v>
      </c>
      <c r="O1627" s="76">
        <v>46238.716331319447</v>
      </c>
      <c r="P1627" t="s">
        <v>22090</v>
      </c>
      <c r="Q1627">
        <v>316.62</v>
      </c>
      <c r="R1627" t="s">
        <v>20622</v>
      </c>
      <c r="S1627" s="76">
        <v>46238.716331319447</v>
      </c>
      <c r="T1627" s="76">
        <v>46246.458342199076</v>
      </c>
      <c r="U1627" t="s">
        <v>3479</v>
      </c>
      <c r="V1627" t="s">
        <v>29210</v>
      </c>
      <c r="W1627">
        <v>185.81</v>
      </c>
      <c r="X1627" t="s">
        <v>20622</v>
      </c>
      <c r="Y1627" s="76"/>
      <c r="AE1627" s="76"/>
      <c r="AQ1627" s="72">
        <v>42.632032000000002</v>
      </c>
      <c r="AR1627" s="7">
        <v>21.105066000000001</v>
      </c>
      <c r="AS1627" s="7" t="s">
        <v>14022</v>
      </c>
      <c r="AT1627" s="7" t="s">
        <v>14022</v>
      </c>
      <c r="AU1627" s="7"/>
      <c r="AV1627" s="7" t="s">
        <v>14023</v>
      </c>
      <c r="AW1627" s="7"/>
      <c r="AX1627" s="7" t="b">
        <v>0</v>
      </c>
      <c r="AY1627" s="7" t="s">
        <v>3478</v>
      </c>
      <c r="AZ1627" s="7" t="s">
        <v>2999</v>
      </c>
      <c r="BA1627" s="7" t="s">
        <v>2999</v>
      </c>
    </row>
    <row r="1628" spans="1:53" hidden="1" x14ac:dyDescent="0.2">
      <c r="A1628" s="7" t="s">
        <v>727</v>
      </c>
      <c r="B1628" s="7">
        <v>6</v>
      </c>
      <c r="C1628" s="7" t="s">
        <v>11</v>
      </c>
      <c r="D1628" s="7" t="s">
        <v>778</v>
      </c>
      <c r="E1628" s="7"/>
      <c r="F1628" s="7">
        <v>2810</v>
      </c>
      <c r="G1628" s="7" t="s">
        <v>14024</v>
      </c>
      <c r="H1628" s="7" t="s">
        <v>14025</v>
      </c>
      <c r="I1628" s="7" t="s">
        <v>8269</v>
      </c>
      <c r="J1628" s="7" t="s">
        <v>14026</v>
      </c>
      <c r="K1628" s="7" t="s">
        <v>731</v>
      </c>
      <c r="L1628" s="69" t="s">
        <v>3479</v>
      </c>
      <c r="M1628" s="74">
        <v>46244.416670833336</v>
      </c>
      <c r="N1628" s="76">
        <v>46225.586395428239</v>
      </c>
      <c r="O1628" s="76">
        <v>46241.54292417824</v>
      </c>
      <c r="P1628" t="s">
        <v>22091</v>
      </c>
      <c r="Q1628">
        <v>382.96</v>
      </c>
      <c r="R1628" t="s">
        <v>20622</v>
      </c>
      <c r="S1628" s="76">
        <v>46241.54292417824</v>
      </c>
      <c r="T1628" s="76">
        <v>46244.416670833336</v>
      </c>
      <c r="U1628" t="s">
        <v>3479</v>
      </c>
      <c r="V1628" t="s">
        <v>22092</v>
      </c>
      <c r="W1628">
        <v>68.97</v>
      </c>
      <c r="X1628" t="s">
        <v>20622</v>
      </c>
      <c r="Y1628" s="76"/>
      <c r="AE1628" s="76"/>
      <c r="AQ1628" s="72">
        <v>42.681866999999997</v>
      </c>
      <c r="AR1628" s="7">
        <v>21.122319000000001</v>
      </c>
      <c r="AS1628" s="7" t="s">
        <v>14027</v>
      </c>
      <c r="AT1628" s="7" t="s">
        <v>14027</v>
      </c>
      <c r="AU1628" s="7"/>
      <c r="AV1628" s="7" t="s">
        <v>14028</v>
      </c>
      <c r="AW1628" s="7"/>
      <c r="AX1628" s="7" t="b">
        <v>1</v>
      </c>
      <c r="AY1628" s="7" t="s">
        <v>3478</v>
      </c>
      <c r="AZ1628" s="7" t="s">
        <v>2999</v>
      </c>
      <c r="BA1628" s="7" t="s">
        <v>2999</v>
      </c>
    </row>
    <row r="1629" spans="1:53" hidden="1" x14ac:dyDescent="0.2">
      <c r="A1629" s="7" t="s">
        <v>727</v>
      </c>
      <c r="B1629" s="7">
        <v>6</v>
      </c>
      <c r="C1629" s="7" t="s">
        <v>11</v>
      </c>
      <c r="D1629" s="7" t="s">
        <v>778</v>
      </c>
      <c r="E1629" s="7"/>
      <c r="F1629" s="7">
        <v>2809</v>
      </c>
      <c r="G1629" s="7" t="s">
        <v>14029</v>
      </c>
      <c r="H1629" s="7" t="s">
        <v>14030</v>
      </c>
      <c r="I1629" s="7" t="s">
        <v>14031</v>
      </c>
      <c r="J1629" s="7" t="s">
        <v>738</v>
      </c>
      <c r="K1629" s="7" t="s">
        <v>731</v>
      </c>
      <c r="L1629" s="69" t="s">
        <v>2998</v>
      </c>
      <c r="M1629" s="74">
        <v>46225.505888009262</v>
      </c>
      <c r="N1629" s="76">
        <v>46225.505888009262</v>
      </c>
      <c r="P1629" t="s">
        <v>29211</v>
      </c>
      <c r="Q1629">
        <v>506.83</v>
      </c>
      <c r="R1629" t="s">
        <v>20560</v>
      </c>
      <c r="S1629" s="76"/>
      <c r="Y1629" s="76"/>
      <c r="AE1629" s="76"/>
      <c r="AQ1629" s="72">
        <v>42.677888000000003</v>
      </c>
      <c r="AR1629" s="7">
        <v>21.174426</v>
      </c>
      <c r="AS1629" s="7" t="s">
        <v>14032</v>
      </c>
      <c r="AT1629" s="7" t="s">
        <v>14032</v>
      </c>
      <c r="AU1629" s="7"/>
      <c r="AV1629" s="7" t="s">
        <v>14033</v>
      </c>
      <c r="AW1629" s="7"/>
      <c r="AX1629" s="7" t="b">
        <v>0</v>
      </c>
      <c r="AY1629" s="7" t="s">
        <v>2997</v>
      </c>
      <c r="AZ1629" s="7" t="s">
        <v>2999</v>
      </c>
      <c r="BA1629" s="7" t="s">
        <v>2999</v>
      </c>
    </row>
    <row r="1630" spans="1:53" hidden="1" x14ac:dyDescent="0.2">
      <c r="A1630" s="7" t="s">
        <v>727</v>
      </c>
      <c r="B1630" s="7">
        <v>2</v>
      </c>
      <c r="C1630" s="7" t="s">
        <v>450</v>
      </c>
      <c r="D1630" s="7" t="s">
        <v>1019</v>
      </c>
      <c r="E1630" s="7"/>
      <c r="F1630" s="7">
        <v>2808</v>
      </c>
      <c r="G1630" s="7" t="s">
        <v>14034</v>
      </c>
      <c r="H1630" s="7" t="s">
        <v>14035</v>
      </c>
      <c r="I1630" s="7" t="s">
        <v>14036</v>
      </c>
      <c r="J1630" s="7" t="s">
        <v>738</v>
      </c>
      <c r="K1630" s="7" t="s">
        <v>731</v>
      </c>
      <c r="L1630" s="69" t="s">
        <v>3479</v>
      </c>
      <c r="M1630" s="74">
        <v>46240.666674652777</v>
      </c>
      <c r="N1630" s="76">
        <v>46225.500298622683</v>
      </c>
      <c r="O1630" s="76">
        <v>46230.654508599539</v>
      </c>
      <c r="P1630" t="s">
        <v>22093</v>
      </c>
      <c r="Q1630">
        <v>123.7</v>
      </c>
      <c r="R1630" t="s">
        <v>20622</v>
      </c>
      <c r="S1630" s="76">
        <v>46230.654508599539</v>
      </c>
      <c r="T1630" s="76">
        <v>46240.666674652777</v>
      </c>
      <c r="U1630" t="s">
        <v>3479</v>
      </c>
      <c r="V1630" t="s">
        <v>22094</v>
      </c>
      <c r="W1630">
        <v>240.29</v>
      </c>
      <c r="X1630" t="s">
        <v>20622</v>
      </c>
      <c r="Y1630" s="76"/>
      <c r="AE1630" s="76"/>
      <c r="AQ1630" s="72">
        <v>42.331459000000002</v>
      </c>
      <c r="AR1630" s="7">
        <v>20.464134000000001</v>
      </c>
      <c r="AS1630" s="7" t="s">
        <v>14037</v>
      </c>
      <c r="AT1630" s="7" t="s">
        <v>14037</v>
      </c>
      <c r="AU1630" s="7"/>
      <c r="AV1630" s="7" t="s">
        <v>14038</v>
      </c>
      <c r="AW1630" s="7"/>
      <c r="AX1630" s="7" t="b">
        <v>0</v>
      </c>
      <c r="AY1630" s="7" t="s">
        <v>3478</v>
      </c>
      <c r="AZ1630" s="7" t="s">
        <v>2999</v>
      </c>
      <c r="BA1630" s="7" t="s">
        <v>2999</v>
      </c>
    </row>
    <row r="1631" spans="1:53" hidden="1" x14ac:dyDescent="0.2">
      <c r="A1631" s="7" t="s">
        <v>727</v>
      </c>
      <c r="B1631" s="7">
        <v>6</v>
      </c>
      <c r="C1631" s="7" t="s">
        <v>11</v>
      </c>
      <c r="D1631" s="7" t="s">
        <v>853</v>
      </c>
      <c r="E1631" s="7" t="s">
        <v>446</v>
      </c>
      <c r="F1631" s="7">
        <v>2807</v>
      </c>
      <c r="G1631" s="7" t="s">
        <v>14039</v>
      </c>
      <c r="H1631" s="7" t="s">
        <v>14040</v>
      </c>
      <c r="I1631" s="7" t="s">
        <v>14041</v>
      </c>
      <c r="J1631" s="7" t="s">
        <v>14042</v>
      </c>
      <c r="K1631" s="7" t="s">
        <v>731</v>
      </c>
      <c r="L1631" s="69" t="s">
        <v>3351</v>
      </c>
      <c r="M1631" s="74">
        <v>46234.540749143518</v>
      </c>
      <c r="N1631" s="76">
        <v>46225.500155104164</v>
      </c>
      <c r="O1631" s="76">
        <v>46228.473049722219</v>
      </c>
      <c r="P1631" t="s">
        <v>22095</v>
      </c>
      <c r="Q1631">
        <v>71.349999999999994</v>
      </c>
      <c r="R1631" t="s">
        <v>20622</v>
      </c>
      <c r="S1631" s="76">
        <v>46228.473049722219</v>
      </c>
      <c r="T1631" s="76">
        <v>46234.500002349538</v>
      </c>
      <c r="U1631" t="s">
        <v>3479</v>
      </c>
      <c r="V1631" t="s">
        <v>22096</v>
      </c>
      <c r="W1631">
        <v>144.65</v>
      </c>
      <c r="X1631" t="s">
        <v>20622</v>
      </c>
      <c r="Y1631" s="76"/>
      <c r="AE1631" s="76"/>
      <c r="AQ1631" s="72">
        <v>42.632930999999999</v>
      </c>
      <c r="AR1631" s="7">
        <v>21.089282000000001</v>
      </c>
      <c r="AS1631" s="7" t="s">
        <v>14043</v>
      </c>
      <c r="AT1631" s="7" t="s">
        <v>14043</v>
      </c>
      <c r="AU1631" s="7"/>
      <c r="AV1631" s="7" t="s">
        <v>14044</v>
      </c>
      <c r="AW1631" s="7"/>
      <c r="AX1631" s="7" t="b">
        <v>0</v>
      </c>
      <c r="AY1631" s="7" t="s">
        <v>3350</v>
      </c>
      <c r="AZ1631" s="7" t="s">
        <v>2999</v>
      </c>
      <c r="BA1631" s="7" t="s">
        <v>2999</v>
      </c>
    </row>
    <row r="1632" spans="1:53" x14ac:dyDescent="0.2">
      <c r="A1632" s="7" t="s">
        <v>727</v>
      </c>
      <c r="B1632" s="7">
        <v>6</v>
      </c>
      <c r="C1632" s="7" t="s">
        <v>11</v>
      </c>
      <c r="D1632" s="7" t="s">
        <v>778</v>
      </c>
      <c r="E1632" s="7" t="s">
        <v>446</v>
      </c>
      <c r="F1632" s="7">
        <v>2806</v>
      </c>
      <c r="G1632" s="7" t="s">
        <v>14045</v>
      </c>
      <c r="H1632" s="7" t="s">
        <v>14046</v>
      </c>
      <c r="I1632" s="7" t="s">
        <v>14047</v>
      </c>
      <c r="J1632" s="7" t="s">
        <v>772</v>
      </c>
      <c r="K1632" s="7" t="s">
        <v>731</v>
      </c>
      <c r="L1632" s="69" t="s">
        <v>3375</v>
      </c>
      <c r="M1632" s="74">
        <v>46246.583340625002</v>
      </c>
      <c r="N1632" s="76">
        <v>46225.499281087963</v>
      </c>
      <c r="O1632" s="76">
        <v>46232.408897013891</v>
      </c>
      <c r="P1632" t="s">
        <v>22097</v>
      </c>
      <c r="Q1632">
        <v>165.83</v>
      </c>
      <c r="R1632" t="s">
        <v>20622</v>
      </c>
      <c r="S1632" s="76">
        <v>46232.408897013891</v>
      </c>
      <c r="V1632" t="s">
        <v>29212</v>
      </c>
      <c r="W1632">
        <v>341.16</v>
      </c>
      <c r="X1632" t="s">
        <v>20560</v>
      </c>
      <c r="Y1632" s="76"/>
      <c r="AE1632" s="76"/>
      <c r="AQ1632" s="72">
        <v>42.658655000000003</v>
      </c>
      <c r="AR1632" s="7">
        <v>21.160692999999998</v>
      </c>
      <c r="AS1632" s="7" t="s">
        <v>14048</v>
      </c>
      <c r="AT1632" s="7" t="s">
        <v>14048</v>
      </c>
      <c r="AU1632" s="7"/>
      <c r="AV1632" s="7" t="s">
        <v>14049</v>
      </c>
      <c r="AW1632" s="7" t="s">
        <v>14050</v>
      </c>
      <c r="AX1632" s="7" t="b">
        <v>0</v>
      </c>
      <c r="AY1632" s="7" t="s">
        <v>3374</v>
      </c>
      <c r="AZ1632" s="7" t="s">
        <v>2999</v>
      </c>
      <c r="BA1632" s="7" t="s">
        <v>2999</v>
      </c>
    </row>
    <row r="1633" spans="1:53" hidden="1" x14ac:dyDescent="0.2">
      <c r="A1633" s="7" t="s">
        <v>727</v>
      </c>
      <c r="B1633" s="7">
        <v>4</v>
      </c>
      <c r="C1633" s="7" t="s">
        <v>454</v>
      </c>
      <c r="D1633" s="7" t="s">
        <v>768</v>
      </c>
      <c r="E1633" s="7" t="s">
        <v>585</v>
      </c>
      <c r="F1633" s="7">
        <v>2805</v>
      </c>
      <c r="G1633" s="7" t="s">
        <v>14051</v>
      </c>
      <c r="H1633" s="7" t="s">
        <v>14052</v>
      </c>
      <c r="I1633" s="7" t="s">
        <v>14053</v>
      </c>
      <c r="J1633" s="7" t="s">
        <v>738</v>
      </c>
      <c r="K1633" s="7" t="s">
        <v>731</v>
      </c>
      <c r="L1633" s="69" t="s">
        <v>3351</v>
      </c>
      <c r="M1633" s="75">
        <v>46237.680710046297</v>
      </c>
      <c r="N1633" s="76">
        <v>46225.499180312501</v>
      </c>
      <c r="O1633" s="76">
        <v>46227.398926006943</v>
      </c>
      <c r="P1633" t="s">
        <v>22098</v>
      </c>
      <c r="Q1633">
        <v>45.59</v>
      </c>
      <c r="R1633" t="s">
        <v>20622</v>
      </c>
      <c r="S1633" s="76">
        <v>46227.398926006943</v>
      </c>
      <c r="T1633" s="76">
        <v>46237.666669282407</v>
      </c>
      <c r="U1633" t="s">
        <v>3479</v>
      </c>
      <c r="V1633" t="s">
        <v>22099</v>
      </c>
      <c r="W1633">
        <v>246.43</v>
      </c>
      <c r="X1633" t="s">
        <v>20622</v>
      </c>
      <c r="Y1633" s="76"/>
      <c r="AE1633" s="76"/>
      <c r="AQ1633" s="72">
        <v>42.776133000000002</v>
      </c>
      <c r="AR1633" s="7">
        <v>21.043054999999999</v>
      </c>
      <c r="AS1633" s="7" t="s">
        <v>14054</v>
      </c>
      <c r="AT1633" s="7" t="s">
        <v>14054</v>
      </c>
      <c r="AU1633" s="7"/>
      <c r="AV1633" s="7" t="s">
        <v>14055</v>
      </c>
      <c r="AW1633" s="7"/>
      <c r="AX1633" s="7" t="b">
        <v>0</v>
      </c>
      <c r="AY1633" s="7" t="s">
        <v>3350</v>
      </c>
      <c r="AZ1633" s="7" t="s">
        <v>2999</v>
      </c>
      <c r="BA1633" s="7" t="s">
        <v>2999</v>
      </c>
    </row>
    <row r="1634" spans="1:53" hidden="1" x14ac:dyDescent="0.2">
      <c r="A1634" s="1" t="s">
        <v>727</v>
      </c>
      <c r="B1634" s="1">
        <v>6</v>
      </c>
      <c r="C1634" s="1" t="s">
        <v>11</v>
      </c>
      <c r="D1634" s="1" t="s">
        <v>1033</v>
      </c>
      <c r="E1634" s="1"/>
      <c r="F1634" s="1">
        <v>2804</v>
      </c>
      <c r="G1634" s="1" t="s">
        <v>14056</v>
      </c>
      <c r="H1634" s="1" t="s">
        <v>14057</v>
      </c>
      <c r="I1634" s="1" t="s">
        <v>14058</v>
      </c>
      <c r="J1634" s="1" t="s">
        <v>14059</v>
      </c>
      <c r="K1634" s="1" t="s">
        <v>731</v>
      </c>
      <c r="L1634" s="1" t="s">
        <v>3479</v>
      </c>
      <c r="M1634" s="74">
        <v>46233.458348298613</v>
      </c>
      <c r="N1634" s="83">
        <v>46225.498478298614</v>
      </c>
      <c r="O1634" s="83">
        <v>46232.400758217591</v>
      </c>
      <c r="P1634" s="73" t="s">
        <v>21024</v>
      </c>
      <c r="Q1634" s="73">
        <v>165.65</v>
      </c>
      <c r="R1634" s="73" t="s">
        <v>20622</v>
      </c>
      <c r="S1634" s="83">
        <v>46232.400758217591</v>
      </c>
      <c r="T1634" s="83">
        <v>46233.458348298613</v>
      </c>
      <c r="U1634" s="73" t="s">
        <v>3479</v>
      </c>
      <c r="V1634" s="73" t="s">
        <v>22100</v>
      </c>
      <c r="W1634" s="73">
        <v>25.38</v>
      </c>
      <c r="X1634" s="73" t="s">
        <v>20622</v>
      </c>
      <c r="Y1634" s="83"/>
      <c r="Z1634" s="73"/>
      <c r="AA1634" s="73"/>
      <c r="AB1634" s="73"/>
      <c r="AC1634" s="73"/>
      <c r="AD1634" s="73"/>
      <c r="AE1634" s="83"/>
      <c r="AF1634" s="73"/>
      <c r="AG1634" s="73"/>
      <c r="AH1634" s="73"/>
      <c r="AI1634" s="73"/>
      <c r="AJ1634" s="73"/>
      <c r="AK1634" s="83"/>
      <c r="AL1634" s="73"/>
      <c r="AM1634" s="73"/>
      <c r="AN1634" s="73"/>
      <c r="AO1634" s="73"/>
      <c r="AP1634" s="73"/>
      <c r="AQ1634" s="1">
        <v>42.544758000000002</v>
      </c>
      <c r="AR1634" s="1">
        <v>20.832025999999999</v>
      </c>
      <c r="AS1634" s="1" t="s">
        <v>14060</v>
      </c>
      <c r="AT1634" s="1" t="s">
        <v>14060</v>
      </c>
      <c r="AU1634" s="1"/>
      <c r="AV1634" s="1" t="s">
        <v>14061</v>
      </c>
      <c r="AW1634" s="1"/>
      <c r="AX1634" s="1" t="b">
        <v>0</v>
      </c>
      <c r="AY1634" s="1" t="s">
        <v>3478</v>
      </c>
      <c r="AZ1634" s="1" t="s">
        <v>2999</v>
      </c>
      <c r="BA1634" s="1" t="s">
        <v>2999</v>
      </c>
    </row>
    <row r="1635" spans="1:53" hidden="1" x14ac:dyDescent="0.2">
      <c r="A1635" s="7" t="s">
        <v>727</v>
      </c>
      <c r="B1635" s="7">
        <v>6</v>
      </c>
      <c r="C1635" s="7" t="s">
        <v>11</v>
      </c>
      <c r="D1635" s="7" t="s">
        <v>911</v>
      </c>
      <c r="E1635" s="7"/>
      <c r="F1635" s="7">
        <v>2803</v>
      </c>
      <c r="G1635" s="7" t="s">
        <v>14062</v>
      </c>
      <c r="H1635" s="7" t="s">
        <v>14063</v>
      </c>
      <c r="I1635" s="7" t="s">
        <v>14064</v>
      </c>
      <c r="J1635" s="7" t="s">
        <v>772</v>
      </c>
      <c r="K1635" s="7" t="s">
        <v>731</v>
      </c>
      <c r="L1635" s="69" t="s">
        <v>2998</v>
      </c>
      <c r="M1635" s="80">
        <v>46225.480810590278</v>
      </c>
      <c r="N1635" s="76">
        <v>46225.480810590278</v>
      </c>
      <c r="P1635" t="s">
        <v>29213</v>
      </c>
      <c r="Q1635">
        <v>507.43</v>
      </c>
      <c r="R1635" t="s">
        <v>20560</v>
      </c>
      <c r="S1635" s="76"/>
      <c r="Y1635" s="76"/>
      <c r="AE1635" s="76"/>
      <c r="AQ1635" s="72">
        <v>42.667791000000001</v>
      </c>
      <c r="AR1635" s="7">
        <v>21.145586999999999</v>
      </c>
      <c r="AS1635" s="7" t="s">
        <v>14065</v>
      </c>
      <c r="AT1635" s="7" t="s">
        <v>14065</v>
      </c>
      <c r="AU1635" s="7"/>
      <c r="AV1635" s="7" t="s">
        <v>14066</v>
      </c>
      <c r="AW1635" s="7"/>
      <c r="AX1635" s="7" t="b">
        <v>0</v>
      </c>
      <c r="AY1635" s="7" t="s">
        <v>2997</v>
      </c>
      <c r="AZ1635" s="7" t="s">
        <v>2999</v>
      </c>
      <c r="BA1635" s="7" t="s">
        <v>2999</v>
      </c>
    </row>
    <row r="1636" spans="1:53" hidden="1" x14ac:dyDescent="0.2">
      <c r="A1636" s="7" t="s">
        <v>727</v>
      </c>
      <c r="B1636" s="7">
        <v>1</v>
      </c>
      <c r="C1636" s="7" t="s">
        <v>5</v>
      </c>
      <c r="D1636" s="7" t="s">
        <v>736</v>
      </c>
      <c r="E1636" s="7"/>
      <c r="F1636" s="7">
        <v>2802</v>
      </c>
      <c r="G1636" s="7" t="s">
        <v>14067</v>
      </c>
      <c r="H1636" s="7" t="s">
        <v>14068</v>
      </c>
      <c r="I1636" s="7" t="s">
        <v>14069</v>
      </c>
      <c r="J1636" s="7" t="s">
        <v>738</v>
      </c>
      <c r="K1636" s="7" t="s">
        <v>752</v>
      </c>
      <c r="L1636" s="69" t="s">
        <v>2998</v>
      </c>
      <c r="M1636" s="74">
        <v>46225.477152476851</v>
      </c>
      <c r="N1636" s="76">
        <v>46225.477152476851</v>
      </c>
      <c r="P1636" t="s">
        <v>29214</v>
      </c>
      <c r="Q1636">
        <v>507.52</v>
      </c>
      <c r="R1636" t="s">
        <v>20560</v>
      </c>
      <c r="S1636" s="76"/>
      <c r="Y1636" s="76"/>
      <c r="AE1636" s="76"/>
      <c r="AQ1636" s="72">
        <v>42.362206</v>
      </c>
      <c r="AR1636" s="7">
        <v>21.160878</v>
      </c>
      <c r="AS1636" s="7" t="s">
        <v>14070</v>
      </c>
      <c r="AT1636" s="7" t="s">
        <v>14070</v>
      </c>
      <c r="AU1636" s="7"/>
      <c r="AV1636" s="7" t="s">
        <v>14071</v>
      </c>
      <c r="AW1636" s="7" t="s">
        <v>14072</v>
      </c>
      <c r="AX1636" s="7" t="b">
        <v>0</v>
      </c>
      <c r="AY1636" s="7" t="s">
        <v>2997</v>
      </c>
      <c r="AZ1636" s="7" t="s">
        <v>2999</v>
      </c>
      <c r="BA1636" s="7" t="s">
        <v>2999</v>
      </c>
    </row>
    <row r="1637" spans="1:53" hidden="1" x14ac:dyDescent="0.2">
      <c r="A1637" s="7" t="s">
        <v>727</v>
      </c>
      <c r="B1637" s="7">
        <v>2</v>
      </c>
      <c r="C1637" s="7" t="s">
        <v>450</v>
      </c>
      <c r="D1637" s="7" t="s">
        <v>831</v>
      </c>
      <c r="E1637" s="7" t="s">
        <v>17790</v>
      </c>
      <c r="F1637" s="7">
        <v>2801</v>
      </c>
      <c r="G1637" s="7" t="s">
        <v>14073</v>
      </c>
      <c r="H1637" s="7" t="s">
        <v>14074</v>
      </c>
      <c r="I1637" s="7" t="s">
        <v>14075</v>
      </c>
      <c r="J1637" s="7" t="s">
        <v>14076</v>
      </c>
      <c r="K1637" s="7" t="s">
        <v>731</v>
      </c>
      <c r="L1637" s="69" t="s">
        <v>3351</v>
      </c>
      <c r="M1637" s="74">
        <v>46237.668126944445</v>
      </c>
      <c r="N1637" s="76">
        <v>46225.474782523146</v>
      </c>
      <c r="O1637" s="76">
        <v>46228.523388807873</v>
      </c>
      <c r="P1637" t="s">
        <v>22101</v>
      </c>
      <c r="Q1637">
        <v>73.17</v>
      </c>
      <c r="R1637" t="s">
        <v>20622</v>
      </c>
      <c r="S1637" s="76">
        <v>46228.523388807873</v>
      </c>
      <c r="T1637" s="76">
        <v>46234.625030208335</v>
      </c>
      <c r="U1637" t="s">
        <v>3479</v>
      </c>
      <c r="V1637" t="s">
        <v>22102</v>
      </c>
      <c r="W1637">
        <v>146.44</v>
      </c>
      <c r="X1637" t="s">
        <v>20622</v>
      </c>
      <c r="Y1637" s="76"/>
      <c r="AE1637" s="76"/>
      <c r="AQ1637" s="72">
        <v>42.396579000000003</v>
      </c>
      <c r="AR1637" s="7">
        <v>20.670926000000001</v>
      </c>
      <c r="AS1637" s="7" t="s">
        <v>14077</v>
      </c>
      <c r="AT1637" s="7" t="s">
        <v>14077</v>
      </c>
      <c r="AU1637" s="7"/>
      <c r="AV1637" s="7" t="s">
        <v>14078</v>
      </c>
      <c r="AW1637" s="7"/>
      <c r="AX1637" s="7" t="b">
        <v>0</v>
      </c>
      <c r="AY1637" s="7" t="s">
        <v>3350</v>
      </c>
      <c r="AZ1637" s="7" t="s">
        <v>2999</v>
      </c>
      <c r="BA1637" s="7" t="s">
        <v>2999</v>
      </c>
    </row>
    <row r="1638" spans="1:53" x14ac:dyDescent="0.2">
      <c r="A1638" s="7" t="s">
        <v>727</v>
      </c>
      <c r="B1638" s="7">
        <v>3</v>
      </c>
      <c r="C1638" s="7" t="s">
        <v>45</v>
      </c>
      <c r="D1638" s="7" t="s">
        <v>1235</v>
      </c>
      <c r="E1638" s="7"/>
      <c r="F1638" s="7">
        <v>2800</v>
      </c>
      <c r="G1638" s="7" t="s">
        <v>14079</v>
      </c>
      <c r="H1638" s="7" t="s">
        <v>295</v>
      </c>
      <c r="I1638" s="7" t="s">
        <v>14080</v>
      </c>
      <c r="J1638" s="7" t="s">
        <v>738</v>
      </c>
      <c r="K1638" s="7" t="s">
        <v>731</v>
      </c>
      <c r="L1638" s="69" t="s">
        <v>3375</v>
      </c>
      <c r="M1638" s="75">
        <v>46237.436822557873</v>
      </c>
      <c r="N1638" s="76">
        <v>46225.471423564813</v>
      </c>
      <c r="O1638" s="76">
        <v>46237.436822557873</v>
      </c>
      <c r="P1638" t="s">
        <v>22103</v>
      </c>
      <c r="Q1638">
        <v>287.17</v>
      </c>
      <c r="R1638" t="s">
        <v>20622</v>
      </c>
      <c r="S1638" s="76">
        <v>46237.436822557873</v>
      </c>
      <c r="V1638" t="s">
        <v>29215</v>
      </c>
      <c r="W1638">
        <v>220.49</v>
      </c>
      <c r="X1638" t="s">
        <v>20560</v>
      </c>
      <c r="Y1638" s="76"/>
      <c r="AE1638" s="76"/>
      <c r="AQ1638" s="72">
        <v>42.319282000000001</v>
      </c>
      <c r="AR1638" s="7">
        <v>21.383011</v>
      </c>
      <c r="AS1638" s="7" t="s">
        <v>14081</v>
      </c>
      <c r="AT1638" s="7" t="s">
        <v>14081</v>
      </c>
      <c r="AU1638" s="7"/>
      <c r="AV1638" s="7" t="s">
        <v>14082</v>
      </c>
      <c r="AW1638" s="7"/>
      <c r="AX1638" s="7" t="b">
        <v>0</v>
      </c>
      <c r="AY1638" s="7" t="s">
        <v>3374</v>
      </c>
      <c r="AZ1638" s="7" t="s">
        <v>2999</v>
      </c>
      <c r="BA1638" s="7" t="s">
        <v>2999</v>
      </c>
    </row>
    <row r="1639" spans="1:53" hidden="1" x14ac:dyDescent="0.2">
      <c r="A1639" s="1" t="s">
        <v>727</v>
      </c>
      <c r="B1639" s="1">
        <v>6</v>
      </c>
      <c r="C1639" s="1" t="s">
        <v>11</v>
      </c>
      <c r="D1639" s="1" t="s">
        <v>778</v>
      </c>
      <c r="E1639" s="1" t="s">
        <v>446</v>
      </c>
      <c r="F1639" s="1">
        <v>2799</v>
      </c>
      <c r="G1639" s="1" t="s">
        <v>14083</v>
      </c>
      <c r="H1639" s="1" t="s">
        <v>6846</v>
      </c>
      <c r="I1639" s="1" t="s">
        <v>14084</v>
      </c>
      <c r="J1639" s="1" t="s">
        <v>772</v>
      </c>
      <c r="K1639" s="1" t="s">
        <v>731</v>
      </c>
      <c r="L1639" s="1" t="s">
        <v>3351</v>
      </c>
      <c r="M1639" s="74">
        <v>46237.63115371528</v>
      </c>
      <c r="N1639" s="83">
        <v>46225.470905694441</v>
      </c>
      <c r="O1639" s="83">
        <v>46234.385071550925</v>
      </c>
      <c r="P1639" s="73" t="s">
        <v>22104</v>
      </c>
      <c r="Q1639" s="73">
        <v>213.94</v>
      </c>
      <c r="R1639" s="73" t="s">
        <v>20622</v>
      </c>
      <c r="S1639" s="83">
        <v>46234.385071550925</v>
      </c>
      <c r="T1639" s="83">
        <v>46237.58333976852</v>
      </c>
      <c r="U1639" s="73" t="s">
        <v>3479</v>
      </c>
      <c r="V1639" s="73" t="s">
        <v>22105</v>
      </c>
      <c r="W1639" s="73">
        <v>76.760000000000005</v>
      </c>
      <c r="X1639" s="73" t="s">
        <v>20622</v>
      </c>
      <c r="Y1639" s="83"/>
      <c r="Z1639" s="73"/>
      <c r="AA1639" s="73"/>
      <c r="AB1639" s="73"/>
      <c r="AC1639" s="73"/>
      <c r="AD1639" s="73"/>
      <c r="AE1639" s="83"/>
      <c r="AF1639" s="73"/>
      <c r="AG1639" s="73"/>
      <c r="AH1639" s="73"/>
      <c r="AI1639" s="73"/>
      <c r="AJ1639" s="73"/>
      <c r="AK1639" s="83"/>
      <c r="AL1639" s="73"/>
      <c r="AM1639" s="73"/>
      <c r="AN1639" s="73"/>
      <c r="AO1639" s="73"/>
      <c r="AP1639" s="73"/>
      <c r="AQ1639" s="1">
        <v>42.659664999999997</v>
      </c>
      <c r="AR1639" s="1">
        <v>21.170307000000001</v>
      </c>
      <c r="AS1639" s="1" t="s">
        <v>14085</v>
      </c>
      <c r="AT1639" s="1" t="s">
        <v>14085</v>
      </c>
      <c r="AU1639" s="1"/>
      <c r="AV1639" s="1" t="s">
        <v>14086</v>
      </c>
      <c r="AW1639" s="1" t="s">
        <v>14087</v>
      </c>
      <c r="AX1639" s="1" t="b">
        <v>0</v>
      </c>
      <c r="AY1639" s="1" t="s">
        <v>3350</v>
      </c>
      <c r="AZ1639" s="1" t="s">
        <v>2999</v>
      </c>
      <c r="BA1639" s="1" t="s">
        <v>2999</v>
      </c>
    </row>
    <row r="1640" spans="1:53" hidden="1" x14ac:dyDescent="0.2">
      <c r="A1640" s="7" t="s">
        <v>727</v>
      </c>
      <c r="B1640" s="7">
        <v>2</v>
      </c>
      <c r="C1640" s="7" t="s">
        <v>450</v>
      </c>
      <c r="D1640" s="7" t="s">
        <v>831</v>
      </c>
      <c r="E1640" s="7" t="s">
        <v>2400</v>
      </c>
      <c r="F1640" s="7">
        <v>2798</v>
      </c>
      <c r="G1640" s="7" t="s">
        <v>14088</v>
      </c>
      <c r="H1640" s="7" t="s">
        <v>14089</v>
      </c>
      <c r="I1640" s="7" t="s">
        <v>14090</v>
      </c>
      <c r="J1640" s="7" t="s">
        <v>738</v>
      </c>
      <c r="K1640" s="7" t="s">
        <v>731</v>
      </c>
      <c r="L1640" s="69" t="s">
        <v>3351</v>
      </c>
      <c r="M1640" s="80">
        <v>46234.542600208333</v>
      </c>
      <c r="N1640" s="76">
        <v>46225.469226527777</v>
      </c>
      <c r="O1640" s="76">
        <v>46228.68046945602</v>
      </c>
      <c r="P1640" t="s">
        <v>22106</v>
      </c>
      <c r="Q1640">
        <v>77.069999999999993</v>
      </c>
      <c r="R1640" t="s">
        <v>20622</v>
      </c>
      <c r="S1640" s="76">
        <v>46228.68046945602</v>
      </c>
      <c r="T1640" s="76">
        <v>46234.541670092593</v>
      </c>
      <c r="U1640" t="s">
        <v>3479</v>
      </c>
      <c r="V1640" t="s">
        <v>22107</v>
      </c>
      <c r="W1640">
        <v>140.66999999999999</v>
      </c>
      <c r="X1640" t="s">
        <v>20622</v>
      </c>
      <c r="Y1640" s="76"/>
      <c r="AE1640" s="76"/>
      <c r="AQ1640" s="72">
        <v>42.391508000000002</v>
      </c>
      <c r="AR1640" s="7">
        <v>20.650326</v>
      </c>
      <c r="AS1640" s="7" t="s">
        <v>14091</v>
      </c>
      <c r="AT1640" s="7" t="s">
        <v>14091</v>
      </c>
      <c r="AU1640" s="7"/>
      <c r="AV1640" s="7" t="s">
        <v>14092</v>
      </c>
      <c r="AW1640" s="7"/>
      <c r="AX1640" s="7" t="b">
        <v>0</v>
      </c>
      <c r="AY1640" s="7" t="s">
        <v>3350</v>
      </c>
      <c r="AZ1640" s="7" t="s">
        <v>2999</v>
      </c>
      <c r="BA1640" s="7" t="s">
        <v>2999</v>
      </c>
    </row>
    <row r="1641" spans="1:53" x14ac:dyDescent="0.2">
      <c r="A1641" s="7" t="s">
        <v>727</v>
      </c>
      <c r="B1641" s="7">
        <v>3</v>
      </c>
      <c r="C1641" s="7" t="s">
        <v>45</v>
      </c>
      <c r="D1641" s="7" t="s">
        <v>1235</v>
      </c>
      <c r="E1641" s="7" t="s">
        <v>2984</v>
      </c>
      <c r="F1641" s="7">
        <v>2797</v>
      </c>
      <c r="G1641" s="7" t="s">
        <v>14093</v>
      </c>
      <c r="H1641" s="7" t="s">
        <v>11917</v>
      </c>
      <c r="I1641" s="7" t="s">
        <v>14094</v>
      </c>
      <c r="J1641" s="7" t="s">
        <v>738</v>
      </c>
      <c r="K1641" s="7" t="s">
        <v>731</v>
      </c>
      <c r="L1641" s="69" t="s">
        <v>3375</v>
      </c>
      <c r="M1641" s="74">
        <v>46246.541671250001</v>
      </c>
      <c r="N1641" s="76">
        <v>46225.456021562502</v>
      </c>
      <c r="O1641" s="76">
        <v>46237.434205127312</v>
      </c>
      <c r="P1641" t="s">
        <v>22108</v>
      </c>
      <c r="Q1641">
        <v>287.48</v>
      </c>
      <c r="R1641" t="s">
        <v>20622</v>
      </c>
      <c r="S1641" s="76">
        <v>46237.434205127312</v>
      </c>
      <c r="V1641" t="s">
        <v>29216</v>
      </c>
      <c r="W1641">
        <v>220.55</v>
      </c>
      <c r="X1641" t="s">
        <v>20560</v>
      </c>
      <c r="Y1641" s="76"/>
      <c r="AE1641" s="76"/>
      <c r="AQ1641" s="72">
        <v>42.302906</v>
      </c>
      <c r="AR1641" s="7">
        <v>21.355716999999999</v>
      </c>
      <c r="AS1641" s="7" t="s">
        <v>14095</v>
      </c>
      <c r="AT1641" s="7" t="s">
        <v>14095</v>
      </c>
      <c r="AU1641" s="7"/>
      <c r="AV1641" s="7" t="s">
        <v>14096</v>
      </c>
      <c r="AW1641" s="7"/>
      <c r="AX1641" s="7" t="b">
        <v>0</v>
      </c>
      <c r="AY1641" s="7" t="s">
        <v>3374</v>
      </c>
      <c r="AZ1641" s="7" t="s">
        <v>2999</v>
      </c>
      <c r="BA1641" s="7" t="s">
        <v>2999</v>
      </c>
    </row>
    <row r="1642" spans="1:53" hidden="1" x14ac:dyDescent="0.2">
      <c r="A1642" s="7" t="s">
        <v>727</v>
      </c>
      <c r="B1642" s="7">
        <v>5</v>
      </c>
      <c r="C1642" s="7" t="s">
        <v>2</v>
      </c>
      <c r="D1642" s="7" t="s">
        <v>794</v>
      </c>
      <c r="E1642" s="7" t="s">
        <v>27465</v>
      </c>
      <c r="F1642" s="7">
        <v>2796</v>
      </c>
      <c r="G1642" s="7" t="s">
        <v>14097</v>
      </c>
      <c r="H1642" s="7" t="s">
        <v>14098</v>
      </c>
      <c r="I1642" s="7" t="s">
        <v>14099</v>
      </c>
      <c r="J1642" s="7" t="s">
        <v>738</v>
      </c>
      <c r="K1642" s="7" t="s">
        <v>731</v>
      </c>
      <c r="L1642" s="69" t="s">
        <v>3351</v>
      </c>
      <c r="M1642" s="75">
        <v>46245.67555197917</v>
      </c>
      <c r="N1642" s="76">
        <v>46225.447525462965</v>
      </c>
      <c r="O1642" s="76">
        <v>46232.480870405096</v>
      </c>
      <c r="P1642" t="s">
        <v>22109</v>
      </c>
      <c r="Q1642">
        <v>168.8</v>
      </c>
      <c r="R1642" t="s">
        <v>20622</v>
      </c>
      <c r="S1642" s="76">
        <v>46232.480870405096</v>
      </c>
      <c r="T1642" s="76">
        <v>46234.541670092593</v>
      </c>
      <c r="U1642" t="s">
        <v>3479</v>
      </c>
      <c r="V1642" t="s">
        <v>22110</v>
      </c>
      <c r="W1642">
        <v>49.46</v>
      </c>
      <c r="X1642" t="s">
        <v>20622</v>
      </c>
      <c r="Y1642" s="76"/>
      <c r="AE1642" s="76"/>
      <c r="AQ1642" s="72">
        <v>42.662792000000003</v>
      </c>
      <c r="AR1642" s="7">
        <v>20.305427000000002</v>
      </c>
      <c r="AS1642" s="7" t="s">
        <v>14100</v>
      </c>
      <c r="AT1642" s="7" t="s">
        <v>14100</v>
      </c>
      <c r="AU1642" s="7"/>
      <c r="AV1642" s="7" t="s">
        <v>14101</v>
      </c>
      <c r="AW1642" s="7" t="s">
        <v>14102</v>
      </c>
      <c r="AX1642" s="7" t="b">
        <v>0</v>
      </c>
      <c r="AY1642" s="7" t="s">
        <v>3350</v>
      </c>
      <c r="AZ1642" s="7" t="s">
        <v>2999</v>
      </c>
      <c r="BA1642" s="7" t="s">
        <v>2999</v>
      </c>
    </row>
    <row r="1643" spans="1:53" hidden="1" x14ac:dyDescent="0.2">
      <c r="A1643" s="1" t="s">
        <v>727</v>
      </c>
      <c r="B1643" s="1">
        <v>1</v>
      </c>
      <c r="C1643" s="1" t="s">
        <v>5</v>
      </c>
      <c r="D1643" s="1" t="s">
        <v>810</v>
      </c>
      <c r="E1643" s="1" t="s">
        <v>8818</v>
      </c>
      <c r="F1643" s="1">
        <v>2795</v>
      </c>
      <c r="G1643" s="1" t="s">
        <v>14103</v>
      </c>
      <c r="H1643" s="1" t="s">
        <v>14104</v>
      </c>
      <c r="I1643" s="1" t="s">
        <v>14105</v>
      </c>
      <c r="J1643" s="1" t="s">
        <v>738</v>
      </c>
      <c r="K1643" s="1" t="s">
        <v>731</v>
      </c>
      <c r="L1643" s="1" t="s">
        <v>9296</v>
      </c>
      <c r="M1643" s="74">
        <v>46241.643584131947</v>
      </c>
      <c r="N1643" s="83">
        <v>46225.447342627318</v>
      </c>
      <c r="O1643" s="83">
        <v>46239.968977534721</v>
      </c>
      <c r="P1643" s="73" t="s">
        <v>22111</v>
      </c>
      <c r="Q1643" s="73">
        <v>348.52</v>
      </c>
      <c r="R1643" s="73" t="s">
        <v>20622</v>
      </c>
      <c r="S1643" s="83">
        <v>46239.968977534721</v>
      </c>
      <c r="T1643" s="83">
        <v>46240.625007175928</v>
      </c>
      <c r="U1643" s="73" t="s">
        <v>3437</v>
      </c>
      <c r="V1643" s="73" t="s">
        <v>22112</v>
      </c>
      <c r="W1643" s="73">
        <v>15.74</v>
      </c>
      <c r="X1643" s="73" t="s">
        <v>20622</v>
      </c>
      <c r="Y1643" s="83">
        <v>46240.625007175928</v>
      </c>
      <c r="Z1643" s="73">
        <v>46241.643584131947</v>
      </c>
      <c r="AA1643" s="73" t="s">
        <v>9296</v>
      </c>
      <c r="AB1643" s="73" t="s">
        <v>22113</v>
      </c>
      <c r="AC1643" s="73">
        <v>24.45</v>
      </c>
      <c r="AD1643" s="73" t="s">
        <v>20622</v>
      </c>
      <c r="AE1643" s="83">
        <v>46241.643584131947</v>
      </c>
      <c r="AF1643" s="73"/>
      <c r="AG1643" s="73"/>
      <c r="AH1643" s="73" t="s">
        <v>29217</v>
      </c>
      <c r="AI1643" s="73">
        <v>119.53</v>
      </c>
      <c r="AJ1643" s="73" t="s">
        <v>20560</v>
      </c>
      <c r="AK1643" s="83"/>
      <c r="AL1643" s="73"/>
      <c r="AM1643" s="73"/>
      <c r="AN1643" s="73"/>
      <c r="AO1643" s="73"/>
      <c r="AP1643" s="73"/>
      <c r="AQ1643" s="1">
        <v>42.541406000000002</v>
      </c>
      <c r="AR1643" s="1">
        <v>21.140785000000001</v>
      </c>
      <c r="AS1643" s="1" t="s">
        <v>14106</v>
      </c>
      <c r="AT1643" s="1" t="s">
        <v>14106</v>
      </c>
      <c r="AU1643" s="1"/>
      <c r="AV1643" s="1" t="s">
        <v>14107</v>
      </c>
      <c r="AW1643" s="1" t="s">
        <v>14108</v>
      </c>
      <c r="AX1643" s="1" t="b">
        <v>0</v>
      </c>
      <c r="AY1643" s="1" t="s">
        <v>9297</v>
      </c>
      <c r="AZ1643" s="1" t="s">
        <v>2999</v>
      </c>
      <c r="BA1643" s="1" t="s">
        <v>2999</v>
      </c>
    </row>
    <row r="1644" spans="1:53" hidden="1" x14ac:dyDescent="0.2">
      <c r="A1644" s="7" t="s">
        <v>727</v>
      </c>
      <c r="B1644" s="7">
        <v>5</v>
      </c>
      <c r="C1644" s="7" t="s">
        <v>2</v>
      </c>
      <c r="D1644" s="7" t="s">
        <v>794</v>
      </c>
      <c r="E1644" s="7"/>
      <c r="F1644" s="7">
        <v>2794</v>
      </c>
      <c r="G1644" s="7" t="s">
        <v>14109</v>
      </c>
      <c r="H1644" s="7" t="s">
        <v>14098</v>
      </c>
      <c r="I1644" s="7" t="s">
        <v>14110</v>
      </c>
      <c r="J1644" s="7" t="s">
        <v>738</v>
      </c>
      <c r="K1644" s="7" t="s">
        <v>731</v>
      </c>
      <c r="L1644" s="69" t="s">
        <v>3479</v>
      </c>
      <c r="M1644" s="80">
        <v>46234.541670092593</v>
      </c>
      <c r="N1644" s="76">
        <v>46225.445642847226</v>
      </c>
      <c r="O1644" s="76">
        <v>46232.480519282406</v>
      </c>
      <c r="P1644" t="s">
        <v>22114</v>
      </c>
      <c r="Q1644">
        <v>168.84</v>
      </c>
      <c r="R1644" t="s">
        <v>20622</v>
      </c>
      <c r="S1644" s="76">
        <v>46232.480519282406</v>
      </c>
      <c r="T1644" s="76">
        <v>46234.541670092593</v>
      </c>
      <c r="U1644" t="s">
        <v>3479</v>
      </c>
      <c r="V1644" t="s">
        <v>22115</v>
      </c>
      <c r="W1644">
        <v>49.47</v>
      </c>
      <c r="X1644" t="s">
        <v>20622</v>
      </c>
      <c r="Y1644" s="76"/>
      <c r="AE1644" s="76"/>
      <c r="AQ1644" s="72">
        <v>42.662765</v>
      </c>
      <c r="AR1644" s="7">
        <v>20.305433000000001</v>
      </c>
      <c r="AS1644" s="7" t="s">
        <v>14111</v>
      </c>
      <c r="AT1644" s="7" t="s">
        <v>14111</v>
      </c>
      <c r="AU1644" s="7"/>
      <c r="AV1644" s="7" t="s">
        <v>14112</v>
      </c>
      <c r="AW1644" s="7" t="s">
        <v>14102</v>
      </c>
      <c r="AX1644" s="7" t="b">
        <v>0</v>
      </c>
      <c r="AY1644" s="7" t="s">
        <v>3478</v>
      </c>
      <c r="AZ1644" s="7" t="s">
        <v>2999</v>
      </c>
      <c r="BA1644" s="7" t="s">
        <v>2999</v>
      </c>
    </row>
    <row r="1645" spans="1:53" x14ac:dyDescent="0.2">
      <c r="A1645" s="7" t="s">
        <v>727</v>
      </c>
      <c r="B1645" s="7">
        <v>7</v>
      </c>
      <c r="C1645" s="7" t="s">
        <v>8</v>
      </c>
      <c r="D1645" s="7" t="s">
        <v>1079</v>
      </c>
      <c r="E1645" s="7"/>
      <c r="F1645" s="7">
        <v>2793</v>
      </c>
      <c r="G1645" s="7" t="s">
        <v>13066</v>
      </c>
      <c r="H1645" s="7" t="s">
        <v>13067</v>
      </c>
      <c r="I1645" s="7" t="s">
        <v>13068</v>
      </c>
      <c r="J1645" s="7" t="s">
        <v>1196</v>
      </c>
      <c r="K1645" s="7" t="s">
        <v>731</v>
      </c>
      <c r="L1645" s="69" t="s">
        <v>3375</v>
      </c>
      <c r="M1645" s="74">
        <v>46246.574550810183</v>
      </c>
      <c r="N1645" s="76">
        <v>46225.443529745367</v>
      </c>
      <c r="O1645" s="76">
        <v>46246.574550810183</v>
      </c>
      <c r="P1645" t="s">
        <v>29218</v>
      </c>
      <c r="Q1645">
        <v>507.14</v>
      </c>
      <c r="R1645" t="s">
        <v>20622</v>
      </c>
      <c r="S1645" s="76">
        <v>46246.574550810183</v>
      </c>
      <c r="V1645" t="s">
        <v>29219</v>
      </c>
      <c r="W1645">
        <v>1.18</v>
      </c>
      <c r="X1645" t="s">
        <v>20560</v>
      </c>
      <c r="Y1645" s="76"/>
      <c r="AE1645" s="76"/>
      <c r="AQ1645" s="72">
        <v>42.217426000000003</v>
      </c>
      <c r="AR1645" s="7">
        <v>20.776340000000001</v>
      </c>
      <c r="AS1645" s="7" t="s">
        <v>13069</v>
      </c>
      <c r="AT1645" s="7" t="s">
        <v>13069</v>
      </c>
      <c r="AU1645" s="7"/>
      <c r="AV1645" s="7" t="s">
        <v>13070</v>
      </c>
      <c r="AW1645" s="7"/>
      <c r="AX1645" s="7" t="b">
        <v>0</v>
      </c>
      <c r="AY1645" s="7" t="s">
        <v>3374</v>
      </c>
      <c r="AZ1645" s="7" t="s">
        <v>2999</v>
      </c>
      <c r="BA1645" s="7" t="s">
        <v>2999</v>
      </c>
    </row>
    <row r="1646" spans="1:53" x14ac:dyDescent="0.2">
      <c r="A1646" s="7" t="s">
        <v>727</v>
      </c>
      <c r="B1646" s="7">
        <v>1</v>
      </c>
      <c r="C1646" s="7" t="s">
        <v>5</v>
      </c>
      <c r="D1646" s="7" t="s">
        <v>810</v>
      </c>
      <c r="E1646" s="7"/>
      <c r="F1646" s="7">
        <v>2792</v>
      </c>
      <c r="G1646" s="7" t="s">
        <v>13071</v>
      </c>
      <c r="H1646" s="7" t="s">
        <v>2081</v>
      </c>
      <c r="I1646" s="7" t="s">
        <v>13072</v>
      </c>
      <c r="J1646" s="7" t="s">
        <v>738</v>
      </c>
      <c r="K1646" s="7" t="s">
        <v>731</v>
      </c>
      <c r="L1646" s="69" t="s">
        <v>451</v>
      </c>
      <c r="M1646" s="75">
        <v>46231.37159047454</v>
      </c>
      <c r="N1646" s="76">
        <v>46225.439718761576</v>
      </c>
      <c r="O1646" s="76">
        <v>46228.564562523148</v>
      </c>
      <c r="P1646" t="s">
        <v>22116</v>
      </c>
      <c r="Q1646">
        <v>75</v>
      </c>
      <c r="R1646" t="s">
        <v>20622</v>
      </c>
      <c r="S1646" s="76">
        <v>46228.564562523148</v>
      </c>
      <c r="V1646" t="s">
        <v>29220</v>
      </c>
      <c r="W1646">
        <v>433.42</v>
      </c>
      <c r="X1646" t="s">
        <v>20560</v>
      </c>
      <c r="Y1646" s="76"/>
      <c r="AE1646" s="76"/>
      <c r="AQ1646" s="72">
        <v>42.484802999999999</v>
      </c>
      <c r="AR1646" s="7">
        <v>21.023102000000002</v>
      </c>
      <c r="AS1646" s="7" t="s">
        <v>13073</v>
      </c>
      <c r="AT1646" s="7" t="s">
        <v>13073</v>
      </c>
      <c r="AU1646" s="7"/>
      <c r="AV1646" s="7" t="s">
        <v>4316</v>
      </c>
      <c r="AW1646" s="7"/>
      <c r="AX1646" s="7" t="b">
        <v>0</v>
      </c>
      <c r="AY1646" s="7" t="s">
        <v>3077</v>
      </c>
      <c r="AZ1646" s="7" t="s">
        <v>2999</v>
      </c>
      <c r="BA1646" s="7" t="s">
        <v>2999</v>
      </c>
    </row>
    <row r="1647" spans="1:53" hidden="1" x14ac:dyDescent="0.2">
      <c r="A1647" s="1" t="s">
        <v>727</v>
      </c>
      <c r="B1647" s="1">
        <v>1</v>
      </c>
      <c r="C1647" s="1" t="s">
        <v>5</v>
      </c>
      <c r="D1647" s="1" t="s">
        <v>736</v>
      </c>
      <c r="E1647" s="1" t="s">
        <v>8818</v>
      </c>
      <c r="F1647" s="1">
        <v>2791</v>
      </c>
      <c r="G1647" s="1" t="s">
        <v>13074</v>
      </c>
      <c r="H1647" s="1" t="s">
        <v>394</v>
      </c>
      <c r="I1647" s="1" t="s">
        <v>13075</v>
      </c>
      <c r="J1647" s="1" t="s">
        <v>738</v>
      </c>
      <c r="K1647" s="1" t="s">
        <v>752</v>
      </c>
      <c r="L1647" s="1" t="s">
        <v>3351</v>
      </c>
      <c r="M1647" s="74">
        <v>46231.429667002318</v>
      </c>
      <c r="N1647" s="83">
        <v>46225.435529432871</v>
      </c>
      <c r="O1647" s="83">
        <v>46226.484760891202</v>
      </c>
      <c r="P1647" s="73" t="s">
        <v>22117</v>
      </c>
      <c r="Q1647" s="73">
        <v>25.18</v>
      </c>
      <c r="R1647" s="73" t="s">
        <v>20622</v>
      </c>
      <c r="S1647" s="83">
        <v>46226.484760891202</v>
      </c>
      <c r="T1647" s="83">
        <v>46228.541676458335</v>
      </c>
      <c r="U1647" s="73" t="s">
        <v>3479</v>
      </c>
      <c r="V1647" s="73" t="s">
        <v>22118</v>
      </c>
      <c r="W1647" s="73">
        <v>49.37</v>
      </c>
      <c r="X1647" s="73" t="s">
        <v>20622</v>
      </c>
      <c r="Y1647" s="83"/>
      <c r="Z1647" s="73"/>
      <c r="AA1647" s="73"/>
      <c r="AB1647" s="73"/>
      <c r="AC1647" s="73"/>
      <c r="AD1647" s="73"/>
      <c r="AE1647" s="83"/>
      <c r="AF1647" s="73"/>
      <c r="AG1647" s="73"/>
      <c r="AH1647" s="73"/>
      <c r="AI1647" s="73"/>
      <c r="AJ1647" s="73"/>
      <c r="AK1647" s="83"/>
      <c r="AL1647" s="73"/>
      <c r="AM1647" s="73"/>
      <c r="AN1647" s="73"/>
      <c r="AO1647" s="73"/>
      <c r="AP1647" s="73"/>
      <c r="AQ1647" s="1">
        <v>42.342430999999998</v>
      </c>
      <c r="AR1647" s="1">
        <v>21.169649</v>
      </c>
      <c r="AS1647" s="1" t="s">
        <v>13076</v>
      </c>
      <c r="AT1647" s="1" t="s">
        <v>13076</v>
      </c>
      <c r="AU1647" s="1"/>
      <c r="AV1647" s="1" t="s">
        <v>13077</v>
      </c>
      <c r="AW1647" s="1"/>
      <c r="AX1647" s="1" t="b">
        <v>0</v>
      </c>
      <c r="AY1647" s="1" t="s">
        <v>3350</v>
      </c>
      <c r="AZ1647" s="1" t="s">
        <v>2999</v>
      </c>
      <c r="BA1647" s="1" t="s">
        <v>2999</v>
      </c>
    </row>
    <row r="1648" spans="1:53" x14ac:dyDescent="0.2">
      <c r="A1648" s="7" t="s">
        <v>727</v>
      </c>
      <c r="B1648" s="7">
        <v>5</v>
      </c>
      <c r="C1648" s="7" t="s">
        <v>2</v>
      </c>
      <c r="D1648" s="7" t="s">
        <v>794</v>
      </c>
      <c r="E1648" s="7"/>
      <c r="F1648" s="7">
        <v>2790</v>
      </c>
      <c r="G1648" s="7" t="s">
        <v>13078</v>
      </c>
      <c r="H1648" s="7" t="s">
        <v>13079</v>
      </c>
      <c r="I1648" s="7" t="s">
        <v>13080</v>
      </c>
      <c r="J1648" s="7" t="s">
        <v>849</v>
      </c>
      <c r="K1648" s="7" t="s">
        <v>731</v>
      </c>
      <c r="L1648" s="69" t="s">
        <v>3375</v>
      </c>
      <c r="M1648" s="80">
        <v>46245.420317164353</v>
      </c>
      <c r="N1648" s="76">
        <v>46225.432963101855</v>
      </c>
      <c r="O1648" s="76">
        <v>46245.420317164353</v>
      </c>
      <c r="P1648" t="s">
        <v>22119</v>
      </c>
      <c r="Q1648">
        <v>479.7</v>
      </c>
      <c r="R1648" t="s">
        <v>20622</v>
      </c>
      <c r="S1648" s="76">
        <v>46245.420317164353</v>
      </c>
      <c r="V1648" t="s">
        <v>29221</v>
      </c>
      <c r="W1648">
        <v>28.89</v>
      </c>
      <c r="X1648" t="s">
        <v>20560</v>
      </c>
      <c r="Y1648" s="76"/>
      <c r="AE1648" s="76"/>
      <c r="AQ1648" s="72">
        <v>42.660741999999999</v>
      </c>
      <c r="AR1648" s="7">
        <v>20.29242</v>
      </c>
      <c r="AS1648" s="7" t="s">
        <v>13081</v>
      </c>
      <c r="AT1648" s="7" t="s">
        <v>13081</v>
      </c>
      <c r="AU1648" s="7"/>
      <c r="AV1648" s="7" t="s">
        <v>13082</v>
      </c>
      <c r="AW1648" s="7"/>
      <c r="AX1648" s="7" t="b">
        <v>0</v>
      </c>
      <c r="AY1648" s="7" t="s">
        <v>3374</v>
      </c>
      <c r="AZ1648" s="7" t="s">
        <v>2999</v>
      </c>
      <c r="BA1648" s="7" t="s">
        <v>2999</v>
      </c>
    </row>
    <row r="1649" spans="1:53" hidden="1" x14ac:dyDescent="0.2">
      <c r="A1649" s="7" t="s">
        <v>727</v>
      </c>
      <c r="B1649" s="7">
        <v>1</v>
      </c>
      <c r="C1649" s="7" t="s">
        <v>5</v>
      </c>
      <c r="D1649" s="7" t="s">
        <v>745</v>
      </c>
      <c r="E1649" s="7" t="s">
        <v>8818</v>
      </c>
      <c r="F1649" s="7">
        <v>2789</v>
      </c>
      <c r="G1649" s="7" t="s">
        <v>13083</v>
      </c>
      <c r="H1649" s="7" t="s">
        <v>2465</v>
      </c>
      <c r="I1649" s="7" t="s">
        <v>13084</v>
      </c>
      <c r="J1649" s="7" t="s">
        <v>0</v>
      </c>
      <c r="K1649" s="7" t="s">
        <v>731</v>
      </c>
      <c r="L1649" s="69" t="s">
        <v>9296</v>
      </c>
      <c r="M1649" s="75">
        <v>46238.390034398151</v>
      </c>
      <c r="N1649" s="76">
        <v>46225.430176608796</v>
      </c>
      <c r="O1649" s="76">
        <v>46230.439338842596</v>
      </c>
      <c r="P1649" t="s">
        <v>22120</v>
      </c>
      <c r="Q1649">
        <v>120.22</v>
      </c>
      <c r="R1649" t="s">
        <v>20622</v>
      </c>
      <c r="S1649" s="76">
        <v>46230.439338842596</v>
      </c>
      <c r="T1649" s="76">
        <v>46235.666670983795</v>
      </c>
      <c r="U1649" t="s">
        <v>3437</v>
      </c>
      <c r="V1649" t="s">
        <v>22121</v>
      </c>
      <c r="W1649">
        <v>125.46</v>
      </c>
      <c r="X1649" t="s">
        <v>20622</v>
      </c>
      <c r="Y1649" s="76">
        <v>46235.666670983795</v>
      </c>
      <c r="Z1649">
        <v>46238.390034398151</v>
      </c>
      <c r="AA1649" t="s">
        <v>9296</v>
      </c>
      <c r="AB1649" t="s">
        <v>22122</v>
      </c>
      <c r="AC1649">
        <v>65.36</v>
      </c>
      <c r="AD1649" t="s">
        <v>20622</v>
      </c>
      <c r="AE1649" s="76">
        <v>46238.390034398151</v>
      </c>
      <c r="AH1649" t="s">
        <v>29222</v>
      </c>
      <c r="AI1649">
        <v>197.61</v>
      </c>
      <c r="AJ1649" t="s">
        <v>20560</v>
      </c>
      <c r="AQ1649" s="72">
        <v>42.299824999999998</v>
      </c>
      <c r="AR1649" s="7">
        <v>21.230215000000001</v>
      </c>
      <c r="AS1649" s="7" t="s">
        <v>13085</v>
      </c>
      <c r="AT1649" s="7" t="s">
        <v>13085</v>
      </c>
      <c r="AU1649" s="7"/>
      <c r="AV1649" s="7" t="s">
        <v>13086</v>
      </c>
      <c r="AW1649" s="7"/>
      <c r="AX1649" s="7" t="b">
        <v>0</v>
      </c>
      <c r="AY1649" s="7" t="s">
        <v>9297</v>
      </c>
      <c r="AZ1649" s="7" t="s">
        <v>2999</v>
      </c>
      <c r="BA1649" s="7" t="s">
        <v>2999</v>
      </c>
    </row>
    <row r="1650" spans="1:53" x14ac:dyDescent="0.2">
      <c r="A1650" s="1" t="s">
        <v>727</v>
      </c>
      <c r="B1650" s="1">
        <v>5</v>
      </c>
      <c r="C1650" s="1" t="s">
        <v>2</v>
      </c>
      <c r="D1650" s="1" t="s">
        <v>794</v>
      </c>
      <c r="E1650" s="1"/>
      <c r="F1650" s="1">
        <v>2788</v>
      </c>
      <c r="G1650" s="1" t="s">
        <v>13087</v>
      </c>
      <c r="H1650" s="1" t="s">
        <v>13088</v>
      </c>
      <c r="I1650" s="1" t="s">
        <v>13089</v>
      </c>
      <c r="J1650" s="1" t="s">
        <v>738</v>
      </c>
      <c r="K1650" s="1" t="s">
        <v>731</v>
      </c>
      <c r="L1650" s="1" t="s">
        <v>3375</v>
      </c>
      <c r="M1650" s="74">
        <v>46246.53992541667</v>
      </c>
      <c r="N1650" s="83">
        <v>46225.428301481479</v>
      </c>
      <c r="O1650" s="83">
        <v>46246.53992541667</v>
      </c>
      <c r="P1650" s="73" t="s">
        <v>29223</v>
      </c>
      <c r="Q1650" s="73">
        <v>506.68</v>
      </c>
      <c r="R1650" s="73" t="s">
        <v>20622</v>
      </c>
      <c r="S1650" s="83">
        <v>46246.53992541667</v>
      </c>
      <c r="T1650" s="83"/>
      <c r="U1650" s="73"/>
      <c r="V1650" s="73" t="s">
        <v>29224</v>
      </c>
      <c r="W1650" s="73">
        <v>2.0099999999999998</v>
      </c>
      <c r="X1650" s="73" t="s">
        <v>20560</v>
      </c>
      <c r="Y1650" s="83"/>
      <c r="Z1650" s="73"/>
      <c r="AA1650" s="73"/>
      <c r="AB1650" s="73"/>
      <c r="AC1650" s="73"/>
      <c r="AD1650" s="73"/>
      <c r="AE1650" s="83"/>
      <c r="AF1650" s="73"/>
      <c r="AG1650" s="73"/>
      <c r="AH1650" s="73"/>
      <c r="AI1650" s="73"/>
      <c r="AJ1650" s="73"/>
      <c r="AK1650" s="83"/>
      <c r="AL1650" s="73"/>
      <c r="AM1650" s="73"/>
      <c r="AN1650" s="73"/>
      <c r="AO1650" s="73"/>
      <c r="AP1650" s="73"/>
      <c r="AQ1650" s="1">
        <v>42.745350999999999</v>
      </c>
      <c r="AR1650" s="1">
        <v>20.058361000000001</v>
      </c>
      <c r="AS1650" s="1" t="s">
        <v>13090</v>
      </c>
      <c r="AT1650" s="1" t="s">
        <v>13090</v>
      </c>
      <c r="AU1650" s="1"/>
      <c r="AV1650" s="1" t="s">
        <v>13082</v>
      </c>
      <c r="AW1650" s="1"/>
      <c r="AX1650" s="1" t="b">
        <v>0</v>
      </c>
      <c r="AY1650" s="1" t="s">
        <v>3374</v>
      </c>
      <c r="AZ1650" s="1" t="s">
        <v>2999</v>
      </c>
      <c r="BA1650" s="1" t="s">
        <v>2999</v>
      </c>
    </row>
    <row r="1651" spans="1:53" hidden="1" x14ac:dyDescent="0.2">
      <c r="A1651" s="7" t="s">
        <v>727</v>
      </c>
      <c r="B1651" s="7">
        <v>6</v>
      </c>
      <c r="C1651" s="7" t="s">
        <v>11</v>
      </c>
      <c r="D1651" s="7" t="s">
        <v>911</v>
      </c>
      <c r="E1651" s="7" t="s">
        <v>446</v>
      </c>
      <c r="F1651" s="7">
        <v>2787</v>
      </c>
      <c r="G1651" s="7" t="s">
        <v>13091</v>
      </c>
      <c r="H1651" s="7" t="s">
        <v>13092</v>
      </c>
      <c r="I1651" s="7" t="s">
        <v>13093</v>
      </c>
      <c r="J1651" s="7" t="s">
        <v>2463</v>
      </c>
      <c r="K1651" s="7" t="s">
        <v>731</v>
      </c>
      <c r="L1651" s="69" t="s">
        <v>3479</v>
      </c>
      <c r="M1651" s="80">
        <v>46246.583340625002</v>
      </c>
      <c r="N1651" s="76">
        <v>46225.421509942127</v>
      </c>
      <c r="O1651" s="76">
        <v>46241.458232256948</v>
      </c>
      <c r="P1651" t="s">
        <v>22123</v>
      </c>
      <c r="Q1651">
        <v>384.88</v>
      </c>
      <c r="R1651" t="s">
        <v>20622</v>
      </c>
      <c r="S1651" s="76">
        <v>46241.458232256948</v>
      </c>
      <c r="T1651" s="76">
        <v>46246.583340625002</v>
      </c>
      <c r="U1651" t="s">
        <v>3479</v>
      </c>
      <c r="V1651" t="s">
        <v>29225</v>
      </c>
      <c r="W1651">
        <v>123</v>
      </c>
      <c r="X1651" t="s">
        <v>20622</v>
      </c>
      <c r="Y1651" s="76"/>
      <c r="AE1651" s="76"/>
      <c r="AQ1651" s="72">
        <v>42.668801000000002</v>
      </c>
      <c r="AR1651" s="7">
        <v>21.177173</v>
      </c>
      <c r="AS1651" s="7" t="s">
        <v>13094</v>
      </c>
      <c r="AT1651" s="7" t="s">
        <v>13094</v>
      </c>
      <c r="AU1651" s="7"/>
      <c r="AV1651" s="7" t="s">
        <v>13095</v>
      </c>
      <c r="AW1651" s="7"/>
      <c r="AX1651" s="7" t="b">
        <v>0</v>
      </c>
      <c r="AY1651" s="7" t="s">
        <v>3478</v>
      </c>
      <c r="AZ1651" s="7" t="s">
        <v>2999</v>
      </c>
      <c r="BA1651" s="7" t="s">
        <v>2999</v>
      </c>
    </row>
    <row r="1652" spans="1:53" x14ac:dyDescent="0.2">
      <c r="A1652" s="7" t="s">
        <v>727</v>
      </c>
      <c r="B1652" s="7">
        <v>1</v>
      </c>
      <c r="C1652" s="7" t="s">
        <v>5</v>
      </c>
      <c r="D1652" s="7" t="s">
        <v>745</v>
      </c>
      <c r="E1652" s="7"/>
      <c r="F1652" s="7">
        <v>2786</v>
      </c>
      <c r="G1652" s="7" t="s">
        <v>13096</v>
      </c>
      <c r="H1652" s="7" t="s">
        <v>13097</v>
      </c>
      <c r="I1652" s="7" t="s">
        <v>13098</v>
      </c>
      <c r="J1652" s="7" t="s">
        <v>738</v>
      </c>
      <c r="K1652" s="7" t="s">
        <v>731</v>
      </c>
      <c r="L1652" s="69" t="s">
        <v>451</v>
      </c>
      <c r="M1652" s="74">
        <v>46234.37701196759</v>
      </c>
      <c r="N1652" s="76">
        <v>46225.419829560182</v>
      </c>
      <c r="O1652" s="76">
        <v>46233.552147731483</v>
      </c>
      <c r="P1652" t="s">
        <v>22124</v>
      </c>
      <c r="Q1652">
        <v>195.18</v>
      </c>
      <c r="R1652" t="s">
        <v>20622</v>
      </c>
      <c r="S1652" s="76">
        <v>46233.552147731483</v>
      </c>
      <c r="V1652" t="s">
        <v>29226</v>
      </c>
      <c r="W1652">
        <v>313.72000000000003</v>
      </c>
      <c r="X1652" t="s">
        <v>20560</v>
      </c>
      <c r="Y1652" s="76"/>
      <c r="AE1652" s="76"/>
      <c r="AQ1652" s="72">
        <v>42.170211999999999</v>
      </c>
      <c r="AR1652" s="7">
        <v>21.291879000000002</v>
      </c>
      <c r="AS1652" s="7" t="s">
        <v>13099</v>
      </c>
      <c r="AT1652" s="7" t="s">
        <v>13099</v>
      </c>
      <c r="AU1652" s="7"/>
      <c r="AV1652" s="7" t="s">
        <v>13100</v>
      </c>
      <c r="AW1652" s="7" t="s">
        <v>13101</v>
      </c>
      <c r="AX1652" s="7" t="b">
        <v>0</v>
      </c>
      <c r="AY1652" s="7" t="s">
        <v>3077</v>
      </c>
      <c r="AZ1652" s="7" t="s">
        <v>2999</v>
      </c>
      <c r="BA1652" s="7" t="s">
        <v>2999</v>
      </c>
    </row>
    <row r="1653" spans="1:53" hidden="1" x14ac:dyDescent="0.2">
      <c r="A1653" s="7" t="s">
        <v>727</v>
      </c>
      <c r="B1653" s="7">
        <v>1</v>
      </c>
      <c r="C1653" s="7" t="s">
        <v>5</v>
      </c>
      <c r="D1653" s="7" t="s">
        <v>736</v>
      </c>
      <c r="E1653" s="7" t="s">
        <v>8818</v>
      </c>
      <c r="F1653" s="7">
        <v>2785</v>
      </c>
      <c r="G1653" s="7" t="s">
        <v>13102</v>
      </c>
      <c r="H1653" s="7" t="s">
        <v>8399</v>
      </c>
      <c r="I1653" s="7" t="s">
        <v>13103</v>
      </c>
      <c r="J1653" s="7" t="s">
        <v>738</v>
      </c>
      <c r="K1653" s="7" t="s">
        <v>731</v>
      </c>
      <c r="L1653" s="69" t="s">
        <v>9296</v>
      </c>
      <c r="M1653" s="75">
        <v>46241.642377986114</v>
      </c>
      <c r="N1653" s="76">
        <v>46225.417569131947</v>
      </c>
      <c r="O1653" s="76">
        <v>46239.456518263891</v>
      </c>
      <c r="P1653" t="s">
        <v>22125</v>
      </c>
      <c r="Q1653">
        <v>336.93</v>
      </c>
      <c r="R1653" t="s">
        <v>20622</v>
      </c>
      <c r="S1653" s="76">
        <v>46239.456518263891</v>
      </c>
      <c r="T1653" s="76">
        <v>46240.500005162037</v>
      </c>
      <c r="U1653" t="s">
        <v>3437</v>
      </c>
      <c r="V1653" t="s">
        <v>22126</v>
      </c>
      <c r="W1653">
        <v>25.04</v>
      </c>
      <c r="X1653" t="s">
        <v>20622</v>
      </c>
      <c r="Y1653" s="76">
        <v>46240.500005162037</v>
      </c>
      <c r="Z1653">
        <v>46241.642377986114</v>
      </c>
      <c r="AA1653" t="s">
        <v>9296</v>
      </c>
      <c r="AB1653" t="s">
        <v>22127</v>
      </c>
      <c r="AC1653">
        <v>27.42</v>
      </c>
      <c r="AD1653" t="s">
        <v>20622</v>
      </c>
      <c r="AE1653" s="76">
        <v>46241.642377986114</v>
      </c>
      <c r="AH1653" t="s">
        <v>29227</v>
      </c>
      <c r="AI1653">
        <v>119.56</v>
      </c>
      <c r="AJ1653" t="s">
        <v>20560</v>
      </c>
      <c r="AQ1653" s="72">
        <v>42.422480999999998</v>
      </c>
      <c r="AR1653" s="7">
        <v>21.238384</v>
      </c>
      <c r="AS1653" s="7" t="s">
        <v>13104</v>
      </c>
      <c r="AT1653" s="7" t="s">
        <v>13104</v>
      </c>
      <c r="AU1653" s="7"/>
      <c r="AV1653" s="7" t="s">
        <v>13105</v>
      </c>
      <c r="AW1653" s="7"/>
      <c r="AX1653" s="7" t="b">
        <v>0</v>
      </c>
      <c r="AY1653" s="7" t="s">
        <v>9297</v>
      </c>
      <c r="AZ1653" s="7" t="s">
        <v>2999</v>
      </c>
      <c r="BA1653" s="7" t="s">
        <v>2999</v>
      </c>
    </row>
    <row r="1654" spans="1:53" hidden="1" x14ac:dyDescent="0.2">
      <c r="A1654" s="1" t="s">
        <v>727</v>
      </c>
      <c r="B1654" s="1">
        <v>4</v>
      </c>
      <c r="C1654" s="1" t="s">
        <v>454</v>
      </c>
      <c r="D1654" s="1" t="s">
        <v>768</v>
      </c>
      <c r="E1654" s="1" t="s">
        <v>16326</v>
      </c>
      <c r="F1654" s="1">
        <v>2784</v>
      </c>
      <c r="G1654" s="1" t="s">
        <v>13106</v>
      </c>
      <c r="H1654" s="1" t="s">
        <v>13107</v>
      </c>
      <c r="I1654" s="1" t="s">
        <v>13108</v>
      </c>
      <c r="J1654" s="1" t="s">
        <v>738</v>
      </c>
      <c r="K1654" s="1" t="s">
        <v>731</v>
      </c>
      <c r="L1654" s="1" t="s">
        <v>3351</v>
      </c>
      <c r="M1654" s="74">
        <v>46232.468363229164</v>
      </c>
      <c r="N1654" s="83">
        <v>46225.416566238426</v>
      </c>
      <c r="O1654" s="83">
        <v>46227.401494039354</v>
      </c>
      <c r="P1654" s="73" t="s">
        <v>22128</v>
      </c>
      <c r="Q1654" s="73">
        <v>47.64</v>
      </c>
      <c r="R1654" s="73" t="s">
        <v>20622</v>
      </c>
      <c r="S1654" s="83">
        <v>46227.401494039354</v>
      </c>
      <c r="T1654" s="83">
        <v>46231.625010185184</v>
      </c>
      <c r="U1654" s="73" t="s">
        <v>3479</v>
      </c>
      <c r="V1654" s="73" t="s">
        <v>22129</v>
      </c>
      <c r="W1654" s="73">
        <v>101.36</v>
      </c>
      <c r="X1654" s="73" t="s">
        <v>20622</v>
      </c>
      <c r="Y1654" s="83"/>
      <c r="Z1654" s="73"/>
      <c r="AA1654" s="73"/>
      <c r="AB1654" s="73"/>
      <c r="AC1654" s="73"/>
      <c r="AD1654" s="73"/>
      <c r="AE1654" s="83"/>
      <c r="AF1654" s="73"/>
      <c r="AG1654" s="73"/>
      <c r="AH1654" s="73"/>
      <c r="AI1654" s="73"/>
      <c r="AJ1654" s="73"/>
      <c r="AK1654" s="83"/>
      <c r="AL1654" s="73"/>
      <c r="AM1654" s="73"/>
      <c r="AN1654" s="73"/>
      <c r="AO1654" s="73"/>
      <c r="AP1654" s="73"/>
      <c r="AQ1654" s="1">
        <v>42.864868999999999</v>
      </c>
      <c r="AR1654" s="1">
        <v>20.940369</v>
      </c>
      <c r="AS1654" s="1" t="s">
        <v>13109</v>
      </c>
      <c r="AT1654" s="1" t="s">
        <v>13109</v>
      </c>
      <c r="AU1654" s="1"/>
      <c r="AV1654" s="1" t="s">
        <v>13110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x14ac:dyDescent="0.2">
      <c r="A1655" s="7" t="s">
        <v>727</v>
      </c>
      <c r="B1655" s="7">
        <v>5</v>
      </c>
      <c r="C1655" s="7" t="s">
        <v>2</v>
      </c>
      <c r="D1655" s="7" t="s">
        <v>794</v>
      </c>
      <c r="E1655" s="7"/>
      <c r="F1655" s="7">
        <v>2783</v>
      </c>
      <c r="G1655" s="7" t="s">
        <v>13111</v>
      </c>
      <c r="H1655" s="7" t="s">
        <v>13112</v>
      </c>
      <c r="I1655" s="7" t="s">
        <v>13113</v>
      </c>
      <c r="J1655" s="7" t="s">
        <v>738</v>
      </c>
      <c r="K1655" s="7" t="s">
        <v>731</v>
      </c>
      <c r="L1655" s="69" t="s">
        <v>3375</v>
      </c>
      <c r="M1655" s="80">
        <v>46246.53359579861</v>
      </c>
      <c r="N1655" s="76">
        <v>46225.415877141204</v>
      </c>
      <c r="O1655" s="76">
        <v>46246.53359579861</v>
      </c>
      <c r="P1655" t="s">
        <v>29228</v>
      </c>
      <c r="Q1655">
        <v>506.83</v>
      </c>
      <c r="R1655" t="s">
        <v>20622</v>
      </c>
      <c r="S1655" s="76">
        <v>46246.53359579861</v>
      </c>
      <c r="V1655" t="s">
        <v>29229</v>
      </c>
      <c r="W1655">
        <v>2.17</v>
      </c>
      <c r="X1655" t="s">
        <v>20560</v>
      </c>
      <c r="Y1655" s="76"/>
      <c r="AE1655" s="76"/>
      <c r="AQ1655" s="72">
        <v>42.67333</v>
      </c>
      <c r="AR1655" s="7">
        <v>20.395731999999999</v>
      </c>
      <c r="AS1655" s="7" t="s">
        <v>13114</v>
      </c>
      <c r="AT1655" s="7" t="s">
        <v>13114</v>
      </c>
      <c r="AU1655" s="7"/>
      <c r="AV1655" s="7" t="s">
        <v>13115</v>
      </c>
      <c r="AW1655" s="7"/>
      <c r="AX1655" s="7" t="b">
        <v>0</v>
      </c>
      <c r="AY1655" s="7" t="s">
        <v>3374</v>
      </c>
      <c r="AZ1655" s="7" t="s">
        <v>2999</v>
      </c>
      <c r="BA1655" s="7" t="s">
        <v>2999</v>
      </c>
    </row>
    <row r="1656" spans="1:53" x14ac:dyDescent="0.2">
      <c r="A1656" s="7" t="s">
        <v>727</v>
      </c>
      <c r="B1656" s="7">
        <v>2</v>
      </c>
      <c r="C1656" s="7" t="s">
        <v>450</v>
      </c>
      <c r="D1656" s="7" t="s">
        <v>831</v>
      </c>
      <c r="E1656" s="7"/>
      <c r="F1656" s="7">
        <v>2782</v>
      </c>
      <c r="G1656" s="7" t="s">
        <v>13116</v>
      </c>
      <c r="H1656" s="7" t="s">
        <v>13117</v>
      </c>
      <c r="I1656" s="7" t="s">
        <v>4626</v>
      </c>
      <c r="J1656" s="7" t="s">
        <v>738</v>
      </c>
      <c r="K1656" s="7" t="s">
        <v>731</v>
      </c>
      <c r="L1656" s="69" t="s">
        <v>451</v>
      </c>
      <c r="M1656" s="74">
        <v>46239.468306817129</v>
      </c>
      <c r="N1656" s="76">
        <v>46225.415660844905</v>
      </c>
      <c r="O1656" s="76">
        <v>46238.413938240737</v>
      </c>
      <c r="P1656" t="s">
        <v>22130</v>
      </c>
      <c r="Q1656">
        <v>311.95999999999998</v>
      </c>
      <c r="R1656" t="s">
        <v>20622</v>
      </c>
      <c r="S1656" s="76">
        <v>46238.413938240737</v>
      </c>
      <c r="V1656" t="s">
        <v>29230</v>
      </c>
      <c r="W1656">
        <v>197.04</v>
      </c>
      <c r="X1656" t="s">
        <v>20560</v>
      </c>
      <c r="Y1656" s="76"/>
      <c r="AE1656" s="76"/>
      <c r="AQ1656" s="72">
        <v>42.371153</v>
      </c>
      <c r="AR1656" s="7">
        <v>20.716940000000001</v>
      </c>
      <c r="AS1656" s="7" t="s">
        <v>13118</v>
      </c>
      <c r="AT1656" s="7" t="s">
        <v>13118</v>
      </c>
      <c r="AU1656" s="7"/>
      <c r="AV1656" s="7" t="s">
        <v>4627</v>
      </c>
      <c r="AW1656" s="7"/>
      <c r="AX1656" s="7" t="b">
        <v>0</v>
      </c>
      <c r="AY1656" s="7" t="s">
        <v>3077</v>
      </c>
      <c r="AZ1656" s="7" t="s">
        <v>2999</v>
      </c>
      <c r="BA1656" s="7" t="s">
        <v>2999</v>
      </c>
    </row>
    <row r="1657" spans="1:53" hidden="1" x14ac:dyDescent="0.2">
      <c r="A1657" s="7" t="s">
        <v>727</v>
      </c>
      <c r="B1657" s="7">
        <v>6</v>
      </c>
      <c r="C1657" s="7" t="s">
        <v>11</v>
      </c>
      <c r="D1657" s="7" t="s">
        <v>787</v>
      </c>
      <c r="E1657" s="7"/>
      <c r="F1657" s="7">
        <v>2781</v>
      </c>
      <c r="G1657" s="7" t="s">
        <v>13119</v>
      </c>
      <c r="H1657" s="7" t="s">
        <v>13120</v>
      </c>
      <c r="I1657" s="7" t="s">
        <v>13121</v>
      </c>
      <c r="J1657" s="7" t="s">
        <v>0</v>
      </c>
      <c r="K1657" s="7" t="s">
        <v>731</v>
      </c>
      <c r="L1657" s="69" t="s">
        <v>2998</v>
      </c>
      <c r="M1657" s="74">
        <v>46246.616550925923</v>
      </c>
      <c r="N1657" s="76">
        <v>46225.412519664351</v>
      </c>
      <c r="O1657" s="76">
        <v>46238.407788402779</v>
      </c>
      <c r="P1657" t="s">
        <v>22131</v>
      </c>
      <c r="Q1657">
        <v>311.89</v>
      </c>
      <c r="R1657" t="s">
        <v>20622</v>
      </c>
      <c r="S1657" s="76">
        <v>46238.407788402779</v>
      </c>
      <c r="T1657" s="76">
        <v>46238.564823333334</v>
      </c>
      <c r="U1657" t="s">
        <v>3607</v>
      </c>
      <c r="V1657" t="s">
        <v>22132</v>
      </c>
      <c r="W1657">
        <v>3.77</v>
      </c>
      <c r="X1657" t="s">
        <v>20622</v>
      </c>
      <c r="Y1657" s="76"/>
      <c r="AE1657" s="76"/>
      <c r="AQ1657" s="72">
        <v>42.620724000000003</v>
      </c>
      <c r="AR1657" s="7">
        <v>21.143526999999999</v>
      </c>
      <c r="AS1657" s="7" t="s">
        <v>13122</v>
      </c>
      <c r="AT1657" s="7" t="s">
        <v>13122</v>
      </c>
      <c r="AU1657" s="7"/>
      <c r="AV1657" s="7" t="s">
        <v>13123</v>
      </c>
      <c r="AW1657" s="7"/>
      <c r="AX1657" s="7" t="b">
        <v>0</v>
      </c>
      <c r="AY1657" s="7" t="s">
        <v>2997</v>
      </c>
      <c r="AZ1657" s="7" t="s">
        <v>2999</v>
      </c>
      <c r="BA1657" s="7" t="s">
        <v>2999</v>
      </c>
    </row>
    <row r="1658" spans="1:53" hidden="1" x14ac:dyDescent="0.2">
      <c r="A1658" s="7" t="s">
        <v>727</v>
      </c>
      <c r="B1658" s="7">
        <v>1</v>
      </c>
      <c r="C1658" s="7" t="s">
        <v>5</v>
      </c>
      <c r="D1658" s="7" t="s">
        <v>736</v>
      </c>
      <c r="E1658" s="7"/>
      <c r="F1658" s="7">
        <v>2780</v>
      </c>
      <c r="G1658" s="7" t="s">
        <v>13124</v>
      </c>
      <c r="H1658" s="7" t="s">
        <v>13125</v>
      </c>
      <c r="I1658" s="7" t="s">
        <v>13126</v>
      </c>
      <c r="J1658" s="7" t="s">
        <v>738</v>
      </c>
      <c r="K1658" s="7" t="s">
        <v>752</v>
      </c>
      <c r="L1658" s="69" t="s">
        <v>3479</v>
      </c>
      <c r="M1658" s="74">
        <v>46241.541671446757</v>
      </c>
      <c r="N1658" s="76">
        <v>46225.40891366898</v>
      </c>
      <c r="O1658" s="76">
        <v>46240.583908136578</v>
      </c>
      <c r="P1658" t="s">
        <v>22133</v>
      </c>
      <c r="Q1658">
        <v>364.2</v>
      </c>
      <c r="R1658" t="s">
        <v>20622</v>
      </c>
      <c r="S1658" s="76">
        <v>46240.583908136578</v>
      </c>
      <c r="T1658" s="76">
        <v>46241.541671446757</v>
      </c>
      <c r="U1658" t="s">
        <v>3479</v>
      </c>
      <c r="V1658" t="s">
        <v>22134</v>
      </c>
      <c r="W1658">
        <v>22.99</v>
      </c>
      <c r="X1658" t="s">
        <v>20622</v>
      </c>
      <c r="Y1658" s="76"/>
      <c r="AE1658" s="76"/>
      <c r="AQ1658" s="72">
        <v>42.367192000000003</v>
      </c>
      <c r="AR1658" s="7">
        <v>21.144227999999998</v>
      </c>
      <c r="AS1658" s="7" t="s">
        <v>13127</v>
      </c>
      <c r="AT1658" s="7" t="s">
        <v>13127</v>
      </c>
      <c r="AU1658" s="7"/>
      <c r="AV1658" s="7" t="s">
        <v>13128</v>
      </c>
      <c r="AW1658" s="7"/>
      <c r="AX1658" s="7" t="b">
        <v>0</v>
      </c>
      <c r="AY1658" s="7" t="s">
        <v>3478</v>
      </c>
      <c r="AZ1658" s="7" t="s">
        <v>2999</v>
      </c>
      <c r="BA1658" s="7" t="s">
        <v>2999</v>
      </c>
    </row>
    <row r="1659" spans="1:53" hidden="1" x14ac:dyDescent="0.2">
      <c r="A1659" s="7" t="s">
        <v>727</v>
      </c>
      <c r="B1659" s="7">
        <v>1</v>
      </c>
      <c r="C1659" s="7" t="s">
        <v>5</v>
      </c>
      <c r="D1659" s="7" t="s">
        <v>736</v>
      </c>
      <c r="E1659" s="7" t="s">
        <v>8818</v>
      </c>
      <c r="F1659" s="7">
        <v>2779</v>
      </c>
      <c r="G1659" s="7" t="s">
        <v>13129</v>
      </c>
      <c r="H1659" s="7" t="s">
        <v>13130</v>
      </c>
      <c r="I1659" s="7" t="s">
        <v>13131</v>
      </c>
      <c r="J1659" s="7" t="s">
        <v>738</v>
      </c>
      <c r="K1659" s="7" t="s">
        <v>731</v>
      </c>
      <c r="L1659" s="69" t="s">
        <v>3351</v>
      </c>
      <c r="M1659" s="75">
        <v>46231.43023888889</v>
      </c>
      <c r="N1659" s="76">
        <v>46225.398949039351</v>
      </c>
      <c r="O1659" s="76">
        <v>46227.571876759263</v>
      </c>
      <c r="P1659" t="s">
        <v>22135</v>
      </c>
      <c r="Q1659">
        <v>52.15</v>
      </c>
      <c r="R1659" t="s">
        <v>20622</v>
      </c>
      <c r="S1659" s="76">
        <v>46227.571876759263</v>
      </c>
      <c r="T1659" s="76">
        <v>46228.625011574077</v>
      </c>
      <c r="U1659" t="s">
        <v>3479</v>
      </c>
      <c r="V1659" t="s">
        <v>22136</v>
      </c>
      <c r="W1659">
        <v>25.28</v>
      </c>
      <c r="X1659" t="s">
        <v>20622</v>
      </c>
      <c r="Y1659" s="76"/>
      <c r="AE1659" s="76"/>
      <c r="AQ1659" s="72">
        <v>42.363686999999999</v>
      </c>
      <c r="AR1659" s="7">
        <v>21.197469999999999</v>
      </c>
      <c r="AS1659" s="7" t="s">
        <v>13132</v>
      </c>
      <c r="AT1659" s="7" t="s">
        <v>13132</v>
      </c>
      <c r="AU1659" s="7"/>
      <c r="AV1659" s="7" t="s">
        <v>13133</v>
      </c>
      <c r="AW1659" s="7" t="s">
        <v>13134</v>
      </c>
      <c r="AX1659" s="7" t="b">
        <v>0</v>
      </c>
      <c r="AY1659" s="7" t="s">
        <v>3350</v>
      </c>
      <c r="AZ1659" s="7" t="s">
        <v>2999</v>
      </c>
      <c r="BA1659" s="7" t="s">
        <v>2999</v>
      </c>
    </row>
    <row r="1660" spans="1:53" hidden="1" x14ac:dyDescent="0.2">
      <c r="A1660" s="1" t="s">
        <v>727</v>
      </c>
      <c r="B1660" s="1">
        <v>1</v>
      </c>
      <c r="C1660" s="1" t="s">
        <v>5</v>
      </c>
      <c r="D1660" s="1" t="s">
        <v>736</v>
      </c>
      <c r="E1660" s="1" t="s">
        <v>8818</v>
      </c>
      <c r="F1660" s="1">
        <v>2778</v>
      </c>
      <c r="G1660" s="1" t="s">
        <v>13129</v>
      </c>
      <c r="H1660" s="1" t="s">
        <v>13130</v>
      </c>
      <c r="I1660" s="1" t="s">
        <v>13131</v>
      </c>
      <c r="J1660" s="1" t="s">
        <v>738</v>
      </c>
      <c r="K1660" s="1" t="s">
        <v>731</v>
      </c>
      <c r="L1660" s="1" t="s">
        <v>3351</v>
      </c>
      <c r="M1660" s="74">
        <v>46231.430867812502</v>
      </c>
      <c r="N1660" s="83">
        <v>46225.398949027775</v>
      </c>
      <c r="O1660" s="83">
        <v>46227.57137056713</v>
      </c>
      <c r="P1660" s="73" t="s">
        <v>22137</v>
      </c>
      <c r="Q1660" s="73">
        <v>52.14</v>
      </c>
      <c r="R1660" s="73" t="s">
        <v>20622</v>
      </c>
      <c r="S1660" s="83">
        <v>46227.57137056713</v>
      </c>
      <c r="T1660" s="83">
        <v>46228.625011574077</v>
      </c>
      <c r="U1660" s="73" t="s">
        <v>3479</v>
      </c>
      <c r="V1660" s="73" t="s">
        <v>22138</v>
      </c>
      <c r="W1660" s="73">
        <v>25.29</v>
      </c>
      <c r="X1660" s="73" t="s">
        <v>20622</v>
      </c>
      <c r="Y1660" s="83"/>
      <c r="Z1660" s="73"/>
      <c r="AA1660" s="73"/>
      <c r="AB1660" s="73"/>
      <c r="AC1660" s="73"/>
      <c r="AD1660" s="73"/>
      <c r="AE1660" s="83"/>
      <c r="AF1660" s="73"/>
      <c r="AG1660" s="73"/>
      <c r="AH1660" s="73"/>
      <c r="AI1660" s="73"/>
      <c r="AJ1660" s="73"/>
      <c r="AK1660" s="83"/>
      <c r="AL1660" s="73"/>
      <c r="AM1660" s="73"/>
      <c r="AN1660" s="73"/>
      <c r="AO1660" s="73"/>
      <c r="AP1660" s="73"/>
      <c r="AQ1660" s="1">
        <v>42.363686999999999</v>
      </c>
      <c r="AR1660" s="1">
        <v>21.197469999999999</v>
      </c>
      <c r="AS1660" s="1" t="s">
        <v>13135</v>
      </c>
      <c r="AT1660" s="1" t="s">
        <v>13135</v>
      </c>
      <c r="AU1660" s="1"/>
      <c r="AV1660" s="1" t="s">
        <v>13133</v>
      </c>
      <c r="AW1660" s="1" t="s">
        <v>13134</v>
      </c>
      <c r="AX1660" s="1" t="b">
        <v>0</v>
      </c>
      <c r="AY1660" s="1" t="s">
        <v>3350</v>
      </c>
      <c r="AZ1660" s="1" t="s">
        <v>2999</v>
      </c>
      <c r="BA1660" s="1" t="s">
        <v>2999</v>
      </c>
    </row>
    <row r="1661" spans="1:53" hidden="1" x14ac:dyDescent="0.2">
      <c r="A1661" s="7" t="s">
        <v>727</v>
      </c>
      <c r="B1661" s="7">
        <v>5</v>
      </c>
      <c r="C1661" s="7" t="s">
        <v>2</v>
      </c>
      <c r="D1661" s="7" t="s">
        <v>794</v>
      </c>
      <c r="E1661" s="7" t="s">
        <v>149</v>
      </c>
      <c r="F1661" s="7">
        <v>2777</v>
      </c>
      <c r="G1661" s="7" t="s">
        <v>10447</v>
      </c>
      <c r="H1661" s="7" t="s">
        <v>10448</v>
      </c>
      <c r="I1661" s="7" t="s">
        <v>10449</v>
      </c>
      <c r="J1661" s="7" t="s">
        <v>738</v>
      </c>
      <c r="K1661" s="7" t="s">
        <v>752</v>
      </c>
      <c r="L1661" s="69" t="s">
        <v>3351</v>
      </c>
      <c r="M1661" s="80">
        <v>46239.633201064818</v>
      </c>
      <c r="N1661" s="76">
        <v>46225.38985615741</v>
      </c>
      <c r="O1661" s="76">
        <v>46225.544038553242</v>
      </c>
      <c r="P1661" t="s">
        <v>22139</v>
      </c>
      <c r="Q1661">
        <v>3.7</v>
      </c>
      <c r="R1661" t="s">
        <v>20622</v>
      </c>
      <c r="S1661" s="76">
        <v>46225.544038553242</v>
      </c>
      <c r="T1661" s="76">
        <v>46238.681070625003</v>
      </c>
      <c r="U1661" t="s">
        <v>3479</v>
      </c>
      <c r="V1661" t="s">
        <v>22140</v>
      </c>
      <c r="W1661">
        <v>315.29000000000002</v>
      </c>
      <c r="X1661" t="s">
        <v>20622</v>
      </c>
      <c r="Y1661" s="76"/>
      <c r="AE1661" s="76"/>
      <c r="AQ1661" s="72">
        <v>42.621295000000003</v>
      </c>
      <c r="AR1661" s="7">
        <v>20.304836000000002</v>
      </c>
      <c r="AS1661" s="7" t="s">
        <v>13136</v>
      </c>
      <c r="AT1661" s="7" t="s">
        <v>13136</v>
      </c>
      <c r="AU1661" s="7"/>
      <c r="AV1661" s="7" t="s">
        <v>13137</v>
      </c>
      <c r="AW1661" s="7"/>
      <c r="AX1661" s="7" t="b">
        <v>0</v>
      </c>
      <c r="AY1661" s="7" t="s">
        <v>3350</v>
      </c>
      <c r="AZ1661" s="7" t="s">
        <v>2999</v>
      </c>
      <c r="BA1661" s="7" t="s">
        <v>2999</v>
      </c>
    </row>
    <row r="1662" spans="1:53" hidden="1" x14ac:dyDescent="0.2">
      <c r="A1662" s="7" t="s">
        <v>727</v>
      </c>
      <c r="B1662" s="7">
        <v>6</v>
      </c>
      <c r="C1662" s="7" t="s">
        <v>11</v>
      </c>
      <c r="D1662" s="7" t="s">
        <v>728</v>
      </c>
      <c r="E1662" s="7"/>
      <c r="F1662" s="7">
        <v>2776</v>
      </c>
      <c r="G1662" s="7" t="s">
        <v>13138</v>
      </c>
      <c r="H1662" s="7" t="s">
        <v>8188</v>
      </c>
      <c r="I1662" s="7" t="s">
        <v>6635</v>
      </c>
      <c r="J1662" s="7" t="s">
        <v>0</v>
      </c>
      <c r="K1662" s="7" t="s">
        <v>731</v>
      </c>
      <c r="L1662" s="69" t="s">
        <v>3607</v>
      </c>
      <c r="M1662" s="75">
        <v>46238.500008402778</v>
      </c>
      <c r="N1662" s="76">
        <v>46225.386822152781</v>
      </c>
      <c r="O1662" s="76">
        <v>46237.590828125001</v>
      </c>
      <c r="P1662" t="s">
        <v>22141</v>
      </c>
      <c r="Q1662">
        <v>292.89999999999998</v>
      </c>
      <c r="R1662" t="s">
        <v>20622</v>
      </c>
      <c r="S1662" s="76">
        <v>46237.590828125001</v>
      </c>
      <c r="T1662" s="76">
        <v>46238.500008402778</v>
      </c>
      <c r="U1662" t="s">
        <v>3607</v>
      </c>
      <c r="V1662" t="s">
        <v>22142</v>
      </c>
      <c r="W1662">
        <v>21.82</v>
      </c>
      <c r="X1662" t="s">
        <v>20622</v>
      </c>
      <c r="Y1662" s="76"/>
      <c r="AE1662" s="76"/>
      <c r="AQ1662" s="72">
        <v>42.916423999999999</v>
      </c>
      <c r="AR1662" s="7">
        <v>21.190753999999998</v>
      </c>
      <c r="AS1662" s="7" t="s">
        <v>13139</v>
      </c>
      <c r="AT1662" s="7" t="s">
        <v>13139</v>
      </c>
      <c r="AU1662" s="7"/>
      <c r="AV1662" s="7" t="s">
        <v>6637</v>
      </c>
      <c r="AW1662" s="7"/>
      <c r="AX1662" s="7" t="b">
        <v>0</v>
      </c>
      <c r="AY1662" s="7" t="s">
        <v>3606</v>
      </c>
      <c r="AZ1662" s="7" t="s">
        <v>2999</v>
      </c>
      <c r="BA1662" s="7" t="s">
        <v>2999</v>
      </c>
    </row>
    <row r="1663" spans="1:53" hidden="1" x14ac:dyDescent="0.2">
      <c r="A1663" s="1" t="s">
        <v>727</v>
      </c>
      <c r="B1663" s="1">
        <v>6</v>
      </c>
      <c r="C1663" s="1" t="s">
        <v>11</v>
      </c>
      <c r="D1663" s="1" t="s">
        <v>787</v>
      </c>
      <c r="E1663" s="1"/>
      <c r="F1663" s="1">
        <v>2775</v>
      </c>
      <c r="G1663" s="1" t="s">
        <v>13140</v>
      </c>
      <c r="H1663" s="1" t="s">
        <v>13141</v>
      </c>
      <c r="I1663" s="1" t="s">
        <v>13142</v>
      </c>
      <c r="J1663" s="1" t="s">
        <v>738</v>
      </c>
      <c r="K1663" s="1" t="s">
        <v>731</v>
      </c>
      <c r="L1663" s="1" t="s">
        <v>2998</v>
      </c>
      <c r="M1663" s="74">
        <v>46244.38782502315</v>
      </c>
      <c r="N1663" s="83">
        <v>46244.38782502315</v>
      </c>
      <c r="O1663" s="83"/>
      <c r="P1663" s="73" t="s">
        <v>29231</v>
      </c>
      <c r="Q1663" s="73">
        <v>53.67</v>
      </c>
      <c r="R1663" s="73" t="s">
        <v>20560</v>
      </c>
      <c r="S1663" s="83"/>
      <c r="T1663" s="83"/>
      <c r="U1663" s="73"/>
      <c r="V1663" s="73"/>
      <c r="W1663" s="73"/>
      <c r="X1663" s="73"/>
      <c r="Y1663" s="83"/>
      <c r="Z1663" s="73"/>
      <c r="AA1663" s="73"/>
      <c r="AB1663" s="73"/>
      <c r="AC1663" s="73"/>
      <c r="AD1663" s="73"/>
      <c r="AE1663" s="83"/>
      <c r="AF1663" s="73"/>
      <c r="AG1663" s="73"/>
      <c r="AH1663" s="73"/>
      <c r="AI1663" s="73"/>
      <c r="AJ1663" s="73"/>
      <c r="AK1663" s="83"/>
      <c r="AL1663" s="73"/>
      <c r="AM1663" s="73"/>
      <c r="AN1663" s="73"/>
      <c r="AO1663" s="73"/>
      <c r="AP1663" s="73"/>
      <c r="AQ1663" s="1">
        <v>42.631428999999997</v>
      </c>
      <c r="AR1663" s="1">
        <v>21.184038999999999</v>
      </c>
      <c r="AS1663" s="1" t="s">
        <v>13143</v>
      </c>
      <c r="AT1663" s="1" t="s">
        <v>13143</v>
      </c>
      <c r="AU1663" s="1"/>
      <c r="AV1663" s="1" t="s">
        <v>13144</v>
      </c>
      <c r="AW1663" s="1"/>
      <c r="AX1663" s="1" t="b">
        <v>0</v>
      </c>
      <c r="AY1663" s="1" t="s">
        <v>2997</v>
      </c>
      <c r="AZ1663" s="1" t="s">
        <v>2999</v>
      </c>
      <c r="BA1663" s="1" t="s">
        <v>2999</v>
      </c>
    </row>
    <row r="1664" spans="1:53" hidden="1" x14ac:dyDescent="0.2">
      <c r="A1664" s="7" t="s">
        <v>727</v>
      </c>
      <c r="B1664" s="7">
        <v>4</v>
      </c>
      <c r="C1664" s="7" t="s">
        <v>454</v>
      </c>
      <c r="D1664" s="7" t="s">
        <v>768</v>
      </c>
      <c r="E1664" s="7" t="s">
        <v>20182</v>
      </c>
      <c r="F1664" s="7">
        <v>2774</v>
      </c>
      <c r="G1664" s="7" t="s">
        <v>13145</v>
      </c>
      <c r="H1664" s="7" t="s">
        <v>13146</v>
      </c>
      <c r="I1664" s="7" t="s">
        <v>13147</v>
      </c>
      <c r="J1664" s="7" t="s">
        <v>13148</v>
      </c>
      <c r="K1664" s="7" t="s">
        <v>731</v>
      </c>
      <c r="L1664" s="69" t="s">
        <v>3351</v>
      </c>
      <c r="M1664" s="80">
        <v>46245.38039766204</v>
      </c>
      <c r="N1664" s="76">
        <v>46225.377628923612</v>
      </c>
      <c r="O1664" s="76">
        <v>46227.400823703705</v>
      </c>
      <c r="P1664" t="s">
        <v>22143</v>
      </c>
      <c r="Q1664">
        <v>48.56</v>
      </c>
      <c r="R1664" t="s">
        <v>20622</v>
      </c>
      <c r="S1664" s="76">
        <v>46227.400823703705</v>
      </c>
      <c r="T1664" s="76">
        <v>46241.500003078705</v>
      </c>
      <c r="U1664" t="s">
        <v>3479</v>
      </c>
      <c r="V1664" t="s">
        <v>22144</v>
      </c>
      <c r="W1664">
        <v>315.43</v>
      </c>
      <c r="X1664" t="s">
        <v>20622</v>
      </c>
      <c r="Y1664" s="76"/>
      <c r="AE1664" s="76"/>
      <c r="AQ1664" s="72">
        <v>42.826765999999999</v>
      </c>
      <c r="AR1664" s="7">
        <v>20.971757</v>
      </c>
      <c r="AS1664" s="7" t="s">
        <v>13149</v>
      </c>
      <c r="AT1664" s="7" t="s">
        <v>13149</v>
      </c>
      <c r="AU1664" s="7"/>
      <c r="AV1664" s="7" t="s">
        <v>13150</v>
      </c>
      <c r="AW1664" s="7"/>
      <c r="AX1664" s="7" t="b">
        <v>0</v>
      </c>
      <c r="AY1664" s="7" t="s">
        <v>3350</v>
      </c>
      <c r="AZ1664" s="7" t="s">
        <v>2999</v>
      </c>
      <c r="BA1664" s="7" t="s">
        <v>2999</v>
      </c>
    </row>
    <row r="1665" spans="1:53" x14ac:dyDescent="0.2">
      <c r="A1665" s="7" t="s">
        <v>727</v>
      </c>
      <c r="B1665" s="7">
        <v>1</v>
      </c>
      <c r="C1665" s="7" t="s">
        <v>5</v>
      </c>
      <c r="D1665" s="7" t="s">
        <v>736</v>
      </c>
      <c r="E1665" s="7"/>
      <c r="F1665" s="7">
        <v>2773</v>
      </c>
      <c r="G1665" s="7" t="s">
        <v>13151</v>
      </c>
      <c r="H1665" s="7" t="s">
        <v>13152</v>
      </c>
      <c r="I1665" s="7" t="s">
        <v>13153</v>
      </c>
      <c r="J1665" s="7" t="s">
        <v>738</v>
      </c>
      <c r="K1665" s="7" t="s">
        <v>731</v>
      </c>
      <c r="L1665" s="69" t="s">
        <v>451</v>
      </c>
      <c r="M1665" s="75">
        <v>46245.466162268516</v>
      </c>
      <c r="N1665" s="76">
        <v>46225.366118344908</v>
      </c>
      <c r="O1665" s="76">
        <v>46240.718797835645</v>
      </c>
      <c r="P1665" t="s">
        <v>22145</v>
      </c>
      <c r="Q1665">
        <v>368.46</v>
      </c>
      <c r="R1665" t="s">
        <v>20622</v>
      </c>
      <c r="S1665" s="76">
        <v>46240.718797835645</v>
      </c>
      <c r="V1665" t="s">
        <v>29232</v>
      </c>
      <c r="W1665">
        <v>141.72</v>
      </c>
      <c r="X1665" t="s">
        <v>20560</v>
      </c>
      <c r="Y1665" s="76"/>
      <c r="AE1665" s="76"/>
      <c r="AQ1665" s="72">
        <v>42.367736999999998</v>
      </c>
      <c r="AR1665" s="7">
        <v>21.131031</v>
      </c>
      <c r="AS1665" s="7" t="s">
        <v>13154</v>
      </c>
      <c r="AT1665" s="7" t="s">
        <v>13154</v>
      </c>
      <c r="AU1665" s="7"/>
      <c r="AV1665" s="7" t="s">
        <v>13155</v>
      </c>
      <c r="AW1665" s="7"/>
      <c r="AX1665" s="7" t="b">
        <v>0</v>
      </c>
      <c r="AY1665" s="7" t="s">
        <v>3077</v>
      </c>
      <c r="AZ1665" s="7" t="s">
        <v>2999</v>
      </c>
      <c r="BA1665" s="7" t="s">
        <v>2999</v>
      </c>
    </row>
    <row r="1666" spans="1:53" hidden="1" x14ac:dyDescent="0.2">
      <c r="A1666" s="1" t="s">
        <v>727</v>
      </c>
      <c r="B1666" s="1">
        <v>5</v>
      </c>
      <c r="C1666" s="1" t="s">
        <v>2</v>
      </c>
      <c r="D1666" s="1" t="s">
        <v>1007</v>
      </c>
      <c r="E1666" s="1" t="s">
        <v>149</v>
      </c>
      <c r="F1666" s="1">
        <v>2772</v>
      </c>
      <c r="G1666" s="1" t="s">
        <v>13156</v>
      </c>
      <c r="H1666" s="1" t="s">
        <v>13157</v>
      </c>
      <c r="I1666" s="1" t="s">
        <v>13158</v>
      </c>
      <c r="J1666" s="1" t="s">
        <v>738</v>
      </c>
      <c r="K1666" s="1" t="s">
        <v>731</v>
      </c>
      <c r="L1666" s="1" t="s">
        <v>3351</v>
      </c>
      <c r="M1666" s="74">
        <v>46233.562329108798</v>
      </c>
      <c r="N1666" s="83">
        <v>46225.357621076386</v>
      </c>
      <c r="O1666" s="83">
        <v>46227.641253032409</v>
      </c>
      <c r="P1666" s="73" t="s">
        <v>22146</v>
      </c>
      <c r="Q1666" s="73">
        <v>54.81</v>
      </c>
      <c r="R1666" s="73" t="s">
        <v>20622</v>
      </c>
      <c r="S1666" s="83">
        <v>46227.641253032409</v>
      </c>
      <c r="T1666" s="83">
        <v>46233.500005162037</v>
      </c>
      <c r="U1666" s="73" t="s">
        <v>3479</v>
      </c>
      <c r="V1666" s="73" t="s">
        <v>22147</v>
      </c>
      <c r="W1666" s="73">
        <v>140.61000000000001</v>
      </c>
      <c r="X1666" s="73" t="s">
        <v>20622</v>
      </c>
      <c r="Y1666" s="83"/>
      <c r="Z1666" s="73"/>
      <c r="AA1666" s="73"/>
      <c r="AB1666" s="73"/>
      <c r="AC1666" s="73"/>
      <c r="AD1666" s="73"/>
      <c r="AE1666" s="83"/>
      <c r="AF1666" s="73"/>
      <c r="AG1666" s="73"/>
      <c r="AH1666" s="73"/>
      <c r="AI1666" s="73"/>
      <c r="AJ1666" s="73"/>
      <c r="AK1666" s="83"/>
      <c r="AL1666" s="73"/>
      <c r="AM1666" s="73"/>
      <c r="AN1666" s="73"/>
      <c r="AO1666" s="73"/>
      <c r="AP1666" s="73"/>
      <c r="AQ1666" s="1">
        <v>42.574480000000001</v>
      </c>
      <c r="AR1666" s="1">
        <v>20.405203</v>
      </c>
      <c r="AS1666" s="1" t="s">
        <v>13159</v>
      </c>
      <c r="AT1666" s="1" t="s">
        <v>13159</v>
      </c>
      <c r="AU1666" s="1"/>
      <c r="AV1666" s="1" t="s">
        <v>13160</v>
      </c>
      <c r="AW1666" s="1"/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hidden="1" x14ac:dyDescent="0.2">
      <c r="A1667" s="7" t="s">
        <v>727</v>
      </c>
      <c r="B1667" s="7">
        <v>7</v>
      </c>
      <c r="C1667" s="7" t="s">
        <v>8</v>
      </c>
      <c r="D1667" s="7" t="s">
        <v>1266</v>
      </c>
      <c r="E1667" s="7"/>
      <c r="F1667" s="7">
        <v>2771</v>
      </c>
      <c r="G1667" s="7" t="s">
        <v>13161</v>
      </c>
      <c r="H1667" s="7" t="s">
        <v>13162</v>
      </c>
      <c r="I1667" s="7" t="s">
        <v>13163</v>
      </c>
      <c r="J1667" s="7" t="s">
        <v>1196</v>
      </c>
      <c r="K1667" s="7" t="s">
        <v>731</v>
      </c>
      <c r="L1667" s="69" t="s">
        <v>3607</v>
      </c>
      <c r="M1667" s="80">
        <v>46242.458339155091</v>
      </c>
      <c r="N1667" s="76">
        <v>46224.681874756941</v>
      </c>
      <c r="O1667" s="76">
        <v>46226.407519224536</v>
      </c>
      <c r="P1667" t="s">
        <v>22148</v>
      </c>
      <c r="Q1667">
        <v>41.42</v>
      </c>
      <c r="R1667" t="s">
        <v>20622</v>
      </c>
      <c r="S1667" s="76">
        <v>46226.407519224536</v>
      </c>
      <c r="T1667" s="76">
        <v>46242.458339155091</v>
      </c>
      <c r="U1667" t="s">
        <v>3607</v>
      </c>
      <c r="V1667" t="s">
        <v>22149</v>
      </c>
      <c r="W1667">
        <v>385.22</v>
      </c>
      <c r="X1667" t="s">
        <v>20622</v>
      </c>
      <c r="Y1667" s="76"/>
      <c r="AE1667" s="76"/>
      <c r="AQ1667" s="72">
        <v>42.104658000000001</v>
      </c>
      <c r="AR1667" s="7">
        <v>20.652743999999998</v>
      </c>
      <c r="AS1667" s="7" t="s">
        <v>13164</v>
      </c>
      <c r="AT1667" s="7" t="s">
        <v>13164</v>
      </c>
      <c r="AU1667" s="7"/>
      <c r="AV1667" s="7" t="s">
        <v>13165</v>
      </c>
      <c r="AW1667" s="7"/>
      <c r="AX1667" s="7" t="b">
        <v>0</v>
      </c>
      <c r="AY1667" s="7" t="s">
        <v>3606</v>
      </c>
      <c r="AZ1667" s="7" t="s">
        <v>2999</v>
      </c>
      <c r="BA1667" s="7" t="s">
        <v>2999</v>
      </c>
    </row>
    <row r="1668" spans="1:53" hidden="1" x14ac:dyDescent="0.2">
      <c r="A1668" s="7" t="s">
        <v>727</v>
      </c>
      <c r="B1668" s="7">
        <v>2</v>
      </c>
      <c r="C1668" s="7" t="s">
        <v>450</v>
      </c>
      <c r="D1668" s="7" t="s">
        <v>1019</v>
      </c>
      <c r="E1668" s="7" t="s">
        <v>2400</v>
      </c>
      <c r="F1668" s="7">
        <v>2770</v>
      </c>
      <c r="G1668" s="7" t="s">
        <v>13166</v>
      </c>
      <c r="H1668" s="7" t="s">
        <v>13167</v>
      </c>
      <c r="I1668" s="7" t="s">
        <v>13168</v>
      </c>
      <c r="J1668" s="7" t="s">
        <v>738</v>
      </c>
      <c r="K1668" s="7" t="s">
        <v>731</v>
      </c>
      <c r="L1668" s="69" t="s">
        <v>3351</v>
      </c>
      <c r="M1668" s="74">
        <v>46232.388732997686</v>
      </c>
      <c r="N1668" s="76">
        <v>46224.675058437497</v>
      </c>
      <c r="O1668" s="76">
        <v>46226.583623495368</v>
      </c>
      <c r="P1668" t="s">
        <v>22150</v>
      </c>
      <c r="Q1668">
        <v>45.81</v>
      </c>
      <c r="R1668" t="s">
        <v>20622</v>
      </c>
      <c r="S1668" s="76">
        <v>46226.583623495368</v>
      </c>
      <c r="T1668" s="76">
        <v>46231.666677581015</v>
      </c>
      <c r="U1668" t="s">
        <v>3479</v>
      </c>
      <c r="V1668" t="s">
        <v>22151</v>
      </c>
      <c r="W1668">
        <v>121.99</v>
      </c>
      <c r="X1668" t="s">
        <v>20622</v>
      </c>
      <c r="Y1668" s="76"/>
      <c r="AE1668" s="76"/>
      <c r="AQ1668" s="72">
        <v>42.381962999999999</v>
      </c>
      <c r="AR1668" s="7">
        <v>20.343354000000001</v>
      </c>
      <c r="AS1668" s="7" t="s">
        <v>13169</v>
      </c>
      <c r="AT1668" s="7" t="s">
        <v>13169</v>
      </c>
      <c r="AU1668" s="7"/>
      <c r="AV1668" s="7" t="s">
        <v>13170</v>
      </c>
      <c r="AW1668" s="7"/>
      <c r="AX1668" s="7" t="b">
        <v>0</v>
      </c>
      <c r="AY1668" s="7" t="s">
        <v>3350</v>
      </c>
      <c r="AZ1668" s="7" t="s">
        <v>2999</v>
      </c>
      <c r="BA1668" s="7" t="s">
        <v>2999</v>
      </c>
    </row>
    <row r="1669" spans="1:53" hidden="1" x14ac:dyDescent="0.2">
      <c r="A1669" s="7" t="s">
        <v>727</v>
      </c>
      <c r="B1669" s="7">
        <v>7</v>
      </c>
      <c r="C1669" s="7" t="s">
        <v>8</v>
      </c>
      <c r="D1669" s="7" t="s">
        <v>1079</v>
      </c>
      <c r="E1669" s="7" t="s">
        <v>7909</v>
      </c>
      <c r="F1669" s="7">
        <v>2769</v>
      </c>
      <c r="G1669" s="7" t="s">
        <v>13171</v>
      </c>
      <c r="H1669" s="7" t="s">
        <v>13172</v>
      </c>
      <c r="I1669" s="7" t="s">
        <v>13173</v>
      </c>
      <c r="J1669" s="7" t="s">
        <v>1196</v>
      </c>
      <c r="K1669" s="7" t="s">
        <v>752</v>
      </c>
      <c r="L1669" s="69" t="s">
        <v>3351</v>
      </c>
      <c r="M1669" s="74">
        <v>46245.538292824072</v>
      </c>
      <c r="N1669" s="76">
        <v>46224.673403622684</v>
      </c>
      <c r="O1669" s="76">
        <v>46241.663312060184</v>
      </c>
      <c r="P1669" t="s">
        <v>22152</v>
      </c>
      <c r="Q1669">
        <v>407.76</v>
      </c>
      <c r="R1669" t="s">
        <v>20622</v>
      </c>
      <c r="S1669" s="76">
        <v>46241.663312060184</v>
      </c>
      <c r="T1669" s="76">
        <v>46244.666676967594</v>
      </c>
      <c r="U1669" t="s">
        <v>3479</v>
      </c>
      <c r="V1669" t="s">
        <v>22153</v>
      </c>
      <c r="W1669">
        <v>72.08</v>
      </c>
      <c r="X1669" t="s">
        <v>20622</v>
      </c>
      <c r="Y1669" s="76"/>
      <c r="AE1669" s="76"/>
      <c r="AQ1669" s="72">
        <v>42.234827000000003</v>
      </c>
      <c r="AR1669" s="7">
        <v>20.747501</v>
      </c>
      <c r="AS1669" s="7" t="s">
        <v>13174</v>
      </c>
      <c r="AT1669" s="7" t="s">
        <v>13174</v>
      </c>
      <c r="AU1669" s="7"/>
      <c r="AV1669" s="7" t="s">
        <v>13175</v>
      </c>
      <c r="AW1669" s="7"/>
      <c r="AX1669" s="7" t="b">
        <v>0</v>
      </c>
      <c r="AY1669" s="7" t="s">
        <v>3350</v>
      </c>
      <c r="AZ1669" s="7" t="s">
        <v>2999</v>
      </c>
      <c r="BA1669" s="7" t="s">
        <v>2999</v>
      </c>
    </row>
    <row r="1670" spans="1:53" x14ac:dyDescent="0.2">
      <c r="A1670" s="7" t="s">
        <v>727</v>
      </c>
      <c r="B1670" s="7">
        <v>6</v>
      </c>
      <c r="C1670" s="7" t="s">
        <v>11</v>
      </c>
      <c r="D1670" s="7" t="s">
        <v>778</v>
      </c>
      <c r="E1670" s="7"/>
      <c r="F1670" s="7">
        <v>2768</v>
      </c>
      <c r="G1670" s="7" t="s">
        <v>13176</v>
      </c>
      <c r="H1670" s="7" t="s">
        <v>13177</v>
      </c>
      <c r="I1670" s="7" t="s">
        <v>13178</v>
      </c>
      <c r="J1670" s="7" t="s">
        <v>13179</v>
      </c>
      <c r="K1670" s="7" t="s">
        <v>731</v>
      </c>
      <c r="L1670" s="69" t="s">
        <v>451</v>
      </c>
      <c r="M1670" s="74">
        <v>46234.419653969904</v>
      </c>
      <c r="N1670" s="76">
        <v>46224.64274865741</v>
      </c>
      <c r="O1670" s="76">
        <v>46234.385420601851</v>
      </c>
      <c r="P1670" t="s">
        <v>22154</v>
      </c>
      <c r="Q1670">
        <v>233.82</v>
      </c>
      <c r="R1670" t="s">
        <v>20622</v>
      </c>
      <c r="S1670" s="76">
        <v>46234.385420601851</v>
      </c>
      <c r="V1670" t="s">
        <v>29233</v>
      </c>
      <c r="W1670">
        <v>293.72000000000003</v>
      </c>
      <c r="X1670" t="s">
        <v>20560</v>
      </c>
      <c r="Y1670" s="76"/>
      <c r="AE1670" s="76"/>
      <c r="AQ1670" s="72">
        <v>42.700552999999999</v>
      </c>
      <c r="AR1670" s="7">
        <v>21.190466000000001</v>
      </c>
      <c r="AS1670" s="7" t="s">
        <v>13180</v>
      </c>
      <c r="AT1670" s="7" t="s">
        <v>13180</v>
      </c>
      <c r="AU1670" s="7"/>
      <c r="AV1670" s="7" t="s">
        <v>13181</v>
      </c>
      <c r="AW1670" s="7"/>
      <c r="AX1670" s="7" t="b">
        <v>0</v>
      </c>
      <c r="AY1670" s="7" t="s">
        <v>3077</v>
      </c>
      <c r="AZ1670" s="7" t="s">
        <v>2999</v>
      </c>
      <c r="BA1670" s="7" t="s">
        <v>2999</v>
      </c>
    </row>
    <row r="1671" spans="1:53" hidden="1" x14ac:dyDescent="0.2">
      <c r="A1671" s="7" t="s">
        <v>727</v>
      </c>
      <c r="B1671" s="7">
        <v>3</v>
      </c>
      <c r="C1671" s="7" t="s">
        <v>45</v>
      </c>
      <c r="D1671" s="7" t="s">
        <v>1235</v>
      </c>
      <c r="E1671" s="7" t="s">
        <v>2984</v>
      </c>
      <c r="F1671" s="7">
        <v>2767</v>
      </c>
      <c r="G1671" s="7" t="s">
        <v>13182</v>
      </c>
      <c r="H1671" s="7" t="s">
        <v>13183</v>
      </c>
      <c r="I1671" s="7" t="s">
        <v>13184</v>
      </c>
      <c r="J1671" s="7" t="s">
        <v>738</v>
      </c>
      <c r="K1671" s="7" t="s">
        <v>731</v>
      </c>
      <c r="L1671" s="69" t="s">
        <v>3351</v>
      </c>
      <c r="M1671" s="74">
        <v>46237.680909143521</v>
      </c>
      <c r="N1671" s="76">
        <v>46224.640466122684</v>
      </c>
      <c r="O1671" s="76">
        <v>46227.483723287034</v>
      </c>
      <c r="P1671" t="s">
        <v>22155</v>
      </c>
      <c r="Q1671">
        <v>68.239999999999995</v>
      </c>
      <c r="R1671" t="s">
        <v>20622</v>
      </c>
      <c r="S1671" s="76">
        <v>46227.483723287034</v>
      </c>
      <c r="T1671" s="76">
        <v>46237.666669282407</v>
      </c>
      <c r="U1671" t="s">
        <v>3479</v>
      </c>
      <c r="V1671" t="s">
        <v>22156</v>
      </c>
      <c r="W1671">
        <v>244.39</v>
      </c>
      <c r="X1671" t="s">
        <v>20622</v>
      </c>
      <c r="Y1671" s="76"/>
      <c r="AE1671" s="76"/>
      <c r="AQ1671" s="72">
        <v>42.323850999999998</v>
      </c>
      <c r="AR1671" s="7">
        <v>21.294090000000001</v>
      </c>
      <c r="AS1671" s="7" t="s">
        <v>13185</v>
      </c>
      <c r="AT1671" s="7" t="s">
        <v>13185</v>
      </c>
      <c r="AU1671" s="7"/>
      <c r="AV1671" s="7" t="s">
        <v>13186</v>
      </c>
      <c r="AW1671" s="7"/>
      <c r="AX1671" s="7" t="b">
        <v>0</v>
      </c>
      <c r="AY1671" s="7" t="s">
        <v>3350</v>
      </c>
      <c r="AZ1671" s="7" t="s">
        <v>2999</v>
      </c>
      <c r="BA1671" s="7" t="s">
        <v>2999</v>
      </c>
    </row>
    <row r="1672" spans="1:53" hidden="1" x14ac:dyDescent="0.2">
      <c r="A1672" s="7" t="s">
        <v>727</v>
      </c>
      <c r="B1672" s="7">
        <v>4</v>
      </c>
      <c r="C1672" s="7" t="s">
        <v>454</v>
      </c>
      <c r="D1672" s="7" t="s">
        <v>828</v>
      </c>
      <c r="E1672" s="7" t="s">
        <v>16327</v>
      </c>
      <c r="F1672" s="7">
        <v>2766</v>
      </c>
      <c r="G1672" s="7" t="s">
        <v>13187</v>
      </c>
      <c r="H1672" s="7" t="s">
        <v>13188</v>
      </c>
      <c r="I1672" s="7" t="s">
        <v>13189</v>
      </c>
      <c r="J1672" s="7" t="s">
        <v>738</v>
      </c>
      <c r="K1672" s="7" t="s">
        <v>731</v>
      </c>
      <c r="L1672" s="69" t="s">
        <v>3351</v>
      </c>
      <c r="M1672" s="75">
        <v>46232.468524814816</v>
      </c>
      <c r="N1672" s="76">
        <v>46224.636977974536</v>
      </c>
      <c r="O1672" s="76">
        <v>46225.362551261576</v>
      </c>
      <c r="P1672" t="s">
        <v>22157</v>
      </c>
      <c r="Q1672">
        <v>17.41</v>
      </c>
      <c r="R1672" t="s">
        <v>20622</v>
      </c>
      <c r="S1672" s="76">
        <v>46225.362551261576</v>
      </c>
      <c r="T1672" s="76">
        <v>46231.625010185184</v>
      </c>
      <c r="U1672" t="s">
        <v>3479</v>
      </c>
      <c r="V1672" t="s">
        <v>22158</v>
      </c>
      <c r="W1672">
        <v>150.30000000000001</v>
      </c>
      <c r="X1672" t="s">
        <v>20622</v>
      </c>
      <c r="Y1672" s="76"/>
      <c r="AE1672" s="76"/>
      <c r="AQ1672" s="72">
        <v>42.864465000000003</v>
      </c>
      <c r="AR1672" s="7">
        <v>20.918648000000001</v>
      </c>
      <c r="AS1672" s="7" t="s">
        <v>13190</v>
      </c>
      <c r="AT1672" s="7" t="s">
        <v>13190</v>
      </c>
      <c r="AU1672" s="7"/>
      <c r="AV1672" s="7" t="s">
        <v>13191</v>
      </c>
      <c r="AW1672" s="7"/>
      <c r="AX1672" s="7" t="b">
        <v>0</v>
      </c>
      <c r="AY1672" s="7" t="s">
        <v>3350</v>
      </c>
      <c r="AZ1672" s="7" t="s">
        <v>2999</v>
      </c>
      <c r="BA1672" s="7" t="s">
        <v>2999</v>
      </c>
    </row>
    <row r="1673" spans="1:53" hidden="1" x14ac:dyDescent="0.2">
      <c r="A1673" s="1" t="s">
        <v>727</v>
      </c>
      <c r="B1673" s="1">
        <v>1</v>
      </c>
      <c r="C1673" s="1" t="s">
        <v>5</v>
      </c>
      <c r="D1673" s="1" t="s">
        <v>756</v>
      </c>
      <c r="E1673" s="1"/>
      <c r="F1673" s="1">
        <v>2765</v>
      </c>
      <c r="G1673" s="1" t="s">
        <v>13192</v>
      </c>
      <c r="H1673" s="1" t="s">
        <v>1336</v>
      </c>
      <c r="I1673" s="1" t="s">
        <v>13193</v>
      </c>
      <c r="J1673" s="1" t="s">
        <v>738</v>
      </c>
      <c r="K1673" s="1" t="s">
        <v>731</v>
      </c>
      <c r="L1673" s="1" t="s">
        <v>3479</v>
      </c>
      <c r="M1673" s="74">
        <v>46244.583341701386</v>
      </c>
      <c r="N1673" s="83">
        <v>46224.634696724534</v>
      </c>
      <c r="O1673" s="83">
        <v>46230.626512962961</v>
      </c>
      <c r="P1673" s="73" t="s">
        <v>22159</v>
      </c>
      <c r="Q1673" s="73">
        <v>143.80000000000001</v>
      </c>
      <c r="R1673" s="73" t="s">
        <v>20622</v>
      </c>
      <c r="S1673" s="83">
        <v>46230.626512962961</v>
      </c>
      <c r="T1673" s="83">
        <v>46244.583341701386</v>
      </c>
      <c r="U1673" s="73" t="s">
        <v>3479</v>
      </c>
      <c r="V1673" s="73" t="s">
        <v>22160</v>
      </c>
      <c r="W1673" s="73">
        <v>334.96</v>
      </c>
      <c r="X1673" s="73" t="s">
        <v>20622</v>
      </c>
      <c r="Y1673" s="83"/>
      <c r="Z1673" s="73"/>
      <c r="AA1673" s="73"/>
      <c r="AB1673" s="73"/>
      <c r="AC1673" s="73"/>
      <c r="AD1673" s="73"/>
      <c r="AE1673" s="83"/>
      <c r="AF1673" s="73"/>
      <c r="AG1673" s="73"/>
      <c r="AH1673" s="73"/>
      <c r="AI1673" s="73"/>
      <c r="AJ1673" s="73"/>
      <c r="AK1673" s="83"/>
      <c r="AL1673" s="73"/>
      <c r="AM1673" s="73"/>
      <c r="AN1673" s="73"/>
      <c r="AO1673" s="73"/>
      <c r="AP1673" s="73"/>
      <c r="AQ1673" s="1">
        <v>42.502864000000002</v>
      </c>
      <c r="AR1673" s="1">
        <v>20.915832000000002</v>
      </c>
      <c r="AS1673" s="1" t="s">
        <v>13194</v>
      </c>
      <c r="AT1673" s="1" t="s">
        <v>13194</v>
      </c>
      <c r="AU1673" s="1"/>
      <c r="AV1673" s="1" t="s">
        <v>13195</v>
      </c>
      <c r="AW1673" s="1" t="s">
        <v>13196</v>
      </c>
      <c r="AX1673" s="1" t="b">
        <v>0</v>
      </c>
      <c r="AY1673" s="1" t="s">
        <v>3478</v>
      </c>
      <c r="AZ1673" s="1" t="s">
        <v>2999</v>
      </c>
      <c r="BA1673" s="1" t="s">
        <v>2999</v>
      </c>
    </row>
    <row r="1674" spans="1:53" hidden="1" x14ac:dyDescent="0.2">
      <c r="A1674" s="7" t="s">
        <v>727</v>
      </c>
      <c r="B1674" s="7">
        <v>2</v>
      </c>
      <c r="C1674" s="7" t="s">
        <v>450</v>
      </c>
      <c r="D1674" s="7" t="s">
        <v>1019</v>
      </c>
      <c r="E1674" s="7" t="s">
        <v>2400</v>
      </c>
      <c r="F1674" s="7">
        <v>2764</v>
      </c>
      <c r="G1674" s="7" t="s">
        <v>13197</v>
      </c>
      <c r="H1674" s="7" t="s">
        <v>12158</v>
      </c>
      <c r="I1674" s="7" t="s">
        <v>13198</v>
      </c>
      <c r="J1674" s="7" t="s">
        <v>738</v>
      </c>
      <c r="K1674" s="7" t="s">
        <v>731</v>
      </c>
      <c r="L1674" s="69" t="s">
        <v>9296</v>
      </c>
      <c r="M1674" s="80">
        <v>46244.56961402778</v>
      </c>
      <c r="N1674" s="76">
        <v>46224.634266712965</v>
      </c>
      <c r="O1674" s="76">
        <v>46230.657420393516</v>
      </c>
      <c r="P1674" t="s">
        <v>22161</v>
      </c>
      <c r="Q1674">
        <v>144.56</v>
      </c>
      <c r="R1674" t="s">
        <v>20622</v>
      </c>
      <c r="S1674" s="76">
        <v>46230.657420393516</v>
      </c>
      <c r="T1674" s="76">
        <v>46237.541677499998</v>
      </c>
      <c r="U1674" t="s">
        <v>3437</v>
      </c>
      <c r="V1674" t="s">
        <v>22162</v>
      </c>
      <c r="W1674">
        <v>165.22</v>
      </c>
      <c r="X1674" t="s">
        <v>20622</v>
      </c>
      <c r="Y1674" s="76">
        <v>46237.541677499998</v>
      </c>
      <c r="Z1674">
        <v>46244.56961402778</v>
      </c>
      <c r="AA1674" t="s">
        <v>9296</v>
      </c>
      <c r="AB1674" t="s">
        <v>22163</v>
      </c>
      <c r="AC1674">
        <v>168.67</v>
      </c>
      <c r="AD1674" t="s">
        <v>20622</v>
      </c>
      <c r="AE1674" s="76">
        <v>46244.56961402778</v>
      </c>
      <c r="AH1674" t="s">
        <v>29234</v>
      </c>
      <c r="AI1674">
        <v>49.3</v>
      </c>
      <c r="AJ1674" t="s">
        <v>20560</v>
      </c>
      <c r="AQ1674" s="72">
        <v>42.295036000000003</v>
      </c>
      <c r="AR1674" s="7">
        <v>20.485240000000001</v>
      </c>
      <c r="AS1674" s="7" t="s">
        <v>13199</v>
      </c>
      <c r="AT1674" s="7" t="s">
        <v>13199</v>
      </c>
      <c r="AU1674" s="7"/>
      <c r="AV1674" s="7" t="s">
        <v>13200</v>
      </c>
      <c r="AW1674" s="7"/>
      <c r="AX1674" s="7" t="b">
        <v>0</v>
      </c>
      <c r="AY1674" s="7" t="s">
        <v>9297</v>
      </c>
      <c r="AZ1674" s="7" t="s">
        <v>2999</v>
      </c>
      <c r="BA1674" s="7" t="s">
        <v>2999</v>
      </c>
    </row>
    <row r="1675" spans="1:53" hidden="1" x14ac:dyDescent="0.2">
      <c r="A1675" s="7" t="s">
        <v>727</v>
      </c>
      <c r="B1675" s="7">
        <v>2</v>
      </c>
      <c r="C1675" s="7" t="s">
        <v>450</v>
      </c>
      <c r="D1675" s="7" t="s">
        <v>1019</v>
      </c>
      <c r="E1675" s="7" t="s">
        <v>2400</v>
      </c>
      <c r="F1675" s="7">
        <v>2763</v>
      </c>
      <c r="G1675" s="7" t="s">
        <v>13201</v>
      </c>
      <c r="H1675" s="7" t="s">
        <v>12158</v>
      </c>
      <c r="I1675" s="7" t="s">
        <v>13202</v>
      </c>
      <c r="J1675" s="7" t="s">
        <v>738</v>
      </c>
      <c r="K1675" s="7" t="s">
        <v>731</v>
      </c>
      <c r="L1675" s="69" t="s">
        <v>3351</v>
      </c>
      <c r="M1675" s="74">
        <v>46237.63131986111</v>
      </c>
      <c r="N1675" s="76">
        <v>46224.63151728009</v>
      </c>
      <c r="O1675" s="76">
        <v>46230.656618043984</v>
      </c>
      <c r="P1675" t="s">
        <v>22164</v>
      </c>
      <c r="Q1675">
        <v>144.6</v>
      </c>
      <c r="R1675" t="s">
        <v>20622</v>
      </c>
      <c r="S1675" s="76">
        <v>46230.656618043984</v>
      </c>
      <c r="T1675" s="76">
        <v>46237.541677499998</v>
      </c>
      <c r="U1675" t="s">
        <v>3479</v>
      </c>
      <c r="V1675" t="s">
        <v>22165</v>
      </c>
      <c r="W1675">
        <v>165.24</v>
      </c>
      <c r="X1675" t="s">
        <v>20622</v>
      </c>
      <c r="Y1675" s="76"/>
      <c r="AE1675" s="76"/>
      <c r="AQ1675" s="72">
        <v>42.295555999999998</v>
      </c>
      <c r="AR1675" s="7">
        <v>20.486212999999999</v>
      </c>
      <c r="AS1675" s="7" t="s">
        <v>13203</v>
      </c>
      <c r="AT1675" s="7" t="s">
        <v>13203</v>
      </c>
      <c r="AU1675" s="7"/>
      <c r="AV1675" s="7" t="s">
        <v>13204</v>
      </c>
      <c r="AW1675" s="7"/>
      <c r="AX1675" s="7" t="b">
        <v>0</v>
      </c>
      <c r="AY1675" s="7" t="s">
        <v>3350</v>
      </c>
      <c r="AZ1675" s="7" t="s">
        <v>2999</v>
      </c>
      <c r="BA1675" s="7" t="s">
        <v>2999</v>
      </c>
    </row>
    <row r="1676" spans="1:53" hidden="1" x14ac:dyDescent="0.2">
      <c r="A1676" s="7" t="s">
        <v>727</v>
      </c>
      <c r="B1676" s="7">
        <v>6</v>
      </c>
      <c r="C1676" s="7" t="s">
        <v>11</v>
      </c>
      <c r="D1676" s="7" t="s">
        <v>1033</v>
      </c>
      <c r="E1676" s="7" t="s">
        <v>446</v>
      </c>
      <c r="F1676" s="7">
        <v>2762</v>
      </c>
      <c r="G1676" s="7" t="s">
        <v>13205</v>
      </c>
      <c r="H1676" s="7" t="s">
        <v>13206</v>
      </c>
      <c r="I1676" s="7" t="s">
        <v>13207</v>
      </c>
      <c r="J1676" s="7" t="s">
        <v>13208</v>
      </c>
      <c r="K1676" s="7" t="s">
        <v>731</v>
      </c>
      <c r="L1676" s="69" t="s">
        <v>9296</v>
      </c>
      <c r="M1676" s="75">
        <v>46234.474413865741</v>
      </c>
      <c r="N1676" s="76">
        <v>46224.631046238428</v>
      </c>
      <c r="O1676" s="76">
        <v>46225.659038680555</v>
      </c>
      <c r="P1676" t="s">
        <v>22166</v>
      </c>
      <c r="Q1676">
        <v>24.67</v>
      </c>
      <c r="R1676" t="s">
        <v>20622</v>
      </c>
      <c r="S1676" s="76">
        <v>46225.659038680555</v>
      </c>
      <c r="T1676" s="76">
        <v>46233.500005162037</v>
      </c>
      <c r="U1676" t="s">
        <v>3437</v>
      </c>
      <c r="V1676" t="s">
        <v>22167</v>
      </c>
      <c r="W1676">
        <v>188.18</v>
      </c>
      <c r="X1676" t="s">
        <v>20622</v>
      </c>
      <c r="Y1676" s="76">
        <v>46233.500005162037</v>
      </c>
      <c r="Z1676">
        <v>46234.474413865741</v>
      </c>
      <c r="AA1676" t="s">
        <v>9296</v>
      </c>
      <c r="AB1676" t="s">
        <v>22168</v>
      </c>
      <c r="AC1676">
        <v>23.39</v>
      </c>
      <c r="AD1676" t="s">
        <v>20622</v>
      </c>
      <c r="AE1676" s="76">
        <v>46234.474413865741</v>
      </c>
      <c r="AH1676" t="s">
        <v>29235</v>
      </c>
      <c r="AI1676">
        <v>291.58999999999997</v>
      </c>
      <c r="AJ1676" t="s">
        <v>20560</v>
      </c>
      <c r="AQ1676" s="72">
        <v>42.616224000000003</v>
      </c>
      <c r="AR1676" s="7">
        <v>20.883289000000001</v>
      </c>
      <c r="AS1676" s="7" t="s">
        <v>13209</v>
      </c>
      <c r="AT1676" s="7" t="s">
        <v>13209</v>
      </c>
      <c r="AU1676" s="7"/>
      <c r="AV1676" s="7" t="s">
        <v>13210</v>
      </c>
      <c r="AW1676" s="7" t="s">
        <v>13211</v>
      </c>
      <c r="AX1676" s="7" t="b">
        <v>0</v>
      </c>
      <c r="AY1676" s="7" t="s">
        <v>9297</v>
      </c>
      <c r="AZ1676" s="7" t="s">
        <v>2999</v>
      </c>
      <c r="BA1676" s="7" t="s">
        <v>2999</v>
      </c>
    </row>
    <row r="1677" spans="1:53" x14ac:dyDescent="0.2">
      <c r="A1677" s="1" t="s">
        <v>727</v>
      </c>
      <c r="B1677" s="1">
        <v>7</v>
      </c>
      <c r="C1677" s="1" t="s">
        <v>8</v>
      </c>
      <c r="D1677" s="1" t="s">
        <v>1079</v>
      </c>
      <c r="E1677" s="1"/>
      <c r="F1677" s="1">
        <v>2761</v>
      </c>
      <c r="G1677" s="1" t="s">
        <v>13212</v>
      </c>
      <c r="H1677" s="1" t="s">
        <v>13213</v>
      </c>
      <c r="I1677" s="1" t="s">
        <v>13214</v>
      </c>
      <c r="J1677" s="1" t="s">
        <v>7820</v>
      </c>
      <c r="K1677" s="1" t="s">
        <v>731</v>
      </c>
      <c r="L1677" s="1" t="s">
        <v>3375</v>
      </c>
      <c r="M1677" s="74">
        <v>46230.460114548609</v>
      </c>
      <c r="N1677" s="83">
        <v>46224.629366817127</v>
      </c>
      <c r="O1677" s="83">
        <v>46230.460114548609</v>
      </c>
      <c r="P1677" s="73" t="s">
        <v>22169</v>
      </c>
      <c r="Q1677" s="73">
        <v>139.94</v>
      </c>
      <c r="R1677" s="73" t="s">
        <v>20622</v>
      </c>
      <c r="S1677" s="83">
        <v>46230.460114548609</v>
      </c>
      <c r="T1677" s="83"/>
      <c r="U1677" s="73"/>
      <c r="V1677" s="73" t="s">
        <v>29236</v>
      </c>
      <c r="W1677" s="73">
        <v>387.93</v>
      </c>
      <c r="X1677" s="73" t="s">
        <v>20560</v>
      </c>
      <c r="Y1677" s="83"/>
      <c r="Z1677" s="73"/>
      <c r="AA1677" s="73"/>
      <c r="AB1677" s="73"/>
      <c r="AC1677" s="73"/>
      <c r="AD1677" s="73"/>
      <c r="AE1677" s="83"/>
      <c r="AF1677" s="73"/>
      <c r="AG1677" s="73"/>
      <c r="AH1677" s="73"/>
      <c r="AI1677" s="73"/>
      <c r="AJ1677" s="73"/>
      <c r="AK1677" s="83"/>
      <c r="AL1677" s="73"/>
      <c r="AM1677" s="73"/>
      <c r="AN1677" s="73"/>
      <c r="AO1677" s="73"/>
      <c r="AP1677" s="73"/>
      <c r="AQ1677" s="1">
        <v>42.241039999999998</v>
      </c>
      <c r="AR1677" s="1">
        <v>20.726901999999999</v>
      </c>
      <c r="AS1677" s="1" t="s">
        <v>13215</v>
      </c>
      <c r="AT1677" s="1" t="s">
        <v>13215</v>
      </c>
      <c r="AU1677" s="1"/>
      <c r="AV1677" s="1" t="s">
        <v>13216</v>
      </c>
      <c r="AW1677" s="1"/>
      <c r="AX1677" s="1" t="b">
        <v>0</v>
      </c>
      <c r="AY1677" s="1" t="s">
        <v>3374</v>
      </c>
      <c r="AZ1677" s="1" t="s">
        <v>2999</v>
      </c>
      <c r="BA1677" s="1" t="s">
        <v>2999</v>
      </c>
    </row>
    <row r="1678" spans="1:53" hidden="1" x14ac:dyDescent="0.2">
      <c r="A1678" s="7" t="s">
        <v>727</v>
      </c>
      <c r="B1678" s="7">
        <v>2</v>
      </c>
      <c r="C1678" s="7" t="s">
        <v>450</v>
      </c>
      <c r="D1678" s="7" t="s">
        <v>1019</v>
      </c>
      <c r="E1678" s="7" t="s">
        <v>2400</v>
      </c>
      <c r="F1678" s="7">
        <v>2760</v>
      </c>
      <c r="G1678" s="7" t="s">
        <v>13217</v>
      </c>
      <c r="H1678" s="7" t="s">
        <v>12158</v>
      </c>
      <c r="I1678" s="7" t="s">
        <v>13218</v>
      </c>
      <c r="J1678" s="7" t="s">
        <v>738</v>
      </c>
      <c r="K1678" s="7" t="s">
        <v>731</v>
      </c>
      <c r="L1678" s="69" t="s">
        <v>9296</v>
      </c>
      <c r="M1678" s="82">
        <v>46244.569699409723</v>
      </c>
      <c r="N1678" s="76">
        <v>46224.627951458337</v>
      </c>
      <c r="O1678" s="76">
        <v>46230.656921747686</v>
      </c>
      <c r="P1678" t="s">
        <v>22170</v>
      </c>
      <c r="Q1678">
        <v>144.69999999999999</v>
      </c>
      <c r="R1678" t="s">
        <v>20622</v>
      </c>
      <c r="S1678" s="76">
        <v>46230.656921747686</v>
      </c>
      <c r="T1678" s="76">
        <v>46237.541677499998</v>
      </c>
      <c r="U1678" t="s">
        <v>3437</v>
      </c>
      <c r="V1678" t="s">
        <v>22171</v>
      </c>
      <c r="W1678">
        <v>165.23</v>
      </c>
      <c r="X1678" t="s">
        <v>20622</v>
      </c>
      <c r="Y1678" s="76">
        <v>46237.541677499998</v>
      </c>
      <c r="Z1678">
        <v>46244.569699409723</v>
      </c>
      <c r="AA1678" t="s">
        <v>9296</v>
      </c>
      <c r="AB1678" t="s">
        <v>22172</v>
      </c>
      <c r="AC1678">
        <v>168.67</v>
      </c>
      <c r="AD1678" t="s">
        <v>20622</v>
      </c>
      <c r="AE1678" s="76">
        <v>46244.569699409723</v>
      </c>
      <c r="AH1678" t="s">
        <v>29237</v>
      </c>
      <c r="AI1678">
        <v>49.3</v>
      </c>
      <c r="AJ1678" t="s">
        <v>20560</v>
      </c>
      <c r="AQ1678" s="72">
        <v>42.295686000000003</v>
      </c>
      <c r="AR1678" s="7">
        <v>20.48582</v>
      </c>
      <c r="AS1678" s="7" t="s">
        <v>13219</v>
      </c>
      <c r="AT1678" s="7" t="s">
        <v>13219</v>
      </c>
      <c r="AU1678" s="7"/>
      <c r="AV1678" s="7" t="s">
        <v>13220</v>
      </c>
      <c r="AW1678" s="7"/>
      <c r="AX1678" s="7" t="b">
        <v>0</v>
      </c>
      <c r="AY1678" s="7" t="s">
        <v>9297</v>
      </c>
      <c r="AZ1678" s="7" t="s">
        <v>2999</v>
      </c>
      <c r="BA1678" s="7" t="s">
        <v>2999</v>
      </c>
    </row>
    <row r="1679" spans="1:53" hidden="1" x14ac:dyDescent="0.2">
      <c r="A1679" s="1" t="s">
        <v>727</v>
      </c>
      <c r="B1679" s="1">
        <v>3</v>
      </c>
      <c r="C1679" s="1" t="s">
        <v>45</v>
      </c>
      <c r="D1679" s="1" t="s">
        <v>1235</v>
      </c>
      <c r="E1679" s="1" t="s">
        <v>20183</v>
      </c>
      <c r="F1679" s="1">
        <v>2759</v>
      </c>
      <c r="G1679" s="1" t="s">
        <v>13221</v>
      </c>
      <c r="H1679" s="1" t="s">
        <v>13222</v>
      </c>
      <c r="I1679" s="1" t="s">
        <v>13223</v>
      </c>
      <c r="J1679" s="1" t="s">
        <v>738</v>
      </c>
      <c r="K1679" s="1" t="s">
        <v>731</v>
      </c>
      <c r="L1679" s="1" t="s">
        <v>3351</v>
      </c>
      <c r="M1679" s="74">
        <v>46245.380649918981</v>
      </c>
      <c r="N1679" s="83">
        <v>46224.627456516202</v>
      </c>
      <c r="O1679" s="83">
        <v>46231.564880497688</v>
      </c>
      <c r="P1679" s="73" t="s">
        <v>22173</v>
      </c>
      <c r="Q1679" s="73">
        <v>166.5</v>
      </c>
      <c r="R1679" s="73" t="s">
        <v>20622</v>
      </c>
      <c r="S1679" s="83">
        <v>46231.564880497688</v>
      </c>
      <c r="T1679" s="83">
        <v>46241.52078525463</v>
      </c>
      <c r="U1679" s="73" t="s">
        <v>3479</v>
      </c>
      <c r="V1679" s="73" t="s">
        <v>22174</v>
      </c>
      <c r="W1679" s="73">
        <v>238.94</v>
      </c>
      <c r="X1679" s="73" t="s">
        <v>20622</v>
      </c>
      <c r="Y1679" s="83"/>
      <c r="Z1679" s="73"/>
      <c r="AA1679" s="73"/>
      <c r="AB1679" s="73"/>
      <c r="AC1679" s="73"/>
      <c r="AD1679" s="73"/>
      <c r="AE1679" s="83"/>
      <c r="AF1679" s="73"/>
      <c r="AG1679" s="73"/>
      <c r="AH1679" s="73"/>
      <c r="AI1679" s="73"/>
      <c r="AJ1679" s="73"/>
      <c r="AK1679" s="83"/>
      <c r="AL1679" s="73"/>
      <c r="AM1679" s="73"/>
      <c r="AN1679" s="73"/>
      <c r="AO1679" s="73"/>
      <c r="AP1679" s="73"/>
      <c r="AQ1679" s="1">
        <v>42.366767000000003</v>
      </c>
      <c r="AR1679" s="1">
        <v>21.333743999999999</v>
      </c>
      <c r="AS1679" s="1" t="s">
        <v>13224</v>
      </c>
      <c r="AT1679" s="1" t="s">
        <v>13224</v>
      </c>
      <c r="AU1679" s="1"/>
      <c r="AV1679" s="1" t="s">
        <v>13225</v>
      </c>
      <c r="AW1679" s="1"/>
      <c r="AX1679" s="1" t="b">
        <v>0</v>
      </c>
      <c r="AY1679" s="1" t="s">
        <v>3350</v>
      </c>
      <c r="AZ1679" s="1" t="s">
        <v>2999</v>
      </c>
      <c r="BA1679" s="1" t="s">
        <v>2999</v>
      </c>
    </row>
    <row r="1680" spans="1:53" hidden="1" x14ac:dyDescent="0.2">
      <c r="A1680" s="7" t="s">
        <v>727</v>
      </c>
      <c r="B1680" s="7">
        <v>7</v>
      </c>
      <c r="C1680" s="7" t="s">
        <v>8</v>
      </c>
      <c r="D1680" s="7" t="s">
        <v>1266</v>
      </c>
      <c r="E1680" s="7"/>
      <c r="F1680" s="7">
        <v>2758</v>
      </c>
      <c r="G1680" s="7" t="s">
        <v>13226</v>
      </c>
      <c r="H1680" s="7" t="s">
        <v>13227</v>
      </c>
      <c r="I1680" s="7" t="s">
        <v>13228</v>
      </c>
      <c r="J1680" s="7" t="s">
        <v>738</v>
      </c>
      <c r="K1680" s="7" t="s">
        <v>731</v>
      </c>
      <c r="L1680" s="69" t="s">
        <v>3479</v>
      </c>
      <c r="M1680" s="80">
        <v>46233.625007407405</v>
      </c>
      <c r="N1680" s="76">
        <v>46224.623188518519</v>
      </c>
      <c r="O1680" s="76">
        <v>46226.581288240741</v>
      </c>
      <c r="P1680" t="s">
        <v>22175</v>
      </c>
      <c r="Q1680">
        <v>46.99</v>
      </c>
      <c r="R1680" t="s">
        <v>20622</v>
      </c>
      <c r="S1680" s="76">
        <v>46226.581288240741</v>
      </c>
      <c r="T1680" s="76">
        <v>46233.625007407405</v>
      </c>
      <c r="U1680" t="s">
        <v>3479</v>
      </c>
      <c r="V1680" t="s">
        <v>22176</v>
      </c>
      <c r="W1680">
        <v>169.05</v>
      </c>
      <c r="X1680" t="s">
        <v>20622</v>
      </c>
      <c r="Y1680" s="76"/>
      <c r="AE1680" s="76"/>
      <c r="AQ1680" s="72">
        <v>42.092587999999999</v>
      </c>
      <c r="AR1680" s="7">
        <v>20.675841999999999</v>
      </c>
      <c r="AS1680" s="7" t="s">
        <v>13229</v>
      </c>
      <c r="AT1680" s="7" t="s">
        <v>13229</v>
      </c>
      <c r="AU1680" s="7"/>
      <c r="AV1680" s="7" t="s">
        <v>13230</v>
      </c>
      <c r="AW1680" s="7"/>
      <c r="AX1680" s="7" t="b">
        <v>0</v>
      </c>
      <c r="AY1680" s="7" t="s">
        <v>3478</v>
      </c>
      <c r="AZ1680" s="7" t="s">
        <v>2999</v>
      </c>
      <c r="BA1680" s="7" t="s">
        <v>2999</v>
      </c>
    </row>
    <row r="1681" spans="1:53" hidden="1" x14ac:dyDescent="0.2">
      <c r="A1681" s="7" t="s">
        <v>727</v>
      </c>
      <c r="B1681" s="7">
        <v>1</v>
      </c>
      <c r="C1681" s="7" t="s">
        <v>5</v>
      </c>
      <c r="D1681" s="7" t="s">
        <v>983</v>
      </c>
      <c r="E1681" s="7" t="s">
        <v>8818</v>
      </c>
      <c r="F1681" s="7">
        <v>2757</v>
      </c>
      <c r="G1681" s="7" t="s">
        <v>13231</v>
      </c>
      <c r="H1681" s="7" t="s">
        <v>2010</v>
      </c>
      <c r="I1681" s="7" t="s">
        <v>13232</v>
      </c>
      <c r="J1681" s="7" t="s">
        <v>0</v>
      </c>
      <c r="K1681" s="7" t="s">
        <v>731</v>
      </c>
      <c r="L1681" s="69" t="s">
        <v>3351</v>
      </c>
      <c r="M1681" s="74">
        <v>46231.43143650463</v>
      </c>
      <c r="N1681" s="76">
        <v>46224.611648969905</v>
      </c>
      <c r="O1681" s="76">
        <v>46226.416118645837</v>
      </c>
      <c r="P1681" t="s">
        <v>22177</v>
      </c>
      <c r="Q1681">
        <v>43.31</v>
      </c>
      <c r="R1681" t="s">
        <v>20622</v>
      </c>
      <c r="S1681" s="76">
        <v>46226.416118645837</v>
      </c>
      <c r="T1681" s="76">
        <v>46230.541677581015</v>
      </c>
      <c r="U1681" t="s">
        <v>3479</v>
      </c>
      <c r="V1681" t="s">
        <v>22178</v>
      </c>
      <c r="W1681">
        <v>99.01</v>
      </c>
      <c r="X1681" t="s">
        <v>20622</v>
      </c>
      <c r="Y1681" s="76"/>
      <c r="AE1681" s="76"/>
      <c r="AQ1681" s="72">
        <v>42.181851000000002</v>
      </c>
      <c r="AR1681" s="7">
        <v>21.031609</v>
      </c>
      <c r="AS1681" s="7" t="s">
        <v>13233</v>
      </c>
      <c r="AT1681" s="7" t="s">
        <v>13233</v>
      </c>
      <c r="AU1681" s="7"/>
      <c r="AV1681" s="7" t="s">
        <v>13234</v>
      </c>
      <c r="AW1681" s="7"/>
      <c r="AX1681" s="7" t="b">
        <v>0</v>
      </c>
      <c r="AY1681" s="7" t="s">
        <v>3350</v>
      </c>
      <c r="AZ1681" s="7" t="s">
        <v>2999</v>
      </c>
      <c r="BA1681" s="7" t="s">
        <v>2999</v>
      </c>
    </row>
    <row r="1682" spans="1:53" hidden="1" x14ac:dyDescent="0.2">
      <c r="A1682" s="7" t="s">
        <v>727</v>
      </c>
      <c r="B1682" s="7">
        <v>5</v>
      </c>
      <c r="C1682" s="7" t="s">
        <v>2</v>
      </c>
      <c r="D1682" s="7" t="s">
        <v>847</v>
      </c>
      <c r="E1682" s="7"/>
      <c r="F1682" s="7">
        <v>2756</v>
      </c>
      <c r="G1682" s="7" t="s">
        <v>13235</v>
      </c>
      <c r="H1682" s="7" t="s">
        <v>13236</v>
      </c>
      <c r="I1682" s="7" t="s">
        <v>13237</v>
      </c>
      <c r="J1682" s="7" t="s">
        <v>849</v>
      </c>
      <c r="K1682" s="7" t="s">
        <v>731</v>
      </c>
      <c r="L1682" s="69" t="s">
        <v>3479</v>
      </c>
      <c r="M1682" s="74">
        <v>46245.54167283565</v>
      </c>
      <c r="N1682" s="76">
        <v>46224.606413888891</v>
      </c>
      <c r="O1682" s="76">
        <v>46224.660648969904</v>
      </c>
      <c r="P1682" t="s">
        <v>22179</v>
      </c>
      <c r="Q1682">
        <v>1.3</v>
      </c>
      <c r="R1682" t="s">
        <v>20622</v>
      </c>
      <c r="S1682" s="76">
        <v>46224.660648969904</v>
      </c>
      <c r="T1682" s="76">
        <v>46245.54167283565</v>
      </c>
      <c r="U1682" t="s">
        <v>3479</v>
      </c>
      <c r="V1682" t="s">
        <v>22180</v>
      </c>
      <c r="W1682">
        <v>501.14</v>
      </c>
      <c r="X1682" t="s">
        <v>20622</v>
      </c>
      <c r="Y1682" s="76"/>
      <c r="AE1682" s="76"/>
      <c r="AQ1682" s="72">
        <v>42.558737999999998</v>
      </c>
      <c r="AR1682" s="7">
        <v>20.587202000000001</v>
      </c>
      <c r="AS1682" s="7" t="s">
        <v>13238</v>
      </c>
      <c r="AT1682" s="7" t="s">
        <v>13238</v>
      </c>
      <c r="AU1682" s="7"/>
      <c r="AV1682" s="7" t="s">
        <v>13239</v>
      </c>
      <c r="AW1682" s="7"/>
      <c r="AX1682" s="7" t="b">
        <v>0</v>
      </c>
      <c r="AY1682" s="7" t="s">
        <v>3478</v>
      </c>
      <c r="AZ1682" s="7" t="s">
        <v>2999</v>
      </c>
      <c r="BA1682" s="7" t="s">
        <v>2999</v>
      </c>
    </row>
    <row r="1683" spans="1:53" hidden="1" x14ac:dyDescent="0.2">
      <c r="A1683" s="7" t="s">
        <v>727</v>
      </c>
      <c r="B1683" s="7">
        <v>4</v>
      </c>
      <c r="C1683" s="7" t="s">
        <v>454</v>
      </c>
      <c r="D1683" s="7" t="s">
        <v>1701</v>
      </c>
      <c r="E1683" s="7" t="s">
        <v>585</v>
      </c>
      <c r="F1683" s="7">
        <v>2755</v>
      </c>
      <c r="G1683" s="7" t="s">
        <v>13240</v>
      </c>
      <c r="H1683" s="7" t="s">
        <v>13241</v>
      </c>
      <c r="I1683" s="7" t="s">
        <v>13242</v>
      </c>
      <c r="J1683" s="7" t="s">
        <v>1277</v>
      </c>
      <c r="K1683" s="7" t="s">
        <v>731</v>
      </c>
      <c r="L1683" s="69" t="s">
        <v>9296</v>
      </c>
      <c r="M1683" s="74">
        <v>46234.484825370368</v>
      </c>
      <c r="N1683" s="76">
        <v>46224.597650798612</v>
      </c>
      <c r="O1683" s="76">
        <v>46226.365056805553</v>
      </c>
      <c r="P1683" t="s">
        <v>22181</v>
      </c>
      <c r="Q1683">
        <v>42.42</v>
      </c>
      <c r="R1683" t="s">
        <v>20622</v>
      </c>
      <c r="S1683" s="76">
        <v>46226.365056805553</v>
      </c>
      <c r="T1683" s="76">
        <v>46232.58333587963</v>
      </c>
      <c r="U1683" t="s">
        <v>3437</v>
      </c>
      <c r="V1683" t="s">
        <v>22182</v>
      </c>
      <c r="W1683">
        <v>149.24</v>
      </c>
      <c r="X1683" t="s">
        <v>20622</v>
      </c>
      <c r="Y1683" s="76">
        <v>46232.58333587963</v>
      </c>
      <c r="Z1683">
        <v>46234.484825370368</v>
      </c>
      <c r="AA1683" t="s">
        <v>9296</v>
      </c>
      <c r="AB1683" t="s">
        <v>22183</v>
      </c>
      <c r="AC1683">
        <v>45.64</v>
      </c>
      <c r="AD1683" t="s">
        <v>20622</v>
      </c>
      <c r="AE1683" s="76">
        <v>46234.484825370368</v>
      </c>
      <c r="AH1683" t="s">
        <v>29238</v>
      </c>
      <c r="AI1683">
        <v>291.33999999999997</v>
      </c>
      <c r="AJ1683" t="s">
        <v>20560</v>
      </c>
      <c r="AQ1683" s="72">
        <v>42.728960000000001</v>
      </c>
      <c r="AR1683" s="7">
        <v>20.823440999999999</v>
      </c>
      <c r="AS1683" s="7" t="s">
        <v>13243</v>
      </c>
      <c r="AT1683" s="7" t="s">
        <v>13243</v>
      </c>
      <c r="AU1683" s="7"/>
      <c r="AV1683" s="7" t="s">
        <v>13244</v>
      </c>
      <c r="AW1683" s="7"/>
      <c r="AX1683" s="7" t="b">
        <v>0</v>
      </c>
      <c r="AY1683" s="7" t="s">
        <v>9297</v>
      </c>
      <c r="AZ1683" s="7" t="s">
        <v>2999</v>
      </c>
      <c r="BA1683" s="7" t="s">
        <v>2999</v>
      </c>
    </row>
    <row r="1684" spans="1:53" hidden="1" x14ac:dyDescent="0.2">
      <c r="A1684" s="7" t="s">
        <v>727</v>
      </c>
      <c r="B1684" s="7">
        <v>4</v>
      </c>
      <c r="C1684" s="7" t="s">
        <v>454</v>
      </c>
      <c r="D1684" s="7" t="s">
        <v>1701</v>
      </c>
      <c r="E1684" s="7" t="s">
        <v>15899</v>
      </c>
      <c r="F1684" s="7">
        <v>2754</v>
      </c>
      <c r="G1684" s="7" t="s">
        <v>13245</v>
      </c>
      <c r="H1684" s="7" t="s">
        <v>13246</v>
      </c>
      <c r="I1684" s="7" t="s">
        <v>9005</v>
      </c>
      <c r="J1684" s="7" t="s">
        <v>994</v>
      </c>
      <c r="K1684" s="7" t="s">
        <v>731</v>
      </c>
      <c r="L1684" s="69" t="s">
        <v>3351</v>
      </c>
      <c r="M1684" s="74">
        <v>46231.533124305555</v>
      </c>
      <c r="N1684" s="76">
        <v>46224.594397233799</v>
      </c>
      <c r="O1684" s="76">
        <v>46226.365329756947</v>
      </c>
      <c r="P1684" t="s">
        <v>22184</v>
      </c>
      <c r="Q1684">
        <v>42.5</v>
      </c>
      <c r="R1684" t="s">
        <v>20622</v>
      </c>
      <c r="S1684" s="76">
        <v>46226.365329756947</v>
      </c>
      <c r="T1684" s="76">
        <v>46230.62500122685</v>
      </c>
      <c r="U1684" t="s">
        <v>3479</v>
      </c>
      <c r="V1684" t="s">
        <v>22185</v>
      </c>
      <c r="W1684">
        <v>102.23</v>
      </c>
      <c r="X1684" t="s">
        <v>20622</v>
      </c>
      <c r="Y1684" s="76"/>
      <c r="AE1684" s="76"/>
      <c r="AQ1684" s="72">
        <v>42.732650999999997</v>
      </c>
      <c r="AR1684" s="7">
        <v>20.812033</v>
      </c>
      <c r="AS1684" s="7" t="s">
        <v>13247</v>
      </c>
      <c r="AT1684" s="7" t="s">
        <v>13247</v>
      </c>
      <c r="AU1684" s="7"/>
      <c r="AV1684" s="7" t="s">
        <v>9007</v>
      </c>
      <c r="AW1684" s="7"/>
      <c r="AX1684" s="7" t="b">
        <v>0</v>
      </c>
      <c r="AY1684" s="7" t="s">
        <v>3350</v>
      </c>
      <c r="AZ1684" s="7" t="s">
        <v>2999</v>
      </c>
      <c r="BA1684" s="7" t="s">
        <v>2999</v>
      </c>
    </row>
    <row r="1685" spans="1:53" hidden="1" x14ac:dyDescent="0.2">
      <c r="A1685" s="7" t="s">
        <v>727</v>
      </c>
      <c r="B1685" s="7">
        <v>5</v>
      </c>
      <c r="C1685" s="7" t="s">
        <v>2</v>
      </c>
      <c r="D1685" s="7" t="s">
        <v>847</v>
      </c>
      <c r="E1685" s="7"/>
      <c r="F1685" s="7">
        <v>2753</v>
      </c>
      <c r="G1685" s="7" t="s">
        <v>13248</v>
      </c>
      <c r="H1685" s="7" t="s">
        <v>13236</v>
      </c>
      <c r="I1685" s="7" t="s">
        <v>13249</v>
      </c>
      <c r="J1685" s="7" t="s">
        <v>849</v>
      </c>
      <c r="K1685" s="7" t="s">
        <v>731</v>
      </c>
      <c r="L1685" s="69" t="s">
        <v>3479</v>
      </c>
      <c r="M1685" s="74">
        <v>46245.54167283565</v>
      </c>
      <c r="N1685" s="76">
        <v>46224.590723634261</v>
      </c>
      <c r="O1685" s="76">
        <v>46224.66092234954</v>
      </c>
      <c r="P1685" t="s">
        <v>22186</v>
      </c>
      <c r="Q1685">
        <v>1.68</v>
      </c>
      <c r="R1685" t="s">
        <v>20622</v>
      </c>
      <c r="S1685" s="76">
        <v>46224.66092234954</v>
      </c>
      <c r="T1685" s="76">
        <v>46245.54167283565</v>
      </c>
      <c r="U1685" t="s">
        <v>3479</v>
      </c>
      <c r="V1685" t="s">
        <v>22187</v>
      </c>
      <c r="W1685">
        <v>501.14</v>
      </c>
      <c r="X1685" t="s">
        <v>20622</v>
      </c>
      <c r="Y1685" s="76"/>
      <c r="AE1685" s="76"/>
      <c r="AQ1685" s="72">
        <v>42.560333999999997</v>
      </c>
      <c r="AR1685" s="7">
        <v>20.591698999999998</v>
      </c>
      <c r="AS1685" s="7" t="s">
        <v>13250</v>
      </c>
      <c r="AT1685" s="7" t="s">
        <v>13250</v>
      </c>
      <c r="AU1685" s="7"/>
      <c r="AV1685" s="7" t="s">
        <v>13251</v>
      </c>
      <c r="AW1685" s="7"/>
      <c r="AX1685" s="7" t="b">
        <v>0</v>
      </c>
      <c r="AY1685" s="7" t="s">
        <v>3478</v>
      </c>
      <c r="AZ1685" s="7" t="s">
        <v>2999</v>
      </c>
      <c r="BA1685" s="7" t="s">
        <v>2999</v>
      </c>
    </row>
    <row r="1686" spans="1:53" x14ac:dyDescent="0.2">
      <c r="A1686" s="7" t="s">
        <v>727</v>
      </c>
      <c r="B1686" s="7">
        <v>6</v>
      </c>
      <c r="C1686" s="7" t="s">
        <v>11</v>
      </c>
      <c r="D1686" s="7" t="s">
        <v>728</v>
      </c>
      <c r="E1686" s="7"/>
      <c r="F1686" s="7">
        <v>2752</v>
      </c>
      <c r="G1686" s="7" t="s">
        <v>13252</v>
      </c>
      <c r="H1686" s="7" t="s">
        <v>13253</v>
      </c>
      <c r="I1686" s="7" t="s">
        <v>13254</v>
      </c>
      <c r="J1686" s="7" t="s">
        <v>0</v>
      </c>
      <c r="K1686" s="7" t="s">
        <v>731</v>
      </c>
      <c r="L1686" s="69" t="s">
        <v>451</v>
      </c>
      <c r="M1686" s="74">
        <v>46246.587289988427</v>
      </c>
      <c r="N1686" s="76">
        <v>46224.584211643516</v>
      </c>
      <c r="O1686" s="76">
        <v>46246.398943831016</v>
      </c>
      <c r="P1686" t="s">
        <v>29239</v>
      </c>
      <c r="Q1686">
        <v>523.54999999999995</v>
      </c>
      <c r="R1686" t="s">
        <v>20622</v>
      </c>
      <c r="S1686" s="76">
        <v>46246.398943831016</v>
      </c>
      <c r="V1686" t="s">
        <v>29240</v>
      </c>
      <c r="W1686">
        <v>5.4</v>
      </c>
      <c r="X1686" t="s">
        <v>20560</v>
      </c>
      <c r="Y1686" s="76"/>
      <c r="AE1686" s="76"/>
      <c r="AQ1686" s="72">
        <v>42.918475000000001</v>
      </c>
      <c r="AR1686" s="7">
        <v>21.187621</v>
      </c>
      <c r="AS1686" s="7" t="s">
        <v>13255</v>
      </c>
      <c r="AT1686" s="7" t="s">
        <v>13255</v>
      </c>
      <c r="AU1686" s="7"/>
      <c r="AV1686" s="7" t="s">
        <v>13256</v>
      </c>
      <c r="AW1686" s="7"/>
      <c r="AX1686" s="7" t="b">
        <v>0</v>
      </c>
      <c r="AY1686" s="7" t="s">
        <v>3077</v>
      </c>
      <c r="AZ1686" s="7" t="s">
        <v>2999</v>
      </c>
      <c r="BA1686" s="7" t="s">
        <v>2999</v>
      </c>
    </row>
    <row r="1687" spans="1:53" hidden="1" x14ac:dyDescent="0.2">
      <c r="A1687" s="7" t="s">
        <v>727</v>
      </c>
      <c r="B1687" s="7">
        <v>1</v>
      </c>
      <c r="C1687" s="7" t="s">
        <v>5</v>
      </c>
      <c r="D1687" s="7" t="s">
        <v>756</v>
      </c>
      <c r="E1687" s="7" t="s">
        <v>8818</v>
      </c>
      <c r="F1687" s="7">
        <v>2751</v>
      </c>
      <c r="G1687" s="7" t="s">
        <v>13257</v>
      </c>
      <c r="H1687" s="7" t="s">
        <v>2422</v>
      </c>
      <c r="I1687" s="7" t="s">
        <v>13258</v>
      </c>
      <c r="J1687" s="7" t="s">
        <v>738</v>
      </c>
      <c r="K1687" s="7" t="s">
        <v>731</v>
      </c>
      <c r="L1687" s="69" t="s">
        <v>3351</v>
      </c>
      <c r="M1687" s="74">
        <v>46245.538043564811</v>
      </c>
      <c r="N1687" s="76">
        <v>46224.582875162036</v>
      </c>
      <c r="O1687" s="76">
        <v>46241.706276539349</v>
      </c>
      <c r="P1687" t="s">
        <v>22188</v>
      </c>
      <c r="Q1687">
        <v>410.96</v>
      </c>
      <c r="R1687" t="s">
        <v>20622</v>
      </c>
      <c r="S1687" s="76">
        <v>46241.706276539349</v>
      </c>
      <c r="T1687" s="76">
        <v>46244.541674537038</v>
      </c>
      <c r="U1687" t="s">
        <v>3479</v>
      </c>
      <c r="V1687" t="s">
        <v>22189</v>
      </c>
      <c r="W1687">
        <v>68.05</v>
      </c>
      <c r="X1687" t="s">
        <v>20622</v>
      </c>
      <c r="Y1687" s="76"/>
      <c r="AE1687" s="76"/>
      <c r="AQ1687" s="72">
        <v>42.431322999999999</v>
      </c>
      <c r="AR1687" s="7">
        <v>21.030522999999999</v>
      </c>
      <c r="AS1687" s="7" t="s">
        <v>13259</v>
      </c>
      <c r="AT1687" s="7" t="s">
        <v>13259</v>
      </c>
      <c r="AU1687" s="7"/>
      <c r="AV1687" s="7" t="s">
        <v>13260</v>
      </c>
      <c r="AW1687" s="7"/>
      <c r="AX1687" s="7" t="b">
        <v>0</v>
      </c>
      <c r="AY1687" s="7" t="s">
        <v>3350</v>
      </c>
      <c r="AZ1687" s="7" t="s">
        <v>2999</v>
      </c>
      <c r="BA1687" s="7" t="s">
        <v>2999</v>
      </c>
    </row>
    <row r="1688" spans="1:53" hidden="1" x14ac:dyDescent="0.2">
      <c r="A1688" s="7" t="s">
        <v>727</v>
      </c>
      <c r="B1688" s="7">
        <v>3</v>
      </c>
      <c r="C1688" s="7" t="s">
        <v>45</v>
      </c>
      <c r="D1688" s="7" t="s">
        <v>1235</v>
      </c>
      <c r="E1688" s="7" t="s">
        <v>2984</v>
      </c>
      <c r="F1688" s="7">
        <v>2750</v>
      </c>
      <c r="G1688" s="7" t="s">
        <v>13261</v>
      </c>
      <c r="H1688" s="7" t="s">
        <v>405</v>
      </c>
      <c r="I1688" s="7" t="s">
        <v>13262</v>
      </c>
      <c r="J1688" s="7" t="s">
        <v>738</v>
      </c>
      <c r="K1688" s="7" t="s">
        <v>731</v>
      </c>
      <c r="L1688" s="69" t="s">
        <v>9296</v>
      </c>
      <c r="M1688" s="75">
        <v>46244.557947187503</v>
      </c>
      <c r="N1688" s="76">
        <v>46224.570890891206</v>
      </c>
      <c r="O1688" s="76">
        <v>46231.560732199076</v>
      </c>
      <c r="P1688" t="s">
        <v>22190</v>
      </c>
      <c r="Q1688">
        <v>167.76</v>
      </c>
      <c r="R1688" t="s">
        <v>20622</v>
      </c>
      <c r="S1688" s="76">
        <v>46231.560732199076</v>
      </c>
      <c r="T1688" s="76">
        <v>46238.656152511576</v>
      </c>
      <c r="U1688" t="s">
        <v>3437</v>
      </c>
      <c r="V1688" t="s">
        <v>22191</v>
      </c>
      <c r="W1688">
        <v>170.29</v>
      </c>
      <c r="X1688" t="s">
        <v>20622</v>
      </c>
      <c r="Y1688" s="76">
        <v>46238.656152511576</v>
      </c>
      <c r="Z1688">
        <v>46244.557947187503</v>
      </c>
      <c r="AA1688" t="s">
        <v>9296</v>
      </c>
      <c r="AB1688" t="s">
        <v>22192</v>
      </c>
      <c r="AC1688">
        <v>141.63999999999999</v>
      </c>
      <c r="AD1688" t="s">
        <v>20622</v>
      </c>
      <c r="AE1688" s="76">
        <v>46244.557947187503</v>
      </c>
      <c r="AH1688" t="s">
        <v>29241</v>
      </c>
      <c r="AI1688">
        <v>49.58</v>
      </c>
      <c r="AJ1688" t="s">
        <v>20560</v>
      </c>
      <c r="AQ1688" s="72">
        <v>42.364578999999999</v>
      </c>
      <c r="AR1688" s="7">
        <v>21.338550999999999</v>
      </c>
      <c r="AS1688" s="7" t="s">
        <v>13263</v>
      </c>
      <c r="AT1688" s="7" t="s">
        <v>13263</v>
      </c>
      <c r="AU1688" s="7"/>
      <c r="AV1688" s="7" t="s">
        <v>13264</v>
      </c>
      <c r="AW1688" s="7"/>
      <c r="AX1688" s="7" t="b">
        <v>0</v>
      </c>
      <c r="AY1688" s="7" t="s">
        <v>9297</v>
      </c>
      <c r="AZ1688" s="7" t="s">
        <v>2999</v>
      </c>
      <c r="BA1688" s="7" t="s">
        <v>2999</v>
      </c>
    </row>
    <row r="1689" spans="1:53" x14ac:dyDescent="0.2">
      <c r="A1689" s="1" t="s">
        <v>727</v>
      </c>
      <c r="B1689" s="1">
        <v>2</v>
      </c>
      <c r="C1689" s="1" t="s">
        <v>450</v>
      </c>
      <c r="D1689" s="1" t="s">
        <v>279</v>
      </c>
      <c r="E1689" s="1"/>
      <c r="F1689" s="1">
        <v>2749</v>
      </c>
      <c r="G1689" s="1" t="s">
        <v>13265</v>
      </c>
      <c r="H1689" s="1" t="s">
        <v>13266</v>
      </c>
      <c r="I1689" s="1" t="s">
        <v>13267</v>
      </c>
      <c r="J1689" s="1" t="s">
        <v>738</v>
      </c>
      <c r="K1689" s="1" t="s">
        <v>731</v>
      </c>
      <c r="L1689" s="1" t="s">
        <v>451</v>
      </c>
      <c r="M1689" s="74">
        <v>46245.577121805552</v>
      </c>
      <c r="N1689" s="83">
        <v>46224.565108240742</v>
      </c>
      <c r="O1689" s="83">
        <v>46245.470186064813</v>
      </c>
      <c r="P1689" s="73" t="s">
        <v>22193</v>
      </c>
      <c r="Q1689" s="73">
        <v>501.72</v>
      </c>
      <c r="R1689" s="73" t="s">
        <v>20622</v>
      </c>
      <c r="S1689" s="83">
        <v>46245.470186064813</v>
      </c>
      <c r="T1689" s="83"/>
      <c r="U1689" s="73"/>
      <c r="V1689" s="73" t="s">
        <v>29242</v>
      </c>
      <c r="W1689" s="73">
        <v>27.69</v>
      </c>
      <c r="X1689" s="73" t="s">
        <v>20560</v>
      </c>
      <c r="Y1689" s="83"/>
      <c r="Z1689" s="73"/>
      <c r="AA1689" s="73"/>
      <c r="AB1689" s="73"/>
      <c r="AC1689" s="73"/>
      <c r="AD1689" s="73"/>
      <c r="AE1689" s="83"/>
      <c r="AF1689" s="73"/>
      <c r="AG1689" s="73"/>
      <c r="AH1689" s="73"/>
      <c r="AI1689" s="73"/>
      <c r="AJ1689" s="73"/>
      <c r="AK1689" s="83"/>
      <c r="AL1689" s="73"/>
      <c r="AM1689" s="73"/>
      <c r="AN1689" s="73"/>
      <c r="AO1689" s="73"/>
      <c r="AP1689" s="73"/>
      <c r="AQ1689" s="1">
        <v>42.482049000000004</v>
      </c>
      <c r="AR1689" s="1">
        <v>20.742336999999999</v>
      </c>
      <c r="AS1689" s="1" t="s">
        <v>13268</v>
      </c>
      <c r="AT1689" s="1" t="s">
        <v>13268</v>
      </c>
      <c r="AU1689" s="1"/>
      <c r="AV1689" s="1" t="s">
        <v>13269</v>
      </c>
      <c r="AW1689" s="1"/>
      <c r="AX1689" s="1" t="b">
        <v>0</v>
      </c>
      <c r="AY1689" s="1" t="s">
        <v>3077</v>
      </c>
      <c r="AZ1689" s="1" t="s">
        <v>2999</v>
      </c>
      <c r="BA1689" s="1" t="s">
        <v>2999</v>
      </c>
    </row>
    <row r="1690" spans="1:53" hidden="1" x14ac:dyDescent="0.2">
      <c r="A1690" s="7" t="s">
        <v>727</v>
      </c>
      <c r="B1690" s="7">
        <v>4</v>
      </c>
      <c r="C1690" s="7" t="s">
        <v>454</v>
      </c>
      <c r="D1690" s="7" t="s">
        <v>828</v>
      </c>
      <c r="E1690" s="7"/>
      <c r="F1690" s="7">
        <v>2748</v>
      </c>
      <c r="G1690" s="7" t="s">
        <v>13270</v>
      </c>
      <c r="H1690" s="7" t="s">
        <v>13271</v>
      </c>
      <c r="I1690" s="7" t="s">
        <v>13272</v>
      </c>
      <c r="J1690" s="7" t="s">
        <v>13273</v>
      </c>
      <c r="K1690" s="7" t="s">
        <v>731</v>
      </c>
      <c r="L1690" s="69" t="s">
        <v>3479</v>
      </c>
      <c r="M1690" s="80">
        <v>46245.458342048609</v>
      </c>
      <c r="N1690" s="76">
        <v>46224.564372037035</v>
      </c>
      <c r="O1690" s="76">
        <v>46224.687817812497</v>
      </c>
      <c r="P1690" t="s">
        <v>22194</v>
      </c>
      <c r="Q1690">
        <v>2.96</v>
      </c>
      <c r="R1690" t="s">
        <v>20622</v>
      </c>
      <c r="S1690" s="76">
        <v>46224.687817812497</v>
      </c>
      <c r="T1690" s="76">
        <v>46245.458342048609</v>
      </c>
      <c r="U1690" t="s">
        <v>3479</v>
      </c>
      <c r="V1690" t="s">
        <v>22195</v>
      </c>
      <c r="W1690">
        <v>498.49</v>
      </c>
      <c r="X1690" t="s">
        <v>20622</v>
      </c>
      <c r="Y1690" s="76"/>
      <c r="AE1690" s="76"/>
      <c r="AQ1690" s="72">
        <v>42.858483</v>
      </c>
      <c r="AR1690" s="7">
        <v>20.865973</v>
      </c>
      <c r="AS1690" s="7" t="s">
        <v>13274</v>
      </c>
      <c r="AT1690" s="7" t="s">
        <v>13274</v>
      </c>
      <c r="AU1690" s="7"/>
      <c r="AV1690" s="7" t="s">
        <v>13275</v>
      </c>
      <c r="AW1690" s="7"/>
      <c r="AX1690" s="7" t="b">
        <v>0</v>
      </c>
      <c r="AY1690" s="7" t="s">
        <v>3478</v>
      </c>
      <c r="AZ1690" s="7" t="s">
        <v>2999</v>
      </c>
      <c r="BA1690" s="7" t="s">
        <v>2999</v>
      </c>
    </row>
    <row r="1691" spans="1:53" hidden="1" x14ac:dyDescent="0.2">
      <c r="A1691" s="7" t="s">
        <v>727</v>
      </c>
      <c r="B1691" s="7">
        <v>5</v>
      </c>
      <c r="C1691" s="7" t="s">
        <v>2</v>
      </c>
      <c r="D1691" s="7" t="s">
        <v>1007</v>
      </c>
      <c r="E1691" s="7"/>
      <c r="F1691" s="7">
        <v>2747</v>
      </c>
      <c r="G1691" s="7" t="s">
        <v>13276</v>
      </c>
      <c r="H1691" s="7" t="s">
        <v>13277</v>
      </c>
      <c r="I1691" s="7" t="s">
        <v>13278</v>
      </c>
      <c r="J1691" s="7" t="s">
        <v>8281</v>
      </c>
      <c r="K1691" s="7" t="s">
        <v>731</v>
      </c>
      <c r="L1691" s="69" t="s">
        <v>3479</v>
      </c>
      <c r="M1691" s="74">
        <v>46231.500008368057</v>
      </c>
      <c r="N1691" s="76">
        <v>46224.563362974535</v>
      </c>
      <c r="O1691" s="76">
        <v>46227.67150084491</v>
      </c>
      <c r="P1691" t="s">
        <v>22196</v>
      </c>
      <c r="Q1691">
        <v>74.599999999999994</v>
      </c>
      <c r="R1691" t="s">
        <v>20622</v>
      </c>
      <c r="S1691" s="76">
        <v>46227.67150084491</v>
      </c>
      <c r="T1691" s="76">
        <v>46231.500008368057</v>
      </c>
      <c r="U1691" t="s">
        <v>3479</v>
      </c>
      <c r="V1691" t="s">
        <v>22197</v>
      </c>
      <c r="W1691">
        <v>91.88</v>
      </c>
      <c r="X1691" t="s">
        <v>20622</v>
      </c>
      <c r="Y1691" s="76"/>
      <c r="AE1691" s="76"/>
      <c r="AQ1691" s="72">
        <v>42.543823000000003</v>
      </c>
      <c r="AR1691" s="7">
        <v>20.428566</v>
      </c>
      <c r="AS1691" s="7" t="s">
        <v>13279</v>
      </c>
      <c r="AT1691" s="7" t="s">
        <v>13279</v>
      </c>
      <c r="AU1691" s="7"/>
      <c r="AV1691" s="7" t="s">
        <v>13280</v>
      </c>
      <c r="AW1691" s="7"/>
      <c r="AX1691" s="7" t="b">
        <v>0</v>
      </c>
      <c r="AY1691" s="7" t="s">
        <v>3478</v>
      </c>
      <c r="AZ1691" s="7" t="s">
        <v>2999</v>
      </c>
      <c r="BA1691" s="7" t="s">
        <v>2999</v>
      </c>
    </row>
    <row r="1692" spans="1:53" x14ac:dyDescent="0.2">
      <c r="A1692" s="7" t="s">
        <v>727</v>
      </c>
      <c r="B1692" s="7">
        <v>7</v>
      </c>
      <c r="C1692" s="7" t="s">
        <v>8</v>
      </c>
      <c r="D1692" s="7" t="s">
        <v>1079</v>
      </c>
      <c r="E1692" s="7"/>
      <c r="F1692" s="7">
        <v>2746</v>
      </c>
      <c r="G1692" s="7" t="s">
        <v>13281</v>
      </c>
      <c r="H1692" s="7" t="s">
        <v>1494</v>
      </c>
      <c r="I1692" s="7" t="s">
        <v>13282</v>
      </c>
      <c r="J1692" s="7" t="s">
        <v>738</v>
      </c>
      <c r="K1692" s="7" t="s">
        <v>731</v>
      </c>
      <c r="L1692" s="69" t="s">
        <v>451</v>
      </c>
      <c r="M1692" s="74">
        <v>46227.355959930559</v>
      </c>
      <c r="N1692" s="76">
        <v>46224.562074062502</v>
      </c>
      <c r="O1692" s="76">
        <v>46224.686192847221</v>
      </c>
      <c r="P1692" t="s">
        <v>22198</v>
      </c>
      <c r="Q1692">
        <v>2.98</v>
      </c>
      <c r="R1692" t="s">
        <v>20622</v>
      </c>
      <c r="S1692" s="76">
        <v>46224.686192847221</v>
      </c>
      <c r="V1692" t="s">
        <v>29243</v>
      </c>
      <c r="W1692">
        <v>526.5</v>
      </c>
      <c r="X1692" t="s">
        <v>20560</v>
      </c>
      <c r="Y1692" s="76"/>
      <c r="AE1692" s="76"/>
      <c r="AQ1692" s="72">
        <v>42.235097000000003</v>
      </c>
      <c r="AR1692" s="7">
        <v>20.739013</v>
      </c>
      <c r="AS1692" s="7" t="s">
        <v>13283</v>
      </c>
      <c r="AT1692" s="7" t="s">
        <v>13283</v>
      </c>
      <c r="AU1692" s="7"/>
      <c r="AV1692" s="7" t="s">
        <v>13284</v>
      </c>
      <c r="AW1692" s="7"/>
      <c r="AX1692" s="7" t="b">
        <v>0</v>
      </c>
      <c r="AY1692" s="7" t="s">
        <v>3077</v>
      </c>
      <c r="AZ1692" s="7" t="s">
        <v>2999</v>
      </c>
      <c r="BA1692" s="7" t="s">
        <v>2999</v>
      </c>
    </row>
    <row r="1693" spans="1:53" hidden="1" x14ac:dyDescent="0.2">
      <c r="A1693" s="7" t="s">
        <v>727</v>
      </c>
      <c r="B1693" s="7">
        <v>4</v>
      </c>
      <c r="C1693" s="7" t="s">
        <v>454</v>
      </c>
      <c r="D1693" s="7" t="s">
        <v>768</v>
      </c>
      <c r="E1693" s="7" t="s">
        <v>585</v>
      </c>
      <c r="F1693" s="7">
        <v>2745</v>
      </c>
      <c r="G1693" s="7" t="s">
        <v>13285</v>
      </c>
      <c r="H1693" s="7" t="s">
        <v>13286</v>
      </c>
      <c r="I1693" s="7" t="s">
        <v>13287</v>
      </c>
      <c r="J1693" s="7" t="s">
        <v>738</v>
      </c>
      <c r="K1693" s="7" t="s">
        <v>731</v>
      </c>
      <c r="L1693" s="69" t="s">
        <v>3351</v>
      </c>
      <c r="M1693" s="74">
        <v>46237.536279675929</v>
      </c>
      <c r="N1693" s="76">
        <v>46224.55961916667</v>
      </c>
      <c r="O1693" s="76">
        <v>46227.402281712966</v>
      </c>
      <c r="P1693" t="s">
        <v>22199</v>
      </c>
      <c r="Q1693">
        <v>68.22</v>
      </c>
      <c r="R1693" t="s">
        <v>20622</v>
      </c>
      <c r="S1693" s="76">
        <v>46227.402281712966</v>
      </c>
      <c r="T1693" s="76">
        <v>46237.500008518517</v>
      </c>
      <c r="U1693" t="s">
        <v>3479</v>
      </c>
      <c r="V1693" t="s">
        <v>22200</v>
      </c>
      <c r="W1693">
        <v>242.35</v>
      </c>
      <c r="X1693" t="s">
        <v>20622</v>
      </c>
      <c r="Y1693" s="76"/>
      <c r="AE1693" s="76"/>
      <c r="AQ1693" s="72">
        <v>42.823743999999998</v>
      </c>
      <c r="AR1693" s="7">
        <v>20.973130000000001</v>
      </c>
      <c r="AS1693" s="7" t="s">
        <v>13288</v>
      </c>
      <c r="AT1693" s="7" t="s">
        <v>13288</v>
      </c>
      <c r="AU1693" s="7"/>
      <c r="AV1693" s="7" t="s">
        <v>13289</v>
      </c>
      <c r="AW1693" s="7"/>
      <c r="AX1693" s="7" t="b">
        <v>0</v>
      </c>
      <c r="AY1693" s="7" t="s">
        <v>3350</v>
      </c>
      <c r="AZ1693" s="7" t="s">
        <v>2999</v>
      </c>
      <c r="BA1693" s="7" t="s">
        <v>2999</v>
      </c>
    </row>
    <row r="1694" spans="1:53" hidden="1" x14ac:dyDescent="0.2">
      <c r="A1694" s="7" t="s">
        <v>727</v>
      </c>
      <c r="B1694" s="7">
        <v>6</v>
      </c>
      <c r="C1694" s="7" t="s">
        <v>11</v>
      </c>
      <c r="D1694" s="7" t="s">
        <v>728</v>
      </c>
      <c r="E1694" s="7"/>
      <c r="F1694" s="7">
        <v>2744</v>
      </c>
      <c r="G1694" s="7" t="s">
        <v>6486</v>
      </c>
      <c r="H1694" s="7" t="s">
        <v>13290</v>
      </c>
      <c r="I1694" s="7" t="s">
        <v>13291</v>
      </c>
      <c r="J1694" s="7" t="s">
        <v>772</v>
      </c>
      <c r="K1694" s="7" t="s">
        <v>731</v>
      </c>
      <c r="L1694" s="69" t="s">
        <v>2998</v>
      </c>
      <c r="M1694" s="74">
        <v>46224.558060300929</v>
      </c>
      <c r="N1694" s="76">
        <v>46224.558060300929</v>
      </c>
      <c r="P1694" t="s">
        <v>29244</v>
      </c>
      <c r="Q1694">
        <v>529.58000000000004</v>
      </c>
      <c r="R1694" t="s">
        <v>20560</v>
      </c>
      <c r="S1694" s="76"/>
      <c r="Y1694" s="76"/>
      <c r="AE1694" s="76"/>
      <c r="AQ1694" s="72">
        <v>42.666733999999998</v>
      </c>
      <c r="AR1694" s="7">
        <v>21.163440000000001</v>
      </c>
      <c r="AS1694" s="7" t="s">
        <v>13292</v>
      </c>
      <c r="AT1694" s="7" t="s">
        <v>13292</v>
      </c>
      <c r="AU1694" s="7"/>
      <c r="AV1694" s="7" t="s">
        <v>13293</v>
      </c>
      <c r="AW1694" s="7" t="s">
        <v>13294</v>
      </c>
      <c r="AX1694" s="7" t="b">
        <v>0</v>
      </c>
      <c r="AY1694" s="7" t="s">
        <v>2997</v>
      </c>
      <c r="AZ1694" s="7" t="s">
        <v>2999</v>
      </c>
      <c r="BA1694" s="7" t="s">
        <v>2999</v>
      </c>
    </row>
    <row r="1695" spans="1:53" hidden="1" x14ac:dyDescent="0.2">
      <c r="A1695" s="7" t="s">
        <v>727</v>
      </c>
      <c r="B1695" s="7">
        <v>1</v>
      </c>
      <c r="C1695" s="7" t="s">
        <v>5</v>
      </c>
      <c r="D1695" s="7" t="s">
        <v>756</v>
      </c>
      <c r="E1695" s="7" t="s">
        <v>8818</v>
      </c>
      <c r="F1695" s="7">
        <v>2743</v>
      </c>
      <c r="G1695" s="7" t="s">
        <v>13295</v>
      </c>
      <c r="H1695" s="7" t="s">
        <v>13296</v>
      </c>
      <c r="I1695" s="7" t="s">
        <v>13297</v>
      </c>
      <c r="J1695" s="7" t="s">
        <v>738</v>
      </c>
      <c r="K1695" s="7" t="s">
        <v>731</v>
      </c>
      <c r="L1695" s="69" t="s">
        <v>9296</v>
      </c>
      <c r="M1695" s="74">
        <v>46241.64456173611</v>
      </c>
      <c r="N1695" s="76">
        <v>46224.557854479164</v>
      </c>
      <c r="O1695" s="76">
        <v>46230.62701478009</v>
      </c>
      <c r="P1695" t="s">
        <v>22201</v>
      </c>
      <c r="Q1695">
        <v>145.66</v>
      </c>
      <c r="R1695" t="s">
        <v>20622</v>
      </c>
      <c r="S1695" s="76">
        <v>46230.62701478009</v>
      </c>
      <c r="T1695" s="76">
        <v>46238.666668124999</v>
      </c>
      <c r="U1695" t="s">
        <v>3437</v>
      </c>
      <c r="V1695" t="s">
        <v>22202</v>
      </c>
      <c r="W1695">
        <v>192.95</v>
      </c>
      <c r="X1695" t="s">
        <v>20622</v>
      </c>
      <c r="Y1695" s="76">
        <v>46238.666668124999</v>
      </c>
      <c r="Z1695">
        <v>46241.64456173611</v>
      </c>
      <c r="AA1695" t="s">
        <v>9296</v>
      </c>
      <c r="AB1695" t="s">
        <v>22203</v>
      </c>
      <c r="AC1695">
        <v>71.47</v>
      </c>
      <c r="AD1695" t="s">
        <v>20622</v>
      </c>
      <c r="AE1695" s="76">
        <v>46241.64456173611</v>
      </c>
      <c r="AH1695" t="s">
        <v>29245</v>
      </c>
      <c r="AI1695">
        <v>119.5</v>
      </c>
      <c r="AJ1695" t="s">
        <v>20560</v>
      </c>
      <c r="AQ1695" s="72">
        <v>42.535547999999999</v>
      </c>
      <c r="AR1695" s="7">
        <v>20.896777</v>
      </c>
      <c r="AS1695" s="7" t="s">
        <v>13298</v>
      </c>
      <c r="AT1695" s="7" t="s">
        <v>13298</v>
      </c>
      <c r="AU1695" s="7"/>
      <c r="AV1695" s="7" t="s">
        <v>13299</v>
      </c>
      <c r="AW1695" s="7"/>
      <c r="AX1695" s="7" t="b">
        <v>0</v>
      </c>
      <c r="AY1695" s="7" t="s">
        <v>9297</v>
      </c>
      <c r="AZ1695" s="7" t="s">
        <v>2999</v>
      </c>
      <c r="BA1695" s="7" t="s">
        <v>2999</v>
      </c>
    </row>
    <row r="1696" spans="1:53" x14ac:dyDescent="0.2">
      <c r="A1696" s="7" t="s">
        <v>727</v>
      </c>
      <c r="B1696" s="7">
        <v>7</v>
      </c>
      <c r="C1696" s="7" t="s">
        <v>8</v>
      </c>
      <c r="D1696" s="7" t="s">
        <v>1079</v>
      </c>
      <c r="E1696" s="7"/>
      <c r="F1696" s="7">
        <v>2742</v>
      </c>
      <c r="G1696" s="7" t="s">
        <v>13300</v>
      </c>
      <c r="H1696" s="7" t="s">
        <v>10049</v>
      </c>
      <c r="I1696" s="7" t="s">
        <v>13301</v>
      </c>
      <c r="J1696" s="7" t="s">
        <v>738</v>
      </c>
      <c r="K1696" s="7" t="s">
        <v>731</v>
      </c>
      <c r="L1696" s="69" t="s">
        <v>3375</v>
      </c>
      <c r="M1696" s="74">
        <v>46240.663629224538</v>
      </c>
      <c r="N1696" s="76">
        <v>46224.554447499999</v>
      </c>
      <c r="O1696" s="76">
        <v>46240.663629224538</v>
      </c>
      <c r="P1696" t="s">
        <v>22204</v>
      </c>
      <c r="Q1696">
        <v>386.62</v>
      </c>
      <c r="R1696" t="s">
        <v>20622</v>
      </c>
      <c r="S1696" s="76">
        <v>46240.663629224538</v>
      </c>
      <c r="V1696" t="s">
        <v>29246</v>
      </c>
      <c r="W1696">
        <v>143.05000000000001</v>
      </c>
      <c r="X1696" t="s">
        <v>20560</v>
      </c>
      <c r="Y1696" s="76"/>
      <c r="AE1696" s="76"/>
      <c r="AQ1696" s="72">
        <v>42.217809000000003</v>
      </c>
      <c r="AR1696" s="7">
        <v>20.75412</v>
      </c>
      <c r="AS1696" s="7" t="s">
        <v>13302</v>
      </c>
      <c r="AT1696" s="7" t="s">
        <v>13302</v>
      </c>
      <c r="AU1696" s="7"/>
      <c r="AV1696" s="7" t="s">
        <v>7562</v>
      </c>
      <c r="AW1696" s="7"/>
      <c r="AX1696" s="7" t="b">
        <v>0</v>
      </c>
      <c r="AY1696" s="7" t="s">
        <v>3374</v>
      </c>
      <c r="AZ1696" s="7" t="s">
        <v>2999</v>
      </c>
      <c r="BA1696" s="7" t="s">
        <v>2999</v>
      </c>
    </row>
    <row r="1697" spans="1:53" hidden="1" x14ac:dyDescent="0.2">
      <c r="A1697" s="7" t="s">
        <v>727</v>
      </c>
      <c r="B1697" s="7">
        <v>6</v>
      </c>
      <c r="C1697" s="7" t="s">
        <v>11</v>
      </c>
      <c r="D1697" s="7" t="s">
        <v>728</v>
      </c>
      <c r="E1697" s="7"/>
      <c r="F1697" s="7">
        <v>2741</v>
      </c>
      <c r="G1697" s="7" t="s">
        <v>13303</v>
      </c>
      <c r="H1697" s="7" t="s">
        <v>13290</v>
      </c>
      <c r="I1697" s="7" t="s">
        <v>13304</v>
      </c>
      <c r="J1697" s="7" t="s">
        <v>772</v>
      </c>
      <c r="K1697" s="7" t="s">
        <v>731</v>
      </c>
      <c r="L1697" s="69" t="s">
        <v>2998</v>
      </c>
      <c r="M1697" s="74">
        <v>46224.551912997682</v>
      </c>
      <c r="N1697" s="76">
        <v>46224.551912997682</v>
      </c>
      <c r="P1697" t="s">
        <v>29247</v>
      </c>
      <c r="Q1697">
        <v>529.73</v>
      </c>
      <c r="R1697" t="s">
        <v>20560</v>
      </c>
      <c r="S1697" s="76"/>
      <c r="Y1697" s="76"/>
      <c r="AE1697" s="76"/>
      <c r="AQ1697" s="72">
        <v>42.668754</v>
      </c>
      <c r="AR1697" s="7">
        <v>21.160692999999998</v>
      </c>
      <c r="AS1697" s="7" t="s">
        <v>13305</v>
      </c>
      <c r="AT1697" s="7" t="s">
        <v>13305</v>
      </c>
      <c r="AU1697" s="7"/>
      <c r="AV1697" s="7" t="s">
        <v>13306</v>
      </c>
      <c r="AW1697" s="7" t="s">
        <v>13307</v>
      </c>
      <c r="AX1697" s="7" t="b">
        <v>0</v>
      </c>
      <c r="AY1697" s="7" t="s">
        <v>2997</v>
      </c>
      <c r="AZ1697" s="7" t="s">
        <v>2999</v>
      </c>
      <c r="BA1697" s="7" t="s">
        <v>2999</v>
      </c>
    </row>
    <row r="1698" spans="1:53" hidden="1" x14ac:dyDescent="0.2">
      <c r="A1698" s="7" t="s">
        <v>727</v>
      </c>
      <c r="B1698" s="7">
        <v>6</v>
      </c>
      <c r="C1698" s="7" t="s">
        <v>11</v>
      </c>
      <c r="D1698" s="7" t="s">
        <v>1033</v>
      </c>
      <c r="E1698" s="7" t="s">
        <v>446</v>
      </c>
      <c r="F1698" s="7">
        <v>2740</v>
      </c>
      <c r="G1698" s="7" t="s">
        <v>13308</v>
      </c>
      <c r="H1698" s="7" t="s">
        <v>13309</v>
      </c>
      <c r="I1698" s="7" t="s">
        <v>13310</v>
      </c>
      <c r="J1698" s="7" t="s">
        <v>0</v>
      </c>
      <c r="K1698" s="7" t="s">
        <v>731</v>
      </c>
      <c r="L1698" s="69" t="s">
        <v>9296</v>
      </c>
      <c r="M1698" s="74">
        <v>46230.570661655096</v>
      </c>
      <c r="N1698" s="76">
        <v>46224.54319300926</v>
      </c>
      <c r="O1698" s="76">
        <v>46225.475483009257</v>
      </c>
      <c r="P1698" t="s">
        <v>22205</v>
      </c>
      <c r="Q1698">
        <v>22.37</v>
      </c>
      <c r="R1698" t="s">
        <v>20622</v>
      </c>
      <c r="S1698" s="76">
        <v>46225.475483009257</v>
      </c>
      <c r="T1698" s="76">
        <v>46226.541677893518</v>
      </c>
      <c r="U1698" t="s">
        <v>3437</v>
      </c>
      <c r="V1698" t="s">
        <v>22206</v>
      </c>
      <c r="W1698">
        <v>25.59</v>
      </c>
      <c r="X1698" t="s">
        <v>20622</v>
      </c>
      <c r="Y1698" s="76">
        <v>46226.541677893518</v>
      </c>
      <c r="Z1698">
        <v>46230.570661655096</v>
      </c>
      <c r="AA1698" t="s">
        <v>9296</v>
      </c>
      <c r="AB1698" t="s">
        <v>22207</v>
      </c>
      <c r="AC1698">
        <v>96.7</v>
      </c>
      <c r="AD1698" t="s">
        <v>20622</v>
      </c>
      <c r="AE1698" s="76">
        <v>46230.570661655096</v>
      </c>
      <c r="AH1698" t="s">
        <v>29248</v>
      </c>
      <c r="AI1698">
        <v>385.28</v>
      </c>
      <c r="AJ1698" t="s">
        <v>20560</v>
      </c>
      <c r="AQ1698" s="72">
        <v>42.563369000000002</v>
      </c>
      <c r="AR1698" s="7">
        <v>20.888532999999999</v>
      </c>
      <c r="AS1698" s="7" t="s">
        <v>13311</v>
      </c>
      <c r="AT1698" s="7" t="s">
        <v>13311</v>
      </c>
      <c r="AU1698" s="7"/>
      <c r="AV1698" s="7" t="s">
        <v>13312</v>
      </c>
      <c r="AW1698" s="7"/>
      <c r="AX1698" s="7" t="b">
        <v>0</v>
      </c>
      <c r="AY1698" s="7" t="s">
        <v>9297</v>
      </c>
      <c r="AZ1698" s="7" t="s">
        <v>2999</v>
      </c>
      <c r="BA1698" s="7" t="s">
        <v>2999</v>
      </c>
    </row>
    <row r="1699" spans="1:53" hidden="1" x14ac:dyDescent="0.2">
      <c r="A1699" s="7" t="s">
        <v>727</v>
      </c>
      <c r="B1699" s="7">
        <v>4</v>
      </c>
      <c r="C1699" s="7" t="s">
        <v>454</v>
      </c>
      <c r="D1699" s="7" t="s">
        <v>768</v>
      </c>
      <c r="E1699" s="7" t="s">
        <v>15070</v>
      </c>
      <c r="F1699" s="7">
        <v>2739</v>
      </c>
      <c r="G1699" s="7" t="s">
        <v>13313</v>
      </c>
      <c r="H1699" s="7" t="s">
        <v>13314</v>
      </c>
      <c r="I1699" s="7" t="s">
        <v>8647</v>
      </c>
      <c r="J1699" s="7" t="s">
        <v>1252</v>
      </c>
      <c r="K1699" s="7" t="s">
        <v>731</v>
      </c>
      <c r="L1699" s="69" t="s">
        <v>3351</v>
      </c>
      <c r="M1699" s="74">
        <v>46231.35164630787</v>
      </c>
      <c r="N1699" s="76">
        <v>46224.534467731479</v>
      </c>
      <c r="O1699" s="76">
        <v>46226.378217777776</v>
      </c>
      <c r="P1699" t="s">
        <v>22208</v>
      </c>
      <c r="Q1699">
        <v>44.25</v>
      </c>
      <c r="R1699" t="s">
        <v>20622</v>
      </c>
      <c r="S1699" s="76">
        <v>46226.378217777776</v>
      </c>
      <c r="T1699" s="76">
        <v>46227.66667337963</v>
      </c>
      <c r="U1699" t="s">
        <v>3479</v>
      </c>
      <c r="V1699" t="s">
        <v>22209</v>
      </c>
      <c r="W1699">
        <v>30.92</v>
      </c>
      <c r="X1699" t="s">
        <v>20622</v>
      </c>
      <c r="Y1699" s="76"/>
      <c r="AE1699" s="76"/>
      <c r="AQ1699" s="72">
        <v>42.835704999999997</v>
      </c>
      <c r="AR1699" s="7">
        <v>20.908753000000001</v>
      </c>
      <c r="AS1699" s="7" t="s">
        <v>13315</v>
      </c>
      <c r="AT1699" s="7" t="s">
        <v>13315</v>
      </c>
      <c r="AU1699" s="7"/>
      <c r="AV1699" s="7" t="s">
        <v>8649</v>
      </c>
      <c r="AW1699" s="7"/>
      <c r="AX1699" s="7" t="b">
        <v>0</v>
      </c>
      <c r="AY1699" s="7" t="s">
        <v>3350</v>
      </c>
      <c r="AZ1699" s="7" t="s">
        <v>2999</v>
      </c>
      <c r="BA1699" s="7" t="s">
        <v>2999</v>
      </c>
    </row>
    <row r="1700" spans="1:53" x14ac:dyDescent="0.2">
      <c r="A1700" s="7" t="s">
        <v>727</v>
      </c>
      <c r="B1700" s="7">
        <v>7</v>
      </c>
      <c r="C1700" s="7" t="s">
        <v>8</v>
      </c>
      <c r="D1700" s="7" t="s">
        <v>1266</v>
      </c>
      <c r="E1700" s="7"/>
      <c r="F1700" s="7">
        <v>2738</v>
      </c>
      <c r="G1700" s="7" t="s">
        <v>13316</v>
      </c>
      <c r="H1700" s="7" t="s">
        <v>13317</v>
      </c>
      <c r="I1700" s="7" t="s">
        <v>13318</v>
      </c>
      <c r="J1700" s="7" t="s">
        <v>13319</v>
      </c>
      <c r="K1700" s="7" t="s">
        <v>731</v>
      </c>
      <c r="L1700" s="69" t="s">
        <v>3375</v>
      </c>
      <c r="M1700" s="74">
        <v>46226.587890648145</v>
      </c>
      <c r="N1700" s="76">
        <v>46224.502826701391</v>
      </c>
      <c r="O1700" s="76">
        <v>46226.587890648145</v>
      </c>
      <c r="P1700" t="s">
        <v>22210</v>
      </c>
      <c r="Q1700">
        <v>50.04</v>
      </c>
      <c r="R1700" t="s">
        <v>20622</v>
      </c>
      <c r="S1700" s="76">
        <v>46226.587890648145</v>
      </c>
      <c r="V1700" t="s">
        <v>29249</v>
      </c>
      <c r="W1700">
        <v>480.86</v>
      </c>
      <c r="X1700" t="s">
        <v>20560</v>
      </c>
      <c r="Y1700" s="76"/>
      <c r="AE1700" s="76"/>
      <c r="AQ1700" s="72">
        <v>42.071801999999998</v>
      </c>
      <c r="AR1700" s="7">
        <v>20.662357</v>
      </c>
      <c r="AS1700" s="7" t="s">
        <v>13320</v>
      </c>
      <c r="AT1700" s="7" t="s">
        <v>13320</v>
      </c>
      <c r="AU1700" s="7"/>
      <c r="AV1700" s="7" t="s">
        <v>13321</v>
      </c>
      <c r="AW1700" s="7"/>
      <c r="AX1700" s="7" t="b">
        <v>0</v>
      </c>
      <c r="AY1700" s="7" t="s">
        <v>3374</v>
      </c>
      <c r="AZ1700" s="7" t="s">
        <v>2999</v>
      </c>
      <c r="BA1700" s="7" t="s">
        <v>2999</v>
      </c>
    </row>
    <row r="1701" spans="1:53" x14ac:dyDescent="0.2">
      <c r="A1701" s="7" t="s">
        <v>727</v>
      </c>
      <c r="B1701" s="7">
        <v>1</v>
      </c>
      <c r="C1701" s="7" t="s">
        <v>5</v>
      </c>
      <c r="D1701" s="7" t="s">
        <v>736</v>
      </c>
      <c r="E1701" s="7"/>
      <c r="F1701" s="7">
        <v>2737</v>
      </c>
      <c r="G1701" s="7" t="s">
        <v>13322</v>
      </c>
      <c r="H1701" s="7" t="s">
        <v>364</v>
      </c>
      <c r="I1701" s="7" t="s">
        <v>13323</v>
      </c>
      <c r="J1701" s="7" t="s">
        <v>738</v>
      </c>
      <c r="K1701" s="7" t="s">
        <v>731</v>
      </c>
      <c r="L1701" s="69" t="s">
        <v>451</v>
      </c>
      <c r="M1701" s="74">
        <v>46240.596049409723</v>
      </c>
      <c r="N1701" s="76">
        <v>46224.501856620373</v>
      </c>
      <c r="O1701" s="76">
        <v>46240.536602037035</v>
      </c>
      <c r="P1701" t="s">
        <v>22211</v>
      </c>
      <c r="Q1701">
        <v>384.83</v>
      </c>
      <c r="R1701" t="s">
        <v>20622</v>
      </c>
      <c r="S1701" s="76">
        <v>46240.536602037035</v>
      </c>
      <c r="V1701" t="s">
        <v>29250</v>
      </c>
      <c r="W1701">
        <v>146.09</v>
      </c>
      <c r="X1701" t="s">
        <v>20560</v>
      </c>
      <c r="Y1701" s="76"/>
      <c r="AE1701" s="76"/>
      <c r="AQ1701" s="72">
        <v>42.349499999999999</v>
      </c>
      <c r="AR1701" s="7">
        <v>21.170513</v>
      </c>
      <c r="AS1701" s="7" t="s">
        <v>13324</v>
      </c>
      <c r="AT1701" s="7" t="s">
        <v>13324</v>
      </c>
      <c r="AU1701" s="7"/>
      <c r="AV1701" s="7" t="s">
        <v>13325</v>
      </c>
      <c r="AW1701" s="7"/>
      <c r="AX1701" s="7" t="b">
        <v>0</v>
      </c>
      <c r="AY1701" s="7" t="s">
        <v>3077</v>
      </c>
      <c r="AZ1701" s="7" t="s">
        <v>2999</v>
      </c>
      <c r="BA1701" s="7" t="s">
        <v>2999</v>
      </c>
    </row>
    <row r="1702" spans="1:53" x14ac:dyDescent="0.2">
      <c r="A1702" s="7" t="s">
        <v>727</v>
      </c>
      <c r="B1702" s="7">
        <v>6</v>
      </c>
      <c r="C1702" s="7" t="s">
        <v>11</v>
      </c>
      <c r="D1702" s="7" t="s">
        <v>778</v>
      </c>
      <c r="E1702" s="7"/>
      <c r="F1702" s="7">
        <v>2736</v>
      </c>
      <c r="G1702" s="7" t="s">
        <v>13326</v>
      </c>
      <c r="H1702" s="7" t="s">
        <v>13327</v>
      </c>
      <c r="I1702" s="7" t="s">
        <v>13328</v>
      </c>
      <c r="J1702" s="7" t="s">
        <v>13329</v>
      </c>
      <c r="K1702" s="7" t="s">
        <v>731</v>
      </c>
      <c r="L1702" s="69" t="s">
        <v>451</v>
      </c>
      <c r="M1702" s="74">
        <v>46242.339432824076</v>
      </c>
      <c r="N1702" s="76">
        <v>46224.498533680555</v>
      </c>
      <c r="O1702" s="76">
        <v>46241.675601469906</v>
      </c>
      <c r="P1702" t="s">
        <v>22212</v>
      </c>
      <c r="Q1702">
        <v>412.25</v>
      </c>
      <c r="R1702" t="s">
        <v>20622</v>
      </c>
      <c r="S1702" s="76">
        <v>46241.675601469906</v>
      </c>
      <c r="V1702" t="s">
        <v>29251</v>
      </c>
      <c r="W1702">
        <v>118.76</v>
      </c>
      <c r="X1702" t="s">
        <v>20560</v>
      </c>
      <c r="Y1702" s="76"/>
      <c r="AE1702" s="76"/>
      <c r="AQ1702" s="72">
        <v>42.654896000000001</v>
      </c>
      <c r="AR1702" s="7">
        <v>21.14902</v>
      </c>
      <c r="AS1702" s="7" t="s">
        <v>13330</v>
      </c>
      <c r="AT1702" s="7" t="s">
        <v>13330</v>
      </c>
      <c r="AU1702" s="7"/>
      <c r="AV1702" s="7" t="s">
        <v>13331</v>
      </c>
      <c r="AW1702" s="7"/>
      <c r="AX1702" s="7" t="b">
        <v>0</v>
      </c>
      <c r="AY1702" s="7" t="s">
        <v>3077</v>
      </c>
      <c r="AZ1702" s="7" t="s">
        <v>2999</v>
      </c>
      <c r="BA1702" s="7" t="s">
        <v>2999</v>
      </c>
    </row>
    <row r="1703" spans="1:53" x14ac:dyDescent="0.2">
      <c r="A1703" s="7" t="s">
        <v>727</v>
      </c>
      <c r="B1703" s="7">
        <v>7</v>
      </c>
      <c r="C1703" s="7" t="s">
        <v>8</v>
      </c>
      <c r="D1703" s="7" t="s">
        <v>1079</v>
      </c>
      <c r="E1703" s="7"/>
      <c r="F1703" s="7">
        <v>2735</v>
      </c>
      <c r="G1703" s="7" t="s">
        <v>13332</v>
      </c>
      <c r="H1703" s="7" t="s">
        <v>13333</v>
      </c>
      <c r="I1703" s="7" t="s">
        <v>13334</v>
      </c>
      <c r="J1703" s="7" t="s">
        <v>8696</v>
      </c>
      <c r="K1703" s="7" t="s">
        <v>731</v>
      </c>
      <c r="L1703" s="69" t="s">
        <v>3375</v>
      </c>
      <c r="M1703" s="74">
        <v>46227.712828680553</v>
      </c>
      <c r="N1703" s="76">
        <v>46224.497864074074</v>
      </c>
      <c r="O1703" s="76">
        <v>46227.712828680553</v>
      </c>
      <c r="P1703" t="s">
        <v>22213</v>
      </c>
      <c r="Q1703">
        <v>77.16</v>
      </c>
      <c r="R1703" t="s">
        <v>20622</v>
      </c>
      <c r="S1703" s="76">
        <v>46227.712828680553</v>
      </c>
      <c r="V1703" t="s">
        <v>29252</v>
      </c>
      <c r="W1703">
        <v>453.86</v>
      </c>
      <c r="X1703" t="s">
        <v>20560</v>
      </c>
      <c r="Y1703" s="76"/>
      <c r="AE1703" s="76"/>
      <c r="AQ1703" s="72">
        <v>42.219686000000003</v>
      </c>
      <c r="AR1703" s="7">
        <v>20.724155</v>
      </c>
      <c r="AS1703" s="7" t="s">
        <v>13335</v>
      </c>
      <c r="AT1703" s="7" t="s">
        <v>13335</v>
      </c>
      <c r="AU1703" s="7"/>
      <c r="AV1703" s="7" t="s">
        <v>13336</v>
      </c>
      <c r="AW1703" s="7"/>
      <c r="AX1703" s="7" t="b">
        <v>0</v>
      </c>
      <c r="AY1703" s="7" t="s">
        <v>3374</v>
      </c>
      <c r="AZ1703" s="7" t="s">
        <v>2999</v>
      </c>
      <c r="BA1703" s="7" t="s">
        <v>2999</v>
      </c>
    </row>
    <row r="1704" spans="1:53" hidden="1" x14ac:dyDescent="0.2">
      <c r="A1704" s="7" t="s">
        <v>727</v>
      </c>
      <c r="B1704" s="7">
        <v>1</v>
      </c>
      <c r="C1704" s="7" t="s">
        <v>5</v>
      </c>
      <c r="D1704" s="7" t="s">
        <v>983</v>
      </c>
      <c r="E1704" s="7" t="s">
        <v>15900</v>
      </c>
      <c r="F1704" s="7">
        <v>2734</v>
      </c>
      <c r="G1704" s="7" t="s">
        <v>5595</v>
      </c>
      <c r="H1704" s="7" t="s">
        <v>1449</v>
      </c>
      <c r="I1704" s="7" t="s">
        <v>3697</v>
      </c>
      <c r="J1704" s="7" t="s">
        <v>0</v>
      </c>
      <c r="K1704" s="7" t="s">
        <v>731</v>
      </c>
      <c r="L1704" s="69" t="s">
        <v>3351</v>
      </c>
      <c r="M1704" s="74">
        <v>46231.613158425927</v>
      </c>
      <c r="N1704" s="76">
        <v>46224.496275289355</v>
      </c>
      <c r="O1704" s="76">
        <v>46226.415830300924</v>
      </c>
      <c r="P1704" t="s">
        <v>22214</v>
      </c>
      <c r="Q1704">
        <v>46.07</v>
      </c>
      <c r="R1704" t="s">
        <v>20622</v>
      </c>
      <c r="S1704" s="76">
        <v>46226.415830300924</v>
      </c>
      <c r="T1704" s="76">
        <v>46230.500010254633</v>
      </c>
      <c r="U1704" t="s">
        <v>3479</v>
      </c>
      <c r="V1704" t="s">
        <v>22215</v>
      </c>
      <c r="W1704">
        <v>98.02</v>
      </c>
      <c r="X1704" t="s">
        <v>20622</v>
      </c>
      <c r="Y1704" s="76"/>
      <c r="AE1704" s="76"/>
      <c r="AQ1704" s="72">
        <v>42.212378999999999</v>
      </c>
      <c r="AR1704" s="7">
        <v>20.939478999999999</v>
      </c>
      <c r="AS1704" s="7" t="s">
        <v>13337</v>
      </c>
      <c r="AT1704" s="7" t="s">
        <v>13337</v>
      </c>
      <c r="AU1704" s="7"/>
      <c r="AV1704" s="7" t="s">
        <v>60</v>
      </c>
      <c r="AW1704" s="7"/>
      <c r="AX1704" s="7" t="b">
        <v>0</v>
      </c>
      <c r="AY1704" s="7" t="s">
        <v>3350</v>
      </c>
      <c r="AZ1704" s="7" t="s">
        <v>2999</v>
      </c>
      <c r="BA1704" s="7" t="s">
        <v>2999</v>
      </c>
    </row>
    <row r="1705" spans="1:53" x14ac:dyDescent="0.2">
      <c r="A1705" s="7" t="s">
        <v>727</v>
      </c>
      <c r="B1705" s="7">
        <v>2</v>
      </c>
      <c r="C1705" s="7" t="s">
        <v>450</v>
      </c>
      <c r="D1705" s="7" t="s">
        <v>831</v>
      </c>
      <c r="E1705" s="7"/>
      <c r="F1705" s="7">
        <v>2733</v>
      </c>
      <c r="G1705" s="7" t="s">
        <v>13338</v>
      </c>
      <c r="H1705" s="7" t="s">
        <v>13339</v>
      </c>
      <c r="I1705" s="7" t="s">
        <v>13340</v>
      </c>
      <c r="J1705" s="7" t="s">
        <v>738</v>
      </c>
      <c r="K1705" s="7" t="s">
        <v>731</v>
      </c>
      <c r="L1705" s="69" t="s">
        <v>451</v>
      </c>
      <c r="M1705" s="75">
        <v>46230.423551168984</v>
      </c>
      <c r="N1705" s="76">
        <v>46224.494657615738</v>
      </c>
      <c r="O1705" s="76">
        <v>46228.524108796293</v>
      </c>
      <c r="P1705" t="s">
        <v>22216</v>
      </c>
      <c r="Q1705">
        <v>96.71</v>
      </c>
      <c r="R1705" t="s">
        <v>20622</v>
      </c>
      <c r="S1705" s="76">
        <v>46228.524108796293</v>
      </c>
      <c r="V1705" t="s">
        <v>29253</v>
      </c>
      <c r="W1705">
        <v>434.39</v>
      </c>
      <c r="X1705" t="s">
        <v>20560</v>
      </c>
      <c r="Y1705" s="76"/>
      <c r="AE1705" s="76"/>
      <c r="AQ1705" s="72">
        <v>42.395226999999998</v>
      </c>
      <c r="AR1705" s="7">
        <v>20.666806000000001</v>
      </c>
      <c r="AS1705" s="7" t="s">
        <v>13341</v>
      </c>
      <c r="AT1705" s="7" t="s">
        <v>13341</v>
      </c>
      <c r="AU1705" s="7"/>
      <c r="AV1705" s="7" t="s">
        <v>13342</v>
      </c>
      <c r="AW1705" s="7"/>
      <c r="AX1705" s="7" t="b">
        <v>0</v>
      </c>
      <c r="AY1705" s="7" t="s">
        <v>3077</v>
      </c>
      <c r="AZ1705" s="7" t="s">
        <v>2999</v>
      </c>
      <c r="BA1705" s="7" t="s">
        <v>2999</v>
      </c>
    </row>
    <row r="1706" spans="1:53" x14ac:dyDescent="0.2">
      <c r="A1706" s="1" t="s">
        <v>727</v>
      </c>
      <c r="B1706" s="1">
        <v>7</v>
      </c>
      <c r="C1706" s="1" t="s">
        <v>8</v>
      </c>
      <c r="D1706" s="1" t="s">
        <v>1079</v>
      </c>
      <c r="E1706" s="1"/>
      <c r="F1706" s="1">
        <v>2732</v>
      </c>
      <c r="G1706" s="1" t="s">
        <v>13343</v>
      </c>
      <c r="H1706" s="1" t="s">
        <v>13344</v>
      </c>
      <c r="I1706" s="1" t="s">
        <v>13345</v>
      </c>
      <c r="J1706" s="1" t="s">
        <v>1196</v>
      </c>
      <c r="K1706" s="1" t="s">
        <v>731</v>
      </c>
      <c r="L1706" s="1" t="s">
        <v>451</v>
      </c>
      <c r="M1706" s="74">
        <v>46237.688506342594</v>
      </c>
      <c r="N1706" s="83">
        <v>46224.494026446759</v>
      </c>
      <c r="O1706" s="83">
        <v>46227.712221863425</v>
      </c>
      <c r="P1706" s="73" t="s">
        <v>22217</v>
      </c>
      <c r="Q1706" s="73">
        <v>77.239999999999995</v>
      </c>
      <c r="R1706" s="73" t="s">
        <v>20622</v>
      </c>
      <c r="S1706" s="83">
        <v>46227.712221863425</v>
      </c>
      <c r="T1706" s="83"/>
      <c r="U1706" s="73"/>
      <c r="V1706" s="73" t="s">
        <v>29254</v>
      </c>
      <c r="W1706" s="73">
        <v>453.88</v>
      </c>
      <c r="X1706" s="73" t="s">
        <v>20560</v>
      </c>
      <c r="Y1706" s="83"/>
      <c r="Z1706" s="73"/>
      <c r="AA1706" s="73"/>
      <c r="AB1706" s="73"/>
      <c r="AC1706" s="73"/>
      <c r="AD1706" s="73"/>
      <c r="AE1706" s="83"/>
      <c r="AF1706" s="73"/>
      <c r="AG1706" s="73"/>
      <c r="AH1706" s="73"/>
      <c r="AI1706" s="73"/>
      <c r="AJ1706" s="73"/>
      <c r="AK1706" s="83"/>
      <c r="AL1706" s="73"/>
      <c r="AM1706" s="73"/>
      <c r="AN1706" s="73"/>
      <c r="AO1706" s="73"/>
      <c r="AP1706" s="73"/>
      <c r="AQ1706" s="1">
        <v>42.229855999999998</v>
      </c>
      <c r="AR1706" s="1">
        <v>20.733768000000001</v>
      </c>
      <c r="AS1706" s="1" t="s">
        <v>13346</v>
      </c>
      <c r="AT1706" s="1" t="s">
        <v>13346</v>
      </c>
      <c r="AU1706" s="1"/>
      <c r="AV1706" s="1" t="s">
        <v>13347</v>
      </c>
      <c r="AW1706" s="1"/>
      <c r="AX1706" s="1" t="b">
        <v>0</v>
      </c>
      <c r="AY1706" s="1" t="s">
        <v>3077</v>
      </c>
      <c r="AZ1706" s="1" t="s">
        <v>2999</v>
      </c>
      <c r="BA1706" s="1" t="s">
        <v>2999</v>
      </c>
    </row>
    <row r="1707" spans="1:53" hidden="1" x14ac:dyDescent="0.2">
      <c r="A1707" s="1" t="s">
        <v>727</v>
      </c>
      <c r="B1707" s="1">
        <v>4</v>
      </c>
      <c r="C1707" s="1" t="s">
        <v>454</v>
      </c>
      <c r="D1707" s="1" t="s">
        <v>1701</v>
      </c>
      <c r="E1707" s="1" t="s">
        <v>18489</v>
      </c>
      <c r="F1707" s="1">
        <v>2731</v>
      </c>
      <c r="G1707" s="1" t="s">
        <v>13348</v>
      </c>
      <c r="H1707" s="1" t="s">
        <v>13349</v>
      </c>
      <c r="I1707" s="1" t="s">
        <v>13350</v>
      </c>
      <c r="J1707" s="1" t="s">
        <v>738</v>
      </c>
      <c r="K1707" s="1" t="s">
        <v>731</v>
      </c>
      <c r="L1707" s="1" t="s">
        <v>3351</v>
      </c>
      <c r="M1707" s="74">
        <v>46239.523454837959</v>
      </c>
      <c r="N1707" s="83">
        <v>46224.489294571758</v>
      </c>
      <c r="O1707" s="83">
        <v>46225.365506944443</v>
      </c>
      <c r="P1707" s="73" t="s">
        <v>22218</v>
      </c>
      <c r="Q1707" s="73">
        <v>21.03</v>
      </c>
      <c r="R1707" s="73" t="s">
        <v>20622</v>
      </c>
      <c r="S1707" s="83">
        <v>46225.365506944443</v>
      </c>
      <c r="T1707" s="83">
        <v>46238.625001921297</v>
      </c>
      <c r="U1707" s="73" t="s">
        <v>3479</v>
      </c>
      <c r="V1707" s="73" t="s">
        <v>22219</v>
      </c>
      <c r="W1707" s="73">
        <v>318.23</v>
      </c>
      <c r="X1707" s="73" t="s">
        <v>20622</v>
      </c>
      <c r="Y1707" s="83"/>
      <c r="Z1707" s="73"/>
      <c r="AA1707" s="73"/>
      <c r="AB1707" s="73"/>
      <c r="AC1707" s="73"/>
      <c r="AD1707" s="73"/>
      <c r="AE1707" s="83"/>
      <c r="AF1707" s="73"/>
      <c r="AG1707" s="73"/>
      <c r="AH1707" s="73"/>
      <c r="AI1707" s="73"/>
      <c r="AJ1707" s="73"/>
      <c r="AK1707" s="83"/>
      <c r="AL1707" s="73"/>
      <c r="AM1707" s="73"/>
      <c r="AN1707" s="73"/>
      <c r="AO1707" s="73"/>
      <c r="AP1707" s="73"/>
      <c r="AQ1707" s="1">
        <v>42.787466000000002</v>
      </c>
      <c r="AR1707" s="1">
        <v>20.778158000000001</v>
      </c>
      <c r="AS1707" s="1" t="s">
        <v>13351</v>
      </c>
      <c r="AT1707" s="1" t="s">
        <v>13351</v>
      </c>
      <c r="AU1707" s="1"/>
      <c r="AV1707" s="1" t="s">
        <v>13352</v>
      </c>
      <c r="AW1707" s="1"/>
      <c r="AX1707" s="1" t="b">
        <v>0</v>
      </c>
      <c r="AY1707" s="1" t="s">
        <v>3350</v>
      </c>
      <c r="AZ1707" s="1" t="s">
        <v>2999</v>
      </c>
      <c r="BA1707" s="1" t="s">
        <v>2999</v>
      </c>
    </row>
    <row r="1708" spans="1:53" hidden="1" x14ac:dyDescent="0.2">
      <c r="A1708" s="7" t="s">
        <v>727</v>
      </c>
      <c r="B1708" s="7">
        <v>3</v>
      </c>
      <c r="C1708" s="7" t="s">
        <v>45</v>
      </c>
      <c r="D1708" s="7" t="s">
        <v>1235</v>
      </c>
      <c r="E1708" s="7" t="s">
        <v>20519</v>
      </c>
      <c r="F1708" s="7">
        <v>2730</v>
      </c>
      <c r="G1708" s="7" t="s">
        <v>13353</v>
      </c>
      <c r="H1708" s="7" t="s">
        <v>13354</v>
      </c>
      <c r="I1708" s="7" t="s">
        <v>13355</v>
      </c>
      <c r="J1708" s="7" t="s">
        <v>738</v>
      </c>
      <c r="K1708" s="7" t="s">
        <v>731</v>
      </c>
      <c r="L1708" s="69" t="s">
        <v>3351</v>
      </c>
      <c r="M1708" s="80">
        <v>46245.380997962966</v>
      </c>
      <c r="N1708" s="76">
        <v>46224.488523842592</v>
      </c>
      <c r="O1708" s="76">
        <v>46231.562026493055</v>
      </c>
      <c r="P1708" t="s">
        <v>22220</v>
      </c>
      <c r="Q1708">
        <v>169.76</v>
      </c>
      <c r="R1708" t="s">
        <v>20622</v>
      </c>
      <c r="S1708" s="76">
        <v>46231.562026493055</v>
      </c>
      <c r="T1708" s="76">
        <v>46241.548491666668</v>
      </c>
      <c r="U1708" t="s">
        <v>3479</v>
      </c>
      <c r="V1708" t="s">
        <v>22221</v>
      </c>
      <c r="W1708">
        <v>239.68</v>
      </c>
      <c r="X1708" t="s">
        <v>20622</v>
      </c>
      <c r="Y1708" s="76"/>
      <c r="AE1708" s="76"/>
      <c r="AQ1708" s="72">
        <v>42.294525999999998</v>
      </c>
      <c r="AR1708" s="7">
        <v>21.407902</v>
      </c>
      <c r="AS1708" s="7" t="s">
        <v>13356</v>
      </c>
      <c r="AT1708" s="7" t="s">
        <v>13356</v>
      </c>
      <c r="AU1708" s="7"/>
      <c r="AV1708" s="7" t="s">
        <v>13357</v>
      </c>
      <c r="AW1708" s="7"/>
      <c r="AX1708" s="7" t="b">
        <v>0</v>
      </c>
      <c r="AY1708" s="7" t="s">
        <v>3350</v>
      </c>
      <c r="AZ1708" s="7" t="s">
        <v>2999</v>
      </c>
      <c r="BA1708" s="7" t="s">
        <v>2999</v>
      </c>
    </row>
    <row r="1709" spans="1:53" hidden="1" x14ac:dyDescent="0.2">
      <c r="A1709" s="7" t="s">
        <v>727</v>
      </c>
      <c r="B1709" s="7">
        <v>6</v>
      </c>
      <c r="C1709" s="7" t="s">
        <v>11</v>
      </c>
      <c r="D1709" s="7" t="s">
        <v>728</v>
      </c>
      <c r="E1709" s="7"/>
      <c r="F1709" s="7">
        <v>2729</v>
      </c>
      <c r="G1709" s="7" t="s">
        <v>13358</v>
      </c>
      <c r="H1709" s="7" t="s">
        <v>13359</v>
      </c>
      <c r="I1709" s="7" t="s">
        <v>13360</v>
      </c>
      <c r="J1709" s="7" t="s">
        <v>0</v>
      </c>
      <c r="K1709" s="7" t="s">
        <v>1226</v>
      </c>
      <c r="L1709" s="69" t="s">
        <v>3479</v>
      </c>
      <c r="M1709" s="75">
        <v>46244.541674537038</v>
      </c>
      <c r="N1709" s="76">
        <v>46224.486657256944</v>
      </c>
      <c r="O1709" s="76">
        <v>46241.511143252312</v>
      </c>
      <c r="P1709" t="s">
        <v>22222</v>
      </c>
      <c r="Q1709">
        <v>408.59</v>
      </c>
      <c r="R1709" t="s">
        <v>20622</v>
      </c>
      <c r="S1709" s="76">
        <v>46241.511143252312</v>
      </c>
      <c r="T1709" s="76">
        <v>46244.541674537038</v>
      </c>
      <c r="U1709" t="s">
        <v>3479</v>
      </c>
      <c r="V1709" t="s">
        <v>22223</v>
      </c>
      <c r="W1709">
        <v>72.73</v>
      </c>
      <c r="X1709" t="s">
        <v>20622</v>
      </c>
      <c r="Y1709" s="76"/>
      <c r="AE1709" s="76"/>
      <c r="AQ1709" s="72">
        <v>42.981065000000001</v>
      </c>
      <c r="AR1709" s="7">
        <v>21.217454</v>
      </c>
      <c r="AS1709" s="7" t="s">
        <v>13361</v>
      </c>
      <c r="AT1709" s="7" t="s">
        <v>13361</v>
      </c>
      <c r="AU1709" s="7"/>
      <c r="AV1709" s="7" t="s">
        <v>13362</v>
      </c>
      <c r="AW1709" s="7"/>
      <c r="AX1709" s="7" t="b">
        <v>0</v>
      </c>
      <c r="AY1709" s="7" t="s">
        <v>3478</v>
      </c>
      <c r="AZ1709" s="7" t="s">
        <v>2999</v>
      </c>
      <c r="BA1709" s="7" t="s">
        <v>2999</v>
      </c>
    </row>
    <row r="1710" spans="1:53" x14ac:dyDescent="0.2">
      <c r="A1710" s="1" t="s">
        <v>727</v>
      </c>
      <c r="B1710" s="1">
        <v>2</v>
      </c>
      <c r="C1710" s="1" t="s">
        <v>450</v>
      </c>
      <c r="D1710" s="1" t="s">
        <v>831</v>
      </c>
      <c r="E1710" s="1"/>
      <c r="F1710" s="1">
        <v>2728</v>
      </c>
      <c r="G1710" s="1" t="s">
        <v>13363</v>
      </c>
      <c r="H1710" s="1" t="s">
        <v>7774</v>
      </c>
      <c r="I1710" s="1" t="s">
        <v>13364</v>
      </c>
      <c r="J1710" s="1" t="s">
        <v>738</v>
      </c>
      <c r="K1710" s="1" t="s">
        <v>731</v>
      </c>
      <c r="L1710" s="1" t="s">
        <v>451</v>
      </c>
      <c r="M1710" s="74">
        <v>46230.423630324076</v>
      </c>
      <c r="N1710" s="83">
        <v>46224.483569930555</v>
      </c>
      <c r="O1710" s="83">
        <v>46228.523070659721</v>
      </c>
      <c r="P1710" s="73" t="s">
        <v>22224</v>
      </c>
      <c r="Q1710" s="73">
        <v>96.95</v>
      </c>
      <c r="R1710" s="73" t="s">
        <v>20622</v>
      </c>
      <c r="S1710" s="83">
        <v>46228.523070659721</v>
      </c>
      <c r="T1710" s="83"/>
      <c r="U1710" s="73"/>
      <c r="V1710" s="73" t="s">
        <v>29255</v>
      </c>
      <c r="W1710" s="73">
        <v>434.42</v>
      </c>
      <c r="X1710" s="73" t="s">
        <v>20560</v>
      </c>
      <c r="Y1710" s="83"/>
      <c r="Z1710" s="73"/>
      <c r="AA1710" s="73"/>
      <c r="AB1710" s="73"/>
      <c r="AC1710" s="73"/>
      <c r="AD1710" s="73"/>
      <c r="AE1710" s="83"/>
      <c r="AF1710" s="73"/>
      <c r="AG1710" s="73"/>
      <c r="AH1710" s="73"/>
      <c r="AI1710" s="73"/>
      <c r="AJ1710" s="73"/>
      <c r="AK1710" s="83"/>
      <c r="AL1710" s="73"/>
      <c r="AM1710" s="73"/>
      <c r="AN1710" s="73"/>
      <c r="AO1710" s="73"/>
      <c r="AP1710" s="73"/>
      <c r="AQ1710" s="1">
        <v>42.393875000000001</v>
      </c>
      <c r="AR1710" s="1">
        <v>20.655819999999999</v>
      </c>
      <c r="AS1710" s="1" t="s">
        <v>13365</v>
      </c>
      <c r="AT1710" s="1" t="s">
        <v>13365</v>
      </c>
      <c r="AU1710" s="1"/>
      <c r="AV1710" s="1" t="s">
        <v>13366</v>
      </c>
      <c r="AW1710" s="1"/>
      <c r="AX1710" s="1" t="b">
        <v>0</v>
      </c>
      <c r="AY1710" s="1" t="s">
        <v>3077</v>
      </c>
      <c r="AZ1710" s="1" t="s">
        <v>2999</v>
      </c>
      <c r="BA1710" s="1" t="s">
        <v>2999</v>
      </c>
    </row>
    <row r="1711" spans="1:53" x14ac:dyDescent="0.2">
      <c r="A1711" s="7" t="s">
        <v>727</v>
      </c>
      <c r="B1711" s="7">
        <v>5</v>
      </c>
      <c r="C1711" s="7" t="s">
        <v>2</v>
      </c>
      <c r="D1711" s="7" t="s">
        <v>794</v>
      </c>
      <c r="E1711" s="7"/>
      <c r="F1711" s="7">
        <v>2727</v>
      </c>
      <c r="G1711" s="7" t="s">
        <v>13367</v>
      </c>
      <c r="H1711" s="7" t="s">
        <v>13368</v>
      </c>
      <c r="I1711" s="7" t="s">
        <v>13369</v>
      </c>
      <c r="J1711" s="7" t="s">
        <v>738</v>
      </c>
      <c r="K1711" s="7" t="s">
        <v>731</v>
      </c>
      <c r="L1711" s="69" t="s">
        <v>3375</v>
      </c>
      <c r="M1711" s="80">
        <v>46246.534007847222</v>
      </c>
      <c r="N1711" s="76">
        <v>46224.478682743058</v>
      </c>
      <c r="O1711" s="76">
        <v>46246.534007847222</v>
      </c>
      <c r="P1711" t="s">
        <v>29256</v>
      </c>
      <c r="Q1711">
        <v>529.33000000000004</v>
      </c>
      <c r="R1711" t="s">
        <v>20622</v>
      </c>
      <c r="S1711" s="76">
        <v>46246.534007847222</v>
      </c>
      <c r="V1711" t="s">
        <v>29257</v>
      </c>
      <c r="W1711">
        <v>2.16</v>
      </c>
      <c r="X1711" t="s">
        <v>20560</v>
      </c>
      <c r="Y1711" s="76"/>
      <c r="AE1711" s="76"/>
      <c r="AQ1711" s="72">
        <v>42.671315999999997</v>
      </c>
      <c r="AR1711" s="7">
        <v>20.401008000000001</v>
      </c>
      <c r="AS1711" s="7" t="s">
        <v>13370</v>
      </c>
      <c r="AT1711" s="7" t="s">
        <v>13370</v>
      </c>
      <c r="AU1711" s="7"/>
      <c r="AV1711" s="7" t="s">
        <v>13115</v>
      </c>
      <c r="AW1711" s="7"/>
      <c r="AX1711" s="7" t="b">
        <v>0</v>
      </c>
      <c r="AY1711" s="7" t="s">
        <v>3374</v>
      </c>
      <c r="AZ1711" s="7" t="s">
        <v>2999</v>
      </c>
      <c r="BA1711" s="7" t="s">
        <v>2999</v>
      </c>
    </row>
    <row r="1712" spans="1:53" hidden="1" x14ac:dyDescent="0.2">
      <c r="A1712" s="7" t="s">
        <v>727</v>
      </c>
      <c r="B1712" s="7">
        <v>6</v>
      </c>
      <c r="C1712" s="7" t="s">
        <v>11</v>
      </c>
      <c r="D1712" s="7" t="s">
        <v>728</v>
      </c>
      <c r="E1712" s="7"/>
      <c r="F1712" s="7">
        <v>2726</v>
      </c>
      <c r="G1712" s="7" t="s">
        <v>13371</v>
      </c>
      <c r="H1712" s="7" t="s">
        <v>13372</v>
      </c>
      <c r="I1712" s="7" t="s">
        <v>13360</v>
      </c>
      <c r="J1712" s="7" t="s">
        <v>0</v>
      </c>
      <c r="K1712" s="7" t="s">
        <v>1226</v>
      </c>
      <c r="L1712" s="69" t="s">
        <v>3479</v>
      </c>
      <c r="M1712" s="74">
        <v>46244.625009097224</v>
      </c>
      <c r="N1712" s="76">
        <v>46224.477009178241</v>
      </c>
      <c r="O1712" s="76">
        <v>46241.51085564815</v>
      </c>
      <c r="P1712" t="s">
        <v>22225</v>
      </c>
      <c r="Q1712">
        <v>408.81</v>
      </c>
      <c r="R1712" t="s">
        <v>20622</v>
      </c>
      <c r="S1712" s="76">
        <v>46241.51085564815</v>
      </c>
      <c r="T1712" s="76">
        <v>46244.625009097224</v>
      </c>
      <c r="U1712" t="s">
        <v>3479</v>
      </c>
      <c r="V1712" t="s">
        <v>22226</v>
      </c>
      <c r="W1712">
        <v>74.739999999999995</v>
      </c>
      <c r="X1712" t="s">
        <v>20622</v>
      </c>
      <c r="Y1712" s="76"/>
      <c r="AE1712" s="76"/>
      <c r="AQ1712" s="72">
        <v>42.924542000000002</v>
      </c>
      <c r="AR1712" s="7">
        <v>21.246275000000001</v>
      </c>
      <c r="AS1712" s="7" t="s">
        <v>13373</v>
      </c>
      <c r="AT1712" s="7" t="s">
        <v>13373</v>
      </c>
      <c r="AU1712" s="7"/>
      <c r="AV1712" s="7" t="s">
        <v>13362</v>
      </c>
      <c r="AW1712" s="7"/>
      <c r="AX1712" s="7" t="b">
        <v>0</v>
      </c>
      <c r="AY1712" s="7" t="s">
        <v>3478</v>
      </c>
      <c r="AZ1712" s="7" t="s">
        <v>2999</v>
      </c>
      <c r="BA1712" s="7" t="s">
        <v>2999</v>
      </c>
    </row>
    <row r="1713" spans="1:53" hidden="1" x14ac:dyDescent="0.2">
      <c r="A1713" s="7" t="s">
        <v>727</v>
      </c>
      <c r="B1713" s="7">
        <v>3</v>
      </c>
      <c r="C1713" s="7" t="s">
        <v>45</v>
      </c>
      <c r="D1713" s="7" t="s">
        <v>740</v>
      </c>
      <c r="E1713" s="7"/>
      <c r="F1713" s="7">
        <v>2725</v>
      </c>
      <c r="G1713" s="7" t="s">
        <v>13374</v>
      </c>
      <c r="H1713" s="7" t="s">
        <v>11192</v>
      </c>
      <c r="I1713" s="7" t="s">
        <v>13375</v>
      </c>
      <c r="J1713" s="7" t="s">
        <v>738</v>
      </c>
      <c r="K1713" s="7" t="s">
        <v>731</v>
      </c>
      <c r="L1713" s="69" t="s">
        <v>3479</v>
      </c>
      <c r="M1713" s="74">
        <v>46238.500008402778</v>
      </c>
      <c r="N1713" s="76">
        <v>46224.476184814812</v>
      </c>
      <c r="O1713" s="76">
        <v>46231.67175991898</v>
      </c>
      <c r="P1713" t="s">
        <v>22227</v>
      </c>
      <c r="Q1713">
        <v>172.69</v>
      </c>
      <c r="R1713" t="s">
        <v>20622</v>
      </c>
      <c r="S1713" s="76">
        <v>46231.67175991898</v>
      </c>
      <c r="T1713" s="76">
        <v>46238.500008402778</v>
      </c>
      <c r="U1713" t="s">
        <v>3479</v>
      </c>
      <c r="V1713" t="s">
        <v>22228</v>
      </c>
      <c r="W1713">
        <v>163.88</v>
      </c>
      <c r="X1713" t="s">
        <v>20622</v>
      </c>
      <c r="Y1713" s="76"/>
      <c r="AE1713" s="76"/>
      <c r="AQ1713" s="72">
        <v>42.420572</v>
      </c>
      <c r="AR1713" s="7">
        <v>21.476899</v>
      </c>
      <c r="AS1713" s="7" t="s">
        <v>13376</v>
      </c>
      <c r="AT1713" s="7" t="s">
        <v>13376</v>
      </c>
      <c r="AU1713" s="7"/>
      <c r="AV1713" s="7" t="s">
        <v>13377</v>
      </c>
      <c r="AW1713" s="7"/>
      <c r="AX1713" s="7" t="b">
        <v>0</v>
      </c>
      <c r="AY1713" s="7" t="s">
        <v>3478</v>
      </c>
      <c r="AZ1713" s="7" t="s">
        <v>2999</v>
      </c>
      <c r="BA1713" s="7" t="s">
        <v>2999</v>
      </c>
    </row>
    <row r="1714" spans="1:53" hidden="1" x14ac:dyDescent="0.2">
      <c r="A1714" s="7" t="s">
        <v>727</v>
      </c>
      <c r="B1714" s="7">
        <v>1</v>
      </c>
      <c r="C1714" s="7" t="s">
        <v>5</v>
      </c>
      <c r="D1714" s="7" t="s">
        <v>810</v>
      </c>
      <c r="E1714" s="7" t="s">
        <v>8818</v>
      </c>
      <c r="F1714" s="7">
        <v>2724</v>
      </c>
      <c r="G1714" s="7" t="s">
        <v>13378</v>
      </c>
      <c r="H1714" s="7" t="s">
        <v>13379</v>
      </c>
      <c r="I1714" s="7" t="s">
        <v>3736</v>
      </c>
      <c r="J1714" s="7" t="s">
        <v>738</v>
      </c>
      <c r="K1714" s="7" t="s">
        <v>731</v>
      </c>
      <c r="L1714" s="69" t="s">
        <v>3351</v>
      </c>
      <c r="M1714" s="75">
        <v>46241.372725057867</v>
      </c>
      <c r="N1714" s="76">
        <v>46224.470868194447</v>
      </c>
      <c r="O1714" s="76">
        <v>46239.963365706019</v>
      </c>
      <c r="P1714" t="s">
        <v>22229</v>
      </c>
      <c r="Q1714">
        <v>371.82</v>
      </c>
      <c r="R1714" t="s">
        <v>20622</v>
      </c>
      <c r="S1714" s="76">
        <v>46239.963365706019</v>
      </c>
      <c r="T1714" s="76">
        <v>46240.666674652777</v>
      </c>
      <c r="U1714" t="s">
        <v>3479</v>
      </c>
      <c r="V1714" t="s">
        <v>22230</v>
      </c>
      <c r="W1714">
        <v>16.88</v>
      </c>
      <c r="X1714" t="s">
        <v>20622</v>
      </c>
      <c r="Y1714" s="76"/>
      <c r="AE1714" s="76"/>
      <c r="AQ1714" s="72">
        <v>42.579881999999998</v>
      </c>
      <c r="AR1714" s="7">
        <v>21.130047999999999</v>
      </c>
      <c r="AS1714" s="7" t="s">
        <v>13380</v>
      </c>
      <c r="AT1714" s="7" t="s">
        <v>13380</v>
      </c>
      <c r="AU1714" s="7"/>
      <c r="AV1714" s="7" t="s">
        <v>13381</v>
      </c>
      <c r="AW1714" s="7" t="s">
        <v>13382</v>
      </c>
      <c r="AX1714" s="7" t="b">
        <v>0</v>
      </c>
      <c r="AY1714" s="7" t="s">
        <v>3350</v>
      </c>
      <c r="AZ1714" s="7" t="s">
        <v>2999</v>
      </c>
      <c r="BA1714" s="7" t="s">
        <v>2999</v>
      </c>
    </row>
    <row r="1715" spans="1:53" hidden="1" x14ac:dyDescent="0.2">
      <c r="A1715" s="1" t="s">
        <v>727</v>
      </c>
      <c r="B1715" s="1">
        <v>1</v>
      </c>
      <c r="C1715" s="1" t="s">
        <v>5</v>
      </c>
      <c r="D1715" s="1" t="s">
        <v>810</v>
      </c>
      <c r="E1715" s="1" t="s">
        <v>8818</v>
      </c>
      <c r="F1715" s="1">
        <v>2723</v>
      </c>
      <c r="G1715" s="1" t="s">
        <v>13378</v>
      </c>
      <c r="H1715" s="1" t="s">
        <v>13379</v>
      </c>
      <c r="I1715" s="1" t="s">
        <v>3736</v>
      </c>
      <c r="J1715" s="1" t="s">
        <v>738</v>
      </c>
      <c r="K1715" s="1" t="s">
        <v>731</v>
      </c>
      <c r="L1715" s="1" t="s">
        <v>3351</v>
      </c>
      <c r="M1715" s="74">
        <v>46241.372200196762</v>
      </c>
      <c r="N1715" s="83">
        <v>46224.470868182871</v>
      </c>
      <c r="O1715" s="83">
        <v>46239.970198680552</v>
      </c>
      <c r="P1715" s="73" t="s">
        <v>22231</v>
      </c>
      <c r="Q1715" s="73">
        <v>371.98</v>
      </c>
      <c r="R1715" s="73" t="s">
        <v>20622</v>
      </c>
      <c r="S1715" s="83">
        <v>46239.970198680552</v>
      </c>
      <c r="T1715" s="83">
        <v>46240.666674652777</v>
      </c>
      <c r="U1715" s="73" t="s">
        <v>3479</v>
      </c>
      <c r="V1715" s="73" t="s">
        <v>22232</v>
      </c>
      <c r="W1715" s="73">
        <v>16.72</v>
      </c>
      <c r="X1715" s="73" t="s">
        <v>20622</v>
      </c>
      <c r="Y1715" s="83"/>
      <c r="Z1715" s="73"/>
      <c r="AA1715" s="73"/>
      <c r="AB1715" s="73"/>
      <c r="AC1715" s="73"/>
      <c r="AD1715" s="73"/>
      <c r="AE1715" s="83"/>
      <c r="AF1715" s="73"/>
      <c r="AG1715" s="73"/>
      <c r="AH1715" s="73"/>
      <c r="AI1715" s="73"/>
      <c r="AJ1715" s="73"/>
      <c r="AK1715" s="83"/>
      <c r="AL1715" s="73"/>
      <c r="AM1715" s="73"/>
      <c r="AN1715" s="73"/>
      <c r="AO1715" s="73"/>
      <c r="AP1715" s="73"/>
      <c r="AQ1715" s="1">
        <v>42.579881999999998</v>
      </c>
      <c r="AR1715" s="1">
        <v>21.130047999999999</v>
      </c>
      <c r="AS1715" s="1" t="s">
        <v>13383</v>
      </c>
      <c r="AT1715" s="1" t="s">
        <v>13383</v>
      </c>
      <c r="AU1715" s="1"/>
      <c r="AV1715" s="1" t="s">
        <v>13381</v>
      </c>
      <c r="AW1715" s="1" t="s">
        <v>13382</v>
      </c>
      <c r="AX1715" s="1" t="b">
        <v>0</v>
      </c>
      <c r="AY1715" s="1" t="s">
        <v>3350</v>
      </c>
      <c r="AZ1715" s="1" t="s">
        <v>2999</v>
      </c>
      <c r="BA1715" s="1" t="s">
        <v>2999</v>
      </c>
    </row>
    <row r="1716" spans="1:53" hidden="1" x14ac:dyDescent="0.2">
      <c r="A1716" s="7" t="s">
        <v>727</v>
      </c>
      <c r="B1716" s="7">
        <v>1</v>
      </c>
      <c r="C1716" s="7" t="s">
        <v>5</v>
      </c>
      <c r="D1716" s="7" t="s">
        <v>810</v>
      </c>
      <c r="E1716" s="7" t="s">
        <v>8818</v>
      </c>
      <c r="F1716" s="7">
        <v>2722</v>
      </c>
      <c r="G1716" s="7" t="s">
        <v>13378</v>
      </c>
      <c r="H1716" s="7" t="s">
        <v>13379</v>
      </c>
      <c r="I1716" s="7" t="s">
        <v>3736</v>
      </c>
      <c r="J1716" s="7" t="s">
        <v>738</v>
      </c>
      <c r="K1716" s="7" t="s">
        <v>731</v>
      </c>
      <c r="L1716" s="69" t="s">
        <v>3351</v>
      </c>
      <c r="M1716" s="80">
        <v>46241.371792824073</v>
      </c>
      <c r="N1716" s="76">
        <v>46224.470868171295</v>
      </c>
      <c r="O1716" s="76">
        <v>46239.97090576389</v>
      </c>
      <c r="P1716" t="s">
        <v>22233</v>
      </c>
      <c r="Q1716">
        <v>372</v>
      </c>
      <c r="R1716" t="s">
        <v>20622</v>
      </c>
      <c r="S1716" s="76">
        <v>46239.97090576389</v>
      </c>
      <c r="T1716" s="76">
        <v>46240.666674652777</v>
      </c>
      <c r="U1716" t="s">
        <v>3479</v>
      </c>
      <c r="V1716" t="s">
        <v>22234</v>
      </c>
      <c r="W1716">
        <v>16.7</v>
      </c>
      <c r="X1716" t="s">
        <v>20622</v>
      </c>
      <c r="Y1716" s="76"/>
      <c r="AE1716" s="76"/>
      <c r="AQ1716" s="72">
        <v>42.579881999999998</v>
      </c>
      <c r="AR1716" s="7">
        <v>21.130047999999999</v>
      </c>
      <c r="AS1716" s="7" t="s">
        <v>13384</v>
      </c>
      <c r="AT1716" s="7" t="s">
        <v>13384</v>
      </c>
      <c r="AU1716" s="7"/>
      <c r="AV1716" s="7" t="s">
        <v>13381</v>
      </c>
      <c r="AW1716" s="7" t="s">
        <v>13382</v>
      </c>
      <c r="AX1716" s="7" t="b">
        <v>0</v>
      </c>
      <c r="AY1716" s="7" t="s">
        <v>3350</v>
      </c>
      <c r="AZ1716" s="7" t="s">
        <v>2999</v>
      </c>
      <c r="BA1716" s="7" t="s">
        <v>2999</v>
      </c>
    </row>
    <row r="1717" spans="1:53" hidden="1" x14ac:dyDescent="0.2">
      <c r="A1717" s="7" t="s">
        <v>727</v>
      </c>
      <c r="B1717" s="7">
        <v>1</v>
      </c>
      <c r="C1717" s="7" t="s">
        <v>5</v>
      </c>
      <c r="D1717" s="7" t="s">
        <v>810</v>
      </c>
      <c r="E1717" s="7" t="s">
        <v>8818</v>
      </c>
      <c r="F1717" s="7">
        <v>2721</v>
      </c>
      <c r="G1717" s="7" t="s">
        <v>13378</v>
      </c>
      <c r="H1717" s="7" t="s">
        <v>13379</v>
      </c>
      <c r="I1717" s="7" t="s">
        <v>3736</v>
      </c>
      <c r="J1717" s="7" t="s">
        <v>738</v>
      </c>
      <c r="K1717" s="7" t="s">
        <v>731</v>
      </c>
      <c r="L1717" s="69" t="s">
        <v>3351</v>
      </c>
      <c r="M1717" s="74">
        <v>46241.364726597225</v>
      </c>
      <c r="N1717" s="76">
        <v>46224.470868159726</v>
      </c>
      <c r="O1717" s="76">
        <v>46239.971847442132</v>
      </c>
      <c r="P1717" t="s">
        <v>22235</v>
      </c>
      <c r="Q1717">
        <v>372.02</v>
      </c>
      <c r="R1717" t="s">
        <v>20622</v>
      </c>
      <c r="S1717" s="76">
        <v>46239.971847442132</v>
      </c>
      <c r="T1717" s="76">
        <v>46240.666674652777</v>
      </c>
      <c r="U1717" t="s">
        <v>3479</v>
      </c>
      <c r="V1717" t="s">
        <v>22236</v>
      </c>
      <c r="W1717">
        <v>16.68</v>
      </c>
      <c r="X1717" t="s">
        <v>20622</v>
      </c>
      <c r="Y1717" s="76"/>
      <c r="AE1717" s="76"/>
      <c r="AQ1717" s="72">
        <v>42.579881999999998</v>
      </c>
      <c r="AR1717" s="7">
        <v>21.130047999999999</v>
      </c>
      <c r="AS1717" s="7" t="s">
        <v>13385</v>
      </c>
      <c r="AT1717" s="7" t="s">
        <v>13385</v>
      </c>
      <c r="AU1717" s="7"/>
      <c r="AV1717" s="7" t="s">
        <v>13381</v>
      </c>
      <c r="AW1717" s="7" t="s">
        <v>13382</v>
      </c>
      <c r="AX1717" s="7" t="b">
        <v>0</v>
      </c>
      <c r="AY1717" s="7" t="s">
        <v>3350</v>
      </c>
      <c r="AZ1717" s="7" t="s">
        <v>2999</v>
      </c>
      <c r="BA1717" s="7" t="s">
        <v>2999</v>
      </c>
    </row>
    <row r="1718" spans="1:53" hidden="1" x14ac:dyDescent="0.2">
      <c r="A1718" s="7" t="s">
        <v>727</v>
      </c>
      <c r="B1718" s="7">
        <v>7</v>
      </c>
      <c r="C1718" s="7" t="s">
        <v>8</v>
      </c>
      <c r="D1718" s="7" t="s">
        <v>1079</v>
      </c>
      <c r="E1718" s="7"/>
      <c r="F1718" s="7">
        <v>2720</v>
      </c>
      <c r="G1718" s="7" t="s">
        <v>13386</v>
      </c>
      <c r="H1718" s="7" t="s">
        <v>2454</v>
      </c>
      <c r="I1718" s="7" t="s">
        <v>13387</v>
      </c>
      <c r="J1718" s="7" t="s">
        <v>738</v>
      </c>
      <c r="K1718" s="7" t="s">
        <v>731</v>
      </c>
      <c r="L1718" s="69" t="s">
        <v>2998</v>
      </c>
      <c r="M1718" s="74">
        <v>46224.470002592592</v>
      </c>
      <c r="N1718" s="76">
        <v>46224.470002592592</v>
      </c>
      <c r="P1718" t="s">
        <v>29258</v>
      </c>
      <c r="Q1718">
        <v>531.69000000000005</v>
      </c>
      <c r="R1718" t="s">
        <v>20560</v>
      </c>
      <c r="S1718" s="76"/>
      <c r="Y1718" s="76"/>
      <c r="AE1718" s="76"/>
      <c r="AQ1718" s="72">
        <v>42.244247000000001</v>
      </c>
      <c r="AR1718" s="7">
        <v>20.708801000000001</v>
      </c>
      <c r="AS1718" s="7" t="s">
        <v>13388</v>
      </c>
      <c r="AT1718" s="7" t="s">
        <v>13388</v>
      </c>
      <c r="AU1718" s="7"/>
      <c r="AV1718" s="7" t="s">
        <v>13389</v>
      </c>
      <c r="AW1718" s="7"/>
      <c r="AX1718" s="7" t="b">
        <v>0</v>
      </c>
      <c r="AY1718" s="7" t="s">
        <v>2997</v>
      </c>
      <c r="AZ1718" s="7" t="s">
        <v>2999</v>
      </c>
      <c r="BA1718" s="7" t="s">
        <v>2999</v>
      </c>
    </row>
    <row r="1719" spans="1:53" hidden="1" x14ac:dyDescent="0.2">
      <c r="A1719" s="7" t="s">
        <v>727</v>
      </c>
      <c r="B1719" s="7">
        <v>2</v>
      </c>
      <c r="C1719" s="7" t="s">
        <v>450</v>
      </c>
      <c r="D1719" s="7" t="s">
        <v>831</v>
      </c>
      <c r="E1719" s="7"/>
      <c r="F1719" s="7">
        <v>2719</v>
      </c>
      <c r="G1719" s="7" t="s">
        <v>13390</v>
      </c>
      <c r="H1719" s="7" t="s">
        <v>13391</v>
      </c>
      <c r="I1719" s="7" t="s">
        <v>13392</v>
      </c>
      <c r="J1719" s="7" t="s">
        <v>738</v>
      </c>
      <c r="K1719" s="7" t="s">
        <v>731</v>
      </c>
      <c r="L1719" s="69" t="s">
        <v>3479</v>
      </c>
      <c r="M1719" s="75">
        <v>46238.500008402778</v>
      </c>
      <c r="N1719" s="76">
        <v>46224.466883009256</v>
      </c>
      <c r="O1719" s="76">
        <v>46228.524441724534</v>
      </c>
      <c r="P1719" t="s">
        <v>22237</v>
      </c>
      <c r="Q1719">
        <v>97.38</v>
      </c>
      <c r="R1719" t="s">
        <v>20622</v>
      </c>
      <c r="S1719" s="76">
        <v>46228.524441724534</v>
      </c>
      <c r="T1719" s="76">
        <v>46238.500008402778</v>
      </c>
      <c r="U1719" t="s">
        <v>3479</v>
      </c>
      <c r="V1719" t="s">
        <v>22238</v>
      </c>
      <c r="W1719">
        <v>239.41</v>
      </c>
      <c r="X1719" t="s">
        <v>20622</v>
      </c>
      <c r="Y1719" s="76"/>
      <c r="AE1719" s="76"/>
      <c r="AQ1719" s="72">
        <v>42.393537000000002</v>
      </c>
      <c r="AR1719" s="7">
        <v>20.647580000000001</v>
      </c>
      <c r="AS1719" s="7" t="s">
        <v>13393</v>
      </c>
      <c r="AT1719" s="7" t="s">
        <v>13393</v>
      </c>
      <c r="AU1719" s="7"/>
      <c r="AV1719" s="7" t="s">
        <v>13394</v>
      </c>
      <c r="AW1719" s="7"/>
      <c r="AX1719" s="7" t="b">
        <v>0</v>
      </c>
      <c r="AY1719" s="7" t="s">
        <v>3478</v>
      </c>
      <c r="AZ1719" s="7" t="s">
        <v>2999</v>
      </c>
      <c r="BA1719" s="7" t="s">
        <v>2999</v>
      </c>
    </row>
    <row r="1720" spans="1:53" hidden="1" x14ac:dyDescent="0.2">
      <c r="A1720" s="1" t="s">
        <v>727</v>
      </c>
      <c r="B1720" s="1">
        <v>4</v>
      </c>
      <c r="C1720" s="1" t="s">
        <v>454</v>
      </c>
      <c r="D1720" s="1" t="s">
        <v>828</v>
      </c>
      <c r="E1720" s="1" t="s">
        <v>585</v>
      </c>
      <c r="F1720" s="1">
        <v>2718</v>
      </c>
      <c r="G1720" s="1" t="s">
        <v>13395</v>
      </c>
      <c r="H1720" s="1" t="s">
        <v>2762</v>
      </c>
      <c r="I1720" s="1" t="s">
        <v>13396</v>
      </c>
      <c r="J1720" s="1" t="s">
        <v>738</v>
      </c>
      <c r="K1720" s="1" t="s">
        <v>731</v>
      </c>
      <c r="L1720" s="1" t="s">
        <v>3351</v>
      </c>
      <c r="M1720" s="74">
        <v>46231.431817106481</v>
      </c>
      <c r="N1720" s="83">
        <v>46224.463125625</v>
      </c>
      <c r="O1720" s="83">
        <v>46224.67848815972</v>
      </c>
      <c r="P1720" s="73" t="s">
        <v>22239</v>
      </c>
      <c r="Q1720" s="73">
        <v>5.17</v>
      </c>
      <c r="R1720" s="73" t="s">
        <v>20622</v>
      </c>
      <c r="S1720" s="83">
        <v>46224.67848815972</v>
      </c>
      <c r="T1720" s="83">
        <v>46230.583345439816</v>
      </c>
      <c r="U1720" s="73" t="s">
        <v>3479</v>
      </c>
      <c r="V1720" s="73" t="s">
        <v>22240</v>
      </c>
      <c r="W1720" s="73">
        <v>141.72</v>
      </c>
      <c r="X1720" s="73" t="s">
        <v>20622</v>
      </c>
      <c r="Y1720" s="83"/>
      <c r="Z1720" s="73"/>
      <c r="AA1720" s="73"/>
      <c r="AB1720" s="73"/>
      <c r="AC1720" s="73"/>
      <c r="AD1720" s="73"/>
      <c r="AE1720" s="83"/>
      <c r="AF1720" s="73"/>
      <c r="AG1720" s="73"/>
      <c r="AH1720" s="73"/>
      <c r="AI1720" s="73"/>
      <c r="AJ1720" s="73"/>
      <c r="AK1720" s="83"/>
      <c r="AL1720" s="73"/>
      <c r="AM1720" s="73"/>
      <c r="AN1720" s="73"/>
      <c r="AO1720" s="73"/>
      <c r="AP1720" s="73"/>
      <c r="AQ1720" s="1">
        <v>42.878278000000002</v>
      </c>
      <c r="AR1720" s="1">
        <v>20.889168000000002</v>
      </c>
      <c r="AS1720" s="1" t="s">
        <v>13397</v>
      </c>
      <c r="AT1720" s="1" t="s">
        <v>13397</v>
      </c>
      <c r="AU1720" s="1"/>
      <c r="AV1720" s="1" t="s">
        <v>13398</v>
      </c>
      <c r="AW1720" s="1"/>
      <c r="AX1720" s="1" t="b">
        <v>0</v>
      </c>
      <c r="AY1720" s="1" t="s">
        <v>3350</v>
      </c>
      <c r="AZ1720" s="1" t="s">
        <v>2999</v>
      </c>
      <c r="BA1720" s="1" t="s">
        <v>2999</v>
      </c>
    </row>
    <row r="1721" spans="1:53" x14ac:dyDescent="0.2">
      <c r="A1721" s="7" t="s">
        <v>727</v>
      </c>
      <c r="B1721" s="7">
        <v>1</v>
      </c>
      <c r="C1721" s="7" t="s">
        <v>5</v>
      </c>
      <c r="D1721" s="7" t="s">
        <v>736</v>
      </c>
      <c r="E1721" s="7"/>
      <c r="F1721" s="7">
        <v>2717</v>
      </c>
      <c r="G1721" s="7" t="s">
        <v>13399</v>
      </c>
      <c r="H1721" s="7" t="s">
        <v>13400</v>
      </c>
      <c r="I1721" s="7" t="s">
        <v>13401</v>
      </c>
      <c r="J1721" s="7" t="s">
        <v>738</v>
      </c>
      <c r="K1721" s="7" t="s">
        <v>752</v>
      </c>
      <c r="L1721" s="69" t="s">
        <v>451</v>
      </c>
      <c r="M1721" s="80">
        <v>46245.385602372684</v>
      </c>
      <c r="N1721" s="76">
        <v>46224.463109710647</v>
      </c>
      <c r="O1721" s="76">
        <v>46241.611109965277</v>
      </c>
      <c r="P1721" t="s">
        <v>22241</v>
      </c>
      <c r="Q1721">
        <v>411.55</v>
      </c>
      <c r="R1721" t="s">
        <v>20622</v>
      </c>
      <c r="S1721" s="76">
        <v>46241.611109965277</v>
      </c>
      <c r="V1721" t="s">
        <v>29259</v>
      </c>
      <c r="W1721">
        <v>120.31</v>
      </c>
      <c r="X1721" t="s">
        <v>20560</v>
      </c>
      <c r="Y1721" s="76"/>
      <c r="AE1721" s="76"/>
      <c r="AQ1721" s="72">
        <v>42.391787999999998</v>
      </c>
      <c r="AR1721" s="7">
        <v>21.178356999999998</v>
      </c>
      <c r="AS1721" s="7" t="s">
        <v>13402</v>
      </c>
      <c r="AT1721" s="7" t="s">
        <v>13402</v>
      </c>
      <c r="AU1721" s="7"/>
      <c r="AV1721" s="7" t="s">
        <v>13403</v>
      </c>
      <c r="AW1721" s="7" t="s">
        <v>13404</v>
      </c>
      <c r="AX1721" s="7" t="b">
        <v>0</v>
      </c>
      <c r="AY1721" s="7" t="s">
        <v>3077</v>
      </c>
      <c r="AZ1721" s="7" t="s">
        <v>2999</v>
      </c>
      <c r="BA1721" s="7" t="s">
        <v>2999</v>
      </c>
    </row>
    <row r="1722" spans="1:53" hidden="1" x14ac:dyDescent="0.2">
      <c r="A1722" s="7" t="s">
        <v>727</v>
      </c>
      <c r="B1722" s="7">
        <v>1</v>
      </c>
      <c r="C1722" s="7" t="s">
        <v>5</v>
      </c>
      <c r="D1722" s="7" t="s">
        <v>756</v>
      </c>
      <c r="E1722" s="7"/>
      <c r="F1722" s="7">
        <v>2716</v>
      </c>
      <c r="G1722" s="7" t="s">
        <v>13405</v>
      </c>
      <c r="H1722" s="7" t="s">
        <v>13406</v>
      </c>
      <c r="I1722" s="7" t="s">
        <v>13407</v>
      </c>
      <c r="J1722" s="7" t="s">
        <v>738</v>
      </c>
      <c r="K1722" s="7" t="s">
        <v>731</v>
      </c>
      <c r="L1722" s="69" t="s">
        <v>3479</v>
      </c>
      <c r="M1722" s="75">
        <v>46235.500001736109</v>
      </c>
      <c r="N1722" s="76">
        <v>46224.458413518521</v>
      </c>
      <c r="O1722" s="76">
        <v>46230.628081261573</v>
      </c>
      <c r="P1722" t="s">
        <v>22242</v>
      </c>
      <c r="Q1722">
        <v>148.07</v>
      </c>
      <c r="R1722" t="s">
        <v>20622</v>
      </c>
      <c r="S1722" s="76">
        <v>46230.628081261573</v>
      </c>
      <c r="T1722" s="76">
        <v>46235.500001736109</v>
      </c>
      <c r="U1722" t="s">
        <v>3479</v>
      </c>
      <c r="V1722" t="s">
        <v>22243</v>
      </c>
      <c r="W1722">
        <v>116.93</v>
      </c>
      <c r="X1722" t="s">
        <v>20622</v>
      </c>
      <c r="Y1722" s="76"/>
      <c r="AE1722" s="76"/>
      <c r="AQ1722" s="72">
        <v>42.446696000000003</v>
      </c>
      <c r="AR1722" s="7">
        <v>21.062431</v>
      </c>
      <c r="AS1722" s="7" t="s">
        <v>13408</v>
      </c>
      <c r="AT1722" s="7" t="s">
        <v>13408</v>
      </c>
      <c r="AU1722" s="7"/>
      <c r="AV1722" s="7" t="s">
        <v>13409</v>
      </c>
      <c r="AW1722" s="7"/>
      <c r="AX1722" s="7" t="b">
        <v>0</v>
      </c>
      <c r="AY1722" s="7" t="s">
        <v>3478</v>
      </c>
      <c r="AZ1722" s="7" t="s">
        <v>2999</v>
      </c>
      <c r="BA1722" s="7" t="s">
        <v>2999</v>
      </c>
    </row>
    <row r="1723" spans="1:53" hidden="1" x14ac:dyDescent="0.2">
      <c r="A1723" s="1" t="s">
        <v>727</v>
      </c>
      <c r="B1723" s="1">
        <v>2</v>
      </c>
      <c r="C1723" s="1" t="s">
        <v>450</v>
      </c>
      <c r="D1723" s="1" t="s">
        <v>831</v>
      </c>
      <c r="E1723" s="1" t="s">
        <v>2400</v>
      </c>
      <c r="F1723" s="1">
        <v>2715</v>
      </c>
      <c r="G1723" s="1" t="s">
        <v>13410</v>
      </c>
      <c r="H1723" s="1" t="s">
        <v>7774</v>
      </c>
      <c r="I1723" s="1" t="s">
        <v>13411</v>
      </c>
      <c r="J1723" s="1" t="s">
        <v>738</v>
      </c>
      <c r="K1723" s="1" t="s">
        <v>731</v>
      </c>
      <c r="L1723" s="1" t="s">
        <v>3351</v>
      </c>
      <c r="M1723" s="74">
        <v>46238.592947754631</v>
      </c>
      <c r="N1723" s="83">
        <v>46224.456056284725</v>
      </c>
      <c r="O1723" s="83">
        <v>46228.52477434028</v>
      </c>
      <c r="P1723" s="73" t="s">
        <v>22244</v>
      </c>
      <c r="Q1723" s="73">
        <v>97.65</v>
      </c>
      <c r="R1723" s="73" t="s">
        <v>20622</v>
      </c>
      <c r="S1723" s="83">
        <v>46228.52477434028</v>
      </c>
      <c r="T1723" s="83">
        <v>46238.541675844906</v>
      </c>
      <c r="U1723" s="73" t="s">
        <v>3479</v>
      </c>
      <c r="V1723" s="73" t="s">
        <v>22245</v>
      </c>
      <c r="W1723" s="73">
        <v>240.41</v>
      </c>
      <c r="X1723" s="73" t="s">
        <v>20622</v>
      </c>
      <c r="Y1723" s="83"/>
      <c r="Z1723" s="73"/>
      <c r="AA1723" s="73"/>
      <c r="AB1723" s="73"/>
      <c r="AC1723" s="73"/>
      <c r="AD1723" s="73"/>
      <c r="AE1723" s="83"/>
      <c r="AF1723" s="73"/>
      <c r="AG1723" s="73"/>
      <c r="AH1723" s="73"/>
      <c r="AI1723" s="73"/>
      <c r="AJ1723" s="73"/>
      <c r="AK1723" s="83"/>
      <c r="AL1723" s="73"/>
      <c r="AM1723" s="73"/>
      <c r="AN1723" s="73"/>
      <c r="AO1723" s="73"/>
      <c r="AP1723" s="73"/>
      <c r="AQ1723" s="1">
        <v>42.392184</v>
      </c>
      <c r="AR1723" s="1">
        <v>20.658566</v>
      </c>
      <c r="AS1723" s="1" t="s">
        <v>13412</v>
      </c>
      <c r="AT1723" s="1" t="s">
        <v>13412</v>
      </c>
      <c r="AU1723" s="1"/>
      <c r="AV1723" s="1" t="s">
        <v>13413</v>
      </c>
      <c r="AW1723" s="1"/>
      <c r="AX1723" s="1" t="b">
        <v>0</v>
      </c>
      <c r="AY1723" s="1" t="s">
        <v>3350</v>
      </c>
      <c r="AZ1723" s="1" t="s">
        <v>2999</v>
      </c>
      <c r="BA1723" s="1" t="s">
        <v>2999</v>
      </c>
    </row>
    <row r="1724" spans="1:53" hidden="1" x14ac:dyDescent="0.2">
      <c r="A1724" s="7" t="s">
        <v>727</v>
      </c>
      <c r="B1724" s="7">
        <v>4</v>
      </c>
      <c r="C1724" s="7" t="s">
        <v>454</v>
      </c>
      <c r="D1724" s="7" t="s">
        <v>768</v>
      </c>
      <c r="E1724" s="7" t="s">
        <v>585</v>
      </c>
      <c r="F1724" s="7">
        <v>2714</v>
      </c>
      <c r="G1724" s="7" t="s">
        <v>13414</v>
      </c>
      <c r="H1724" s="7" t="s">
        <v>10844</v>
      </c>
      <c r="I1724" s="7" t="s">
        <v>13415</v>
      </c>
      <c r="J1724" s="7" t="s">
        <v>738</v>
      </c>
      <c r="K1724" s="7" t="s">
        <v>731</v>
      </c>
      <c r="L1724" s="69" t="s">
        <v>9296</v>
      </c>
      <c r="M1724" s="80">
        <v>46244.563338159722</v>
      </c>
      <c r="N1724" s="76">
        <v>46224.451109571761</v>
      </c>
      <c r="O1724" s="76">
        <v>46226.378600520831</v>
      </c>
      <c r="P1724" t="s">
        <v>22246</v>
      </c>
      <c r="Q1724">
        <v>46.26</v>
      </c>
      <c r="R1724" t="s">
        <v>20622</v>
      </c>
      <c r="S1724" s="76">
        <v>46226.378600520831</v>
      </c>
      <c r="T1724" s="76">
        <v>46237.625012962963</v>
      </c>
      <c r="U1724" t="s">
        <v>3437</v>
      </c>
      <c r="V1724" t="s">
        <v>22247</v>
      </c>
      <c r="W1724">
        <v>269.91000000000003</v>
      </c>
      <c r="X1724" t="s">
        <v>20622</v>
      </c>
      <c r="Y1724" s="76">
        <v>46237.625012962963</v>
      </c>
      <c r="Z1724">
        <v>46244.563338159722</v>
      </c>
      <c r="AA1724" t="s">
        <v>9296</v>
      </c>
      <c r="AB1724" t="s">
        <v>22248</v>
      </c>
      <c r="AC1724">
        <v>166.52</v>
      </c>
      <c r="AD1724" t="s">
        <v>20622</v>
      </c>
      <c r="AE1724" s="76">
        <v>46244.563338159722</v>
      </c>
      <c r="AH1724" t="s">
        <v>29260</v>
      </c>
      <c r="AI1724">
        <v>49.45</v>
      </c>
      <c r="AJ1724" t="s">
        <v>20560</v>
      </c>
      <c r="AQ1724" s="72">
        <v>42.823991999999997</v>
      </c>
      <c r="AR1724" s="7">
        <v>21.050473</v>
      </c>
      <c r="AS1724" s="7" t="s">
        <v>13416</v>
      </c>
      <c r="AT1724" s="7" t="s">
        <v>13416</v>
      </c>
      <c r="AU1724" s="7"/>
      <c r="AV1724" s="7" t="s">
        <v>13417</v>
      </c>
      <c r="AW1724" s="7"/>
      <c r="AX1724" s="7" t="b">
        <v>0</v>
      </c>
      <c r="AY1724" s="7" t="s">
        <v>9297</v>
      </c>
      <c r="AZ1724" s="7" t="s">
        <v>2999</v>
      </c>
      <c r="BA1724" s="7" t="s">
        <v>2999</v>
      </c>
    </row>
    <row r="1725" spans="1:53" hidden="1" x14ac:dyDescent="0.2">
      <c r="A1725" s="7" t="s">
        <v>727</v>
      </c>
      <c r="B1725" s="7">
        <v>4</v>
      </c>
      <c r="C1725" s="7" t="s">
        <v>454</v>
      </c>
      <c r="D1725" s="7" t="s">
        <v>768</v>
      </c>
      <c r="E1725" s="7" t="s">
        <v>585</v>
      </c>
      <c r="F1725" s="7">
        <v>2713</v>
      </c>
      <c r="G1725" s="7" t="s">
        <v>13414</v>
      </c>
      <c r="H1725" s="7" t="s">
        <v>10844</v>
      </c>
      <c r="I1725" s="7" t="s">
        <v>13415</v>
      </c>
      <c r="J1725" s="7" t="s">
        <v>738</v>
      </c>
      <c r="K1725" s="7" t="s">
        <v>731</v>
      </c>
      <c r="L1725" s="69" t="s">
        <v>9296</v>
      </c>
      <c r="M1725" s="74">
        <v>46244.563040474539</v>
      </c>
      <c r="N1725" s="76">
        <v>46224.451109560185</v>
      </c>
      <c r="O1725" s="76">
        <v>46226.378917835646</v>
      </c>
      <c r="P1725" t="s">
        <v>22249</v>
      </c>
      <c r="Q1725">
        <v>46.27</v>
      </c>
      <c r="R1725" t="s">
        <v>20622</v>
      </c>
      <c r="S1725" s="76">
        <v>46226.378917835646</v>
      </c>
      <c r="T1725" s="76">
        <v>46237.625012962963</v>
      </c>
      <c r="U1725" t="s">
        <v>3437</v>
      </c>
      <c r="V1725" t="s">
        <v>22250</v>
      </c>
      <c r="W1725">
        <v>269.91000000000003</v>
      </c>
      <c r="X1725" t="s">
        <v>20622</v>
      </c>
      <c r="Y1725" s="76">
        <v>46237.625012962963</v>
      </c>
      <c r="Z1725">
        <v>46244.563040474539</v>
      </c>
      <c r="AA1725" t="s">
        <v>9296</v>
      </c>
      <c r="AB1725" t="s">
        <v>22251</v>
      </c>
      <c r="AC1725">
        <v>166.51</v>
      </c>
      <c r="AD1725" t="s">
        <v>20622</v>
      </c>
      <c r="AE1725" s="76">
        <v>46244.563040474539</v>
      </c>
      <c r="AH1725" t="s">
        <v>29261</v>
      </c>
      <c r="AI1725">
        <v>49.46</v>
      </c>
      <c r="AJ1725" t="s">
        <v>20560</v>
      </c>
      <c r="AQ1725" s="72">
        <v>42.823991999999997</v>
      </c>
      <c r="AR1725" s="7">
        <v>21.050473</v>
      </c>
      <c r="AS1725" s="7" t="s">
        <v>13418</v>
      </c>
      <c r="AT1725" s="7" t="s">
        <v>13418</v>
      </c>
      <c r="AU1725" s="7"/>
      <c r="AV1725" s="7" t="s">
        <v>13417</v>
      </c>
      <c r="AW1725" s="7"/>
      <c r="AX1725" s="7" t="b">
        <v>0</v>
      </c>
      <c r="AY1725" s="7" t="s">
        <v>9297</v>
      </c>
      <c r="AZ1725" s="7" t="s">
        <v>2999</v>
      </c>
      <c r="BA1725" s="7" t="s">
        <v>2999</v>
      </c>
    </row>
    <row r="1726" spans="1:53" x14ac:dyDescent="0.2">
      <c r="A1726" s="7" t="s">
        <v>727</v>
      </c>
      <c r="B1726" s="7">
        <v>3</v>
      </c>
      <c r="C1726" s="7" t="s">
        <v>45</v>
      </c>
      <c r="D1726" s="7" t="s">
        <v>740</v>
      </c>
      <c r="E1726" s="7"/>
      <c r="F1726" s="7">
        <v>2712</v>
      </c>
      <c r="G1726" s="7" t="s">
        <v>13419</v>
      </c>
      <c r="H1726" s="7" t="s">
        <v>13420</v>
      </c>
      <c r="I1726" s="7" t="s">
        <v>13421</v>
      </c>
      <c r="J1726" s="7" t="s">
        <v>13422</v>
      </c>
      <c r="K1726" s="7" t="s">
        <v>731</v>
      </c>
      <c r="L1726" s="69" t="s">
        <v>3375</v>
      </c>
      <c r="M1726" s="75">
        <v>46240.658448553244</v>
      </c>
      <c r="N1726" s="76">
        <v>46224.450651689818</v>
      </c>
      <c r="O1726" s="76">
        <v>46240.658448553244</v>
      </c>
      <c r="P1726" t="s">
        <v>22252</v>
      </c>
      <c r="Q1726">
        <v>388.99</v>
      </c>
      <c r="R1726" t="s">
        <v>20622</v>
      </c>
      <c r="S1726" s="76">
        <v>46240.658448553244</v>
      </c>
      <c r="V1726" t="s">
        <v>27438</v>
      </c>
      <c r="W1726">
        <v>143.16999999999999</v>
      </c>
      <c r="X1726" t="s">
        <v>20560</v>
      </c>
      <c r="Y1726" s="76"/>
      <c r="AE1726" s="76"/>
      <c r="AQ1726" s="72">
        <v>42.472529999999999</v>
      </c>
      <c r="AR1726" s="7">
        <v>21.579688000000001</v>
      </c>
      <c r="AS1726" s="7" t="s">
        <v>13423</v>
      </c>
      <c r="AT1726" s="7" t="s">
        <v>13423</v>
      </c>
      <c r="AU1726" s="7"/>
      <c r="AV1726" s="7" t="s">
        <v>13424</v>
      </c>
      <c r="AW1726" s="7"/>
      <c r="AX1726" s="7" t="b">
        <v>0</v>
      </c>
      <c r="AY1726" s="7" t="s">
        <v>3374</v>
      </c>
      <c r="AZ1726" s="7" t="s">
        <v>2999</v>
      </c>
      <c r="BA1726" s="7" t="s">
        <v>2999</v>
      </c>
    </row>
    <row r="1727" spans="1:53" x14ac:dyDescent="0.2">
      <c r="A1727" s="1" t="s">
        <v>727</v>
      </c>
      <c r="B1727" s="1">
        <v>5</v>
      </c>
      <c r="C1727" s="1" t="s">
        <v>2</v>
      </c>
      <c r="D1727" s="1" t="s">
        <v>794</v>
      </c>
      <c r="E1727" s="1"/>
      <c r="F1727" s="1">
        <v>2711</v>
      </c>
      <c r="G1727" s="1" t="s">
        <v>13425</v>
      </c>
      <c r="H1727" s="1" t="s">
        <v>13426</v>
      </c>
      <c r="I1727" s="1" t="s">
        <v>13427</v>
      </c>
      <c r="J1727" s="1" t="s">
        <v>738</v>
      </c>
      <c r="K1727" s="1" t="s">
        <v>731</v>
      </c>
      <c r="L1727" s="1" t="s">
        <v>3375</v>
      </c>
      <c r="M1727" s="74">
        <v>46246.539377210647</v>
      </c>
      <c r="N1727" s="83">
        <v>46224.448749618059</v>
      </c>
      <c r="O1727" s="83">
        <v>46246.539377210647</v>
      </c>
      <c r="P1727" s="73" t="s">
        <v>29262</v>
      </c>
      <c r="Q1727" s="73">
        <v>530.17999999999995</v>
      </c>
      <c r="R1727" s="73" t="s">
        <v>20622</v>
      </c>
      <c r="S1727" s="83">
        <v>46246.539377210647</v>
      </c>
      <c r="T1727" s="83"/>
      <c r="U1727" s="73"/>
      <c r="V1727" s="73" t="s">
        <v>29263</v>
      </c>
      <c r="W1727" s="73">
        <v>2.0299999999999998</v>
      </c>
      <c r="X1727" s="73" t="s">
        <v>20560</v>
      </c>
      <c r="Y1727" s="83"/>
      <c r="Z1727" s="73"/>
      <c r="AA1727" s="73"/>
      <c r="AB1727" s="73"/>
      <c r="AC1727" s="73"/>
      <c r="AD1727" s="73"/>
      <c r="AE1727" s="83"/>
      <c r="AF1727" s="73"/>
      <c r="AG1727" s="73"/>
      <c r="AH1727" s="73"/>
      <c r="AI1727" s="73"/>
      <c r="AJ1727" s="73"/>
      <c r="AK1727" s="83"/>
      <c r="AL1727" s="73"/>
      <c r="AM1727" s="73"/>
      <c r="AN1727" s="73"/>
      <c r="AO1727" s="73"/>
      <c r="AP1727" s="73"/>
      <c r="AQ1727" s="1">
        <v>42.736705000000001</v>
      </c>
      <c r="AR1727" s="1">
        <v>20.056971000000001</v>
      </c>
      <c r="AS1727" s="1" t="s">
        <v>13428</v>
      </c>
      <c r="AT1727" s="1" t="s">
        <v>13428</v>
      </c>
      <c r="AU1727" s="1"/>
      <c r="AV1727" s="1" t="s">
        <v>13429</v>
      </c>
      <c r="AW1727" s="1"/>
      <c r="AX1727" s="1" t="b">
        <v>0</v>
      </c>
      <c r="AY1727" s="1" t="s">
        <v>3374</v>
      </c>
      <c r="AZ1727" s="1" t="s">
        <v>2999</v>
      </c>
      <c r="BA1727" s="1" t="s">
        <v>2999</v>
      </c>
    </row>
    <row r="1728" spans="1:53" x14ac:dyDescent="0.2">
      <c r="A1728" s="7" t="s">
        <v>727</v>
      </c>
      <c r="B1728" s="7">
        <v>5</v>
      </c>
      <c r="C1728" s="7" t="s">
        <v>2</v>
      </c>
      <c r="D1728" s="7" t="s">
        <v>794</v>
      </c>
      <c r="E1728" s="7"/>
      <c r="F1728" s="7">
        <v>2710</v>
      </c>
      <c r="G1728" s="7" t="s">
        <v>13425</v>
      </c>
      <c r="H1728" s="7" t="s">
        <v>13426</v>
      </c>
      <c r="I1728" s="7" t="s">
        <v>13427</v>
      </c>
      <c r="J1728" s="7" t="s">
        <v>738</v>
      </c>
      <c r="K1728" s="7" t="s">
        <v>731</v>
      </c>
      <c r="L1728" s="69" t="s">
        <v>3375</v>
      </c>
      <c r="M1728" s="80">
        <v>46246.538080486112</v>
      </c>
      <c r="N1728" s="76">
        <v>46224.448749606483</v>
      </c>
      <c r="O1728" s="76">
        <v>46246.538080486112</v>
      </c>
      <c r="P1728" t="s">
        <v>29264</v>
      </c>
      <c r="Q1728">
        <v>530.14</v>
      </c>
      <c r="R1728" t="s">
        <v>20622</v>
      </c>
      <c r="S1728" s="76">
        <v>46246.538080486112</v>
      </c>
      <c r="V1728" t="s">
        <v>29265</v>
      </c>
      <c r="W1728">
        <v>2.06</v>
      </c>
      <c r="X1728" t="s">
        <v>20560</v>
      </c>
      <c r="Y1728" s="76"/>
      <c r="AE1728" s="76"/>
      <c r="AQ1728" s="72">
        <v>42.736705000000001</v>
      </c>
      <c r="AR1728" s="7">
        <v>20.056971000000001</v>
      </c>
      <c r="AS1728" s="7" t="s">
        <v>13430</v>
      </c>
      <c r="AT1728" s="7" t="s">
        <v>13430</v>
      </c>
      <c r="AU1728" s="7"/>
      <c r="AV1728" s="7" t="s">
        <v>13429</v>
      </c>
      <c r="AW1728" s="7"/>
      <c r="AX1728" s="7" t="b">
        <v>0</v>
      </c>
      <c r="AY1728" s="7" t="s">
        <v>3374</v>
      </c>
      <c r="AZ1728" s="7" t="s">
        <v>2999</v>
      </c>
      <c r="BA1728" s="7" t="s">
        <v>2999</v>
      </c>
    </row>
    <row r="1729" spans="1:53" x14ac:dyDescent="0.2">
      <c r="A1729" s="7" t="s">
        <v>727</v>
      </c>
      <c r="B1729" s="7">
        <v>5</v>
      </c>
      <c r="C1729" s="7" t="s">
        <v>2</v>
      </c>
      <c r="D1729" s="7" t="s">
        <v>794</v>
      </c>
      <c r="E1729" s="7"/>
      <c r="F1729" s="7">
        <v>2709</v>
      </c>
      <c r="G1729" s="7" t="s">
        <v>13425</v>
      </c>
      <c r="H1729" s="7" t="s">
        <v>13426</v>
      </c>
      <c r="I1729" s="7" t="s">
        <v>13427</v>
      </c>
      <c r="J1729" s="7" t="s">
        <v>738</v>
      </c>
      <c r="K1729" s="7" t="s">
        <v>731</v>
      </c>
      <c r="L1729" s="69" t="s">
        <v>3375</v>
      </c>
      <c r="M1729" s="74">
        <v>46246.540903402776</v>
      </c>
      <c r="N1729" s="76">
        <v>46224.448749594907</v>
      </c>
      <c r="O1729" s="76">
        <v>46246.540903402776</v>
      </c>
      <c r="P1729" t="s">
        <v>29266</v>
      </c>
      <c r="Q1729">
        <v>530.21</v>
      </c>
      <c r="R1729" t="s">
        <v>20622</v>
      </c>
      <c r="S1729" s="76">
        <v>46246.540903402776</v>
      </c>
      <c r="V1729" t="s">
        <v>29267</v>
      </c>
      <c r="W1729">
        <v>1.99</v>
      </c>
      <c r="X1729" t="s">
        <v>20560</v>
      </c>
      <c r="Y1729" s="76"/>
      <c r="AE1729" s="76"/>
      <c r="AQ1729" s="72">
        <v>42.736705000000001</v>
      </c>
      <c r="AR1729" s="7">
        <v>20.056971000000001</v>
      </c>
      <c r="AS1729" s="7" t="s">
        <v>13431</v>
      </c>
      <c r="AT1729" s="7" t="s">
        <v>13431</v>
      </c>
      <c r="AU1729" s="7"/>
      <c r="AV1729" s="7" t="s">
        <v>13429</v>
      </c>
      <c r="AW1729" s="7"/>
      <c r="AX1729" s="7" t="b">
        <v>0</v>
      </c>
      <c r="AY1729" s="7" t="s">
        <v>3374</v>
      </c>
      <c r="AZ1729" s="7" t="s">
        <v>2999</v>
      </c>
      <c r="BA1729" s="7" t="s">
        <v>2999</v>
      </c>
    </row>
    <row r="1730" spans="1:53" x14ac:dyDescent="0.2">
      <c r="A1730" s="7" t="s">
        <v>727</v>
      </c>
      <c r="B1730" s="7">
        <v>5</v>
      </c>
      <c r="C1730" s="7" t="s">
        <v>2</v>
      </c>
      <c r="D1730" s="7" t="s">
        <v>794</v>
      </c>
      <c r="E1730" s="7"/>
      <c r="F1730" s="7">
        <v>2708</v>
      </c>
      <c r="G1730" s="7" t="s">
        <v>13432</v>
      </c>
      <c r="H1730" s="7" t="s">
        <v>13433</v>
      </c>
      <c r="I1730" s="7" t="s">
        <v>13434</v>
      </c>
      <c r="J1730" s="7" t="s">
        <v>849</v>
      </c>
      <c r="K1730" s="7" t="s">
        <v>731</v>
      </c>
      <c r="L1730" s="69" t="s">
        <v>3375</v>
      </c>
      <c r="M1730" s="75">
        <v>46245.443836446757</v>
      </c>
      <c r="N1730" s="76">
        <v>46224.4470525</v>
      </c>
      <c r="O1730" s="76">
        <v>46245.443836446757</v>
      </c>
      <c r="P1730" t="s">
        <v>22253</v>
      </c>
      <c r="Q1730">
        <v>503.92</v>
      </c>
      <c r="R1730" t="s">
        <v>20622</v>
      </c>
      <c r="S1730" s="76">
        <v>46245.443836446757</v>
      </c>
      <c r="V1730" t="s">
        <v>29268</v>
      </c>
      <c r="W1730">
        <v>28.32</v>
      </c>
      <c r="X1730" t="s">
        <v>20560</v>
      </c>
      <c r="Y1730" s="76"/>
      <c r="AE1730" s="76"/>
      <c r="AQ1730" s="72">
        <v>42.656703</v>
      </c>
      <c r="AR1730" s="7">
        <v>20.297225999999998</v>
      </c>
      <c r="AS1730" s="7" t="s">
        <v>13435</v>
      </c>
      <c r="AT1730" s="7" t="s">
        <v>13435</v>
      </c>
      <c r="AU1730" s="7"/>
      <c r="AV1730" s="7" t="s">
        <v>13436</v>
      </c>
      <c r="AW1730" s="7"/>
      <c r="AX1730" s="7" t="b">
        <v>0</v>
      </c>
      <c r="AY1730" s="7" t="s">
        <v>3374</v>
      </c>
      <c r="AZ1730" s="7" t="s">
        <v>2999</v>
      </c>
      <c r="BA1730" s="7" t="s">
        <v>2999</v>
      </c>
    </row>
    <row r="1731" spans="1:53" hidden="1" x14ac:dyDescent="0.2">
      <c r="A1731" s="1" t="s">
        <v>727</v>
      </c>
      <c r="B1731" s="1">
        <v>1</v>
      </c>
      <c r="C1731" s="1" t="s">
        <v>5</v>
      </c>
      <c r="D1731" s="1" t="s">
        <v>736</v>
      </c>
      <c r="E1731" s="1"/>
      <c r="F1731" s="1">
        <v>2707</v>
      </c>
      <c r="G1731" s="1" t="s">
        <v>13437</v>
      </c>
      <c r="H1731" s="1" t="s">
        <v>13438</v>
      </c>
      <c r="I1731" s="1" t="s">
        <v>13439</v>
      </c>
      <c r="J1731" s="1" t="s">
        <v>738</v>
      </c>
      <c r="K1731" s="1" t="s">
        <v>731</v>
      </c>
      <c r="L1731" s="1" t="s">
        <v>2998</v>
      </c>
      <c r="M1731" s="74">
        <v>46224.446745983798</v>
      </c>
      <c r="N1731" s="83">
        <v>46224.446745983798</v>
      </c>
      <c r="O1731" s="83"/>
      <c r="P1731" s="73" t="s">
        <v>29269</v>
      </c>
      <c r="Q1731" s="73">
        <v>532.25</v>
      </c>
      <c r="R1731" s="73" t="s">
        <v>20560</v>
      </c>
      <c r="S1731" s="83"/>
      <c r="T1731" s="83"/>
      <c r="U1731" s="73"/>
      <c r="V1731" s="73"/>
      <c r="W1731" s="73"/>
      <c r="X1731" s="73"/>
      <c r="Y1731" s="83"/>
      <c r="Z1731" s="73"/>
      <c r="AA1731" s="73"/>
      <c r="AB1731" s="73"/>
      <c r="AC1731" s="73"/>
      <c r="AD1731" s="73"/>
      <c r="AE1731" s="83"/>
      <c r="AF1731" s="73"/>
      <c r="AG1731" s="73"/>
      <c r="AH1731" s="73"/>
      <c r="AI1731" s="73"/>
      <c r="AJ1731" s="73"/>
      <c r="AK1731" s="83"/>
      <c r="AL1731" s="73"/>
      <c r="AM1731" s="73"/>
      <c r="AN1731" s="73"/>
      <c r="AO1731" s="73"/>
      <c r="AP1731" s="73"/>
      <c r="AQ1731" s="1">
        <v>42.357028</v>
      </c>
      <c r="AR1731" s="1">
        <v>21.187401000000001</v>
      </c>
      <c r="AS1731" s="1" t="s">
        <v>13440</v>
      </c>
      <c r="AT1731" s="1" t="s">
        <v>13440</v>
      </c>
      <c r="AU1731" s="1"/>
      <c r="AV1731" s="1" t="s">
        <v>13441</v>
      </c>
      <c r="AW1731" s="1"/>
      <c r="AX1731" s="1" t="b">
        <v>0</v>
      </c>
      <c r="AY1731" s="1" t="s">
        <v>2997</v>
      </c>
      <c r="AZ1731" s="1" t="s">
        <v>2999</v>
      </c>
      <c r="BA1731" s="1" t="s">
        <v>2999</v>
      </c>
    </row>
    <row r="1732" spans="1:53" hidden="1" x14ac:dyDescent="0.2">
      <c r="A1732" s="7" t="s">
        <v>727</v>
      </c>
      <c r="B1732" s="7">
        <v>6</v>
      </c>
      <c r="C1732" s="7" t="s">
        <v>11</v>
      </c>
      <c r="D1732" s="7" t="s">
        <v>778</v>
      </c>
      <c r="E1732" s="7"/>
      <c r="F1732" s="7">
        <v>2706</v>
      </c>
      <c r="G1732" s="7" t="s">
        <v>13442</v>
      </c>
      <c r="H1732" s="7" t="s">
        <v>13443</v>
      </c>
      <c r="I1732" s="7" t="s">
        <v>13444</v>
      </c>
      <c r="J1732" s="7" t="s">
        <v>772</v>
      </c>
      <c r="K1732" s="7" t="s">
        <v>731</v>
      </c>
      <c r="L1732" s="69" t="s">
        <v>2998</v>
      </c>
      <c r="M1732" s="82">
        <v>46245.615886122687</v>
      </c>
      <c r="N1732" s="76">
        <v>46245.615886122687</v>
      </c>
      <c r="P1732" t="s">
        <v>29270</v>
      </c>
      <c r="Q1732">
        <v>24.19</v>
      </c>
      <c r="R1732" t="s">
        <v>20560</v>
      </c>
      <c r="S1732" s="76"/>
      <c r="Y1732" s="76"/>
      <c r="AE1732" s="76"/>
      <c r="AQ1732" s="72">
        <v>42.668801000000002</v>
      </c>
      <c r="AR1732" s="7">
        <v>21.173052999999999</v>
      </c>
      <c r="AS1732" s="7" t="s">
        <v>13445</v>
      </c>
      <c r="AT1732" s="7" t="s">
        <v>13445</v>
      </c>
      <c r="AU1732" s="7"/>
      <c r="AV1732" s="7" t="s">
        <v>13446</v>
      </c>
      <c r="AW1732" s="7"/>
      <c r="AX1732" s="7" t="b">
        <v>0</v>
      </c>
      <c r="AY1732" s="7" t="s">
        <v>2997</v>
      </c>
      <c r="AZ1732" s="7" t="s">
        <v>2999</v>
      </c>
      <c r="BA1732" s="7" t="s">
        <v>2999</v>
      </c>
    </row>
    <row r="1733" spans="1:53" hidden="1" x14ac:dyDescent="0.2">
      <c r="A1733" s="1" t="s">
        <v>727</v>
      </c>
      <c r="B1733" s="1">
        <v>2</v>
      </c>
      <c r="C1733" s="1" t="s">
        <v>450</v>
      </c>
      <c r="D1733" s="1" t="s">
        <v>1019</v>
      </c>
      <c r="E1733" s="1"/>
      <c r="F1733" s="1">
        <v>2705</v>
      </c>
      <c r="G1733" s="1" t="s">
        <v>12973</v>
      </c>
      <c r="H1733" s="1" t="s">
        <v>12974</v>
      </c>
      <c r="I1733" s="1" t="s">
        <v>12975</v>
      </c>
      <c r="J1733" s="1" t="s">
        <v>738</v>
      </c>
      <c r="K1733" s="1" t="s">
        <v>731</v>
      </c>
      <c r="L1733" s="1" t="s">
        <v>3479</v>
      </c>
      <c r="M1733" s="74">
        <v>46239.416673333333</v>
      </c>
      <c r="N1733" s="83">
        <v>46224.438263807868</v>
      </c>
      <c r="O1733" s="83">
        <v>46230.655182743052</v>
      </c>
      <c r="P1733" s="73" t="s">
        <v>22254</v>
      </c>
      <c r="Q1733" s="73">
        <v>149.21</v>
      </c>
      <c r="R1733" s="73" t="s">
        <v>20622</v>
      </c>
      <c r="S1733" s="83">
        <v>46230.655182743052</v>
      </c>
      <c r="T1733" s="83">
        <v>46239.416673333333</v>
      </c>
      <c r="U1733" s="73" t="s">
        <v>3479</v>
      </c>
      <c r="V1733" s="73" t="s">
        <v>21646</v>
      </c>
      <c r="W1733" s="73">
        <v>210.28</v>
      </c>
      <c r="X1733" s="73" t="s">
        <v>20622</v>
      </c>
      <c r="Y1733" s="83"/>
      <c r="Z1733" s="73"/>
      <c r="AA1733" s="73"/>
      <c r="AB1733" s="73"/>
      <c r="AC1733" s="73"/>
      <c r="AD1733" s="73"/>
      <c r="AE1733" s="83"/>
      <c r="AF1733" s="73"/>
      <c r="AG1733" s="73"/>
      <c r="AH1733" s="73"/>
      <c r="AI1733" s="73"/>
      <c r="AJ1733" s="73"/>
      <c r="AK1733" s="83"/>
      <c r="AL1733" s="73"/>
      <c r="AM1733" s="73"/>
      <c r="AN1733" s="73"/>
      <c r="AO1733" s="73"/>
      <c r="AP1733" s="73"/>
      <c r="AQ1733" s="1">
        <v>42.389870999999999</v>
      </c>
      <c r="AR1733" s="1">
        <v>20.424420000000001</v>
      </c>
      <c r="AS1733" s="1" t="s">
        <v>12976</v>
      </c>
      <c r="AT1733" s="1" t="s">
        <v>12976</v>
      </c>
      <c r="AU1733" s="1"/>
      <c r="AV1733" s="1" t="s">
        <v>12977</v>
      </c>
      <c r="AW1733" s="1"/>
      <c r="AX1733" s="1" t="b">
        <v>0</v>
      </c>
      <c r="AY1733" s="1" t="s">
        <v>3478</v>
      </c>
      <c r="AZ1733" s="1" t="s">
        <v>2999</v>
      </c>
      <c r="BA1733" s="1" t="s">
        <v>2999</v>
      </c>
    </row>
    <row r="1734" spans="1:53" x14ac:dyDescent="0.2">
      <c r="A1734" s="7" t="s">
        <v>727</v>
      </c>
      <c r="B1734" s="7">
        <v>5</v>
      </c>
      <c r="C1734" s="7" t="s">
        <v>2</v>
      </c>
      <c r="D1734" s="7" t="s">
        <v>794</v>
      </c>
      <c r="E1734" s="7"/>
      <c r="F1734" s="7">
        <v>2704</v>
      </c>
      <c r="G1734" s="7" t="s">
        <v>12978</v>
      </c>
      <c r="H1734" s="7" t="s">
        <v>12979</v>
      </c>
      <c r="I1734" s="7" t="s">
        <v>12980</v>
      </c>
      <c r="J1734" s="7" t="s">
        <v>738</v>
      </c>
      <c r="K1734" s="7" t="s">
        <v>731</v>
      </c>
      <c r="L1734" s="69" t="s">
        <v>3375</v>
      </c>
      <c r="M1734" s="80">
        <v>46245.445077141201</v>
      </c>
      <c r="N1734" s="76">
        <v>46224.436919837965</v>
      </c>
      <c r="O1734" s="76">
        <v>46245.445077141201</v>
      </c>
      <c r="P1734" t="s">
        <v>22255</v>
      </c>
      <c r="Q1734">
        <v>504.2</v>
      </c>
      <c r="R1734" t="s">
        <v>20622</v>
      </c>
      <c r="S1734" s="76">
        <v>46245.445077141201</v>
      </c>
      <c r="V1734" t="s">
        <v>29271</v>
      </c>
      <c r="W1734">
        <v>28.29</v>
      </c>
      <c r="X1734" t="s">
        <v>20560</v>
      </c>
      <c r="Y1734" s="76"/>
      <c r="AE1734" s="76"/>
      <c r="AQ1734" s="72">
        <v>42.691167</v>
      </c>
      <c r="AR1734" s="7">
        <v>20.324418000000001</v>
      </c>
      <c r="AS1734" s="7" t="s">
        <v>12981</v>
      </c>
      <c r="AT1734" s="7" t="s">
        <v>12981</v>
      </c>
      <c r="AU1734" s="7"/>
      <c r="AV1734" s="7" t="s">
        <v>12982</v>
      </c>
      <c r="AW1734" s="7" t="s">
        <v>12983</v>
      </c>
      <c r="AX1734" s="7" t="b">
        <v>0</v>
      </c>
      <c r="AY1734" s="7" t="s">
        <v>3374</v>
      </c>
      <c r="AZ1734" s="7" t="s">
        <v>2999</v>
      </c>
      <c r="BA1734" s="7" t="s">
        <v>2999</v>
      </c>
    </row>
    <row r="1735" spans="1:53" hidden="1" x14ac:dyDescent="0.2">
      <c r="A1735" s="7" t="s">
        <v>727</v>
      </c>
      <c r="B1735" s="7">
        <v>6</v>
      </c>
      <c r="C1735" s="7" t="s">
        <v>11</v>
      </c>
      <c r="D1735" s="7" t="s">
        <v>853</v>
      </c>
      <c r="E1735" s="7"/>
      <c r="F1735" s="7">
        <v>2703</v>
      </c>
      <c r="G1735" s="7" t="s">
        <v>12984</v>
      </c>
      <c r="H1735" s="7" t="s">
        <v>12985</v>
      </c>
      <c r="I1735" s="7" t="s">
        <v>12986</v>
      </c>
      <c r="J1735" s="7" t="s">
        <v>772</v>
      </c>
      <c r="K1735" s="7" t="s">
        <v>752</v>
      </c>
      <c r="L1735" s="69" t="s">
        <v>3479</v>
      </c>
      <c r="M1735" s="74">
        <v>46231.570925069442</v>
      </c>
      <c r="N1735" s="76">
        <v>46224.435542673615</v>
      </c>
      <c r="O1735" s="76">
        <v>46228.446487488429</v>
      </c>
      <c r="P1735" t="s">
        <v>22256</v>
      </c>
      <c r="Q1735">
        <v>96.26</v>
      </c>
      <c r="R1735" t="s">
        <v>20622</v>
      </c>
      <c r="S1735" s="76">
        <v>46228.446487488429</v>
      </c>
      <c r="T1735" s="76">
        <v>46231.570925069442</v>
      </c>
      <c r="U1735" t="s">
        <v>3479</v>
      </c>
      <c r="V1735" t="s">
        <v>22257</v>
      </c>
      <c r="W1735">
        <v>74.989999999999995</v>
      </c>
      <c r="X1735" t="s">
        <v>20622</v>
      </c>
      <c r="Y1735" s="76"/>
      <c r="AE1735" s="76"/>
      <c r="AQ1735" s="72">
        <v>42.673850000000002</v>
      </c>
      <c r="AR1735" s="7">
        <v>21.163440000000001</v>
      </c>
      <c r="AS1735" s="7" t="s">
        <v>12987</v>
      </c>
      <c r="AT1735" s="7" t="s">
        <v>12987</v>
      </c>
      <c r="AU1735" s="7"/>
      <c r="AV1735" s="7" t="s">
        <v>12988</v>
      </c>
      <c r="AW1735" s="7"/>
      <c r="AX1735" s="7" t="b">
        <v>0</v>
      </c>
      <c r="AY1735" s="7" t="s">
        <v>3478</v>
      </c>
      <c r="AZ1735" s="7" t="s">
        <v>2999</v>
      </c>
      <c r="BA1735" s="7" t="s">
        <v>2999</v>
      </c>
    </row>
    <row r="1736" spans="1:53" hidden="1" x14ac:dyDescent="0.2">
      <c r="A1736" s="7" t="s">
        <v>727</v>
      </c>
      <c r="B1736" s="7">
        <v>6</v>
      </c>
      <c r="C1736" s="7" t="s">
        <v>11</v>
      </c>
      <c r="D1736" s="7" t="s">
        <v>728</v>
      </c>
      <c r="E1736" s="7"/>
      <c r="F1736" s="7">
        <v>2702</v>
      </c>
      <c r="G1736" s="7" t="s">
        <v>12989</v>
      </c>
      <c r="H1736" s="7" t="s">
        <v>12990</v>
      </c>
      <c r="I1736" s="7" t="s">
        <v>7480</v>
      </c>
      <c r="J1736" s="7" t="s">
        <v>0</v>
      </c>
      <c r="K1736" s="7" t="s">
        <v>731</v>
      </c>
      <c r="L1736" s="69" t="s">
        <v>3479</v>
      </c>
      <c r="M1736" s="74">
        <v>46239.666678043985</v>
      </c>
      <c r="N1736" s="76">
        <v>46224.433040706019</v>
      </c>
      <c r="O1736" s="76">
        <v>46232.432347743059</v>
      </c>
      <c r="P1736" t="s">
        <v>22258</v>
      </c>
      <c r="Q1736">
        <v>191.98</v>
      </c>
      <c r="R1736" t="s">
        <v>20622</v>
      </c>
      <c r="S1736" s="76">
        <v>46232.432347743059</v>
      </c>
      <c r="T1736" s="76">
        <v>46239.666678043985</v>
      </c>
      <c r="U1736" t="s">
        <v>3479</v>
      </c>
      <c r="V1736" t="s">
        <v>22259</v>
      </c>
      <c r="W1736">
        <v>173.62</v>
      </c>
      <c r="X1736" t="s">
        <v>20622</v>
      </c>
      <c r="Y1736" s="76"/>
      <c r="AE1736" s="76"/>
      <c r="AQ1736" s="72">
        <v>42.868946999999999</v>
      </c>
      <c r="AR1736" s="7">
        <v>21.221796000000001</v>
      </c>
      <c r="AS1736" s="7" t="s">
        <v>12991</v>
      </c>
      <c r="AT1736" s="7" t="s">
        <v>12991</v>
      </c>
      <c r="AU1736" s="7"/>
      <c r="AV1736" s="7" t="s">
        <v>12992</v>
      </c>
      <c r="AW1736" s="7"/>
      <c r="AX1736" s="7" t="b">
        <v>0</v>
      </c>
      <c r="AY1736" s="7" t="s">
        <v>3478</v>
      </c>
      <c r="AZ1736" s="7" t="s">
        <v>2999</v>
      </c>
      <c r="BA1736" s="7" t="s">
        <v>2999</v>
      </c>
    </row>
    <row r="1737" spans="1:53" hidden="1" x14ac:dyDescent="0.2">
      <c r="A1737" s="7" t="s">
        <v>727</v>
      </c>
      <c r="B1737" s="7">
        <v>1</v>
      </c>
      <c r="C1737" s="7" t="s">
        <v>5</v>
      </c>
      <c r="D1737" s="7" t="s">
        <v>736</v>
      </c>
      <c r="E1737" s="7"/>
      <c r="F1737" s="7">
        <v>2701</v>
      </c>
      <c r="G1737" s="7" t="s">
        <v>12993</v>
      </c>
      <c r="H1737" s="7" t="s">
        <v>12994</v>
      </c>
      <c r="I1737" s="7" t="s">
        <v>12995</v>
      </c>
      <c r="J1737" s="7" t="s">
        <v>738</v>
      </c>
      <c r="K1737" s="7" t="s">
        <v>731</v>
      </c>
      <c r="L1737" s="69" t="s">
        <v>3479</v>
      </c>
      <c r="M1737" s="74">
        <v>46246.583340625002</v>
      </c>
      <c r="N1737" s="76">
        <v>46224.42731121528</v>
      </c>
      <c r="O1737" s="76">
        <v>46242.60334277778</v>
      </c>
      <c r="P1737" t="s">
        <v>22260</v>
      </c>
      <c r="Q1737">
        <v>436.22</v>
      </c>
      <c r="R1737" t="s">
        <v>20622</v>
      </c>
      <c r="S1737" s="76">
        <v>46242.60334277778</v>
      </c>
      <c r="T1737" s="76">
        <v>46246.583340625002</v>
      </c>
      <c r="U1737" t="s">
        <v>3479</v>
      </c>
      <c r="V1737" t="s">
        <v>29272</v>
      </c>
      <c r="W1737">
        <v>95.52</v>
      </c>
      <c r="X1737" t="s">
        <v>20622</v>
      </c>
      <c r="Y1737" s="76"/>
      <c r="AE1737" s="76"/>
      <c r="AQ1737" s="72">
        <v>42.395104000000003</v>
      </c>
      <c r="AR1737" s="7">
        <v>21.180706000000001</v>
      </c>
      <c r="AS1737" s="7" t="s">
        <v>12996</v>
      </c>
      <c r="AT1737" s="7" t="s">
        <v>12996</v>
      </c>
      <c r="AU1737" s="7"/>
      <c r="AV1737" s="7" t="s">
        <v>12997</v>
      </c>
      <c r="AW1737" s="7"/>
      <c r="AX1737" s="7" t="b">
        <v>0</v>
      </c>
      <c r="AY1737" s="7" t="s">
        <v>3478</v>
      </c>
      <c r="AZ1737" s="7" t="s">
        <v>2999</v>
      </c>
      <c r="BA1737" s="7" t="s">
        <v>2999</v>
      </c>
    </row>
    <row r="1738" spans="1:53" hidden="1" x14ac:dyDescent="0.2">
      <c r="A1738" s="7" t="s">
        <v>727</v>
      </c>
      <c r="B1738" s="7">
        <v>6</v>
      </c>
      <c r="C1738" s="7" t="s">
        <v>11</v>
      </c>
      <c r="D1738" s="7" t="s">
        <v>853</v>
      </c>
      <c r="E1738" s="7"/>
      <c r="F1738" s="7">
        <v>2700</v>
      </c>
      <c r="G1738" s="7" t="s">
        <v>12998</v>
      </c>
      <c r="H1738" s="7" t="s">
        <v>12999</v>
      </c>
      <c r="I1738" s="7" t="s">
        <v>13000</v>
      </c>
      <c r="J1738" s="7" t="s">
        <v>13001</v>
      </c>
      <c r="K1738" s="7" t="s">
        <v>731</v>
      </c>
      <c r="L1738" s="69" t="s">
        <v>2998</v>
      </c>
      <c r="M1738" s="74">
        <v>46224.426216990738</v>
      </c>
      <c r="N1738" s="76">
        <v>46224.426216990738</v>
      </c>
      <c r="P1738" t="s">
        <v>29273</v>
      </c>
      <c r="Q1738">
        <v>532.74</v>
      </c>
      <c r="R1738" t="s">
        <v>20560</v>
      </c>
      <c r="S1738" s="76"/>
      <c r="Y1738" s="76"/>
      <c r="AE1738" s="76"/>
      <c r="AQ1738" s="72">
        <v>42.682160000000003</v>
      </c>
      <c r="AR1738" s="7">
        <v>21.15314</v>
      </c>
      <c r="AS1738" s="7" t="s">
        <v>13002</v>
      </c>
      <c r="AT1738" s="7" t="s">
        <v>13002</v>
      </c>
      <c r="AU1738" s="7"/>
      <c r="AV1738" s="7" t="s">
        <v>13003</v>
      </c>
      <c r="AW1738" s="7"/>
      <c r="AX1738" s="7" t="b">
        <v>0</v>
      </c>
      <c r="AY1738" s="7" t="s">
        <v>2997</v>
      </c>
      <c r="AZ1738" s="7" t="s">
        <v>2999</v>
      </c>
      <c r="BA1738" s="7" t="s">
        <v>2999</v>
      </c>
    </row>
    <row r="1739" spans="1:53" x14ac:dyDescent="0.2">
      <c r="A1739" s="7" t="s">
        <v>727</v>
      </c>
      <c r="B1739" s="7">
        <v>5</v>
      </c>
      <c r="C1739" s="7" t="s">
        <v>2</v>
      </c>
      <c r="D1739" s="7" t="s">
        <v>794</v>
      </c>
      <c r="E1739" s="7"/>
      <c r="F1739" s="7">
        <v>2699</v>
      </c>
      <c r="G1739" s="7" t="s">
        <v>13004</v>
      </c>
      <c r="H1739" s="7" t="s">
        <v>13005</v>
      </c>
      <c r="I1739" s="7" t="s">
        <v>13006</v>
      </c>
      <c r="J1739" s="7" t="s">
        <v>8281</v>
      </c>
      <c r="K1739" s="7" t="s">
        <v>731</v>
      </c>
      <c r="L1739" s="69" t="s">
        <v>3375</v>
      </c>
      <c r="M1739" s="74">
        <v>46246.52964508102</v>
      </c>
      <c r="N1739" s="76">
        <v>46224.42365809028</v>
      </c>
      <c r="O1739" s="76">
        <v>46246.52964508102</v>
      </c>
      <c r="P1739" t="s">
        <v>29274</v>
      </c>
      <c r="Q1739">
        <v>530.54</v>
      </c>
      <c r="R1739" t="s">
        <v>20622</v>
      </c>
      <c r="S1739" s="76">
        <v>46246.52964508102</v>
      </c>
      <c r="V1739" t="s">
        <v>29275</v>
      </c>
      <c r="W1739">
        <v>2.2599999999999998</v>
      </c>
      <c r="X1739" t="s">
        <v>20560</v>
      </c>
      <c r="Y1739" s="76"/>
      <c r="AE1739" s="76"/>
      <c r="AQ1739" s="72">
        <v>42.655500000000004</v>
      </c>
      <c r="AR1739" s="7">
        <v>20.328218</v>
      </c>
      <c r="AS1739" s="7" t="s">
        <v>13007</v>
      </c>
      <c r="AT1739" s="7" t="s">
        <v>13007</v>
      </c>
      <c r="AU1739" s="7"/>
      <c r="AV1739" s="7" t="s">
        <v>13008</v>
      </c>
      <c r="AW1739" s="7"/>
      <c r="AX1739" s="7" t="b">
        <v>0</v>
      </c>
      <c r="AY1739" s="7" t="s">
        <v>3374</v>
      </c>
      <c r="AZ1739" s="7" t="s">
        <v>2999</v>
      </c>
      <c r="BA1739" s="7" t="s">
        <v>2999</v>
      </c>
    </row>
    <row r="1740" spans="1:53" hidden="1" x14ac:dyDescent="0.2">
      <c r="A1740" s="7" t="s">
        <v>727</v>
      </c>
      <c r="B1740" s="7">
        <v>6</v>
      </c>
      <c r="C1740" s="7" t="s">
        <v>11</v>
      </c>
      <c r="D1740" s="7" t="s">
        <v>728</v>
      </c>
      <c r="E1740" s="7"/>
      <c r="F1740" s="7">
        <v>2698</v>
      </c>
      <c r="G1740" s="7" t="s">
        <v>13009</v>
      </c>
      <c r="H1740" s="7" t="s">
        <v>13010</v>
      </c>
      <c r="I1740" s="7" t="s">
        <v>13011</v>
      </c>
      <c r="J1740" s="7" t="s">
        <v>0</v>
      </c>
      <c r="K1740" s="7" t="s">
        <v>731</v>
      </c>
      <c r="L1740" s="69" t="s">
        <v>3479</v>
      </c>
      <c r="M1740" s="74">
        <v>46231.625010185184</v>
      </c>
      <c r="N1740" s="76">
        <v>46224.422099606483</v>
      </c>
      <c r="O1740" s="76">
        <v>46225.432823310184</v>
      </c>
      <c r="P1740" t="s">
        <v>22261</v>
      </c>
      <c r="Q1740">
        <v>24.26</v>
      </c>
      <c r="R1740" t="s">
        <v>20622</v>
      </c>
      <c r="S1740" s="76">
        <v>46225.432823310184</v>
      </c>
      <c r="T1740" s="76">
        <v>46231.625010185184</v>
      </c>
      <c r="U1740" t="s">
        <v>3479</v>
      </c>
      <c r="V1740" t="s">
        <v>22262</v>
      </c>
      <c r="W1740">
        <v>148.61000000000001</v>
      </c>
      <c r="X1740" t="s">
        <v>20622</v>
      </c>
      <c r="Y1740" s="76"/>
      <c r="AE1740" s="76"/>
      <c r="AQ1740" s="72">
        <v>42.856335000000001</v>
      </c>
      <c r="AR1740" s="7">
        <v>21.218271000000001</v>
      </c>
      <c r="AS1740" s="7" t="s">
        <v>13012</v>
      </c>
      <c r="AT1740" s="7" t="s">
        <v>13012</v>
      </c>
      <c r="AU1740" s="7"/>
      <c r="AV1740" s="7" t="s">
        <v>13013</v>
      </c>
      <c r="AW1740" s="7"/>
      <c r="AX1740" s="7" t="b">
        <v>0</v>
      </c>
      <c r="AY1740" s="7" t="s">
        <v>3478</v>
      </c>
      <c r="AZ1740" s="7" t="s">
        <v>2999</v>
      </c>
      <c r="BA1740" s="7" t="s">
        <v>2999</v>
      </c>
    </row>
    <row r="1741" spans="1:53" x14ac:dyDescent="0.2">
      <c r="A1741" s="7" t="s">
        <v>727</v>
      </c>
      <c r="B1741" s="7">
        <v>3</v>
      </c>
      <c r="C1741" s="7" t="s">
        <v>45</v>
      </c>
      <c r="D1741" s="7" t="s">
        <v>740</v>
      </c>
      <c r="E1741" s="7"/>
      <c r="F1741" s="7">
        <v>2697</v>
      </c>
      <c r="G1741" s="7" t="s">
        <v>13014</v>
      </c>
      <c r="H1741" s="7" t="s">
        <v>13015</v>
      </c>
      <c r="I1741" s="7" t="s">
        <v>13016</v>
      </c>
      <c r="J1741" s="7" t="s">
        <v>1191</v>
      </c>
      <c r="K1741" s="7" t="s">
        <v>731</v>
      </c>
      <c r="L1741" s="69" t="s">
        <v>3375</v>
      </c>
      <c r="M1741" s="74">
        <v>46240.658581643518</v>
      </c>
      <c r="N1741" s="76">
        <v>46224.418549259259</v>
      </c>
      <c r="O1741" s="76">
        <v>46240.658581643518</v>
      </c>
      <c r="P1741" t="s">
        <v>22263</v>
      </c>
      <c r="Q1741">
        <v>389.76</v>
      </c>
      <c r="R1741" t="s">
        <v>20622</v>
      </c>
      <c r="S1741" s="76">
        <v>46240.658581643518</v>
      </c>
      <c r="V1741" t="s">
        <v>29276</v>
      </c>
      <c r="W1741">
        <v>143.16999999999999</v>
      </c>
      <c r="X1741" t="s">
        <v>20560</v>
      </c>
      <c r="Y1741" s="76"/>
      <c r="AE1741" s="76"/>
      <c r="AQ1741" s="72">
        <v>42.464697000000001</v>
      </c>
      <c r="AR1741" s="7">
        <v>21.424216000000001</v>
      </c>
      <c r="AS1741" s="7" t="s">
        <v>13017</v>
      </c>
      <c r="AT1741" s="7" t="s">
        <v>13017</v>
      </c>
      <c r="AU1741" s="7"/>
      <c r="AV1741" s="7" t="s">
        <v>13018</v>
      </c>
      <c r="AW1741" s="7"/>
      <c r="AX1741" s="7" t="b">
        <v>0</v>
      </c>
      <c r="AY1741" s="7" t="s">
        <v>3374</v>
      </c>
      <c r="AZ1741" s="7" t="s">
        <v>2999</v>
      </c>
      <c r="BA1741" s="7" t="s">
        <v>2999</v>
      </c>
    </row>
    <row r="1742" spans="1:53" x14ac:dyDescent="0.2">
      <c r="A1742" s="7" t="s">
        <v>727</v>
      </c>
      <c r="B1742" s="7">
        <v>5</v>
      </c>
      <c r="C1742" s="7" t="s">
        <v>2</v>
      </c>
      <c r="D1742" s="7" t="s">
        <v>794</v>
      </c>
      <c r="E1742" s="7"/>
      <c r="F1742" s="7">
        <v>2696</v>
      </c>
      <c r="G1742" s="7" t="s">
        <v>13019</v>
      </c>
      <c r="H1742" s="7" t="s">
        <v>13020</v>
      </c>
      <c r="I1742" s="7" t="s">
        <v>13021</v>
      </c>
      <c r="J1742" s="7" t="s">
        <v>738</v>
      </c>
      <c r="K1742" s="7" t="s">
        <v>731</v>
      </c>
      <c r="L1742" s="69" t="s">
        <v>3375</v>
      </c>
      <c r="M1742" s="74">
        <v>46246.537410381941</v>
      </c>
      <c r="N1742" s="76">
        <v>46224.417328981479</v>
      </c>
      <c r="O1742" s="76">
        <v>46246.537410381941</v>
      </c>
      <c r="P1742" t="s">
        <v>29277</v>
      </c>
      <c r="Q1742">
        <v>530.88</v>
      </c>
      <c r="R1742" t="s">
        <v>20622</v>
      </c>
      <c r="S1742" s="76">
        <v>46246.537410381941</v>
      </c>
      <c r="V1742" t="s">
        <v>29278</v>
      </c>
      <c r="W1742">
        <v>2.0699999999999998</v>
      </c>
      <c r="X1742" t="s">
        <v>20560</v>
      </c>
      <c r="Y1742" s="76"/>
      <c r="AE1742" s="76"/>
      <c r="AQ1742" s="72">
        <v>42.596989999999998</v>
      </c>
      <c r="AR1742" s="7">
        <v>20.292034999999998</v>
      </c>
      <c r="AS1742" s="7" t="s">
        <v>13022</v>
      </c>
      <c r="AT1742" s="7" t="s">
        <v>13022</v>
      </c>
      <c r="AU1742" s="7"/>
      <c r="AV1742" s="7" t="s">
        <v>13023</v>
      </c>
      <c r="AW1742" s="7"/>
      <c r="AX1742" s="7" t="b">
        <v>0</v>
      </c>
      <c r="AY1742" s="7" t="s">
        <v>3374</v>
      </c>
      <c r="AZ1742" s="7" t="s">
        <v>2999</v>
      </c>
      <c r="BA1742" s="7" t="s">
        <v>2999</v>
      </c>
    </row>
    <row r="1743" spans="1:53" hidden="1" x14ac:dyDescent="0.2">
      <c r="A1743" s="7" t="s">
        <v>727</v>
      </c>
      <c r="B1743" s="7">
        <v>3</v>
      </c>
      <c r="C1743" s="7" t="s">
        <v>45</v>
      </c>
      <c r="D1743" s="7" t="s">
        <v>740</v>
      </c>
      <c r="E1743" s="7" t="s">
        <v>29279</v>
      </c>
      <c r="F1743" s="7">
        <v>2695</v>
      </c>
      <c r="G1743" s="7" t="s">
        <v>13024</v>
      </c>
      <c r="H1743" s="7" t="s">
        <v>13025</v>
      </c>
      <c r="I1743" s="7" t="s">
        <v>13026</v>
      </c>
      <c r="J1743" s="7" t="s">
        <v>738</v>
      </c>
      <c r="K1743" s="7" t="s">
        <v>731</v>
      </c>
      <c r="L1743" s="69" t="s">
        <v>3351</v>
      </c>
      <c r="M1743" s="74">
        <v>46246.554266666666</v>
      </c>
      <c r="N1743" s="76">
        <v>46224.415993645831</v>
      </c>
      <c r="O1743" s="76">
        <v>46240.658705960646</v>
      </c>
      <c r="P1743" t="s">
        <v>22264</v>
      </c>
      <c r="Q1743">
        <v>389.83</v>
      </c>
      <c r="R1743" t="s">
        <v>20622</v>
      </c>
      <c r="S1743" s="76">
        <v>46240.658705960646</v>
      </c>
      <c r="T1743" s="76">
        <v>46242.583343749997</v>
      </c>
      <c r="U1743" t="s">
        <v>3479</v>
      </c>
      <c r="V1743" t="s">
        <v>22265</v>
      </c>
      <c r="W1743">
        <v>46.19</v>
      </c>
      <c r="X1743" t="s">
        <v>20622</v>
      </c>
      <c r="Y1743" s="76"/>
      <c r="AE1743" s="76"/>
      <c r="AQ1743" s="72">
        <v>42.455291000000003</v>
      </c>
      <c r="AR1743" s="7">
        <v>21.443714</v>
      </c>
      <c r="AS1743" s="7" t="s">
        <v>13027</v>
      </c>
      <c r="AT1743" s="7" t="s">
        <v>13027</v>
      </c>
      <c r="AU1743" s="7"/>
      <c r="AV1743" s="7" t="s">
        <v>13028</v>
      </c>
      <c r="AW1743" s="7"/>
      <c r="AX1743" s="7" t="b">
        <v>0</v>
      </c>
      <c r="AY1743" s="7" t="s">
        <v>3350</v>
      </c>
      <c r="AZ1743" s="7" t="s">
        <v>2999</v>
      </c>
      <c r="BA1743" s="7" t="s">
        <v>2999</v>
      </c>
    </row>
    <row r="1744" spans="1:53" hidden="1" x14ac:dyDescent="0.2">
      <c r="A1744" s="7" t="s">
        <v>727</v>
      </c>
      <c r="B1744" s="7">
        <v>5</v>
      </c>
      <c r="C1744" s="7" t="s">
        <v>2</v>
      </c>
      <c r="D1744" s="7" t="s">
        <v>847</v>
      </c>
      <c r="E1744" s="7" t="s">
        <v>149</v>
      </c>
      <c r="F1744" s="7">
        <v>2694</v>
      </c>
      <c r="G1744" s="7" t="s">
        <v>13029</v>
      </c>
      <c r="H1744" s="7" t="s">
        <v>13030</v>
      </c>
      <c r="I1744" s="7" t="s">
        <v>13031</v>
      </c>
      <c r="J1744" s="7" t="s">
        <v>738</v>
      </c>
      <c r="K1744" s="7" t="s">
        <v>731</v>
      </c>
      <c r="L1744" s="69" t="s">
        <v>12682</v>
      </c>
      <c r="M1744" s="74">
        <v>46240.58370145833</v>
      </c>
      <c r="N1744" s="76">
        <v>46224.410336134257</v>
      </c>
      <c r="O1744" s="76">
        <v>46224.661190509258</v>
      </c>
      <c r="P1744" t="s">
        <v>22266</v>
      </c>
      <c r="Q1744">
        <v>6.02</v>
      </c>
      <c r="R1744" t="s">
        <v>20622</v>
      </c>
      <c r="S1744" s="76">
        <v>46224.661190509258</v>
      </c>
      <c r="T1744" s="76">
        <v>46232.541675879627</v>
      </c>
      <c r="U1744" t="s">
        <v>3437</v>
      </c>
      <c r="V1744" t="s">
        <v>22267</v>
      </c>
      <c r="W1744">
        <v>189.13</v>
      </c>
      <c r="X1744" t="s">
        <v>20622</v>
      </c>
      <c r="Y1744" s="76">
        <v>46232.541675879627</v>
      </c>
      <c r="Z1744">
        <v>46234.480989965276</v>
      </c>
      <c r="AA1744" t="s">
        <v>9296</v>
      </c>
      <c r="AB1744" t="s">
        <v>22268</v>
      </c>
      <c r="AC1744">
        <v>46.54</v>
      </c>
      <c r="AD1744" t="s">
        <v>20622</v>
      </c>
      <c r="AE1744" s="76">
        <v>46234.480989965276</v>
      </c>
      <c r="AF1744">
        <v>46240.58370145833</v>
      </c>
      <c r="AG1744" t="s">
        <v>12682</v>
      </c>
      <c r="AH1744" t="s">
        <v>22269</v>
      </c>
      <c r="AI1744">
        <v>146.47</v>
      </c>
      <c r="AJ1744" t="s">
        <v>20622</v>
      </c>
      <c r="AK1744" s="76">
        <v>46240.58370145833</v>
      </c>
      <c r="AN1744" t="s">
        <v>29280</v>
      </c>
      <c r="AO1744">
        <v>144.96</v>
      </c>
      <c r="AP1744" t="s">
        <v>20560</v>
      </c>
      <c r="AQ1744" s="72">
        <v>42.585790000000003</v>
      </c>
      <c r="AR1744" s="7">
        <v>20.733108999999999</v>
      </c>
      <c r="AS1744" s="7" t="s">
        <v>13032</v>
      </c>
      <c r="AT1744" s="7" t="s">
        <v>13032</v>
      </c>
      <c r="AU1744" s="7"/>
      <c r="AV1744" s="7" t="s">
        <v>13033</v>
      </c>
      <c r="AW1744" s="7"/>
      <c r="AX1744" s="7" t="b">
        <v>0</v>
      </c>
      <c r="AY1744" s="7" t="s">
        <v>12683</v>
      </c>
      <c r="AZ1744" s="7" t="s">
        <v>2999</v>
      </c>
      <c r="BA1744" s="7" t="s">
        <v>2999</v>
      </c>
    </row>
    <row r="1745" spans="1:53" hidden="1" x14ac:dyDescent="0.2">
      <c r="A1745" s="7" t="s">
        <v>727</v>
      </c>
      <c r="B1745" s="7">
        <v>6</v>
      </c>
      <c r="C1745" s="7" t="s">
        <v>11</v>
      </c>
      <c r="D1745" s="7" t="s">
        <v>911</v>
      </c>
      <c r="E1745" s="7"/>
      <c r="F1745" s="7">
        <v>2693</v>
      </c>
      <c r="G1745" s="7" t="s">
        <v>13034</v>
      </c>
      <c r="H1745" s="7" t="s">
        <v>13035</v>
      </c>
      <c r="I1745" s="7" t="s">
        <v>13036</v>
      </c>
      <c r="J1745" s="7" t="s">
        <v>7644</v>
      </c>
      <c r="K1745" s="7" t="s">
        <v>731</v>
      </c>
      <c r="L1745" s="69" t="s">
        <v>2998</v>
      </c>
      <c r="M1745" s="75">
        <v>46224.406500381941</v>
      </c>
      <c r="N1745" s="76">
        <v>46224.406500381941</v>
      </c>
      <c r="P1745" t="s">
        <v>29281</v>
      </c>
      <c r="Q1745">
        <v>533.22</v>
      </c>
      <c r="R1745" t="s">
        <v>20560</v>
      </c>
      <c r="S1745" s="76"/>
      <c r="Y1745" s="76"/>
      <c r="AE1745" s="76"/>
      <c r="AQ1745" s="72">
        <v>42.692255000000003</v>
      </c>
      <c r="AR1745" s="7">
        <v>21.143526999999999</v>
      </c>
      <c r="AS1745" s="7" t="s">
        <v>13037</v>
      </c>
      <c r="AT1745" s="7" t="s">
        <v>13037</v>
      </c>
      <c r="AU1745" s="7"/>
      <c r="AV1745" s="7" t="s">
        <v>13038</v>
      </c>
      <c r="AW1745" s="7"/>
      <c r="AX1745" s="7" t="b">
        <v>0</v>
      </c>
      <c r="AY1745" s="7" t="s">
        <v>2997</v>
      </c>
      <c r="AZ1745" s="7" t="s">
        <v>2999</v>
      </c>
      <c r="BA1745" s="7" t="s">
        <v>2999</v>
      </c>
    </row>
    <row r="1746" spans="1:53" hidden="1" x14ac:dyDescent="0.2">
      <c r="A1746" s="1" t="s">
        <v>727</v>
      </c>
      <c r="B1746" s="1">
        <v>1</v>
      </c>
      <c r="C1746" s="1" t="s">
        <v>5</v>
      </c>
      <c r="D1746" s="1" t="s">
        <v>745</v>
      </c>
      <c r="E1746" s="1" t="s">
        <v>8818</v>
      </c>
      <c r="F1746" s="1">
        <v>2692</v>
      </c>
      <c r="G1746" s="1" t="s">
        <v>13039</v>
      </c>
      <c r="H1746" s="1" t="s">
        <v>948</v>
      </c>
      <c r="I1746" s="1" t="s">
        <v>13040</v>
      </c>
      <c r="J1746" s="1" t="s">
        <v>738</v>
      </c>
      <c r="K1746" s="1" t="s">
        <v>731</v>
      </c>
      <c r="L1746" s="1" t="s">
        <v>3351</v>
      </c>
      <c r="M1746" s="74">
        <v>46227.408728645831</v>
      </c>
      <c r="N1746" s="83">
        <v>46224.405917465279</v>
      </c>
      <c r="O1746" s="83">
        <v>46225.681168402778</v>
      </c>
      <c r="P1746" s="73" t="s">
        <v>22270</v>
      </c>
      <c r="Q1746" s="73">
        <v>30.61</v>
      </c>
      <c r="R1746" s="73" t="s">
        <v>20622</v>
      </c>
      <c r="S1746" s="83">
        <v>46225.681168402778</v>
      </c>
      <c r="T1746" s="83">
        <v>46226.583345949075</v>
      </c>
      <c r="U1746" s="73" t="s">
        <v>3479</v>
      </c>
      <c r="V1746" s="73" t="s">
        <v>22271</v>
      </c>
      <c r="W1746" s="73">
        <v>21.65</v>
      </c>
      <c r="X1746" s="73" t="s">
        <v>20622</v>
      </c>
      <c r="Y1746" s="83"/>
      <c r="Z1746" s="73"/>
      <c r="AA1746" s="73"/>
      <c r="AB1746" s="73"/>
      <c r="AC1746" s="73"/>
      <c r="AD1746" s="73"/>
      <c r="AE1746" s="83"/>
      <c r="AF1746" s="73"/>
      <c r="AG1746" s="73"/>
      <c r="AH1746" s="73"/>
      <c r="AI1746" s="73"/>
      <c r="AJ1746" s="73"/>
      <c r="AK1746" s="83"/>
      <c r="AL1746" s="73"/>
      <c r="AM1746" s="73"/>
      <c r="AN1746" s="73"/>
      <c r="AO1746" s="73"/>
      <c r="AP1746" s="73"/>
      <c r="AQ1746" s="1">
        <v>42.245649999999998</v>
      </c>
      <c r="AR1746" s="1">
        <v>21.214352000000002</v>
      </c>
      <c r="AS1746" s="1" t="s">
        <v>13041</v>
      </c>
      <c r="AT1746" s="1" t="s">
        <v>13041</v>
      </c>
      <c r="AU1746" s="1"/>
      <c r="AV1746" s="1" t="s">
        <v>13042</v>
      </c>
      <c r="AW1746" s="1"/>
      <c r="AX1746" s="1" t="b">
        <v>0</v>
      </c>
      <c r="AY1746" s="1" t="s">
        <v>3350</v>
      </c>
      <c r="AZ1746" s="1" t="s">
        <v>2999</v>
      </c>
      <c r="BA1746" s="1" t="s">
        <v>2999</v>
      </c>
    </row>
    <row r="1747" spans="1:53" x14ac:dyDescent="0.2">
      <c r="A1747" s="7" t="s">
        <v>727</v>
      </c>
      <c r="B1747" s="7">
        <v>1</v>
      </c>
      <c r="C1747" s="7" t="s">
        <v>5</v>
      </c>
      <c r="D1747" s="7" t="s">
        <v>736</v>
      </c>
      <c r="E1747" s="7"/>
      <c r="F1747" s="7">
        <v>2691</v>
      </c>
      <c r="G1747" s="7" t="s">
        <v>13043</v>
      </c>
      <c r="H1747" s="7" t="s">
        <v>336</v>
      </c>
      <c r="I1747" s="7" t="s">
        <v>13044</v>
      </c>
      <c r="J1747" s="7" t="s">
        <v>738</v>
      </c>
      <c r="K1747" s="7" t="s">
        <v>731</v>
      </c>
      <c r="L1747" s="69" t="s">
        <v>451</v>
      </c>
      <c r="M1747" s="80">
        <v>46245.466507002318</v>
      </c>
      <c r="N1747" s="76">
        <v>46224.405194513885</v>
      </c>
      <c r="O1747" s="76">
        <v>46241.600986377314</v>
      </c>
      <c r="P1747" t="s">
        <v>22272</v>
      </c>
      <c r="Q1747">
        <v>412.7</v>
      </c>
      <c r="R1747" t="s">
        <v>20622</v>
      </c>
      <c r="S1747" s="76">
        <v>46241.600986377314</v>
      </c>
      <c r="V1747" t="s">
        <v>29282</v>
      </c>
      <c r="W1747">
        <v>120.55</v>
      </c>
      <c r="X1747" t="s">
        <v>20560</v>
      </c>
      <c r="Y1747" s="76"/>
      <c r="AE1747" s="76"/>
      <c r="AQ1747" s="72">
        <v>42.361141000000003</v>
      </c>
      <c r="AR1747" s="7">
        <v>20.992031000000001</v>
      </c>
      <c r="AS1747" s="7" t="s">
        <v>13045</v>
      </c>
      <c r="AT1747" s="7" t="s">
        <v>13045</v>
      </c>
      <c r="AU1747" s="7"/>
      <c r="AV1747" s="7" t="s">
        <v>13046</v>
      </c>
      <c r="AW1747" s="7"/>
      <c r="AX1747" s="7" t="b">
        <v>0</v>
      </c>
      <c r="AY1747" s="7" t="s">
        <v>3077</v>
      </c>
      <c r="AZ1747" s="7" t="s">
        <v>2999</v>
      </c>
      <c r="BA1747" s="7" t="s">
        <v>2999</v>
      </c>
    </row>
    <row r="1748" spans="1:53" hidden="1" x14ac:dyDescent="0.2">
      <c r="A1748" s="7" t="s">
        <v>727</v>
      </c>
      <c r="B1748" s="7">
        <v>6</v>
      </c>
      <c r="C1748" s="7" t="s">
        <v>11</v>
      </c>
      <c r="D1748" s="7" t="s">
        <v>911</v>
      </c>
      <c r="E1748" s="7"/>
      <c r="F1748" s="7">
        <v>2690</v>
      </c>
      <c r="G1748" s="7" t="s">
        <v>13034</v>
      </c>
      <c r="H1748" s="7" t="s">
        <v>13035</v>
      </c>
      <c r="I1748" s="7" t="s">
        <v>13036</v>
      </c>
      <c r="J1748" s="7" t="s">
        <v>0</v>
      </c>
      <c r="K1748" s="7" t="s">
        <v>731</v>
      </c>
      <c r="L1748" s="69" t="s">
        <v>2998</v>
      </c>
      <c r="M1748" s="74">
        <v>46224.404123310182</v>
      </c>
      <c r="N1748" s="76">
        <v>46224.404123310182</v>
      </c>
      <c r="P1748" t="s">
        <v>29283</v>
      </c>
      <c r="Q1748">
        <v>533.27</v>
      </c>
      <c r="R1748" t="s">
        <v>20560</v>
      </c>
      <c r="S1748" s="76"/>
      <c r="Y1748" s="76"/>
      <c r="AE1748" s="76"/>
      <c r="AQ1748" s="72">
        <v>42.696292</v>
      </c>
      <c r="AR1748" s="7">
        <v>21.138034000000001</v>
      </c>
      <c r="AS1748" s="7" t="s">
        <v>13047</v>
      </c>
      <c r="AT1748" s="7" t="s">
        <v>13047</v>
      </c>
      <c r="AU1748" s="7"/>
      <c r="AV1748" s="7" t="s">
        <v>13038</v>
      </c>
      <c r="AW1748" s="7"/>
      <c r="AX1748" s="7" t="b">
        <v>0</v>
      </c>
      <c r="AY1748" s="7" t="s">
        <v>2997</v>
      </c>
      <c r="AZ1748" s="7" t="s">
        <v>2999</v>
      </c>
      <c r="BA1748" s="7" t="s">
        <v>2999</v>
      </c>
    </row>
    <row r="1749" spans="1:53" hidden="1" x14ac:dyDescent="0.2">
      <c r="A1749" s="7" t="s">
        <v>727</v>
      </c>
      <c r="B1749" s="7">
        <v>3</v>
      </c>
      <c r="C1749" s="7" t="s">
        <v>45</v>
      </c>
      <c r="D1749" s="7" t="s">
        <v>740</v>
      </c>
      <c r="E1749" s="7"/>
      <c r="F1749" s="7">
        <v>2689</v>
      </c>
      <c r="G1749" s="7" t="s">
        <v>13048</v>
      </c>
      <c r="H1749" s="7" t="s">
        <v>13049</v>
      </c>
      <c r="I1749" s="7" t="s">
        <v>13050</v>
      </c>
      <c r="J1749" s="7" t="s">
        <v>738</v>
      </c>
      <c r="K1749" s="7" t="s">
        <v>731</v>
      </c>
      <c r="L1749" s="69" t="s">
        <v>3479</v>
      </c>
      <c r="M1749" s="74">
        <v>46242.666677499998</v>
      </c>
      <c r="N1749" s="76">
        <v>46224.402792407411</v>
      </c>
      <c r="O1749" s="76">
        <v>46226.630679768517</v>
      </c>
      <c r="P1749" t="s">
        <v>22273</v>
      </c>
      <c r="Q1749">
        <v>53.47</v>
      </c>
      <c r="R1749" t="s">
        <v>20622</v>
      </c>
      <c r="S1749" s="76">
        <v>46226.630679768517</v>
      </c>
      <c r="T1749" s="76">
        <v>46242.666677499998</v>
      </c>
      <c r="U1749" t="s">
        <v>3479</v>
      </c>
      <c r="V1749" t="s">
        <v>22274</v>
      </c>
      <c r="W1749">
        <v>384.86</v>
      </c>
      <c r="X1749" t="s">
        <v>20622</v>
      </c>
      <c r="Y1749" s="76"/>
      <c r="AE1749" s="76"/>
      <c r="AQ1749" s="72">
        <v>42.468394000000004</v>
      </c>
      <c r="AR1749" s="7">
        <v>21.462806</v>
      </c>
      <c r="AS1749" s="7" t="s">
        <v>13051</v>
      </c>
      <c r="AT1749" s="7" t="s">
        <v>13051</v>
      </c>
      <c r="AU1749" s="7"/>
      <c r="AV1749" s="7" t="s">
        <v>13052</v>
      </c>
      <c r="AW1749" s="7"/>
      <c r="AX1749" s="7" t="b">
        <v>0</v>
      </c>
      <c r="AY1749" s="7" t="s">
        <v>3478</v>
      </c>
      <c r="AZ1749" s="7" t="s">
        <v>2999</v>
      </c>
      <c r="BA1749" s="7" t="s">
        <v>2999</v>
      </c>
    </row>
    <row r="1750" spans="1:53" x14ac:dyDescent="0.2">
      <c r="A1750" s="7" t="s">
        <v>727</v>
      </c>
      <c r="B1750" s="7">
        <v>1</v>
      </c>
      <c r="C1750" s="7" t="s">
        <v>5</v>
      </c>
      <c r="D1750" s="7" t="s">
        <v>810</v>
      </c>
      <c r="E1750" s="7"/>
      <c r="F1750" s="7">
        <v>2688</v>
      </c>
      <c r="G1750" s="7" t="s">
        <v>13053</v>
      </c>
      <c r="H1750" s="7" t="s">
        <v>1546</v>
      </c>
      <c r="I1750" s="7" t="s">
        <v>13054</v>
      </c>
      <c r="J1750" s="7" t="s">
        <v>738</v>
      </c>
      <c r="K1750" s="7" t="s">
        <v>731</v>
      </c>
      <c r="L1750" s="69" t="s">
        <v>451</v>
      </c>
      <c r="M1750" s="75">
        <v>46245.358587418981</v>
      </c>
      <c r="N1750" s="76">
        <v>46224.40179747685</v>
      </c>
      <c r="O1750" s="76">
        <v>46241.697589351854</v>
      </c>
      <c r="P1750" t="s">
        <v>22275</v>
      </c>
      <c r="Q1750">
        <v>415.1</v>
      </c>
      <c r="R1750" t="s">
        <v>20622</v>
      </c>
      <c r="S1750" s="76">
        <v>46241.697589351854</v>
      </c>
      <c r="V1750" t="s">
        <v>29284</v>
      </c>
      <c r="W1750">
        <v>118.23</v>
      </c>
      <c r="X1750" t="s">
        <v>20560</v>
      </c>
      <c r="Y1750" s="76"/>
      <c r="AE1750" s="76"/>
      <c r="AQ1750" s="72">
        <v>42.510866</v>
      </c>
      <c r="AR1750" s="7">
        <v>21.128691</v>
      </c>
      <c r="AS1750" s="7" t="s">
        <v>13055</v>
      </c>
      <c r="AT1750" s="7" t="s">
        <v>13055</v>
      </c>
      <c r="AU1750" s="7"/>
      <c r="AV1750" s="7" t="s">
        <v>13056</v>
      </c>
      <c r="AW1750" s="7" t="s">
        <v>13057</v>
      </c>
      <c r="AX1750" s="7" t="b">
        <v>0</v>
      </c>
      <c r="AY1750" s="7" t="s">
        <v>3077</v>
      </c>
      <c r="AZ1750" s="7" t="s">
        <v>2999</v>
      </c>
      <c r="BA1750" s="7" t="s">
        <v>2999</v>
      </c>
    </row>
    <row r="1751" spans="1:53" hidden="1" x14ac:dyDescent="0.2">
      <c r="A1751" s="1" t="s">
        <v>727</v>
      </c>
      <c r="B1751" s="1">
        <v>6</v>
      </c>
      <c r="C1751" s="1" t="s">
        <v>11</v>
      </c>
      <c r="D1751" s="1" t="s">
        <v>778</v>
      </c>
      <c r="E1751" s="1"/>
      <c r="F1751" s="1">
        <v>2687</v>
      </c>
      <c r="G1751" s="1" t="s">
        <v>13058</v>
      </c>
      <c r="H1751" s="1" t="s">
        <v>13059</v>
      </c>
      <c r="I1751" s="1" t="s">
        <v>13060</v>
      </c>
      <c r="J1751" s="1" t="s">
        <v>772</v>
      </c>
      <c r="K1751" s="1" t="s">
        <v>731</v>
      </c>
      <c r="L1751" s="1" t="s">
        <v>2998</v>
      </c>
      <c r="M1751" s="74">
        <v>46245.611092291663</v>
      </c>
      <c r="N1751" s="83">
        <v>46245.611092291663</v>
      </c>
      <c r="O1751" s="83"/>
      <c r="P1751" s="73" t="s">
        <v>29285</v>
      </c>
      <c r="Q1751" s="73">
        <v>24.31</v>
      </c>
      <c r="R1751" s="73" t="s">
        <v>20560</v>
      </c>
      <c r="S1751" s="83"/>
      <c r="T1751" s="83"/>
      <c r="U1751" s="73"/>
      <c r="V1751" s="73"/>
      <c r="W1751" s="73"/>
      <c r="X1751" s="73"/>
      <c r="Y1751" s="83"/>
      <c r="Z1751" s="73"/>
      <c r="AA1751" s="73"/>
      <c r="AB1751" s="73"/>
      <c r="AC1751" s="73"/>
      <c r="AD1751" s="73"/>
      <c r="AE1751" s="83"/>
      <c r="AF1751" s="73"/>
      <c r="AG1751" s="73"/>
      <c r="AH1751" s="73"/>
      <c r="AI1751" s="73"/>
      <c r="AJ1751" s="73"/>
      <c r="AK1751" s="83"/>
      <c r="AL1751" s="73"/>
      <c r="AM1751" s="73"/>
      <c r="AN1751" s="73"/>
      <c r="AO1751" s="73"/>
      <c r="AP1751" s="73"/>
      <c r="AQ1751" s="1">
        <v>42.670820999999997</v>
      </c>
      <c r="AR1751" s="1">
        <v>21.160692999999998</v>
      </c>
      <c r="AS1751" s="1" t="s">
        <v>13061</v>
      </c>
      <c r="AT1751" s="1" t="s">
        <v>13061</v>
      </c>
      <c r="AU1751" s="1"/>
      <c r="AV1751" s="1" t="s">
        <v>13062</v>
      </c>
      <c r="AW1751" s="1"/>
      <c r="AX1751" s="1" t="b">
        <v>0</v>
      </c>
      <c r="AY1751" s="1" t="s">
        <v>2997</v>
      </c>
      <c r="AZ1751" s="1" t="s">
        <v>2999</v>
      </c>
      <c r="BA1751" s="1" t="s">
        <v>2999</v>
      </c>
    </row>
    <row r="1752" spans="1:53" hidden="1" x14ac:dyDescent="0.2">
      <c r="A1752" s="7" t="s">
        <v>727</v>
      </c>
      <c r="B1752" s="7">
        <v>1</v>
      </c>
      <c r="C1752" s="7" t="s">
        <v>5</v>
      </c>
      <c r="D1752" s="7" t="s">
        <v>756</v>
      </c>
      <c r="E1752" s="7" t="s">
        <v>8818</v>
      </c>
      <c r="F1752" s="7">
        <v>2686</v>
      </c>
      <c r="G1752" s="7" t="s">
        <v>12957</v>
      </c>
      <c r="H1752" s="7" t="s">
        <v>1431</v>
      </c>
      <c r="I1752" s="7" t="s">
        <v>12958</v>
      </c>
      <c r="J1752" s="7" t="s">
        <v>738</v>
      </c>
      <c r="K1752" s="7" t="s">
        <v>731</v>
      </c>
      <c r="L1752" s="69" t="s">
        <v>3351</v>
      </c>
      <c r="M1752" s="82">
        <v>46240.432451828703</v>
      </c>
      <c r="N1752" s="76">
        <v>46224.391129942131</v>
      </c>
      <c r="O1752" s="76">
        <v>46239.964420011573</v>
      </c>
      <c r="P1752" t="s">
        <v>22276</v>
      </c>
      <c r="Q1752">
        <v>373.76</v>
      </c>
      <c r="R1752" t="s">
        <v>20622</v>
      </c>
      <c r="S1752" s="76">
        <v>46239.964420011573</v>
      </c>
      <c r="T1752" s="76">
        <v>46240.416669791666</v>
      </c>
      <c r="U1752" t="s">
        <v>3479</v>
      </c>
      <c r="V1752" t="s">
        <v>22277</v>
      </c>
      <c r="W1752">
        <v>10.85</v>
      </c>
      <c r="X1752" t="s">
        <v>20622</v>
      </c>
      <c r="Y1752" s="76"/>
      <c r="AE1752" s="76"/>
      <c r="AQ1752" s="72">
        <v>42.412343</v>
      </c>
      <c r="AR1752" s="7">
        <v>21.105861999999998</v>
      </c>
      <c r="AS1752" s="7" t="s">
        <v>12959</v>
      </c>
      <c r="AT1752" s="7" t="s">
        <v>12959</v>
      </c>
      <c r="AU1752" s="7"/>
      <c r="AV1752" s="7" t="s">
        <v>12960</v>
      </c>
      <c r="AW1752" s="7"/>
      <c r="AX1752" s="7" t="b">
        <v>0</v>
      </c>
      <c r="AY1752" s="7" t="s">
        <v>3350</v>
      </c>
      <c r="AZ1752" s="7" t="s">
        <v>2999</v>
      </c>
      <c r="BA1752" s="7" t="s">
        <v>2999</v>
      </c>
    </row>
    <row r="1753" spans="1:53" x14ac:dyDescent="0.2">
      <c r="A1753" s="1" t="s">
        <v>727</v>
      </c>
      <c r="B1753" s="1">
        <v>6</v>
      </c>
      <c r="C1753" s="1" t="s">
        <v>11</v>
      </c>
      <c r="D1753" s="1" t="s">
        <v>778</v>
      </c>
      <c r="E1753" s="1"/>
      <c r="F1753" s="1">
        <v>2685</v>
      </c>
      <c r="G1753" s="1" t="s">
        <v>12961</v>
      </c>
      <c r="H1753" s="1" t="s">
        <v>12962</v>
      </c>
      <c r="I1753" s="1" t="s">
        <v>12963</v>
      </c>
      <c r="J1753" s="1" t="s">
        <v>772</v>
      </c>
      <c r="K1753" s="1" t="s">
        <v>752</v>
      </c>
      <c r="L1753" s="1" t="s">
        <v>451</v>
      </c>
      <c r="M1753" s="74">
        <v>46234.42034315972</v>
      </c>
      <c r="N1753" s="83">
        <v>46224.388481655093</v>
      </c>
      <c r="O1753" s="83">
        <v>46234.384337071759</v>
      </c>
      <c r="P1753" s="73" t="s">
        <v>22278</v>
      </c>
      <c r="Q1753" s="73">
        <v>239.9</v>
      </c>
      <c r="R1753" s="73" t="s">
        <v>20622</v>
      </c>
      <c r="S1753" s="83">
        <v>46234.384337071759</v>
      </c>
      <c r="T1753" s="83"/>
      <c r="U1753" s="73"/>
      <c r="V1753" s="73" t="s">
        <v>29286</v>
      </c>
      <c r="W1753" s="73">
        <v>293.75</v>
      </c>
      <c r="X1753" s="73" t="s">
        <v>20560</v>
      </c>
      <c r="Y1753" s="83"/>
      <c r="Z1753" s="73"/>
      <c r="AA1753" s="73"/>
      <c r="AB1753" s="73"/>
      <c r="AC1753" s="73"/>
      <c r="AD1753" s="73"/>
      <c r="AE1753" s="83"/>
      <c r="AF1753" s="73"/>
      <c r="AG1753" s="73"/>
      <c r="AH1753" s="73"/>
      <c r="AI1753" s="73"/>
      <c r="AJ1753" s="73"/>
      <c r="AK1753" s="83"/>
      <c r="AL1753" s="73"/>
      <c r="AM1753" s="73"/>
      <c r="AN1753" s="73"/>
      <c r="AO1753" s="73"/>
      <c r="AP1753" s="73"/>
      <c r="AQ1753" s="1">
        <v>42.659664999999997</v>
      </c>
      <c r="AR1753" s="1">
        <v>21.166187000000001</v>
      </c>
      <c r="AS1753" s="1" t="s">
        <v>12964</v>
      </c>
      <c r="AT1753" s="1" t="s">
        <v>12964</v>
      </c>
      <c r="AU1753" s="1"/>
      <c r="AV1753" s="1" t="s">
        <v>12965</v>
      </c>
      <c r="AW1753" s="1" t="s">
        <v>12966</v>
      </c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hidden="1" x14ac:dyDescent="0.2">
      <c r="A1754" s="7" t="s">
        <v>727</v>
      </c>
      <c r="B1754" s="7">
        <v>6</v>
      </c>
      <c r="C1754" s="7" t="s">
        <v>11</v>
      </c>
      <c r="D1754" s="7" t="s">
        <v>1033</v>
      </c>
      <c r="E1754" s="7"/>
      <c r="F1754" s="7">
        <v>2684</v>
      </c>
      <c r="G1754" s="7" t="s">
        <v>12967</v>
      </c>
      <c r="H1754" s="7" t="s">
        <v>12968</v>
      </c>
      <c r="I1754" s="7" t="s">
        <v>12969</v>
      </c>
      <c r="J1754" s="7" t="s">
        <v>12970</v>
      </c>
      <c r="K1754" s="7" t="s">
        <v>731</v>
      </c>
      <c r="L1754" s="69" t="s">
        <v>3479</v>
      </c>
      <c r="M1754" s="80">
        <v>46226.458341585647</v>
      </c>
      <c r="N1754" s="76">
        <v>46224.38667832176</v>
      </c>
      <c r="O1754" s="76">
        <v>46225.472261064817</v>
      </c>
      <c r="P1754" t="s">
        <v>22279</v>
      </c>
      <c r="Q1754">
        <v>26.05</v>
      </c>
      <c r="R1754" t="s">
        <v>20622</v>
      </c>
      <c r="S1754" s="76">
        <v>46225.472261064817</v>
      </c>
      <c r="T1754" s="76">
        <v>46226.458341585647</v>
      </c>
      <c r="U1754" t="s">
        <v>3479</v>
      </c>
      <c r="V1754" t="s">
        <v>22280</v>
      </c>
      <c r="W1754">
        <v>23.67</v>
      </c>
      <c r="X1754" t="s">
        <v>20622</v>
      </c>
      <c r="Y1754" s="76"/>
      <c r="AE1754" s="76"/>
      <c r="AQ1754" s="72">
        <v>42.651823</v>
      </c>
      <c r="AR1754" s="7">
        <v>20.940109</v>
      </c>
      <c r="AS1754" s="7" t="s">
        <v>12971</v>
      </c>
      <c r="AT1754" s="7" t="s">
        <v>12971</v>
      </c>
      <c r="AU1754" s="7"/>
      <c r="AV1754" s="7" t="s">
        <v>12972</v>
      </c>
      <c r="AW1754" s="7"/>
      <c r="AX1754" s="7" t="b">
        <v>0</v>
      </c>
      <c r="AY1754" s="7" t="s">
        <v>3478</v>
      </c>
      <c r="AZ1754" s="7" t="s">
        <v>2999</v>
      </c>
      <c r="BA1754" s="7" t="s">
        <v>2999</v>
      </c>
    </row>
    <row r="1755" spans="1:53" hidden="1" x14ac:dyDescent="0.2">
      <c r="A1755" s="7" t="s">
        <v>727</v>
      </c>
      <c r="B1755" s="7">
        <v>1</v>
      </c>
      <c r="C1755" s="7" t="s">
        <v>5</v>
      </c>
      <c r="D1755" s="7" t="s">
        <v>736</v>
      </c>
      <c r="E1755" s="7"/>
      <c r="F1755" s="7">
        <v>2683</v>
      </c>
      <c r="G1755" s="7" t="s">
        <v>12751</v>
      </c>
      <c r="H1755" s="7" t="s">
        <v>8399</v>
      </c>
      <c r="I1755" s="7" t="s">
        <v>12752</v>
      </c>
      <c r="J1755" s="7" t="s">
        <v>738</v>
      </c>
      <c r="K1755" s="7" t="s">
        <v>731</v>
      </c>
      <c r="L1755" s="69" t="s">
        <v>3479</v>
      </c>
      <c r="M1755" s="75">
        <v>46240.583340277779</v>
      </c>
      <c r="N1755" s="76">
        <v>46224.373987071762</v>
      </c>
      <c r="O1755" s="76">
        <v>46239.470846481483</v>
      </c>
      <c r="P1755" t="s">
        <v>22281</v>
      </c>
      <c r="Q1755">
        <v>362.32</v>
      </c>
      <c r="R1755" t="s">
        <v>20622</v>
      </c>
      <c r="S1755" s="76">
        <v>46239.470846481483</v>
      </c>
      <c r="T1755" s="76">
        <v>46240.583340277779</v>
      </c>
      <c r="U1755" t="s">
        <v>3479</v>
      </c>
      <c r="V1755" t="s">
        <v>22282</v>
      </c>
      <c r="W1755">
        <v>26.7</v>
      </c>
      <c r="X1755" t="s">
        <v>20622</v>
      </c>
      <c r="Y1755" s="76"/>
      <c r="AE1755" s="76"/>
      <c r="AQ1755" s="72">
        <v>42.423273999999999</v>
      </c>
      <c r="AR1755" s="7">
        <v>21.236848999999999</v>
      </c>
      <c r="AS1755" s="7" t="s">
        <v>12753</v>
      </c>
      <c r="AT1755" s="7" t="s">
        <v>12753</v>
      </c>
      <c r="AU1755" s="7"/>
      <c r="AV1755" s="7" t="s">
        <v>12754</v>
      </c>
      <c r="AW1755" s="7"/>
      <c r="AX1755" s="7" t="b">
        <v>0</v>
      </c>
      <c r="AY1755" s="7" t="s">
        <v>3478</v>
      </c>
      <c r="AZ1755" s="7" t="s">
        <v>2999</v>
      </c>
      <c r="BA1755" s="7" t="s">
        <v>2999</v>
      </c>
    </row>
    <row r="1756" spans="1:53" hidden="1" x14ac:dyDescent="0.2">
      <c r="A1756" s="1" t="s">
        <v>727</v>
      </c>
      <c r="B1756" s="1">
        <v>5</v>
      </c>
      <c r="C1756" s="1" t="s">
        <v>2</v>
      </c>
      <c r="D1756" s="1" t="s">
        <v>1007</v>
      </c>
      <c r="E1756" s="1" t="s">
        <v>149</v>
      </c>
      <c r="F1756" s="1">
        <v>2682</v>
      </c>
      <c r="G1756" s="1" t="s">
        <v>12755</v>
      </c>
      <c r="H1756" s="1" t="s">
        <v>12756</v>
      </c>
      <c r="I1756" s="1" t="s">
        <v>12757</v>
      </c>
      <c r="J1756" s="1" t="s">
        <v>8352</v>
      </c>
      <c r="K1756" s="1" t="s">
        <v>731</v>
      </c>
      <c r="L1756" s="1" t="s">
        <v>3351</v>
      </c>
      <c r="M1756" s="74">
        <v>46231.559546412034</v>
      </c>
      <c r="N1756" s="83">
        <v>46224.371186388889</v>
      </c>
      <c r="O1756" s="83">
        <v>46224.652240659721</v>
      </c>
      <c r="P1756" s="73" t="s">
        <v>22283</v>
      </c>
      <c r="Q1756" s="73">
        <v>6.75</v>
      </c>
      <c r="R1756" s="73" t="s">
        <v>20622</v>
      </c>
      <c r="S1756" s="83">
        <v>46224.652240659721</v>
      </c>
      <c r="T1756" s="83">
        <v>46231.458339930556</v>
      </c>
      <c r="U1756" s="73" t="s">
        <v>3479</v>
      </c>
      <c r="V1756" s="73" t="s">
        <v>22284</v>
      </c>
      <c r="W1756" s="73">
        <v>163.35</v>
      </c>
      <c r="X1756" s="73" t="s">
        <v>20622</v>
      </c>
      <c r="Y1756" s="83"/>
      <c r="Z1756" s="73"/>
      <c r="AA1756" s="73"/>
      <c r="AB1756" s="73"/>
      <c r="AC1756" s="73"/>
      <c r="AD1756" s="73"/>
      <c r="AE1756" s="83"/>
      <c r="AF1756" s="73"/>
      <c r="AG1756" s="73"/>
      <c r="AH1756" s="73"/>
      <c r="AI1756" s="73"/>
      <c r="AJ1756" s="73"/>
      <c r="AK1756" s="83"/>
      <c r="AL1756" s="73"/>
      <c r="AM1756" s="73"/>
      <c r="AN1756" s="73"/>
      <c r="AO1756" s="73"/>
      <c r="AP1756" s="73"/>
      <c r="AQ1756" s="1">
        <v>42.540824000000001</v>
      </c>
      <c r="AR1756" s="1">
        <v>20.288523000000001</v>
      </c>
      <c r="AS1756" s="1" t="s">
        <v>12758</v>
      </c>
      <c r="AT1756" s="1" t="s">
        <v>12758</v>
      </c>
      <c r="AU1756" s="1"/>
      <c r="AV1756" s="1" t="s">
        <v>12759</v>
      </c>
      <c r="AW1756" s="1"/>
      <c r="AX1756" s="1" t="b">
        <v>0</v>
      </c>
      <c r="AY1756" s="1" t="s">
        <v>3350</v>
      </c>
      <c r="AZ1756" s="1" t="s">
        <v>2999</v>
      </c>
      <c r="BA1756" s="1" t="s">
        <v>2999</v>
      </c>
    </row>
    <row r="1757" spans="1:53" hidden="1" x14ac:dyDescent="0.2">
      <c r="A1757" s="7" t="s">
        <v>727</v>
      </c>
      <c r="B1757" s="7">
        <v>5</v>
      </c>
      <c r="C1757" s="7" t="s">
        <v>2</v>
      </c>
      <c r="D1757" s="7" t="s">
        <v>1007</v>
      </c>
      <c r="E1757" s="7" t="s">
        <v>149</v>
      </c>
      <c r="F1757" s="7">
        <v>2681</v>
      </c>
      <c r="G1757" s="7" t="s">
        <v>12760</v>
      </c>
      <c r="H1757" s="7" t="s">
        <v>559</v>
      </c>
      <c r="I1757" s="7" t="s">
        <v>12761</v>
      </c>
      <c r="J1757" s="7" t="s">
        <v>8352</v>
      </c>
      <c r="K1757" s="7" t="s">
        <v>731</v>
      </c>
      <c r="L1757" s="69" t="s">
        <v>3351</v>
      </c>
      <c r="M1757" s="82">
        <v>46231.559878032407</v>
      </c>
      <c r="N1757" s="76">
        <v>46224.368787824074</v>
      </c>
      <c r="O1757" s="76">
        <v>46224.648572442129</v>
      </c>
      <c r="P1757" t="s">
        <v>22285</v>
      </c>
      <c r="Q1757">
        <v>6.71</v>
      </c>
      <c r="R1757" t="s">
        <v>20622</v>
      </c>
      <c r="S1757" s="76">
        <v>46224.648572442129</v>
      </c>
      <c r="T1757" s="76">
        <v>46231.458339930556</v>
      </c>
      <c r="U1757" t="s">
        <v>3479</v>
      </c>
      <c r="V1757" t="s">
        <v>22286</v>
      </c>
      <c r="W1757">
        <v>163.43</v>
      </c>
      <c r="X1757" t="s">
        <v>20622</v>
      </c>
      <c r="Y1757" s="76"/>
      <c r="AE1757" s="76"/>
      <c r="AQ1757" s="72">
        <v>42.540841</v>
      </c>
      <c r="AR1757" s="7">
        <v>20.288630000000001</v>
      </c>
      <c r="AS1757" s="7" t="s">
        <v>12762</v>
      </c>
      <c r="AT1757" s="7" t="s">
        <v>12762</v>
      </c>
      <c r="AU1757" s="7"/>
      <c r="AV1757" s="7" t="s">
        <v>12759</v>
      </c>
      <c r="AW1757" s="7"/>
      <c r="AX1757" s="7" t="b">
        <v>0</v>
      </c>
      <c r="AY1757" s="7" t="s">
        <v>3350</v>
      </c>
      <c r="AZ1757" s="7" t="s">
        <v>2999</v>
      </c>
      <c r="BA1757" s="7" t="s">
        <v>2999</v>
      </c>
    </row>
    <row r="1758" spans="1:53" hidden="1" x14ac:dyDescent="0.2">
      <c r="A1758" s="1" t="s">
        <v>727</v>
      </c>
      <c r="B1758" s="1">
        <v>6</v>
      </c>
      <c r="C1758" s="1" t="s">
        <v>11</v>
      </c>
      <c r="D1758" s="1" t="s">
        <v>1033</v>
      </c>
      <c r="E1758" s="1" t="s">
        <v>446</v>
      </c>
      <c r="F1758" s="1">
        <v>2680</v>
      </c>
      <c r="G1758" s="1" t="s">
        <v>12763</v>
      </c>
      <c r="H1758" s="1" t="s">
        <v>12764</v>
      </c>
      <c r="I1758" s="1" t="s">
        <v>12765</v>
      </c>
      <c r="J1758" s="1" t="s">
        <v>0</v>
      </c>
      <c r="K1758" s="1" t="s">
        <v>731</v>
      </c>
      <c r="L1758" s="1" t="s">
        <v>12682</v>
      </c>
      <c r="M1758" s="74">
        <v>46241.570914629629</v>
      </c>
      <c r="N1758" s="83">
        <v>46224.368150046299</v>
      </c>
      <c r="O1758" s="83">
        <v>46232.401475798608</v>
      </c>
      <c r="P1758" s="73" t="s">
        <v>22287</v>
      </c>
      <c r="Q1758" s="73">
        <v>192.8</v>
      </c>
      <c r="R1758" s="73" t="s">
        <v>20622</v>
      </c>
      <c r="S1758" s="83">
        <v>46232.401475798608</v>
      </c>
      <c r="T1758" s="83">
        <v>46233.458348298613</v>
      </c>
      <c r="U1758" s="73" t="s">
        <v>3437</v>
      </c>
      <c r="V1758" s="73" t="s">
        <v>22288</v>
      </c>
      <c r="W1758" s="73">
        <v>25.36</v>
      </c>
      <c r="X1758" s="73" t="s">
        <v>20622</v>
      </c>
      <c r="Y1758" s="83">
        <v>46233.458348298613</v>
      </c>
      <c r="Z1758" s="73">
        <v>46234.473886006941</v>
      </c>
      <c r="AA1758" s="73" t="s">
        <v>9296</v>
      </c>
      <c r="AB1758" s="73" t="s">
        <v>22289</v>
      </c>
      <c r="AC1758" s="73">
        <v>24.37</v>
      </c>
      <c r="AD1758" s="73" t="s">
        <v>20622</v>
      </c>
      <c r="AE1758" s="83">
        <v>46234.473886006941</v>
      </c>
      <c r="AF1758" s="73">
        <v>46241.570914629629</v>
      </c>
      <c r="AG1758" s="73" t="s">
        <v>12682</v>
      </c>
      <c r="AH1758" s="73" t="s">
        <v>22290</v>
      </c>
      <c r="AI1758" s="73">
        <v>170.33</v>
      </c>
      <c r="AJ1758" s="73" t="s">
        <v>20622</v>
      </c>
      <c r="AK1758" s="83">
        <v>46241.570914629629</v>
      </c>
      <c r="AL1758" s="73"/>
      <c r="AM1758" s="73"/>
      <c r="AN1758" s="73" t="s">
        <v>29287</v>
      </c>
      <c r="AO1758" s="73">
        <v>121.27</v>
      </c>
      <c r="AP1758" s="73" t="s">
        <v>20560</v>
      </c>
      <c r="AQ1758" s="1">
        <v>42.519787000000001</v>
      </c>
      <c r="AR1758" s="1">
        <v>20.853397999999999</v>
      </c>
      <c r="AS1758" s="1" t="s">
        <v>12766</v>
      </c>
      <c r="AT1758" s="1" t="s">
        <v>12766</v>
      </c>
      <c r="AU1758" s="1"/>
      <c r="AV1758" s="1" t="s">
        <v>12767</v>
      </c>
      <c r="AW1758" s="1"/>
      <c r="AX1758" s="1" t="b">
        <v>0</v>
      </c>
      <c r="AY1758" s="1" t="s">
        <v>12683</v>
      </c>
      <c r="AZ1758" s="1" t="s">
        <v>2999</v>
      </c>
      <c r="BA1758" s="1" t="s">
        <v>2999</v>
      </c>
    </row>
    <row r="1759" spans="1:53" hidden="1" x14ac:dyDescent="0.2">
      <c r="A1759" s="7" t="s">
        <v>727</v>
      </c>
      <c r="B1759" s="7">
        <v>6</v>
      </c>
      <c r="C1759" s="7" t="s">
        <v>11</v>
      </c>
      <c r="D1759" s="7" t="s">
        <v>1033</v>
      </c>
      <c r="E1759" s="7"/>
      <c r="F1759" s="7">
        <v>2679</v>
      </c>
      <c r="G1759" s="7" t="s">
        <v>12768</v>
      </c>
      <c r="H1759" s="7" t="s">
        <v>12769</v>
      </c>
      <c r="I1759" s="7" t="s">
        <v>12770</v>
      </c>
      <c r="J1759" s="7" t="s">
        <v>772</v>
      </c>
      <c r="K1759" s="7" t="s">
        <v>731</v>
      </c>
      <c r="L1759" s="69" t="s">
        <v>3351</v>
      </c>
      <c r="M1759" s="80">
        <v>46226.345848495374</v>
      </c>
      <c r="N1759" s="76">
        <v>46224.367901168982</v>
      </c>
      <c r="O1759" s="76">
        <v>46225.471594247683</v>
      </c>
      <c r="P1759" t="s">
        <v>22291</v>
      </c>
      <c r="Q1759">
        <v>26.49</v>
      </c>
      <c r="R1759" t="s">
        <v>20622</v>
      </c>
      <c r="S1759" s="76">
        <v>46225.471594247683</v>
      </c>
      <c r="T1759" s="76">
        <v>46225.575544618056</v>
      </c>
      <c r="U1759" t="s">
        <v>3479</v>
      </c>
      <c r="V1759" t="s">
        <v>22292</v>
      </c>
      <c r="W1759">
        <v>2.4900000000000002</v>
      </c>
      <c r="X1759" t="s">
        <v>20622</v>
      </c>
      <c r="Y1759" s="76"/>
      <c r="AE1759" s="76"/>
      <c r="AQ1759" s="72">
        <v>42.618293000000001</v>
      </c>
      <c r="AR1759" s="7">
        <v>20.881914999999999</v>
      </c>
      <c r="AS1759" s="7" t="s">
        <v>12771</v>
      </c>
      <c r="AT1759" s="7" t="s">
        <v>12771</v>
      </c>
      <c r="AU1759" s="7"/>
      <c r="AV1759" s="7" t="s">
        <v>12772</v>
      </c>
      <c r="AW1759" s="7"/>
      <c r="AX1759" s="7" t="b">
        <v>0</v>
      </c>
      <c r="AY1759" s="7" t="s">
        <v>3350</v>
      </c>
      <c r="AZ1759" s="7" t="s">
        <v>2999</v>
      </c>
      <c r="BA1759" s="7" t="s">
        <v>2999</v>
      </c>
    </row>
    <row r="1760" spans="1:53" x14ac:dyDescent="0.2">
      <c r="A1760" s="7" t="s">
        <v>727</v>
      </c>
      <c r="B1760" s="7">
        <v>5</v>
      </c>
      <c r="C1760" s="7" t="s">
        <v>2</v>
      </c>
      <c r="D1760" s="7" t="s">
        <v>794</v>
      </c>
      <c r="E1760" s="7"/>
      <c r="F1760" s="7">
        <v>2678</v>
      </c>
      <c r="G1760" s="7" t="s">
        <v>12773</v>
      </c>
      <c r="H1760" s="7" t="s">
        <v>12774</v>
      </c>
      <c r="I1760" s="7" t="s">
        <v>12775</v>
      </c>
      <c r="J1760" s="7" t="s">
        <v>849</v>
      </c>
      <c r="K1760" s="7" t="s">
        <v>731</v>
      </c>
      <c r="L1760" s="69" t="s">
        <v>3375</v>
      </c>
      <c r="M1760" s="74">
        <v>46244.551920393518</v>
      </c>
      <c r="N1760" s="76">
        <v>46224.367213124999</v>
      </c>
      <c r="O1760" s="76">
        <v>46244.551920393518</v>
      </c>
      <c r="P1760" t="s">
        <v>22293</v>
      </c>
      <c r="Q1760">
        <v>484.43</v>
      </c>
      <c r="R1760" t="s">
        <v>20622</v>
      </c>
      <c r="S1760" s="76">
        <v>46244.551920393518</v>
      </c>
      <c r="V1760" t="s">
        <v>29288</v>
      </c>
      <c r="W1760">
        <v>49.73</v>
      </c>
      <c r="X1760" t="s">
        <v>20560</v>
      </c>
      <c r="Y1760" s="76"/>
      <c r="AE1760" s="76"/>
      <c r="AQ1760" s="72">
        <v>42.659301999999997</v>
      </c>
      <c r="AR1760" s="7">
        <v>20.289317</v>
      </c>
      <c r="AS1760" s="7" t="s">
        <v>12776</v>
      </c>
      <c r="AT1760" s="7" t="s">
        <v>12776</v>
      </c>
      <c r="AU1760" s="7"/>
      <c r="AV1760" s="7" t="s">
        <v>12777</v>
      </c>
      <c r="AW1760" s="7"/>
      <c r="AX1760" s="7" t="b">
        <v>0</v>
      </c>
      <c r="AY1760" s="7" t="s">
        <v>3374</v>
      </c>
      <c r="AZ1760" s="7" t="s">
        <v>2999</v>
      </c>
      <c r="BA1760" s="7" t="s">
        <v>2999</v>
      </c>
    </row>
    <row r="1761" spans="1:53" hidden="1" x14ac:dyDescent="0.2">
      <c r="A1761" s="7" t="s">
        <v>727</v>
      </c>
      <c r="B1761" s="7">
        <v>6</v>
      </c>
      <c r="C1761" s="7" t="s">
        <v>11</v>
      </c>
      <c r="D1761" s="7" t="s">
        <v>911</v>
      </c>
      <c r="E1761" s="7"/>
      <c r="F1761" s="7">
        <v>2677</v>
      </c>
      <c r="G1761" s="7" t="s">
        <v>12778</v>
      </c>
      <c r="H1761" s="7" t="s">
        <v>12779</v>
      </c>
      <c r="I1761" s="7" t="s">
        <v>12780</v>
      </c>
      <c r="J1761" s="7" t="s">
        <v>12781</v>
      </c>
      <c r="K1761" s="7" t="s">
        <v>731</v>
      </c>
      <c r="L1761" s="69" t="s">
        <v>3479</v>
      </c>
      <c r="M1761" s="75">
        <v>46245.666669629631</v>
      </c>
      <c r="N1761" s="76">
        <v>46224.366596817126</v>
      </c>
      <c r="O1761" s="76">
        <v>46239.607365787037</v>
      </c>
      <c r="P1761" t="s">
        <v>22294</v>
      </c>
      <c r="Q1761">
        <v>365.78</v>
      </c>
      <c r="R1761" t="s">
        <v>20622</v>
      </c>
      <c r="S1761" s="76">
        <v>46239.607365787037</v>
      </c>
      <c r="T1761" s="76">
        <v>46245.666669629631</v>
      </c>
      <c r="U1761" t="s">
        <v>3479</v>
      </c>
      <c r="V1761" t="s">
        <v>27466</v>
      </c>
      <c r="W1761">
        <v>145.41999999999999</v>
      </c>
      <c r="X1761" t="s">
        <v>20622</v>
      </c>
      <c r="Y1761" s="76"/>
      <c r="AE1761" s="76"/>
      <c r="AQ1761" s="72">
        <v>42.67183</v>
      </c>
      <c r="AR1761" s="7">
        <v>21.173052999999999</v>
      </c>
      <c r="AS1761" s="7" t="s">
        <v>12782</v>
      </c>
      <c r="AT1761" s="7" t="s">
        <v>12782</v>
      </c>
      <c r="AU1761" s="7"/>
      <c r="AV1761" s="7" t="s">
        <v>12783</v>
      </c>
      <c r="AW1761" s="7"/>
      <c r="AX1761" s="7" t="b">
        <v>0</v>
      </c>
      <c r="AY1761" s="7" t="s">
        <v>3478</v>
      </c>
      <c r="AZ1761" s="7" t="s">
        <v>2999</v>
      </c>
      <c r="BA1761" s="7" t="s">
        <v>2999</v>
      </c>
    </row>
    <row r="1762" spans="1:53" hidden="1" x14ac:dyDescent="0.2">
      <c r="A1762" s="1" t="s">
        <v>727</v>
      </c>
      <c r="B1762" s="1">
        <v>6</v>
      </c>
      <c r="C1762" s="1" t="s">
        <v>11</v>
      </c>
      <c r="D1762" s="1" t="s">
        <v>778</v>
      </c>
      <c r="E1762" s="1"/>
      <c r="F1762" s="1">
        <v>2676</v>
      </c>
      <c r="G1762" s="1" t="s">
        <v>12784</v>
      </c>
      <c r="H1762" s="1" t="s">
        <v>12785</v>
      </c>
      <c r="I1762" s="1" t="s">
        <v>12786</v>
      </c>
      <c r="J1762" s="1" t="s">
        <v>772</v>
      </c>
      <c r="K1762" s="1" t="s">
        <v>731</v>
      </c>
      <c r="L1762" s="1" t="s">
        <v>2998</v>
      </c>
      <c r="M1762" s="74">
        <v>46224.359869247688</v>
      </c>
      <c r="N1762" s="83">
        <v>46224.359869247688</v>
      </c>
      <c r="O1762" s="83"/>
      <c r="P1762" s="73" t="s">
        <v>29289</v>
      </c>
      <c r="Q1762" s="73">
        <v>534.34</v>
      </c>
      <c r="R1762" s="73" t="s">
        <v>20560</v>
      </c>
      <c r="S1762" s="83"/>
      <c r="T1762" s="83"/>
      <c r="U1762" s="73"/>
      <c r="V1762" s="73"/>
      <c r="W1762" s="73"/>
      <c r="X1762" s="73"/>
      <c r="Y1762" s="83"/>
      <c r="Z1762" s="73"/>
      <c r="AA1762" s="73"/>
      <c r="AB1762" s="73"/>
      <c r="AC1762" s="73"/>
      <c r="AD1762" s="73"/>
      <c r="AE1762" s="83"/>
      <c r="AF1762" s="73"/>
      <c r="AG1762" s="73"/>
      <c r="AH1762" s="73"/>
      <c r="AI1762" s="73"/>
      <c r="AJ1762" s="73"/>
      <c r="AK1762" s="83"/>
      <c r="AL1762" s="73"/>
      <c r="AM1762" s="73"/>
      <c r="AN1762" s="73"/>
      <c r="AO1762" s="73"/>
      <c r="AP1762" s="73"/>
      <c r="AQ1762" s="1">
        <v>42.661684999999999</v>
      </c>
      <c r="AR1762" s="1">
        <v>21.173052999999999</v>
      </c>
      <c r="AS1762" s="1" t="s">
        <v>12787</v>
      </c>
      <c r="AT1762" s="1" t="s">
        <v>12787</v>
      </c>
      <c r="AU1762" s="1"/>
      <c r="AV1762" s="1" t="s">
        <v>12788</v>
      </c>
      <c r="AW1762" s="1" t="s">
        <v>12789</v>
      </c>
      <c r="AX1762" s="1" t="b">
        <v>0</v>
      </c>
      <c r="AY1762" s="1" t="s">
        <v>2997</v>
      </c>
      <c r="AZ1762" s="1" t="s">
        <v>2999</v>
      </c>
      <c r="BA1762" s="1" t="s">
        <v>2999</v>
      </c>
    </row>
    <row r="1763" spans="1:53" hidden="1" x14ac:dyDescent="0.2">
      <c r="A1763" s="7" t="s">
        <v>727</v>
      </c>
      <c r="B1763" s="7">
        <v>6</v>
      </c>
      <c r="C1763" s="7" t="s">
        <v>11</v>
      </c>
      <c r="D1763" s="7" t="s">
        <v>778</v>
      </c>
      <c r="E1763" s="7"/>
      <c r="F1763" s="7">
        <v>2675</v>
      </c>
      <c r="G1763" s="7" t="s">
        <v>12790</v>
      </c>
      <c r="H1763" s="7" t="s">
        <v>12791</v>
      </c>
      <c r="I1763" s="7" t="s">
        <v>12792</v>
      </c>
      <c r="J1763" s="7" t="s">
        <v>0</v>
      </c>
      <c r="K1763" s="7" t="s">
        <v>731</v>
      </c>
      <c r="L1763" s="69" t="s">
        <v>2998</v>
      </c>
      <c r="M1763" s="80">
        <v>46223.692833622685</v>
      </c>
      <c r="N1763" s="76">
        <v>46223.692833622685</v>
      </c>
      <c r="P1763" t="s">
        <v>29290</v>
      </c>
      <c r="Q1763">
        <v>550.34</v>
      </c>
      <c r="R1763" t="s">
        <v>20560</v>
      </c>
      <c r="S1763" s="76"/>
      <c r="Y1763" s="76"/>
      <c r="AE1763" s="76"/>
      <c r="AQ1763" s="72">
        <v>42.712535000000003</v>
      </c>
      <c r="AR1763" s="7">
        <v>21.146000000000001</v>
      </c>
      <c r="AS1763" s="7" t="s">
        <v>12793</v>
      </c>
      <c r="AT1763" s="7" t="s">
        <v>12793</v>
      </c>
      <c r="AU1763" s="7"/>
      <c r="AV1763" s="7" t="s">
        <v>12794</v>
      </c>
      <c r="AW1763" s="7"/>
      <c r="AX1763" s="7" t="b">
        <v>0</v>
      </c>
      <c r="AY1763" s="7" t="s">
        <v>2997</v>
      </c>
      <c r="AZ1763" s="7" t="s">
        <v>2999</v>
      </c>
      <c r="BA1763" s="7" t="s">
        <v>2999</v>
      </c>
    </row>
    <row r="1764" spans="1:53" x14ac:dyDescent="0.2">
      <c r="A1764" s="7" t="s">
        <v>727</v>
      </c>
      <c r="B1764" s="7">
        <v>6</v>
      </c>
      <c r="C1764" s="7" t="s">
        <v>11</v>
      </c>
      <c r="D1764" s="7" t="s">
        <v>875</v>
      </c>
      <c r="E1764" s="7"/>
      <c r="F1764" s="7">
        <v>2674</v>
      </c>
      <c r="G1764" s="7" t="s">
        <v>12795</v>
      </c>
      <c r="H1764" s="7" t="s">
        <v>12796</v>
      </c>
      <c r="I1764" s="7" t="s">
        <v>12797</v>
      </c>
      <c r="J1764" s="7" t="s">
        <v>0</v>
      </c>
      <c r="K1764" s="7" t="s">
        <v>731</v>
      </c>
      <c r="L1764" s="69" t="s">
        <v>451</v>
      </c>
      <c r="M1764" s="75">
        <v>46239.399071562497</v>
      </c>
      <c r="N1764" s="76">
        <v>46223.68493009259</v>
      </c>
      <c r="O1764" s="76">
        <v>46239.388803275462</v>
      </c>
      <c r="P1764" t="s">
        <v>22295</v>
      </c>
      <c r="Q1764">
        <v>376.89</v>
      </c>
      <c r="R1764" t="s">
        <v>20622</v>
      </c>
      <c r="S1764" s="76">
        <v>46239.388803275462</v>
      </c>
      <c r="V1764" t="s">
        <v>29291</v>
      </c>
      <c r="W1764">
        <v>173.64</v>
      </c>
      <c r="X1764" t="s">
        <v>20560</v>
      </c>
      <c r="Y1764" s="76"/>
      <c r="AE1764" s="76"/>
      <c r="AQ1764" s="72">
        <v>42.645811999999999</v>
      </c>
      <c r="AR1764" s="7">
        <v>21.189352</v>
      </c>
      <c r="AS1764" s="7" t="s">
        <v>12798</v>
      </c>
      <c r="AT1764" s="7" t="s">
        <v>12798</v>
      </c>
      <c r="AU1764" s="7"/>
      <c r="AV1764" s="7" t="s">
        <v>12799</v>
      </c>
      <c r="AW1764" s="7"/>
      <c r="AX1764" s="7" t="b">
        <v>0</v>
      </c>
      <c r="AY1764" s="7" t="s">
        <v>3077</v>
      </c>
      <c r="AZ1764" s="7" t="s">
        <v>2999</v>
      </c>
      <c r="BA1764" s="7" t="s">
        <v>2999</v>
      </c>
    </row>
    <row r="1765" spans="1:53" hidden="1" x14ac:dyDescent="0.2">
      <c r="A1765" s="1" t="s">
        <v>727</v>
      </c>
      <c r="B1765" s="1">
        <v>2</v>
      </c>
      <c r="C1765" s="1" t="s">
        <v>450</v>
      </c>
      <c r="D1765" s="1" t="s">
        <v>1019</v>
      </c>
      <c r="E1765" s="1"/>
      <c r="F1765" s="1">
        <v>2673</v>
      </c>
      <c r="G1765" s="1" t="s">
        <v>12800</v>
      </c>
      <c r="H1765" s="1" t="s">
        <v>12801</v>
      </c>
      <c r="I1765" s="1" t="s">
        <v>12802</v>
      </c>
      <c r="J1765" s="1" t="s">
        <v>738</v>
      </c>
      <c r="K1765" s="1" t="s">
        <v>731</v>
      </c>
      <c r="L1765" s="1" t="s">
        <v>3479</v>
      </c>
      <c r="M1765" s="74">
        <v>46241.541671446757</v>
      </c>
      <c r="N1765" s="83">
        <v>46223.681031990738</v>
      </c>
      <c r="O1765" s="83">
        <v>46226.589657939818</v>
      </c>
      <c r="P1765" s="73" t="s">
        <v>22296</v>
      </c>
      <c r="Q1765" s="73">
        <v>69.81</v>
      </c>
      <c r="R1765" s="73" t="s">
        <v>20622</v>
      </c>
      <c r="S1765" s="83">
        <v>46226.589657939818</v>
      </c>
      <c r="T1765" s="83">
        <v>46241.541671446757</v>
      </c>
      <c r="U1765" s="73" t="s">
        <v>3479</v>
      </c>
      <c r="V1765" s="73" t="s">
        <v>22297</v>
      </c>
      <c r="W1765" s="73">
        <v>358.85</v>
      </c>
      <c r="X1765" s="73" t="s">
        <v>20622</v>
      </c>
      <c r="Y1765" s="83"/>
      <c r="Z1765" s="73"/>
      <c r="AA1765" s="73"/>
      <c r="AB1765" s="73"/>
      <c r="AC1765" s="73"/>
      <c r="AD1765" s="73"/>
      <c r="AE1765" s="83"/>
      <c r="AF1765" s="73"/>
      <c r="AG1765" s="73"/>
      <c r="AH1765" s="73"/>
      <c r="AI1765" s="73"/>
      <c r="AJ1765" s="73"/>
      <c r="AK1765" s="83"/>
      <c r="AL1765" s="73"/>
      <c r="AM1765" s="73"/>
      <c r="AN1765" s="73"/>
      <c r="AO1765" s="73"/>
      <c r="AP1765" s="73"/>
      <c r="AQ1765" s="1">
        <v>42.384799000000001</v>
      </c>
      <c r="AR1765" s="1">
        <v>20.435407000000001</v>
      </c>
      <c r="AS1765" s="1" t="s">
        <v>12803</v>
      </c>
      <c r="AT1765" s="1" t="s">
        <v>12803</v>
      </c>
      <c r="AU1765" s="1"/>
      <c r="AV1765" s="1" t="s">
        <v>12804</v>
      </c>
      <c r="AW1765" s="1"/>
      <c r="AX1765" s="1" t="b">
        <v>0</v>
      </c>
      <c r="AY1765" s="1" t="s">
        <v>3478</v>
      </c>
      <c r="AZ1765" s="1" t="s">
        <v>2999</v>
      </c>
      <c r="BA1765" s="1" t="s">
        <v>2999</v>
      </c>
    </row>
    <row r="1766" spans="1:53" x14ac:dyDescent="0.2">
      <c r="A1766" s="7" t="s">
        <v>727</v>
      </c>
      <c r="B1766" s="7">
        <v>3</v>
      </c>
      <c r="C1766" s="7" t="s">
        <v>45</v>
      </c>
      <c r="D1766" s="7" t="s">
        <v>740</v>
      </c>
      <c r="E1766" s="7"/>
      <c r="F1766" s="7">
        <v>2672</v>
      </c>
      <c r="G1766" s="7" t="s">
        <v>12805</v>
      </c>
      <c r="H1766" s="7" t="s">
        <v>12806</v>
      </c>
      <c r="I1766" s="7" t="s">
        <v>12807</v>
      </c>
      <c r="J1766" s="7" t="s">
        <v>738</v>
      </c>
      <c r="K1766" s="7" t="s">
        <v>731</v>
      </c>
      <c r="L1766" s="69" t="s">
        <v>3375</v>
      </c>
      <c r="M1766" s="82">
        <v>46239.611277175929</v>
      </c>
      <c r="N1766" s="76">
        <v>46223.669048761571</v>
      </c>
      <c r="O1766" s="76">
        <v>46239.611277175929</v>
      </c>
      <c r="P1766" t="s">
        <v>22298</v>
      </c>
      <c r="Q1766">
        <v>382.61</v>
      </c>
      <c r="R1766" t="s">
        <v>20622</v>
      </c>
      <c r="S1766" s="76">
        <v>46239.611277175929</v>
      </c>
      <c r="V1766" t="s">
        <v>29292</v>
      </c>
      <c r="W1766">
        <v>168.3</v>
      </c>
      <c r="X1766" t="s">
        <v>20560</v>
      </c>
      <c r="Y1766" s="76"/>
      <c r="AE1766" s="76"/>
      <c r="AQ1766" s="72">
        <v>42.468884000000003</v>
      </c>
      <c r="AR1766" s="7">
        <v>21.607374</v>
      </c>
      <c r="AS1766" s="7" t="s">
        <v>12808</v>
      </c>
      <c r="AT1766" s="7" t="s">
        <v>12808</v>
      </c>
      <c r="AU1766" s="7"/>
      <c r="AV1766" s="7" t="s">
        <v>12809</v>
      </c>
      <c r="AW1766" s="7"/>
      <c r="AX1766" s="7" t="b">
        <v>0</v>
      </c>
      <c r="AY1766" s="7" t="s">
        <v>3374</v>
      </c>
      <c r="AZ1766" s="7" t="s">
        <v>2999</v>
      </c>
      <c r="BA1766" s="7" t="s">
        <v>2999</v>
      </c>
    </row>
    <row r="1767" spans="1:53" hidden="1" x14ac:dyDescent="0.2">
      <c r="A1767" s="1" t="s">
        <v>727</v>
      </c>
      <c r="B1767" s="1">
        <v>1</v>
      </c>
      <c r="C1767" s="1" t="s">
        <v>5</v>
      </c>
      <c r="D1767" s="1" t="s">
        <v>745</v>
      </c>
      <c r="E1767" s="1" t="s">
        <v>8818</v>
      </c>
      <c r="F1767" s="1">
        <v>2671</v>
      </c>
      <c r="G1767" s="1" t="s">
        <v>12810</v>
      </c>
      <c r="H1767" s="1" t="s">
        <v>11632</v>
      </c>
      <c r="I1767" s="1" t="s">
        <v>12811</v>
      </c>
      <c r="J1767" s="1" t="s">
        <v>738</v>
      </c>
      <c r="K1767" s="1" t="s">
        <v>731</v>
      </c>
      <c r="L1767" s="1" t="s">
        <v>3351</v>
      </c>
      <c r="M1767" s="74">
        <v>46227.445628125002</v>
      </c>
      <c r="N1767" s="83">
        <v>46223.666523784719</v>
      </c>
      <c r="O1767" s="83">
        <v>46225.682742673613</v>
      </c>
      <c r="P1767" s="73" t="s">
        <v>22299</v>
      </c>
      <c r="Q1767" s="73">
        <v>48.39</v>
      </c>
      <c r="R1767" s="73" t="s">
        <v>20622</v>
      </c>
      <c r="S1767" s="83">
        <v>46225.682742673613</v>
      </c>
      <c r="T1767" s="83">
        <v>46226.541677893518</v>
      </c>
      <c r="U1767" s="73" t="s">
        <v>3479</v>
      </c>
      <c r="V1767" s="73" t="s">
        <v>22300</v>
      </c>
      <c r="W1767" s="73">
        <v>20.61</v>
      </c>
      <c r="X1767" s="73" t="s">
        <v>20622</v>
      </c>
      <c r="Y1767" s="83"/>
      <c r="Z1767" s="73"/>
      <c r="AA1767" s="73"/>
      <c r="AB1767" s="73"/>
      <c r="AC1767" s="73"/>
      <c r="AD1767" s="73"/>
      <c r="AE1767" s="83"/>
      <c r="AF1767" s="73"/>
      <c r="AG1767" s="73"/>
      <c r="AH1767" s="73"/>
      <c r="AI1767" s="73"/>
      <c r="AJ1767" s="73"/>
      <c r="AK1767" s="83"/>
      <c r="AL1767" s="73"/>
      <c r="AM1767" s="73"/>
      <c r="AN1767" s="73"/>
      <c r="AO1767" s="73"/>
      <c r="AP1767" s="73"/>
      <c r="AQ1767" s="1">
        <v>42.257572000000003</v>
      </c>
      <c r="AR1767" s="1">
        <v>21.198844999999999</v>
      </c>
      <c r="AS1767" s="1" t="s">
        <v>12812</v>
      </c>
      <c r="AT1767" s="1" t="s">
        <v>12812</v>
      </c>
      <c r="AU1767" s="1"/>
      <c r="AV1767" s="1" t="s">
        <v>12813</v>
      </c>
      <c r="AW1767" s="1"/>
      <c r="AX1767" s="1" t="b">
        <v>0</v>
      </c>
      <c r="AY1767" s="1" t="s">
        <v>3350</v>
      </c>
      <c r="AZ1767" s="1" t="s">
        <v>2999</v>
      </c>
      <c r="BA1767" s="1" t="s">
        <v>2999</v>
      </c>
    </row>
    <row r="1768" spans="1:53" hidden="1" x14ac:dyDescent="0.2">
      <c r="A1768" s="7" t="s">
        <v>727</v>
      </c>
      <c r="B1768" s="7">
        <v>6</v>
      </c>
      <c r="C1768" s="7" t="s">
        <v>11</v>
      </c>
      <c r="D1768" s="7" t="s">
        <v>911</v>
      </c>
      <c r="E1768" s="7"/>
      <c r="F1768" s="7">
        <v>2670</v>
      </c>
      <c r="G1768" s="7" t="s">
        <v>12814</v>
      </c>
      <c r="H1768" s="7" t="s">
        <v>12815</v>
      </c>
      <c r="I1768" s="7" t="s">
        <v>12816</v>
      </c>
      <c r="J1768" s="7" t="s">
        <v>0</v>
      </c>
      <c r="K1768" s="7" t="s">
        <v>731</v>
      </c>
      <c r="L1768" s="69" t="s">
        <v>2998</v>
      </c>
      <c r="M1768" s="80">
        <v>46223.665221157411</v>
      </c>
      <c r="N1768" s="76">
        <v>46223.665221157411</v>
      </c>
      <c r="P1768" t="s">
        <v>29293</v>
      </c>
      <c r="Q1768">
        <v>551.01</v>
      </c>
      <c r="R1768" t="s">
        <v>20560</v>
      </c>
      <c r="S1768" s="76"/>
      <c r="Y1768" s="76"/>
      <c r="AE1768" s="76"/>
      <c r="AQ1768" s="72">
        <v>42.684964999999998</v>
      </c>
      <c r="AR1768" s="7">
        <v>21.068650999999999</v>
      </c>
      <c r="AS1768" s="7" t="s">
        <v>12817</v>
      </c>
      <c r="AT1768" s="7" t="s">
        <v>12817</v>
      </c>
      <c r="AU1768" s="7"/>
      <c r="AV1768" s="7" t="s">
        <v>12772</v>
      </c>
      <c r="AW1768" s="7"/>
      <c r="AX1768" s="7" t="b">
        <v>0</v>
      </c>
      <c r="AY1768" s="7" t="s">
        <v>2997</v>
      </c>
      <c r="AZ1768" s="7" t="s">
        <v>2999</v>
      </c>
      <c r="BA1768" s="7" t="s">
        <v>2999</v>
      </c>
    </row>
    <row r="1769" spans="1:53" hidden="1" x14ac:dyDescent="0.2">
      <c r="A1769" s="7" t="s">
        <v>727</v>
      </c>
      <c r="B1769" s="7">
        <v>4</v>
      </c>
      <c r="C1769" s="7" t="s">
        <v>454</v>
      </c>
      <c r="D1769" s="7" t="s">
        <v>1701</v>
      </c>
      <c r="E1769" s="7" t="s">
        <v>18490</v>
      </c>
      <c r="F1769" s="7">
        <v>2669</v>
      </c>
      <c r="G1769" s="7" t="s">
        <v>12818</v>
      </c>
      <c r="H1769" s="7" t="s">
        <v>12819</v>
      </c>
      <c r="I1769" s="7" t="s">
        <v>12820</v>
      </c>
      <c r="J1769" s="7" t="s">
        <v>1386</v>
      </c>
      <c r="K1769" s="7" t="s">
        <v>731</v>
      </c>
      <c r="L1769" s="69" t="s">
        <v>3351</v>
      </c>
      <c r="M1769" s="74">
        <v>46239.523655740741</v>
      </c>
      <c r="N1769" s="76">
        <v>46223.659671782407</v>
      </c>
      <c r="O1769" s="76">
        <v>46225.364806458332</v>
      </c>
      <c r="P1769" t="s">
        <v>22301</v>
      </c>
      <c r="Q1769">
        <v>40.92</v>
      </c>
      <c r="R1769" t="s">
        <v>20622</v>
      </c>
      <c r="S1769" s="76">
        <v>46225.364806458332</v>
      </c>
      <c r="T1769" s="76">
        <v>46232.625010300922</v>
      </c>
      <c r="U1769" t="s">
        <v>3479</v>
      </c>
      <c r="V1769" t="s">
        <v>22302</v>
      </c>
      <c r="W1769">
        <v>174.24</v>
      </c>
      <c r="X1769" t="s">
        <v>20622</v>
      </c>
      <c r="Y1769" s="76"/>
      <c r="AE1769" s="76"/>
      <c r="AQ1769" s="72">
        <v>42.724626999999998</v>
      </c>
      <c r="AR1769" s="7">
        <v>20.934111999999999</v>
      </c>
      <c r="AS1769" s="7" t="s">
        <v>12821</v>
      </c>
      <c r="AT1769" s="7" t="s">
        <v>12821</v>
      </c>
      <c r="AU1769" s="7"/>
      <c r="AV1769" s="7" t="s">
        <v>12822</v>
      </c>
      <c r="AW1769" s="7"/>
      <c r="AX1769" s="7" t="b">
        <v>0</v>
      </c>
      <c r="AY1769" s="7" t="s">
        <v>3350</v>
      </c>
      <c r="AZ1769" s="7" t="s">
        <v>2999</v>
      </c>
      <c r="BA1769" s="7" t="s">
        <v>2999</v>
      </c>
    </row>
    <row r="1770" spans="1:53" hidden="1" x14ac:dyDescent="0.2">
      <c r="A1770" s="7" t="s">
        <v>727</v>
      </c>
      <c r="B1770" s="7">
        <v>1</v>
      </c>
      <c r="C1770" s="7" t="s">
        <v>5</v>
      </c>
      <c r="D1770" s="7" t="s">
        <v>756</v>
      </c>
      <c r="E1770" s="7" t="s">
        <v>8818</v>
      </c>
      <c r="F1770" s="7">
        <v>2668</v>
      </c>
      <c r="G1770" s="7" t="s">
        <v>12823</v>
      </c>
      <c r="H1770" s="7" t="s">
        <v>12824</v>
      </c>
      <c r="I1770" s="7" t="s">
        <v>12825</v>
      </c>
      <c r="J1770" s="7" t="s">
        <v>738</v>
      </c>
      <c r="K1770" s="7" t="s">
        <v>731</v>
      </c>
      <c r="L1770" s="69" t="s">
        <v>3351</v>
      </c>
      <c r="M1770" s="74">
        <v>46237.402901250003</v>
      </c>
      <c r="N1770" s="76">
        <v>46223.659245092589</v>
      </c>
      <c r="O1770" s="76">
        <v>46233.887286412035</v>
      </c>
      <c r="P1770" t="s">
        <v>22303</v>
      </c>
      <c r="Q1770">
        <v>245.47</v>
      </c>
      <c r="R1770" t="s">
        <v>20622</v>
      </c>
      <c r="S1770" s="76">
        <v>46233.887286412035</v>
      </c>
      <c r="T1770" s="76">
        <v>46235.500001736109</v>
      </c>
      <c r="U1770" t="s">
        <v>3479</v>
      </c>
      <c r="V1770" t="s">
        <v>22304</v>
      </c>
      <c r="W1770">
        <v>38.71</v>
      </c>
      <c r="X1770" t="s">
        <v>20622</v>
      </c>
      <c r="Y1770" s="76"/>
      <c r="AE1770" s="76"/>
      <c r="AQ1770" s="72">
        <v>42.431806999999999</v>
      </c>
      <c r="AR1770" s="7">
        <v>21.030626000000002</v>
      </c>
      <c r="AS1770" s="7" t="s">
        <v>12826</v>
      </c>
      <c r="AT1770" s="7" t="s">
        <v>12826</v>
      </c>
      <c r="AU1770" s="7"/>
      <c r="AV1770" s="7" t="s">
        <v>12827</v>
      </c>
      <c r="AW1770" s="7"/>
      <c r="AX1770" s="7" t="b">
        <v>0</v>
      </c>
      <c r="AY1770" s="7" t="s">
        <v>3350</v>
      </c>
      <c r="AZ1770" s="7" t="s">
        <v>2999</v>
      </c>
      <c r="BA1770" s="7" t="s">
        <v>2999</v>
      </c>
    </row>
    <row r="1771" spans="1:53" hidden="1" x14ac:dyDescent="0.2">
      <c r="A1771" s="7" t="s">
        <v>727</v>
      </c>
      <c r="B1771" s="7">
        <v>6</v>
      </c>
      <c r="C1771" s="7" t="s">
        <v>11</v>
      </c>
      <c r="D1771" s="7" t="s">
        <v>875</v>
      </c>
      <c r="E1771" s="7"/>
      <c r="F1771" s="7">
        <v>2667</v>
      </c>
      <c r="G1771" s="7" t="s">
        <v>12828</v>
      </c>
      <c r="H1771" s="7" t="s">
        <v>12829</v>
      </c>
      <c r="I1771" s="7" t="s">
        <v>12830</v>
      </c>
      <c r="J1771" s="7" t="s">
        <v>12064</v>
      </c>
      <c r="K1771" s="7" t="s">
        <v>731</v>
      </c>
      <c r="L1771" s="69" t="s">
        <v>2998</v>
      </c>
      <c r="M1771" s="74">
        <v>46223.657290543983</v>
      </c>
      <c r="N1771" s="76">
        <v>46223.657290543983</v>
      </c>
      <c r="P1771" t="s">
        <v>29294</v>
      </c>
      <c r="Q1771">
        <v>551.20000000000005</v>
      </c>
      <c r="R1771" t="s">
        <v>20560</v>
      </c>
      <c r="S1771" s="76"/>
      <c r="Y1771" s="76"/>
      <c r="AE1771" s="76"/>
      <c r="AQ1771" s="72">
        <v>42.669811000000003</v>
      </c>
      <c r="AR1771" s="7">
        <v>21.178546000000001</v>
      </c>
      <c r="AS1771" s="7" t="s">
        <v>12831</v>
      </c>
      <c r="AT1771" s="7" t="s">
        <v>12831</v>
      </c>
      <c r="AU1771" s="7"/>
      <c r="AV1771" s="7" t="s">
        <v>12832</v>
      </c>
      <c r="AW1771" s="7"/>
      <c r="AX1771" s="7" t="b">
        <v>0</v>
      </c>
      <c r="AY1771" s="7" t="s">
        <v>2997</v>
      </c>
      <c r="AZ1771" s="7" t="s">
        <v>2999</v>
      </c>
      <c r="BA1771" s="7" t="s">
        <v>2999</v>
      </c>
    </row>
    <row r="1772" spans="1:53" hidden="1" x14ac:dyDescent="0.2">
      <c r="A1772" s="7" t="s">
        <v>727</v>
      </c>
      <c r="B1772" s="7">
        <v>4</v>
      </c>
      <c r="C1772" s="7" t="s">
        <v>454</v>
      </c>
      <c r="D1772" s="7" t="s">
        <v>768</v>
      </c>
      <c r="E1772" s="7" t="s">
        <v>16328</v>
      </c>
      <c r="F1772" s="7">
        <v>2666</v>
      </c>
      <c r="G1772" s="7" t="s">
        <v>12833</v>
      </c>
      <c r="H1772" s="7" t="s">
        <v>12834</v>
      </c>
      <c r="I1772" s="7" t="s">
        <v>5118</v>
      </c>
      <c r="J1772" s="7" t="s">
        <v>738</v>
      </c>
      <c r="K1772" s="7" t="s">
        <v>731</v>
      </c>
      <c r="L1772" s="69" t="s">
        <v>3351</v>
      </c>
      <c r="M1772" s="74">
        <v>46232.544056423612</v>
      </c>
      <c r="N1772" s="76">
        <v>46223.654657291663</v>
      </c>
      <c r="O1772" s="76">
        <v>46225.393456296297</v>
      </c>
      <c r="P1772" t="s">
        <v>22305</v>
      </c>
      <c r="Q1772">
        <v>41.73</v>
      </c>
      <c r="R1772" t="s">
        <v>20622</v>
      </c>
      <c r="S1772" s="76">
        <v>46225.393456296297</v>
      </c>
      <c r="T1772" s="76">
        <v>46231.625010185184</v>
      </c>
      <c r="U1772" t="s">
        <v>3479</v>
      </c>
      <c r="V1772" t="s">
        <v>22306</v>
      </c>
      <c r="W1772">
        <v>149.56</v>
      </c>
      <c r="X1772" t="s">
        <v>20622</v>
      </c>
      <c r="Y1772" s="76"/>
      <c r="AE1772" s="76"/>
      <c r="AQ1772" s="72">
        <v>42.887922000000003</v>
      </c>
      <c r="AR1772" s="7">
        <v>20.950220000000002</v>
      </c>
      <c r="AS1772" s="7" t="s">
        <v>12835</v>
      </c>
      <c r="AT1772" s="7" t="s">
        <v>12835</v>
      </c>
      <c r="AU1772" s="7"/>
      <c r="AV1772" s="7" t="s">
        <v>12836</v>
      </c>
      <c r="AW1772" s="7"/>
      <c r="AX1772" s="7" t="b">
        <v>0</v>
      </c>
      <c r="AY1772" s="7" t="s">
        <v>3350</v>
      </c>
      <c r="AZ1772" s="7" t="s">
        <v>2999</v>
      </c>
      <c r="BA1772" s="7" t="s">
        <v>2999</v>
      </c>
    </row>
    <row r="1773" spans="1:53" hidden="1" x14ac:dyDescent="0.2">
      <c r="A1773" s="7" t="s">
        <v>727</v>
      </c>
      <c r="B1773" s="7">
        <v>6</v>
      </c>
      <c r="C1773" s="7" t="s">
        <v>11</v>
      </c>
      <c r="D1773" s="7" t="s">
        <v>1033</v>
      </c>
      <c r="E1773" s="7"/>
      <c r="F1773" s="7">
        <v>2665</v>
      </c>
      <c r="G1773" s="7" t="s">
        <v>5663</v>
      </c>
      <c r="H1773" s="7" t="s">
        <v>12837</v>
      </c>
      <c r="I1773" s="7" t="s">
        <v>3823</v>
      </c>
      <c r="J1773" s="7" t="s">
        <v>772</v>
      </c>
      <c r="K1773" s="7" t="s">
        <v>731</v>
      </c>
      <c r="L1773" s="69" t="s">
        <v>3607</v>
      </c>
      <c r="M1773" s="74">
        <v>46225.581145706019</v>
      </c>
      <c r="N1773" s="76">
        <v>46223.653759131943</v>
      </c>
      <c r="O1773" s="76">
        <v>46225.471225497684</v>
      </c>
      <c r="P1773" t="s">
        <v>22307</v>
      </c>
      <c r="Q1773">
        <v>43.62</v>
      </c>
      <c r="R1773" t="s">
        <v>20622</v>
      </c>
      <c r="S1773" s="76">
        <v>46225.471225497684</v>
      </c>
      <c r="T1773" s="76">
        <v>46225.581145706019</v>
      </c>
      <c r="U1773" t="s">
        <v>3607</v>
      </c>
      <c r="V1773" t="s">
        <v>22308</v>
      </c>
      <c r="W1773">
        <v>2.64</v>
      </c>
      <c r="X1773" t="s">
        <v>20622</v>
      </c>
      <c r="Y1773" s="76"/>
      <c r="AE1773" s="76"/>
      <c r="AQ1773" s="72">
        <v>42.618293000000001</v>
      </c>
      <c r="AR1773" s="7">
        <v>20.883289000000001</v>
      </c>
      <c r="AS1773" s="7" t="s">
        <v>12838</v>
      </c>
      <c r="AT1773" s="7" t="s">
        <v>12838</v>
      </c>
      <c r="AU1773" s="7"/>
      <c r="AV1773" s="7" t="s">
        <v>81</v>
      </c>
      <c r="AW1773" s="7"/>
      <c r="AX1773" s="7" t="b">
        <v>0</v>
      </c>
      <c r="AY1773" s="7" t="s">
        <v>3606</v>
      </c>
      <c r="AZ1773" s="7" t="s">
        <v>2999</v>
      </c>
      <c r="BA1773" s="7" t="s">
        <v>2999</v>
      </c>
    </row>
    <row r="1774" spans="1:53" hidden="1" x14ac:dyDescent="0.2">
      <c r="A1774" s="7" t="s">
        <v>727</v>
      </c>
      <c r="B1774" s="7">
        <v>1</v>
      </c>
      <c r="C1774" s="7" t="s">
        <v>5</v>
      </c>
      <c r="D1774" s="7" t="s">
        <v>756</v>
      </c>
      <c r="E1774" s="7"/>
      <c r="F1774" s="7">
        <v>2664</v>
      </c>
      <c r="G1774" s="7" t="s">
        <v>12839</v>
      </c>
      <c r="H1774" s="7" t="s">
        <v>12840</v>
      </c>
      <c r="I1774" s="7" t="s">
        <v>12841</v>
      </c>
      <c r="J1774" s="7" t="s">
        <v>738</v>
      </c>
      <c r="K1774" s="7" t="s">
        <v>731</v>
      </c>
      <c r="L1774" s="69" t="s">
        <v>2998</v>
      </c>
      <c r="M1774" s="75">
        <v>46223.651969965278</v>
      </c>
      <c r="N1774" s="76">
        <v>46223.651969965278</v>
      </c>
      <c r="P1774" t="s">
        <v>29295</v>
      </c>
      <c r="Q1774">
        <v>551.33000000000004</v>
      </c>
      <c r="R1774" t="s">
        <v>20560</v>
      </c>
      <c r="S1774" s="76"/>
      <c r="Y1774" s="76"/>
      <c r="AE1774" s="76"/>
      <c r="AQ1774" s="72">
        <v>42.432872000000003</v>
      </c>
      <c r="AR1774" s="7">
        <v>21.040865</v>
      </c>
      <c r="AS1774" s="7" t="s">
        <v>12842</v>
      </c>
      <c r="AT1774" s="7" t="s">
        <v>12842</v>
      </c>
      <c r="AU1774" s="7"/>
      <c r="AV1774" s="7" t="s">
        <v>12843</v>
      </c>
      <c r="AW1774" s="7"/>
      <c r="AX1774" s="7" t="b">
        <v>0</v>
      </c>
      <c r="AY1774" s="7" t="s">
        <v>2997</v>
      </c>
      <c r="AZ1774" s="7" t="s">
        <v>2999</v>
      </c>
      <c r="BA1774" s="7" t="s">
        <v>2999</v>
      </c>
    </row>
    <row r="1775" spans="1:53" hidden="1" x14ac:dyDescent="0.2">
      <c r="A1775" s="1" t="s">
        <v>727</v>
      </c>
      <c r="B1775" s="1">
        <v>6</v>
      </c>
      <c r="C1775" s="1" t="s">
        <v>11</v>
      </c>
      <c r="D1775" s="1" t="s">
        <v>875</v>
      </c>
      <c r="E1775" s="1"/>
      <c r="F1775" s="1">
        <v>2663</v>
      </c>
      <c r="G1775" s="1" t="s">
        <v>12844</v>
      </c>
      <c r="H1775" s="1" t="s">
        <v>12845</v>
      </c>
      <c r="I1775" s="1" t="s">
        <v>12846</v>
      </c>
      <c r="J1775" s="1" t="s">
        <v>1386</v>
      </c>
      <c r="K1775" s="1" t="s">
        <v>731</v>
      </c>
      <c r="L1775" s="1" t="s">
        <v>2998</v>
      </c>
      <c r="M1775" s="74">
        <v>46223.651866342596</v>
      </c>
      <c r="N1775" s="83">
        <v>46223.651866342596</v>
      </c>
      <c r="O1775" s="83"/>
      <c r="P1775" s="73" t="s">
        <v>29296</v>
      </c>
      <c r="Q1775" s="73">
        <v>551.33000000000004</v>
      </c>
      <c r="R1775" s="73" t="s">
        <v>20560</v>
      </c>
      <c r="S1775" s="83"/>
      <c r="T1775" s="83"/>
      <c r="U1775" s="73"/>
      <c r="V1775" s="73"/>
      <c r="W1775" s="73"/>
      <c r="X1775" s="73"/>
      <c r="Y1775" s="83"/>
      <c r="Z1775" s="73"/>
      <c r="AA1775" s="73"/>
      <c r="AB1775" s="73"/>
      <c r="AC1775" s="73"/>
      <c r="AD1775" s="73"/>
      <c r="AE1775" s="83"/>
      <c r="AF1775" s="73"/>
      <c r="AG1775" s="73"/>
      <c r="AH1775" s="73"/>
      <c r="AI1775" s="73"/>
      <c r="AJ1775" s="73"/>
      <c r="AK1775" s="83"/>
      <c r="AL1775" s="73"/>
      <c r="AM1775" s="73"/>
      <c r="AN1775" s="73"/>
      <c r="AO1775" s="73"/>
      <c r="AP1775" s="73"/>
      <c r="AQ1775" s="1">
        <v>42.670292000000003</v>
      </c>
      <c r="AR1775" s="1">
        <v>21.161380000000001</v>
      </c>
      <c r="AS1775" s="1" t="s">
        <v>12847</v>
      </c>
      <c r="AT1775" s="1" t="s">
        <v>12847</v>
      </c>
      <c r="AU1775" s="1"/>
      <c r="AV1775" s="1" t="s">
        <v>12772</v>
      </c>
      <c r="AW1775" s="1"/>
      <c r="AX1775" s="1" t="b">
        <v>0</v>
      </c>
      <c r="AY1775" s="1" t="s">
        <v>2997</v>
      </c>
      <c r="AZ1775" s="1" t="s">
        <v>2999</v>
      </c>
      <c r="BA1775" s="1" t="s">
        <v>2999</v>
      </c>
    </row>
    <row r="1776" spans="1:53" x14ac:dyDescent="0.2">
      <c r="A1776" s="7" t="s">
        <v>727</v>
      </c>
      <c r="B1776" s="7">
        <v>4</v>
      </c>
      <c r="C1776" s="7" t="s">
        <v>454</v>
      </c>
      <c r="D1776" s="7" t="s">
        <v>1701</v>
      </c>
      <c r="E1776" s="7" t="s">
        <v>585</v>
      </c>
      <c r="F1776" s="7">
        <v>2662</v>
      </c>
      <c r="G1776" s="7" t="s">
        <v>12848</v>
      </c>
      <c r="H1776" s="7" t="s">
        <v>12849</v>
      </c>
      <c r="I1776" s="7" t="s">
        <v>12850</v>
      </c>
      <c r="J1776" s="7" t="s">
        <v>1510</v>
      </c>
      <c r="K1776" s="7" t="s">
        <v>731</v>
      </c>
      <c r="L1776" s="69" t="s">
        <v>451</v>
      </c>
      <c r="M1776" s="80">
        <v>46235.364569803241</v>
      </c>
      <c r="N1776" s="76">
        <v>46223.651030983798</v>
      </c>
      <c r="O1776" s="76">
        <v>46225.365940104166</v>
      </c>
      <c r="P1776" t="s">
        <v>22309</v>
      </c>
      <c r="Q1776">
        <v>41.16</v>
      </c>
      <c r="R1776" t="s">
        <v>20622</v>
      </c>
      <c r="S1776" s="76">
        <v>46225.365940104166</v>
      </c>
      <c r="V1776" t="s">
        <v>29297</v>
      </c>
      <c r="W1776">
        <v>510.19</v>
      </c>
      <c r="X1776" t="s">
        <v>20560</v>
      </c>
      <c r="Y1776" s="76"/>
      <c r="AE1776" s="76"/>
      <c r="AQ1776" s="72">
        <v>42.814565000000002</v>
      </c>
      <c r="AR1776" s="7">
        <v>20.649730000000002</v>
      </c>
      <c r="AS1776" s="7" t="s">
        <v>12851</v>
      </c>
      <c r="AT1776" s="7" t="s">
        <v>12851</v>
      </c>
      <c r="AU1776" s="7"/>
      <c r="AV1776" s="7" t="s">
        <v>12852</v>
      </c>
      <c r="AW1776" s="7"/>
      <c r="AX1776" s="7" t="b">
        <v>0</v>
      </c>
      <c r="AY1776" s="7" t="s">
        <v>3077</v>
      </c>
      <c r="AZ1776" s="7" t="s">
        <v>2999</v>
      </c>
      <c r="BA1776" s="7" t="s">
        <v>2999</v>
      </c>
    </row>
    <row r="1777" spans="1:53" hidden="1" x14ac:dyDescent="0.2">
      <c r="A1777" s="7" t="s">
        <v>727</v>
      </c>
      <c r="B1777" s="7">
        <v>2</v>
      </c>
      <c r="C1777" s="7" t="s">
        <v>450</v>
      </c>
      <c r="D1777" s="7" t="s">
        <v>1019</v>
      </c>
      <c r="E1777" s="7" t="s">
        <v>2400</v>
      </c>
      <c r="F1777" s="7">
        <v>2661</v>
      </c>
      <c r="G1777" s="7" t="s">
        <v>12853</v>
      </c>
      <c r="H1777" s="7" t="s">
        <v>12854</v>
      </c>
      <c r="I1777" s="7" t="s">
        <v>12855</v>
      </c>
      <c r="J1777" s="7" t="s">
        <v>738</v>
      </c>
      <c r="K1777" s="7" t="s">
        <v>731</v>
      </c>
      <c r="L1777" s="69" t="s">
        <v>3479</v>
      </c>
      <c r="M1777" s="75">
        <v>46245.625002499997</v>
      </c>
      <c r="N1777" s="76">
        <v>46223.644308958334</v>
      </c>
      <c r="O1777" s="76">
        <v>46237.670927627318</v>
      </c>
      <c r="P1777" t="s">
        <v>22310</v>
      </c>
      <c r="Q1777">
        <v>336.64</v>
      </c>
      <c r="R1777" t="s">
        <v>20622</v>
      </c>
      <c r="S1777" s="76">
        <v>46237.670927627318</v>
      </c>
      <c r="T1777" s="76">
        <v>46245.625002499997</v>
      </c>
      <c r="U1777" t="s">
        <v>3479</v>
      </c>
      <c r="V1777" t="s">
        <v>27467</v>
      </c>
      <c r="W1777">
        <v>190.9</v>
      </c>
      <c r="X1777" t="s">
        <v>20622</v>
      </c>
      <c r="Y1777" s="76"/>
      <c r="AE1777" s="76"/>
      <c r="AQ1777" s="72">
        <v>42.382770000000001</v>
      </c>
      <c r="AR1777" s="7">
        <v>20.435407000000001</v>
      </c>
      <c r="AS1777" s="7" t="s">
        <v>12856</v>
      </c>
      <c r="AT1777" s="7" t="s">
        <v>12856</v>
      </c>
      <c r="AU1777" s="7"/>
      <c r="AV1777" s="7" t="s">
        <v>12857</v>
      </c>
      <c r="AW1777" s="7"/>
      <c r="AX1777" s="7" t="b">
        <v>0</v>
      </c>
      <c r="AY1777" s="7" t="s">
        <v>3478</v>
      </c>
      <c r="AZ1777" s="7" t="s">
        <v>2999</v>
      </c>
      <c r="BA1777" s="7" t="s">
        <v>2999</v>
      </c>
    </row>
    <row r="1778" spans="1:53" hidden="1" x14ac:dyDescent="0.2">
      <c r="A1778" s="1" t="s">
        <v>727</v>
      </c>
      <c r="B1778" s="1">
        <v>5</v>
      </c>
      <c r="C1778" s="1" t="s">
        <v>2</v>
      </c>
      <c r="D1778" s="1" t="s">
        <v>847</v>
      </c>
      <c r="E1778" s="1"/>
      <c r="F1778" s="1">
        <v>2660</v>
      </c>
      <c r="G1778" s="1" t="s">
        <v>5961</v>
      </c>
      <c r="H1778" s="1" t="s">
        <v>12858</v>
      </c>
      <c r="I1778" s="1" t="s">
        <v>4310</v>
      </c>
      <c r="J1778" s="1" t="s">
        <v>738</v>
      </c>
      <c r="K1778" s="1" t="s">
        <v>731</v>
      </c>
      <c r="L1778" s="1" t="s">
        <v>2998</v>
      </c>
      <c r="M1778" s="74">
        <v>46246.596585648149</v>
      </c>
      <c r="N1778" s="83">
        <v>46223.643395486113</v>
      </c>
      <c r="O1778" s="83">
        <v>46224.660412361111</v>
      </c>
      <c r="P1778" s="73" t="s">
        <v>22311</v>
      </c>
      <c r="Q1778" s="73">
        <v>24.41</v>
      </c>
      <c r="R1778" s="73" t="s">
        <v>20622</v>
      </c>
      <c r="S1778" s="83">
        <v>46224.660412361111</v>
      </c>
      <c r="T1778" s="83">
        <v>46224.688249270832</v>
      </c>
      <c r="U1778" s="73" t="s">
        <v>3607</v>
      </c>
      <c r="V1778" s="73" t="s">
        <v>22312</v>
      </c>
      <c r="W1778" s="73">
        <v>0.67</v>
      </c>
      <c r="X1778" s="73" t="s">
        <v>20622</v>
      </c>
      <c r="Y1778" s="83"/>
      <c r="Z1778" s="73"/>
      <c r="AA1778" s="73"/>
      <c r="AB1778" s="73"/>
      <c r="AC1778" s="73"/>
      <c r="AD1778" s="73"/>
      <c r="AE1778" s="83"/>
      <c r="AF1778" s="73"/>
      <c r="AG1778" s="73"/>
      <c r="AH1778" s="73"/>
      <c r="AI1778" s="73"/>
      <c r="AJ1778" s="73"/>
      <c r="AK1778" s="83"/>
      <c r="AL1778" s="73"/>
      <c r="AM1778" s="73"/>
      <c r="AN1778" s="73"/>
      <c r="AO1778" s="73"/>
      <c r="AP1778" s="73"/>
      <c r="AQ1778" s="1">
        <v>42.567270999999998</v>
      </c>
      <c r="AR1778" s="1">
        <v>20.560191</v>
      </c>
      <c r="AS1778" s="1" t="s">
        <v>12859</v>
      </c>
      <c r="AT1778" s="1" t="s">
        <v>12859</v>
      </c>
      <c r="AU1778" s="1"/>
      <c r="AV1778" s="1" t="s">
        <v>12860</v>
      </c>
      <c r="AW1778" s="1"/>
      <c r="AX1778" s="1" t="b">
        <v>0</v>
      </c>
      <c r="AY1778" s="1" t="s">
        <v>2997</v>
      </c>
      <c r="AZ1778" s="1" t="s">
        <v>2999</v>
      </c>
      <c r="BA1778" s="1" t="s">
        <v>2999</v>
      </c>
    </row>
    <row r="1779" spans="1:53" hidden="1" x14ac:dyDescent="0.2">
      <c r="A1779" s="7" t="s">
        <v>727</v>
      </c>
      <c r="B1779" s="7">
        <v>5</v>
      </c>
      <c r="C1779" s="7" t="s">
        <v>2</v>
      </c>
      <c r="D1779" s="7" t="s">
        <v>794</v>
      </c>
      <c r="E1779" s="7"/>
      <c r="F1779" s="7">
        <v>2659</v>
      </c>
      <c r="G1779" s="7" t="s">
        <v>12861</v>
      </c>
      <c r="H1779" s="7" t="s">
        <v>12862</v>
      </c>
      <c r="I1779" s="7" t="s">
        <v>12863</v>
      </c>
      <c r="J1779" s="7" t="s">
        <v>849</v>
      </c>
      <c r="K1779" s="7" t="s">
        <v>731</v>
      </c>
      <c r="L1779" s="69" t="s">
        <v>2998</v>
      </c>
      <c r="M1779" s="82">
        <v>46223.641454039353</v>
      </c>
      <c r="N1779" s="76">
        <v>46223.641454039353</v>
      </c>
      <c r="P1779" t="s">
        <v>29298</v>
      </c>
      <c r="Q1779">
        <v>551.58000000000004</v>
      </c>
      <c r="R1779" t="s">
        <v>20560</v>
      </c>
      <c r="S1779" s="76"/>
      <c r="Y1779" s="76"/>
      <c r="AE1779" s="76"/>
      <c r="AQ1779" s="72">
        <v>42.637912</v>
      </c>
      <c r="AR1779" s="7">
        <v>20.424310999999999</v>
      </c>
      <c r="AS1779" s="7" t="s">
        <v>12864</v>
      </c>
      <c r="AT1779" s="7" t="s">
        <v>12864</v>
      </c>
      <c r="AU1779" s="7"/>
      <c r="AV1779" s="7" t="s">
        <v>12865</v>
      </c>
      <c r="AW1779" s="7"/>
      <c r="AX1779" s="7" t="b">
        <v>0</v>
      </c>
      <c r="AY1779" s="7" t="s">
        <v>2997</v>
      </c>
      <c r="AZ1779" s="7" t="s">
        <v>2999</v>
      </c>
      <c r="BA1779" s="7" t="s">
        <v>2999</v>
      </c>
    </row>
    <row r="1780" spans="1:53" hidden="1" x14ac:dyDescent="0.2">
      <c r="A1780" s="1" t="s">
        <v>727</v>
      </c>
      <c r="B1780" s="1">
        <v>5</v>
      </c>
      <c r="C1780" s="1" t="s">
        <v>2</v>
      </c>
      <c r="D1780" s="1" t="s">
        <v>1007</v>
      </c>
      <c r="E1780" s="1" t="s">
        <v>149</v>
      </c>
      <c r="F1780" s="1">
        <v>2658</v>
      </c>
      <c r="G1780" s="1" t="s">
        <v>12866</v>
      </c>
      <c r="H1780" s="1" t="s">
        <v>12867</v>
      </c>
      <c r="I1780" s="1" t="s">
        <v>12868</v>
      </c>
      <c r="J1780" s="1" t="s">
        <v>738</v>
      </c>
      <c r="K1780" s="1" t="s">
        <v>731</v>
      </c>
      <c r="L1780" s="1" t="s">
        <v>3351</v>
      </c>
      <c r="M1780" s="74">
        <v>46233.562758564818</v>
      </c>
      <c r="N1780" s="83">
        <v>46223.640552094905</v>
      </c>
      <c r="O1780" s="83">
        <v>46223.676409756947</v>
      </c>
      <c r="P1780" s="73" t="s">
        <v>22313</v>
      </c>
      <c r="Q1780" s="73">
        <v>0.86</v>
      </c>
      <c r="R1780" s="73" t="s">
        <v>20622</v>
      </c>
      <c r="S1780" s="83">
        <v>46223.676409756947</v>
      </c>
      <c r="T1780" s="83">
        <v>46233.541672175925</v>
      </c>
      <c r="U1780" s="73" t="s">
        <v>3479</v>
      </c>
      <c r="V1780" s="73" t="s">
        <v>22314</v>
      </c>
      <c r="W1780" s="73">
        <v>236.77</v>
      </c>
      <c r="X1780" s="73" t="s">
        <v>20622</v>
      </c>
      <c r="Y1780" s="83"/>
      <c r="Z1780" s="73"/>
      <c r="AA1780" s="73"/>
      <c r="AB1780" s="73"/>
      <c r="AC1780" s="73"/>
      <c r="AD1780" s="73"/>
      <c r="AE1780" s="83"/>
      <c r="AF1780" s="73"/>
      <c r="AG1780" s="73"/>
      <c r="AH1780" s="73"/>
      <c r="AI1780" s="73"/>
      <c r="AJ1780" s="73"/>
      <c r="AK1780" s="83"/>
      <c r="AL1780" s="73"/>
      <c r="AM1780" s="73"/>
      <c r="AN1780" s="73"/>
      <c r="AO1780" s="73"/>
      <c r="AP1780" s="73"/>
      <c r="AQ1780" s="1">
        <v>42.531998999999999</v>
      </c>
      <c r="AR1780" s="1">
        <v>20.337429</v>
      </c>
      <c r="AS1780" s="1" t="s">
        <v>12869</v>
      </c>
      <c r="AT1780" s="1" t="s">
        <v>12869</v>
      </c>
      <c r="AU1780" s="1"/>
      <c r="AV1780" s="1" t="s">
        <v>12870</v>
      </c>
      <c r="AW1780" s="1"/>
      <c r="AX1780" s="1" t="b">
        <v>0</v>
      </c>
      <c r="AY1780" s="1" t="s">
        <v>3350</v>
      </c>
      <c r="AZ1780" s="1" t="s">
        <v>2999</v>
      </c>
      <c r="BA1780" s="1" t="s">
        <v>2999</v>
      </c>
    </row>
    <row r="1781" spans="1:53" hidden="1" x14ac:dyDescent="0.2">
      <c r="A1781" s="7" t="s">
        <v>727</v>
      </c>
      <c r="B1781" s="7">
        <v>5</v>
      </c>
      <c r="C1781" s="7" t="s">
        <v>2</v>
      </c>
      <c r="D1781" s="7" t="s">
        <v>820</v>
      </c>
      <c r="E1781" s="7"/>
      <c r="F1781" s="7">
        <v>2657</v>
      </c>
      <c r="G1781" s="7" t="s">
        <v>12871</v>
      </c>
      <c r="H1781" s="7" t="s">
        <v>12872</v>
      </c>
      <c r="I1781" s="7" t="s">
        <v>12873</v>
      </c>
      <c r="J1781" s="7" t="s">
        <v>738</v>
      </c>
      <c r="K1781" s="7" t="s">
        <v>752</v>
      </c>
      <c r="L1781" s="69" t="s">
        <v>3479</v>
      </c>
      <c r="M1781" s="80">
        <v>46224.541668171296</v>
      </c>
      <c r="N1781" s="76">
        <v>46223.637758553239</v>
      </c>
      <c r="O1781" s="76">
        <v>46223.642496342596</v>
      </c>
      <c r="P1781" t="s">
        <v>22315</v>
      </c>
      <c r="Q1781">
        <v>0.11</v>
      </c>
      <c r="R1781" t="s">
        <v>20622</v>
      </c>
      <c r="S1781" s="76">
        <v>46223.642496342596</v>
      </c>
      <c r="T1781" s="76">
        <v>46224.541668171296</v>
      </c>
      <c r="U1781" t="s">
        <v>3479</v>
      </c>
      <c r="V1781" t="s">
        <v>22316</v>
      </c>
      <c r="W1781">
        <v>21.58</v>
      </c>
      <c r="X1781" t="s">
        <v>20622</v>
      </c>
      <c r="Y1781" s="76"/>
      <c r="AE1781" s="76"/>
      <c r="AQ1781" s="72">
        <v>42.782609999999998</v>
      </c>
      <c r="AR1781" s="7">
        <v>20.489214</v>
      </c>
      <c r="AS1781" s="7" t="s">
        <v>12874</v>
      </c>
      <c r="AT1781" s="7" t="s">
        <v>12874</v>
      </c>
      <c r="AU1781" s="7"/>
      <c r="AV1781" s="7" t="s">
        <v>12875</v>
      </c>
      <c r="AW1781" s="7"/>
      <c r="AX1781" s="7" t="b">
        <v>0</v>
      </c>
      <c r="AY1781" s="7" t="s">
        <v>3478</v>
      </c>
      <c r="AZ1781" s="7" t="s">
        <v>2999</v>
      </c>
      <c r="BA1781" s="7" t="s">
        <v>2999</v>
      </c>
    </row>
    <row r="1782" spans="1:53" hidden="1" x14ac:dyDescent="0.2">
      <c r="A1782" s="7" t="s">
        <v>727</v>
      </c>
      <c r="B1782" s="7">
        <v>3</v>
      </c>
      <c r="C1782" s="7" t="s">
        <v>45</v>
      </c>
      <c r="D1782" s="7" t="s">
        <v>740</v>
      </c>
      <c r="E1782" s="7"/>
      <c r="F1782" s="7">
        <v>2656</v>
      </c>
      <c r="G1782" s="7" t="s">
        <v>12716</v>
      </c>
      <c r="H1782" s="7" t="s">
        <v>12717</v>
      </c>
      <c r="I1782" s="7" t="s">
        <v>12718</v>
      </c>
      <c r="J1782" s="7" t="s">
        <v>738</v>
      </c>
      <c r="K1782" s="7" t="s">
        <v>752</v>
      </c>
      <c r="L1782" s="69" t="s">
        <v>3607</v>
      </c>
      <c r="M1782" s="74">
        <v>46239.458340462967</v>
      </c>
      <c r="N1782" s="76">
        <v>46223.635339687498</v>
      </c>
      <c r="O1782" s="76">
        <v>46232.664069293984</v>
      </c>
      <c r="P1782" t="s">
        <v>22317</v>
      </c>
      <c r="Q1782">
        <v>216.69</v>
      </c>
      <c r="R1782" t="s">
        <v>20622</v>
      </c>
      <c r="S1782" s="76">
        <v>46232.664069293984</v>
      </c>
      <c r="T1782" s="76">
        <v>46239.458340462967</v>
      </c>
      <c r="U1782" t="s">
        <v>3607</v>
      </c>
      <c r="V1782" t="s">
        <v>22318</v>
      </c>
      <c r="W1782">
        <v>163.06</v>
      </c>
      <c r="X1782" t="s">
        <v>20622</v>
      </c>
      <c r="Y1782" s="76"/>
      <c r="AE1782" s="76"/>
      <c r="AQ1782" s="72">
        <v>42.480378000000002</v>
      </c>
      <c r="AR1782" s="7">
        <v>21.492552</v>
      </c>
      <c r="AS1782" s="7" t="s">
        <v>12719</v>
      </c>
      <c r="AT1782" s="7" t="s">
        <v>12719</v>
      </c>
      <c r="AU1782" s="7"/>
      <c r="AV1782" s="7" t="s">
        <v>12720</v>
      </c>
      <c r="AW1782" s="7"/>
      <c r="AX1782" s="7" t="b">
        <v>0</v>
      </c>
      <c r="AY1782" s="7" t="s">
        <v>3606</v>
      </c>
      <c r="AZ1782" s="7" t="s">
        <v>2999</v>
      </c>
      <c r="BA1782" s="7" t="s">
        <v>2999</v>
      </c>
    </row>
    <row r="1783" spans="1:53" hidden="1" x14ac:dyDescent="0.2">
      <c r="A1783" s="7" t="s">
        <v>727</v>
      </c>
      <c r="B1783" s="7">
        <v>1</v>
      </c>
      <c r="C1783" s="7" t="s">
        <v>5</v>
      </c>
      <c r="D1783" s="7" t="s">
        <v>745</v>
      </c>
      <c r="E1783" s="7" t="s">
        <v>15901</v>
      </c>
      <c r="F1783" s="7">
        <v>2655</v>
      </c>
      <c r="G1783" s="7" t="s">
        <v>12721</v>
      </c>
      <c r="H1783" s="7" t="s">
        <v>12722</v>
      </c>
      <c r="I1783" s="7" t="s">
        <v>12723</v>
      </c>
      <c r="J1783" s="7" t="s">
        <v>738</v>
      </c>
      <c r="K1783" s="7" t="s">
        <v>731</v>
      </c>
      <c r="L1783" s="69" t="s">
        <v>3351</v>
      </c>
      <c r="M1783" s="74">
        <v>46231.64930921296</v>
      </c>
      <c r="N1783" s="76">
        <v>46223.633019363428</v>
      </c>
      <c r="O1783" s="76">
        <v>46225.67849082176</v>
      </c>
      <c r="P1783" t="s">
        <v>22319</v>
      </c>
      <c r="Q1783">
        <v>49.09</v>
      </c>
      <c r="R1783" t="s">
        <v>20622</v>
      </c>
      <c r="S1783" s="76">
        <v>46225.67849082176</v>
      </c>
      <c r="T1783" s="76">
        <v>46228.648341793982</v>
      </c>
      <c r="U1783" t="s">
        <v>3479</v>
      </c>
      <c r="V1783" t="s">
        <v>22320</v>
      </c>
      <c r="W1783">
        <v>71.28</v>
      </c>
      <c r="X1783" t="s">
        <v>20622</v>
      </c>
      <c r="Y1783" s="76"/>
      <c r="AE1783" s="76"/>
      <c r="AQ1783" s="72">
        <v>42.243490000000001</v>
      </c>
      <c r="AR1783" s="7">
        <v>21.232398</v>
      </c>
      <c r="AS1783" s="7" t="s">
        <v>12724</v>
      </c>
      <c r="AT1783" s="7" t="s">
        <v>12724</v>
      </c>
      <c r="AU1783" s="7"/>
      <c r="AV1783" s="7" t="s">
        <v>12725</v>
      </c>
      <c r="AW1783" s="7"/>
      <c r="AX1783" s="7" t="b">
        <v>0</v>
      </c>
      <c r="AY1783" s="7" t="s">
        <v>3350</v>
      </c>
      <c r="AZ1783" s="7" t="s">
        <v>2999</v>
      </c>
      <c r="BA1783" s="7" t="s">
        <v>2999</v>
      </c>
    </row>
    <row r="1784" spans="1:53" hidden="1" x14ac:dyDescent="0.2">
      <c r="A1784" s="7" t="s">
        <v>727</v>
      </c>
      <c r="B1784" s="7">
        <v>6</v>
      </c>
      <c r="C1784" s="7" t="s">
        <v>11</v>
      </c>
      <c r="D1784" s="7" t="s">
        <v>787</v>
      </c>
      <c r="E1784" s="7" t="s">
        <v>446</v>
      </c>
      <c r="F1784" s="7">
        <v>2654</v>
      </c>
      <c r="G1784" s="7" t="s">
        <v>12726</v>
      </c>
      <c r="H1784" s="7" t="s">
        <v>12727</v>
      </c>
      <c r="I1784" s="7" t="s">
        <v>12728</v>
      </c>
      <c r="J1784" s="7" t="s">
        <v>772</v>
      </c>
      <c r="K1784" s="7" t="s">
        <v>731</v>
      </c>
      <c r="L1784" s="69" t="s">
        <v>9296</v>
      </c>
      <c r="M1784" s="75">
        <v>46244.46054453704</v>
      </c>
      <c r="N1784" s="76">
        <v>46223.632361365744</v>
      </c>
      <c r="O1784" s="76">
        <v>46238.402754386574</v>
      </c>
      <c r="P1784" t="s">
        <v>22321</v>
      </c>
      <c r="Q1784">
        <v>354.49</v>
      </c>
      <c r="R1784" t="s">
        <v>20622</v>
      </c>
      <c r="S1784" s="76">
        <v>46238.402754386574</v>
      </c>
      <c r="T1784" s="76">
        <v>46239.500007789349</v>
      </c>
      <c r="U1784" t="s">
        <v>3437</v>
      </c>
      <c r="V1784" t="s">
        <v>22322</v>
      </c>
      <c r="W1784">
        <v>26.33</v>
      </c>
      <c r="X1784" t="s">
        <v>20622</v>
      </c>
      <c r="Y1784" s="76">
        <v>46239.500007789349</v>
      </c>
      <c r="Z1784">
        <v>46244.46054453704</v>
      </c>
      <c r="AA1784" t="s">
        <v>9296</v>
      </c>
      <c r="AB1784" t="s">
        <v>22323</v>
      </c>
      <c r="AC1784">
        <v>119.05</v>
      </c>
      <c r="AD1784" t="s">
        <v>20622</v>
      </c>
      <c r="AE1784" s="76">
        <v>46244.46054453704</v>
      </c>
      <c r="AH1784" t="s">
        <v>29299</v>
      </c>
      <c r="AI1784">
        <v>51.92</v>
      </c>
      <c r="AJ1784" t="s">
        <v>20560</v>
      </c>
      <c r="AQ1784" s="72">
        <v>42.657693000000002</v>
      </c>
      <c r="AR1784" s="7">
        <v>21.153827</v>
      </c>
      <c r="AS1784" s="7" t="s">
        <v>12729</v>
      </c>
      <c r="AT1784" s="7" t="s">
        <v>12729</v>
      </c>
      <c r="AU1784" s="7"/>
      <c r="AV1784" s="7" t="s">
        <v>12730</v>
      </c>
      <c r="AW1784" s="7"/>
      <c r="AX1784" s="7" t="b">
        <v>0</v>
      </c>
      <c r="AY1784" s="7" t="s">
        <v>9297</v>
      </c>
      <c r="AZ1784" s="7" t="s">
        <v>2999</v>
      </c>
      <c r="BA1784" s="7" t="s">
        <v>2999</v>
      </c>
    </row>
    <row r="1785" spans="1:53" hidden="1" x14ac:dyDescent="0.2">
      <c r="A1785" s="1" t="s">
        <v>727</v>
      </c>
      <c r="B1785" s="1">
        <v>6</v>
      </c>
      <c r="C1785" s="1" t="s">
        <v>11</v>
      </c>
      <c r="D1785" s="1" t="s">
        <v>728</v>
      </c>
      <c r="E1785" s="1" t="s">
        <v>446</v>
      </c>
      <c r="F1785" s="1">
        <v>2653</v>
      </c>
      <c r="G1785" s="1" t="s">
        <v>12731</v>
      </c>
      <c r="H1785" s="1" t="s">
        <v>12732</v>
      </c>
      <c r="I1785" s="1" t="s">
        <v>12733</v>
      </c>
      <c r="J1785" s="1" t="s">
        <v>0</v>
      </c>
      <c r="K1785" s="1" t="s">
        <v>731</v>
      </c>
      <c r="L1785" s="1" t="s">
        <v>3351</v>
      </c>
      <c r="M1785" s="74">
        <v>46245.537839675926</v>
      </c>
      <c r="N1785" s="83">
        <v>46223.625821134257</v>
      </c>
      <c r="O1785" s="83">
        <v>46232.423590694445</v>
      </c>
      <c r="P1785" s="73" t="s">
        <v>22324</v>
      </c>
      <c r="Q1785" s="73">
        <v>211.15</v>
      </c>
      <c r="R1785" s="73" t="s">
        <v>20622</v>
      </c>
      <c r="S1785" s="83">
        <v>46232.423590694445</v>
      </c>
      <c r="T1785" s="83">
        <v>46245.500012685188</v>
      </c>
      <c r="U1785" s="73" t="s">
        <v>3479</v>
      </c>
      <c r="V1785" s="73" t="s">
        <v>22325</v>
      </c>
      <c r="W1785" s="73">
        <v>313.83</v>
      </c>
      <c r="X1785" s="73" t="s">
        <v>20622</v>
      </c>
      <c r="Y1785" s="83"/>
      <c r="Z1785" s="73"/>
      <c r="AA1785" s="73"/>
      <c r="AB1785" s="73"/>
      <c r="AC1785" s="73"/>
      <c r="AD1785" s="73"/>
      <c r="AE1785" s="83"/>
      <c r="AF1785" s="73"/>
      <c r="AG1785" s="73"/>
      <c r="AH1785" s="73"/>
      <c r="AI1785" s="73"/>
      <c r="AJ1785" s="73"/>
      <c r="AK1785" s="83"/>
      <c r="AL1785" s="73"/>
      <c r="AM1785" s="73"/>
      <c r="AN1785" s="73"/>
      <c r="AO1785" s="73"/>
      <c r="AP1785" s="73"/>
      <c r="AQ1785" s="1">
        <v>42.856067000000003</v>
      </c>
      <c r="AR1785" s="1">
        <v>21.191161000000001</v>
      </c>
      <c r="AS1785" s="1" t="s">
        <v>12734</v>
      </c>
      <c r="AT1785" s="1" t="s">
        <v>12734</v>
      </c>
      <c r="AU1785" s="1"/>
      <c r="AV1785" s="1" t="s">
        <v>12735</v>
      </c>
      <c r="AW1785" s="1"/>
      <c r="AX1785" s="1" t="b">
        <v>0</v>
      </c>
      <c r="AY1785" s="1" t="s">
        <v>3350</v>
      </c>
      <c r="AZ1785" s="1" t="s">
        <v>2999</v>
      </c>
      <c r="BA1785" s="1" t="s">
        <v>2999</v>
      </c>
    </row>
    <row r="1786" spans="1:53" hidden="1" x14ac:dyDescent="0.2">
      <c r="A1786" s="7" t="s">
        <v>727</v>
      </c>
      <c r="B1786" s="7">
        <v>2</v>
      </c>
      <c r="C1786" s="7" t="s">
        <v>450</v>
      </c>
      <c r="D1786" s="7" t="s">
        <v>1019</v>
      </c>
      <c r="E1786" s="7" t="s">
        <v>2400</v>
      </c>
      <c r="F1786" s="7">
        <v>2652</v>
      </c>
      <c r="G1786" s="7" t="s">
        <v>16644</v>
      </c>
      <c r="H1786" s="7" t="s">
        <v>12736</v>
      </c>
      <c r="I1786" s="7" t="s">
        <v>12737</v>
      </c>
      <c r="J1786" s="7" t="s">
        <v>738</v>
      </c>
      <c r="K1786" s="7" t="s">
        <v>731</v>
      </c>
      <c r="L1786" s="69" t="s">
        <v>3351</v>
      </c>
      <c r="M1786" s="82">
        <v>46234.37623613426</v>
      </c>
      <c r="N1786" s="76">
        <v>46223.625420231481</v>
      </c>
      <c r="O1786" s="76">
        <v>46226.58875934028</v>
      </c>
      <c r="P1786" t="s">
        <v>22326</v>
      </c>
      <c r="Q1786">
        <v>71.12</v>
      </c>
      <c r="R1786" t="s">
        <v>20622</v>
      </c>
      <c r="S1786" s="76">
        <v>46226.58875934028</v>
      </c>
      <c r="T1786" s="76">
        <v>46233.708343090279</v>
      </c>
      <c r="U1786" t="s">
        <v>3479</v>
      </c>
      <c r="V1786" t="s">
        <v>22327</v>
      </c>
      <c r="W1786">
        <v>170.87</v>
      </c>
      <c r="X1786" t="s">
        <v>20622</v>
      </c>
      <c r="Y1786" s="76"/>
      <c r="AE1786" s="76"/>
      <c r="AQ1786" s="72">
        <v>42.379727000000003</v>
      </c>
      <c r="AR1786" s="7">
        <v>20.438153</v>
      </c>
      <c r="AS1786" s="7" t="s">
        <v>12738</v>
      </c>
      <c r="AT1786" s="7" t="s">
        <v>12738</v>
      </c>
      <c r="AU1786" s="7"/>
      <c r="AV1786" s="7" t="s">
        <v>12739</v>
      </c>
      <c r="AW1786" s="7"/>
      <c r="AX1786" s="7" t="b">
        <v>0</v>
      </c>
      <c r="AY1786" s="7" t="s">
        <v>3350</v>
      </c>
      <c r="AZ1786" s="7" t="s">
        <v>2999</v>
      </c>
      <c r="BA1786" s="7" t="s">
        <v>2999</v>
      </c>
    </row>
    <row r="1787" spans="1:53" hidden="1" x14ac:dyDescent="0.2">
      <c r="A1787" s="1" t="s">
        <v>727</v>
      </c>
      <c r="B1787" s="1">
        <v>5</v>
      </c>
      <c r="C1787" s="1" t="s">
        <v>2</v>
      </c>
      <c r="D1787" s="1" t="s">
        <v>1007</v>
      </c>
      <c r="E1787" s="1" t="s">
        <v>19762</v>
      </c>
      <c r="F1787" s="1">
        <v>2651</v>
      </c>
      <c r="G1787" s="1" t="s">
        <v>12740</v>
      </c>
      <c r="H1787" s="1" t="s">
        <v>12741</v>
      </c>
      <c r="I1787" s="1" t="s">
        <v>12742</v>
      </c>
      <c r="J1787" s="1" t="s">
        <v>1164</v>
      </c>
      <c r="K1787" s="1" t="s">
        <v>731</v>
      </c>
      <c r="L1787" s="1" t="s">
        <v>3351</v>
      </c>
      <c r="M1787" s="74">
        <v>46241.598769733799</v>
      </c>
      <c r="N1787" s="83">
        <v>46223.62460289352</v>
      </c>
      <c r="O1787" s="83">
        <v>46224.558762569446</v>
      </c>
      <c r="P1787" s="73" t="s">
        <v>22328</v>
      </c>
      <c r="Q1787" s="73">
        <v>22.42</v>
      </c>
      <c r="R1787" s="73" t="s">
        <v>20622</v>
      </c>
      <c r="S1787" s="83">
        <v>46224.558762569446</v>
      </c>
      <c r="T1787" s="83">
        <v>46231.500008368057</v>
      </c>
      <c r="U1787" s="73" t="s">
        <v>3479</v>
      </c>
      <c r="V1787" s="73" t="s">
        <v>22329</v>
      </c>
      <c r="W1787" s="73">
        <v>166.59</v>
      </c>
      <c r="X1787" s="73" t="s">
        <v>20622</v>
      </c>
      <c r="Y1787" s="83"/>
      <c r="Z1787" s="73"/>
      <c r="AA1787" s="73"/>
      <c r="AB1787" s="73"/>
      <c r="AC1787" s="73"/>
      <c r="AD1787" s="73"/>
      <c r="AE1787" s="83"/>
      <c r="AF1787" s="73"/>
      <c r="AG1787" s="73"/>
      <c r="AH1787" s="73"/>
      <c r="AI1787" s="73"/>
      <c r="AJ1787" s="73"/>
      <c r="AK1787" s="83"/>
      <c r="AL1787" s="73"/>
      <c r="AM1787" s="73"/>
      <c r="AN1787" s="73"/>
      <c r="AO1787" s="73"/>
      <c r="AP1787" s="73"/>
      <c r="AQ1787" s="1">
        <v>42.554493999999998</v>
      </c>
      <c r="AR1787" s="1">
        <v>20.304527</v>
      </c>
      <c r="AS1787" s="1" t="s">
        <v>12743</v>
      </c>
      <c r="AT1787" s="1" t="s">
        <v>12743</v>
      </c>
      <c r="AU1787" s="1"/>
      <c r="AV1787" s="1" t="s">
        <v>12744</v>
      </c>
      <c r="AW1787" s="1"/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hidden="1" x14ac:dyDescent="0.2">
      <c r="A1788" s="7" t="s">
        <v>727</v>
      </c>
      <c r="B1788" s="7">
        <v>2</v>
      </c>
      <c r="C1788" s="7" t="s">
        <v>450</v>
      </c>
      <c r="D1788" s="7" t="s">
        <v>1019</v>
      </c>
      <c r="E1788" s="7" t="s">
        <v>17791</v>
      </c>
      <c r="F1788" s="7">
        <v>2650</v>
      </c>
      <c r="G1788" s="7" t="s">
        <v>12745</v>
      </c>
      <c r="H1788" s="7" t="s">
        <v>12746</v>
      </c>
      <c r="I1788" s="7" t="s">
        <v>12747</v>
      </c>
      <c r="J1788" s="7" t="s">
        <v>738</v>
      </c>
      <c r="K1788" s="7" t="s">
        <v>731</v>
      </c>
      <c r="L1788" s="69" t="s">
        <v>3351</v>
      </c>
      <c r="M1788" s="80">
        <v>46237.669254189816</v>
      </c>
      <c r="N1788" s="76">
        <v>46223.624165810186</v>
      </c>
      <c r="O1788" s="76">
        <v>46226.589096145835</v>
      </c>
      <c r="P1788" t="s">
        <v>22330</v>
      </c>
      <c r="Q1788">
        <v>71.16</v>
      </c>
      <c r="R1788" t="s">
        <v>20622</v>
      </c>
      <c r="S1788" s="76">
        <v>46226.589096145835</v>
      </c>
      <c r="T1788" s="76">
        <v>46233.666675034721</v>
      </c>
      <c r="U1788" t="s">
        <v>3479</v>
      </c>
      <c r="V1788" t="s">
        <v>22331</v>
      </c>
      <c r="W1788">
        <v>169.86</v>
      </c>
      <c r="X1788" t="s">
        <v>20622</v>
      </c>
      <c r="Y1788" s="76"/>
      <c r="AE1788" s="76"/>
      <c r="AQ1788" s="72">
        <v>42.452247999999997</v>
      </c>
      <c r="AR1788" s="7">
        <v>20.267823</v>
      </c>
      <c r="AS1788" s="7" t="s">
        <v>12748</v>
      </c>
      <c r="AT1788" s="7" t="s">
        <v>12748</v>
      </c>
      <c r="AU1788" s="7"/>
      <c r="AV1788" s="7" t="s">
        <v>12749</v>
      </c>
      <c r="AW1788" s="7"/>
      <c r="AX1788" s="7" t="b">
        <v>0</v>
      </c>
      <c r="AY1788" s="7" t="s">
        <v>3350</v>
      </c>
      <c r="AZ1788" s="7" t="s">
        <v>2999</v>
      </c>
      <c r="BA1788" s="7" t="s">
        <v>2999</v>
      </c>
    </row>
    <row r="1789" spans="1:53" hidden="1" x14ac:dyDescent="0.2">
      <c r="A1789" s="7" t="s">
        <v>727</v>
      </c>
      <c r="B1789" s="7">
        <v>6</v>
      </c>
      <c r="C1789" s="7" t="s">
        <v>11</v>
      </c>
      <c r="D1789" s="7" t="s">
        <v>728</v>
      </c>
      <c r="E1789" s="7" t="s">
        <v>446</v>
      </c>
      <c r="F1789" s="7">
        <v>2649</v>
      </c>
      <c r="G1789" s="7" t="s">
        <v>12731</v>
      </c>
      <c r="H1789" s="7" t="s">
        <v>12732</v>
      </c>
      <c r="I1789" s="7" t="s">
        <v>12733</v>
      </c>
      <c r="J1789" s="7" t="s">
        <v>0</v>
      </c>
      <c r="K1789" s="7" t="s">
        <v>731</v>
      </c>
      <c r="L1789" s="69" t="s">
        <v>3351</v>
      </c>
      <c r="M1789" s="74">
        <v>46245.651695567132</v>
      </c>
      <c r="N1789" s="76">
        <v>46223.623735671295</v>
      </c>
      <c r="O1789" s="76">
        <v>46232.423892893516</v>
      </c>
      <c r="P1789" t="s">
        <v>22332</v>
      </c>
      <c r="Q1789">
        <v>211.2</v>
      </c>
      <c r="R1789" t="s">
        <v>20622</v>
      </c>
      <c r="S1789" s="76">
        <v>46232.423892893516</v>
      </c>
      <c r="T1789" s="76">
        <v>46245.500012685188</v>
      </c>
      <c r="U1789" t="s">
        <v>3479</v>
      </c>
      <c r="V1789" t="s">
        <v>22333</v>
      </c>
      <c r="W1789">
        <v>313.83</v>
      </c>
      <c r="X1789" t="s">
        <v>20622</v>
      </c>
      <c r="Y1789" s="76"/>
      <c r="AE1789" s="76"/>
      <c r="AQ1789" s="72">
        <v>42.856102999999997</v>
      </c>
      <c r="AR1789" s="7">
        <v>21.191226</v>
      </c>
      <c r="AS1789" s="7" t="s">
        <v>12750</v>
      </c>
      <c r="AT1789" s="7" t="s">
        <v>12750</v>
      </c>
      <c r="AU1789" s="7"/>
      <c r="AV1789" s="7" t="s">
        <v>12735</v>
      </c>
      <c r="AW1789" s="7"/>
      <c r="AX1789" s="7" t="b">
        <v>0</v>
      </c>
      <c r="AY1789" s="7" t="s">
        <v>3350</v>
      </c>
      <c r="AZ1789" s="7" t="s">
        <v>2999</v>
      </c>
      <c r="BA1789" s="7" t="s">
        <v>2999</v>
      </c>
    </row>
    <row r="1790" spans="1:53" hidden="1" x14ac:dyDescent="0.2">
      <c r="A1790" s="7" t="s">
        <v>727</v>
      </c>
      <c r="B1790" s="7">
        <v>4</v>
      </c>
      <c r="C1790" s="7" t="s">
        <v>454</v>
      </c>
      <c r="D1790" s="7" t="s">
        <v>768</v>
      </c>
      <c r="E1790" s="7" t="s">
        <v>18491</v>
      </c>
      <c r="F1790" s="7">
        <v>2648</v>
      </c>
      <c r="G1790" s="7" t="s">
        <v>12698</v>
      </c>
      <c r="H1790" s="7" t="s">
        <v>12699</v>
      </c>
      <c r="I1790" s="7" t="s">
        <v>12700</v>
      </c>
      <c r="J1790" s="7" t="s">
        <v>738</v>
      </c>
      <c r="K1790" s="7" t="s">
        <v>731</v>
      </c>
      <c r="L1790" s="69" t="s">
        <v>3351</v>
      </c>
      <c r="M1790" s="75">
        <v>46239.524238391205</v>
      </c>
      <c r="N1790" s="76">
        <v>46223.622058738423</v>
      </c>
      <c r="O1790" s="76">
        <v>46225.392537268519</v>
      </c>
      <c r="P1790" t="s">
        <v>22334</v>
      </c>
      <c r="Q1790">
        <v>42.49</v>
      </c>
      <c r="R1790" t="s">
        <v>20622</v>
      </c>
      <c r="S1790" s="76">
        <v>46225.392537268519</v>
      </c>
      <c r="T1790" s="76">
        <v>46234.541670092593</v>
      </c>
      <c r="U1790" t="s">
        <v>3479</v>
      </c>
      <c r="V1790" t="s">
        <v>22335</v>
      </c>
      <c r="W1790">
        <v>219.58</v>
      </c>
      <c r="X1790" t="s">
        <v>20622</v>
      </c>
      <c r="Y1790" s="76"/>
      <c r="AE1790" s="76"/>
      <c r="AQ1790" s="72">
        <v>42.822736999999996</v>
      </c>
      <c r="AR1790" s="7">
        <v>20.96283</v>
      </c>
      <c r="AS1790" s="7" t="s">
        <v>12701</v>
      </c>
      <c r="AT1790" s="7" t="s">
        <v>12701</v>
      </c>
      <c r="AU1790" s="7"/>
      <c r="AV1790" s="7" t="s">
        <v>12702</v>
      </c>
      <c r="AW1790" s="7"/>
      <c r="AX1790" s="7" t="b">
        <v>0</v>
      </c>
      <c r="AY1790" s="7" t="s">
        <v>3350</v>
      </c>
      <c r="AZ1790" s="7" t="s">
        <v>2999</v>
      </c>
      <c r="BA1790" s="7" t="s">
        <v>2999</v>
      </c>
    </row>
    <row r="1791" spans="1:53" hidden="1" x14ac:dyDescent="0.2">
      <c r="A1791" s="1" t="s">
        <v>727</v>
      </c>
      <c r="B1791" s="1">
        <v>5</v>
      </c>
      <c r="C1791" s="1" t="s">
        <v>2</v>
      </c>
      <c r="D1791" s="1" t="s">
        <v>820</v>
      </c>
      <c r="E1791" s="1" t="s">
        <v>149</v>
      </c>
      <c r="F1791" s="1">
        <v>2647</v>
      </c>
      <c r="G1791" s="1" t="s">
        <v>12703</v>
      </c>
      <c r="H1791" s="1" t="s">
        <v>12704</v>
      </c>
      <c r="I1791" s="1" t="s">
        <v>12705</v>
      </c>
      <c r="J1791" s="1" t="s">
        <v>738</v>
      </c>
      <c r="K1791" s="1" t="s">
        <v>731</v>
      </c>
      <c r="L1791" s="1" t="s">
        <v>9296</v>
      </c>
      <c r="M1791" s="74">
        <v>46244.566721354167</v>
      </c>
      <c r="N1791" s="83">
        <v>46223.617619675926</v>
      </c>
      <c r="O1791" s="83">
        <v>46223.625439872689</v>
      </c>
      <c r="P1791" s="73" t="s">
        <v>22336</v>
      </c>
      <c r="Q1791" s="73">
        <v>0.19</v>
      </c>
      <c r="R1791" s="73" t="s">
        <v>20622</v>
      </c>
      <c r="S1791" s="83">
        <v>46223.625439872689</v>
      </c>
      <c r="T1791" s="83">
        <v>46234.625030208335</v>
      </c>
      <c r="U1791" s="73" t="s">
        <v>3437</v>
      </c>
      <c r="V1791" s="73" t="s">
        <v>22337</v>
      </c>
      <c r="W1791" s="73">
        <v>263.99</v>
      </c>
      <c r="X1791" s="73" t="s">
        <v>20622</v>
      </c>
      <c r="Y1791" s="83">
        <v>46234.625030208335</v>
      </c>
      <c r="Z1791" s="73">
        <v>46244.566721354167</v>
      </c>
      <c r="AA1791" s="73" t="s">
        <v>9296</v>
      </c>
      <c r="AB1791" s="73" t="s">
        <v>22338</v>
      </c>
      <c r="AC1791" s="73">
        <v>238.6</v>
      </c>
      <c r="AD1791" s="73" t="s">
        <v>20622</v>
      </c>
      <c r="AE1791" s="83">
        <v>46244.566721354167</v>
      </c>
      <c r="AF1791" s="73"/>
      <c r="AG1791" s="73"/>
      <c r="AH1791" s="73" t="s">
        <v>29300</v>
      </c>
      <c r="AI1791" s="73">
        <v>49.37</v>
      </c>
      <c r="AJ1791" s="73" t="s">
        <v>20560</v>
      </c>
      <c r="AK1791" s="83"/>
      <c r="AL1791" s="73"/>
      <c r="AM1791" s="73"/>
      <c r="AN1791" s="73"/>
      <c r="AO1791" s="73"/>
      <c r="AP1791" s="73"/>
      <c r="AQ1791" s="1">
        <v>42.751752000000003</v>
      </c>
      <c r="AR1791" s="1">
        <v>20.35727</v>
      </c>
      <c r="AS1791" s="1" t="s">
        <v>12706</v>
      </c>
      <c r="AT1791" s="1" t="s">
        <v>12706</v>
      </c>
      <c r="AU1791" s="1"/>
      <c r="AV1791" s="1" t="s">
        <v>12707</v>
      </c>
      <c r="AW1791" s="1"/>
      <c r="AX1791" s="1" t="b">
        <v>0</v>
      </c>
      <c r="AY1791" s="1" t="s">
        <v>9297</v>
      </c>
      <c r="AZ1791" s="1" t="s">
        <v>2999</v>
      </c>
      <c r="BA1791" s="1" t="s">
        <v>2999</v>
      </c>
    </row>
    <row r="1792" spans="1:53" hidden="1" x14ac:dyDescent="0.2">
      <c r="A1792" s="7" t="s">
        <v>727</v>
      </c>
      <c r="B1792" s="7">
        <v>5</v>
      </c>
      <c r="C1792" s="7" t="s">
        <v>2</v>
      </c>
      <c r="D1792" s="7" t="s">
        <v>1007</v>
      </c>
      <c r="E1792" s="7" t="s">
        <v>19967</v>
      </c>
      <c r="F1792" s="7">
        <v>2646</v>
      </c>
      <c r="G1792" s="7" t="s">
        <v>12708</v>
      </c>
      <c r="H1792" s="7" t="s">
        <v>2144</v>
      </c>
      <c r="I1792" s="7" t="s">
        <v>12709</v>
      </c>
      <c r="J1792" s="7" t="s">
        <v>738</v>
      </c>
      <c r="K1792" s="7" t="s">
        <v>731</v>
      </c>
      <c r="L1792" s="69" t="s">
        <v>3351</v>
      </c>
      <c r="M1792" s="80">
        <v>46244.371876956022</v>
      </c>
      <c r="N1792" s="76">
        <v>46223.6171028588</v>
      </c>
      <c r="O1792" s="76">
        <v>46223.671949490737</v>
      </c>
      <c r="P1792" t="s">
        <v>22339</v>
      </c>
      <c r="Q1792">
        <v>1.32</v>
      </c>
      <c r="R1792" t="s">
        <v>20622</v>
      </c>
      <c r="S1792" s="76">
        <v>46223.671949490737</v>
      </c>
      <c r="T1792" s="76">
        <v>46238.541675844906</v>
      </c>
      <c r="U1792" t="s">
        <v>3479</v>
      </c>
      <c r="V1792" t="s">
        <v>22340</v>
      </c>
      <c r="W1792">
        <v>356.87</v>
      </c>
      <c r="X1792" t="s">
        <v>20622</v>
      </c>
      <c r="Y1792" s="76"/>
      <c r="AE1792" s="76"/>
      <c r="AQ1792" s="72">
        <v>42.542602000000002</v>
      </c>
      <c r="AR1792" s="7">
        <v>20.281676000000001</v>
      </c>
      <c r="AS1792" s="7" t="s">
        <v>12710</v>
      </c>
      <c r="AT1792" s="7" t="s">
        <v>12710</v>
      </c>
      <c r="AU1792" s="7"/>
      <c r="AV1792" s="7" t="s">
        <v>12711</v>
      </c>
      <c r="AW1792" s="7"/>
      <c r="AX1792" s="7" t="b">
        <v>0</v>
      </c>
      <c r="AY1792" s="7" t="s">
        <v>3350</v>
      </c>
      <c r="AZ1792" s="7" t="s">
        <v>2999</v>
      </c>
      <c r="BA1792" s="7" t="s">
        <v>2999</v>
      </c>
    </row>
    <row r="1793" spans="1:53" x14ac:dyDescent="0.2">
      <c r="A1793" s="7" t="s">
        <v>727</v>
      </c>
      <c r="B1793" s="7">
        <v>1</v>
      </c>
      <c r="C1793" s="7" t="s">
        <v>5</v>
      </c>
      <c r="D1793" s="7" t="s">
        <v>983</v>
      </c>
      <c r="E1793" s="7" t="s">
        <v>8818</v>
      </c>
      <c r="F1793" s="7">
        <v>2645</v>
      </c>
      <c r="G1793" s="7" t="s">
        <v>12712</v>
      </c>
      <c r="H1793" s="7" t="s">
        <v>25</v>
      </c>
      <c r="I1793" s="7" t="s">
        <v>12713</v>
      </c>
      <c r="J1793" s="7" t="s">
        <v>0</v>
      </c>
      <c r="K1793" s="7" t="s">
        <v>731</v>
      </c>
      <c r="L1793" s="69" t="s">
        <v>3375</v>
      </c>
      <c r="M1793" s="75">
        <v>46230.458338958335</v>
      </c>
      <c r="N1793" s="76">
        <v>46223.608142893521</v>
      </c>
      <c r="O1793" s="76">
        <v>46225.407694131944</v>
      </c>
      <c r="P1793" t="s">
        <v>22341</v>
      </c>
      <c r="Q1793">
        <v>43.19</v>
      </c>
      <c r="R1793" t="s">
        <v>20622</v>
      </c>
      <c r="S1793" s="76">
        <v>46225.407694131944</v>
      </c>
      <c r="V1793" t="s">
        <v>29301</v>
      </c>
      <c r="W1793">
        <v>509.19</v>
      </c>
      <c r="X1793" t="s">
        <v>20560</v>
      </c>
      <c r="Y1793" s="76"/>
      <c r="AE1793" s="76"/>
      <c r="AQ1793" s="72">
        <v>42.265661000000001</v>
      </c>
      <c r="AR1793" s="7">
        <v>21.118295</v>
      </c>
      <c r="AS1793" s="7" t="s">
        <v>12714</v>
      </c>
      <c r="AT1793" s="7" t="s">
        <v>12714</v>
      </c>
      <c r="AU1793" s="7"/>
      <c r="AV1793" s="7" t="s">
        <v>12715</v>
      </c>
      <c r="AW1793" s="7"/>
      <c r="AX1793" s="7" t="b">
        <v>0</v>
      </c>
      <c r="AY1793" s="7" t="s">
        <v>3374</v>
      </c>
      <c r="AZ1793" s="7" t="s">
        <v>2999</v>
      </c>
      <c r="BA1793" s="7" t="s">
        <v>2999</v>
      </c>
    </row>
    <row r="1794" spans="1:53" x14ac:dyDescent="0.2">
      <c r="A1794" s="1" t="s">
        <v>727</v>
      </c>
      <c r="B1794" s="1">
        <v>7</v>
      </c>
      <c r="C1794" s="1" t="s">
        <v>8</v>
      </c>
      <c r="D1794" s="1" t="s">
        <v>908</v>
      </c>
      <c r="E1794" s="1"/>
      <c r="F1794" s="1">
        <v>2644</v>
      </c>
      <c r="G1794" s="1" t="s">
        <v>12684</v>
      </c>
      <c r="H1794" s="1" t="s">
        <v>12685</v>
      </c>
      <c r="I1794" s="1" t="s">
        <v>12686</v>
      </c>
      <c r="J1794" s="1" t="s">
        <v>738</v>
      </c>
      <c r="K1794" s="1" t="s">
        <v>731</v>
      </c>
      <c r="L1794" s="1" t="s">
        <v>451</v>
      </c>
      <c r="M1794" s="74">
        <v>46226.363592650465</v>
      </c>
      <c r="N1794" s="83">
        <v>46223.603857893519</v>
      </c>
      <c r="O1794" s="83">
        <v>46225.402161516206</v>
      </c>
      <c r="P1794" s="73" t="s">
        <v>22342</v>
      </c>
      <c r="Q1794" s="73">
        <v>43.16</v>
      </c>
      <c r="R1794" s="73" t="s">
        <v>20622</v>
      </c>
      <c r="S1794" s="83">
        <v>46225.402161516206</v>
      </c>
      <c r="T1794" s="83"/>
      <c r="U1794" s="73"/>
      <c r="V1794" s="73" t="s">
        <v>29302</v>
      </c>
      <c r="W1794" s="73">
        <v>509.32</v>
      </c>
      <c r="X1794" s="73" t="s">
        <v>20560</v>
      </c>
      <c r="Y1794" s="83"/>
      <c r="Z1794" s="73"/>
      <c r="AA1794" s="73"/>
      <c r="AB1794" s="73"/>
      <c r="AC1794" s="73"/>
      <c r="AD1794" s="73"/>
      <c r="AE1794" s="83"/>
      <c r="AF1794" s="73"/>
      <c r="AG1794" s="73"/>
      <c r="AH1794" s="73"/>
      <c r="AI1794" s="73"/>
      <c r="AJ1794" s="73"/>
      <c r="AK1794" s="83"/>
      <c r="AL1794" s="73"/>
      <c r="AM1794" s="73"/>
      <c r="AN1794" s="73"/>
      <c r="AO1794" s="73"/>
      <c r="AP1794" s="73"/>
      <c r="AQ1794" s="1">
        <v>42.426943999999999</v>
      </c>
      <c r="AR1794" s="1">
        <v>20.856324999999998</v>
      </c>
      <c r="AS1794" s="1" t="s">
        <v>12687</v>
      </c>
      <c r="AT1794" s="1" t="s">
        <v>12687</v>
      </c>
      <c r="AU1794" s="1"/>
      <c r="AV1794" s="1" t="s">
        <v>12688</v>
      </c>
      <c r="AW1794" s="1"/>
      <c r="AX1794" s="1" t="b">
        <v>0</v>
      </c>
      <c r="AY1794" s="1" t="s">
        <v>3077</v>
      </c>
      <c r="AZ1794" s="1" t="s">
        <v>2999</v>
      </c>
      <c r="BA1794" s="1" t="s">
        <v>2999</v>
      </c>
    </row>
    <row r="1795" spans="1:53" hidden="1" x14ac:dyDescent="0.2">
      <c r="A1795" s="7" t="s">
        <v>727</v>
      </c>
      <c r="B1795" s="7">
        <v>1</v>
      </c>
      <c r="C1795" s="7" t="s">
        <v>5</v>
      </c>
      <c r="D1795" s="7" t="s">
        <v>983</v>
      </c>
      <c r="E1795" s="7" t="s">
        <v>8818</v>
      </c>
      <c r="F1795" s="7">
        <v>2643</v>
      </c>
      <c r="G1795" s="7" t="s">
        <v>12689</v>
      </c>
      <c r="H1795" s="7" t="s">
        <v>11746</v>
      </c>
      <c r="I1795" s="7" t="s">
        <v>12690</v>
      </c>
      <c r="J1795" s="7" t="s">
        <v>0</v>
      </c>
      <c r="K1795" s="7" t="s">
        <v>731</v>
      </c>
      <c r="L1795" s="69" t="s">
        <v>3351</v>
      </c>
      <c r="M1795" s="80">
        <v>46231.432169293985</v>
      </c>
      <c r="N1795" s="76">
        <v>46223.599903761577</v>
      </c>
      <c r="O1795" s="76">
        <v>46224.383865659722</v>
      </c>
      <c r="P1795" t="s">
        <v>22343</v>
      </c>
      <c r="Q1795">
        <v>18.82</v>
      </c>
      <c r="R1795" t="s">
        <v>20622</v>
      </c>
      <c r="S1795" s="76">
        <v>46224.383865659722</v>
      </c>
      <c r="T1795" s="76">
        <v>46230.62500122685</v>
      </c>
      <c r="U1795" t="s">
        <v>3479</v>
      </c>
      <c r="V1795" t="s">
        <v>22344</v>
      </c>
      <c r="W1795">
        <v>149.79</v>
      </c>
      <c r="X1795" t="s">
        <v>20622</v>
      </c>
      <c r="Y1795" s="76"/>
      <c r="AE1795" s="76"/>
      <c r="AQ1795" s="72">
        <v>42.255634999999998</v>
      </c>
      <c r="AR1795" s="7">
        <v>21.106733999999999</v>
      </c>
      <c r="AS1795" s="7" t="s">
        <v>12691</v>
      </c>
      <c r="AT1795" s="7" t="s">
        <v>12691</v>
      </c>
      <c r="AU1795" s="7"/>
      <c r="AV1795" s="7" t="s">
        <v>12692</v>
      </c>
      <c r="AW1795" s="7"/>
      <c r="AX1795" s="7" t="b">
        <v>0</v>
      </c>
      <c r="AY1795" s="7" t="s">
        <v>3350</v>
      </c>
      <c r="AZ1795" s="7" t="s">
        <v>2999</v>
      </c>
      <c r="BA1795" s="7" t="s">
        <v>2999</v>
      </c>
    </row>
    <row r="1796" spans="1:53" hidden="1" x14ac:dyDescent="0.2">
      <c r="A1796" s="7" t="s">
        <v>727</v>
      </c>
      <c r="B1796" s="7">
        <v>1</v>
      </c>
      <c r="C1796" s="7" t="s">
        <v>5</v>
      </c>
      <c r="D1796" s="7" t="s">
        <v>756</v>
      </c>
      <c r="E1796" s="7" t="s">
        <v>8818</v>
      </c>
      <c r="F1796" s="7">
        <v>2642</v>
      </c>
      <c r="G1796" s="7" t="s">
        <v>12693</v>
      </c>
      <c r="H1796" s="7" t="s">
        <v>1150</v>
      </c>
      <c r="I1796" s="7" t="s">
        <v>12694</v>
      </c>
      <c r="J1796" s="7" t="s">
        <v>738</v>
      </c>
      <c r="K1796" s="7" t="s">
        <v>731</v>
      </c>
      <c r="L1796" s="69" t="s">
        <v>9296</v>
      </c>
      <c r="M1796" s="75">
        <v>46245.434648796298</v>
      </c>
      <c r="N1796" s="76">
        <v>46223.599222430559</v>
      </c>
      <c r="O1796" s="76">
        <v>46228.560917696763</v>
      </c>
      <c r="P1796" t="s">
        <v>22345</v>
      </c>
      <c r="Q1796">
        <v>119.08</v>
      </c>
      <c r="R1796" t="s">
        <v>20622</v>
      </c>
      <c r="S1796" s="76">
        <v>46228.560917696763</v>
      </c>
      <c r="T1796" s="76">
        <v>46244.541674537038</v>
      </c>
      <c r="U1796" t="s">
        <v>3437</v>
      </c>
      <c r="V1796" t="s">
        <v>22346</v>
      </c>
      <c r="W1796">
        <v>383.54</v>
      </c>
      <c r="X1796" t="s">
        <v>20622</v>
      </c>
      <c r="Y1796" s="76">
        <v>46244.541674537038</v>
      </c>
      <c r="Z1796">
        <v>46245.434648796298</v>
      </c>
      <c r="AA1796" t="s">
        <v>9296</v>
      </c>
      <c r="AB1796" t="s">
        <v>22347</v>
      </c>
      <c r="AC1796">
        <v>21.43</v>
      </c>
      <c r="AD1796" t="s">
        <v>20622</v>
      </c>
      <c r="AE1796" s="76">
        <v>46245.434648796298</v>
      </c>
      <c r="AH1796" t="s">
        <v>29303</v>
      </c>
      <c r="AI1796">
        <v>28.54</v>
      </c>
      <c r="AJ1796" t="s">
        <v>20560</v>
      </c>
      <c r="AQ1796" s="72">
        <v>42.439517000000002</v>
      </c>
      <c r="AR1796" s="7">
        <v>21.041864</v>
      </c>
      <c r="AS1796" s="7" t="s">
        <v>12695</v>
      </c>
      <c r="AT1796" s="7" t="s">
        <v>12695</v>
      </c>
      <c r="AU1796" s="7"/>
      <c r="AV1796" s="7" t="s">
        <v>12696</v>
      </c>
      <c r="AW1796" s="7" t="s">
        <v>12697</v>
      </c>
      <c r="AX1796" s="7" t="b">
        <v>0</v>
      </c>
      <c r="AY1796" s="7" t="s">
        <v>9297</v>
      </c>
      <c r="AZ1796" s="7" t="s">
        <v>2999</v>
      </c>
      <c r="BA1796" s="7" t="s">
        <v>2999</v>
      </c>
    </row>
    <row r="1797" spans="1:53" x14ac:dyDescent="0.2">
      <c r="A1797" s="1" t="s">
        <v>727</v>
      </c>
      <c r="B1797" s="1">
        <v>3</v>
      </c>
      <c r="C1797" s="1" t="s">
        <v>45</v>
      </c>
      <c r="D1797" s="1" t="s">
        <v>740</v>
      </c>
      <c r="E1797" s="1"/>
      <c r="F1797" s="1">
        <v>2641</v>
      </c>
      <c r="G1797" s="1" t="s">
        <v>12362</v>
      </c>
      <c r="H1797" s="1" t="s">
        <v>12363</v>
      </c>
      <c r="I1797" s="1" t="s">
        <v>12364</v>
      </c>
      <c r="J1797" s="1" t="s">
        <v>738</v>
      </c>
      <c r="K1797" s="1" t="s">
        <v>731</v>
      </c>
      <c r="L1797" s="1" t="s">
        <v>3375</v>
      </c>
      <c r="M1797" s="74">
        <v>46231.657198842593</v>
      </c>
      <c r="N1797" s="83">
        <v>46223.596512453703</v>
      </c>
      <c r="O1797" s="83">
        <v>46231.657198842593</v>
      </c>
      <c r="P1797" s="73" t="s">
        <v>22348</v>
      </c>
      <c r="Q1797" s="73">
        <v>193.46</v>
      </c>
      <c r="R1797" s="73" t="s">
        <v>20622</v>
      </c>
      <c r="S1797" s="83">
        <v>46231.657198842593</v>
      </c>
      <c r="T1797" s="83"/>
      <c r="U1797" s="73"/>
      <c r="V1797" s="73" t="s">
        <v>29304</v>
      </c>
      <c r="W1797" s="73">
        <v>359.2</v>
      </c>
      <c r="X1797" s="73" t="s">
        <v>20560</v>
      </c>
      <c r="Y1797" s="83"/>
      <c r="Z1797" s="73"/>
      <c r="AA1797" s="73"/>
      <c r="AB1797" s="73"/>
      <c r="AC1797" s="73"/>
      <c r="AD1797" s="73"/>
      <c r="AE1797" s="83"/>
      <c r="AF1797" s="73"/>
      <c r="AG1797" s="73"/>
      <c r="AH1797" s="73"/>
      <c r="AI1797" s="73"/>
      <c r="AJ1797" s="73"/>
      <c r="AK1797" s="83"/>
      <c r="AL1797" s="73"/>
      <c r="AM1797" s="73"/>
      <c r="AN1797" s="73"/>
      <c r="AO1797" s="73"/>
      <c r="AP1797" s="73"/>
      <c r="AQ1797" s="1">
        <v>42.460535999999998</v>
      </c>
      <c r="AR1797" s="1">
        <v>21.450661</v>
      </c>
      <c r="AS1797" s="1" t="s">
        <v>12365</v>
      </c>
      <c r="AT1797" s="1" t="s">
        <v>12365</v>
      </c>
      <c r="AU1797" s="1"/>
      <c r="AV1797" s="1" t="s">
        <v>12366</v>
      </c>
      <c r="AW1797" s="1"/>
      <c r="AX1797" s="1" t="b">
        <v>0</v>
      </c>
      <c r="AY1797" s="1" t="s">
        <v>3374</v>
      </c>
      <c r="AZ1797" s="1" t="s">
        <v>2999</v>
      </c>
      <c r="BA1797" s="1" t="s">
        <v>2999</v>
      </c>
    </row>
    <row r="1798" spans="1:53" hidden="1" x14ac:dyDescent="0.2">
      <c r="A1798" s="1" t="s">
        <v>727</v>
      </c>
      <c r="B1798" s="1">
        <v>6</v>
      </c>
      <c r="C1798" s="1" t="s">
        <v>11</v>
      </c>
      <c r="D1798" s="1" t="s">
        <v>728</v>
      </c>
      <c r="E1798" s="1"/>
      <c r="F1798" s="1">
        <v>2640</v>
      </c>
      <c r="G1798" s="1" t="s">
        <v>12367</v>
      </c>
      <c r="H1798" s="1" t="s">
        <v>12368</v>
      </c>
      <c r="I1798" s="1" t="s">
        <v>12369</v>
      </c>
      <c r="J1798" s="1" t="s">
        <v>0</v>
      </c>
      <c r="K1798" s="1" t="s">
        <v>731</v>
      </c>
      <c r="L1798" s="1" t="s">
        <v>3479</v>
      </c>
      <c r="M1798" s="74">
        <v>46240.625007175928</v>
      </c>
      <c r="N1798" s="83">
        <v>46223.585217870372</v>
      </c>
      <c r="O1798" s="83">
        <v>46232.428073541669</v>
      </c>
      <c r="P1798" s="73" t="s">
        <v>22349</v>
      </c>
      <c r="Q1798" s="73">
        <v>212.23</v>
      </c>
      <c r="R1798" s="73" t="s">
        <v>20622</v>
      </c>
      <c r="S1798" s="83">
        <v>46232.428073541669</v>
      </c>
      <c r="T1798" s="83">
        <v>46240.625007175928</v>
      </c>
      <c r="U1798" s="73" t="s">
        <v>3479</v>
      </c>
      <c r="V1798" s="73" t="s">
        <v>22350</v>
      </c>
      <c r="W1798" s="73">
        <v>196.73</v>
      </c>
      <c r="X1798" s="73" t="s">
        <v>20622</v>
      </c>
      <c r="Y1798" s="83"/>
      <c r="Z1798" s="73"/>
      <c r="AA1798" s="73"/>
      <c r="AB1798" s="73"/>
      <c r="AC1798" s="73"/>
      <c r="AD1798" s="73"/>
      <c r="AE1798" s="83"/>
      <c r="AF1798" s="73"/>
      <c r="AG1798" s="73"/>
      <c r="AH1798" s="73"/>
      <c r="AI1798" s="73"/>
      <c r="AJ1798" s="73"/>
      <c r="AK1798" s="83"/>
      <c r="AL1798" s="73"/>
      <c r="AM1798" s="73"/>
      <c r="AN1798" s="73"/>
      <c r="AO1798" s="73"/>
      <c r="AP1798" s="73"/>
      <c r="AQ1798" s="1">
        <v>42.984293999999998</v>
      </c>
      <c r="AR1798" s="1">
        <v>21.145710000000001</v>
      </c>
      <c r="AS1798" s="1" t="s">
        <v>12370</v>
      </c>
      <c r="AT1798" s="1" t="s">
        <v>12370</v>
      </c>
      <c r="AU1798" s="1"/>
      <c r="AV1798" s="1" t="s">
        <v>12371</v>
      </c>
      <c r="AW1798" s="1"/>
      <c r="AX1798" s="1" t="b">
        <v>0</v>
      </c>
      <c r="AY1798" s="1" t="s">
        <v>3478</v>
      </c>
      <c r="AZ1798" s="1" t="s">
        <v>2999</v>
      </c>
      <c r="BA1798" s="1" t="s">
        <v>2999</v>
      </c>
    </row>
    <row r="1799" spans="1:53" hidden="1" x14ac:dyDescent="0.2">
      <c r="A1799" s="1" t="s">
        <v>727</v>
      </c>
      <c r="B1799" s="1">
        <v>7</v>
      </c>
      <c r="C1799" s="1" t="s">
        <v>8</v>
      </c>
      <c r="D1799" s="1" t="s">
        <v>1266</v>
      </c>
      <c r="E1799" s="1" t="s">
        <v>7909</v>
      </c>
      <c r="F1799" s="1">
        <v>2639</v>
      </c>
      <c r="G1799" s="1" t="s">
        <v>12107</v>
      </c>
      <c r="H1799" s="1" t="s">
        <v>12372</v>
      </c>
      <c r="I1799" s="1" t="s">
        <v>12109</v>
      </c>
      <c r="J1799" s="1" t="s">
        <v>1196</v>
      </c>
      <c r="K1799" s="1" t="s">
        <v>731</v>
      </c>
      <c r="L1799" s="1" t="s">
        <v>3351</v>
      </c>
      <c r="M1799" s="74">
        <v>46231.443860023152</v>
      </c>
      <c r="N1799" s="83">
        <v>46223.585161967596</v>
      </c>
      <c r="O1799" s="83">
        <v>46224.62711912037</v>
      </c>
      <c r="P1799" s="73" t="s">
        <v>22351</v>
      </c>
      <c r="Q1799" s="73">
        <v>25.01</v>
      </c>
      <c r="R1799" s="73" t="s">
        <v>20622</v>
      </c>
      <c r="S1799" s="83">
        <v>46224.62711912037</v>
      </c>
      <c r="T1799" s="83">
        <v>46228.666667662037</v>
      </c>
      <c r="U1799" s="73" t="s">
        <v>3479</v>
      </c>
      <c r="V1799" s="73" t="s">
        <v>22352</v>
      </c>
      <c r="W1799" s="73">
        <v>96.95</v>
      </c>
      <c r="X1799" s="73" t="s">
        <v>20622</v>
      </c>
      <c r="Y1799" s="83"/>
      <c r="Z1799" s="73"/>
      <c r="AA1799" s="73"/>
      <c r="AB1799" s="73"/>
      <c r="AC1799" s="73"/>
      <c r="AD1799" s="73"/>
      <c r="AE1799" s="83"/>
      <c r="AF1799" s="73"/>
      <c r="AG1799" s="73"/>
      <c r="AH1799" s="73"/>
      <c r="AI1799" s="73"/>
      <c r="AJ1799" s="73"/>
      <c r="AK1799" s="83"/>
      <c r="AL1799" s="73"/>
      <c r="AM1799" s="73"/>
      <c r="AN1799" s="73"/>
      <c r="AO1799" s="73"/>
      <c r="AP1799" s="73"/>
      <c r="AQ1799" s="1">
        <v>42.103413000000003</v>
      </c>
      <c r="AR1799" s="1">
        <v>20.695315999999998</v>
      </c>
      <c r="AS1799" s="1" t="s">
        <v>12373</v>
      </c>
      <c r="AT1799" s="1" t="s">
        <v>12373</v>
      </c>
      <c r="AU1799" s="1"/>
      <c r="AV1799" s="1" t="s">
        <v>12112</v>
      </c>
      <c r="AW1799" s="1"/>
      <c r="AX1799" s="1" t="b">
        <v>0</v>
      </c>
      <c r="AY1799" s="1" t="s">
        <v>3350</v>
      </c>
      <c r="AZ1799" s="1" t="s">
        <v>2999</v>
      </c>
      <c r="BA1799" s="1" t="s">
        <v>2999</v>
      </c>
    </row>
    <row r="1800" spans="1:53" hidden="1" x14ac:dyDescent="0.2">
      <c r="A1800" s="1" t="s">
        <v>727</v>
      </c>
      <c r="B1800" s="1">
        <v>7</v>
      </c>
      <c r="C1800" s="1" t="s">
        <v>8</v>
      </c>
      <c r="D1800" s="1" t="s">
        <v>1266</v>
      </c>
      <c r="E1800" s="1" t="s">
        <v>7909</v>
      </c>
      <c r="F1800" s="1">
        <v>2638</v>
      </c>
      <c r="G1800" s="1" t="s">
        <v>12107</v>
      </c>
      <c r="H1800" s="1" t="s">
        <v>12372</v>
      </c>
      <c r="I1800" s="1" t="s">
        <v>12109</v>
      </c>
      <c r="J1800" s="1" t="s">
        <v>1196</v>
      </c>
      <c r="K1800" s="1" t="s">
        <v>731</v>
      </c>
      <c r="L1800" s="1" t="s">
        <v>3351</v>
      </c>
      <c r="M1800" s="74">
        <v>46231.633357303239</v>
      </c>
      <c r="N1800" s="83">
        <v>46223.58516195602</v>
      </c>
      <c r="O1800" s="83">
        <v>46226.584503460646</v>
      </c>
      <c r="P1800" s="73" t="s">
        <v>22353</v>
      </c>
      <c r="Q1800" s="73">
        <v>71.98</v>
      </c>
      <c r="R1800" s="73" t="s">
        <v>20622</v>
      </c>
      <c r="S1800" s="83">
        <v>46226.584503460646</v>
      </c>
      <c r="T1800" s="83">
        <v>46228.666667662037</v>
      </c>
      <c r="U1800" s="73" t="s">
        <v>3479</v>
      </c>
      <c r="V1800" s="73" t="s">
        <v>22354</v>
      </c>
      <c r="W1800" s="73">
        <v>49.97</v>
      </c>
      <c r="X1800" s="73" t="s">
        <v>20622</v>
      </c>
      <c r="Y1800" s="83"/>
      <c r="Z1800" s="73"/>
      <c r="AA1800" s="73"/>
      <c r="AB1800" s="73"/>
      <c r="AC1800" s="73"/>
      <c r="AD1800" s="73"/>
      <c r="AE1800" s="83"/>
      <c r="AF1800" s="73"/>
      <c r="AG1800" s="73"/>
      <c r="AH1800" s="73"/>
      <c r="AI1800" s="73"/>
      <c r="AJ1800" s="73"/>
      <c r="AK1800" s="83"/>
      <c r="AL1800" s="73"/>
      <c r="AM1800" s="73"/>
      <c r="AN1800" s="73"/>
      <c r="AO1800" s="73"/>
      <c r="AP1800" s="73"/>
      <c r="AQ1800" s="1">
        <v>42.103413000000003</v>
      </c>
      <c r="AR1800" s="1">
        <v>20.695315999999998</v>
      </c>
      <c r="AS1800" s="1" t="s">
        <v>12374</v>
      </c>
      <c r="AT1800" s="1" t="s">
        <v>12374</v>
      </c>
      <c r="AU1800" s="1"/>
      <c r="AV1800" s="1" t="s">
        <v>12112</v>
      </c>
      <c r="AW1800" s="1"/>
      <c r="AX1800" s="1" t="b">
        <v>0</v>
      </c>
      <c r="AY1800" s="1" t="s">
        <v>3350</v>
      </c>
      <c r="AZ1800" s="1" t="s">
        <v>2999</v>
      </c>
      <c r="BA1800" s="1" t="s">
        <v>2999</v>
      </c>
    </row>
    <row r="1801" spans="1:53" hidden="1" x14ac:dyDescent="0.2">
      <c r="A1801" s="7" t="s">
        <v>727</v>
      </c>
      <c r="B1801" s="7">
        <v>7</v>
      </c>
      <c r="C1801" s="7" t="s">
        <v>8</v>
      </c>
      <c r="D1801" s="7" t="s">
        <v>1266</v>
      </c>
      <c r="E1801" s="7" t="s">
        <v>7909</v>
      </c>
      <c r="F1801" s="7">
        <v>2637</v>
      </c>
      <c r="G1801" s="7" t="s">
        <v>12107</v>
      </c>
      <c r="H1801" s="7" t="s">
        <v>12372</v>
      </c>
      <c r="I1801" s="7" t="s">
        <v>12109</v>
      </c>
      <c r="J1801" s="7" t="s">
        <v>1196</v>
      </c>
      <c r="K1801" s="7" t="s">
        <v>731</v>
      </c>
      <c r="L1801" s="69" t="s">
        <v>3351</v>
      </c>
      <c r="M1801" s="82">
        <v>46231.634033576389</v>
      </c>
      <c r="N1801" s="76">
        <v>46223.585161944444</v>
      </c>
      <c r="O1801" s="76">
        <v>46226.582709374998</v>
      </c>
      <c r="P1801" t="s">
        <v>22355</v>
      </c>
      <c r="Q1801">
        <v>71.94</v>
      </c>
      <c r="R1801" t="s">
        <v>20622</v>
      </c>
      <c r="S1801" s="76">
        <v>46226.582709374998</v>
      </c>
      <c r="T1801" s="76">
        <v>46228.666667662037</v>
      </c>
      <c r="U1801" t="s">
        <v>3479</v>
      </c>
      <c r="V1801" t="s">
        <v>22356</v>
      </c>
      <c r="W1801">
        <v>50.01</v>
      </c>
      <c r="X1801" t="s">
        <v>20622</v>
      </c>
      <c r="Y1801" s="76"/>
      <c r="AE1801" s="76"/>
      <c r="AQ1801" s="72">
        <v>42.103413000000003</v>
      </c>
      <c r="AR1801" s="7">
        <v>20.695315999999998</v>
      </c>
      <c r="AS1801" s="7" t="s">
        <v>12375</v>
      </c>
      <c r="AT1801" s="7" t="s">
        <v>12375</v>
      </c>
      <c r="AU1801" s="7"/>
      <c r="AV1801" s="7" t="s">
        <v>12112</v>
      </c>
      <c r="AW1801" s="7"/>
      <c r="AX1801" s="7" t="b">
        <v>0</v>
      </c>
      <c r="AY1801" s="7" t="s">
        <v>3350</v>
      </c>
      <c r="AZ1801" s="7" t="s">
        <v>2999</v>
      </c>
      <c r="BA1801" s="7" t="s">
        <v>2999</v>
      </c>
    </row>
    <row r="1802" spans="1:53" x14ac:dyDescent="0.2">
      <c r="A1802" s="1" t="s">
        <v>727</v>
      </c>
      <c r="B1802" s="1">
        <v>3</v>
      </c>
      <c r="C1802" s="1" t="s">
        <v>45</v>
      </c>
      <c r="D1802" s="1" t="s">
        <v>740</v>
      </c>
      <c r="E1802" s="1"/>
      <c r="F1802" s="1">
        <v>2636</v>
      </c>
      <c r="G1802" s="1" t="s">
        <v>12376</v>
      </c>
      <c r="H1802" s="1" t="s">
        <v>12377</v>
      </c>
      <c r="I1802" s="1" t="s">
        <v>12378</v>
      </c>
      <c r="J1802" s="1" t="s">
        <v>738</v>
      </c>
      <c r="K1802" s="1" t="s">
        <v>731</v>
      </c>
      <c r="L1802" s="1" t="s">
        <v>3375</v>
      </c>
      <c r="M1802" s="74">
        <v>46231.658469861111</v>
      </c>
      <c r="N1802" s="83">
        <v>46223.580920532404</v>
      </c>
      <c r="O1802" s="83">
        <v>46231.658469861111</v>
      </c>
      <c r="P1802" s="73" t="s">
        <v>22357</v>
      </c>
      <c r="Q1802" s="73">
        <v>193.86</v>
      </c>
      <c r="R1802" s="73" t="s">
        <v>20622</v>
      </c>
      <c r="S1802" s="83">
        <v>46231.658469861111</v>
      </c>
      <c r="T1802" s="83"/>
      <c r="U1802" s="73"/>
      <c r="V1802" s="73" t="s">
        <v>29305</v>
      </c>
      <c r="W1802" s="73">
        <v>359.17</v>
      </c>
      <c r="X1802" s="73" t="s">
        <v>20560</v>
      </c>
      <c r="Y1802" s="83"/>
      <c r="Z1802" s="73"/>
      <c r="AA1802" s="73"/>
      <c r="AB1802" s="73"/>
      <c r="AC1802" s="73"/>
      <c r="AD1802" s="73"/>
      <c r="AE1802" s="83"/>
      <c r="AF1802" s="73"/>
      <c r="AG1802" s="73"/>
      <c r="AH1802" s="73"/>
      <c r="AI1802" s="73"/>
      <c r="AJ1802" s="73"/>
      <c r="AK1802" s="83"/>
      <c r="AL1802" s="73"/>
      <c r="AM1802" s="73"/>
      <c r="AN1802" s="73"/>
      <c r="AO1802" s="73"/>
      <c r="AP1802" s="73"/>
      <c r="AQ1802" s="1">
        <v>42.460627000000002</v>
      </c>
      <c r="AR1802" s="1">
        <v>21.450526</v>
      </c>
      <c r="AS1802" s="1" t="s">
        <v>12379</v>
      </c>
      <c r="AT1802" s="1" t="s">
        <v>12379</v>
      </c>
      <c r="AU1802" s="1"/>
      <c r="AV1802" s="1" t="s">
        <v>12366</v>
      </c>
      <c r="AW1802" s="1"/>
      <c r="AX1802" s="1" t="b">
        <v>0</v>
      </c>
      <c r="AY1802" s="1" t="s">
        <v>3374</v>
      </c>
      <c r="AZ1802" s="1" t="s">
        <v>2999</v>
      </c>
      <c r="BA1802" s="1" t="s">
        <v>2999</v>
      </c>
    </row>
    <row r="1803" spans="1:53" hidden="1" x14ac:dyDescent="0.2">
      <c r="A1803" s="1" t="s">
        <v>727</v>
      </c>
      <c r="B1803" s="1">
        <v>1</v>
      </c>
      <c r="C1803" s="1" t="s">
        <v>5</v>
      </c>
      <c r="D1803" s="1" t="s">
        <v>745</v>
      </c>
      <c r="E1803" s="1" t="s">
        <v>8818</v>
      </c>
      <c r="F1803" s="1">
        <v>2635</v>
      </c>
      <c r="G1803" s="1" t="s">
        <v>12380</v>
      </c>
      <c r="H1803" s="1" t="s">
        <v>12381</v>
      </c>
      <c r="I1803" s="1" t="s">
        <v>12382</v>
      </c>
      <c r="J1803" s="1" t="s">
        <v>738</v>
      </c>
      <c r="K1803" s="1" t="s">
        <v>731</v>
      </c>
      <c r="L1803" s="1" t="s">
        <v>3351</v>
      </c>
      <c r="M1803" s="74">
        <v>46233.609984282404</v>
      </c>
      <c r="N1803" s="83">
        <v>46223.57928341435</v>
      </c>
      <c r="O1803" s="83">
        <v>46227.532063159721</v>
      </c>
      <c r="P1803" s="73" t="s">
        <v>22358</v>
      </c>
      <c r="Q1803" s="73">
        <v>94.87</v>
      </c>
      <c r="R1803" s="73" t="s">
        <v>20622</v>
      </c>
      <c r="S1803" s="83">
        <v>46227.532063159721</v>
      </c>
      <c r="T1803" s="83">
        <v>46233.583340856479</v>
      </c>
      <c r="U1803" s="73" t="s">
        <v>3479</v>
      </c>
      <c r="V1803" s="73" t="s">
        <v>22359</v>
      </c>
      <c r="W1803" s="73">
        <v>145.22999999999999</v>
      </c>
      <c r="X1803" s="73" t="s">
        <v>20622</v>
      </c>
      <c r="Y1803" s="83"/>
      <c r="Z1803" s="73"/>
      <c r="AA1803" s="73"/>
      <c r="AB1803" s="73"/>
      <c r="AC1803" s="73"/>
      <c r="AD1803" s="73"/>
      <c r="AE1803" s="83"/>
      <c r="AF1803" s="73"/>
      <c r="AG1803" s="73"/>
      <c r="AH1803" s="73"/>
      <c r="AI1803" s="73"/>
      <c r="AJ1803" s="73"/>
      <c r="AK1803" s="83"/>
      <c r="AL1803" s="73"/>
      <c r="AM1803" s="73"/>
      <c r="AN1803" s="73"/>
      <c r="AO1803" s="73"/>
      <c r="AP1803" s="73"/>
      <c r="AQ1803" s="1">
        <v>42.229255000000002</v>
      </c>
      <c r="AR1803" s="1">
        <v>21.262409000000002</v>
      </c>
      <c r="AS1803" s="1" t="s">
        <v>12383</v>
      </c>
      <c r="AT1803" s="1" t="s">
        <v>12383</v>
      </c>
      <c r="AU1803" s="1"/>
      <c r="AV1803" s="1" t="s">
        <v>12384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hidden="1" x14ac:dyDescent="0.2">
      <c r="A1804" s="1" t="s">
        <v>727</v>
      </c>
      <c r="B1804" s="1">
        <v>1</v>
      </c>
      <c r="C1804" s="1" t="s">
        <v>5</v>
      </c>
      <c r="D1804" s="1" t="s">
        <v>745</v>
      </c>
      <c r="E1804" s="1" t="s">
        <v>8818</v>
      </c>
      <c r="F1804" s="1">
        <v>2634</v>
      </c>
      <c r="G1804" s="1" t="s">
        <v>12380</v>
      </c>
      <c r="H1804" s="1" t="s">
        <v>12381</v>
      </c>
      <c r="I1804" s="1" t="s">
        <v>12382</v>
      </c>
      <c r="J1804" s="1" t="s">
        <v>738</v>
      </c>
      <c r="K1804" s="1" t="s">
        <v>731</v>
      </c>
      <c r="L1804" s="1" t="s">
        <v>3351</v>
      </c>
      <c r="M1804" s="74">
        <v>46233.610244236108</v>
      </c>
      <c r="N1804" s="83">
        <v>46223.579283402774</v>
      </c>
      <c r="O1804" s="83">
        <v>46227.530547615737</v>
      </c>
      <c r="P1804" s="73" t="s">
        <v>22360</v>
      </c>
      <c r="Q1804" s="73">
        <v>94.83</v>
      </c>
      <c r="R1804" s="73" t="s">
        <v>20622</v>
      </c>
      <c r="S1804" s="83">
        <v>46227.530547615737</v>
      </c>
      <c r="T1804" s="83">
        <v>46233.583340856479</v>
      </c>
      <c r="U1804" s="73" t="s">
        <v>3479</v>
      </c>
      <c r="V1804" s="73" t="s">
        <v>22361</v>
      </c>
      <c r="W1804" s="73">
        <v>145.27000000000001</v>
      </c>
      <c r="X1804" s="73" t="s">
        <v>20622</v>
      </c>
      <c r="Y1804" s="83"/>
      <c r="Z1804" s="73"/>
      <c r="AA1804" s="73"/>
      <c r="AB1804" s="73"/>
      <c r="AC1804" s="73"/>
      <c r="AD1804" s="73"/>
      <c r="AE1804" s="83"/>
      <c r="AF1804" s="73"/>
      <c r="AG1804" s="73"/>
      <c r="AH1804" s="73"/>
      <c r="AI1804" s="73"/>
      <c r="AJ1804" s="73"/>
      <c r="AK1804" s="83"/>
      <c r="AL1804" s="73"/>
      <c r="AM1804" s="73"/>
      <c r="AN1804" s="73"/>
      <c r="AO1804" s="73"/>
      <c r="AP1804" s="73"/>
      <c r="AQ1804" s="1">
        <v>42.229255000000002</v>
      </c>
      <c r="AR1804" s="1">
        <v>21.262409000000002</v>
      </c>
      <c r="AS1804" s="1" t="s">
        <v>12385</v>
      </c>
      <c r="AT1804" s="1" t="s">
        <v>12385</v>
      </c>
      <c r="AU1804" s="1"/>
      <c r="AV1804" s="1" t="s">
        <v>12384</v>
      </c>
      <c r="AW1804" s="1"/>
      <c r="AX1804" s="1" t="b">
        <v>0</v>
      </c>
      <c r="AY1804" s="1" t="s">
        <v>3350</v>
      </c>
      <c r="AZ1804" s="1" t="s">
        <v>2999</v>
      </c>
      <c r="BA1804" s="1" t="s">
        <v>2999</v>
      </c>
    </row>
    <row r="1805" spans="1:53" hidden="1" x14ac:dyDescent="0.2">
      <c r="A1805" s="7" t="s">
        <v>727</v>
      </c>
      <c r="B1805" s="7">
        <v>1</v>
      </c>
      <c r="C1805" s="7" t="s">
        <v>5</v>
      </c>
      <c r="D1805" s="7" t="s">
        <v>745</v>
      </c>
      <c r="E1805" s="7" t="s">
        <v>8818</v>
      </c>
      <c r="F1805" s="7">
        <v>2633</v>
      </c>
      <c r="G1805" s="7" t="s">
        <v>12380</v>
      </c>
      <c r="H1805" s="7" t="s">
        <v>12381</v>
      </c>
      <c r="I1805" s="7" t="s">
        <v>12382</v>
      </c>
      <c r="J1805" s="7" t="s">
        <v>738</v>
      </c>
      <c r="K1805" s="7" t="s">
        <v>731</v>
      </c>
      <c r="L1805" s="69" t="s">
        <v>3351</v>
      </c>
      <c r="M1805" s="82">
        <v>46227.648476180555</v>
      </c>
      <c r="N1805" s="76">
        <v>46223.579283391206</v>
      </c>
      <c r="O1805" s="76">
        <v>46227.479874502314</v>
      </c>
      <c r="P1805" t="s">
        <v>22362</v>
      </c>
      <c r="Q1805">
        <v>93.61</v>
      </c>
      <c r="R1805" t="s">
        <v>20622</v>
      </c>
      <c r="S1805" s="76">
        <v>46227.479874502314</v>
      </c>
      <c r="T1805" s="76">
        <v>46227.541667662037</v>
      </c>
      <c r="U1805" t="s">
        <v>3479</v>
      </c>
      <c r="V1805" t="s">
        <v>22363</v>
      </c>
      <c r="W1805">
        <v>1.48</v>
      </c>
      <c r="X1805" t="s">
        <v>20622</v>
      </c>
      <c r="Y1805" s="76"/>
      <c r="AE1805" s="76"/>
      <c r="AQ1805" s="72">
        <v>42.229255000000002</v>
      </c>
      <c r="AR1805" s="7">
        <v>21.262409000000002</v>
      </c>
      <c r="AS1805" s="7" t="s">
        <v>12386</v>
      </c>
      <c r="AT1805" s="7" t="s">
        <v>12386</v>
      </c>
      <c r="AU1805" s="7"/>
      <c r="AV1805" s="7" t="s">
        <v>12384</v>
      </c>
      <c r="AW1805" s="7"/>
      <c r="AX1805" s="7" t="b">
        <v>0</v>
      </c>
      <c r="AY1805" s="7" t="s">
        <v>3350</v>
      </c>
      <c r="AZ1805" s="7" t="s">
        <v>2999</v>
      </c>
      <c r="BA1805" s="7" t="s">
        <v>2999</v>
      </c>
    </row>
    <row r="1806" spans="1:53" hidden="1" x14ac:dyDescent="0.2">
      <c r="A1806" s="1" t="s">
        <v>727</v>
      </c>
      <c r="B1806" s="1">
        <v>1</v>
      </c>
      <c r="C1806" s="1" t="s">
        <v>5</v>
      </c>
      <c r="D1806" s="1" t="s">
        <v>745</v>
      </c>
      <c r="E1806" s="1" t="s">
        <v>8818</v>
      </c>
      <c r="F1806" s="1">
        <v>2632</v>
      </c>
      <c r="G1806" s="1" t="s">
        <v>12380</v>
      </c>
      <c r="H1806" s="1" t="s">
        <v>12381</v>
      </c>
      <c r="I1806" s="1" t="s">
        <v>12382</v>
      </c>
      <c r="J1806" s="1" t="s">
        <v>738</v>
      </c>
      <c r="K1806" s="1" t="s">
        <v>731</v>
      </c>
      <c r="L1806" s="1" t="s">
        <v>3351</v>
      </c>
      <c r="M1806" s="74">
        <v>46227.648783310186</v>
      </c>
      <c r="N1806" s="83">
        <v>46223.579283379629</v>
      </c>
      <c r="O1806" s="83">
        <v>46227.477947268519</v>
      </c>
      <c r="P1806" s="73" t="s">
        <v>22364</v>
      </c>
      <c r="Q1806" s="73">
        <v>93.57</v>
      </c>
      <c r="R1806" s="73" t="s">
        <v>20622</v>
      </c>
      <c r="S1806" s="83">
        <v>46227.477947268519</v>
      </c>
      <c r="T1806" s="83">
        <v>46227.541667662037</v>
      </c>
      <c r="U1806" s="73" t="s">
        <v>3479</v>
      </c>
      <c r="V1806" s="73" t="s">
        <v>22365</v>
      </c>
      <c r="W1806" s="73">
        <v>1.53</v>
      </c>
      <c r="X1806" s="73" t="s">
        <v>20622</v>
      </c>
      <c r="Y1806" s="83"/>
      <c r="Z1806" s="73"/>
      <c r="AA1806" s="73"/>
      <c r="AB1806" s="73"/>
      <c r="AC1806" s="73"/>
      <c r="AD1806" s="73"/>
      <c r="AE1806" s="83"/>
      <c r="AF1806" s="73"/>
      <c r="AG1806" s="73"/>
      <c r="AH1806" s="73"/>
      <c r="AI1806" s="73"/>
      <c r="AJ1806" s="73"/>
      <c r="AK1806" s="83"/>
      <c r="AL1806" s="73"/>
      <c r="AM1806" s="73"/>
      <c r="AN1806" s="73"/>
      <c r="AO1806" s="73"/>
      <c r="AP1806" s="73"/>
      <c r="AQ1806" s="1">
        <v>42.229255000000002</v>
      </c>
      <c r="AR1806" s="1">
        <v>21.262409000000002</v>
      </c>
      <c r="AS1806" s="1" t="s">
        <v>12387</v>
      </c>
      <c r="AT1806" s="1" t="s">
        <v>12387</v>
      </c>
      <c r="AU1806" s="1"/>
      <c r="AV1806" s="1" t="s">
        <v>12384</v>
      </c>
      <c r="AW1806" s="1"/>
      <c r="AX1806" s="1" t="b">
        <v>0</v>
      </c>
      <c r="AY1806" s="1" t="s">
        <v>3350</v>
      </c>
      <c r="AZ1806" s="1" t="s">
        <v>2999</v>
      </c>
      <c r="BA1806" s="1" t="s">
        <v>2999</v>
      </c>
    </row>
    <row r="1807" spans="1:53" x14ac:dyDescent="0.2">
      <c r="A1807" s="7" t="s">
        <v>727</v>
      </c>
      <c r="B1807" s="7">
        <v>6</v>
      </c>
      <c r="C1807" s="7" t="s">
        <v>11</v>
      </c>
      <c r="D1807" s="7" t="s">
        <v>728</v>
      </c>
      <c r="E1807" s="7"/>
      <c r="F1807" s="7">
        <v>2631</v>
      </c>
      <c r="G1807" s="7" t="s">
        <v>12388</v>
      </c>
      <c r="H1807" s="7" t="s">
        <v>12389</v>
      </c>
      <c r="I1807" s="7" t="s">
        <v>12390</v>
      </c>
      <c r="J1807" s="7" t="s">
        <v>0</v>
      </c>
      <c r="K1807" s="7" t="s">
        <v>731</v>
      </c>
      <c r="L1807" s="69" t="s">
        <v>451</v>
      </c>
      <c r="M1807" s="80">
        <v>46240.65341540509</v>
      </c>
      <c r="N1807" s="76">
        <v>46223.579247974536</v>
      </c>
      <c r="O1807" s="76">
        <v>46240.611624421297</v>
      </c>
      <c r="P1807" t="s">
        <v>22366</v>
      </c>
      <c r="Q1807">
        <v>408.78</v>
      </c>
      <c r="R1807" t="s">
        <v>20622</v>
      </c>
      <c r="S1807" s="76">
        <v>46240.611624421297</v>
      </c>
      <c r="V1807" t="s">
        <v>29306</v>
      </c>
      <c r="W1807">
        <v>144.29</v>
      </c>
      <c r="X1807" t="s">
        <v>20560</v>
      </c>
      <c r="Y1807" s="76"/>
      <c r="AE1807" s="76"/>
      <c r="AQ1807" s="72">
        <v>42.727592000000001</v>
      </c>
      <c r="AR1807" s="7">
        <v>21.388746000000001</v>
      </c>
      <c r="AS1807" s="7" t="s">
        <v>12391</v>
      </c>
      <c r="AT1807" s="7" t="s">
        <v>12391</v>
      </c>
      <c r="AU1807" s="7"/>
      <c r="AV1807" s="7" t="s">
        <v>12392</v>
      </c>
      <c r="AW1807" s="7"/>
      <c r="AX1807" s="7" t="b">
        <v>0</v>
      </c>
      <c r="AY1807" s="7" t="s">
        <v>3077</v>
      </c>
      <c r="AZ1807" s="7" t="s">
        <v>2999</v>
      </c>
      <c r="BA1807" s="7" t="s">
        <v>2999</v>
      </c>
    </row>
    <row r="1808" spans="1:53" hidden="1" x14ac:dyDescent="0.2">
      <c r="A1808" s="7" t="s">
        <v>727</v>
      </c>
      <c r="B1808" s="7">
        <v>4</v>
      </c>
      <c r="C1808" s="7" t="s">
        <v>454</v>
      </c>
      <c r="D1808" s="7" t="s">
        <v>768</v>
      </c>
      <c r="E1808" s="7" t="s">
        <v>585</v>
      </c>
      <c r="F1808" s="7">
        <v>2630</v>
      </c>
      <c r="G1808" s="7" t="s">
        <v>12393</v>
      </c>
      <c r="H1808" s="7" t="s">
        <v>12394</v>
      </c>
      <c r="I1808" s="7" t="s">
        <v>12395</v>
      </c>
      <c r="J1808" s="7" t="s">
        <v>12396</v>
      </c>
      <c r="K1808" s="7" t="s">
        <v>731</v>
      </c>
      <c r="L1808" s="69" t="s">
        <v>3351</v>
      </c>
      <c r="M1808" s="74">
        <v>46225.647551724534</v>
      </c>
      <c r="N1808" s="76">
        <v>46223.578542800926</v>
      </c>
      <c r="O1808" s="76">
        <v>46224.391690868055</v>
      </c>
      <c r="P1808" t="s">
        <v>22367</v>
      </c>
      <c r="Q1808">
        <v>19.52</v>
      </c>
      <c r="R1808" t="s">
        <v>20622</v>
      </c>
      <c r="S1808" s="76">
        <v>46224.391690868055</v>
      </c>
      <c r="T1808" s="76">
        <v>46225.625005740738</v>
      </c>
      <c r="U1808" t="s">
        <v>3479</v>
      </c>
      <c r="V1808" t="s">
        <v>22368</v>
      </c>
      <c r="W1808">
        <v>29.6</v>
      </c>
      <c r="X1808" t="s">
        <v>20622</v>
      </c>
      <c r="Y1808" s="76"/>
      <c r="AE1808" s="76"/>
      <c r="AQ1808" s="72">
        <v>42.826262</v>
      </c>
      <c r="AR1808" s="7">
        <v>20.973817</v>
      </c>
      <c r="AS1808" s="7" t="s">
        <v>12397</v>
      </c>
      <c r="AT1808" s="7" t="s">
        <v>12397</v>
      </c>
      <c r="AU1808" s="7"/>
      <c r="AV1808" s="7" t="s">
        <v>12398</v>
      </c>
      <c r="AW1808" s="7"/>
      <c r="AX1808" s="7" t="b">
        <v>0</v>
      </c>
      <c r="AY1808" s="7" t="s">
        <v>3350</v>
      </c>
      <c r="AZ1808" s="7" t="s">
        <v>2999</v>
      </c>
      <c r="BA1808" s="7" t="s">
        <v>2999</v>
      </c>
    </row>
    <row r="1809" spans="1:53" hidden="1" x14ac:dyDescent="0.2">
      <c r="A1809" s="7" t="s">
        <v>727</v>
      </c>
      <c r="B1809" s="7">
        <v>2</v>
      </c>
      <c r="C1809" s="7" t="s">
        <v>450</v>
      </c>
      <c r="D1809" s="7" t="s">
        <v>1019</v>
      </c>
      <c r="E1809" s="7" t="s">
        <v>17792</v>
      </c>
      <c r="F1809" s="7">
        <v>2629</v>
      </c>
      <c r="G1809" s="7" t="s">
        <v>12399</v>
      </c>
      <c r="H1809" s="7" t="s">
        <v>12400</v>
      </c>
      <c r="I1809" s="7" t="s">
        <v>12401</v>
      </c>
      <c r="J1809" s="7" t="s">
        <v>738</v>
      </c>
      <c r="K1809" s="7" t="s">
        <v>731</v>
      </c>
      <c r="L1809" s="69" t="s">
        <v>3351</v>
      </c>
      <c r="M1809" s="74">
        <v>46237.669515694448</v>
      </c>
      <c r="N1809" s="76">
        <v>46223.566062905091</v>
      </c>
      <c r="O1809" s="76">
        <v>46226.589390648151</v>
      </c>
      <c r="P1809" t="s">
        <v>22369</v>
      </c>
      <c r="Q1809">
        <v>72.56</v>
      </c>
      <c r="R1809" t="s">
        <v>20622</v>
      </c>
      <c r="S1809" s="76">
        <v>46226.589390648151</v>
      </c>
      <c r="T1809" s="76">
        <v>46233.541672175925</v>
      </c>
      <c r="U1809" t="s">
        <v>3479</v>
      </c>
      <c r="V1809" t="s">
        <v>22370</v>
      </c>
      <c r="W1809">
        <v>166.85</v>
      </c>
      <c r="X1809" t="s">
        <v>20622</v>
      </c>
      <c r="Y1809" s="76"/>
      <c r="AE1809" s="76"/>
      <c r="AQ1809" s="72">
        <v>42.386828000000001</v>
      </c>
      <c r="AR1809" s="7">
        <v>20.417553999999999</v>
      </c>
      <c r="AS1809" s="7" t="s">
        <v>12402</v>
      </c>
      <c r="AT1809" s="7" t="s">
        <v>12402</v>
      </c>
      <c r="AU1809" s="7"/>
      <c r="AV1809" s="7" t="s">
        <v>12403</v>
      </c>
      <c r="AW1809" s="7"/>
      <c r="AX1809" s="7" t="b">
        <v>0</v>
      </c>
      <c r="AY1809" s="7" t="s">
        <v>3350</v>
      </c>
      <c r="AZ1809" s="7" t="s">
        <v>2999</v>
      </c>
      <c r="BA1809" s="7" t="s">
        <v>2999</v>
      </c>
    </row>
    <row r="1810" spans="1:53" x14ac:dyDescent="0.2">
      <c r="A1810" s="7" t="s">
        <v>727</v>
      </c>
      <c r="B1810" s="7">
        <v>1</v>
      </c>
      <c r="C1810" s="7" t="s">
        <v>5</v>
      </c>
      <c r="D1810" s="7" t="s">
        <v>736</v>
      </c>
      <c r="E1810" s="7"/>
      <c r="F1810" s="7">
        <v>2628</v>
      </c>
      <c r="G1810" s="7" t="s">
        <v>12404</v>
      </c>
      <c r="H1810" s="7" t="s">
        <v>2353</v>
      </c>
      <c r="I1810" s="7" t="s">
        <v>12405</v>
      </c>
      <c r="J1810" s="7" t="s">
        <v>738</v>
      </c>
      <c r="K1810" s="7" t="s">
        <v>731</v>
      </c>
      <c r="L1810" s="69" t="s">
        <v>451</v>
      </c>
      <c r="M1810" s="74">
        <v>46245.466679236109</v>
      </c>
      <c r="N1810" s="76">
        <v>46223.565951944445</v>
      </c>
      <c r="O1810" s="76">
        <v>46242.67882361111</v>
      </c>
      <c r="P1810" t="s">
        <v>22371</v>
      </c>
      <c r="Q1810">
        <v>458.71</v>
      </c>
      <c r="R1810" t="s">
        <v>20622</v>
      </c>
      <c r="S1810" s="76">
        <v>46242.67882361111</v>
      </c>
      <c r="V1810" t="s">
        <v>29307</v>
      </c>
      <c r="W1810">
        <v>94.68</v>
      </c>
      <c r="X1810" t="s">
        <v>20560</v>
      </c>
      <c r="Y1810" s="76"/>
      <c r="AE1810" s="76"/>
      <c r="AQ1810" s="72">
        <v>42.390165000000003</v>
      </c>
      <c r="AR1810" s="7">
        <v>21.072558999999998</v>
      </c>
      <c r="AS1810" s="7" t="s">
        <v>12406</v>
      </c>
      <c r="AT1810" s="7" t="s">
        <v>12406</v>
      </c>
      <c r="AU1810" s="7"/>
      <c r="AV1810" s="7" t="s">
        <v>12407</v>
      </c>
      <c r="AW1810" s="7"/>
      <c r="AX1810" s="7" t="b">
        <v>0</v>
      </c>
      <c r="AY1810" s="7" t="s">
        <v>3077</v>
      </c>
      <c r="AZ1810" s="7" t="s">
        <v>2999</v>
      </c>
      <c r="BA1810" s="7" t="s">
        <v>2999</v>
      </c>
    </row>
    <row r="1811" spans="1:53" hidden="1" x14ac:dyDescent="0.2">
      <c r="A1811" s="7" t="s">
        <v>727</v>
      </c>
      <c r="B1811" s="7">
        <v>6</v>
      </c>
      <c r="C1811" s="7" t="s">
        <v>11</v>
      </c>
      <c r="D1811" s="7" t="s">
        <v>1033</v>
      </c>
      <c r="E1811" s="7" t="s">
        <v>17793</v>
      </c>
      <c r="F1811" s="7">
        <v>2627</v>
      </c>
      <c r="G1811" s="7" t="s">
        <v>12408</v>
      </c>
      <c r="H1811" s="7" t="s">
        <v>12409</v>
      </c>
      <c r="I1811" s="7" t="s">
        <v>12410</v>
      </c>
      <c r="J1811" s="7" t="s">
        <v>0</v>
      </c>
      <c r="K1811" s="7" t="s">
        <v>731</v>
      </c>
      <c r="L1811" s="69" t="s">
        <v>3351</v>
      </c>
      <c r="M1811" s="74">
        <v>46237.396540046298</v>
      </c>
      <c r="N1811" s="76">
        <v>46223.564809201387</v>
      </c>
      <c r="O1811" s="76">
        <v>46225.474772060188</v>
      </c>
      <c r="P1811" t="s">
        <v>22372</v>
      </c>
      <c r="Q1811">
        <v>45.84</v>
      </c>
      <c r="R1811" t="s">
        <v>20622</v>
      </c>
      <c r="S1811" s="76">
        <v>46225.474772060188</v>
      </c>
      <c r="T1811" s="76">
        <v>46234.458334641204</v>
      </c>
      <c r="U1811" t="s">
        <v>3479</v>
      </c>
      <c r="V1811" t="s">
        <v>22373</v>
      </c>
      <c r="W1811">
        <v>215.61</v>
      </c>
      <c r="X1811" t="s">
        <v>20622</v>
      </c>
      <c r="Y1811" s="76"/>
      <c r="AE1811" s="76"/>
      <c r="AQ1811" s="72">
        <v>42.519095999999998</v>
      </c>
      <c r="AR1811" s="7">
        <v>20.825885</v>
      </c>
      <c r="AS1811" s="7" t="s">
        <v>12411</v>
      </c>
      <c r="AT1811" s="7" t="s">
        <v>12411</v>
      </c>
      <c r="AU1811" s="7"/>
      <c r="AV1811" s="7" t="s">
        <v>12412</v>
      </c>
      <c r="AW1811" s="7"/>
      <c r="AX1811" s="7" t="b">
        <v>0</v>
      </c>
      <c r="AY1811" s="7" t="s">
        <v>3350</v>
      </c>
      <c r="AZ1811" s="7" t="s">
        <v>2999</v>
      </c>
      <c r="BA1811" s="7" t="s">
        <v>2999</v>
      </c>
    </row>
    <row r="1812" spans="1:53" hidden="1" x14ac:dyDescent="0.2">
      <c r="A1812" s="7" t="s">
        <v>727</v>
      </c>
      <c r="B1812" s="7">
        <v>6</v>
      </c>
      <c r="C1812" s="7" t="s">
        <v>11</v>
      </c>
      <c r="D1812" s="7" t="s">
        <v>1033</v>
      </c>
      <c r="E1812" s="7" t="s">
        <v>17794</v>
      </c>
      <c r="F1812" s="7">
        <v>2626</v>
      </c>
      <c r="G1812" s="7" t="s">
        <v>12413</v>
      </c>
      <c r="H1812" s="7" t="s">
        <v>12409</v>
      </c>
      <c r="I1812" s="7" t="s">
        <v>12414</v>
      </c>
      <c r="J1812" s="7" t="s">
        <v>0</v>
      </c>
      <c r="K1812" s="7" t="s">
        <v>731</v>
      </c>
      <c r="L1812" s="69" t="s">
        <v>3351</v>
      </c>
      <c r="M1812" s="75">
        <v>46237.396796840279</v>
      </c>
      <c r="N1812" s="76">
        <v>46223.562209224539</v>
      </c>
      <c r="O1812" s="76">
        <v>46225.474471331021</v>
      </c>
      <c r="P1812" t="s">
        <v>22374</v>
      </c>
      <c r="Q1812">
        <v>45.89</v>
      </c>
      <c r="R1812" t="s">
        <v>20622</v>
      </c>
      <c r="S1812" s="76">
        <v>46225.474471331021</v>
      </c>
      <c r="T1812" s="76">
        <v>46234.458334641204</v>
      </c>
      <c r="U1812" t="s">
        <v>3479</v>
      </c>
      <c r="V1812" t="s">
        <v>22375</v>
      </c>
      <c r="W1812">
        <v>215.61</v>
      </c>
      <c r="X1812" t="s">
        <v>20622</v>
      </c>
      <c r="Y1812" s="76"/>
      <c r="AE1812" s="76"/>
      <c r="AQ1812" s="72">
        <v>42.519115999999997</v>
      </c>
      <c r="AR1812" s="7">
        <v>20.825890000000001</v>
      </c>
      <c r="AS1812" s="7" t="s">
        <v>12415</v>
      </c>
      <c r="AT1812" s="7" t="s">
        <v>12415</v>
      </c>
      <c r="AU1812" s="7"/>
      <c r="AV1812" s="7" t="s">
        <v>12412</v>
      </c>
      <c r="AW1812" s="7"/>
      <c r="AX1812" s="7" t="b">
        <v>0</v>
      </c>
      <c r="AY1812" s="7" t="s">
        <v>3350</v>
      </c>
      <c r="AZ1812" s="7" t="s">
        <v>2999</v>
      </c>
      <c r="BA1812" s="7" t="s">
        <v>2999</v>
      </c>
    </row>
    <row r="1813" spans="1:53" hidden="1" x14ac:dyDescent="0.2">
      <c r="A1813" s="1" t="s">
        <v>727</v>
      </c>
      <c r="B1813" s="1">
        <v>7</v>
      </c>
      <c r="C1813" s="1" t="s">
        <v>8</v>
      </c>
      <c r="D1813" s="1" t="s">
        <v>1079</v>
      </c>
      <c r="E1813" s="1"/>
      <c r="F1813" s="1">
        <v>2625</v>
      </c>
      <c r="G1813" s="1" t="s">
        <v>12416</v>
      </c>
      <c r="H1813" s="1" t="s">
        <v>12417</v>
      </c>
      <c r="I1813" s="1" t="s">
        <v>12418</v>
      </c>
      <c r="J1813" s="1" t="s">
        <v>1196</v>
      </c>
      <c r="K1813" s="1" t="s">
        <v>731</v>
      </c>
      <c r="L1813" s="1" t="s">
        <v>3479</v>
      </c>
      <c r="M1813" s="74">
        <v>46238.583343784725</v>
      </c>
      <c r="N1813" s="83">
        <v>46223.556269675923</v>
      </c>
      <c r="O1813" s="83">
        <v>46231.666026631945</v>
      </c>
      <c r="P1813" s="73" t="s">
        <v>22376</v>
      </c>
      <c r="Q1813" s="73">
        <v>194.63</v>
      </c>
      <c r="R1813" s="73" t="s">
        <v>20622</v>
      </c>
      <c r="S1813" s="83">
        <v>46231.666026631945</v>
      </c>
      <c r="T1813" s="83">
        <v>46238.583343784725</v>
      </c>
      <c r="U1813" s="73" t="s">
        <v>3479</v>
      </c>
      <c r="V1813" s="73" t="s">
        <v>22377</v>
      </c>
      <c r="W1813" s="73">
        <v>166.02</v>
      </c>
      <c r="X1813" s="73" t="s">
        <v>20622</v>
      </c>
      <c r="Y1813" s="83"/>
      <c r="Z1813" s="73"/>
      <c r="AA1813" s="73"/>
      <c r="AB1813" s="73"/>
      <c r="AC1813" s="73"/>
      <c r="AD1813" s="73"/>
      <c r="AE1813" s="83"/>
      <c r="AF1813" s="73"/>
      <c r="AG1813" s="73"/>
      <c r="AH1813" s="73"/>
      <c r="AI1813" s="73"/>
      <c r="AJ1813" s="73"/>
      <c r="AK1813" s="83"/>
      <c r="AL1813" s="73"/>
      <c r="AM1813" s="73"/>
      <c r="AN1813" s="73"/>
      <c r="AO1813" s="73"/>
      <c r="AP1813" s="73"/>
      <c r="AQ1813" s="1">
        <v>42.218556</v>
      </c>
      <c r="AR1813" s="1">
        <v>20.759861000000001</v>
      </c>
      <c r="AS1813" s="1" t="s">
        <v>12419</v>
      </c>
      <c r="AT1813" s="1" t="s">
        <v>12419</v>
      </c>
      <c r="AU1813" s="1"/>
      <c r="AV1813" s="1" t="s">
        <v>12420</v>
      </c>
      <c r="AW1813" s="1"/>
      <c r="AX1813" s="1" t="b">
        <v>0</v>
      </c>
      <c r="AY1813" s="1" t="s">
        <v>3478</v>
      </c>
      <c r="AZ1813" s="1" t="s">
        <v>2999</v>
      </c>
      <c r="BA1813" s="1" t="s">
        <v>2999</v>
      </c>
    </row>
    <row r="1814" spans="1:53" hidden="1" x14ac:dyDescent="0.2">
      <c r="A1814" s="7" t="s">
        <v>727</v>
      </c>
      <c r="B1814" s="7">
        <v>7</v>
      </c>
      <c r="C1814" s="7" t="s">
        <v>8</v>
      </c>
      <c r="D1814" s="7" t="s">
        <v>908</v>
      </c>
      <c r="E1814" s="7" t="s">
        <v>7909</v>
      </c>
      <c r="F1814" s="7">
        <v>2624</v>
      </c>
      <c r="G1814" s="7" t="s">
        <v>12421</v>
      </c>
      <c r="H1814" s="7" t="s">
        <v>12422</v>
      </c>
      <c r="I1814" s="7" t="s">
        <v>12423</v>
      </c>
      <c r="J1814" s="7" t="s">
        <v>738</v>
      </c>
      <c r="K1814" s="7" t="s">
        <v>731</v>
      </c>
      <c r="L1814" s="69" t="s">
        <v>3437</v>
      </c>
      <c r="M1814" s="80">
        <v>46246.583340625002</v>
      </c>
      <c r="N1814" s="76">
        <v>46223.554333368054</v>
      </c>
      <c r="O1814" s="76">
        <v>46224.385093900462</v>
      </c>
      <c r="P1814" t="s">
        <v>22378</v>
      </c>
      <c r="Q1814">
        <v>19.940000000000001</v>
      </c>
      <c r="R1814" t="s">
        <v>20622</v>
      </c>
      <c r="S1814" s="76">
        <v>46224.385093900462</v>
      </c>
      <c r="T1814" s="76">
        <v>46246.583340625002</v>
      </c>
      <c r="U1814" t="s">
        <v>3437</v>
      </c>
      <c r="V1814" t="s">
        <v>29308</v>
      </c>
      <c r="W1814">
        <v>532.76</v>
      </c>
      <c r="X1814" t="s">
        <v>20622</v>
      </c>
      <c r="Y1814" s="76">
        <v>46246.583340625002</v>
      </c>
      <c r="AB1814" t="s">
        <v>28322</v>
      </c>
      <c r="AC1814">
        <v>0.97</v>
      </c>
      <c r="AD1814" t="s">
        <v>20560</v>
      </c>
      <c r="AE1814" s="76"/>
      <c r="AQ1814" s="72">
        <v>42.366895</v>
      </c>
      <c r="AR1814" s="7">
        <v>20.743207000000002</v>
      </c>
      <c r="AS1814" s="7" t="s">
        <v>12424</v>
      </c>
      <c r="AT1814" s="7" t="s">
        <v>12424</v>
      </c>
      <c r="AU1814" s="7"/>
      <c r="AV1814" s="7" t="s">
        <v>12425</v>
      </c>
      <c r="AW1814" s="7"/>
      <c r="AX1814" s="7" t="b">
        <v>0</v>
      </c>
      <c r="AY1814" s="7" t="s">
        <v>3436</v>
      </c>
      <c r="AZ1814" s="7" t="s">
        <v>2999</v>
      </c>
      <c r="BA1814" s="7" t="s">
        <v>2999</v>
      </c>
    </row>
    <row r="1815" spans="1:53" hidden="1" x14ac:dyDescent="0.2">
      <c r="A1815" s="7" t="s">
        <v>727</v>
      </c>
      <c r="B1815" s="7">
        <v>6</v>
      </c>
      <c r="C1815" s="7" t="s">
        <v>11</v>
      </c>
      <c r="D1815" s="7" t="s">
        <v>728</v>
      </c>
      <c r="E1815" s="7"/>
      <c r="F1815" s="7">
        <v>2623</v>
      </c>
      <c r="G1815" s="7" t="s">
        <v>12426</v>
      </c>
      <c r="H1815" s="7" t="s">
        <v>12427</v>
      </c>
      <c r="I1815" s="7" t="s">
        <v>6488</v>
      </c>
      <c r="J1815" s="7" t="s">
        <v>738</v>
      </c>
      <c r="K1815" s="7" t="s">
        <v>731</v>
      </c>
      <c r="L1815" s="69" t="s">
        <v>3479</v>
      </c>
      <c r="M1815" s="75">
        <v>46238.541675844906</v>
      </c>
      <c r="N1815" s="76">
        <v>46223.553803148148</v>
      </c>
      <c r="O1815" s="76">
        <v>46225.432569247685</v>
      </c>
      <c r="P1815" t="s">
        <v>22379</v>
      </c>
      <c r="Q1815">
        <v>45.09</v>
      </c>
      <c r="R1815" t="s">
        <v>20622</v>
      </c>
      <c r="S1815" s="76">
        <v>46225.432569247685</v>
      </c>
      <c r="T1815" s="76">
        <v>46238.541675844906</v>
      </c>
      <c r="U1815" t="s">
        <v>3479</v>
      </c>
      <c r="V1815" t="s">
        <v>22380</v>
      </c>
      <c r="W1815">
        <v>314.62</v>
      </c>
      <c r="X1815" t="s">
        <v>20622</v>
      </c>
      <c r="Y1815" s="76"/>
      <c r="AE1815" s="76"/>
      <c r="AQ1815" s="72">
        <v>43.013021000000002</v>
      </c>
      <c r="AR1815" s="7">
        <v>21.140428</v>
      </c>
      <c r="AS1815" s="7" t="s">
        <v>12428</v>
      </c>
      <c r="AT1815" s="7" t="s">
        <v>12428</v>
      </c>
      <c r="AU1815" s="7"/>
      <c r="AV1815" s="7" t="s">
        <v>6490</v>
      </c>
      <c r="AW1815" s="7"/>
      <c r="AX1815" s="7" t="b">
        <v>0</v>
      </c>
      <c r="AY1815" s="7" t="s">
        <v>3478</v>
      </c>
      <c r="AZ1815" s="7" t="s">
        <v>2999</v>
      </c>
      <c r="BA1815" s="7" t="s">
        <v>2999</v>
      </c>
    </row>
    <row r="1816" spans="1:53" hidden="1" x14ac:dyDescent="0.2">
      <c r="A1816" s="1" t="s">
        <v>727</v>
      </c>
      <c r="B1816" s="1">
        <v>7</v>
      </c>
      <c r="C1816" s="1" t="s">
        <v>8</v>
      </c>
      <c r="D1816" s="1" t="s">
        <v>908</v>
      </c>
      <c r="E1816" s="1"/>
      <c r="F1816" s="1">
        <v>2622</v>
      </c>
      <c r="G1816" s="1" t="s">
        <v>12429</v>
      </c>
      <c r="H1816" s="1" t="s">
        <v>12430</v>
      </c>
      <c r="I1816" s="1" t="s">
        <v>12431</v>
      </c>
      <c r="J1816" s="1" t="s">
        <v>738</v>
      </c>
      <c r="K1816" s="1" t="s">
        <v>731</v>
      </c>
      <c r="L1816" s="1" t="s">
        <v>3479</v>
      </c>
      <c r="M1816" s="74">
        <v>46235.625003773152</v>
      </c>
      <c r="N1816" s="83">
        <v>46223.551768599536</v>
      </c>
      <c r="O1816" s="83">
        <v>46224.384298055556</v>
      </c>
      <c r="P1816" s="73" t="s">
        <v>22381</v>
      </c>
      <c r="Q1816" s="73">
        <v>19.98</v>
      </c>
      <c r="R1816" s="73" t="s">
        <v>20622</v>
      </c>
      <c r="S1816" s="83">
        <v>46224.384298055556</v>
      </c>
      <c r="T1816" s="83">
        <v>46235.625003773152</v>
      </c>
      <c r="U1816" s="73" t="s">
        <v>3479</v>
      </c>
      <c r="V1816" s="73" t="s">
        <v>22382</v>
      </c>
      <c r="W1816" s="73">
        <v>269.77999999999997</v>
      </c>
      <c r="X1816" s="73" t="s">
        <v>20622</v>
      </c>
      <c r="Y1816" s="83"/>
      <c r="Z1816" s="73"/>
      <c r="AA1816" s="73"/>
      <c r="AB1816" s="73"/>
      <c r="AC1816" s="73"/>
      <c r="AD1816" s="73"/>
      <c r="AE1816" s="83"/>
      <c r="AF1816" s="73"/>
      <c r="AG1816" s="73"/>
      <c r="AH1816" s="73"/>
      <c r="AI1816" s="73"/>
      <c r="AJ1816" s="73"/>
      <c r="AK1816" s="83"/>
      <c r="AL1816" s="73"/>
      <c r="AM1816" s="73"/>
      <c r="AN1816" s="73"/>
      <c r="AO1816" s="73"/>
      <c r="AP1816" s="73"/>
      <c r="AQ1816" s="1">
        <v>42.316428000000002</v>
      </c>
      <c r="AR1816" s="1">
        <v>20.815721</v>
      </c>
      <c r="AS1816" s="1" t="s">
        <v>12432</v>
      </c>
      <c r="AT1816" s="1" t="s">
        <v>12432</v>
      </c>
      <c r="AU1816" s="1"/>
      <c r="AV1816" s="1" t="s">
        <v>12433</v>
      </c>
      <c r="AW1816" s="1"/>
      <c r="AX1816" s="1" t="b">
        <v>0</v>
      </c>
      <c r="AY1816" s="1" t="s">
        <v>3478</v>
      </c>
      <c r="AZ1816" s="1" t="s">
        <v>2999</v>
      </c>
      <c r="BA1816" s="1" t="s">
        <v>2999</v>
      </c>
    </row>
    <row r="1817" spans="1:53" hidden="1" x14ac:dyDescent="0.2">
      <c r="A1817" s="7" t="s">
        <v>727</v>
      </c>
      <c r="B1817" s="7">
        <v>7</v>
      </c>
      <c r="C1817" s="7" t="s">
        <v>8</v>
      </c>
      <c r="D1817" s="7" t="s">
        <v>908</v>
      </c>
      <c r="E1817" s="7" t="s">
        <v>7909</v>
      </c>
      <c r="F1817" s="7">
        <v>2621</v>
      </c>
      <c r="G1817" s="7" t="s">
        <v>12434</v>
      </c>
      <c r="H1817" s="7" t="s">
        <v>12435</v>
      </c>
      <c r="I1817" s="7" t="s">
        <v>12436</v>
      </c>
      <c r="J1817" s="7" t="s">
        <v>738</v>
      </c>
      <c r="K1817" s="7" t="s">
        <v>731</v>
      </c>
      <c r="L1817" s="69" t="s">
        <v>3351</v>
      </c>
      <c r="M1817" s="80">
        <v>46244.364141840277</v>
      </c>
      <c r="N1817" s="76">
        <v>46223.549663888887</v>
      </c>
      <c r="O1817" s="76">
        <v>46225.401417094909</v>
      </c>
      <c r="P1817" t="s">
        <v>22383</v>
      </c>
      <c r="Q1817">
        <v>44.44</v>
      </c>
      <c r="R1817" t="s">
        <v>20622</v>
      </c>
      <c r="S1817" s="76">
        <v>46225.401417094909</v>
      </c>
      <c r="T1817" s="76">
        <v>46242.458339155091</v>
      </c>
      <c r="U1817" t="s">
        <v>3479</v>
      </c>
      <c r="V1817" t="s">
        <v>22384</v>
      </c>
      <c r="W1817">
        <v>409.37</v>
      </c>
      <c r="X1817" t="s">
        <v>20622</v>
      </c>
      <c r="Y1817" s="76"/>
      <c r="AE1817" s="76"/>
      <c r="AQ1817" s="72">
        <v>42.346468999999999</v>
      </c>
      <c r="AR1817" s="7">
        <v>20.816607000000001</v>
      </c>
      <c r="AS1817" s="7" t="s">
        <v>12437</v>
      </c>
      <c r="AT1817" s="7" t="s">
        <v>12437</v>
      </c>
      <c r="AU1817" s="7"/>
      <c r="AV1817" s="7" t="s">
        <v>12438</v>
      </c>
      <c r="AW1817" s="7"/>
      <c r="AX1817" s="7" t="b">
        <v>0</v>
      </c>
      <c r="AY1817" s="7" t="s">
        <v>3350</v>
      </c>
      <c r="AZ1817" s="7" t="s">
        <v>2999</v>
      </c>
      <c r="BA1817" s="7" t="s">
        <v>2999</v>
      </c>
    </row>
    <row r="1818" spans="1:53" x14ac:dyDescent="0.2">
      <c r="A1818" s="7" t="s">
        <v>727</v>
      </c>
      <c r="B1818" s="7">
        <v>7</v>
      </c>
      <c r="C1818" s="7" t="s">
        <v>8</v>
      </c>
      <c r="D1818" s="7" t="s">
        <v>1079</v>
      </c>
      <c r="E1818" s="7"/>
      <c r="F1818" s="7">
        <v>2620</v>
      </c>
      <c r="G1818" s="7" t="s">
        <v>12439</v>
      </c>
      <c r="H1818" s="7" t="s">
        <v>12440</v>
      </c>
      <c r="I1818" s="7" t="s">
        <v>12441</v>
      </c>
      <c r="J1818" s="7" t="s">
        <v>1196</v>
      </c>
      <c r="K1818" s="7" t="s">
        <v>731</v>
      </c>
      <c r="L1818" s="69" t="s">
        <v>3375</v>
      </c>
      <c r="M1818" s="74">
        <v>46241.661834305552</v>
      </c>
      <c r="N1818" s="76">
        <v>46223.532574687502</v>
      </c>
      <c r="O1818" s="76">
        <v>46241.661834305552</v>
      </c>
      <c r="P1818" t="s">
        <v>22385</v>
      </c>
      <c r="Q1818">
        <v>435.1</v>
      </c>
      <c r="R1818" t="s">
        <v>20622</v>
      </c>
      <c r="S1818" s="76">
        <v>46241.661834305552</v>
      </c>
      <c r="V1818" t="s">
        <v>29309</v>
      </c>
      <c r="W1818">
        <v>119.09</v>
      </c>
      <c r="X1818" t="s">
        <v>20560</v>
      </c>
      <c r="Y1818" s="76"/>
      <c r="AE1818" s="76"/>
      <c r="AQ1818" s="72">
        <v>42.217652000000001</v>
      </c>
      <c r="AR1818" s="7">
        <v>20.733768000000001</v>
      </c>
      <c r="AS1818" s="7" t="s">
        <v>12442</v>
      </c>
      <c r="AT1818" s="7" t="s">
        <v>12442</v>
      </c>
      <c r="AU1818" s="7"/>
      <c r="AV1818" s="7" t="s">
        <v>12443</v>
      </c>
      <c r="AW1818" s="7"/>
      <c r="AX1818" s="7" t="b">
        <v>0</v>
      </c>
      <c r="AY1818" s="7" t="s">
        <v>3374</v>
      </c>
      <c r="AZ1818" s="7" t="s">
        <v>2999</v>
      </c>
      <c r="BA1818" s="7" t="s">
        <v>2999</v>
      </c>
    </row>
    <row r="1819" spans="1:53" hidden="1" x14ac:dyDescent="0.2">
      <c r="A1819" s="7" t="s">
        <v>727</v>
      </c>
      <c r="B1819" s="7">
        <v>6</v>
      </c>
      <c r="C1819" s="7" t="s">
        <v>11</v>
      </c>
      <c r="D1819" s="7" t="s">
        <v>853</v>
      </c>
      <c r="E1819" s="7"/>
      <c r="F1819" s="7">
        <v>2619</v>
      </c>
      <c r="G1819" s="7" t="s">
        <v>12444</v>
      </c>
      <c r="H1819" s="7" t="s">
        <v>12445</v>
      </c>
      <c r="I1819" s="7" t="s">
        <v>12446</v>
      </c>
      <c r="J1819" s="7" t="s">
        <v>0</v>
      </c>
      <c r="K1819" s="7" t="s">
        <v>731</v>
      </c>
      <c r="L1819" s="69" t="s">
        <v>2998</v>
      </c>
      <c r="M1819" s="75">
        <v>46223.507646226855</v>
      </c>
      <c r="N1819" s="76">
        <v>46223.507646226855</v>
      </c>
      <c r="P1819" t="s">
        <v>29310</v>
      </c>
      <c r="Q1819">
        <v>554.79</v>
      </c>
      <c r="R1819" t="s">
        <v>20560</v>
      </c>
      <c r="S1819" s="76"/>
      <c r="Y1819" s="76"/>
      <c r="AE1819" s="76"/>
      <c r="AQ1819" s="72">
        <v>42.627377000000003</v>
      </c>
      <c r="AR1819" s="7">
        <v>21.085221000000001</v>
      </c>
      <c r="AS1819" s="7" t="s">
        <v>12447</v>
      </c>
      <c r="AT1819" s="7" t="s">
        <v>12447</v>
      </c>
      <c r="AU1819" s="7"/>
      <c r="AV1819" s="7" t="s">
        <v>12448</v>
      </c>
      <c r="AW1819" s="7"/>
      <c r="AX1819" s="7" t="b">
        <v>0</v>
      </c>
      <c r="AY1819" s="7" t="s">
        <v>2997</v>
      </c>
      <c r="AZ1819" s="7" t="s">
        <v>2999</v>
      </c>
      <c r="BA1819" s="7" t="s">
        <v>2999</v>
      </c>
    </row>
    <row r="1820" spans="1:53" x14ac:dyDescent="0.2">
      <c r="A1820" s="1" t="s">
        <v>727</v>
      </c>
      <c r="B1820" s="1">
        <v>7</v>
      </c>
      <c r="C1820" s="1" t="s">
        <v>8</v>
      </c>
      <c r="D1820" s="1" t="s">
        <v>1079</v>
      </c>
      <c r="E1820" s="1"/>
      <c r="F1820" s="1">
        <v>2618</v>
      </c>
      <c r="G1820" s="1" t="s">
        <v>12449</v>
      </c>
      <c r="H1820" s="1" t="s">
        <v>12450</v>
      </c>
      <c r="I1820" s="1" t="s">
        <v>12451</v>
      </c>
      <c r="J1820" s="1" t="s">
        <v>1196</v>
      </c>
      <c r="K1820" s="1" t="s">
        <v>731</v>
      </c>
      <c r="L1820" s="1" t="s">
        <v>3375</v>
      </c>
      <c r="M1820" s="74">
        <v>46230.570221030095</v>
      </c>
      <c r="N1820" s="83">
        <v>46223.494956249997</v>
      </c>
      <c r="O1820" s="83">
        <v>46230.570221030095</v>
      </c>
      <c r="P1820" s="73" t="s">
        <v>22386</v>
      </c>
      <c r="Q1820" s="73">
        <v>169.81</v>
      </c>
      <c r="R1820" s="73" t="s">
        <v>20622</v>
      </c>
      <c r="S1820" s="83">
        <v>46230.570221030095</v>
      </c>
      <c r="T1820" s="83"/>
      <c r="U1820" s="73"/>
      <c r="V1820" s="73" t="s">
        <v>29311</v>
      </c>
      <c r="W1820" s="73">
        <v>385.29</v>
      </c>
      <c r="X1820" s="73" t="s">
        <v>20560</v>
      </c>
      <c r="Y1820" s="83"/>
      <c r="Z1820" s="73"/>
      <c r="AA1820" s="73"/>
      <c r="AB1820" s="73"/>
      <c r="AC1820" s="73"/>
      <c r="AD1820" s="73"/>
      <c r="AE1820" s="83"/>
      <c r="AF1820" s="73"/>
      <c r="AG1820" s="73"/>
      <c r="AH1820" s="73"/>
      <c r="AI1820" s="73"/>
      <c r="AJ1820" s="73"/>
      <c r="AK1820" s="83"/>
      <c r="AL1820" s="73"/>
      <c r="AM1820" s="73"/>
      <c r="AN1820" s="73"/>
      <c r="AO1820" s="73"/>
      <c r="AP1820" s="73"/>
      <c r="AQ1820" s="1">
        <v>42.230759999999997</v>
      </c>
      <c r="AR1820" s="1">
        <v>20.742007999999998</v>
      </c>
      <c r="AS1820" s="1" t="s">
        <v>12452</v>
      </c>
      <c r="AT1820" s="1" t="s">
        <v>12452</v>
      </c>
      <c r="AU1820" s="1"/>
      <c r="AV1820" s="1" t="s">
        <v>12453</v>
      </c>
      <c r="AW1820" s="1"/>
      <c r="AX1820" s="1" t="b">
        <v>0</v>
      </c>
      <c r="AY1820" s="1" t="s">
        <v>3374</v>
      </c>
      <c r="AZ1820" s="1" t="s">
        <v>2999</v>
      </c>
      <c r="BA1820" s="1" t="s">
        <v>2999</v>
      </c>
    </row>
    <row r="1821" spans="1:53" hidden="1" x14ac:dyDescent="0.2">
      <c r="A1821" s="1" t="s">
        <v>727</v>
      </c>
      <c r="B1821" s="1">
        <v>1</v>
      </c>
      <c r="C1821" s="1" t="s">
        <v>5</v>
      </c>
      <c r="D1821" s="1" t="s">
        <v>736</v>
      </c>
      <c r="E1821" s="1" t="s">
        <v>8818</v>
      </c>
      <c r="F1821" s="1">
        <v>2617</v>
      </c>
      <c r="G1821" s="1" t="s">
        <v>12454</v>
      </c>
      <c r="H1821" s="1" t="s">
        <v>231</v>
      </c>
      <c r="I1821" s="1" t="s">
        <v>12455</v>
      </c>
      <c r="J1821" s="1" t="s">
        <v>738</v>
      </c>
      <c r="K1821" s="1" t="s">
        <v>731</v>
      </c>
      <c r="L1821" s="1" t="s">
        <v>3351</v>
      </c>
      <c r="M1821" s="74">
        <v>46245.537312199071</v>
      </c>
      <c r="N1821" s="83">
        <v>46223.484909826388</v>
      </c>
      <c r="O1821" s="83">
        <v>46240.533373472223</v>
      </c>
      <c r="P1821" s="73" t="s">
        <v>22387</v>
      </c>
      <c r="Q1821" s="73">
        <v>409.16</v>
      </c>
      <c r="R1821" s="73" t="s">
        <v>20622</v>
      </c>
      <c r="S1821" s="83">
        <v>46240.533373472223</v>
      </c>
      <c r="T1821" s="83">
        <v>46244.541674537038</v>
      </c>
      <c r="U1821" s="73" t="s">
        <v>3479</v>
      </c>
      <c r="V1821" s="73" t="s">
        <v>22388</v>
      </c>
      <c r="W1821" s="73">
        <v>96.2</v>
      </c>
      <c r="X1821" s="73" t="s">
        <v>20622</v>
      </c>
      <c r="Y1821" s="83"/>
      <c r="Z1821" s="73"/>
      <c r="AA1821" s="73"/>
      <c r="AB1821" s="73"/>
      <c r="AC1821" s="73"/>
      <c r="AD1821" s="73"/>
      <c r="AE1821" s="83"/>
      <c r="AF1821" s="73"/>
      <c r="AG1821" s="73"/>
      <c r="AH1821" s="73"/>
      <c r="AI1821" s="73"/>
      <c r="AJ1821" s="73"/>
      <c r="AK1821" s="83"/>
      <c r="AL1821" s="73"/>
      <c r="AM1821" s="73"/>
      <c r="AN1821" s="73"/>
      <c r="AO1821" s="73"/>
      <c r="AP1821" s="73"/>
      <c r="AQ1821" s="1">
        <v>42.367556</v>
      </c>
      <c r="AR1821" s="1">
        <v>21.068783</v>
      </c>
      <c r="AS1821" s="1" t="s">
        <v>12456</v>
      </c>
      <c r="AT1821" s="1" t="s">
        <v>12456</v>
      </c>
      <c r="AU1821" s="1"/>
      <c r="AV1821" s="1" t="s">
        <v>12457</v>
      </c>
      <c r="AW1821" s="1"/>
      <c r="AX1821" s="1" t="b">
        <v>0</v>
      </c>
      <c r="AY1821" s="1" t="s">
        <v>3350</v>
      </c>
      <c r="AZ1821" s="1" t="s">
        <v>2999</v>
      </c>
      <c r="BA1821" s="1" t="s">
        <v>2999</v>
      </c>
    </row>
    <row r="1822" spans="1:53" hidden="1" x14ac:dyDescent="0.2">
      <c r="A1822" s="1" t="s">
        <v>727</v>
      </c>
      <c r="B1822" s="1">
        <v>4</v>
      </c>
      <c r="C1822" s="1" t="s">
        <v>454</v>
      </c>
      <c r="D1822" s="1" t="s">
        <v>828</v>
      </c>
      <c r="E1822" s="1" t="s">
        <v>14113</v>
      </c>
      <c r="F1822" s="1">
        <v>2616</v>
      </c>
      <c r="G1822" s="1" t="s">
        <v>12458</v>
      </c>
      <c r="H1822" s="1" t="s">
        <v>12459</v>
      </c>
      <c r="I1822" s="1" t="s">
        <v>9950</v>
      </c>
      <c r="J1822" s="1" t="s">
        <v>12460</v>
      </c>
      <c r="K1822" s="1" t="s">
        <v>731</v>
      </c>
      <c r="L1822" s="1" t="s">
        <v>3351</v>
      </c>
      <c r="M1822" s="74">
        <v>46226.571478043981</v>
      </c>
      <c r="N1822" s="83">
        <v>46223.483388912035</v>
      </c>
      <c r="O1822" s="83">
        <v>46224.686807824073</v>
      </c>
      <c r="P1822" s="73" t="s">
        <v>22389</v>
      </c>
      <c r="Q1822" s="73">
        <v>28.88</v>
      </c>
      <c r="R1822" s="73" t="s">
        <v>20622</v>
      </c>
      <c r="S1822" s="83">
        <v>46224.686807824073</v>
      </c>
      <c r="T1822" s="83">
        <v>46225.583337569442</v>
      </c>
      <c r="U1822" s="73" t="s">
        <v>3479</v>
      </c>
      <c r="V1822" s="73" t="s">
        <v>22390</v>
      </c>
      <c r="W1822" s="73">
        <v>21.52</v>
      </c>
      <c r="X1822" s="73" t="s">
        <v>20622</v>
      </c>
      <c r="Y1822" s="83"/>
      <c r="Z1822" s="73"/>
      <c r="AA1822" s="73"/>
      <c r="AB1822" s="73"/>
      <c r="AC1822" s="73"/>
      <c r="AD1822" s="73"/>
      <c r="AE1822" s="83"/>
      <c r="AF1822" s="73"/>
      <c r="AG1822" s="73"/>
      <c r="AH1822" s="73"/>
      <c r="AI1822" s="73"/>
      <c r="AJ1822" s="73"/>
      <c r="AK1822" s="83"/>
      <c r="AL1822" s="73"/>
      <c r="AM1822" s="73"/>
      <c r="AN1822" s="73"/>
      <c r="AO1822" s="73"/>
      <c r="AP1822" s="73"/>
      <c r="AQ1822" s="1">
        <v>42.868236000000003</v>
      </c>
      <c r="AR1822" s="1">
        <v>20.844726999999999</v>
      </c>
      <c r="AS1822" s="1" t="s">
        <v>12461</v>
      </c>
      <c r="AT1822" s="1" t="s">
        <v>12461</v>
      </c>
      <c r="AU1822" s="1"/>
      <c r="AV1822" s="1" t="s">
        <v>9953</v>
      </c>
      <c r="AW1822" s="1"/>
      <c r="AX1822" s="1" t="b">
        <v>0</v>
      </c>
      <c r="AY1822" s="1" t="s">
        <v>3350</v>
      </c>
      <c r="AZ1822" s="1" t="s">
        <v>2999</v>
      </c>
      <c r="BA1822" s="1" t="s">
        <v>2999</v>
      </c>
    </row>
    <row r="1823" spans="1:53" hidden="1" x14ac:dyDescent="0.2">
      <c r="A1823" s="7" t="s">
        <v>727</v>
      </c>
      <c r="B1823" s="7">
        <v>1</v>
      </c>
      <c r="C1823" s="7" t="s">
        <v>5</v>
      </c>
      <c r="D1823" s="7" t="s">
        <v>736</v>
      </c>
      <c r="E1823" s="7" t="s">
        <v>8818</v>
      </c>
      <c r="F1823" s="7">
        <v>2615</v>
      </c>
      <c r="G1823" s="7" t="s">
        <v>12454</v>
      </c>
      <c r="H1823" s="7" t="s">
        <v>231</v>
      </c>
      <c r="I1823" s="7" t="s">
        <v>12455</v>
      </c>
      <c r="J1823" s="7" t="s">
        <v>738</v>
      </c>
      <c r="K1823" s="7" t="s">
        <v>752</v>
      </c>
      <c r="L1823" s="69" t="s">
        <v>3351</v>
      </c>
      <c r="M1823" s="82">
        <v>46245.537491736111</v>
      </c>
      <c r="N1823" s="76">
        <v>46223.4807969213</v>
      </c>
      <c r="O1823" s="76">
        <v>46240.533779895835</v>
      </c>
      <c r="P1823" t="s">
        <v>22391</v>
      </c>
      <c r="Q1823">
        <v>409.27</v>
      </c>
      <c r="R1823" t="s">
        <v>20622</v>
      </c>
      <c r="S1823" s="76">
        <v>46240.533779895835</v>
      </c>
      <c r="T1823" s="76">
        <v>46244.541674537038</v>
      </c>
      <c r="U1823" t="s">
        <v>3479</v>
      </c>
      <c r="V1823" t="s">
        <v>22392</v>
      </c>
      <c r="W1823">
        <v>96.19</v>
      </c>
      <c r="X1823" t="s">
        <v>20622</v>
      </c>
      <c r="Y1823" s="76"/>
      <c r="AE1823" s="76"/>
      <c r="AQ1823" s="72">
        <v>42.369332</v>
      </c>
      <c r="AR1823" s="7">
        <v>21.072216000000001</v>
      </c>
      <c r="AS1823" s="7" t="s">
        <v>12462</v>
      </c>
      <c r="AT1823" s="7" t="s">
        <v>12462</v>
      </c>
      <c r="AU1823" s="7"/>
      <c r="AV1823" s="7" t="s">
        <v>12457</v>
      </c>
      <c r="AW1823" s="7"/>
      <c r="AX1823" s="7" t="b">
        <v>0</v>
      </c>
      <c r="AY1823" s="7" t="s">
        <v>3350</v>
      </c>
      <c r="AZ1823" s="7" t="s">
        <v>2999</v>
      </c>
      <c r="BA1823" s="7" t="s">
        <v>2999</v>
      </c>
    </row>
    <row r="1824" spans="1:53" hidden="1" x14ac:dyDescent="0.2">
      <c r="A1824" s="1" t="s">
        <v>727</v>
      </c>
      <c r="B1824" s="1">
        <v>1</v>
      </c>
      <c r="C1824" s="1" t="s">
        <v>5</v>
      </c>
      <c r="D1824" s="1" t="s">
        <v>736</v>
      </c>
      <c r="E1824" s="1"/>
      <c r="F1824" s="1">
        <v>2614</v>
      </c>
      <c r="G1824" s="1" t="s">
        <v>12463</v>
      </c>
      <c r="H1824" s="1" t="s">
        <v>12464</v>
      </c>
      <c r="I1824" s="1" t="s">
        <v>12465</v>
      </c>
      <c r="J1824" s="1" t="s">
        <v>738</v>
      </c>
      <c r="K1824" s="1" t="s">
        <v>731</v>
      </c>
      <c r="L1824" s="1" t="s">
        <v>3479</v>
      </c>
      <c r="M1824" s="74">
        <v>46238.625001921297</v>
      </c>
      <c r="N1824" s="83">
        <v>46223.478554953705</v>
      </c>
      <c r="O1824" s="83">
        <v>46237.478130613425</v>
      </c>
      <c r="P1824" s="73" t="s">
        <v>22393</v>
      </c>
      <c r="Q1824" s="73">
        <v>335.99</v>
      </c>
      <c r="R1824" s="73" t="s">
        <v>20622</v>
      </c>
      <c r="S1824" s="83">
        <v>46237.478130613425</v>
      </c>
      <c r="T1824" s="83">
        <v>46238.625001921297</v>
      </c>
      <c r="U1824" s="73" t="s">
        <v>3479</v>
      </c>
      <c r="V1824" s="73" t="s">
        <v>22394</v>
      </c>
      <c r="W1824" s="73">
        <v>27.52</v>
      </c>
      <c r="X1824" s="73" t="s">
        <v>20622</v>
      </c>
      <c r="Y1824" s="83"/>
      <c r="Z1824" s="73"/>
      <c r="AA1824" s="73"/>
      <c r="AB1824" s="73"/>
      <c r="AC1824" s="73"/>
      <c r="AD1824" s="73"/>
      <c r="AE1824" s="83"/>
      <c r="AF1824" s="73"/>
      <c r="AG1824" s="73"/>
      <c r="AH1824" s="73"/>
      <c r="AI1824" s="73"/>
      <c r="AJ1824" s="73"/>
      <c r="AK1824" s="83"/>
      <c r="AL1824" s="73"/>
      <c r="AM1824" s="73"/>
      <c r="AN1824" s="73"/>
      <c r="AO1824" s="73"/>
      <c r="AP1824" s="73"/>
      <c r="AQ1824" s="1">
        <v>42.348579999999998</v>
      </c>
      <c r="AR1824" s="1">
        <v>21.122648999999999</v>
      </c>
      <c r="AS1824" s="1" t="s">
        <v>12466</v>
      </c>
      <c r="AT1824" s="1" t="s">
        <v>12466</v>
      </c>
      <c r="AU1824" s="1"/>
      <c r="AV1824" s="1" t="s">
        <v>12467</v>
      </c>
      <c r="AW1824" s="1"/>
      <c r="AX1824" s="1" t="b">
        <v>0</v>
      </c>
      <c r="AY1824" s="1" t="s">
        <v>3478</v>
      </c>
      <c r="AZ1824" s="1" t="s">
        <v>2999</v>
      </c>
      <c r="BA1824" s="1" t="s">
        <v>2999</v>
      </c>
    </row>
    <row r="1825" spans="1:53" hidden="1" x14ac:dyDescent="0.2">
      <c r="A1825" s="1" t="s">
        <v>727</v>
      </c>
      <c r="B1825" s="1">
        <v>6</v>
      </c>
      <c r="C1825" s="1" t="s">
        <v>11</v>
      </c>
      <c r="D1825" s="1" t="s">
        <v>778</v>
      </c>
      <c r="E1825" s="1"/>
      <c r="F1825" s="1">
        <v>2613</v>
      </c>
      <c r="G1825" s="1" t="s">
        <v>12468</v>
      </c>
      <c r="H1825" s="1" t="s">
        <v>12469</v>
      </c>
      <c r="I1825" s="1" t="s">
        <v>12470</v>
      </c>
      <c r="J1825" s="1" t="s">
        <v>772</v>
      </c>
      <c r="K1825" s="1" t="s">
        <v>731</v>
      </c>
      <c r="L1825" s="1" t="s">
        <v>3479</v>
      </c>
      <c r="M1825" s="74">
        <v>46238.625001921297</v>
      </c>
      <c r="N1825" s="83">
        <v>46223.47816309028</v>
      </c>
      <c r="O1825" s="83">
        <v>46235.387767615743</v>
      </c>
      <c r="P1825" s="73" t="s">
        <v>22395</v>
      </c>
      <c r="Q1825" s="73">
        <v>285.83</v>
      </c>
      <c r="R1825" s="73" t="s">
        <v>20622</v>
      </c>
      <c r="S1825" s="83">
        <v>46235.387767615743</v>
      </c>
      <c r="T1825" s="83">
        <v>46238.625001921297</v>
      </c>
      <c r="U1825" s="73" t="s">
        <v>3479</v>
      </c>
      <c r="V1825" s="73" t="s">
        <v>22396</v>
      </c>
      <c r="W1825" s="73">
        <v>77.69</v>
      </c>
      <c r="X1825" s="73" t="s">
        <v>20622</v>
      </c>
      <c r="Y1825" s="83"/>
      <c r="Z1825" s="73"/>
      <c r="AA1825" s="73"/>
      <c r="AB1825" s="73"/>
      <c r="AC1825" s="73"/>
      <c r="AD1825" s="73"/>
      <c r="AE1825" s="83"/>
      <c r="AF1825" s="73"/>
      <c r="AG1825" s="73"/>
      <c r="AH1825" s="73"/>
      <c r="AI1825" s="73"/>
      <c r="AJ1825" s="73"/>
      <c r="AK1825" s="83"/>
      <c r="AL1825" s="73"/>
      <c r="AM1825" s="73"/>
      <c r="AN1825" s="73"/>
      <c r="AO1825" s="73"/>
      <c r="AP1825" s="73"/>
      <c r="AQ1825" s="1">
        <v>42.665771999999997</v>
      </c>
      <c r="AR1825" s="1">
        <v>21.155200000000001</v>
      </c>
      <c r="AS1825" s="1" t="s">
        <v>12471</v>
      </c>
      <c r="AT1825" s="1" t="s">
        <v>12471</v>
      </c>
      <c r="AU1825" s="1"/>
      <c r="AV1825" s="1" t="s">
        <v>12472</v>
      </c>
      <c r="AW1825" s="1"/>
      <c r="AX1825" s="1" t="b">
        <v>0</v>
      </c>
      <c r="AY1825" s="1" t="s">
        <v>3478</v>
      </c>
      <c r="AZ1825" s="1" t="s">
        <v>2999</v>
      </c>
      <c r="BA1825" s="1" t="s">
        <v>2999</v>
      </c>
    </row>
    <row r="1826" spans="1:53" hidden="1" x14ac:dyDescent="0.2">
      <c r="A1826" s="7" t="s">
        <v>727</v>
      </c>
      <c r="B1826" s="7">
        <v>6</v>
      </c>
      <c r="C1826" s="7" t="s">
        <v>11</v>
      </c>
      <c r="D1826" s="7" t="s">
        <v>728</v>
      </c>
      <c r="E1826" s="7" t="s">
        <v>446</v>
      </c>
      <c r="F1826" s="7">
        <v>2612</v>
      </c>
      <c r="G1826" s="7" t="s">
        <v>12473</v>
      </c>
      <c r="H1826" s="7" t="s">
        <v>7569</v>
      </c>
      <c r="I1826" s="7" t="s">
        <v>12474</v>
      </c>
      <c r="J1826" s="7" t="s">
        <v>0</v>
      </c>
      <c r="K1826" s="7" t="s">
        <v>731</v>
      </c>
      <c r="L1826" s="69" t="s">
        <v>3351</v>
      </c>
      <c r="M1826" s="80">
        <v>46240.579135428241</v>
      </c>
      <c r="N1826" s="76">
        <v>46223.470787858794</v>
      </c>
      <c r="O1826" s="76">
        <v>46232.432867129632</v>
      </c>
      <c r="P1826" t="s">
        <v>22397</v>
      </c>
      <c r="Q1826">
        <v>215.09</v>
      </c>
      <c r="R1826" t="s">
        <v>20622</v>
      </c>
      <c r="S1826" s="76">
        <v>46232.432867129632</v>
      </c>
      <c r="T1826" s="76">
        <v>46240.458337303244</v>
      </c>
      <c r="U1826" t="s">
        <v>3479</v>
      </c>
      <c r="V1826" t="s">
        <v>22398</v>
      </c>
      <c r="W1826">
        <v>192.61</v>
      </c>
      <c r="X1826" t="s">
        <v>20622</v>
      </c>
      <c r="Y1826" s="76"/>
      <c r="AE1826" s="76"/>
      <c r="AQ1826" s="72">
        <v>42.891469000000001</v>
      </c>
      <c r="AR1826" s="7">
        <v>21.192022999999999</v>
      </c>
      <c r="AS1826" s="7" t="s">
        <v>12475</v>
      </c>
      <c r="AT1826" s="7" t="s">
        <v>12475</v>
      </c>
      <c r="AU1826" s="7"/>
      <c r="AV1826" s="7" t="s">
        <v>12476</v>
      </c>
      <c r="AW1826" s="7"/>
      <c r="AX1826" s="7" t="b">
        <v>0</v>
      </c>
      <c r="AY1826" s="7" t="s">
        <v>3350</v>
      </c>
      <c r="AZ1826" s="7" t="s">
        <v>2999</v>
      </c>
      <c r="BA1826" s="7" t="s">
        <v>2999</v>
      </c>
    </row>
    <row r="1827" spans="1:53" hidden="1" x14ac:dyDescent="0.2">
      <c r="A1827" s="7" t="s">
        <v>727</v>
      </c>
      <c r="B1827" s="7">
        <v>3</v>
      </c>
      <c r="C1827" s="7" t="s">
        <v>45</v>
      </c>
      <c r="D1827" s="7" t="s">
        <v>740</v>
      </c>
      <c r="E1827" s="7" t="s">
        <v>29312</v>
      </c>
      <c r="F1827" s="7">
        <v>2611</v>
      </c>
      <c r="G1827" s="7" t="s">
        <v>12477</v>
      </c>
      <c r="H1827" s="7" t="s">
        <v>12478</v>
      </c>
      <c r="I1827" s="7" t="s">
        <v>12479</v>
      </c>
      <c r="J1827" s="7" t="s">
        <v>738</v>
      </c>
      <c r="K1827" s="7" t="s">
        <v>731</v>
      </c>
      <c r="L1827" s="69" t="s">
        <v>3351</v>
      </c>
      <c r="M1827" s="74">
        <v>46246.554500763887</v>
      </c>
      <c r="N1827" s="76">
        <v>46223.466741203702</v>
      </c>
      <c r="O1827" s="76">
        <v>46231.67650267361</v>
      </c>
      <c r="P1827" t="s">
        <v>22399</v>
      </c>
      <c r="Q1827">
        <v>197.03</v>
      </c>
      <c r="R1827" t="s">
        <v>20622</v>
      </c>
      <c r="S1827" s="76">
        <v>46231.67650267361</v>
      </c>
      <c r="T1827" s="76">
        <v>46245.500012685188</v>
      </c>
      <c r="U1827" t="s">
        <v>3479</v>
      </c>
      <c r="V1827" t="s">
        <v>22400</v>
      </c>
      <c r="W1827">
        <v>331.76</v>
      </c>
      <c r="X1827" t="s">
        <v>20622</v>
      </c>
      <c r="Y1827" s="76"/>
      <c r="AE1827" s="76"/>
      <c r="AQ1827" s="72">
        <v>42.437109</v>
      </c>
      <c r="AR1827" s="7">
        <v>21.512518</v>
      </c>
      <c r="AS1827" s="7" t="s">
        <v>12480</v>
      </c>
      <c r="AT1827" s="7" t="s">
        <v>12480</v>
      </c>
      <c r="AU1827" s="7"/>
      <c r="AV1827" s="7" t="s">
        <v>12481</v>
      </c>
      <c r="AW1827" s="7"/>
      <c r="AX1827" s="7" t="b">
        <v>0</v>
      </c>
      <c r="AY1827" s="7" t="s">
        <v>3350</v>
      </c>
      <c r="AZ1827" s="7" t="s">
        <v>2999</v>
      </c>
      <c r="BA1827" s="7" t="s">
        <v>2999</v>
      </c>
    </row>
    <row r="1828" spans="1:53" hidden="1" x14ac:dyDescent="0.2">
      <c r="A1828" s="7" t="s">
        <v>727</v>
      </c>
      <c r="B1828" s="7">
        <v>6</v>
      </c>
      <c r="C1828" s="7" t="s">
        <v>11</v>
      </c>
      <c r="D1828" s="7" t="s">
        <v>1033</v>
      </c>
      <c r="E1828" s="7" t="s">
        <v>17795</v>
      </c>
      <c r="F1828" s="7">
        <v>2610</v>
      </c>
      <c r="G1828" s="7" t="s">
        <v>12482</v>
      </c>
      <c r="H1828" s="7" t="s">
        <v>12483</v>
      </c>
      <c r="I1828" s="7" t="s">
        <v>12484</v>
      </c>
      <c r="J1828" s="7" t="s">
        <v>738</v>
      </c>
      <c r="K1828" s="7" t="s">
        <v>731</v>
      </c>
      <c r="L1828" s="69" t="s">
        <v>3351</v>
      </c>
      <c r="M1828" s="74">
        <v>46237.536949421294</v>
      </c>
      <c r="N1828" s="76">
        <v>46223.463330682869</v>
      </c>
      <c r="O1828" s="76">
        <v>46225.47262291667</v>
      </c>
      <c r="P1828" t="s">
        <v>22401</v>
      </c>
      <c r="Q1828">
        <v>48.22</v>
      </c>
      <c r="R1828" t="s">
        <v>20622</v>
      </c>
      <c r="S1828" s="76">
        <v>46225.47262291667</v>
      </c>
      <c r="T1828" s="76">
        <v>46226.500010138887</v>
      </c>
      <c r="U1828" t="s">
        <v>3479</v>
      </c>
      <c r="V1828" t="s">
        <v>22402</v>
      </c>
      <c r="W1828">
        <v>24.66</v>
      </c>
      <c r="X1828" t="s">
        <v>20622</v>
      </c>
      <c r="Y1828" s="76"/>
      <c r="AE1828" s="76"/>
      <c r="AQ1828" s="72">
        <v>42.612195</v>
      </c>
      <c r="AR1828" s="7">
        <v>20.883153</v>
      </c>
      <c r="AS1828" s="7" t="s">
        <v>12485</v>
      </c>
      <c r="AT1828" s="7" t="s">
        <v>12485</v>
      </c>
      <c r="AU1828" s="7"/>
      <c r="AV1828" s="7" t="s">
        <v>12486</v>
      </c>
      <c r="AW1828" s="7" t="s">
        <v>12487</v>
      </c>
      <c r="AX1828" s="7" t="b">
        <v>0</v>
      </c>
      <c r="AY1828" s="7" t="s">
        <v>3350</v>
      </c>
      <c r="AZ1828" s="7" t="s">
        <v>2999</v>
      </c>
      <c r="BA1828" s="7" t="s">
        <v>2999</v>
      </c>
    </row>
    <row r="1829" spans="1:53" hidden="1" x14ac:dyDescent="0.2">
      <c r="A1829" s="7" t="s">
        <v>727</v>
      </c>
      <c r="B1829" s="7">
        <v>1</v>
      </c>
      <c r="C1829" s="7" t="s">
        <v>5</v>
      </c>
      <c r="D1829" s="7" t="s">
        <v>736</v>
      </c>
      <c r="E1829" s="7" t="s">
        <v>8818</v>
      </c>
      <c r="F1829" s="7">
        <v>2609</v>
      </c>
      <c r="G1829" s="7" t="s">
        <v>12488</v>
      </c>
      <c r="H1829" s="7" t="s">
        <v>2022</v>
      </c>
      <c r="I1829" s="7" t="s">
        <v>12489</v>
      </c>
      <c r="J1829" s="7" t="s">
        <v>738</v>
      </c>
      <c r="K1829" s="7" t="s">
        <v>752</v>
      </c>
      <c r="L1829" s="69" t="s">
        <v>3351</v>
      </c>
      <c r="M1829" s="74">
        <v>46237.403069756947</v>
      </c>
      <c r="N1829" s="76">
        <v>46223.454140960646</v>
      </c>
      <c r="O1829" s="76">
        <v>46227.570164282406</v>
      </c>
      <c r="P1829" t="s">
        <v>22403</v>
      </c>
      <c r="Q1829">
        <v>98.78</v>
      </c>
      <c r="R1829" t="s">
        <v>20622</v>
      </c>
      <c r="S1829" s="76">
        <v>46227.570164282406</v>
      </c>
      <c r="T1829" s="76">
        <v>46235.583335914351</v>
      </c>
      <c r="U1829" t="s">
        <v>3479</v>
      </c>
      <c r="V1829" t="s">
        <v>22404</v>
      </c>
      <c r="W1829">
        <v>192.32</v>
      </c>
      <c r="X1829" t="s">
        <v>20622</v>
      </c>
      <c r="Y1829" s="76"/>
      <c r="AE1829" s="76"/>
      <c r="AQ1829" s="72">
        <v>42.343564999999998</v>
      </c>
      <c r="AR1829" s="7">
        <v>21.215638999999999</v>
      </c>
      <c r="AS1829" s="7" t="s">
        <v>12490</v>
      </c>
      <c r="AT1829" s="7" t="s">
        <v>12490</v>
      </c>
      <c r="AU1829" s="7"/>
      <c r="AV1829" s="7" t="s">
        <v>12491</v>
      </c>
      <c r="AW1829" s="7"/>
      <c r="AX1829" s="7" t="b">
        <v>0</v>
      </c>
      <c r="AY1829" s="7" t="s">
        <v>3350</v>
      </c>
      <c r="AZ1829" s="7" t="s">
        <v>2999</v>
      </c>
      <c r="BA1829" s="7" t="s">
        <v>2999</v>
      </c>
    </row>
    <row r="1830" spans="1:53" hidden="1" x14ac:dyDescent="0.2">
      <c r="A1830" s="7" t="s">
        <v>727</v>
      </c>
      <c r="B1830" s="7">
        <v>6</v>
      </c>
      <c r="C1830" s="7" t="s">
        <v>11</v>
      </c>
      <c r="D1830" s="7" t="s">
        <v>787</v>
      </c>
      <c r="E1830" s="7"/>
      <c r="F1830" s="7">
        <v>2608</v>
      </c>
      <c r="G1830" s="7" t="s">
        <v>12492</v>
      </c>
      <c r="H1830" s="7" t="s">
        <v>12493</v>
      </c>
      <c r="I1830" s="7" t="s">
        <v>12494</v>
      </c>
      <c r="J1830" s="7" t="s">
        <v>738</v>
      </c>
      <c r="K1830" s="7" t="s">
        <v>731</v>
      </c>
      <c r="L1830" s="69" t="s">
        <v>3479</v>
      </c>
      <c r="M1830" s="74">
        <v>46234.500002349538</v>
      </c>
      <c r="N1830" s="76">
        <v>46223.453812523148</v>
      </c>
      <c r="O1830" s="76">
        <v>46232.413103217594</v>
      </c>
      <c r="P1830" t="s">
        <v>22405</v>
      </c>
      <c r="Q1830">
        <v>215.02</v>
      </c>
      <c r="R1830" t="s">
        <v>20622</v>
      </c>
      <c r="S1830" s="76">
        <v>46232.413103217594</v>
      </c>
      <c r="T1830" s="76">
        <v>46234.500002349538</v>
      </c>
      <c r="U1830" t="s">
        <v>3479</v>
      </c>
      <c r="V1830" t="s">
        <v>22406</v>
      </c>
      <c r="W1830">
        <v>50.09</v>
      </c>
      <c r="X1830" t="s">
        <v>20622</v>
      </c>
      <c r="Y1830" s="76"/>
      <c r="AE1830" s="76"/>
      <c r="AQ1830" s="72">
        <v>42.649613000000002</v>
      </c>
      <c r="AR1830" s="7">
        <v>21.130481</v>
      </c>
      <c r="AS1830" s="7" t="s">
        <v>12495</v>
      </c>
      <c r="AT1830" s="7" t="s">
        <v>12495</v>
      </c>
      <c r="AU1830" s="7"/>
      <c r="AV1830" s="7" t="s">
        <v>12496</v>
      </c>
      <c r="AW1830" s="7"/>
      <c r="AX1830" s="7" t="b">
        <v>0</v>
      </c>
      <c r="AY1830" s="7" t="s">
        <v>3478</v>
      </c>
      <c r="AZ1830" s="7" t="s">
        <v>2999</v>
      </c>
      <c r="BA1830" s="7" t="s">
        <v>2999</v>
      </c>
    </row>
    <row r="1831" spans="1:53" hidden="1" x14ac:dyDescent="0.2">
      <c r="A1831" s="7" t="s">
        <v>727</v>
      </c>
      <c r="B1831" s="7">
        <v>1</v>
      </c>
      <c r="C1831" s="7" t="s">
        <v>5</v>
      </c>
      <c r="D1831" s="7" t="s">
        <v>756</v>
      </c>
      <c r="E1831" s="7"/>
      <c r="F1831" s="7">
        <v>2607</v>
      </c>
      <c r="G1831" s="7" t="s">
        <v>12497</v>
      </c>
      <c r="H1831" s="7" t="s">
        <v>2343</v>
      </c>
      <c r="I1831" s="7" t="s">
        <v>12498</v>
      </c>
      <c r="J1831" s="7" t="s">
        <v>738</v>
      </c>
      <c r="K1831" s="7" t="s">
        <v>752</v>
      </c>
      <c r="L1831" s="69" t="s">
        <v>3479</v>
      </c>
      <c r="M1831" s="74">
        <v>46244.541674537038</v>
      </c>
      <c r="N1831" s="76">
        <v>46223.449734606482</v>
      </c>
      <c r="O1831" s="76">
        <v>46228.560608657404</v>
      </c>
      <c r="P1831" t="s">
        <v>22407</v>
      </c>
      <c r="Q1831">
        <v>122.66</v>
      </c>
      <c r="R1831" t="s">
        <v>20622</v>
      </c>
      <c r="S1831" s="76">
        <v>46228.560608657404</v>
      </c>
      <c r="T1831" s="76">
        <v>46244.541674537038</v>
      </c>
      <c r="U1831" t="s">
        <v>3479</v>
      </c>
      <c r="V1831" t="s">
        <v>22408</v>
      </c>
      <c r="W1831">
        <v>383.55</v>
      </c>
      <c r="X1831" t="s">
        <v>20622</v>
      </c>
      <c r="Y1831" s="76"/>
      <c r="AE1831" s="76"/>
      <c r="AQ1831" s="72">
        <v>42.438080999999997</v>
      </c>
      <c r="AR1831" s="7">
        <v>21.048334000000001</v>
      </c>
      <c r="AS1831" s="7" t="s">
        <v>12499</v>
      </c>
      <c r="AT1831" s="7" t="s">
        <v>12499</v>
      </c>
      <c r="AU1831" s="7"/>
      <c r="AV1831" s="7" t="s">
        <v>12500</v>
      </c>
      <c r="AW1831" s="7" t="s">
        <v>12501</v>
      </c>
      <c r="AX1831" s="7" t="b">
        <v>0</v>
      </c>
      <c r="AY1831" s="7" t="s">
        <v>3478</v>
      </c>
      <c r="AZ1831" s="7" t="s">
        <v>2999</v>
      </c>
      <c r="BA1831" s="7" t="s">
        <v>2999</v>
      </c>
    </row>
    <row r="1832" spans="1:53" hidden="1" x14ac:dyDescent="0.2">
      <c r="A1832" s="7" t="s">
        <v>727</v>
      </c>
      <c r="B1832" s="7">
        <v>2</v>
      </c>
      <c r="C1832" s="7" t="s">
        <v>450</v>
      </c>
      <c r="D1832" s="7" t="s">
        <v>831</v>
      </c>
      <c r="E1832" s="7"/>
      <c r="F1832" s="7">
        <v>2606</v>
      </c>
      <c r="G1832" s="7" t="s">
        <v>12502</v>
      </c>
      <c r="H1832" s="7" t="s">
        <v>12503</v>
      </c>
      <c r="I1832" s="7" t="s">
        <v>12504</v>
      </c>
      <c r="J1832" s="7" t="s">
        <v>738</v>
      </c>
      <c r="K1832" s="7" t="s">
        <v>731</v>
      </c>
      <c r="L1832" s="69" t="s">
        <v>3479</v>
      </c>
      <c r="M1832" s="74">
        <v>46241.666674803244</v>
      </c>
      <c r="N1832" s="76">
        <v>46223.449227060184</v>
      </c>
      <c r="O1832" s="76">
        <v>46228.522717812499</v>
      </c>
      <c r="P1832" t="s">
        <v>21093</v>
      </c>
      <c r="Q1832">
        <v>121.76</v>
      </c>
      <c r="R1832" t="s">
        <v>20622</v>
      </c>
      <c r="S1832" s="76">
        <v>46228.522717812499</v>
      </c>
      <c r="T1832" s="76">
        <v>46241.666674803244</v>
      </c>
      <c r="U1832" t="s">
        <v>3479</v>
      </c>
      <c r="V1832" t="s">
        <v>22409</v>
      </c>
      <c r="W1832">
        <v>315.45</v>
      </c>
      <c r="X1832" t="s">
        <v>20622</v>
      </c>
      <c r="Y1832" s="76"/>
      <c r="AE1832" s="76"/>
      <c r="AQ1832" s="72">
        <v>42.396579000000003</v>
      </c>
      <c r="AR1832" s="7">
        <v>20.658566</v>
      </c>
      <c r="AS1832" s="7" t="s">
        <v>12505</v>
      </c>
      <c r="AT1832" s="7" t="s">
        <v>12505</v>
      </c>
      <c r="AU1832" s="7"/>
      <c r="AV1832" s="7" t="s">
        <v>12506</v>
      </c>
      <c r="AW1832" s="7"/>
      <c r="AX1832" s="7" t="b">
        <v>0</v>
      </c>
      <c r="AY1832" s="7" t="s">
        <v>3478</v>
      </c>
      <c r="AZ1832" s="7" t="s">
        <v>2999</v>
      </c>
      <c r="BA1832" s="7" t="s">
        <v>2999</v>
      </c>
    </row>
    <row r="1833" spans="1:53" x14ac:dyDescent="0.2">
      <c r="A1833" s="7" t="s">
        <v>727</v>
      </c>
      <c r="B1833" s="7">
        <v>6</v>
      </c>
      <c r="C1833" s="7" t="s">
        <v>11</v>
      </c>
      <c r="D1833" s="7" t="s">
        <v>911</v>
      </c>
      <c r="E1833" s="7"/>
      <c r="F1833" s="7">
        <v>2605</v>
      </c>
      <c r="G1833" s="7" t="s">
        <v>12507</v>
      </c>
      <c r="H1833" s="7" t="s">
        <v>12508</v>
      </c>
      <c r="I1833" s="7" t="s">
        <v>12509</v>
      </c>
      <c r="J1833" s="7" t="s">
        <v>772</v>
      </c>
      <c r="K1833" s="7" t="s">
        <v>731</v>
      </c>
      <c r="L1833" s="69" t="s">
        <v>451</v>
      </c>
      <c r="M1833" s="75">
        <v>46241.503193738426</v>
      </c>
      <c r="N1833" s="76">
        <v>46223.43939590278</v>
      </c>
      <c r="O1833" s="76">
        <v>46241.457893136576</v>
      </c>
      <c r="P1833" t="s">
        <v>22410</v>
      </c>
      <c r="Q1833">
        <v>432.44</v>
      </c>
      <c r="R1833" t="s">
        <v>20622</v>
      </c>
      <c r="S1833" s="76">
        <v>46241.457893136576</v>
      </c>
      <c r="V1833" t="s">
        <v>29313</v>
      </c>
      <c r="W1833">
        <v>123.98</v>
      </c>
      <c r="X1833" t="s">
        <v>20560</v>
      </c>
      <c r="Y1833" s="76"/>
      <c r="AE1833" s="76"/>
      <c r="AQ1833" s="72">
        <v>42.670820999999997</v>
      </c>
      <c r="AR1833" s="7">
        <v>21.166187000000001</v>
      </c>
      <c r="AS1833" s="7" t="s">
        <v>12510</v>
      </c>
      <c r="AT1833" s="7" t="s">
        <v>12510</v>
      </c>
      <c r="AU1833" s="7"/>
      <c r="AV1833" s="7" t="s">
        <v>12511</v>
      </c>
      <c r="AW1833" s="7"/>
      <c r="AX1833" s="7" t="b">
        <v>0</v>
      </c>
      <c r="AY1833" s="7" t="s">
        <v>3077</v>
      </c>
      <c r="AZ1833" s="7" t="s">
        <v>2999</v>
      </c>
      <c r="BA1833" s="7" t="s">
        <v>2999</v>
      </c>
    </row>
    <row r="1834" spans="1:53" hidden="1" x14ac:dyDescent="0.2">
      <c r="A1834" s="1" t="s">
        <v>727</v>
      </c>
      <c r="B1834" s="1">
        <v>6</v>
      </c>
      <c r="C1834" s="1" t="s">
        <v>11</v>
      </c>
      <c r="D1834" s="1" t="s">
        <v>728</v>
      </c>
      <c r="E1834" s="1"/>
      <c r="F1834" s="1">
        <v>2604</v>
      </c>
      <c r="G1834" s="1" t="s">
        <v>12512</v>
      </c>
      <c r="H1834" s="1" t="s">
        <v>12513</v>
      </c>
      <c r="I1834" s="1" t="s">
        <v>12514</v>
      </c>
      <c r="J1834" s="1" t="s">
        <v>12515</v>
      </c>
      <c r="K1834" s="1" t="s">
        <v>731</v>
      </c>
      <c r="L1834" s="1" t="s">
        <v>3479</v>
      </c>
      <c r="M1834" s="74">
        <v>46238.625001921297</v>
      </c>
      <c r="N1834" s="83">
        <v>46223.438673449076</v>
      </c>
      <c r="O1834" s="83">
        <v>46228.616508159721</v>
      </c>
      <c r="P1834" s="73" t="s">
        <v>22411</v>
      </c>
      <c r="Q1834" s="73">
        <v>124.27</v>
      </c>
      <c r="R1834" s="73" t="s">
        <v>20622</v>
      </c>
      <c r="S1834" s="83">
        <v>46228.616508159721</v>
      </c>
      <c r="T1834" s="83">
        <v>46238.625001921297</v>
      </c>
      <c r="U1834" s="73" t="s">
        <v>3479</v>
      </c>
      <c r="V1834" s="73" t="s">
        <v>22412</v>
      </c>
      <c r="W1834" s="73">
        <v>240.2</v>
      </c>
      <c r="X1834" s="73" t="s">
        <v>20622</v>
      </c>
      <c r="Y1834" s="83"/>
      <c r="Z1834" s="73"/>
      <c r="AA1834" s="73"/>
      <c r="AB1834" s="73"/>
      <c r="AC1834" s="73"/>
      <c r="AD1834" s="73"/>
      <c r="AE1834" s="83"/>
      <c r="AF1834" s="73"/>
      <c r="AG1834" s="73"/>
      <c r="AH1834" s="73"/>
      <c r="AI1834" s="73"/>
      <c r="AJ1834" s="73"/>
      <c r="AK1834" s="83"/>
      <c r="AL1834" s="73"/>
      <c r="AM1834" s="73"/>
      <c r="AN1834" s="73"/>
      <c r="AO1834" s="73"/>
      <c r="AP1834" s="73"/>
      <c r="AQ1834" s="1">
        <v>42.886626</v>
      </c>
      <c r="AR1834" s="1">
        <v>21.195354999999999</v>
      </c>
      <c r="AS1834" s="1" t="s">
        <v>12516</v>
      </c>
      <c r="AT1834" s="1" t="s">
        <v>12516</v>
      </c>
      <c r="AU1834" s="1"/>
      <c r="AV1834" s="1" t="s">
        <v>12517</v>
      </c>
      <c r="AW1834" s="1"/>
      <c r="AX1834" s="1" t="b">
        <v>0</v>
      </c>
      <c r="AY1834" s="1" t="s">
        <v>3478</v>
      </c>
      <c r="AZ1834" s="1" t="s">
        <v>2999</v>
      </c>
      <c r="BA1834" s="1" t="s">
        <v>2999</v>
      </c>
    </row>
    <row r="1835" spans="1:53" hidden="1" x14ac:dyDescent="0.2">
      <c r="A1835" s="7" t="s">
        <v>727</v>
      </c>
      <c r="B1835" s="7">
        <v>6</v>
      </c>
      <c r="C1835" s="7" t="s">
        <v>11</v>
      </c>
      <c r="D1835" s="7" t="s">
        <v>1033</v>
      </c>
      <c r="E1835" s="7"/>
      <c r="F1835" s="7">
        <v>2603</v>
      </c>
      <c r="G1835" s="7" t="s">
        <v>12518</v>
      </c>
      <c r="H1835" s="7" t="s">
        <v>12519</v>
      </c>
      <c r="I1835" s="7" t="s">
        <v>12520</v>
      </c>
      <c r="J1835" s="7" t="s">
        <v>0</v>
      </c>
      <c r="K1835" s="7" t="s">
        <v>731</v>
      </c>
      <c r="L1835" s="69" t="s">
        <v>3479</v>
      </c>
      <c r="M1835" s="82">
        <v>46237.666669282407</v>
      </c>
      <c r="N1835" s="76">
        <v>46223.437831284726</v>
      </c>
      <c r="O1835" s="76">
        <v>46225.472950185183</v>
      </c>
      <c r="P1835" t="s">
        <v>22413</v>
      </c>
      <c r="Q1835">
        <v>48.84</v>
      </c>
      <c r="R1835" t="s">
        <v>20622</v>
      </c>
      <c r="S1835" s="76">
        <v>46225.472950185183</v>
      </c>
      <c r="T1835" s="76">
        <v>46237.666669282407</v>
      </c>
      <c r="U1835" t="s">
        <v>3479</v>
      </c>
      <c r="V1835" t="s">
        <v>22414</v>
      </c>
      <c r="W1835">
        <v>292.64999999999998</v>
      </c>
      <c r="X1835" t="s">
        <v>20622</v>
      </c>
      <c r="Y1835" s="76"/>
      <c r="AE1835" s="76"/>
      <c r="AQ1835" s="72">
        <v>42.648069</v>
      </c>
      <c r="AR1835" s="7">
        <v>20.823564999999999</v>
      </c>
      <c r="AS1835" s="7" t="s">
        <v>12521</v>
      </c>
      <c r="AT1835" s="7" t="s">
        <v>12521</v>
      </c>
      <c r="AU1835" s="7"/>
      <c r="AV1835" s="7" t="s">
        <v>12522</v>
      </c>
      <c r="AW1835" s="7"/>
      <c r="AX1835" s="7" t="b">
        <v>0</v>
      </c>
      <c r="AY1835" s="7" t="s">
        <v>3478</v>
      </c>
      <c r="AZ1835" s="7" t="s">
        <v>2999</v>
      </c>
      <c r="BA1835" s="7" t="s">
        <v>2999</v>
      </c>
    </row>
    <row r="1836" spans="1:53" hidden="1" x14ac:dyDescent="0.2">
      <c r="A1836" s="1" t="s">
        <v>727</v>
      </c>
      <c r="B1836" s="1">
        <v>1</v>
      </c>
      <c r="C1836" s="1" t="s">
        <v>5</v>
      </c>
      <c r="D1836" s="1" t="s">
        <v>756</v>
      </c>
      <c r="E1836" s="1"/>
      <c r="F1836" s="1">
        <v>2602</v>
      </c>
      <c r="G1836" s="1" t="s">
        <v>12523</v>
      </c>
      <c r="H1836" s="1" t="s">
        <v>12524</v>
      </c>
      <c r="I1836" s="1" t="s">
        <v>12525</v>
      </c>
      <c r="J1836" s="1" t="s">
        <v>738</v>
      </c>
      <c r="K1836" s="1" t="s">
        <v>731</v>
      </c>
      <c r="L1836" s="1" t="s">
        <v>3479</v>
      </c>
      <c r="M1836" s="74">
        <v>46235.541668703707</v>
      </c>
      <c r="N1836" s="83">
        <v>46223.434855752312</v>
      </c>
      <c r="O1836" s="83">
        <v>46233.891226504631</v>
      </c>
      <c r="P1836" s="73" t="s">
        <v>22415</v>
      </c>
      <c r="Q1836" s="73">
        <v>250.95</v>
      </c>
      <c r="R1836" s="73" t="s">
        <v>20622</v>
      </c>
      <c r="S1836" s="83">
        <v>46233.891226504631</v>
      </c>
      <c r="T1836" s="83">
        <v>46235.541668703707</v>
      </c>
      <c r="U1836" s="73" t="s">
        <v>3479</v>
      </c>
      <c r="V1836" s="73" t="s">
        <v>22416</v>
      </c>
      <c r="W1836" s="73">
        <v>39.61</v>
      </c>
      <c r="X1836" s="73" t="s">
        <v>20622</v>
      </c>
      <c r="Y1836" s="83"/>
      <c r="Z1836" s="73"/>
      <c r="AA1836" s="73"/>
      <c r="AB1836" s="73"/>
      <c r="AC1836" s="73"/>
      <c r="AD1836" s="73"/>
      <c r="AE1836" s="83"/>
      <c r="AF1836" s="73"/>
      <c r="AG1836" s="73"/>
      <c r="AH1836" s="73"/>
      <c r="AI1836" s="73"/>
      <c r="AJ1836" s="73"/>
      <c r="AK1836" s="83"/>
      <c r="AL1836" s="73"/>
      <c r="AM1836" s="73"/>
      <c r="AN1836" s="73"/>
      <c r="AO1836" s="73"/>
      <c r="AP1836" s="73"/>
      <c r="AQ1836" s="1">
        <v>42.435262000000002</v>
      </c>
      <c r="AR1836" s="1">
        <v>21.02244</v>
      </c>
      <c r="AS1836" s="1" t="s">
        <v>12526</v>
      </c>
      <c r="AT1836" s="1" t="s">
        <v>12526</v>
      </c>
      <c r="AU1836" s="1"/>
      <c r="AV1836" s="1" t="s">
        <v>12527</v>
      </c>
      <c r="AW1836" s="1" t="s">
        <v>12528</v>
      </c>
      <c r="AX1836" s="1" t="b">
        <v>0</v>
      </c>
      <c r="AY1836" s="1" t="s">
        <v>3478</v>
      </c>
      <c r="AZ1836" s="1" t="s">
        <v>2999</v>
      </c>
      <c r="BA1836" s="1" t="s">
        <v>2999</v>
      </c>
    </row>
    <row r="1837" spans="1:53" hidden="1" x14ac:dyDescent="0.2">
      <c r="A1837" s="1" t="s">
        <v>727</v>
      </c>
      <c r="B1837" s="1">
        <v>6</v>
      </c>
      <c r="C1837" s="1" t="s">
        <v>11</v>
      </c>
      <c r="D1837" s="1" t="s">
        <v>853</v>
      </c>
      <c r="E1837" s="1"/>
      <c r="F1837" s="1">
        <v>2601</v>
      </c>
      <c r="G1837" s="1" t="s">
        <v>12529</v>
      </c>
      <c r="H1837" s="1" t="s">
        <v>12530</v>
      </c>
      <c r="I1837" s="1" t="s">
        <v>12531</v>
      </c>
      <c r="J1837" s="1" t="s">
        <v>772</v>
      </c>
      <c r="K1837" s="1" t="s">
        <v>752</v>
      </c>
      <c r="L1837" s="1" t="s">
        <v>3607</v>
      </c>
      <c r="M1837" s="74">
        <v>46225.500001967594</v>
      </c>
      <c r="N1837" s="83">
        <v>46223.429309872685</v>
      </c>
      <c r="O1837" s="83">
        <v>46225.408184571759</v>
      </c>
      <c r="P1837" s="73" t="s">
        <v>22417</v>
      </c>
      <c r="Q1837" s="73">
        <v>47.49</v>
      </c>
      <c r="R1837" s="73" t="s">
        <v>20622</v>
      </c>
      <c r="S1837" s="83">
        <v>46225.408184571759</v>
      </c>
      <c r="T1837" s="83">
        <v>46225.500001967594</v>
      </c>
      <c r="U1837" s="73" t="s">
        <v>3607</v>
      </c>
      <c r="V1837" s="73" t="s">
        <v>22418</v>
      </c>
      <c r="W1837" s="73">
        <v>2.2000000000000002</v>
      </c>
      <c r="X1837" s="73" t="s">
        <v>20622</v>
      </c>
      <c r="Y1837" s="83"/>
      <c r="Z1837" s="73"/>
      <c r="AA1837" s="73"/>
      <c r="AB1837" s="73"/>
      <c r="AC1837" s="73"/>
      <c r="AD1837" s="73"/>
      <c r="AE1837" s="83"/>
      <c r="AF1837" s="73"/>
      <c r="AG1837" s="73"/>
      <c r="AH1837" s="73"/>
      <c r="AI1837" s="73"/>
      <c r="AJ1837" s="73"/>
      <c r="AK1837" s="83"/>
      <c r="AL1837" s="73"/>
      <c r="AM1837" s="73"/>
      <c r="AN1837" s="73"/>
      <c r="AO1837" s="73"/>
      <c r="AP1837" s="73"/>
      <c r="AQ1837" s="1">
        <v>42.658703000000003</v>
      </c>
      <c r="AR1837" s="1">
        <v>21.157947</v>
      </c>
      <c r="AS1837" s="1" t="s">
        <v>12532</v>
      </c>
      <c r="AT1837" s="1" t="s">
        <v>12532</v>
      </c>
      <c r="AU1837" s="1"/>
      <c r="AV1837" s="1" t="s">
        <v>12533</v>
      </c>
      <c r="AW1837" s="1"/>
      <c r="AX1837" s="1" t="b">
        <v>0</v>
      </c>
      <c r="AY1837" s="1" t="s">
        <v>3606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1</v>
      </c>
      <c r="C1838" s="1" t="s">
        <v>5</v>
      </c>
      <c r="D1838" s="1" t="s">
        <v>745</v>
      </c>
      <c r="E1838" s="1"/>
      <c r="F1838" s="1">
        <v>2600</v>
      </c>
      <c r="G1838" s="1" t="s">
        <v>8377</v>
      </c>
      <c r="H1838" s="1" t="s">
        <v>12534</v>
      </c>
      <c r="I1838" s="1" t="s">
        <v>8379</v>
      </c>
      <c r="J1838" s="1" t="s">
        <v>738</v>
      </c>
      <c r="K1838" s="1" t="s">
        <v>731</v>
      </c>
      <c r="L1838" s="1" t="s">
        <v>451</v>
      </c>
      <c r="M1838" s="74">
        <v>46245.685338124997</v>
      </c>
      <c r="N1838" s="83">
        <v>46223.424603854168</v>
      </c>
      <c r="O1838" s="83">
        <v>46241.368220520832</v>
      </c>
      <c r="P1838" s="73" t="s">
        <v>22419</v>
      </c>
      <c r="Q1838" s="73">
        <v>430.65</v>
      </c>
      <c r="R1838" s="73" t="s">
        <v>20622</v>
      </c>
      <c r="S1838" s="83">
        <v>46241.368220520832</v>
      </c>
      <c r="T1838" s="83"/>
      <c r="U1838" s="73"/>
      <c r="V1838" s="73" t="s">
        <v>29314</v>
      </c>
      <c r="W1838" s="73">
        <v>126.14</v>
      </c>
      <c r="X1838" s="73" t="s">
        <v>20560</v>
      </c>
      <c r="Y1838" s="83"/>
      <c r="Z1838" s="73"/>
      <c r="AA1838" s="73"/>
      <c r="AB1838" s="73"/>
      <c r="AC1838" s="73"/>
      <c r="AD1838" s="73"/>
      <c r="AE1838" s="83"/>
      <c r="AF1838" s="73"/>
      <c r="AG1838" s="73"/>
      <c r="AH1838" s="73"/>
      <c r="AI1838" s="73"/>
      <c r="AJ1838" s="73"/>
      <c r="AK1838" s="83"/>
      <c r="AL1838" s="73"/>
      <c r="AM1838" s="73"/>
      <c r="AN1838" s="73"/>
      <c r="AO1838" s="73"/>
      <c r="AP1838" s="73"/>
      <c r="AQ1838" s="1">
        <v>42.275489</v>
      </c>
      <c r="AR1838" s="1">
        <v>21.245618</v>
      </c>
      <c r="AS1838" s="1" t="s">
        <v>12535</v>
      </c>
      <c r="AT1838" s="1" t="s">
        <v>12535</v>
      </c>
      <c r="AU1838" s="1"/>
      <c r="AV1838" s="1" t="s">
        <v>12536</v>
      </c>
      <c r="AW1838" s="1"/>
      <c r="AX1838" s="1" t="b">
        <v>0</v>
      </c>
      <c r="AY1838" s="1" t="s">
        <v>3077</v>
      </c>
      <c r="AZ1838" s="1" t="s">
        <v>2999</v>
      </c>
      <c r="BA1838" s="1" t="s">
        <v>2999</v>
      </c>
    </row>
    <row r="1839" spans="1:53" hidden="1" x14ac:dyDescent="0.2">
      <c r="A1839" s="7" t="s">
        <v>727</v>
      </c>
      <c r="B1839" s="7">
        <v>6</v>
      </c>
      <c r="C1839" s="7" t="s">
        <v>11</v>
      </c>
      <c r="D1839" s="7" t="s">
        <v>1033</v>
      </c>
      <c r="E1839" s="7"/>
      <c r="F1839" s="7">
        <v>2599</v>
      </c>
      <c r="G1839" s="7" t="s">
        <v>12537</v>
      </c>
      <c r="H1839" s="7" t="s">
        <v>12538</v>
      </c>
      <c r="I1839" s="7" t="s">
        <v>12539</v>
      </c>
      <c r="J1839" s="7" t="s">
        <v>0</v>
      </c>
      <c r="K1839" s="7" t="s">
        <v>731</v>
      </c>
      <c r="L1839" s="69" t="s">
        <v>3479</v>
      </c>
      <c r="M1839" s="80">
        <v>46225.458334756942</v>
      </c>
      <c r="N1839" s="76">
        <v>46223.405625868058</v>
      </c>
      <c r="O1839" s="76">
        <v>46224.427314259257</v>
      </c>
      <c r="P1839" t="s">
        <v>22420</v>
      </c>
      <c r="Q1839">
        <v>24.52</v>
      </c>
      <c r="R1839" t="s">
        <v>20622</v>
      </c>
      <c r="S1839" s="76">
        <v>46224.427314259257</v>
      </c>
      <c r="T1839" s="76">
        <v>46225.458334756942</v>
      </c>
      <c r="U1839" t="s">
        <v>3479</v>
      </c>
      <c r="V1839" t="s">
        <v>22421</v>
      </c>
      <c r="W1839">
        <v>24.74</v>
      </c>
      <c r="X1839" t="s">
        <v>20622</v>
      </c>
      <c r="Y1839" s="76"/>
      <c r="AE1839" s="76"/>
      <c r="AQ1839" s="72">
        <v>42.611607999999997</v>
      </c>
      <c r="AR1839" s="7">
        <v>20.899070999999999</v>
      </c>
      <c r="AS1839" s="7" t="s">
        <v>12540</v>
      </c>
      <c r="AT1839" s="7" t="s">
        <v>12540</v>
      </c>
      <c r="AU1839" s="7"/>
      <c r="AV1839" s="7" t="s">
        <v>12541</v>
      </c>
      <c r="AW1839" s="7"/>
      <c r="AX1839" s="7" t="b">
        <v>0</v>
      </c>
      <c r="AY1839" s="7" t="s">
        <v>3478</v>
      </c>
      <c r="AZ1839" s="7" t="s">
        <v>2999</v>
      </c>
      <c r="BA1839" s="7" t="s">
        <v>2999</v>
      </c>
    </row>
    <row r="1840" spans="1:53" x14ac:dyDescent="0.2">
      <c r="A1840" s="7" t="s">
        <v>727</v>
      </c>
      <c r="B1840" s="7">
        <v>3</v>
      </c>
      <c r="C1840" s="7" t="s">
        <v>45</v>
      </c>
      <c r="D1840" s="7" t="s">
        <v>740</v>
      </c>
      <c r="E1840" s="7"/>
      <c r="F1840" s="7">
        <v>2598</v>
      </c>
      <c r="G1840" s="7" t="s">
        <v>12542</v>
      </c>
      <c r="H1840" s="7" t="s">
        <v>12543</v>
      </c>
      <c r="I1840" s="7" t="s">
        <v>12544</v>
      </c>
      <c r="J1840" s="7" t="s">
        <v>12545</v>
      </c>
      <c r="K1840" s="7" t="s">
        <v>731</v>
      </c>
      <c r="L1840" s="69" t="s">
        <v>3375</v>
      </c>
      <c r="M1840" s="74">
        <v>46231.674198252316</v>
      </c>
      <c r="N1840" s="76">
        <v>46223.402516249997</v>
      </c>
      <c r="O1840" s="76">
        <v>46231.674198252316</v>
      </c>
      <c r="P1840" t="s">
        <v>22422</v>
      </c>
      <c r="Q1840">
        <v>198.52</v>
      </c>
      <c r="R1840" t="s">
        <v>20622</v>
      </c>
      <c r="S1840" s="76">
        <v>46231.674198252316</v>
      </c>
      <c r="V1840" t="s">
        <v>29315</v>
      </c>
      <c r="W1840">
        <v>358.79</v>
      </c>
      <c r="X1840" t="s">
        <v>20560</v>
      </c>
      <c r="Y1840" s="76"/>
      <c r="AE1840" s="76"/>
      <c r="AQ1840" s="72">
        <v>42.495458999999997</v>
      </c>
      <c r="AR1840" s="7">
        <v>21.525995000000002</v>
      </c>
      <c r="AS1840" s="7" t="s">
        <v>12546</v>
      </c>
      <c r="AT1840" s="7" t="s">
        <v>12546</v>
      </c>
      <c r="AU1840" s="7"/>
      <c r="AV1840" s="7" t="s">
        <v>12547</v>
      </c>
      <c r="AW1840" s="7"/>
      <c r="AX1840" s="7" t="b">
        <v>0</v>
      </c>
      <c r="AY1840" s="7" t="s">
        <v>3374</v>
      </c>
      <c r="AZ1840" s="7" t="s">
        <v>2999</v>
      </c>
      <c r="BA1840" s="7" t="s">
        <v>2999</v>
      </c>
    </row>
    <row r="1841" spans="1:53" hidden="1" x14ac:dyDescent="0.2">
      <c r="A1841" s="7" t="s">
        <v>727</v>
      </c>
      <c r="B1841" s="7">
        <v>4</v>
      </c>
      <c r="C1841" s="7" t="s">
        <v>454</v>
      </c>
      <c r="D1841" s="7" t="s">
        <v>828</v>
      </c>
      <c r="E1841" s="7" t="s">
        <v>14114</v>
      </c>
      <c r="F1841" s="7">
        <v>2597</v>
      </c>
      <c r="G1841" s="7" t="s">
        <v>6119</v>
      </c>
      <c r="H1841" s="7" t="s">
        <v>12548</v>
      </c>
      <c r="I1841" s="7" t="s">
        <v>4534</v>
      </c>
      <c r="J1841" s="7" t="s">
        <v>12549</v>
      </c>
      <c r="K1841" s="7" t="s">
        <v>731</v>
      </c>
      <c r="L1841" s="69" t="s">
        <v>3351</v>
      </c>
      <c r="M1841" s="74">
        <v>46226.573409432873</v>
      </c>
      <c r="N1841" s="76">
        <v>46223.400332534722</v>
      </c>
      <c r="O1841" s="76">
        <v>46225.347884976851</v>
      </c>
      <c r="P1841" t="s">
        <v>22423</v>
      </c>
      <c r="Q1841">
        <v>46.74</v>
      </c>
      <c r="R1841" t="s">
        <v>20622</v>
      </c>
      <c r="S1841" s="76">
        <v>46225.347884976851</v>
      </c>
      <c r="T1841" s="76">
        <v>46225.500001967594</v>
      </c>
      <c r="U1841" t="s">
        <v>3479</v>
      </c>
      <c r="V1841" t="s">
        <v>22424</v>
      </c>
      <c r="W1841">
        <v>3.65</v>
      </c>
      <c r="X1841" t="s">
        <v>20622</v>
      </c>
      <c r="Y1841" s="76"/>
      <c r="AE1841" s="76"/>
      <c r="AQ1841" s="72">
        <v>42.873157999999997</v>
      </c>
      <c r="AR1841" s="7">
        <v>20.863053000000001</v>
      </c>
      <c r="AS1841" s="7" t="s">
        <v>12550</v>
      </c>
      <c r="AT1841" s="7" t="s">
        <v>12550</v>
      </c>
      <c r="AU1841" s="7"/>
      <c r="AV1841" s="7" t="s">
        <v>615</v>
      </c>
      <c r="AW1841" s="7"/>
      <c r="AX1841" s="7" t="b">
        <v>0</v>
      </c>
      <c r="AY1841" s="7" t="s">
        <v>3350</v>
      </c>
      <c r="AZ1841" s="7" t="s">
        <v>2999</v>
      </c>
      <c r="BA1841" s="7" t="s">
        <v>2999</v>
      </c>
    </row>
    <row r="1842" spans="1:53" hidden="1" x14ac:dyDescent="0.2">
      <c r="A1842" s="7" t="s">
        <v>727</v>
      </c>
      <c r="B1842" s="7">
        <v>4</v>
      </c>
      <c r="C1842" s="7" t="s">
        <v>454</v>
      </c>
      <c r="D1842" s="7" t="s">
        <v>828</v>
      </c>
      <c r="E1842" s="7" t="s">
        <v>18492</v>
      </c>
      <c r="F1842" s="7">
        <v>2596</v>
      </c>
      <c r="G1842" s="7" t="s">
        <v>12551</v>
      </c>
      <c r="H1842" s="7" t="s">
        <v>12552</v>
      </c>
      <c r="I1842" s="7" t="s">
        <v>4849</v>
      </c>
      <c r="J1842" s="7" t="s">
        <v>738</v>
      </c>
      <c r="K1842" s="7" t="s">
        <v>731</v>
      </c>
      <c r="L1842" s="69" t="s">
        <v>3351</v>
      </c>
      <c r="M1842" s="75">
        <v>46239.523934074074</v>
      </c>
      <c r="N1842" s="76">
        <v>46223.396517997688</v>
      </c>
      <c r="O1842" s="76">
        <v>46224.590567534724</v>
      </c>
      <c r="P1842" t="s">
        <v>22425</v>
      </c>
      <c r="Q1842">
        <v>28.66</v>
      </c>
      <c r="R1842" t="s">
        <v>20622</v>
      </c>
      <c r="S1842" s="76">
        <v>46224.590567534724</v>
      </c>
      <c r="T1842" s="76">
        <v>46233.458348298613</v>
      </c>
      <c r="U1842" t="s">
        <v>3479</v>
      </c>
      <c r="V1842" t="s">
        <v>22426</v>
      </c>
      <c r="W1842">
        <v>212.83</v>
      </c>
      <c r="X1842" t="s">
        <v>20622</v>
      </c>
      <c r="Y1842" s="76"/>
      <c r="AE1842" s="76"/>
      <c r="AQ1842" s="72">
        <v>42.856699999999996</v>
      </c>
      <c r="AR1842" s="7">
        <v>20.860302999999998</v>
      </c>
      <c r="AS1842" s="7" t="s">
        <v>12553</v>
      </c>
      <c r="AT1842" s="7" t="s">
        <v>12553</v>
      </c>
      <c r="AU1842" s="7"/>
      <c r="AV1842" s="7" t="s">
        <v>12554</v>
      </c>
      <c r="AW1842" s="7"/>
      <c r="AX1842" s="7" t="b">
        <v>0</v>
      </c>
      <c r="AY1842" s="7" t="s">
        <v>3350</v>
      </c>
      <c r="AZ1842" s="7" t="s">
        <v>2999</v>
      </c>
      <c r="BA1842" s="7" t="s">
        <v>2999</v>
      </c>
    </row>
    <row r="1843" spans="1:53" x14ac:dyDescent="0.2">
      <c r="A1843" s="1" t="s">
        <v>727</v>
      </c>
      <c r="B1843" s="1">
        <v>6</v>
      </c>
      <c r="C1843" s="1" t="s">
        <v>11</v>
      </c>
      <c r="D1843" s="1" t="s">
        <v>1033</v>
      </c>
      <c r="E1843" s="1"/>
      <c r="F1843" s="1">
        <v>2595</v>
      </c>
      <c r="G1843" s="1" t="s">
        <v>12555</v>
      </c>
      <c r="H1843" s="1" t="s">
        <v>12556</v>
      </c>
      <c r="I1843" s="1" t="s">
        <v>12557</v>
      </c>
      <c r="J1843" s="1" t="s">
        <v>0</v>
      </c>
      <c r="K1843" s="1" t="s">
        <v>731</v>
      </c>
      <c r="L1843" s="1" t="s">
        <v>451</v>
      </c>
      <c r="M1843" s="74">
        <v>46225.504739143522</v>
      </c>
      <c r="N1843" s="83">
        <v>46223.392212384257</v>
      </c>
      <c r="O1843" s="83">
        <v>46225.471953043983</v>
      </c>
      <c r="P1843" s="73" t="s">
        <v>22427</v>
      </c>
      <c r="Q1843" s="73">
        <v>49.91</v>
      </c>
      <c r="R1843" s="73" t="s">
        <v>20622</v>
      </c>
      <c r="S1843" s="83">
        <v>46225.471953043983</v>
      </c>
      <c r="T1843" s="83"/>
      <c r="U1843" s="73"/>
      <c r="V1843" s="73" t="s">
        <v>29316</v>
      </c>
      <c r="W1843" s="73">
        <v>507.65</v>
      </c>
      <c r="X1843" s="73" t="s">
        <v>20560</v>
      </c>
      <c r="Y1843" s="83"/>
      <c r="Z1843" s="73"/>
      <c r="AA1843" s="73"/>
      <c r="AB1843" s="73"/>
      <c r="AC1843" s="73"/>
      <c r="AD1843" s="73"/>
      <c r="AE1843" s="83"/>
      <c r="AF1843" s="73"/>
      <c r="AG1843" s="73"/>
      <c r="AH1843" s="73"/>
      <c r="AI1843" s="73"/>
      <c r="AJ1843" s="73"/>
      <c r="AK1843" s="83"/>
      <c r="AL1843" s="73"/>
      <c r="AM1843" s="73"/>
      <c r="AN1843" s="73"/>
      <c r="AO1843" s="73"/>
      <c r="AP1843" s="73"/>
      <c r="AQ1843" s="1">
        <v>42.61309</v>
      </c>
      <c r="AR1843" s="1">
        <v>20.850919999999999</v>
      </c>
      <c r="AS1843" s="1" t="s">
        <v>12558</v>
      </c>
      <c r="AT1843" s="1" t="s">
        <v>12558</v>
      </c>
      <c r="AU1843" s="1"/>
      <c r="AV1843" s="1" t="s">
        <v>12559</v>
      </c>
      <c r="AW1843" s="1"/>
      <c r="AX1843" s="1" t="b">
        <v>0</v>
      </c>
      <c r="AY1843" s="1" t="s">
        <v>3077</v>
      </c>
      <c r="AZ1843" s="1" t="s">
        <v>2999</v>
      </c>
      <c r="BA1843" s="1" t="s">
        <v>2999</v>
      </c>
    </row>
    <row r="1844" spans="1:53" hidden="1" x14ac:dyDescent="0.2">
      <c r="A1844" s="1" t="s">
        <v>727</v>
      </c>
      <c r="B1844" s="1">
        <v>1</v>
      </c>
      <c r="C1844" s="1" t="s">
        <v>5</v>
      </c>
      <c r="D1844" s="1" t="s">
        <v>736</v>
      </c>
      <c r="E1844" s="1" t="s">
        <v>8818</v>
      </c>
      <c r="F1844" s="1">
        <v>2594</v>
      </c>
      <c r="G1844" s="1" t="s">
        <v>12560</v>
      </c>
      <c r="H1844" s="1" t="s">
        <v>1039</v>
      </c>
      <c r="I1844" s="1" t="s">
        <v>12561</v>
      </c>
      <c r="J1844" s="1" t="s">
        <v>738</v>
      </c>
      <c r="K1844" s="1" t="s">
        <v>731</v>
      </c>
      <c r="L1844" s="1" t="s">
        <v>3351</v>
      </c>
      <c r="M1844" s="74">
        <v>46237.40321271991</v>
      </c>
      <c r="N1844" s="83">
        <v>46223.390389918983</v>
      </c>
      <c r="O1844" s="83">
        <v>46231.47053982639</v>
      </c>
      <c r="P1844" s="73" t="s">
        <v>22428</v>
      </c>
      <c r="Q1844" s="73">
        <v>193.92</v>
      </c>
      <c r="R1844" s="73" t="s">
        <v>20622</v>
      </c>
      <c r="S1844" s="83">
        <v>46231.47053982639</v>
      </c>
      <c r="T1844" s="83">
        <v>46235.583335914351</v>
      </c>
      <c r="U1844" s="73" t="s">
        <v>3479</v>
      </c>
      <c r="V1844" s="73" t="s">
        <v>22429</v>
      </c>
      <c r="W1844" s="73">
        <v>98.71</v>
      </c>
      <c r="X1844" s="73" t="s">
        <v>20622</v>
      </c>
      <c r="Y1844" s="83"/>
      <c r="Z1844" s="73"/>
      <c r="AA1844" s="73"/>
      <c r="AB1844" s="73"/>
      <c r="AC1844" s="73"/>
      <c r="AD1844" s="73"/>
      <c r="AE1844" s="83"/>
      <c r="AF1844" s="73"/>
      <c r="AG1844" s="73"/>
      <c r="AH1844" s="73"/>
      <c r="AI1844" s="73"/>
      <c r="AJ1844" s="73"/>
      <c r="AK1844" s="83"/>
      <c r="AL1844" s="73"/>
      <c r="AM1844" s="73"/>
      <c r="AN1844" s="73"/>
      <c r="AO1844" s="73"/>
      <c r="AP1844" s="73"/>
      <c r="AQ1844" s="1">
        <v>42.377364</v>
      </c>
      <c r="AR1844" s="1">
        <v>21.288845999999999</v>
      </c>
      <c r="AS1844" s="1" t="s">
        <v>12562</v>
      </c>
      <c r="AT1844" s="1" t="s">
        <v>12562</v>
      </c>
      <c r="AU1844" s="1"/>
      <c r="AV1844" s="1" t="s">
        <v>12563</v>
      </c>
      <c r="AW1844" s="1"/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7" t="s">
        <v>727</v>
      </c>
      <c r="B1845" s="7">
        <v>7</v>
      </c>
      <c r="C1845" s="7" t="s">
        <v>8</v>
      </c>
      <c r="D1845" s="7" t="s">
        <v>1079</v>
      </c>
      <c r="E1845" s="7"/>
      <c r="F1845" s="7">
        <v>2593</v>
      </c>
      <c r="G1845" s="7" t="s">
        <v>12564</v>
      </c>
      <c r="H1845" s="7" t="s">
        <v>12565</v>
      </c>
      <c r="I1845" s="7" t="s">
        <v>12566</v>
      </c>
      <c r="J1845" s="7" t="s">
        <v>12567</v>
      </c>
      <c r="K1845" s="7" t="s">
        <v>731</v>
      </c>
      <c r="L1845" s="69" t="s">
        <v>3375</v>
      </c>
      <c r="M1845" s="80">
        <v>46225.429523680556</v>
      </c>
      <c r="N1845" s="76">
        <v>46223.388386469909</v>
      </c>
      <c r="O1845" s="76">
        <v>46225.429523680556</v>
      </c>
      <c r="P1845" t="s">
        <v>22430</v>
      </c>
      <c r="Q1845">
        <v>48.99</v>
      </c>
      <c r="R1845" t="s">
        <v>20622</v>
      </c>
      <c r="S1845" s="76">
        <v>46225.429523680556</v>
      </c>
      <c r="V1845" t="s">
        <v>29317</v>
      </c>
      <c r="W1845">
        <v>508.66</v>
      </c>
      <c r="X1845" t="s">
        <v>20560</v>
      </c>
      <c r="Y1845" s="76"/>
      <c r="AE1845" s="76"/>
      <c r="AQ1845" s="72">
        <v>42.222737000000002</v>
      </c>
      <c r="AR1845" s="7">
        <v>20.7681</v>
      </c>
      <c r="AS1845" s="7" t="s">
        <v>12568</v>
      </c>
      <c r="AT1845" s="7" t="s">
        <v>12568</v>
      </c>
      <c r="AU1845" s="7"/>
      <c r="AV1845" s="7" t="s">
        <v>12569</v>
      </c>
      <c r="AW1845" s="7"/>
      <c r="AX1845" s="7" t="b">
        <v>0</v>
      </c>
      <c r="AY1845" s="7" t="s">
        <v>3374</v>
      </c>
      <c r="AZ1845" s="7" t="s">
        <v>2999</v>
      </c>
      <c r="BA1845" s="7" t="s">
        <v>2999</v>
      </c>
    </row>
    <row r="1846" spans="1:53" hidden="1" x14ac:dyDescent="0.2">
      <c r="A1846" s="7" t="s">
        <v>727</v>
      </c>
      <c r="B1846" s="7">
        <v>4</v>
      </c>
      <c r="C1846" s="7" t="s">
        <v>454</v>
      </c>
      <c r="D1846" s="7" t="s">
        <v>828</v>
      </c>
      <c r="E1846" s="7" t="s">
        <v>585</v>
      </c>
      <c r="F1846" s="7">
        <v>2592</v>
      </c>
      <c r="G1846" s="7" t="s">
        <v>12570</v>
      </c>
      <c r="H1846" s="7" t="s">
        <v>12571</v>
      </c>
      <c r="I1846" s="7" t="s">
        <v>3694</v>
      </c>
      <c r="J1846" s="7" t="s">
        <v>738</v>
      </c>
      <c r="K1846" s="7" t="s">
        <v>752</v>
      </c>
      <c r="L1846" s="69" t="s">
        <v>3351</v>
      </c>
      <c r="M1846" s="75">
        <v>46241.582757951386</v>
      </c>
      <c r="N1846" s="76">
        <v>46223.387296273148</v>
      </c>
      <c r="O1846" s="76">
        <v>46224.686166585649</v>
      </c>
      <c r="P1846" t="s">
        <v>22431</v>
      </c>
      <c r="Q1846">
        <v>31.17</v>
      </c>
      <c r="R1846" t="s">
        <v>20622</v>
      </c>
      <c r="S1846" s="76">
        <v>46224.686166585649</v>
      </c>
      <c r="T1846" s="76">
        <v>46241.458335995369</v>
      </c>
      <c r="U1846" t="s">
        <v>3479</v>
      </c>
      <c r="V1846" t="s">
        <v>22432</v>
      </c>
      <c r="W1846">
        <v>402.53</v>
      </c>
      <c r="X1846" t="s">
        <v>20622</v>
      </c>
      <c r="Y1846" s="76"/>
      <c r="AE1846" s="76"/>
      <c r="AQ1846" s="72">
        <v>42.890796000000002</v>
      </c>
      <c r="AR1846" s="7">
        <v>20.867811</v>
      </c>
      <c r="AS1846" s="7" t="s">
        <v>12572</v>
      </c>
      <c r="AT1846" s="7" t="s">
        <v>12572</v>
      </c>
      <c r="AU1846" s="7"/>
      <c r="AV1846" s="7" t="s">
        <v>12573</v>
      </c>
      <c r="AW1846" s="7"/>
      <c r="AX1846" s="7" t="b">
        <v>0</v>
      </c>
      <c r="AY1846" s="7" t="s">
        <v>3350</v>
      </c>
      <c r="AZ1846" s="7" t="s">
        <v>2999</v>
      </c>
      <c r="BA1846" s="7" t="s">
        <v>2999</v>
      </c>
    </row>
    <row r="1847" spans="1:53" hidden="1" x14ac:dyDescent="0.2">
      <c r="A1847" s="1" t="s">
        <v>727</v>
      </c>
      <c r="B1847" s="1">
        <v>1</v>
      </c>
      <c r="C1847" s="1" t="s">
        <v>5</v>
      </c>
      <c r="D1847" s="1" t="s">
        <v>756</v>
      </c>
      <c r="E1847" s="1" t="s">
        <v>8818</v>
      </c>
      <c r="F1847" s="1">
        <v>2591</v>
      </c>
      <c r="G1847" s="1" t="s">
        <v>12574</v>
      </c>
      <c r="H1847" s="1" t="s">
        <v>6983</v>
      </c>
      <c r="I1847" s="1" t="s">
        <v>12575</v>
      </c>
      <c r="J1847" s="1" t="s">
        <v>738</v>
      </c>
      <c r="K1847" s="1" t="s">
        <v>731</v>
      </c>
      <c r="L1847" s="1" t="s">
        <v>12682</v>
      </c>
      <c r="M1847" s="74">
        <v>46244.620628668985</v>
      </c>
      <c r="N1847" s="83">
        <v>46223.38556909722</v>
      </c>
      <c r="O1847" s="83">
        <v>46230.624662465278</v>
      </c>
      <c r="P1847" s="73" t="s">
        <v>22433</v>
      </c>
      <c r="Q1847" s="73">
        <v>173.74</v>
      </c>
      <c r="R1847" s="73" t="s">
        <v>20622</v>
      </c>
      <c r="S1847" s="83">
        <v>46230.624662465278</v>
      </c>
      <c r="T1847" s="83">
        <v>46231.625010185184</v>
      </c>
      <c r="U1847" s="73" t="s">
        <v>3437</v>
      </c>
      <c r="V1847" s="73" t="s">
        <v>22434</v>
      </c>
      <c r="W1847" s="73">
        <v>24.01</v>
      </c>
      <c r="X1847" s="73" t="s">
        <v>20622</v>
      </c>
      <c r="Y1847" s="83">
        <v>46231.625010185184</v>
      </c>
      <c r="Z1847" s="73">
        <v>46234.405375208335</v>
      </c>
      <c r="AA1847" s="73" t="s">
        <v>9296</v>
      </c>
      <c r="AB1847" s="73" t="s">
        <v>22435</v>
      </c>
      <c r="AC1847" s="73">
        <v>66.73</v>
      </c>
      <c r="AD1847" s="73" t="s">
        <v>20622</v>
      </c>
      <c r="AE1847" s="83">
        <v>46234.405375208335</v>
      </c>
      <c r="AF1847" s="73">
        <v>46244.620628668985</v>
      </c>
      <c r="AG1847" s="73" t="s">
        <v>12682</v>
      </c>
      <c r="AH1847" s="73" t="s">
        <v>22436</v>
      </c>
      <c r="AI1847" s="73">
        <v>245.17</v>
      </c>
      <c r="AJ1847" s="73" t="s">
        <v>20622</v>
      </c>
      <c r="AK1847" s="83">
        <v>46244.620628668985</v>
      </c>
      <c r="AL1847" s="73"/>
      <c r="AM1847" s="73"/>
      <c r="AN1847" s="73" t="s">
        <v>29318</v>
      </c>
      <c r="AO1847" s="73">
        <v>48.08</v>
      </c>
      <c r="AP1847" s="73" t="s">
        <v>20560</v>
      </c>
      <c r="AQ1847" s="1">
        <v>42.486778000000001</v>
      </c>
      <c r="AR1847" s="1">
        <v>20.929516</v>
      </c>
      <c r="AS1847" s="1" t="s">
        <v>12576</v>
      </c>
      <c r="AT1847" s="1" t="s">
        <v>12576</v>
      </c>
      <c r="AU1847" s="1"/>
      <c r="AV1847" s="1" t="s">
        <v>12577</v>
      </c>
      <c r="AW1847" s="1"/>
      <c r="AX1847" s="1" t="b">
        <v>0</v>
      </c>
      <c r="AY1847" s="1" t="s">
        <v>12683</v>
      </c>
      <c r="AZ1847" s="1" t="s">
        <v>2999</v>
      </c>
      <c r="BA1847" s="1" t="s">
        <v>2999</v>
      </c>
    </row>
    <row r="1848" spans="1:53" hidden="1" x14ac:dyDescent="0.2">
      <c r="A1848" s="7" t="s">
        <v>727</v>
      </c>
      <c r="B1848" s="7">
        <v>7</v>
      </c>
      <c r="C1848" s="7" t="s">
        <v>8</v>
      </c>
      <c r="D1848" s="7" t="s">
        <v>1079</v>
      </c>
      <c r="E1848" s="7" t="s">
        <v>7909</v>
      </c>
      <c r="F1848" s="7">
        <v>2590</v>
      </c>
      <c r="G1848" s="7" t="s">
        <v>12578</v>
      </c>
      <c r="H1848" s="7" t="s">
        <v>12579</v>
      </c>
      <c r="I1848" s="7" t="s">
        <v>12580</v>
      </c>
      <c r="J1848" s="7" t="s">
        <v>1196</v>
      </c>
      <c r="K1848" s="7" t="s">
        <v>731</v>
      </c>
      <c r="L1848" s="69" t="s">
        <v>3351</v>
      </c>
      <c r="M1848" s="82">
        <v>46231.634557569443</v>
      </c>
      <c r="N1848" s="76">
        <v>46223.38535517361</v>
      </c>
      <c r="O1848" s="76">
        <v>46226.588025567129</v>
      </c>
      <c r="P1848" t="s">
        <v>22437</v>
      </c>
      <c r="Q1848">
        <v>76.86</v>
      </c>
      <c r="R1848" t="s">
        <v>20622</v>
      </c>
      <c r="S1848" s="76">
        <v>46226.588025567129</v>
      </c>
      <c r="T1848" s="76">
        <v>46231.458339930556</v>
      </c>
      <c r="U1848" t="s">
        <v>3479</v>
      </c>
      <c r="V1848" t="s">
        <v>22438</v>
      </c>
      <c r="W1848">
        <v>116.89</v>
      </c>
      <c r="X1848" t="s">
        <v>20622</v>
      </c>
      <c r="Y1848" s="76"/>
      <c r="AE1848" s="76"/>
      <c r="AQ1848" s="72">
        <v>42.215617999999999</v>
      </c>
      <c r="AR1848" s="7">
        <v>20.744754</v>
      </c>
      <c r="AS1848" s="7" t="s">
        <v>12581</v>
      </c>
      <c r="AT1848" s="7" t="s">
        <v>12581</v>
      </c>
      <c r="AU1848" s="7"/>
      <c r="AV1848" s="7" t="s">
        <v>12582</v>
      </c>
      <c r="AW1848" s="7"/>
      <c r="AX1848" s="7" t="b">
        <v>0</v>
      </c>
      <c r="AY1848" s="7" t="s">
        <v>3350</v>
      </c>
      <c r="AZ1848" s="7" t="s">
        <v>2999</v>
      </c>
      <c r="BA1848" s="7" t="s">
        <v>2999</v>
      </c>
    </row>
    <row r="1849" spans="1:53" x14ac:dyDescent="0.2">
      <c r="A1849" s="1" t="s">
        <v>727</v>
      </c>
      <c r="B1849" s="1">
        <v>4</v>
      </c>
      <c r="C1849" s="1" t="s">
        <v>454</v>
      </c>
      <c r="D1849" s="1" t="s">
        <v>768</v>
      </c>
      <c r="E1849" s="1"/>
      <c r="F1849" s="1">
        <v>2589</v>
      </c>
      <c r="G1849" s="1" t="s">
        <v>12583</v>
      </c>
      <c r="H1849" s="1" t="s">
        <v>12584</v>
      </c>
      <c r="I1849" s="1" t="s">
        <v>12585</v>
      </c>
      <c r="J1849" s="1" t="s">
        <v>738</v>
      </c>
      <c r="K1849" s="1" t="s">
        <v>731</v>
      </c>
      <c r="L1849" s="1" t="s">
        <v>451</v>
      </c>
      <c r="M1849" s="74">
        <v>46237.355683495371</v>
      </c>
      <c r="N1849" s="83">
        <v>46223.378226793982</v>
      </c>
      <c r="O1849" s="83">
        <v>46224.392721770833</v>
      </c>
      <c r="P1849" s="73" t="s">
        <v>22439</v>
      </c>
      <c r="Q1849" s="73">
        <v>24.35</v>
      </c>
      <c r="R1849" s="73" t="s">
        <v>20622</v>
      </c>
      <c r="S1849" s="83">
        <v>46224.392721770833</v>
      </c>
      <c r="T1849" s="83"/>
      <c r="U1849" s="73"/>
      <c r="V1849" s="73" t="s">
        <v>29319</v>
      </c>
      <c r="W1849" s="73">
        <v>533.54999999999995</v>
      </c>
      <c r="X1849" s="73" t="s">
        <v>20560</v>
      </c>
      <c r="Y1849" s="83"/>
      <c r="Z1849" s="73"/>
      <c r="AA1849" s="73"/>
      <c r="AB1849" s="73"/>
      <c r="AC1849" s="73"/>
      <c r="AD1849" s="73"/>
      <c r="AE1849" s="83"/>
      <c r="AF1849" s="73"/>
      <c r="AG1849" s="73"/>
      <c r="AH1849" s="73"/>
      <c r="AI1849" s="73"/>
      <c r="AJ1849" s="73"/>
      <c r="AK1849" s="83"/>
      <c r="AL1849" s="73"/>
      <c r="AM1849" s="73"/>
      <c r="AN1849" s="73"/>
      <c r="AO1849" s="73"/>
      <c r="AP1849" s="73"/>
      <c r="AQ1849" s="1">
        <v>42.829787000000003</v>
      </c>
      <c r="AR1849" s="1">
        <v>20.974502999999999</v>
      </c>
      <c r="AS1849" s="1" t="s">
        <v>12586</v>
      </c>
      <c r="AT1849" s="1" t="s">
        <v>12586</v>
      </c>
      <c r="AU1849" s="1"/>
      <c r="AV1849" s="1" t="s">
        <v>12587</v>
      </c>
      <c r="AW1849" s="1"/>
      <c r="AX1849" s="1" t="b">
        <v>0</v>
      </c>
      <c r="AY1849" s="1" t="s">
        <v>3077</v>
      </c>
      <c r="AZ1849" s="1" t="s">
        <v>2999</v>
      </c>
      <c r="BA1849" s="1" t="s">
        <v>2999</v>
      </c>
    </row>
    <row r="1850" spans="1:53" hidden="1" x14ac:dyDescent="0.2">
      <c r="A1850" s="1" t="s">
        <v>727</v>
      </c>
      <c r="B1850" s="1">
        <v>1</v>
      </c>
      <c r="C1850" s="1" t="s">
        <v>5</v>
      </c>
      <c r="D1850" s="1" t="s">
        <v>736</v>
      </c>
      <c r="E1850" s="1" t="s">
        <v>8818</v>
      </c>
      <c r="F1850" s="1">
        <v>2588</v>
      </c>
      <c r="G1850" s="1" t="s">
        <v>12588</v>
      </c>
      <c r="H1850" s="1" t="s">
        <v>582</v>
      </c>
      <c r="I1850" s="1" t="s">
        <v>12589</v>
      </c>
      <c r="J1850" s="1" t="s">
        <v>738</v>
      </c>
      <c r="K1850" s="1" t="s">
        <v>731</v>
      </c>
      <c r="L1850" s="1" t="s">
        <v>9296</v>
      </c>
      <c r="M1850" s="74">
        <v>46232.42156761574</v>
      </c>
      <c r="N1850" s="83">
        <v>46223.376115787039</v>
      </c>
      <c r="O1850" s="83">
        <v>46227.569329687503</v>
      </c>
      <c r="P1850" s="73" t="s">
        <v>22440</v>
      </c>
      <c r="Q1850" s="73">
        <v>100.64</v>
      </c>
      <c r="R1850" s="73" t="s">
        <v>20622</v>
      </c>
      <c r="S1850" s="83">
        <v>46227.569329687503</v>
      </c>
      <c r="T1850" s="83">
        <v>46230.666669826387</v>
      </c>
      <c r="U1850" s="73" t="s">
        <v>3437</v>
      </c>
      <c r="V1850" s="73" t="s">
        <v>22441</v>
      </c>
      <c r="W1850" s="73">
        <v>74.34</v>
      </c>
      <c r="X1850" s="73" t="s">
        <v>20622</v>
      </c>
      <c r="Y1850" s="83">
        <v>46230.666669826387</v>
      </c>
      <c r="Z1850" s="73">
        <v>46232.42156761574</v>
      </c>
      <c r="AA1850" s="73" t="s">
        <v>9296</v>
      </c>
      <c r="AB1850" s="73" t="s">
        <v>22442</v>
      </c>
      <c r="AC1850" s="73">
        <v>42.12</v>
      </c>
      <c r="AD1850" s="73" t="s">
        <v>20622</v>
      </c>
      <c r="AE1850" s="83">
        <v>46232.42156761574</v>
      </c>
      <c r="AF1850" s="73"/>
      <c r="AG1850" s="73"/>
      <c r="AH1850" s="73" t="s">
        <v>29320</v>
      </c>
      <c r="AI1850" s="73">
        <v>340.86</v>
      </c>
      <c r="AJ1850" s="73" t="s">
        <v>20560</v>
      </c>
      <c r="AK1850" s="83"/>
      <c r="AL1850" s="73"/>
      <c r="AM1850" s="73"/>
      <c r="AN1850" s="73"/>
      <c r="AO1850" s="73"/>
      <c r="AP1850" s="73"/>
      <c r="AQ1850" s="1">
        <v>42.373733999999999</v>
      </c>
      <c r="AR1850" s="1">
        <v>21.195927999999999</v>
      </c>
      <c r="AS1850" s="1" t="s">
        <v>12590</v>
      </c>
      <c r="AT1850" s="1" t="s">
        <v>12590</v>
      </c>
      <c r="AU1850" s="1"/>
      <c r="AV1850" s="1" t="s">
        <v>12591</v>
      </c>
      <c r="AW1850" s="1"/>
      <c r="AX1850" s="1" t="b">
        <v>0</v>
      </c>
      <c r="AY1850" s="1" t="s">
        <v>9297</v>
      </c>
      <c r="AZ1850" s="1" t="s">
        <v>2999</v>
      </c>
      <c r="BA1850" s="1" t="s">
        <v>2999</v>
      </c>
    </row>
    <row r="1851" spans="1:53" hidden="1" x14ac:dyDescent="0.2">
      <c r="A1851" s="1" t="s">
        <v>727</v>
      </c>
      <c r="B1851" s="1">
        <v>1</v>
      </c>
      <c r="C1851" s="1" t="s">
        <v>5</v>
      </c>
      <c r="D1851" s="1" t="s">
        <v>736</v>
      </c>
      <c r="E1851" s="1" t="s">
        <v>15902</v>
      </c>
      <c r="F1851" s="1">
        <v>2587</v>
      </c>
      <c r="G1851" s="1" t="s">
        <v>12592</v>
      </c>
      <c r="H1851" s="1" t="s">
        <v>12593</v>
      </c>
      <c r="I1851" s="1" t="s">
        <v>12594</v>
      </c>
      <c r="J1851" s="1" t="s">
        <v>738</v>
      </c>
      <c r="K1851" s="1" t="s">
        <v>731</v>
      </c>
      <c r="L1851" s="1" t="s">
        <v>3351</v>
      </c>
      <c r="M1851" s="74">
        <v>46232.383520451389</v>
      </c>
      <c r="N1851" s="83">
        <v>46223.376011539352</v>
      </c>
      <c r="O1851" s="83">
        <v>46225.561541354167</v>
      </c>
      <c r="P1851" s="73" t="s">
        <v>22443</v>
      </c>
      <c r="Q1851" s="73">
        <v>52.45</v>
      </c>
      <c r="R1851" s="73" t="s">
        <v>20622</v>
      </c>
      <c r="S1851" s="83">
        <v>46225.561541354167</v>
      </c>
      <c r="T1851" s="83">
        <v>46228.583344976854</v>
      </c>
      <c r="U1851" s="73" t="s">
        <v>3479</v>
      </c>
      <c r="V1851" s="73" t="s">
        <v>22444</v>
      </c>
      <c r="W1851" s="73">
        <v>72.52</v>
      </c>
      <c r="X1851" s="73" t="s">
        <v>20622</v>
      </c>
      <c r="Y1851" s="83"/>
      <c r="Z1851" s="73"/>
      <c r="AA1851" s="73"/>
      <c r="AB1851" s="73"/>
      <c r="AC1851" s="73"/>
      <c r="AD1851" s="73"/>
      <c r="AE1851" s="83"/>
      <c r="AF1851" s="73"/>
      <c r="AG1851" s="73"/>
      <c r="AH1851" s="73"/>
      <c r="AI1851" s="73"/>
      <c r="AJ1851" s="73"/>
      <c r="AK1851" s="83"/>
      <c r="AL1851" s="73"/>
      <c r="AM1851" s="73"/>
      <c r="AN1851" s="73"/>
      <c r="AO1851" s="73"/>
      <c r="AP1851" s="73"/>
      <c r="AQ1851" s="1">
        <v>42.361884000000003</v>
      </c>
      <c r="AR1851" s="1">
        <v>21.159483000000002</v>
      </c>
      <c r="AS1851" s="1" t="s">
        <v>12595</v>
      </c>
      <c r="AT1851" s="1" t="s">
        <v>12595</v>
      </c>
      <c r="AU1851" s="1"/>
      <c r="AV1851" s="1" t="s">
        <v>12596</v>
      </c>
      <c r="AW1851" s="1"/>
      <c r="AX1851" s="1" t="b">
        <v>0</v>
      </c>
      <c r="AY1851" s="1" t="s">
        <v>3350</v>
      </c>
      <c r="AZ1851" s="1" t="s">
        <v>2999</v>
      </c>
      <c r="BA1851" s="1" t="s">
        <v>2999</v>
      </c>
    </row>
    <row r="1852" spans="1:53" x14ac:dyDescent="0.2">
      <c r="A1852" s="7" t="s">
        <v>727</v>
      </c>
      <c r="B1852" s="7">
        <v>7</v>
      </c>
      <c r="C1852" s="7" t="s">
        <v>8</v>
      </c>
      <c r="D1852" s="7" t="s">
        <v>908</v>
      </c>
      <c r="E1852" s="7"/>
      <c r="F1852" s="7">
        <v>2586</v>
      </c>
      <c r="G1852" s="7" t="s">
        <v>12597</v>
      </c>
      <c r="H1852" s="7" t="s">
        <v>12598</v>
      </c>
      <c r="I1852" s="7" t="s">
        <v>12599</v>
      </c>
      <c r="J1852" s="7" t="s">
        <v>738</v>
      </c>
      <c r="K1852" s="7" t="s">
        <v>731</v>
      </c>
      <c r="L1852" s="69" t="s">
        <v>451</v>
      </c>
      <c r="M1852" s="82">
        <v>46230.375617465281</v>
      </c>
      <c r="N1852" s="76">
        <v>46223.35825409722</v>
      </c>
      <c r="O1852" s="76">
        <v>46224.386610254631</v>
      </c>
      <c r="P1852" t="s">
        <v>22445</v>
      </c>
      <c r="Q1852">
        <v>24.68</v>
      </c>
      <c r="R1852" t="s">
        <v>20622</v>
      </c>
      <c r="S1852" s="76">
        <v>46224.386610254631</v>
      </c>
      <c r="V1852" t="s">
        <v>29321</v>
      </c>
      <c r="W1852">
        <v>533.69000000000005</v>
      </c>
      <c r="X1852" t="s">
        <v>20560</v>
      </c>
      <c r="Y1852" s="76"/>
      <c r="AE1852" s="76"/>
      <c r="AQ1852" s="72">
        <v>42.284469999999999</v>
      </c>
      <c r="AR1852" s="7">
        <v>20.822096999999999</v>
      </c>
      <c r="AS1852" s="7" t="s">
        <v>12600</v>
      </c>
      <c r="AT1852" s="7" t="s">
        <v>12600</v>
      </c>
      <c r="AU1852" s="7"/>
      <c r="AV1852" s="7" t="s">
        <v>12601</v>
      </c>
      <c r="AW1852" s="7"/>
      <c r="AX1852" s="7" t="b">
        <v>0</v>
      </c>
      <c r="AY1852" s="7" t="s">
        <v>3077</v>
      </c>
      <c r="AZ1852" s="7" t="s">
        <v>2999</v>
      </c>
      <c r="BA1852" s="7" t="s">
        <v>2999</v>
      </c>
    </row>
    <row r="1853" spans="1:53" hidden="1" x14ac:dyDescent="0.2">
      <c r="A1853" s="1" t="s">
        <v>727</v>
      </c>
      <c r="B1853" s="1">
        <v>1</v>
      </c>
      <c r="C1853" s="1" t="s">
        <v>5</v>
      </c>
      <c r="D1853" s="1" t="s">
        <v>736</v>
      </c>
      <c r="E1853" s="1"/>
      <c r="F1853" s="1">
        <v>2585</v>
      </c>
      <c r="G1853" s="1" t="s">
        <v>12602</v>
      </c>
      <c r="H1853" s="1" t="s">
        <v>12603</v>
      </c>
      <c r="I1853" s="1" t="s">
        <v>12604</v>
      </c>
      <c r="J1853" s="1" t="s">
        <v>1687</v>
      </c>
      <c r="K1853" s="1" t="s">
        <v>731</v>
      </c>
      <c r="L1853" s="1" t="s">
        <v>3351</v>
      </c>
      <c r="M1853" s="74">
        <v>46224.369967916668</v>
      </c>
      <c r="N1853" s="83"/>
      <c r="O1853" s="83"/>
      <c r="P1853" s="73"/>
      <c r="Q1853" s="73"/>
      <c r="R1853" s="73"/>
      <c r="S1853" s="83"/>
      <c r="T1853" s="83"/>
      <c r="U1853" s="73"/>
      <c r="V1853" s="73"/>
      <c r="W1853" s="73"/>
      <c r="X1853" s="73"/>
      <c r="Y1853" s="83"/>
      <c r="Z1853" s="73"/>
      <c r="AA1853" s="73"/>
      <c r="AB1853" s="73"/>
      <c r="AC1853" s="73"/>
      <c r="AD1853" s="73"/>
      <c r="AE1853" s="83"/>
      <c r="AF1853" s="73"/>
      <c r="AG1853" s="73"/>
      <c r="AH1853" s="73"/>
      <c r="AI1853" s="73"/>
      <c r="AJ1853" s="73"/>
      <c r="AK1853" s="83"/>
      <c r="AL1853" s="73"/>
      <c r="AM1853" s="73"/>
      <c r="AN1853" s="73"/>
      <c r="AO1853" s="73"/>
      <c r="AP1853" s="73"/>
      <c r="AQ1853" s="1">
        <v>42.353808999999998</v>
      </c>
      <c r="AR1853" s="1">
        <v>21.185022</v>
      </c>
      <c r="AS1853" s="1" t="s">
        <v>12605</v>
      </c>
      <c r="AT1853" s="1" t="s">
        <v>12605</v>
      </c>
      <c r="AU1853" s="1"/>
      <c r="AV1853" s="1" t="s">
        <v>12606</v>
      </c>
      <c r="AW1853" s="1"/>
      <c r="AX1853" s="1" t="b">
        <v>1</v>
      </c>
      <c r="AY1853" s="1" t="s">
        <v>3350</v>
      </c>
      <c r="AZ1853" s="1" t="s">
        <v>2999</v>
      </c>
      <c r="BA1853" s="1" t="s">
        <v>2999</v>
      </c>
    </row>
    <row r="1854" spans="1:53" x14ac:dyDescent="0.2">
      <c r="A1854" s="7" t="s">
        <v>727</v>
      </c>
      <c r="B1854" s="7">
        <v>6</v>
      </c>
      <c r="C1854" s="7" t="s">
        <v>11</v>
      </c>
      <c r="D1854" s="7" t="s">
        <v>728</v>
      </c>
      <c r="E1854" s="7"/>
      <c r="F1854" s="7">
        <v>2584</v>
      </c>
      <c r="G1854" s="7" t="s">
        <v>12607</v>
      </c>
      <c r="H1854" s="7" t="s">
        <v>1104</v>
      </c>
      <c r="I1854" s="7" t="s">
        <v>12608</v>
      </c>
      <c r="J1854" s="7" t="s">
        <v>780</v>
      </c>
      <c r="K1854" s="7" t="s">
        <v>731</v>
      </c>
      <c r="L1854" s="69" t="s">
        <v>451</v>
      </c>
      <c r="M1854" s="80">
        <v>46246.587829432872</v>
      </c>
      <c r="N1854" s="76">
        <v>46232.590106249998</v>
      </c>
      <c r="O1854" s="76">
        <v>46245.433974247688</v>
      </c>
      <c r="P1854" t="s">
        <v>22446</v>
      </c>
      <c r="Q1854">
        <v>308.25</v>
      </c>
      <c r="R1854" t="s">
        <v>20622</v>
      </c>
      <c r="S1854" s="76">
        <v>46245.433974247688</v>
      </c>
      <c r="V1854" t="s">
        <v>29322</v>
      </c>
      <c r="W1854">
        <v>28.56</v>
      </c>
      <c r="X1854" t="s">
        <v>20560</v>
      </c>
      <c r="Y1854" s="76"/>
      <c r="AE1854" s="76"/>
      <c r="AQ1854" s="72">
        <v>42.692255000000003</v>
      </c>
      <c r="AR1854" s="7">
        <v>21.160007</v>
      </c>
      <c r="AS1854" s="7" t="s">
        <v>12609</v>
      </c>
      <c r="AT1854" s="7" t="s">
        <v>12609</v>
      </c>
      <c r="AU1854" s="7"/>
      <c r="AV1854" s="7" t="s">
        <v>12610</v>
      </c>
      <c r="AW1854" s="7"/>
      <c r="AX1854" s="7" t="b">
        <v>0</v>
      </c>
      <c r="AY1854" s="7" t="s">
        <v>3077</v>
      </c>
      <c r="AZ1854" s="7" t="s">
        <v>2999</v>
      </c>
      <c r="BA1854" s="7" t="s">
        <v>2999</v>
      </c>
    </row>
    <row r="1855" spans="1:53" hidden="1" x14ac:dyDescent="0.2">
      <c r="A1855" s="7" t="s">
        <v>727</v>
      </c>
      <c r="B1855" s="7">
        <v>7</v>
      </c>
      <c r="C1855" s="7" t="s">
        <v>8</v>
      </c>
      <c r="D1855" s="7" t="s">
        <v>1079</v>
      </c>
      <c r="E1855" s="7"/>
      <c r="F1855" s="7">
        <v>2583</v>
      </c>
      <c r="G1855" s="7" t="s">
        <v>5850</v>
      </c>
      <c r="H1855" s="7" t="s">
        <v>172</v>
      </c>
      <c r="I1855" s="7" t="s">
        <v>4128</v>
      </c>
      <c r="J1855" s="7" t="s">
        <v>738</v>
      </c>
      <c r="K1855" s="7" t="s">
        <v>731</v>
      </c>
      <c r="L1855" s="69" t="s">
        <v>3479</v>
      </c>
      <c r="M1855" s="74">
        <v>46244.458340856479</v>
      </c>
      <c r="N1855" s="76">
        <v>46221.382102812502</v>
      </c>
      <c r="O1855" s="76">
        <v>46227.708774791667</v>
      </c>
      <c r="P1855" t="s">
        <v>22447</v>
      </c>
      <c r="Q1855">
        <v>151.84</v>
      </c>
      <c r="R1855" t="s">
        <v>20622</v>
      </c>
      <c r="S1855" s="76">
        <v>46227.708774791667</v>
      </c>
      <c r="T1855" s="76">
        <v>46244.458340856479</v>
      </c>
      <c r="U1855" t="s">
        <v>3479</v>
      </c>
      <c r="V1855" t="s">
        <v>22448</v>
      </c>
      <c r="W1855">
        <v>401.99</v>
      </c>
      <c r="X1855" t="s">
        <v>20622</v>
      </c>
      <c r="Y1855" s="76"/>
      <c r="AE1855" s="76"/>
      <c r="AQ1855" s="72">
        <v>42.194412999999997</v>
      </c>
      <c r="AR1855" s="7">
        <v>20.752745999999998</v>
      </c>
      <c r="AS1855" s="7" t="s">
        <v>12611</v>
      </c>
      <c r="AT1855" s="7" t="s">
        <v>12611</v>
      </c>
      <c r="AU1855" s="7"/>
      <c r="AV1855" s="7" t="s">
        <v>171</v>
      </c>
      <c r="AW1855" s="7"/>
      <c r="AX1855" s="7" t="b">
        <v>0</v>
      </c>
      <c r="AY1855" s="7" t="s">
        <v>3478</v>
      </c>
      <c r="AZ1855" s="7" t="s">
        <v>2999</v>
      </c>
      <c r="BA1855" s="7" t="s">
        <v>2999</v>
      </c>
    </row>
    <row r="1856" spans="1:53" hidden="1" x14ac:dyDescent="0.2">
      <c r="A1856" s="7" t="s">
        <v>727</v>
      </c>
      <c r="B1856" s="7">
        <v>6</v>
      </c>
      <c r="C1856" s="7" t="s">
        <v>11</v>
      </c>
      <c r="D1856" s="7" t="s">
        <v>728</v>
      </c>
      <c r="E1856" s="7"/>
      <c r="F1856" s="7">
        <v>2582</v>
      </c>
      <c r="G1856" s="7" t="s">
        <v>12612</v>
      </c>
      <c r="H1856" s="7" t="s">
        <v>12613</v>
      </c>
      <c r="I1856" s="7" t="s">
        <v>12614</v>
      </c>
      <c r="J1856" s="7" t="s">
        <v>780</v>
      </c>
      <c r="K1856" s="7" t="s">
        <v>731</v>
      </c>
      <c r="L1856" s="69" t="s">
        <v>3479</v>
      </c>
      <c r="M1856" s="74">
        <v>46244.666676967594</v>
      </c>
      <c r="N1856" s="76">
        <v>46232.465436342594</v>
      </c>
      <c r="O1856" s="76">
        <v>46242.500367638888</v>
      </c>
      <c r="P1856" t="s">
        <v>22449</v>
      </c>
      <c r="Q1856">
        <v>240.84</v>
      </c>
      <c r="R1856" t="s">
        <v>20622</v>
      </c>
      <c r="S1856" s="76">
        <v>46242.500367638888</v>
      </c>
      <c r="T1856" s="76">
        <v>46244.666676967594</v>
      </c>
      <c r="U1856" t="s">
        <v>3479</v>
      </c>
      <c r="V1856" t="s">
        <v>22450</v>
      </c>
      <c r="W1856">
        <v>51.99</v>
      </c>
      <c r="X1856" t="s">
        <v>20622</v>
      </c>
      <c r="Y1856" s="76"/>
      <c r="AE1856" s="76"/>
      <c r="AQ1856" s="72">
        <v>42.706384</v>
      </c>
      <c r="AR1856" s="7">
        <v>21.146273999999998</v>
      </c>
      <c r="AS1856" s="7" t="s">
        <v>12615</v>
      </c>
      <c r="AT1856" s="7" t="s">
        <v>12615</v>
      </c>
      <c r="AU1856" s="7"/>
      <c r="AV1856" s="7" t="s">
        <v>12616</v>
      </c>
      <c r="AW1856" s="7"/>
      <c r="AX1856" s="7" t="b">
        <v>0</v>
      </c>
      <c r="AY1856" s="7" t="s">
        <v>3478</v>
      </c>
      <c r="AZ1856" s="7" t="s">
        <v>2999</v>
      </c>
      <c r="BA1856" s="7" t="s">
        <v>2999</v>
      </c>
    </row>
    <row r="1857" spans="1:53" hidden="1" x14ac:dyDescent="0.2">
      <c r="A1857" s="7" t="s">
        <v>727</v>
      </c>
      <c r="B1857" s="7">
        <v>6</v>
      </c>
      <c r="C1857" s="7" t="s">
        <v>11</v>
      </c>
      <c r="D1857" s="7" t="s">
        <v>787</v>
      </c>
      <c r="E1857" s="7" t="s">
        <v>446</v>
      </c>
      <c r="F1857" s="7">
        <v>2581</v>
      </c>
      <c r="G1857" s="7" t="s">
        <v>12617</v>
      </c>
      <c r="H1857" s="7" t="s">
        <v>12618</v>
      </c>
      <c r="I1857" s="7" t="s">
        <v>12619</v>
      </c>
      <c r="J1857" s="7" t="s">
        <v>9614</v>
      </c>
      <c r="K1857" s="7" t="s">
        <v>731</v>
      </c>
      <c r="L1857" s="69" t="s">
        <v>3351</v>
      </c>
      <c r="M1857" s="75">
        <v>46234.473844456021</v>
      </c>
      <c r="N1857" s="76">
        <v>46220.713079629626</v>
      </c>
      <c r="O1857" s="76">
        <v>46232.414072083331</v>
      </c>
      <c r="P1857" t="s">
        <v>22451</v>
      </c>
      <c r="Q1857">
        <v>280.82</v>
      </c>
      <c r="R1857" t="s">
        <v>20622</v>
      </c>
      <c r="S1857" s="76">
        <v>46232.414072083331</v>
      </c>
      <c r="T1857" s="76">
        <v>46234.458334641204</v>
      </c>
      <c r="U1857" t="s">
        <v>3479</v>
      </c>
      <c r="V1857" t="s">
        <v>22452</v>
      </c>
      <c r="W1857">
        <v>49.06</v>
      </c>
      <c r="X1857" t="s">
        <v>20622</v>
      </c>
      <c r="Y1857" s="76"/>
      <c r="AE1857" s="76"/>
      <c r="AQ1857" s="72">
        <v>42.695283000000003</v>
      </c>
      <c r="AR1857" s="7">
        <v>21.154513999999999</v>
      </c>
      <c r="AS1857" s="7" t="s">
        <v>12620</v>
      </c>
      <c r="AT1857" s="7" t="s">
        <v>12620</v>
      </c>
      <c r="AU1857" s="7"/>
      <c r="AV1857" s="7" t="s">
        <v>12621</v>
      </c>
      <c r="AW1857" s="7"/>
      <c r="AX1857" s="7" t="b">
        <v>0</v>
      </c>
      <c r="AY1857" s="7" t="s">
        <v>3350</v>
      </c>
      <c r="AZ1857" s="7" t="s">
        <v>2999</v>
      </c>
      <c r="BA1857" s="7" t="s">
        <v>2999</v>
      </c>
    </row>
    <row r="1858" spans="1:53" x14ac:dyDescent="0.2">
      <c r="A1858" s="1" t="s">
        <v>727</v>
      </c>
      <c r="B1858" s="1">
        <v>6</v>
      </c>
      <c r="C1858" s="1" t="s">
        <v>11</v>
      </c>
      <c r="D1858" s="1" t="s">
        <v>728</v>
      </c>
      <c r="E1858" s="1"/>
      <c r="F1858" s="1">
        <v>2580</v>
      </c>
      <c r="G1858" s="1" t="s">
        <v>12622</v>
      </c>
      <c r="H1858" s="1" t="s">
        <v>12623</v>
      </c>
      <c r="I1858" s="1" t="s">
        <v>12624</v>
      </c>
      <c r="J1858" s="1" t="s">
        <v>0</v>
      </c>
      <c r="K1858" s="1" t="s">
        <v>731</v>
      </c>
      <c r="L1858" s="1" t="s">
        <v>451</v>
      </c>
      <c r="M1858" s="74">
        <v>46246.588221863429</v>
      </c>
      <c r="N1858" s="83">
        <v>46220.697605358793</v>
      </c>
      <c r="O1858" s="83">
        <v>46246.403663472222</v>
      </c>
      <c r="P1858" s="73" t="s">
        <v>29323</v>
      </c>
      <c r="Q1858" s="73">
        <v>616.95000000000005</v>
      </c>
      <c r="R1858" s="73" t="s">
        <v>20622</v>
      </c>
      <c r="S1858" s="83">
        <v>46246.403663472222</v>
      </c>
      <c r="T1858" s="83"/>
      <c r="U1858" s="73"/>
      <c r="V1858" s="73" t="s">
        <v>29324</v>
      </c>
      <c r="W1858" s="73">
        <v>5.28</v>
      </c>
      <c r="X1858" s="73" t="s">
        <v>20560</v>
      </c>
      <c r="Y1858" s="83"/>
      <c r="Z1858" s="73"/>
      <c r="AA1858" s="73"/>
      <c r="AB1858" s="73"/>
      <c r="AC1858" s="73"/>
      <c r="AD1858" s="73"/>
      <c r="AE1858" s="83"/>
      <c r="AF1858" s="73"/>
      <c r="AG1858" s="73"/>
      <c r="AH1858" s="73"/>
      <c r="AI1858" s="73"/>
      <c r="AJ1858" s="73"/>
      <c r="AK1858" s="83"/>
      <c r="AL1858" s="73"/>
      <c r="AM1858" s="73"/>
      <c r="AN1858" s="73"/>
      <c r="AO1858" s="73"/>
      <c r="AP1858" s="73"/>
      <c r="AQ1858" s="1">
        <v>42.933166</v>
      </c>
      <c r="AR1858" s="1">
        <v>21.183691</v>
      </c>
      <c r="AS1858" s="1" t="s">
        <v>12625</v>
      </c>
      <c r="AT1858" s="1" t="s">
        <v>12625</v>
      </c>
      <c r="AU1858" s="1"/>
      <c r="AV1858" s="1" t="s">
        <v>12626</v>
      </c>
      <c r="AW1858" s="1"/>
      <c r="AX1858" s="1" t="b">
        <v>0</v>
      </c>
      <c r="AY1858" s="1" t="s">
        <v>3077</v>
      </c>
      <c r="AZ1858" s="1" t="s">
        <v>2999</v>
      </c>
      <c r="BA1858" s="1" t="s">
        <v>2999</v>
      </c>
    </row>
    <row r="1859" spans="1:53" hidden="1" x14ac:dyDescent="0.2">
      <c r="A1859" s="7" t="s">
        <v>727</v>
      </c>
      <c r="B1859" s="7">
        <v>5</v>
      </c>
      <c r="C1859" s="7" t="s">
        <v>2</v>
      </c>
      <c r="D1859" s="7" t="s">
        <v>1007</v>
      </c>
      <c r="E1859" s="7"/>
      <c r="F1859" s="7">
        <v>2579</v>
      </c>
      <c r="G1859" s="7" t="s">
        <v>12627</v>
      </c>
      <c r="H1859" s="7" t="s">
        <v>12628</v>
      </c>
      <c r="I1859" s="7" t="s">
        <v>12629</v>
      </c>
      <c r="J1859" s="7" t="s">
        <v>11942</v>
      </c>
      <c r="K1859" s="7" t="s">
        <v>731</v>
      </c>
      <c r="L1859" s="69" t="s">
        <v>3479</v>
      </c>
      <c r="M1859" s="80">
        <v>46242.476394247686</v>
      </c>
      <c r="N1859" s="76">
        <v>46220.671489479166</v>
      </c>
      <c r="O1859" s="76">
        <v>46223.552337511574</v>
      </c>
      <c r="P1859" t="s">
        <v>22453</v>
      </c>
      <c r="Q1859">
        <v>69.14</v>
      </c>
      <c r="R1859" t="s">
        <v>20622</v>
      </c>
      <c r="S1859" s="76">
        <v>46223.552337511574</v>
      </c>
      <c r="T1859" s="76">
        <v>46242.476394247686</v>
      </c>
      <c r="U1859" t="s">
        <v>3479</v>
      </c>
      <c r="V1859" t="s">
        <v>22454</v>
      </c>
      <c r="W1859">
        <v>454.18</v>
      </c>
      <c r="X1859" t="s">
        <v>20622</v>
      </c>
      <c r="Y1859" s="76"/>
      <c r="AE1859" s="76"/>
      <c r="AQ1859" s="72">
        <v>42.576611999999997</v>
      </c>
      <c r="AR1859" s="7">
        <v>20.293187</v>
      </c>
      <c r="AS1859" s="7" t="s">
        <v>12630</v>
      </c>
      <c r="AT1859" s="7" t="s">
        <v>12630</v>
      </c>
      <c r="AU1859" s="7"/>
      <c r="AV1859" s="7" t="s">
        <v>12631</v>
      </c>
      <c r="AW1859" s="7"/>
      <c r="AX1859" s="7" t="b">
        <v>0</v>
      </c>
      <c r="AY1859" s="7" t="s">
        <v>3478</v>
      </c>
      <c r="AZ1859" s="7" t="s">
        <v>2999</v>
      </c>
      <c r="BA1859" s="7" t="s">
        <v>2999</v>
      </c>
    </row>
    <row r="1860" spans="1:53" hidden="1" x14ac:dyDescent="0.2">
      <c r="A1860" s="7" t="s">
        <v>727</v>
      </c>
      <c r="B1860" s="7">
        <v>6</v>
      </c>
      <c r="C1860" s="7" t="s">
        <v>11</v>
      </c>
      <c r="D1860" s="7" t="s">
        <v>728</v>
      </c>
      <c r="E1860" s="7"/>
      <c r="F1860" s="7">
        <v>2578</v>
      </c>
      <c r="G1860" s="7" t="s">
        <v>12632</v>
      </c>
      <c r="H1860" s="7" t="s">
        <v>12633</v>
      </c>
      <c r="I1860" s="7" t="s">
        <v>10475</v>
      </c>
      <c r="J1860" s="7" t="s">
        <v>0</v>
      </c>
      <c r="K1860" s="7" t="s">
        <v>731</v>
      </c>
      <c r="L1860" s="69" t="s">
        <v>3479</v>
      </c>
      <c r="M1860" s="74">
        <v>46240.666674652777</v>
      </c>
      <c r="N1860" s="76">
        <v>46220.670996956018</v>
      </c>
      <c r="O1860" s="76">
        <v>46232.429083692128</v>
      </c>
      <c r="P1860" t="s">
        <v>22455</v>
      </c>
      <c r="Q1860">
        <v>282.19</v>
      </c>
      <c r="R1860" t="s">
        <v>20622</v>
      </c>
      <c r="S1860" s="76">
        <v>46232.429083692128</v>
      </c>
      <c r="T1860" s="76">
        <v>46240.666674652777</v>
      </c>
      <c r="U1860" t="s">
        <v>3479</v>
      </c>
      <c r="V1860" t="s">
        <v>22456</v>
      </c>
      <c r="W1860">
        <v>197.7</v>
      </c>
      <c r="X1860" t="s">
        <v>20622</v>
      </c>
      <c r="Y1860" s="76"/>
      <c r="AE1860" s="76"/>
      <c r="AQ1860" s="72">
        <v>42.960175999999997</v>
      </c>
      <c r="AR1860" s="7">
        <v>21.124404999999999</v>
      </c>
      <c r="AS1860" s="7" t="s">
        <v>12634</v>
      </c>
      <c r="AT1860" s="7" t="s">
        <v>12634</v>
      </c>
      <c r="AU1860" s="7"/>
      <c r="AV1860" s="7" t="s">
        <v>10477</v>
      </c>
      <c r="AW1860" s="7"/>
      <c r="AX1860" s="7" t="b">
        <v>0</v>
      </c>
      <c r="AY1860" s="7" t="s">
        <v>3478</v>
      </c>
      <c r="AZ1860" s="7" t="s">
        <v>2999</v>
      </c>
      <c r="BA1860" s="7" t="s">
        <v>2999</v>
      </c>
    </row>
    <row r="1861" spans="1:53" hidden="1" x14ac:dyDescent="0.2">
      <c r="A1861" s="7" t="s">
        <v>727</v>
      </c>
      <c r="B1861" s="7">
        <v>3</v>
      </c>
      <c r="C1861" s="7" t="s">
        <v>45</v>
      </c>
      <c r="D1861" s="7" t="s">
        <v>740</v>
      </c>
      <c r="E1861" s="7"/>
      <c r="F1861" s="7">
        <v>2577</v>
      </c>
      <c r="G1861" s="7" t="s">
        <v>12635</v>
      </c>
      <c r="H1861" s="7" t="s">
        <v>12543</v>
      </c>
      <c r="I1861" s="7" t="s">
        <v>12636</v>
      </c>
      <c r="J1861" s="7" t="s">
        <v>738</v>
      </c>
      <c r="K1861" s="7" t="s">
        <v>731</v>
      </c>
      <c r="L1861" s="69" t="s">
        <v>9296</v>
      </c>
      <c r="M1861" s="74">
        <v>46245.436253935186</v>
      </c>
      <c r="N1861" s="76">
        <v>46220.670169409721</v>
      </c>
      <c r="O1861" s="76">
        <v>46225.397123587965</v>
      </c>
      <c r="P1861" t="s">
        <v>22457</v>
      </c>
      <c r="Q1861">
        <v>113.45</v>
      </c>
      <c r="R1861" t="s">
        <v>20622</v>
      </c>
      <c r="S1861" s="76">
        <v>46225.397123587965</v>
      </c>
      <c r="T1861" s="76">
        <v>46242.675828344909</v>
      </c>
      <c r="U1861" t="s">
        <v>3437</v>
      </c>
      <c r="V1861" t="s">
        <v>22458</v>
      </c>
      <c r="W1861">
        <v>414.69</v>
      </c>
      <c r="X1861" t="s">
        <v>20622</v>
      </c>
      <c r="Y1861" s="76">
        <v>46242.675828344909</v>
      </c>
      <c r="Z1861">
        <v>46245.436253935186</v>
      </c>
      <c r="AA1861" t="s">
        <v>9296</v>
      </c>
      <c r="AB1861" t="s">
        <v>22459</v>
      </c>
      <c r="AC1861">
        <v>66.25</v>
      </c>
      <c r="AD1861" t="s">
        <v>20622</v>
      </c>
      <c r="AE1861" s="76">
        <v>46245.436253935186</v>
      </c>
      <c r="AH1861" t="s">
        <v>29325</v>
      </c>
      <c r="AI1861">
        <v>28.5</v>
      </c>
      <c r="AJ1861" t="s">
        <v>20560</v>
      </c>
      <c r="AQ1861" s="72">
        <v>42.490102999999998</v>
      </c>
      <c r="AR1861" s="7">
        <v>21.536237</v>
      </c>
      <c r="AS1861" s="7" t="s">
        <v>12637</v>
      </c>
      <c r="AT1861" s="7" t="s">
        <v>12637</v>
      </c>
      <c r="AU1861" s="7"/>
      <c r="AV1861" s="7" t="s">
        <v>12638</v>
      </c>
      <c r="AW1861" s="7"/>
      <c r="AX1861" s="7" t="b">
        <v>0</v>
      </c>
      <c r="AY1861" s="7" t="s">
        <v>9297</v>
      </c>
      <c r="AZ1861" s="7" t="s">
        <v>2999</v>
      </c>
      <c r="BA1861" s="7" t="s">
        <v>2999</v>
      </c>
    </row>
    <row r="1862" spans="1:53" x14ac:dyDescent="0.2">
      <c r="A1862" s="7" t="s">
        <v>727</v>
      </c>
      <c r="B1862" s="7">
        <v>6</v>
      </c>
      <c r="C1862" s="7" t="s">
        <v>11</v>
      </c>
      <c r="D1862" s="7" t="s">
        <v>778</v>
      </c>
      <c r="E1862" s="7"/>
      <c r="F1862" s="7">
        <v>2576</v>
      </c>
      <c r="G1862" s="7" t="s">
        <v>12639</v>
      </c>
      <c r="H1862" s="7" t="s">
        <v>12640</v>
      </c>
      <c r="I1862" s="7" t="s">
        <v>12641</v>
      </c>
      <c r="J1862" s="7" t="s">
        <v>0</v>
      </c>
      <c r="K1862" s="7" t="s">
        <v>752</v>
      </c>
      <c r="L1862" s="69" t="s">
        <v>451</v>
      </c>
      <c r="M1862" s="75">
        <v>46241.42266152778</v>
      </c>
      <c r="N1862" s="76">
        <v>46220.661691574074</v>
      </c>
      <c r="O1862" s="76">
        <v>46241.400448877313</v>
      </c>
      <c r="P1862" t="s">
        <v>22460</v>
      </c>
      <c r="Q1862">
        <v>497.73</v>
      </c>
      <c r="R1862" t="s">
        <v>20622</v>
      </c>
      <c r="S1862" s="76">
        <v>46241.400448877313</v>
      </c>
      <c r="V1862" t="s">
        <v>29326</v>
      </c>
      <c r="W1862">
        <v>125.36</v>
      </c>
      <c r="X1862" t="s">
        <v>20560</v>
      </c>
      <c r="Y1862" s="76"/>
      <c r="AE1862" s="76"/>
      <c r="AQ1862" s="72">
        <v>42.660831000000002</v>
      </c>
      <c r="AR1862" s="7">
        <v>21.130956999999999</v>
      </c>
      <c r="AS1862" s="7" t="s">
        <v>12642</v>
      </c>
      <c r="AT1862" s="7" t="s">
        <v>12642</v>
      </c>
      <c r="AU1862" s="7"/>
      <c r="AV1862" s="7" t="s">
        <v>12643</v>
      </c>
      <c r="AW1862" s="7"/>
      <c r="AX1862" s="7" t="b">
        <v>0</v>
      </c>
      <c r="AY1862" s="7" t="s">
        <v>3077</v>
      </c>
      <c r="AZ1862" s="7" t="s">
        <v>2999</v>
      </c>
      <c r="BA1862" s="7" t="s">
        <v>2999</v>
      </c>
    </row>
    <row r="1863" spans="1:53" hidden="1" x14ac:dyDescent="0.2">
      <c r="A1863" s="1" t="s">
        <v>727</v>
      </c>
      <c r="B1863" s="1">
        <v>4</v>
      </c>
      <c r="C1863" s="1" t="s">
        <v>454</v>
      </c>
      <c r="D1863" s="1" t="s">
        <v>828</v>
      </c>
      <c r="E1863" s="1" t="s">
        <v>18493</v>
      </c>
      <c r="F1863" s="1">
        <v>2575</v>
      </c>
      <c r="G1863" s="1" t="s">
        <v>12644</v>
      </c>
      <c r="H1863" s="1" t="s">
        <v>12645</v>
      </c>
      <c r="I1863" s="1" t="s">
        <v>12646</v>
      </c>
      <c r="J1863" s="1" t="s">
        <v>12647</v>
      </c>
      <c r="K1863" s="1" t="s">
        <v>731</v>
      </c>
      <c r="L1863" s="1" t="s">
        <v>3351</v>
      </c>
      <c r="M1863" s="74">
        <v>46239.524493333331</v>
      </c>
      <c r="N1863" s="83">
        <v>46220.660027025464</v>
      </c>
      <c r="O1863" s="83">
        <v>46224.678945763888</v>
      </c>
      <c r="P1863" s="73" t="s">
        <v>22461</v>
      </c>
      <c r="Q1863" s="73">
        <v>96.45</v>
      </c>
      <c r="R1863" s="73" t="s">
        <v>20622</v>
      </c>
      <c r="S1863" s="83">
        <v>46224.678945763888</v>
      </c>
      <c r="T1863" s="83">
        <v>46233.583340856479</v>
      </c>
      <c r="U1863" s="73" t="s">
        <v>3479</v>
      </c>
      <c r="V1863" s="73" t="s">
        <v>22462</v>
      </c>
      <c r="W1863" s="73">
        <v>213.71</v>
      </c>
      <c r="X1863" s="73" t="s">
        <v>20622</v>
      </c>
      <c r="Y1863" s="83"/>
      <c r="Z1863" s="73"/>
      <c r="AA1863" s="73"/>
      <c r="AB1863" s="73"/>
      <c r="AC1863" s="73"/>
      <c r="AD1863" s="73"/>
      <c r="AE1863" s="83"/>
      <c r="AF1863" s="73"/>
      <c r="AG1863" s="73"/>
      <c r="AH1863" s="73"/>
      <c r="AI1863" s="73"/>
      <c r="AJ1863" s="73"/>
      <c r="AK1863" s="83"/>
      <c r="AL1863" s="73"/>
      <c r="AM1863" s="73"/>
      <c r="AN1863" s="73"/>
      <c r="AO1863" s="73"/>
      <c r="AP1863" s="73"/>
      <c r="AQ1863" s="1">
        <v>42.880696999999998</v>
      </c>
      <c r="AR1863" s="1">
        <v>20.867788999999998</v>
      </c>
      <c r="AS1863" s="1" t="s">
        <v>12648</v>
      </c>
      <c r="AT1863" s="1" t="s">
        <v>12648</v>
      </c>
      <c r="AU1863" s="1"/>
      <c r="AV1863" s="1" t="s">
        <v>12649</v>
      </c>
      <c r="AW1863" s="1"/>
      <c r="AX1863" s="1" t="b">
        <v>0</v>
      </c>
      <c r="AY1863" s="1" t="s">
        <v>3350</v>
      </c>
      <c r="AZ1863" s="1" t="s">
        <v>2999</v>
      </c>
      <c r="BA1863" s="1" t="s">
        <v>2999</v>
      </c>
    </row>
    <row r="1864" spans="1:53" hidden="1" x14ac:dyDescent="0.2">
      <c r="A1864" s="7" t="s">
        <v>727</v>
      </c>
      <c r="B1864" s="7">
        <v>7</v>
      </c>
      <c r="C1864" s="7" t="s">
        <v>8</v>
      </c>
      <c r="D1864" s="7" t="s">
        <v>1079</v>
      </c>
      <c r="E1864" s="7"/>
      <c r="F1864" s="7">
        <v>2574</v>
      </c>
      <c r="G1864" s="7" t="s">
        <v>12650</v>
      </c>
      <c r="H1864" s="7" t="s">
        <v>12651</v>
      </c>
      <c r="I1864" s="7" t="s">
        <v>12652</v>
      </c>
      <c r="J1864" s="7" t="s">
        <v>12653</v>
      </c>
      <c r="K1864" s="7" t="s">
        <v>731</v>
      </c>
      <c r="L1864" s="69" t="s">
        <v>2998</v>
      </c>
      <c r="M1864" s="80">
        <v>46220.653158333334</v>
      </c>
      <c r="N1864" s="76">
        <v>46220.653158333334</v>
      </c>
      <c r="P1864" t="s">
        <v>29327</v>
      </c>
      <c r="Q1864">
        <v>623.29999999999995</v>
      </c>
      <c r="R1864" t="s">
        <v>20560</v>
      </c>
      <c r="S1864" s="76"/>
      <c r="Y1864" s="76"/>
      <c r="AE1864" s="76"/>
      <c r="AQ1864" s="72">
        <v>42.227708999999997</v>
      </c>
      <c r="AR1864" s="7">
        <v>20.733768000000001</v>
      </c>
      <c r="AS1864" s="7" t="s">
        <v>12654</v>
      </c>
      <c r="AT1864" s="7" t="s">
        <v>12654</v>
      </c>
      <c r="AU1864" s="7"/>
      <c r="AV1864" s="7" t="s">
        <v>12655</v>
      </c>
      <c r="AW1864" s="7"/>
      <c r="AX1864" s="7" t="b">
        <v>0</v>
      </c>
      <c r="AY1864" s="7" t="s">
        <v>2997</v>
      </c>
      <c r="AZ1864" s="7" t="s">
        <v>2999</v>
      </c>
      <c r="BA1864" s="7" t="s">
        <v>2999</v>
      </c>
    </row>
    <row r="1865" spans="1:53" x14ac:dyDescent="0.2">
      <c r="A1865" s="7" t="s">
        <v>727</v>
      </c>
      <c r="B1865" s="7">
        <v>3</v>
      </c>
      <c r="C1865" s="7" t="s">
        <v>45</v>
      </c>
      <c r="D1865" s="7" t="s">
        <v>867</v>
      </c>
      <c r="E1865" s="7" t="s">
        <v>2984</v>
      </c>
      <c r="F1865" s="7">
        <v>2573</v>
      </c>
      <c r="G1865" s="7" t="s">
        <v>12656</v>
      </c>
      <c r="H1865" s="7" t="s">
        <v>12657</v>
      </c>
      <c r="I1865" s="7" t="s">
        <v>12658</v>
      </c>
      <c r="J1865" s="7" t="s">
        <v>12659</v>
      </c>
      <c r="K1865" s="7" t="s">
        <v>731</v>
      </c>
      <c r="L1865" s="69" t="s">
        <v>451</v>
      </c>
      <c r="M1865" s="74">
        <v>46244.345571666665</v>
      </c>
      <c r="N1865" s="76">
        <v>46220.649883576392</v>
      </c>
      <c r="O1865" s="76">
        <v>46226.453659675928</v>
      </c>
      <c r="P1865" t="s">
        <v>22463</v>
      </c>
      <c r="Q1865">
        <v>139.29</v>
      </c>
      <c r="R1865" t="s">
        <v>20622</v>
      </c>
      <c r="S1865" s="76">
        <v>46226.453659675928</v>
      </c>
      <c r="V1865" t="s">
        <v>29328</v>
      </c>
      <c r="W1865">
        <v>484.08</v>
      </c>
      <c r="X1865" t="s">
        <v>20560</v>
      </c>
      <c r="Y1865" s="76"/>
      <c r="AE1865" s="76"/>
      <c r="AQ1865" s="72">
        <v>42.601008</v>
      </c>
      <c r="AR1865" s="7">
        <v>21.664542000000001</v>
      </c>
      <c r="AS1865" s="7" t="s">
        <v>12660</v>
      </c>
      <c r="AT1865" s="7" t="s">
        <v>12660</v>
      </c>
      <c r="AU1865" s="7"/>
      <c r="AV1865" s="7" t="s">
        <v>12661</v>
      </c>
      <c r="AW1865" s="7"/>
      <c r="AX1865" s="7" t="b">
        <v>0</v>
      </c>
      <c r="AY1865" s="7" t="s">
        <v>3077</v>
      </c>
      <c r="AZ1865" s="7" t="s">
        <v>2999</v>
      </c>
      <c r="BA1865" s="7" t="s">
        <v>2999</v>
      </c>
    </row>
    <row r="1866" spans="1:53" hidden="1" x14ac:dyDescent="0.2">
      <c r="A1866" s="7" t="s">
        <v>727</v>
      </c>
      <c r="B1866" s="7">
        <v>5</v>
      </c>
      <c r="C1866" s="7" t="s">
        <v>2</v>
      </c>
      <c r="D1866" s="7" t="s">
        <v>794</v>
      </c>
      <c r="E1866" s="7" t="s">
        <v>149</v>
      </c>
      <c r="F1866" s="7">
        <v>2572</v>
      </c>
      <c r="G1866" s="7" t="s">
        <v>12662</v>
      </c>
      <c r="H1866" s="7" t="s">
        <v>12663</v>
      </c>
      <c r="I1866" s="7" t="s">
        <v>12664</v>
      </c>
      <c r="J1866" s="7" t="s">
        <v>8087</v>
      </c>
      <c r="K1866" s="7" t="s">
        <v>752</v>
      </c>
      <c r="L1866" s="69" t="s">
        <v>3351</v>
      </c>
      <c r="M1866" s="75">
        <v>46231.561004456016</v>
      </c>
      <c r="N1866" s="76">
        <v>46220.647432534723</v>
      </c>
      <c r="O1866" s="76">
        <v>46225.358951921298</v>
      </c>
      <c r="P1866" t="s">
        <v>22464</v>
      </c>
      <c r="Q1866">
        <v>113.08</v>
      </c>
      <c r="R1866" t="s">
        <v>20622</v>
      </c>
      <c r="S1866" s="76">
        <v>46225.358951921298</v>
      </c>
      <c r="T1866" s="76">
        <v>46227.66667337963</v>
      </c>
      <c r="U1866" t="s">
        <v>3479</v>
      </c>
      <c r="V1866" t="s">
        <v>22465</v>
      </c>
      <c r="W1866">
        <v>55.39</v>
      </c>
      <c r="X1866" t="s">
        <v>20622</v>
      </c>
      <c r="Y1866" s="76"/>
      <c r="AE1866" s="76"/>
      <c r="AQ1866" s="72">
        <v>42.664901</v>
      </c>
      <c r="AR1866" s="7">
        <v>20.297968999999998</v>
      </c>
      <c r="AS1866" s="7" t="s">
        <v>12665</v>
      </c>
      <c r="AT1866" s="7" t="s">
        <v>12665</v>
      </c>
      <c r="AU1866" s="7"/>
      <c r="AV1866" s="7" t="s">
        <v>12666</v>
      </c>
      <c r="AW1866" s="7"/>
      <c r="AX1866" s="7" t="b">
        <v>0</v>
      </c>
      <c r="AY1866" s="7" t="s">
        <v>3350</v>
      </c>
      <c r="AZ1866" s="7" t="s">
        <v>2999</v>
      </c>
      <c r="BA1866" s="7" t="s">
        <v>2999</v>
      </c>
    </row>
    <row r="1867" spans="1:53" x14ac:dyDescent="0.2">
      <c r="A1867" s="1" t="s">
        <v>727</v>
      </c>
      <c r="B1867" s="1">
        <v>7</v>
      </c>
      <c r="C1867" s="1" t="s">
        <v>8</v>
      </c>
      <c r="D1867" s="1" t="s">
        <v>1079</v>
      </c>
      <c r="E1867" s="1"/>
      <c r="F1867" s="1">
        <v>2571</v>
      </c>
      <c r="G1867" s="1" t="s">
        <v>12667</v>
      </c>
      <c r="H1867" s="1" t="s">
        <v>12668</v>
      </c>
      <c r="I1867" s="1" t="s">
        <v>12669</v>
      </c>
      <c r="J1867" s="1" t="s">
        <v>1196</v>
      </c>
      <c r="K1867" s="1" t="s">
        <v>731</v>
      </c>
      <c r="L1867" s="1" t="s">
        <v>3375</v>
      </c>
      <c r="M1867" s="74">
        <v>46240.649095856483</v>
      </c>
      <c r="N1867" s="83">
        <v>46220.645969780089</v>
      </c>
      <c r="O1867" s="83">
        <v>46240.649095856483</v>
      </c>
      <c r="P1867" s="73" t="s">
        <v>22466</v>
      </c>
      <c r="Q1867" s="73">
        <v>480.08</v>
      </c>
      <c r="R1867" s="73" t="s">
        <v>20622</v>
      </c>
      <c r="S1867" s="83">
        <v>46240.649095856483</v>
      </c>
      <c r="T1867" s="83"/>
      <c r="U1867" s="73"/>
      <c r="V1867" s="73" t="s">
        <v>29329</v>
      </c>
      <c r="W1867" s="73">
        <v>143.38999999999999</v>
      </c>
      <c r="X1867" s="73" t="s">
        <v>20560</v>
      </c>
      <c r="Y1867" s="83"/>
      <c r="Z1867" s="73"/>
      <c r="AA1867" s="73"/>
      <c r="AB1867" s="73"/>
      <c r="AC1867" s="73"/>
      <c r="AD1867" s="73"/>
      <c r="AE1867" s="83"/>
      <c r="AF1867" s="73"/>
      <c r="AG1867" s="73"/>
      <c r="AH1867" s="73"/>
      <c r="AI1867" s="73"/>
      <c r="AJ1867" s="73"/>
      <c r="AK1867" s="83"/>
      <c r="AL1867" s="73"/>
      <c r="AM1867" s="73"/>
      <c r="AN1867" s="73"/>
      <c r="AO1867" s="73"/>
      <c r="AP1867" s="73"/>
      <c r="AQ1867" s="1">
        <v>42.220703</v>
      </c>
      <c r="AR1867" s="1">
        <v>20.731021999999999</v>
      </c>
      <c r="AS1867" s="1" t="s">
        <v>12670</v>
      </c>
      <c r="AT1867" s="1" t="s">
        <v>12670</v>
      </c>
      <c r="AU1867" s="1"/>
      <c r="AV1867" s="1" t="s">
        <v>12671</v>
      </c>
      <c r="AW1867" s="1"/>
      <c r="AX1867" s="1" t="b">
        <v>0</v>
      </c>
      <c r="AY1867" s="1" t="s">
        <v>3374</v>
      </c>
      <c r="AZ1867" s="1" t="s">
        <v>2999</v>
      </c>
      <c r="BA1867" s="1" t="s">
        <v>2999</v>
      </c>
    </row>
    <row r="1868" spans="1:53" hidden="1" x14ac:dyDescent="0.2">
      <c r="A1868" s="7" t="s">
        <v>727</v>
      </c>
      <c r="B1868" s="7">
        <v>1</v>
      </c>
      <c r="C1868" s="7" t="s">
        <v>5</v>
      </c>
      <c r="D1868" s="7" t="s">
        <v>810</v>
      </c>
      <c r="E1868" s="7" t="s">
        <v>8818</v>
      </c>
      <c r="F1868" s="7">
        <v>2570</v>
      </c>
      <c r="G1868" s="7" t="s">
        <v>12672</v>
      </c>
      <c r="H1868" s="7" t="s">
        <v>541</v>
      </c>
      <c r="I1868" s="7" t="s">
        <v>12673</v>
      </c>
      <c r="J1868" s="7" t="s">
        <v>8201</v>
      </c>
      <c r="K1868" s="7" t="s">
        <v>731</v>
      </c>
      <c r="L1868" s="69" t="s">
        <v>3351</v>
      </c>
      <c r="M1868" s="80">
        <v>46240.578812997686</v>
      </c>
      <c r="N1868" s="76">
        <v>46220.619368900465</v>
      </c>
      <c r="O1868" s="76">
        <v>46239.967154641206</v>
      </c>
      <c r="P1868" t="s">
        <v>22467</v>
      </c>
      <c r="Q1868">
        <v>464.35</v>
      </c>
      <c r="R1868" t="s">
        <v>20622</v>
      </c>
      <c r="S1868" s="76">
        <v>46239.967154641206</v>
      </c>
      <c r="T1868" s="76">
        <v>46240.500005162037</v>
      </c>
      <c r="U1868" t="s">
        <v>3479</v>
      </c>
      <c r="V1868" t="s">
        <v>22468</v>
      </c>
      <c r="W1868">
        <v>12.79</v>
      </c>
      <c r="X1868" t="s">
        <v>20622</v>
      </c>
      <c r="Y1868" s="76"/>
      <c r="AE1868" s="76"/>
      <c r="AQ1868" s="72">
        <v>42.477725999999997</v>
      </c>
      <c r="AR1868" s="7">
        <v>21.207004000000001</v>
      </c>
      <c r="AS1868" s="7" t="s">
        <v>12674</v>
      </c>
      <c r="AT1868" s="7" t="s">
        <v>12674</v>
      </c>
      <c r="AU1868" s="7"/>
      <c r="AV1868" s="7" t="s">
        <v>12675</v>
      </c>
      <c r="AW1868" s="7"/>
      <c r="AX1868" s="7" t="b">
        <v>0</v>
      </c>
      <c r="AY1868" s="7" t="s">
        <v>3350</v>
      </c>
      <c r="AZ1868" s="7" t="s">
        <v>2999</v>
      </c>
      <c r="BA1868" s="7" t="s">
        <v>2999</v>
      </c>
    </row>
    <row r="1869" spans="1:53" hidden="1" x14ac:dyDescent="0.2">
      <c r="A1869" s="7" t="s">
        <v>727</v>
      </c>
      <c r="B1869" s="7">
        <v>5</v>
      </c>
      <c r="C1869" s="7" t="s">
        <v>2</v>
      </c>
      <c r="D1869" s="7" t="s">
        <v>794</v>
      </c>
      <c r="E1869" s="7" t="s">
        <v>149</v>
      </c>
      <c r="F1869" s="7">
        <v>2569</v>
      </c>
      <c r="G1869" s="7" t="s">
        <v>12676</v>
      </c>
      <c r="H1869" s="7" t="s">
        <v>12677</v>
      </c>
      <c r="I1869" s="7" t="s">
        <v>12678</v>
      </c>
      <c r="J1869" s="7" t="s">
        <v>738</v>
      </c>
      <c r="K1869" s="7" t="s">
        <v>731</v>
      </c>
      <c r="L1869" s="69" t="s">
        <v>3351</v>
      </c>
      <c r="M1869" s="74">
        <v>46227.649406631943</v>
      </c>
      <c r="N1869" s="76">
        <v>46220.616682754633</v>
      </c>
      <c r="O1869" s="76">
        <v>46225.355406400464</v>
      </c>
      <c r="P1869" t="s">
        <v>22469</v>
      </c>
      <c r="Q1869">
        <v>113.73</v>
      </c>
      <c r="R1869" t="s">
        <v>20622</v>
      </c>
      <c r="S1869" s="76">
        <v>46225.355406400464</v>
      </c>
      <c r="T1869" s="76">
        <v>46227.500012303244</v>
      </c>
      <c r="U1869" t="s">
        <v>3479</v>
      </c>
      <c r="V1869" t="s">
        <v>22470</v>
      </c>
      <c r="W1869">
        <v>51.47</v>
      </c>
      <c r="X1869" t="s">
        <v>20622</v>
      </c>
      <c r="Y1869" s="76"/>
      <c r="AE1869" s="76"/>
      <c r="AQ1869" s="72">
        <v>42.692790000000002</v>
      </c>
      <c r="AR1869" s="7">
        <v>20.330131999999999</v>
      </c>
      <c r="AS1869" s="7" t="s">
        <v>12679</v>
      </c>
      <c r="AT1869" s="7" t="s">
        <v>12679</v>
      </c>
      <c r="AU1869" s="7"/>
      <c r="AV1869" s="7" t="s">
        <v>12680</v>
      </c>
      <c r="AW1869" s="7"/>
      <c r="AX1869" s="7" t="b">
        <v>0</v>
      </c>
      <c r="AY1869" s="7" t="s">
        <v>3350</v>
      </c>
      <c r="AZ1869" s="7" t="s">
        <v>2999</v>
      </c>
      <c r="BA1869" s="7" t="s">
        <v>2999</v>
      </c>
    </row>
    <row r="1870" spans="1:53" hidden="1" x14ac:dyDescent="0.2">
      <c r="A1870" s="7" t="s">
        <v>727</v>
      </c>
      <c r="B1870" s="7">
        <v>2</v>
      </c>
      <c r="C1870" s="7" t="s">
        <v>450</v>
      </c>
      <c r="D1870" s="7" t="s">
        <v>831</v>
      </c>
      <c r="E1870" s="7" t="s">
        <v>2400</v>
      </c>
      <c r="F1870" s="7">
        <v>2568</v>
      </c>
      <c r="G1870" s="7" t="s">
        <v>12324</v>
      </c>
      <c r="H1870" s="7" t="s">
        <v>12325</v>
      </c>
      <c r="I1870" s="7" t="s">
        <v>12326</v>
      </c>
      <c r="J1870" s="7" t="s">
        <v>738</v>
      </c>
      <c r="K1870" s="7" t="s">
        <v>731</v>
      </c>
      <c r="L1870" s="69" t="s">
        <v>3351</v>
      </c>
      <c r="M1870" s="75">
        <v>46244.364431562499</v>
      </c>
      <c r="N1870" s="76">
        <v>46220.612758923613</v>
      </c>
      <c r="O1870" s="76">
        <v>46221.414221192128</v>
      </c>
      <c r="P1870" t="s">
        <v>22471</v>
      </c>
      <c r="Q1870">
        <v>19.239999999999998</v>
      </c>
      <c r="R1870" t="s">
        <v>20622</v>
      </c>
      <c r="S1870" s="76">
        <v>46221.414221192128</v>
      </c>
      <c r="T1870" s="76">
        <v>46241.625009143521</v>
      </c>
      <c r="U1870" t="s">
        <v>3479</v>
      </c>
      <c r="V1870" t="s">
        <v>22472</v>
      </c>
      <c r="W1870">
        <v>485.06</v>
      </c>
      <c r="X1870" t="s">
        <v>20622</v>
      </c>
      <c r="Y1870" s="76"/>
      <c r="AE1870" s="76"/>
      <c r="AQ1870" s="72">
        <v>42.396241000000003</v>
      </c>
      <c r="AR1870" s="7">
        <v>20.658566</v>
      </c>
      <c r="AS1870" s="7" t="s">
        <v>12327</v>
      </c>
      <c r="AT1870" s="7" t="s">
        <v>12327</v>
      </c>
      <c r="AU1870" s="7"/>
      <c r="AV1870" s="7" t="s">
        <v>12328</v>
      </c>
      <c r="AW1870" s="7"/>
      <c r="AX1870" s="7" t="b">
        <v>0</v>
      </c>
      <c r="AY1870" s="7" t="s">
        <v>3350</v>
      </c>
      <c r="AZ1870" s="7" t="s">
        <v>2999</v>
      </c>
      <c r="BA1870" s="7" t="s">
        <v>2999</v>
      </c>
    </row>
    <row r="1871" spans="1:53" hidden="1" x14ac:dyDescent="0.2">
      <c r="A1871" s="1" t="s">
        <v>727</v>
      </c>
      <c r="B1871" s="1">
        <v>2</v>
      </c>
      <c r="C1871" s="1" t="s">
        <v>450</v>
      </c>
      <c r="D1871" s="1" t="s">
        <v>279</v>
      </c>
      <c r="E1871" s="1"/>
      <c r="F1871" s="1">
        <v>2567</v>
      </c>
      <c r="G1871" s="1" t="s">
        <v>12329</v>
      </c>
      <c r="H1871" s="1" t="s">
        <v>12330</v>
      </c>
      <c r="I1871" s="1" t="s">
        <v>12331</v>
      </c>
      <c r="J1871" s="1" t="s">
        <v>738</v>
      </c>
      <c r="K1871" s="1" t="s">
        <v>731</v>
      </c>
      <c r="L1871" s="1" t="s">
        <v>2998</v>
      </c>
      <c r="M1871" s="74">
        <v>46220.612653032411</v>
      </c>
      <c r="N1871" s="83">
        <v>46220.612653032411</v>
      </c>
      <c r="O1871" s="83"/>
      <c r="P1871" s="73" t="s">
        <v>29330</v>
      </c>
      <c r="Q1871" s="73">
        <v>624.27</v>
      </c>
      <c r="R1871" s="73" t="s">
        <v>20560</v>
      </c>
      <c r="S1871" s="83"/>
      <c r="T1871" s="83"/>
      <c r="U1871" s="73"/>
      <c r="V1871" s="73"/>
      <c r="W1871" s="73"/>
      <c r="X1871" s="73"/>
      <c r="Y1871" s="83"/>
      <c r="Z1871" s="73"/>
      <c r="AA1871" s="73"/>
      <c r="AB1871" s="73"/>
      <c r="AC1871" s="73"/>
      <c r="AD1871" s="73"/>
      <c r="AE1871" s="83"/>
      <c r="AF1871" s="73"/>
      <c r="AG1871" s="73"/>
      <c r="AH1871" s="73"/>
      <c r="AI1871" s="73"/>
      <c r="AJ1871" s="73"/>
      <c r="AK1871" s="83"/>
      <c r="AL1871" s="73"/>
      <c r="AM1871" s="73"/>
      <c r="AN1871" s="73"/>
      <c r="AO1871" s="73"/>
      <c r="AP1871" s="73"/>
      <c r="AQ1871" s="1">
        <v>42.479016000000001</v>
      </c>
      <c r="AR1871" s="1">
        <v>20.736156999999999</v>
      </c>
      <c r="AS1871" s="1" t="s">
        <v>12332</v>
      </c>
      <c r="AT1871" s="1" t="s">
        <v>12332</v>
      </c>
      <c r="AU1871" s="1"/>
      <c r="AV1871" s="1" t="s">
        <v>12333</v>
      </c>
      <c r="AW1871" s="1" t="s">
        <v>12334</v>
      </c>
      <c r="AX1871" s="1" t="b">
        <v>0</v>
      </c>
      <c r="AY1871" s="1" t="s">
        <v>2997</v>
      </c>
      <c r="AZ1871" s="1" t="s">
        <v>2999</v>
      </c>
      <c r="BA1871" s="1" t="s">
        <v>2999</v>
      </c>
    </row>
    <row r="1872" spans="1:53" x14ac:dyDescent="0.2">
      <c r="A1872" s="7" t="s">
        <v>727</v>
      </c>
      <c r="B1872" s="7">
        <v>5</v>
      </c>
      <c r="C1872" s="7" t="s">
        <v>2</v>
      </c>
      <c r="D1872" s="7" t="s">
        <v>1007</v>
      </c>
      <c r="E1872" s="7" t="s">
        <v>149</v>
      </c>
      <c r="F1872" s="7">
        <v>2566</v>
      </c>
      <c r="G1872" s="7" t="s">
        <v>12335</v>
      </c>
      <c r="H1872" s="7" t="s">
        <v>12336</v>
      </c>
      <c r="I1872" s="7" t="s">
        <v>12337</v>
      </c>
      <c r="J1872" s="7" t="s">
        <v>738</v>
      </c>
      <c r="K1872" s="7" t="s">
        <v>731</v>
      </c>
      <c r="L1872" s="69" t="s">
        <v>451</v>
      </c>
      <c r="M1872" s="82">
        <v>46234.675542685189</v>
      </c>
      <c r="N1872" s="76">
        <v>46220.611648472222</v>
      </c>
      <c r="O1872" s="76">
        <v>46225.465306226855</v>
      </c>
      <c r="P1872" t="s">
        <v>22473</v>
      </c>
      <c r="Q1872">
        <v>116.49</v>
      </c>
      <c r="R1872" t="s">
        <v>20622</v>
      </c>
      <c r="S1872" s="76">
        <v>46225.465306226855</v>
      </c>
      <c r="V1872" t="s">
        <v>29331</v>
      </c>
      <c r="W1872">
        <v>507.81</v>
      </c>
      <c r="X1872" t="s">
        <v>20560</v>
      </c>
      <c r="Y1872" s="76"/>
      <c r="AE1872" s="76"/>
      <c r="AQ1872" s="72">
        <v>42.570836</v>
      </c>
      <c r="AR1872" s="7">
        <v>20.413253000000001</v>
      </c>
      <c r="AS1872" s="7" t="s">
        <v>12338</v>
      </c>
      <c r="AT1872" s="7" t="s">
        <v>12338</v>
      </c>
      <c r="AU1872" s="7"/>
      <c r="AV1872" s="7" t="s">
        <v>12339</v>
      </c>
      <c r="AW1872" s="7" t="s">
        <v>12340</v>
      </c>
      <c r="AX1872" s="7" t="b">
        <v>0</v>
      </c>
      <c r="AY1872" s="7" t="s">
        <v>3077</v>
      </c>
      <c r="AZ1872" s="7" t="s">
        <v>2999</v>
      </c>
      <c r="BA1872" s="7" t="s">
        <v>2999</v>
      </c>
    </row>
    <row r="1873" spans="1:53" hidden="1" x14ac:dyDescent="0.2">
      <c r="A1873" s="1" t="s">
        <v>727</v>
      </c>
      <c r="B1873" s="1">
        <v>1</v>
      </c>
      <c r="C1873" s="1" t="s">
        <v>5</v>
      </c>
      <c r="D1873" s="1" t="s">
        <v>756</v>
      </c>
      <c r="E1873" s="1"/>
      <c r="F1873" s="1">
        <v>2565</v>
      </c>
      <c r="G1873" s="1" t="s">
        <v>12341</v>
      </c>
      <c r="H1873" s="1" t="s">
        <v>12342</v>
      </c>
      <c r="I1873" s="1" t="s">
        <v>12343</v>
      </c>
      <c r="J1873" s="1" t="s">
        <v>738</v>
      </c>
      <c r="K1873" s="1" t="s">
        <v>752</v>
      </c>
      <c r="L1873" s="1" t="s">
        <v>3607</v>
      </c>
      <c r="M1873" s="74">
        <v>46228.541676458335</v>
      </c>
      <c r="N1873" s="83">
        <v>46220.611030324071</v>
      </c>
      <c r="O1873" s="83">
        <v>46227.439970474537</v>
      </c>
      <c r="P1873" s="73" t="s">
        <v>22474</v>
      </c>
      <c r="Q1873" s="73">
        <v>163.89</v>
      </c>
      <c r="R1873" s="73" t="s">
        <v>20622</v>
      </c>
      <c r="S1873" s="83">
        <v>46227.439970474537</v>
      </c>
      <c r="T1873" s="83">
        <v>46228.541676458335</v>
      </c>
      <c r="U1873" s="73" t="s">
        <v>3607</v>
      </c>
      <c r="V1873" s="73" t="s">
        <v>22475</v>
      </c>
      <c r="W1873" s="73">
        <v>26.44</v>
      </c>
      <c r="X1873" s="73" t="s">
        <v>20622</v>
      </c>
      <c r="Y1873" s="83"/>
      <c r="Z1873" s="73"/>
      <c r="AA1873" s="73"/>
      <c r="AB1873" s="73"/>
      <c r="AC1873" s="73"/>
      <c r="AD1873" s="73"/>
      <c r="AE1873" s="83"/>
      <c r="AF1873" s="73"/>
      <c r="AG1873" s="73"/>
      <c r="AH1873" s="73"/>
      <c r="AI1873" s="73"/>
      <c r="AJ1873" s="73"/>
      <c r="AK1873" s="83"/>
      <c r="AL1873" s="73"/>
      <c r="AM1873" s="73"/>
      <c r="AN1873" s="73"/>
      <c r="AO1873" s="73"/>
      <c r="AP1873" s="73"/>
      <c r="AQ1873" s="1">
        <v>42.444737000000003</v>
      </c>
      <c r="AR1873" s="1">
        <v>21.078142</v>
      </c>
      <c r="AS1873" s="1" t="s">
        <v>12344</v>
      </c>
      <c r="AT1873" s="1" t="s">
        <v>12344</v>
      </c>
      <c r="AU1873" s="1"/>
      <c r="AV1873" s="1" t="s">
        <v>12345</v>
      </c>
      <c r="AW1873" s="1" t="s">
        <v>12346</v>
      </c>
      <c r="AX1873" s="1" t="b">
        <v>0</v>
      </c>
      <c r="AY1873" s="1" t="s">
        <v>3606</v>
      </c>
      <c r="AZ1873" s="1" t="s">
        <v>2999</v>
      </c>
      <c r="BA1873" s="1" t="s">
        <v>2999</v>
      </c>
    </row>
    <row r="1874" spans="1:53" x14ac:dyDescent="0.2">
      <c r="A1874" s="7" t="s">
        <v>727</v>
      </c>
      <c r="B1874" s="7">
        <v>3</v>
      </c>
      <c r="C1874" s="7" t="s">
        <v>45</v>
      </c>
      <c r="D1874" s="7" t="s">
        <v>740</v>
      </c>
      <c r="E1874" s="7"/>
      <c r="F1874" s="7">
        <v>2564</v>
      </c>
      <c r="G1874" s="7" t="s">
        <v>12347</v>
      </c>
      <c r="H1874" s="7" t="s">
        <v>2598</v>
      </c>
      <c r="I1874" s="7" t="s">
        <v>12348</v>
      </c>
      <c r="J1874" s="7" t="s">
        <v>1636</v>
      </c>
      <c r="K1874" s="7" t="s">
        <v>731</v>
      </c>
      <c r="L1874" s="69" t="s">
        <v>451</v>
      </c>
      <c r="M1874" s="82">
        <v>46242.337400520832</v>
      </c>
      <c r="N1874" s="76">
        <v>46220.602693877314</v>
      </c>
      <c r="O1874" s="76">
        <v>46225.406017673609</v>
      </c>
      <c r="P1874" t="s">
        <v>22476</v>
      </c>
      <c r="Q1874">
        <v>115.28</v>
      </c>
      <c r="R1874" t="s">
        <v>20622</v>
      </c>
      <c r="S1874" s="76">
        <v>46225.406017673609</v>
      </c>
      <c r="V1874" t="s">
        <v>29332</v>
      </c>
      <c r="W1874">
        <v>509.23</v>
      </c>
      <c r="X1874" t="s">
        <v>20560</v>
      </c>
      <c r="Y1874" s="76"/>
      <c r="AE1874" s="76"/>
      <c r="AQ1874" s="72">
        <v>42.473574999999997</v>
      </c>
      <c r="AR1874" s="7">
        <v>21.467794000000001</v>
      </c>
      <c r="AS1874" s="7" t="s">
        <v>12349</v>
      </c>
      <c r="AT1874" s="7" t="s">
        <v>12349</v>
      </c>
      <c r="AU1874" s="7"/>
      <c r="AV1874" s="7" t="s">
        <v>12350</v>
      </c>
      <c r="AW1874" s="7"/>
      <c r="AX1874" s="7" t="b">
        <v>0</v>
      </c>
      <c r="AY1874" s="7" t="s">
        <v>3077</v>
      </c>
      <c r="AZ1874" s="7" t="s">
        <v>2999</v>
      </c>
      <c r="BA1874" s="7" t="s">
        <v>2999</v>
      </c>
    </row>
    <row r="1875" spans="1:53" hidden="1" x14ac:dyDescent="0.2">
      <c r="A1875" s="1" t="s">
        <v>727</v>
      </c>
      <c r="B1875" s="1">
        <v>4</v>
      </c>
      <c r="C1875" s="1" t="s">
        <v>454</v>
      </c>
      <c r="D1875" s="1" t="s">
        <v>768</v>
      </c>
      <c r="E1875" s="1" t="s">
        <v>585</v>
      </c>
      <c r="F1875" s="1">
        <v>2563</v>
      </c>
      <c r="G1875" s="1" t="s">
        <v>12351</v>
      </c>
      <c r="H1875" s="1" t="s">
        <v>12352</v>
      </c>
      <c r="I1875" s="1" t="s">
        <v>12353</v>
      </c>
      <c r="J1875" s="1" t="s">
        <v>738</v>
      </c>
      <c r="K1875" s="1" t="s">
        <v>731</v>
      </c>
      <c r="L1875" s="1" t="s">
        <v>3351</v>
      </c>
      <c r="M1875" s="74">
        <v>46232.641602407406</v>
      </c>
      <c r="N1875" s="83">
        <v>46220.597074120371</v>
      </c>
      <c r="O1875" s="83">
        <v>46224.393239513891</v>
      </c>
      <c r="P1875" s="73" t="s">
        <v>22477</v>
      </c>
      <c r="Q1875" s="73">
        <v>91.11</v>
      </c>
      <c r="R1875" s="73" t="s">
        <v>20622</v>
      </c>
      <c r="S1875" s="83">
        <v>46224.393239513891</v>
      </c>
      <c r="T1875" s="83">
        <v>46232.58333587963</v>
      </c>
      <c r="U1875" s="73" t="s">
        <v>3479</v>
      </c>
      <c r="V1875" s="73" t="s">
        <v>22478</v>
      </c>
      <c r="W1875" s="73">
        <v>196.56</v>
      </c>
      <c r="X1875" s="73" t="s">
        <v>20622</v>
      </c>
      <c r="Y1875" s="83"/>
      <c r="Z1875" s="73"/>
      <c r="AA1875" s="73"/>
      <c r="AB1875" s="73"/>
      <c r="AC1875" s="73"/>
      <c r="AD1875" s="73"/>
      <c r="AE1875" s="83"/>
      <c r="AF1875" s="73"/>
      <c r="AG1875" s="73"/>
      <c r="AH1875" s="73"/>
      <c r="AI1875" s="73"/>
      <c r="AJ1875" s="73"/>
      <c r="AK1875" s="83"/>
      <c r="AL1875" s="73"/>
      <c r="AM1875" s="73"/>
      <c r="AN1875" s="73"/>
      <c r="AO1875" s="73"/>
      <c r="AP1875" s="73"/>
      <c r="AQ1875" s="1">
        <v>42.823996000000001</v>
      </c>
      <c r="AR1875" s="1">
        <v>20.896569</v>
      </c>
      <c r="AS1875" s="1" t="s">
        <v>12354</v>
      </c>
      <c r="AT1875" s="1" t="s">
        <v>12354</v>
      </c>
      <c r="AU1875" s="1"/>
      <c r="AV1875" s="1" t="s">
        <v>12355</v>
      </c>
      <c r="AW1875" s="1"/>
      <c r="AX1875" s="1" t="b">
        <v>0</v>
      </c>
      <c r="AY1875" s="1" t="s">
        <v>3350</v>
      </c>
      <c r="AZ1875" s="1" t="s">
        <v>2999</v>
      </c>
      <c r="BA1875" s="1" t="s">
        <v>2999</v>
      </c>
    </row>
    <row r="1876" spans="1:53" hidden="1" x14ac:dyDescent="0.2">
      <c r="A1876" s="1" t="s">
        <v>727</v>
      </c>
      <c r="B1876" s="1">
        <v>5</v>
      </c>
      <c r="C1876" s="1" t="s">
        <v>2</v>
      </c>
      <c r="D1876" s="1" t="s">
        <v>1007</v>
      </c>
      <c r="E1876" s="1" t="s">
        <v>149</v>
      </c>
      <c r="F1876" s="1">
        <v>2562</v>
      </c>
      <c r="G1876" s="1" t="s">
        <v>12356</v>
      </c>
      <c r="H1876" s="1" t="s">
        <v>12357</v>
      </c>
      <c r="I1876" s="1" t="s">
        <v>12358</v>
      </c>
      <c r="J1876" s="1" t="s">
        <v>738</v>
      </c>
      <c r="K1876" s="1" t="s">
        <v>731</v>
      </c>
      <c r="L1876" s="1" t="s">
        <v>3351</v>
      </c>
      <c r="M1876" s="74">
        <v>46231.635269849539</v>
      </c>
      <c r="N1876" s="83">
        <v>46220.594361944444</v>
      </c>
      <c r="O1876" s="83">
        <v>46220.679393645834</v>
      </c>
      <c r="P1876" s="73" t="s">
        <v>22479</v>
      </c>
      <c r="Q1876" s="73">
        <v>2.04</v>
      </c>
      <c r="R1876" s="73" t="s">
        <v>20622</v>
      </c>
      <c r="S1876" s="83">
        <v>46220.679393645834</v>
      </c>
      <c r="T1876" s="83">
        <v>46231.625010185184</v>
      </c>
      <c r="U1876" s="73" t="s">
        <v>3479</v>
      </c>
      <c r="V1876" s="73" t="s">
        <v>22480</v>
      </c>
      <c r="W1876" s="73">
        <v>262.69</v>
      </c>
      <c r="X1876" s="73" t="s">
        <v>20622</v>
      </c>
      <c r="Y1876" s="83"/>
      <c r="Z1876" s="73"/>
      <c r="AA1876" s="73"/>
      <c r="AB1876" s="73"/>
      <c r="AC1876" s="73"/>
      <c r="AD1876" s="73"/>
      <c r="AE1876" s="83"/>
      <c r="AF1876" s="73"/>
      <c r="AG1876" s="73"/>
      <c r="AH1876" s="73"/>
      <c r="AI1876" s="73"/>
      <c r="AJ1876" s="73"/>
      <c r="AK1876" s="83"/>
      <c r="AL1876" s="73"/>
      <c r="AM1876" s="73"/>
      <c r="AN1876" s="73"/>
      <c r="AO1876" s="73"/>
      <c r="AP1876" s="73"/>
      <c r="AQ1876" s="1">
        <v>42.556379</v>
      </c>
      <c r="AR1876" s="1">
        <v>20.471397</v>
      </c>
      <c r="AS1876" s="1" t="s">
        <v>12359</v>
      </c>
      <c r="AT1876" s="1" t="s">
        <v>12359</v>
      </c>
      <c r="AU1876" s="1"/>
      <c r="AV1876" s="1" t="s">
        <v>12360</v>
      </c>
      <c r="AW1876" s="1"/>
      <c r="AX1876" s="1" t="b">
        <v>0</v>
      </c>
      <c r="AY1876" s="1" t="s">
        <v>3350</v>
      </c>
      <c r="AZ1876" s="1" t="s">
        <v>2999</v>
      </c>
      <c r="BA1876" s="1" t="s">
        <v>2999</v>
      </c>
    </row>
    <row r="1877" spans="1:53" hidden="1" x14ac:dyDescent="0.2">
      <c r="A1877" s="7" t="s">
        <v>727</v>
      </c>
      <c r="B1877" s="7">
        <v>5</v>
      </c>
      <c r="C1877" s="7" t="s">
        <v>2</v>
      </c>
      <c r="D1877" s="7" t="s">
        <v>1007</v>
      </c>
      <c r="E1877" s="7" t="s">
        <v>149</v>
      </c>
      <c r="F1877" s="7">
        <v>2561</v>
      </c>
      <c r="G1877" s="7" t="s">
        <v>12356</v>
      </c>
      <c r="H1877" s="7" t="s">
        <v>12357</v>
      </c>
      <c r="I1877" s="7" t="s">
        <v>12358</v>
      </c>
      <c r="J1877" s="7" t="s">
        <v>738</v>
      </c>
      <c r="K1877" s="7" t="s">
        <v>731</v>
      </c>
      <c r="L1877" s="69" t="s">
        <v>3351</v>
      </c>
      <c r="M1877" s="82">
        <v>46231.635603645831</v>
      </c>
      <c r="N1877" s="76">
        <v>46220.594361932868</v>
      </c>
      <c r="O1877" s="76">
        <v>46220.677111597222</v>
      </c>
      <c r="P1877" t="s">
        <v>22481</v>
      </c>
      <c r="Q1877">
        <v>1.99</v>
      </c>
      <c r="R1877" t="s">
        <v>20622</v>
      </c>
      <c r="S1877" s="76">
        <v>46220.677111597222</v>
      </c>
      <c r="T1877" s="76">
        <v>46231.625010185184</v>
      </c>
      <c r="U1877" t="s">
        <v>3479</v>
      </c>
      <c r="V1877" t="s">
        <v>22482</v>
      </c>
      <c r="W1877">
        <v>262.75</v>
      </c>
      <c r="X1877" t="s">
        <v>20622</v>
      </c>
      <c r="Y1877" s="76"/>
      <c r="AE1877" s="76"/>
      <c r="AQ1877" s="72">
        <v>42.556379</v>
      </c>
      <c r="AR1877" s="7">
        <v>20.471397</v>
      </c>
      <c r="AS1877" s="7" t="s">
        <v>12361</v>
      </c>
      <c r="AT1877" s="7" t="s">
        <v>12361</v>
      </c>
      <c r="AU1877" s="7"/>
      <c r="AV1877" s="7" t="s">
        <v>12360</v>
      </c>
      <c r="AW1877" s="7"/>
      <c r="AX1877" s="7" t="b">
        <v>0</v>
      </c>
      <c r="AY1877" s="7" t="s">
        <v>3350</v>
      </c>
      <c r="AZ1877" s="7" t="s">
        <v>2999</v>
      </c>
      <c r="BA1877" s="7" t="s">
        <v>2999</v>
      </c>
    </row>
    <row r="1878" spans="1:53" x14ac:dyDescent="0.2">
      <c r="A1878" s="1" t="s">
        <v>727</v>
      </c>
      <c r="B1878" s="1">
        <v>3</v>
      </c>
      <c r="C1878" s="1" t="s">
        <v>45</v>
      </c>
      <c r="D1878" s="1" t="s">
        <v>740</v>
      </c>
      <c r="E1878" s="1"/>
      <c r="F1878" s="1">
        <v>2560</v>
      </c>
      <c r="G1878" s="1" t="s">
        <v>11864</v>
      </c>
      <c r="H1878" s="1" t="s">
        <v>11865</v>
      </c>
      <c r="I1878" s="1" t="s">
        <v>11866</v>
      </c>
      <c r="J1878" s="1" t="s">
        <v>738</v>
      </c>
      <c r="K1878" s="1" t="s">
        <v>731</v>
      </c>
      <c r="L1878" s="1" t="s">
        <v>3375</v>
      </c>
      <c r="M1878" s="74">
        <v>46223.56980798611</v>
      </c>
      <c r="N1878" s="83">
        <v>46220.591759097224</v>
      </c>
      <c r="O1878" s="83">
        <v>46223.56980798611</v>
      </c>
      <c r="P1878" s="73" t="s">
        <v>22483</v>
      </c>
      <c r="Q1878" s="73">
        <v>71.47</v>
      </c>
      <c r="R1878" s="73" t="s">
        <v>20622</v>
      </c>
      <c r="S1878" s="83">
        <v>46223.56980798611</v>
      </c>
      <c r="T1878" s="83"/>
      <c r="U1878" s="73"/>
      <c r="V1878" s="73" t="s">
        <v>29333</v>
      </c>
      <c r="W1878" s="73">
        <v>553.29999999999995</v>
      </c>
      <c r="X1878" s="73" t="s">
        <v>20560</v>
      </c>
      <c r="Y1878" s="83"/>
      <c r="Z1878" s="73"/>
      <c r="AA1878" s="73"/>
      <c r="AB1878" s="73"/>
      <c r="AC1878" s="73"/>
      <c r="AD1878" s="73"/>
      <c r="AE1878" s="83"/>
      <c r="AF1878" s="73"/>
      <c r="AG1878" s="73"/>
      <c r="AH1878" s="73"/>
      <c r="AI1878" s="73"/>
      <c r="AJ1878" s="73"/>
      <c r="AK1878" s="83"/>
      <c r="AL1878" s="73"/>
      <c r="AM1878" s="73"/>
      <c r="AN1878" s="73"/>
      <c r="AO1878" s="73"/>
      <c r="AP1878" s="73"/>
      <c r="AQ1878" s="1">
        <v>42.539372</v>
      </c>
      <c r="AR1878" s="1">
        <v>21.476429</v>
      </c>
      <c r="AS1878" s="1" t="s">
        <v>11867</v>
      </c>
      <c r="AT1878" s="1" t="s">
        <v>11867</v>
      </c>
      <c r="AU1878" s="1"/>
      <c r="AV1878" s="1" t="s">
        <v>11868</v>
      </c>
      <c r="AW1878" s="1"/>
      <c r="AX1878" s="1" t="b">
        <v>0</v>
      </c>
      <c r="AY1878" s="1" t="s">
        <v>3374</v>
      </c>
      <c r="AZ1878" s="1" t="s">
        <v>2999</v>
      </c>
      <c r="BA1878" s="1" t="s">
        <v>2999</v>
      </c>
    </row>
    <row r="1879" spans="1:53" hidden="1" x14ac:dyDescent="0.2">
      <c r="A1879" s="7" t="s">
        <v>727</v>
      </c>
      <c r="B1879" s="7">
        <v>1</v>
      </c>
      <c r="C1879" s="7" t="s">
        <v>5</v>
      </c>
      <c r="D1879" s="7" t="s">
        <v>745</v>
      </c>
      <c r="E1879" s="7" t="s">
        <v>8818</v>
      </c>
      <c r="F1879" s="7">
        <v>2559</v>
      </c>
      <c r="G1879" s="7" t="s">
        <v>11869</v>
      </c>
      <c r="H1879" s="7" t="s">
        <v>9692</v>
      </c>
      <c r="I1879" s="7" t="s">
        <v>11870</v>
      </c>
      <c r="J1879" s="7" t="s">
        <v>738</v>
      </c>
      <c r="K1879" s="7" t="s">
        <v>731</v>
      </c>
      <c r="L1879" s="69" t="s">
        <v>3351</v>
      </c>
      <c r="M1879" s="80">
        <v>46227.411597569444</v>
      </c>
      <c r="N1879" s="76">
        <v>46220.586904131946</v>
      </c>
      <c r="O1879" s="76">
        <v>46225.458171469909</v>
      </c>
      <c r="P1879" t="s">
        <v>22484</v>
      </c>
      <c r="Q1879">
        <v>116.91</v>
      </c>
      <c r="R1879" t="s">
        <v>20622</v>
      </c>
      <c r="S1879" s="76">
        <v>46225.458171469909</v>
      </c>
      <c r="T1879" s="76">
        <v>46226.458341585647</v>
      </c>
      <c r="U1879" t="s">
        <v>3479</v>
      </c>
      <c r="V1879" t="s">
        <v>22485</v>
      </c>
      <c r="W1879">
        <v>24</v>
      </c>
      <c r="X1879" t="s">
        <v>20622</v>
      </c>
      <c r="Y1879" s="76"/>
      <c r="AE1879" s="76"/>
      <c r="AQ1879" s="72">
        <v>42.267589000000001</v>
      </c>
      <c r="AR1879" s="7">
        <v>21.191977000000001</v>
      </c>
      <c r="AS1879" s="7" t="s">
        <v>11871</v>
      </c>
      <c r="AT1879" s="7" t="s">
        <v>11871</v>
      </c>
      <c r="AU1879" s="7"/>
      <c r="AV1879" s="7" t="s">
        <v>11872</v>
      </c>
      <c r="AW1879" s="7"/>
      <c r="AX1879" s="7" t="b">
        <v>0</v>
      </c>
      <c r="AY1879" s="7" t="s">
        <v>3350</v>
      </c>
      <c r="AZ1879" s="7" t="s">
        <v>2999</v>
      </c>
      <c r="BA1879" s="7" t="s">
        <v>2999</v>
      </c>
    </row>
    <row r="1880" spans="1:53" hidden="1" x14ac:dyDescent="0.2">
      <c r="A1880" s="7" t="s">
        <v>727</v>
      </c>
      <c r="B1880" s="7">
        <v>7</v>
      </c>
      <c r="C1880" s="7" t="s">
        <v>8</v>
      </c>
      <c r="D1880" s="7" t="s">
        <v>1079</v>
      </c>
      <c r="E1880" s="7"/>
      <c r="F1880" s="7">
        <v>2558</v>
      </c>
      <c r="G1880" s="7" t="s">
        <v>6007</v>
      </c>
      <c r="H1880" s="7" t="s">
        <v>11873</v>
      </c>
      <c r="I1880" s="7" t="s">
        <v>4377</v>
      </c>
      <c r="J1880" s="7" t="s">
        <v>7290</v>
      </c>
      <c r="K1880" s="7" t="s">
        <v>731</v>
      </c>
      <c r="L1880" s="69" t="s">
        <v>3479</v>
      </c>
      <c r="M1880" s="74">
        <v>46226.458341585647</v>
      </c>
      <c r="N1880" s="76">
        <v>46220.586197685188</v>
      </c>
      <c r="O1880" s="76">
        <v>46223.654784930557</v>
      </c>
      <c r="P1880" t="s">
        <v>22486</v>
      </c>
      <c r="Q1880">
        <v>73.650000000000006</v>
      </c>
      <c r="R1880" t="s">
        <v>20622</v>
      </c>
      <c r="S1880" s="76">
        <v>46223.654784930557</v>
      </c>
      <c r="T1880" s="76">
        <v>46226.458341585647</v>
      </c>
      <c r="U1880" t="s">
        <v>3479</v>
      </c>
      <c r="V1880" t="s">
        <v>22487</v>
      </c>
      <c r="W1880">
        <v>67.290000000000006</v>
      </c>
      <c r="X1880" t="s">
        <v>20622</v>
      </c>
      <c r="Y1880" s="76"/>
      <c r="AE1880" s="76"/>
      <c r="AQ1880" s="72">
        <v>42.224657999999998</v>
      </c>
      <c r="AR1880" s="7">
        <v>20.740635000000001</v>
      </c>
      <c r="AS1880" s="7" t="s">
        <v>11874</v>
      </c>
      <c r="AT1880" s="7" t="s">
        <v>11874</v>
      </c>
      <c r="AU1880" s="7"/>
      <c r="AV1880" s="7" t="s">
        <v>11875</v>
      </c>
      <c r="AW1880" s="7"/>
      <c r="AX1880" s="7" t="b">
        <v>0</v>
      </c>
      <c r="AY1880" s="7" t="s">
        <v>3478</v>
      </c>
      <c r="AZ1880" s="7" t="s">
        <v>2999</v>
      </c>
      <c r="BA1880" s="7" t="s">
        <v>2999</v>
      </c>
    </row>
    <row r="1881" spans="1:53" x14ac:dyDescent="0.2">
      <c r="A1881" s="7" t="s">
        <v>727</v>
      </c>
      <c r="B1881" s="7">
        <v>5</v>
      </c>
      <c r="C1881" s="7" t="s">
        <v>2</v>
      </c>
      <c r="D1881" s="7" t="s">
        <v>847</v>
      </c>
      <c r="E1881" s="7" t="s">
        <v>149</v>
      </c>
      <c r="F1881" s="7">
        <v>2557</v>
      </c>
      <c r="G1881" s="7" t="s">
        <v>11876</v>
      </c>
      <c r="H1881" s="7" t="s">
        <v>11877</v>
      </c>
      <c r="I1881" s="7" t="s">
        <v>11878</v>
      </c>
      <c r="J1881" s="7" t="s">
        <v>738</v>
      </c>
      <c r="K1881" s="7" t="s">
        <v>752</v>
      </c>
      <c r="L1881" s="69" t="s">
        <v>451</v>
      </c>
      <c r="M1881" s="74">
        <v>46240.698410231482</v>
      </c>
      <c r="N1881" s="76">
        <v>46220.583508888885</v>
      </c>
      <c r="O1881" s="76">
        <v>46223.474737303244</v>
      </c>
      <c r="P1881" t="s">
        <v>22488</v>
      </c>
      <c r="Q1881">
        <v>69.39</v>
      </c>
      <c r="R1881" t="s">
        <v>20622</v>
      </c>
      <c r="S1881" s="76">
        <v>46223.474737303244</v>
      </c>
      <c r="V1881" t="s">
        <v>29334</v>
      </c>
      <c r="W1881">
        <v>555.58000000000004</v>
      </c>
      <c r="X1881" t="s">
        <v>20560</v>
      </c>
      <c r="Y1881" s="76"/>
      <c r="AE1881" s="76"/>
      <c r="AQ1881" s="72">
        <v>42.606766</v>
      </c>
      <c r="AR1881" s="7">
        <v>20.599537999999999</v>
      </c>
      <c r="AS1881" s="7" t="s">
        <v>11879</v>
      </c>
      <c r="AT1881" s="7" t="s">
        <v>11879</v>
      </c>
      <c r="AU1881" s="7"/>
      <c r="AV1881" s="7" t="s">
        <v>11880</v>
      </c>
      <c r="AW1881" s="7"/>
      <c r="AX1881" s="7" t="b">
        <v>0</v>
      </c>
      <c r="AY1881" s="7" t="s">
        <v>3077</v>
      </c>
      <c r="AZ1881" s="7" t="s">
        <v>2999</v>
      </c>
      <c r="BA1881" s="7" t="s">
        <v>2999</v>
      </c>
    </row>
    <row r="1882" spans="1:53" hidden="1" x14ac:dyDescent="0.2">
      <c r="A1882" s="7" t="s">
        <v>727</v>
      </c>
      <c r="B1882" s="7">
        <v>7</v>
      </c>
      <c r="C1882" s="7" t="s">
        <v>8</v>
      </c>
      <c r="D1882" s="7" t="s">
        <v>1266</v>
      </c>
      <c r="E1882" s="7" t="s">
        <v>15903</v>
      </c>
      <c r="F1882" s="7">
        <v>2556</v>
      </c>
      <c r="G1882" s="7" t="s">
        <v>11881</v>
      </c>
      <c r="H1882" s="7" t="s">
        <v>11882</v>
      </c>
      <c r="I1882" s="7" t="s">
        <v>11883</v>
      </c>
      <c r="J1882" s="7" t="s">
        <v>1196</v>
      </c>
      <c r="K1882" s="7" t="s">
        <v>731</v>
      </c>
      <c r="L1882" s="69" t="s">
        <v>3351</v>
      </c>
      <c r="M1882" s="74">
        <v>46232.383768217594</v>
      </c>
      <c r="N1882" s="76">
        <v>46220.582707048612</v>
      </c>
      <c r="O1882" s="76">
        <v>46224.628929699073</v>
      </c>
      <c r="P1882" t="s">
        <v>22489</v>
      </c>
      <c r="Q1882">
        <v>97.11</v>
      </c>
      <c r="R1882" t="s">
        <v>20622</v>
      </c>
      <c r="S1882" s="76">
        <v>46224.628929699073</v>
      </c>
      <c r="T1882" s="76">
        <v>46228.625011574077</v>
      </c>
      <c r="U1882" t="s">
        <v>3479</v>
      </c>
      <c r="V1882" t="s">
        <v>22490</v>
      </c>
      <c r="W1882">
        <v>95.91</v>
      </c>
      <c r="X1882" t="s">
        <v>20622</v>
      </c>
      <c r="Y1882" s="76"/>
      <c r="AE1882" s="76"/>
      <c r="AQ1882" s="72">
        <v>42.094355</v>
      </c>
      <c r="AR1882" s="7">
        <v>20.685703</v>
      </c>
      <c r="AS1882" s="7" t="s">
        <v>11884</v>
      </c>
      <c r="AT1882" s="7" t="s">
        <v>11884</v>
      </c>
      <c r="AU1882" s="7"/>
      <c r="AV1882" s="7" t="s">
        <v>11885</v>
      </c>
      <c r="AW1882" s="7"/>
      <c r="AX1882" s="7" t="b">
        <v>0</v>
      </c>
      <c r="AY1882" s="7" t="s">
        <v>3350</v>
      </c>
      <c r="AZ1882" s="7" t="s">
        <v>2999</v>
      </c>
      <c r="BA1882" s="7" t="s">
        <v>2999</v>
      </c>
    </row>
    <row r="1883" spans="1:53" hidden="1" x14ac:dyDescent="0.2">
      <c r="A1883" s="7" t="s">
        <v>727</v>
      </c>
      <c r="B1883" s="7">
        <v>2</v>
      </c>
      <c r="C1883" s="7" t="s">
        <v>450</v>
      </c>
      <c r="D1883" s="7" t="s">
        <v>1019</v>
      </c>
      <c r="E1883" s="7" t="s">
        <v>2400</v>
      </c>
      <c r="F1883" s="7">
        <v>2555</v>
      </c>
      <c r="G1883" s="7" t="s">
        <v>11886</v>
      </c>
      <c r="H1883" s="7" t="s">
        <v>11887</v>
      </c>
      <c r="I1883" s="7" t="s">
        <v>11888</v>
      </c>
      <c r="J1883" s="7" t="s">
        <v>738</v>
      </c>
      <c r="K1883" s="7" t="s">
        <v>731</v>
      </c>
      <c r="L1883" s="69" t="s">
        <v>9296</v>
      </c>
      <c r="M1883" s="74">
        <v>46244.569765520835</v>
      </c>
      <c r="N1883" s="76">
        <v>46220.581070231485</v>
      </c>
      <c r="O1883" s="76">
        <v>46226.588129768519</v>
      </c>
      <c r="P1883" t="s">
        <v>22491</v>
      </c>
      <c r="Q1883">
        <v>144.16999999999999</v>
      </c>
      <c r="R1883" t="s">
        <v>20622</v>
      </c>
      <c r="S1883" s="76">
        <v>46226.588129768519</v>
      </c>
      <c r="T1883" s="76">
        <v>46237.541677499998</v>
      </c>
      <c r="U1883" t="s">
        <v>3437</v>
      </c>
      <c r="V1883" t="s">
        <v>22492</v>
      </c>
      <c r="W1883">
        <v>262.89</v>
      </c>
      <c r="X1883" t="s">
        <v>20622</v>
      </c>
      <c r="Y1883" s="76">
        <v>46237.541677499998</v>
      </c>
      <c r="Z1883">
        <v>46244.569765520835</v>
      </c>
      <c r="AA1883" t="s">
        <v>9296</v>
      </c>
      <c r="AB1883" t="s">
        <v>22493</v>
      </c>
      <c r="AC1883">
        <v>168.67</v>
      </c>
      <c r="AD1883" t="s">
        <v>20622</v>
      </c>
      <c r="AE1883" s="76">
        <v>46244.569765520835</v>
      </c>
      <c r="AH1883" t="s">
        <v>29335</v>
      </c>
      <c r="AI1883">
        <v>49.3</v>
      </c>
      <c r="AJ1883" t="s">
        <v>20560</v>
      </c>
      <c r="AQ1883" s="72">
        <v>42.295974999999999</v>
      </c>
      <c r="AR1883" s="7">
        <v>20.484577000000002</v>
      </c>
      <c r="AS1883" s="7" t="s">
        <v>11889</v>
      </c>
      <c r="AT1883" s="7" t="s">
        <v>11889</v>
      </c>
      <c r="AU1883" s="7"/>
      <c r="AV1883" s="7" t="s">
        <v>11890</v>
      </c>
      <c r="AW1883" s="7"/>
      <c r="AX1883" s="7" t="b">
        <v>0</v>
      </c>
      <c r="AY1883" s="7" t="s">
        <v>9297</v>
      </c>
      <c r="AZ1883" s="7" t="s">
        <v>2999</v>
      </c>
      <c r="BA1883" s="7" t="s">
        <v>2999</v>
      </c>
    </row>
    <row r="1884" spans="1:53" x14ac:dyDescent="0.2">
      <c r="A1884" s="7" t="s">
        <v>727</v>
      </c>
      <c r="B1884" s="7">
        <v>7</v>
      </c>
      <c r="C1884" s="7" t="s">
        <v>8</v>
      </c>
      <c r="D1884" s="7" t="s">
        <v>1079</v>
      </c>
      <c r="E1884" s="7"/>
      <c r="F1884" s="7">
        <v>2554</v>
      </c>
      <c r="G1884" s="7" t="s">
        <v>11891</v>
      </c>
      <c r="H1884" s="7" t="s">
        <v>11892</v>
      </c>
      <c r="I1884" s="7" t="s">
        <v>11893</v>
      </c>
      <c r="J1884" s="7" t="s">
        <v>10546</v>
      </c>
      <c r="K1884" s="7" t="s">
        <v>731</v>
      </c>
      <c r="L1884" s="69" t="s">
        <v>3375</v>
      </c>
      <c r="M1884" s="74">
        <v>46226.587784976851</v>
      </c>
      <c r="N1884" s="76">
        <v>46220.578845532407</v>
      </c>
      <c r="O1884" s="76">
        <v>46226.587784976851</v>
      </c>
      <c r="P1884" t="s">
        <v>22494</v>
      </c>
      <c r="Q1884">
        <v>144.21</v>
      </c>
      <c r="R1884" t="s">
        <v>20622</v>
      </c>
      <c r="S1884" s="76">
        <v>46226.587784976851</v>
      </c>
      <c r="V1884" t="s">
        <v>29336</v>
      </c>
      <c r="W1884">
        <v>480.87</v>
      </c>
      <c r="X1884" t="s">
        <v>20560</v>
      </c>
      <c r="Y1884" s="76"/>
      <c r="AE1884" s="76"/>
      <c r="AQ1884" s="72">
        <v>42.227935000000002</v>
      </c>
      <c r="AR1884" s="7">
        <v>20.747501</v>
      </c>
      <c r="AS1884" s="7" t="s">
        <v>11894</v>
      </c>
      <c r="AT1884" s="7" t="s">
        <v>11894</v>
      </c>
      <c r="AU1884" s="7"/>
      <c r="AV1884" s="7" t="s">
        <v>11895</v>
      </c>
      <c r="AW1884" s="7"/>
      <c r="AX1884" s="7" t="b">
        <v>0</v>
      </c>
      <c r="AY1884" s="7" t="s">
        <v>3374</v>
      </c>
      <c r="AZ1884" s="7" t="s">
        <v>2999</v>
      </c>
      <c r="BA1884" s="7" t="s">
        <v>2999</v>
      </c>
    </row>
    <row r="1885" spans="1:53" x14ac:dyDescent="0.2">
      <c r="A1885" s="7" t="s">
        <v>727</v>
      </c>
      <c r="B1885" s="7">
        <v>7</v>
      </c>
      <c r="C1885" s="7" t="s">
        <v>8</v>
      </c>
      <c r="D1885" s="7" t="s">
        <v>1079</v>
      </c>
      <c r="E1885" s="7"/>
      <c r="F1885" s="7">
        <v>2553</v>
      </c>
      <c r="G1885" s="7" t="s">
        <v>11896</v>
      </c>
      <c r="H1885" s="7" t="s">
        <v>11897</v>
      </c>
      <c r="I1885" s="7" t="s">
        <v>11898</v>
      </c>
      <c r="J1885" s="7" t="s">
        <v>738</v>
      </c>
      <c r="K1885" s="7" t="s">
        <v>731</v>
      </c>
      <c r="L1885" s="69" t="s">
        <v>3375</v>
      </c>
      <c r="M1885" s="75">
        <v>46230.570952175927</v>
      </c>
      <c r="N1885" s="76">
        <v>46220.575353865737</v>
      </c>
      <c r="O1885" s="76">
        <v>46230.570952175927</v>
      </c>
      <c r="P1885" t="s">
        <v>22495</v>
      </c>
      <c r="Q1885">
        <v>239.89</v>
      </c>
      <c r="R1885" t="s">
        <v>20622</v>
      </c>
      <c r="S1885" s="76">
        <v>46230.570952175927</v>
      </c>
      <c r="V1885" t="s">
        <v>29337</v>
      </c>
      <c r="W1885">
        <v>385.27</v>
      </c>
      <c r="X1885" t="s">
        <v>20560</v>
      </c>
      <c r="Y1885" s="76"/>
      <c r="AE1885" s="76"/>
      <c r="AQ1885" s="72">
        <v>42.180166999999997</v>
      </c>
      <c r="AR1885" s="7">
        <v>20.725280000000001</v>
      </c>
      <c r="AS1885" s="7" t="s">
        <v>11899</v>
      </c>
      <c r="AT1885" s="7" t="s">
        <v>11899</v>
      </c>
      <c r="AU1885" s="7"/>
      <c r="AV1885" s="7" t="s">
        <v>11900</v>
      </c>
      <c r="AW1885" s="7"/>
      <c r="AX1885" s="7" t="b">
        <v>0</v>
      </c>
      <c r="AY1885" s="7" t="s">
        <v>3374</v>
      </c>
      <c r="AZ1885" s="7" t="s">
        <v>2999</v>
      </c>
      <c r="BA1885" s="7" t="s">
        <v>2999</v>
      </c>
    </row>
    <row r="1886" spans="1:53" x14ac:dyDescent="0.2">
      <c r="A1886" s="1" t="s">
        <v>727</v>
      </c>
      <c r="B1886" s="1">
        <v>7</v>
      </c>
      <c r="C1886" s="1" t="s">
        <v>8</v>
      </c>
      <c r="D1886" s="1" t="s">
        <v>1079</v>
      </c>
      <c r="E1886" s="1"/>
      <c r="F1886" s="1">
        <v>2552</v>
      </c>
      <c r="G1886" s="1" t="s">
        <v>11901</v>
      </c>
      <c r="H1886" s="1" t="s">
        <v>11902</v>
      </c>
      <c r="I1886" s="1" t="s">
        <v>11903</v>
      </c>
      <c r="J1886" s="1" t="s">
        <v>1196</v>
      </c>
      <c r="K1886" s="1" t="s">
        <v>731</v>
      </c>
      <c r="L1886" s="1" t="s">
        <v>3375</v>
      </c>
      <c r="M1886" s="74">
        <v>46230.571303564815</v>
      </c>
      <c r="N1886" s="83">
        <v>46220.575092465275</v>
      </c>
      <c r="O1886" s="83">
        <v>46230.571303564815</v>
      </c>
      <c r="P1886" s="73" t="s">
        <v>22496</v>
      </c>
      <c r="Q1886" s="73">
        <v>239.91</v>
      </c>
      <c r="R1886" s="73" t="s">
        <v>20622</v>
      </c>
      <c r="S1886" s="83">
        <v>46230.571303564815</v>
      </c>
      <c r="T1886" s="83"/>
      <c r="U1886" s="73"/>
      <c r="V1886" s="73" t="s">
        <v>29338</v>
      </c>
      <c r="W1886" s="73">
        <v>385.26</v>
      </c>
      <c r="X1886" s="73" t="s">
        <v>20560</v>
      </c>
      <c r="Y1886" s="83"/>
      <c r="Z1886" s="73"/>
      <c r="AA1886" s="73"/>
      <c r="AB1886" s="73"/>
      <c r="AC1886" s="73"/>
      <c r="AD1886" s="73"/>
      <c r="AE1886" s="83"/>
      <c r="AF1886" s="73"/>
      <c r="AG1886" s="73"/>
      <c r="AH1886" s="73"/>
      <c r="AI1886" s="73"/>
      <c r="AJ1886" s="73"/>
      <c r="AK1886" s="83"/>
      <c r="AL1886" s="73"/>
      <c r="AM1886" s="73"/>
      <c r="AN1886" s="73"/>
      <c r="AO1886" s="73"/>
      <c r="AP1886" s="73"/>
      <c r="AQ1886" s="1">
        <v>42.227822000000003</v>
      </c>
      <c r="AR1886" s="1">
        <v>20.740635000000001</v>
      </c>
      <c r="AS1886" s="1" t="s">
        <v>11904</v>
      </c>
      <c r="AT1886" s="1" t="s">
        <v>11904</v>
      </c>
      <c r="AU1886" s="1"/>
      <c r="AV1886" s="1" t="s">
        <v>11905</v>
      </c>
      <c r="AW1886" s="1"/>
      <c r="AX1886" s="1" t="b">
        <v>0</v>
      </c>
      <c r="AY1886" s="1" t="s">
        <v>3374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7</v>
      </c>
      <c r="C1887" s="1" t="s">
        <v>8</v>
      </c>
      <c r="D1887" s="1" t="s">
        <v>1079</v>
      </c>
      <c r="E1887" s="1"/>
      <c r="F1887" s="1">
        <v>2551</v>
      </c>
      <c r="G1887" s="1" t="s">
        <v>11901</v>
      </c>
      <c r="H1887" s="1" t="s">
        <v>11902</v>
      </c>
      <c r="I1887" s="1" t="s">
        <v>11903</v>
      </c>
      <c r="J1887" s="1" t="s">
        <v>1196</v>
      </c>
      <c r="K1887" s="1" t="s">
        <v>731</v>
      </c>
      <c r="L1887" s="1" t="s">
        <v>3375</v>
      </c>
      <c r="M1887" s="74">
        <v>46233.611948055557</v>
      </c>
      <c r="N1887" s="83">
        <v>46220.575092453706</v>
      </c>
      <c r="O1887" s="83">
        <v>46233.611948055557</v>
      </c>
      <c r="P1887" s="73" t="s">
        <v>22497</v>
      </c>
      <c r="Q1887" s="73">
        <v>312.88</v>
      </c>
      <c r="R1887" s="73" t="s">
        <v>20622</v>
      </c>
      <c r="S1887" s="83">
        <v>46233.611948055557</v>
      </c>
      <c r="T1887" s="83"/>
      <c r="U1887" s="73"/>
      <c r="V1887" s="73" t="s">
        <v>29339</v>
      </c>
      <c r="W1887" s="73">
        <v>312.29000000000002</v>
      </c>
      <c r="X1887" s="73" t="s">
        <v>20560</v>
      </c>
      <c r="Y1887" s="83"/>
      <c r="Z1887" s="73"/>
      <c r="AA1887" s="73"/>
      <c r="AB1887" s="73"/>
      <c r="AC1887" s="73"/>
      <c r="AD1887" s="73"/>
      <c r="AE1887" s="83"/>
      <c r="AF1887" s="73"/>
      <c r="AG1887" s="73"/>
      <c r="AH1887" s="73"/>
      <c r="AI1887" s="73"/>
      <c r="AJ1887" s="73"/>
      <c r="AK1887" s="83"/>
      <c r="AL1887" s="73"/>
      <c r="AM1887" s="73"/>
      <c r="AN1887" s="73"/>
      <c r="AO1887" s="73"/>
      <c r="AP1887" s="73"/>
      <c r="AQ1887" s="1">
        <v>42.227822000000003</v>
      </c>
      <c r="AR1887" s="1">
        <v>20.740635000000001</v>
      </c>
      <c r="AS1887" s="1" t="s">
        <v>11906</v>
      </c>
      <c r="AT1887" s="1" t="s">
        <v>11906</v>
      </c>
      <c r="AU1887" s="1"/>
      <c r="AV1887" s="1" t="s">
        <v>11905</v>
      </c>
      <c r="AW1887" s="1"/>
      <c r="AX1887" s="1" t="b">
        <v>0</v>
      </c>
      <c r="AY1887" s="1" t="s">
        <v>3374</v>
      </c>
      <c r="AZ1887" s="1" t="s">
        <v>2999</v>
      </c>
      <c r="BA1887" s="1" t="s">
        <v>2999</v>
      </c>
    </row>
    <row r="1888" spans="1:53" hidden="1" x14ac:dyDescent="0.2">
      <c r="A1888" s="7" t="s">
        <v>727</v>
      </c>
      <c r="B1888" s="7">
        <v>6</v>
      </c>
      <c r="C1888" s="7" t="s">
        <v>11</v>
      </c>
      <c r="D1888" s="7" t="s">
        <v>911</v>
      </c>
      <c r="E1888" s="7" t="s">
        <v>446</v>
      </c>
      <c r="F1888" s="7">
        <v>2550</v>
      </c>
      <c r="G1888" s="7" t="s">
        <v>11907</v>
      </c>
      <c r="H1888" s="7" t="s">
        <v>11908</v>
      </c>
      <c r="I1888" s="7" t="s">
        <v>11909</v>
      </c>
      <c r="J1888" s="7" t="s">
        <v>1050</v>
      </c>
      <c r="K1888" s="7" t="s">
        <v>731</v>
      </c>
      <c r="L1888" s="69" t="s">
        <v>3437</v>
      </c>
      <c r="M1888" s="80">
        <v>46244.541674537038</v>
      </c>
      <c r="N1888" s="76">
        <v>46220.57244314815</v>
      </c>
      <c r="O1888" s="76">
        <v>46239.590756666665</v>
      </c>
      <c r="P1888" t="s">
        <v>22498</v>
      </c>
      <c r="Q1888">
        <v>456.44</v>
      </c>
      <c r="R1888" t="s">
        <v>20622</v>
      </c>
      <c r="S1888" s="76">
        <v>46239.590756666665</v>
      </c>
      <c r="T1888" s="76">
        <v>46244.541674537038</v>
      </c>
      <c r="U1888" t="s">
        <v>3437</v>
      </c>
      <c r="V1888" t="s">
        <v>22499</v>
      </c>
      <c r="W1888">
        <v>118.82</v>
      </c>
      <c r="X1888" t="s">
        <v>20622</v>
      </c>
      <c r="Y1888" s="76">
        <v>46244.541674537038</v>
      </c>
      <c r="AB1888" t="s">
        <v>29340</v>
      </c>
      <c r="AC1888">
        <v>49.97</v>
      </c>
      <c r="AD1888" t="s">
        <v>20560</v>
      </c>
      <c r="AE1888" s="76"/>
      <c r="AQ1888" s="72">
        <v>42.632438999999998</v>
      </c>
      <c r="AR1888" s="7">
        <v>21.108508</v>
      </c>
      <c r="AS1888" s="7" t="s">
        <v>11910</v>
      </c>
      <c r="AT1888" s="7" t="s">
        <v>11910</v>
      </c>
      <c r="AU1888" s="7"/>
      <c r="AV1888" s="7" t="s">
        <v>11911</v>
      </c>
      <c r="AW1888" s="7"/>
      <c r="AX1888" s="7" t="b">
        <v>0</v>
      </c>
      <c r="AY1888" s="7" t="s">
        <v>3436</v>
      </c>
      <c r="AZ1888" s="7" t="s">
        <v>2999</v>
      </c>
      <c r="BA1888" s="7" t="s">
        <v>2999</v>
      </c>
    </row>
    <row r="1889" spans="1:53" x14ac:dyDescent="0.2">
      <c r="A1889" s="7" t="s">
        <v>727</v>
      </c>
      <c r="B1889" s="7">
        <v>3</v>
      </c>
      <c r="C1889" s="7" t="s">
        <v>45</v>
      </c>
      <c r="D1889" s="7" t="s">
        <v>740</v>
      </c>
      <c r="E1889" s="7"/>
      <c r="F1889" s="7">
        <v>2549</v>
      </c>
      <c r="G1889" s="7" t="s">
        <v>11912</v>
      </c>
      <c r="H1889" s="7" t="s">
        <v>10034</v>
      </c>
      <c r="I1889" s="7" t="s">
        <v>11913</v>
      </c>
      <c r="J1889" s="7" t="s">
        <v>738</v>
      </c>
      <c r="K1889" s="7" t="s">
        <v>731</v>
      </c>
      <c r="L1889" s="69" t="s">
        <v>451</v>
      </c>
      <c r="M1889" s="75">
        <v>46242.337180486109</v>
      </c>
      <c r="N1889" s="76">
        <v>46220.567021041665</v>
      </c>
      <c r="O1889" s="76">
        <v>46223.576136296295</v>
      </c>
      <c r="P1889" t="s">
        <v>22500</v>
      </c>
      <c r="Q1889">
        <v>72.22</v>
      </c>
      <c r="R1889" t="s">
        <v>20622</v>
      </c>
      <c r="S1889" s="76">
        <v>46223.576136296295</v>
      </c>
      <c r="V1889" t="s">
        <v>29341</v>
      </c>
      <c r="W1889">
        <v>553.15</v>
      </c>
      <c r="X1889" t="s">
        <v>20560</v>
      </c>
      <c r="Y1889" s="76"/>
      <c r="AE1889" s="76"/>
      <c r="AQ1889" s="72">
        <v>42.580463999999999</v>
      </c>
      <c r="AR1889" s="7">
        <v>21.42914</v>
      </c>
      <c r="AS1889" s="7" t="s">
        <v>11914</v>
      </c>
      <c r="AT1889" s="7" t="s">
        <v>11914</v>
      </c>
      <c r="AU1889" s="7"/>
      <c r="AV1889" s="7" t="s">
        <v>11915</v>
      </c>
      <c r="AW1889" s="7"/>
      <c r="AX1889" s="7" t="b">
        <v>0</v>
      </c>
      <c r="AY1889" s="7" t="s">
        <v>3077</v>
      </c>
      <c r="AZ1889" s="7" t="s">
        <v>2999</v>
      </c>
      <c r="BA1889" s="7" t="s">
        <v>2999</v>
      </c>
    </row>
    <row r="1890" spans="1:53" hidden="1" x14ac:dyDescent="0.2">
      <c r="A1890" s="1" t="s">
        <v>727</v>
      </c>
      <c r="B1890" s="1">
        <v>3</v>
      </c>
      <c r="C1890" s="1" t="s">
        <v>45</v>
      </c>
      <c r="D1890" s="1" t="s">
        <v>1235</v>
      </c>
      <c r="E1890" s="1" t="s">
        <v>2984</v>
      </c>
      <c r="F1890" s="1">
        <v>2548</v>
      </c>
      <c r="G1890" s="1" t="s">
        <v>11916</v>
      </c>
      <c r="H1890" s="1" t="s">
        <v>11917</v>
      </c>
      <c r="I1890" s="1" t="s">
        <v>11918</v>
      </c>
      <c r="J1890" s="1" t="s">
        <v>738</v>
      </c>
      <c r="K1890" s="1" t="s">
        <v>731</v>
      </c>
      <c r="L1890" s="1" t="s">
        <v>3351</v>
      </c>
      <c r="M1890" s="74">
        <v>46246.548359953704</v>
      </c>
      <c r="N1890" s="83">
        <v>46220.566969675929</v>
      </c>
      <c r="O1890" s="83">
        <v>46225.582849074075</v>
      </c>
      <c r="P1890" s="73" t="s">
        <v>22501</v>
      </c>
      <c r="Q1890" s="73">
        <v>120.38</v>
      </c>
      <c r="R1890" s="73" t="s">
        <v>20622</v>
      </c>
      <c r="S1890" s="83">
        <v>46225.582849074075</v>
      </c>
      <c r="T1890" s="83">
        <v>46246.541671250001</v>
      </c>
      <c r="U1890" s="73" t="s">
        <v>3479</v>
      </c>
      <c r="V1890" s="73" t="s">
        <v>29342</v>
      </c>
      <c r="W1890" s="73">
        <v>503.01</v>
      </c>
      <c r="X1890" s="73" t="s">
        <v>20622</v>
      </c>
      <c r="Y1890" s="83"/>
      <c r="Z1890" s="73"/>
      <c r="AA1890" s="73"/>
      <c r="AB1890" s="73"/>
      <c r="AC1890" s="73"/>
      <c r="AD1890" s="73"/>
      <c r="AE1890" s="83"/>
      <c r="AF1890" s="73"/>
      <c r="AG1890" s="73"/>
      <c r="AH1890" s="73"/>
      <c r="AI1890" s="73"/>
      <c r="AJ1890" s="73"/>
      <c r="AK1890" s="83"/>
      <c r="AL1890" s="73"/>
      <c r="AM1890" s="73"/>
      <c r="AN1890" s="73"/>
      <c r="AO1890" s="73"/>
      <c r="AP1890" s="73"/>
      <c r="AQ1890" s="1">
        <v>42.303922</v>
      </c>
      <c r="AR1890" s="1">
        <v>21.354686999999998</v>
      </c>
      <c r="AS1890" s="1" t="s">
        <v>11919</v>
      </c>
      <c r="AT1890" s="1" t="s">
        <v>11919</v>
      </c>
      <c r="AU1890" s="1"/>
      <c r="AV1890" s="1" t="s">
        <v>4569</v>
      </c>
      <c r="AW1890" s="1"/>
      <c r="AX1890" s="1" t="b">
        <v>0</v>
      </c>
      <c r="AY1890" s="1" t="s">
        <v>3350</v>
      </c>
      <c r="AZ1890" s="1" t="s">
        <v>2999</v>
      </c>
      <c r="BA1890" s="1" t="s">
        <v>2999</v>
      </c>
    </row>
    <row r="1891" spans="1:53" x14ac:dyDescent="0.2">
      <c r="A1891" s="7" t="s">
        <v>727</v>
      </c>
      <c r="B1891" s="7">
        <v>7</v>
      </c>
      <c r="C1891" s="7" t="s">
        <v>8</v>
      </c>
      <c r="D1891" s="7" t="s">
        <v>1266</v>
      </c>
      <c r="E1891" s="7"/>
      <c r="F1891" s="7">
        <v>2547</v>
      </c>
      <c r="G1891" s="7" t="s">
        <v>11920</v>
      </c>
      <c r="H1891" s="7" t="s">
        <v>50</v>
      </c>
      <c r="I1891" s="7" t="s">
        <v>11921</v>
      </c>
      <c r="J1891" s="7" t="s">
        <v>738</v>
      </c>
      <c r="K1891" s="7" t="s">
        <v>731</v>
      </c>
      <c r="L1891" s="69" t="s">
        <v>3375</v>
      </c>
      <c r="M1891" s="80">
        <v>46224.619556944446</v>
      </c>
      <c r="N1891" s="76">
        <v>46220.564255763886</v>
      </c>
      <c r="O1891" s="76">
        <v>46224.619556944446</v>
      </c>
      <c r="P1891" t="s">
        <v>22502</v>
      </c>
      <c r="Q1891">
        <v>97.33</v>
      </c>
      <c r="R1891" t="s">
        <v>20622</v>
      </c>
      <c r="S1891" s="76">
        <v>46224.619556944446</v>
      </c>
      <c r="V1891" t="s">
        <v>29343</v>
      </c>
      <c r="W1891">
        <v>528.1</v>
      </c>
      <c r="X1891" t="s">
        <v>20560</v>
      </c>
      <c r="Y1891" s="76"/>
      <c r="AE1891" s="76"/>
      <c r="AQ1891" s="72">
        <v>42.094625999999998</v>
      </c>
      <c r="AR1891" s="7">
        <v>20.644255999999999</v>
      </c>
      <c r="AS1891" s="7" t="s">
        <v>11922</v>
      </c>
      <c r="AT1891" s="7" t="s">
        <v>11922</v>
      </c>
      <c r="AU1891" s="7"/>
      <c r="AV1891" s="7" t="s">
        <v>11923</v>
      </c>
      <c r="AW1891" s="7"/>
      <c r="AX1891" s="7" t="b">
        <v>0</v>
      </c>
      <c r="AY1891" s="7" t="s">
        <v>3374</v>
      </c>
      <c r="AZ1891" s="7" t="s">
        <v>2999</v>
      </c>
      <c r="BA1891" s="7" t="s">
        <v>2999</v>
      </c>
    </row>
    <row r="1892" spans="1:53" hidden="1" x14ac:dyDescent="0.2">
      <c r="A1892" s="7" t="s">
        <v>727</v>
      </c>
      <c r="B1892" s="7">
        <v>5</v>
      </c>
      <c r="C1892" s="7" t="s">
        <v>2</v>
      </c>
      <c r="D1892" s="7" t="s">
        <v>1007</v>
      </c>
      <c r="E1892" s="7" t="s">
        <v>19763</v>
      </c>
      <c r="F1892" s="7">
        <v>2546</v>
      </c>
      <c r="G1892" s="7" t="s">
        <v>11924</v>
      </c>
      <c r="H1892" s="7" t="s">
        <v>11925</v>
      </c>
      <c r="I1892" s="7" t="s">
        <v>11926</v>
      </c>
      <c r="J1892" s="7" t="s">
        <v>738</v>
      </c>
      <c r="K1892" s="7" t="s">
        <v>731</v>
      </c>
      <c r="L1892" s="69" t="s">
        <v>3351</v>
      </c>
      <c r="M1892" s="74">
        <v>46241.59896023148</v>
      </c>
      <c r="N1892" s="76">
        <v>46220.564144953707</v>
      </c>
      <c r="O1892" s="76">
        <v>46224.640734131943</v>
      </c>
      <c r="P1892" t="s">
        <v>22503</v>
      </c>
      <c r="Q1892">
        <v>97.84</v>
      </c>
      <c r="R1892" t="s">
        <v>20622</v>
      </c>
      <c r="S1892" s="76">
        <v>46224.640734131943</v>
      </c>
      <c r="T1892" s="76">
        <v>46233.625007407405</v>
      </c>
      <c r="U1892" t="s">
        <v>3479</v>
      </c>
      <c r="V1892" t="s">
        <v>22504</v>
      </c>
      <c r="W1892">
        <v>215.62</v>
      </c>
      <c r="X1892" t="s">
        <v>20622</v>
      </c>
      <c r="Y1892" s="76"/>
      <c r="AE1892" s="76"/>
      <c r="AQ1892" s="72">
        <v>42.578381999999998</v>
      </c>
      <c r="AR1892" s="7">
        <v>20.297913000000001</v>
      </c>
      <c r="AS1892" s="7" t="s">
        <v>11927</v>
      </c>
      <c r="AT1892" s="7" t="s">
        <v>11927</v>
      </c>
      <c r="AU1892" s="7"/>
      <c r="AV1892" s="7" t="s">
        <v>11928</v>
      </c>
      <c r="AW1892" s="7"/>
      <c r="AX1892" s="7" t="b">
        <v>0</v>
      </c>
      <c r="AY1892" s="7" t="s">
        <v>3350</v>
      </c>
      <c r="AZ1892" s="7" t="s">
        <v>2999</v>
      </c>
      <c r="BA1892" s="7" t="s">
        <v>2999</v>
      </c>
    </row>
    <row r="1893" spans="1:53" x14ac:dyDescent="0.2">
      <c r="A1893" s="7" t="s">
        <v>727</v>
      </c>
      <c r="B1893" s="7">
        <v>5</v>
      </c>
      <c r="C1893" s="7" t="s">
        <v>2</v>
      </c>
      <c r="D1893" s="7" t="s">
        <v>1007</v>
      </c>
      <c r="E1893" s="7"/>
      <c r="F1893" s="7">
        <v>2545</v>
      </c>
      <c r="G1893" s="7" t="s">
        <v>11929</v>
      </c>
      <c r="H1893" s="7" t="s">
        <v>11930</v>
      </c>
      <c r="I1893" s="7" t="s">
        <v>11931</v>
      </c>
      <c r="J1893" s="7" t="s">
        <v>11932</v>
      </c>
      <c r="K1893" s="7" t="s">
        <v>731</v>
      </c>
      <c r="L1893" s="69" t="s">
        <v>451</v>
      </c>
      <c r="M1893" s="74">
        <v>46223.362025312497</v>
      </c>
      <c r="N1893" s="76">
        <v>46220.551236342595</v>
      </c>
      <c r="O1893" s="76">
        <v>46220.676538032407</v>
      </c>
      <c r="P1893" t="s">
        <v>22505</v>
      </c>
      <c r="Q1893">
        <v>3.01</v>
      </c>
      <c r="R1893" t="s">
        <v>20622</v>
      </c>
      <c r="S1893" s="76">
        <v>46220.676538032407</v>
      </c>
      <c r="V1893" t="s">
        <v>29344</v>
      </c>
      <c r="W1893">
        <v>622.74</v>
      </c>
      <c r="X1893" t="s">
        <v>20560</v>
      </c>
      <c r="Y1893" s="76"/>
      <c r="AE1893" s="76"/>
      <c r="AQ1893" s="72">
        <v>42.573768000000001</v>
      </c>
      <c r="AR1893" s="7">
        <v>20.293786999999998</v>
      </c>
      <c r="AS1893" s="7" t="s">
        <v>11933</v>
      </c>
      <c r="AT1893" s="7" t="s">
        <v>11933</v>
      </c>
      <c r="AU1893" s="7"/>
      <c r="AV1893" s="7" t="s">
        <v>11934</v>
      </c>
      <c r="AW1893" s="7"/>
      <c r="AX1893" s="7" t="b">
        <v>0</v>
      </c>
      <c r="AY1893" s="7" t="s">
        <v>3077</v>
      </c>
      <c r="AZ1893" s="7" t="s">
        <v>2999</v>
      </c>
      <c r="BA1893" s="7" t="s">
        <v>2999</v>
      </c>
    </row>
    <row r="1894" spans="1:53" hidden="1" x14ac:dyDescent="0.2">
      <c r="A1894" s="7" t="s">
        <v>727</v>
      </c>
      <c r="B1894" s="7">
        <v>1</v>
      </c>
      <c r="C1894" s="7" t="s">
        <v>5</v>
      </c>
      <c r="D1894" s="7" t="s">
        <v>810</v>
      </c>
      <c r="E1894" s="7"/>
      <c r="F1894" s="7">
        <v>2544</v>
      </c>
      <c r="G1894" s="7" t="s">
        <v>11935</v>
      </c>
      <c r="H1894" s="7" t="s">
        <v>11936</v>
      </c>
      <c r="I1894" s="7" t="s">
        <v>11937</v>
      </c>
      <c r="J1894" s="7" t="s">
        <v>738</v>
      </c>
      <c r="K1894" s="7" t="s">
        <v>731</v>
      </c>
      <c r="L1894" s="69" t="s">
        <v>3479</v>
      </c>
      <c r="M1894" s="75">
        <v>46245.500012685188</v>
      </c>
      <c r="N1894" s="76">
        <v>46231.549410694446</v>
      </c>
      <c r="O1894" s="76">
        <v>46241.680725138889</v>
      </c>
      <c r="P1894" t="s">
        <v>22506</v>
      </c>
      <c r="Q1894">
        <v>243.15</v>
      </c>
      <c r="R1894" t="s">
        <v>20622</v>
      </c>
      <c r="S1894" s="76">
        <v>46241.680725138889</v>
      </c>
      <c r="T1894" s="76">
        <v>46245.500012685188</v>
      </c>
      <c r="U1894" t="s">
        <v>3479</v>
      </c>
      <c r="V1894" t="s">
        <v>22507</v>
      </c>
      <c r="W1894">
        <v>91.66</v>
      </c>
      <c r="X1894" t="s">
        <v>20622</v>
      </c>
      <c r="Y1894" s="76"/>
      <c r="AE1894" s="76"/>
      <c r="AQ1894" s="72">
        <v>42.583556000000002</v>
      </c>
      <c r="AR1894" s="7">
        <v>21.214224000000002</v>
      </c>
      <c r="AS1894" s="7" t="s">
        <v>11938</v>
      </c>
      <c r="AT1894" s="7" t="s">
        <v>11938</v>
      </c>
      <c r="AU1894" s="7"/>
      <c r="AV1894" s="7" t="s">
        <v>11939</v>
      </c>
      <c r="AW1894" s="7"/>
      <c r="AX1894" s="7" t="b">
        <v>1</v>
      </c>
      <c r="AY1894" s="7" t="s">
        <v>3478</v>
      </c>
      <c r="AZ1894" s="7" t="s">
        <v>2999</v>
      </c>
      <c r="BA1894" s="7" t="s">
        <v>2999</v>
      </c>
    </row>
    <row r="1895" spans="1:53" hidden="1" x14ac:dyDescent="0.2">
      <c r="A1895" s="1" t="s">
        <v>727</v>
      </c>
      <c r="B1895" s="1">
        <v>3</v>
      </c>
      <c r="C1895" s="1" t="s">
        <v>45</v>
      </c>
      <c r="D1895" s="1" t="s">
        <v>740</v>
      </c>
      <c r="E1895" s="1" t="s">
        <v>2984</v>
      </c>
      <c r="F1895" s="1">
        <v>2543</v>
      </c>
      <c r="G1895" s="1" t="s">
        <v>11940</v>
      </c>
      <c r="H1895" s="1" t="s">
        <v>6529</v>
      </c>
      <c r="I1895" s="1" t="s">
        <v>11941</v>
      </c>
      <c r="J1895" s="1" t="s">
        <v>11942</v>
      </c>
      <c r="K1895" s="1" t="s">
        <v>752</v>
      </c>
      <c r="L1895" s="1" t="s">
        <v>3351</v>
      </c>
      <c r="M1895" s="74">
        <v>46237.403412546293</v>
      </c>
      <c r="N1895" s="83">
        <v>46220.550373854167</v>
      </c>
      <c r="O1895" s="83">
        <v>46223.573773923614</v>
      </c>
      <c r="P1895" s="73" t="s">
        <v>22508</v>
      </c>
      <c r="Q1895" s="73">
        <v>72.56</v>
      </c>
      <c r="R1895" s="73" t="s">
        <v>20622</v>
      </c>
      <c r="S1895" s="83">
        <v>46223.573773923614</v>
      </c>
      <c r="T1895" s="83">
        <v>46235.625003773152</v>
      </c>
      <c r="U1895" s="73" t="s">
        <v>3479</v>
      </c>
      <c r="V1895" s="73" t="s">
        <v>22509</v>
      </c>
      <c r="W1895" s="73">
        <v>289.23</v>
      </c>
      <c r="X1895" s="73" t="s">
        <v>20622</v>
      </c>
      <c r="Y1895" s="83"/>
      <c r="Z1895" s="73"/>
      <c r="AA1895" s="73"/>
      <c r="AB1895" s="73"/>
      <c r="AC1895" s="73"/>
      <c r="AD1895" s="73"/>
      <c r="AE1895" s="83"/>
      <c r="AF1895" s="73"/>
      <c r="AG1895" s="73"/>
      <c r="AH1895" s="73"/>
      <c r="AI1895" s="73"/>
      <c r="AJ1895" s="73"/>
      <c r="AK1895" s="83"/>
      <c r="AL1895" s="73"/>
      <c r="AM1895" s="73"/>
      <c r="AN1895" s="73"/>
      <c r="AO1895" s="73"/>
      <c r="AP1895" s="73"/>
      <c r="AQ1895" s="1">
        <v>42.477102000000002</v>
      </c>
      <c r="AR1895" s="1">
        <v>21.457964</v>
      </c>
      <c r="AS1895" s="1" t="s">
        <v>11943</v>
      </c>
      <c r="AT1895" s="1" t="s">
        <v>11943</v>
      </c>
      <c r="AU1895" s="1"/>
      <c r="AV1895" s="1" t="s">
        <v>11944</v>
      </c>
      <c r="AW1895" s="1"/>
      <c r="AX1895" s="1" t="b">
        <v>0</v>
      </c>
      <c r="AY1895" s="1" t="s">
        <v>3350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6</v>
      </c>
      <c r="C1896" s="1" t="s">
        <v>11</v>
      </c>
      <c r="D1896" s="1" t="s">
        <v>787</v>
      </c>
      <c r="E1896" s="1"/>
      <c r="F1896" s="1">
        <v>2542</v>
      </c>
      <c r="G1896" s="1" t="s">
        <v>11945</v>
      </c>
      <c r="H1896" s="1" t="s">
        <v>11946</v>
      </c>
      <c r="I1896" s="1" t="s">
        <v>11947</v>
      </c>
      <c r="J1896" s="1" t="s">
        <v>772</v>
      </c>
      <c r="K1896" s="1" t="s">
        <v>731</v>
      </c>
      <c r="L1896" s="1" t="s">
        <v>451</v>
      </c>
      <c r="M1896" s="74">
        <v>46246.538043206019</v>
      </c>
      <c r="N1896" s="83">
        <v>46220.546838726848</v>
      </c>
      <c r="O1896" s="83">
        <v>46246.392751192128</v>
      </c>
      <c r="P1896" s="73" t="s">
        <v>29345</v>
      </c>
      <c r="Q1896" s="73">
        <v>620.29999999999995</v>
      </c>
      <c r="R1896" s="73" t="s">
        <v>20622</v>
      </c>
      <c r="S1896" s="83">
        <v>46246.392751192128</v>
      </c>
      <c r="T1896" s="83"/>
      <c r="U1896" s="73"/>
      <c r="V1896" s="73" t="s">
        <v>29346</v>
      </c>
      <c r="W1896" s="73">
        <v>5.55</v>
      </c>
      <c r="X1896" s="73" t="s">
        <v>20560</v>
      </c>
      <c r="Y1896" s="83"/>
      <c r="Z1896" s="73"/>
      <c r="AA1896" s="73"/>
      <c r="AB1896" s="73"/>
      <c r="AC1896" s="73"/>
      <c r="AD1896" s="73"/>
      <c r="AE1896" s="83"/>
      <c r="AF1896" s="73"/>
      <c r="AG1896" s="73"/>
      <c r="AH1896" s="73"/>
      <c r="AI1896" s="73"/>
      <c r="AJ1896" s="73"/>
      <c r="AK1896" s="83"/>
      <c r="AL1896" s="73"/>
      <c r="AM1896" s="73"/>
      <c r="AN1896" s="73"/>
      <c r="AO1896" s="73"/>
      <c r="AP1896" s="73"/>
      <c r="AQ1896" s="1">
        <v>42.660722</v>
      </c>
      <c r="AR1896" s="1">
        <v>21.162067</v>
      </c>
      <c r="AS1896" s="1" t="s">
        <v>11948</v>
      </c>
      <c r="AT1896" s="1" t="s">
        <v>11948</v>
      </c>
      <c r="AU1896" s="1"/>
      <c r="AV1896" s="1" t="s">
        <v>11949</v>
      </c>
      <c r="AW1896" s="1"/>
      <c r="AX1896" s="1" t="b">
        <v>0</v>
      </c>
      <c r="AY1896" s="1" t="s">
        <v>3077</v>
      </c>
      <c r="AZ1896" s="1" t="s">
        <v>2999</v>
      </c>
      <c r="BA1896" s="1" t="s">
        <v>2999</v>
      </c>
    </row>
    <row r="1897" spans="1:53" hidden="1" x14ac:dyDescent="0.2">
      <c r="A1897" s="7" t="s">
        <v>727</v>
      </c>
      <c r="B1897" s="7">
        <v>5</v>
      </c>
      <c r="C1897" s="7" t="s">
        <v>2</v>
      </c>
      <c r="D1897" s="7" t="s">
        <v>1007</v>
      </c>
      <c r="E1897" s="7" t="s">
        <v>149</v>
      </c>
      <c r="F1897" s="7">
        <v>2541</v>
      </c>
      <c r="G1897" s="7" t="s">
        <v>7711</v>
      </c>
      <c r="H1897" s="7" t="s">
        <v>11950</v>
      </c>
      <c r="I1897" s="7" t="s">
        <v>11951</v>
      </c>
      <c r="J1897" s="7" t="s">
        <v>738</v>
      </c>
      <c r="K1897" s="7" t="s">
        <v>731</v>
      </c>
      <c r="L1897" s="69" t="s">
        <v>3351</v>
      </c>
      <c r="M1897" s="80">
        <v>46241.673930196761</v>
      </c>
      <c r="N1897" s="76">
        <v>46220.540844340278</v>
      </c>
      <c r="O1897" s="76">
        <v>46220.672555868055</v>
      </c>
      <c r="P1897" t="s">
        <v>22510</v>
      </c>
      <c r="Q1897">
        <v>3.16</v>
      </c>
      <c r="R1897" t="s">
        <v>20622</v>
      </c>
      <c r="S1897" s="76">
        <v>46220.672555868055</v>
      </c>
      <c r="T1897" s="76">
        <v>46241.625009143521</v>
      </c>
      <c r="U1897" t="s">
        <v>3479</v>
      </c>
      <c r="V1897" t="s">
        <v>22511</v>
      </c>
      <c r="W1897">
        <v>502.86</v>
      </c>
      <c r="X1897" t="s">
        <v>20622</v>
      </c>
      <c r="Y1897" s="76"/>
      <c r="AE1897" s="76"/>
      <c r="AQ1897" s="72">
        <v>42.490775999999997</v>
      </c>
      <c r="AR1897" s="7">
        <v>20.361771000000001</v>
      </c>
      <c r="AS1897" s="7" t="s">
        <v>11952</v>
      </c>
      <c r="AT1897" s="7" t="s">
        <v>11952</v>
      </c>
      <c r="AU1897" s="7"/>
      <c r="AV1897" s="7" t="s">
        <v>7716</v>
      </c>
      <c r="AW1897" s="7"/>
      <c r="AX1897" s="7" t="b">
        <v>0</v>
      </c>
      <c r="AY1897" s="7" t="s">
        <v>3350</v>
      </c>
      <c r="AZ1897" s="7" t="s">
        <v>2999</v>
      </c>
      <c r="BA1897" s="7" t="s">
        <v>2999</v>
      </c>
    </row>
    <row r="1898" spans="1:53" hidden="1" x14ac:dyDescent="0.2">
      <c r="A1898" s="7" t="s">
        <v>727</v>
      </c>
      <c r="B1898" s="7">
        <v>4</v>
      </c>
      <c r="C1898" s="7" t="s">
        <v>454</v>
      </c>
      <c r="D1898" s="7" t="s">
        <v>1701</v>
      </c>
      <c r="E1898" s="7" t="s">
        <v>13063</v>
      </c>
      <c r="F1898" s="7">
        <v>2540</v>
      </c>
      <c r="G1898" s="7" t="s">
        <v>11953</v>
      </c>
      <c r="H1898" s="7" t="s">
        <v>11954</v>
      </c>
      <c r="I1898" s="7" t="s">
        <v>11955</v>
      </c>
      <c r="J1898" s="7" t="s">
        <v>2807</v>
      </c>
      <c r="K1898" s="7" t="s">
        <v>731</v>
      </c>
      <c r="L1898" s="69" t="s">
        <v>3351</v>
      </c>
      <c r="M1898" s="75">
        <v>46224.555634641205</v>
      </c>
      <c r="N1898" s="76">
        <v>46220.530495925923</v>
      </c>
      <c r="O1898" s="76">
        <v>46221.37527989583</v>
      </c>
      <c r="P1898" t="s">
        <v>22512</v>
      </c>
      <c r="Q1898">
        <v>20.27</v>
      </c>
      <c r="R1898" t="s">
        <v>20622</v>
      </c>
      <c r="S1898" s="76">
        <v>46221.37527989583</v>
      </c>
      <c r="T1898" s="76">
        <v>46223.625010069445</v>
      </c>
      <c r="U1898" t="s">
        <v>3479</v>
      </c>
      <c r="V1898" t="s">
        <v>22513</v>
      </c>
      <c r="W1898">
        <v>53.99</v>
      </c>
      <c r="X1898" t="s">
        <v>20622</v>
      </c>
      <c r="Y1898" s="76"/>
      <c r="AE1898" s="76"/>
      <c r="AQ1898" s="72">
        <v>42.690933000000001</v>
      </c>
      <c r="AR1898" s="7">
        <v>20.684495999999999</v>
      </c>
      <c r="AS1898" s="7" t="s">
        <v>11956</v>
      </c>
      <c r="AT1898" s="7" t="s">
        <v>11956</v>
      </c>
      <c r="AU1898" s="7"/>
      <c r="AV1898" s="7" t="s">
        <v>11957</v>
      </c>
      <c r="AW1898" s="7"/>
      <c r="AX1898" s="7" t="b">
        <v>0</v>
      </c>
      <c r="AY1898" s="7" t="s">
        <v>3350</v>
      </c>
      <c r="AZ1898" s="7" t="s">
        <v>2999</v>
      </c>
      <c r="BA1898" s="7" t="s">
        <v>2999</v>
      </c>
    </row>
    <row r="1899" spans="1:53" hidden="1" x14ac:dyDescent="0.2">
      <c r="A1899" s="1" t="s">
        <v>727</v>
      </c>
      <c r="B1899" s="1">
        <v>1</v>
      </c>
      <c r="C1899" s="1" t="s">
        <v>5</v>
      </c>
      <c r="D1899" s="1" t="s">
        <v>810</v>
      </c>
      <c r="E1899" s="1"/>
      <c r="F1899" s="1">
        <v>2539</v>
      </c>
      <c r="G1899" s="1" t="s">
        <v>11958</v>
      </c>
      <c r="H1899" s="1" t="s">
        <v>11959</v>
      </c>
      <c r="I1899" s="1" t="s">
        <v>11960</v>
      </c>
      <c r="J1899" s="1" t="s">
        <v>738</v>
      </c>
      <c r="K1899" s="1" t="s">
        <v>752</v>
      </c>
      <c r="L1899" s="1" t="s">
        <v>2998</v>
      </c>
      <c r="M1899" s="74">
        <v>46220.528667916667</v>
      </c>
      <c r="N1899" s="83">
        <v>46220.528667916667</v>
      </c>
      <c r="O1899" s="83"/>
      <c r="P1899" s="73" t="s">
        <v>29347</v>
      </c>
      <c r="Q1899" s="73">
        <v>626.28</v>
      </c>
      <c r="R1899" s="73" t="s">
        <v>20560</v>
      </c>
      <c r="S1899" s="83"/>
      <c r="T1899" s="83"/>
      <c r="U1899" s="73"/>
      <c r="V1899" s="73"/>
      <c r="W1899" s="73"/>
      <c r="X1899" s="73"/>
      <c r="Y1899" s="83"/>
      <c r="Z1899" s="73"/>
      <c r="AA1899" s="73"/>
      <c r="AB1899" s="73"/>
      <c r="AC1899" s="73"/>
      <c r="AD1899" s="73"/>
      <c r="AE1899" s="83"/>
      <c r="AF1899" s="73"/>
      <c r="AG1899" s="73"/>
      <c r="AH1899" s="73"/>
      <c r="AI1899" s="73"/>
      <c r="AJ1899" s="73"/>
      <c r="AK1899" s="83"/>
      <c r="AL1899" s="73"/>
      <c r="AM1899" s="73"/>
      <c r="AN1899" s="73"/>
      <c r="AO1899" s="73"/>
      <c r="AP1899" s="73"/>
      <c r="AQ1899" s="1">
        <v>42.445256000000001</v>
      </c>
      <c r="AR1899" s="1">
        <v>21.150316</v>
      </c>
      <c r="AS1899" s="1" t="s">
        <v>11961</v>
      </c>
      <c r="AT1899" s="1" t="s">
        <v>11961</v>
      </c>
      <c r="AU1899" s="1"/>
      <c r="AV1899" s="1" t="s">
        <v>11962</v>
      </c>
      <c r="AW1899" s="1"/>
      <c r="AX1899" s="1" t="b">
        <v>0</v>
      </c>
      <c r="AY1899" s="1" t="s">
        <v>2997</v>
      </c>
      <c r="AZ1899" s="1" t="s">
        <v>2999</v>
      </c>
      <c r="BA1899" s="1" t="s">
        <v>2999</v>
      </c>
    </row>
    <row r="1900" spans="1:53" x14ac:dyDescent="0.2">
      <c r="A1900" s="7" t="s">
        <v>727</v>
      </c>
      <c r="B1900" s="7">
        <v>2</v>
      </c>
      <c r="C1900" s="7" t="s">
        <v>450</v>
      </c>
      <c r="D1900" s="7" t="s">
        <v>831</v>
      </c>
      <c r="E1900" s="7"/>
      <c r="F1900" s="7">
        <v>2538</v>
      </c>
      <c r="G1900" s="7" t="s">
        <v>11963</v>
      </c>
      <c r="H1900" s="7" t="s">
        <v>11964</v>
      </c>
      <c r="I1900" s="7" t="s">
        <v>11965</v>
      </c>
      <c r="J1900" s="7" t="s">
        <v>738</v>
      </c>
      <c r="K1900" s="7" t="s">
        <v>731</v>
      </c>
      <c r="L1900" s="69" t="s">
        <v>451</v>
      </c>
      <c r="M1900" s="82">
        <v>46221.626090486112</v>
      </c>
      <c r="N1900" s="76">
        <v>46220.522647754631</v>
      </c>
      <c r="O1900" s="76">
        <v>46221.413486145837</v>
      </c>
      <c r="P1900" t="s">
        <v>22514</v>
      </c>
      <c r="Q1900">
        <v>21.38</v>
      </c>
      <c r="R1900" t="s">
        <v>20622</v>
      </c>
      <c r="S1900" s="76">
        <v>46221.413486145837</v>
      </c>
      <c r="V1900" t="s">
        <v>29348</v>
      </c>
      <c r="W1900">
        <v>605.04999999999995</v>
      </c>
      <c r="X1900" t="s">
        <v>20560</v>
      </c>
      <c r="Y1900" s="76"/>
      <c r="AE1900" s="76"/>
      <c r="AQ1900" s="72">
        <v>42.390832000000003</v>
      </c>
      <c r="AR1900" s="7">
        <v>20.644832999999998</v>
      </c>
      <c r="AS1900" s="7" t="s">
        <v>11966</v>
      </c>
      <c r="AT1900" s="7" t="s">
        <v>11966</v>
      </c>
      <c r="AU1900" s="7"/>
      <c r="AV1900" s="7" t="s">
        <v>11967</v>
      </c>
      <c r="AW1900" s="7"/>
      <c r="AX1900" s="7" t="b">
        <v>0</v>
      </c>
      <c r="AY1900" s="7" t="s">
        <v>3077</v>
      </c>
      <c r="AZ1900" s="7" t="s">
        <v>2999</v>
      </c>
      <c r="BA1900" s="7" t="s">
        <v>2999</v>
      </c>
    </row>
    <row r="1901" spans="1:53" hidden="1" x14ac:dyDescent="0.2">
      <c r="A1901" s="1" t="s">
        <v>727</v>
      </c>
      <c r="B1901" s="1">
        <v>3</v>
      </c>
      <c r="C1901" s="1" t="s">
        <v>45</v>
      </c>
      <c r="D1901" s="1" t="s">
        <v>740</v>
      </c>
      <c r="E1901" s="1" t="s">
        <v>29349</v>
      </c>
      <c r="F1901" s="1">
        <v>2537</v>
      </c>
      <c r="G1901" s="1" t="s">
        <v>11968</v>
      </c>
      <c r="H1901" s="1" t="s">
        <v>2953</v>
      </c>
      <c r="I1901" s="1" t="s">
        <v>11969</v>
      </c>
      <c r="J1901" s="1" t="s">
        <v>738</v>
      </c>
      <c r="K1901" s="1" t="s">
        <v>731</v>
      </c>
      <c r="L1901" s="1" t="s">
        <v>3351</v>
      </c>
      <c r="M1901" s="74">
        <v>46246.554747789349</v>
      </c>
      <c r="N1901" s="83">
        <v>46220.522457962965</v>
      </c>
      <c r="O1901" s="83">
        <v>46224.685865995372</v>
      </c>
      <c r="P1901" s="73" t="s">
        <v>22515</v>
      </c>
      <c r="Q1901" s="73">
        <v>99.92</v>
      </c>
      <c r="R1901" s="73" t="s">
        <v>20622</v>
      </c>
      <c r="S1901" s="83">
        <v>46224.685865995372</v>
      </c>
      <c r="T1901" s="83">
        <v>46242.500007060182</v>
      </c>
      <c r="U1901" s="73" t="s">
        <v>3479</v>
      </c>
      <c r="V1901" s="73" t="s">
        <v>22516</v>
      </c>
      <c r="W1901" s="73">
        <v>427.54</v>
      </c>
      <c r="X1901" s="73" t="s">
        <v>20622</v>
      </c>
      <c r="Y1901" s="83"/>
      <c r="Z1901" s="73"/>
      <c r="AA1901" s="73"/>
      <c r="AB1901" s="73"/>
      <c r="AC1901" s="73"/>
      <c r="AD1901" s="73"/>
      <c r="AE1901" s="83"/>
      <c r="AF1901" s="73"/>
      <c r="AG1901" s="73"/>
      <c r="AH1901" s="73"/>
      <c r="AI1901" s="73"/>
      <c r="AJ1901" s="73"/>
      <c r="AK1901" s="83"/>
      <c r="AL1901" s="73"/>
      <c r="AM1901" s="73"/>
      <c r="AN1901" s="73"/>
      <c r="AO1901" s="73"/>
      <c r="AP1901" s="73"/>
      <c r="AQ1901" s="1">
        <v>42.475766999999998</v>
      </c>
      <c r="AR1901" s="1">
        <v>21.497441999999999</v>
      </c>
      <c r="AS1901" s="1" t="s">
        <v>11970</v>
      </c>
      <c r="AT1901" s="1" t="s">
        <v>11970</v>
      </c>
      <c r="AU1901" s="1"/>
      <c r="AV1901" s="1" t="s">
        <v>11971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hidden="1" x14ac:dyDescent="0.2">
      <c r="A1902" s="7" t="s">
        <v>727</v>
      </c>
      <c r="B1902" s="7">
        <v>4</v>
      </c>
      <c r="C1902" s="7" t="s">
        <v>454</v>
      </c>
      <c r="D1902" s="7" t="s">
        <v>1701</v>
      </c>
      <c r="E1902" s="7" t="s">
        <v>13064</v>
      </c>
      <c r="F1902" s="7">
        <v>2536</v>
      </c>
      <c r="G1902" s="7" t="s">
        <v>11972</v>
      </c>
      <c r="H1902" s="7" t="s">
        <v>11973</v>
      </c>
      <c r="I1902" s="7" t="s">
        <v>11974</v>
      </c>
      <c r="J1902" s="7" t="s">
        <v>7534</v>
      </c>
      <c r="K1902" s="7" t="s">
        <v>731</v>
      </c>
      <c r="L1902" s="69" t="s">
        <v>3351</v>
      </c>
      <c r="M1902" s="80">
        <v>46224.557153912036</v>
      </c>
      <c r="N1902" s="76">
        <v>46220.520225983797</v>
      </c>
      <c r="O1902" s="76">
        <v>46221.375980312499</v>
      </c>
      <c r="P1902" t="s">
        <v>22517</v>
      </c>
      <c r="Q1902">
        <v>20.54</v>
      </c>
      <c r="R1902" t="s">
        <v>20622</v>
      </c>
      <c r="S1902" s="76">
        <v>46221.375980312499</v>
      </c>
      <c r="T1902" s="76">
        <v>46223.625010069445</v>
      </c>
      <c r="U1902" t="s">
        <v>3479</v>
      </c>
      <c r="V1902" t="s">
        <v>22518</v>
      </c>
      <c r="W1902">
        <v>53.98</v>
      </c>
      <c r="X1902" t="s">
        <v>20622</v>
      </c>
      <c r="Y1902" s="76"/>
      <c r="AE1902" s="76"/>
      <c r="AQ1902" s="72">
        <v>42.691212999999998</v>
      </c>
      <c r="AR1902" s="7">
        <v>20.682980000000001</v>
      </c>
      <c r="AS1902" s="7" t="s">
        <v>11975</v>
      </c>
      <c r="AT1902" s="7" t="s">
        <v>11975</v>
      </c>
      <c r="AU1902" s="7"/>
      <c r="AV1902" s="7" t="s">
        <v>11957</v>
      </c>
      <c r="AW1902" s="7"/>
      <c r="AX1902" s="7" t="b">
        <v>0</v>
      </c>
      <c r="AY1902" s="7" t="s">
        <v>3350</v>
      </c>
      <c r="AZ1902" s="7" t="s">
        <v>2999</v>
      </c>
      <c r="BA1902" s="7" t="s">
        <v>2999</v>
      </c>
    </row>
    <row r="1903" spans="1:53" x14ac:dyDescent="0.2">
      <c r="A1903" s="7" t="s">
        <v>727</v>
      </c>
      <c r="B1903" s="7">
        <v>7</v>
      </c>
      <c r="C1903" s="7" t="s">
        <v>8</v>
      </c>
      <c r="D1903" s="7" t="s">
        <v>1079</v>
      </c>
      <c r="E1903" s="7"/>
      <c r="F1903" s="7">
        <v>2535</v>
      </c>
      <c r="G1903" s="7" t="s">
        <v>11976</v>
      </c>
      <c r="H1903" s="7" t="s">
        <v>1195</v>
      </c>
      <c r="I1903" s="7" t="s">
        <v>11977</v>
      </c>
      <c r="J1903" s="7" t="s">
        <v>1196</v>
      </c>
      <c r="K1903" s="7" t="s">
        <v>752</v>
      </c>
      <c r="L1903" s="69" t="s">
        <v>3375</v>
      </c>
      <c r="M1903" s="74">
        <v>46227.709191631948</v>
      </c>
      <c r="N1903" s="76">
        <v>46220.512414502315</v>
      </c>
      <c r="O1903" s="76">
        <v>46227.709191631948</v>
      </c>
      <c r="P1903" t="s">
        <v>22519</v>
      </c>
      <c r="Q1903">
        <v>172.72</v>
      </c>
      <c r="R1903" t="s">
        <v>20622</v>
      </c>
      <c r="S1903" s="76">
        <v>46227.709191631948</v>
      </c>
      <c r="V1903" t="s">
        <v>29350</v>
      </c>
      <c r="W1903">
        <v>453.95</v>
      </c>
      <c r="X1903" t="s">
        <v>20560</v>
      </c>
      <c r="Y1903" s="76"/>
      <c r="AE1903" s="76"/>
      <c r="AQ1903" s="72">
        <v>42.225675000000003</v>
      </c>
      <c r="AR1903" s="7">
        <v>20.733768000000001</v>
      </c>
      <c r="AS1903" s="7" t="s">
        <v>11978</v>
      </c>
      <c r="AT1903" s="7" t="s">
        <v>11978</v>
      </c>
      <c r="AU1903" s="7"/>
      <c r="AV1903" s="7" t="s">
        <v>11979</v>
      </c>
      <c r="AW1903" s="7"/>
      <c r="AX1903" s="7" t="b">
        <v>0</v>
      </c>
      <c r="AY1903" s="7" t="s">
        <v>3374</v>
      </c>
      <c r="AZ1903" s="7" t="s">
        <v>2999</v>
      </c>
      <c r="BA1903" s="7" t="s">
        <v>2999</v>
      </c>
    </row>
    <row r="1904" spans="1:53" hidden="1" x14ac:dyDescent="0.2">
      <c r="A1904" s="7" t="s">
        <v>727</v>
      </c>
      <c r="B1904" s="7">
        <v>6</v>
      </c>
      <c r="C1904" s="7" t="s">
        <v>11</v>
      </c>
      <c r="D1904" s="7" t="s">
        <v>778</v>
      </c>
      <c r="E1904" s="7"/>
      <c r="F1904" s="7">
        <v>2534</v>
      </c>
      <c r="G1904" s="7" t="s">
        <v>11980</v>
      </c>
      <c r="H1904" s="7" t="s">
        <v>11981</v>
      </c>
      <c r="I1904" s="7" t="s">
        <v>11982</v>
      </c>
      <c r="J1904" s="7" t="s">
        <v>0</v>
      </c>
      <c r="K1904" s="7" t="s">
        <v>731</v>
      </c>
      <c r="L1904" s="69" t="s">
        <v>2998</v>
      </c>
      <c r="M1904" s="74">
        <v>46220.512280949071</v>
      </c>
      <c r="N1904" s="76">
        <v>46220.512280949071</v>
      </c>
      <c r="P1904" t="s">
        <v>29351</v>
      </c>
      <c r="Q1904">
        <v>626.67999999999995</v>
      </c>
      <c r="R1904" t="s">
        <v>20560</v>
      </c>
      <c r="S1904" s="76"/>
      <c r="Y1904" s="76"/>
      <c r="AE1904" s="76"/>
      <c r="AQ1904" s="72">
        <v>42.728400000000001</v>
      </c>
      <c r="AR1904" s="7">
        <v>21.134103</v>
      </c>
      <c r="AS1904" s="7" t="s">
        <v>11983</v>
      </c>
      <c r="AT1904" s="7" t="s">
        <v>11983</v>
      </c>
      <c r="AU1904" s="7"/>
      <c r="AV1904" s="7" t="s">
        <v>11984</v>
      </c>
      <c r="AW1904" s="7"/>
      <c r="AX1904" s="7" t="b">
        <v>0</v>
      </c>
      <c r="AY1904" s="7" t="s">
        <v>2997</v>
      </c>
      <c r="AZ1904" s="7" t="s">
        <v>2999</v>
      </c>
      <c r="BA1904" s="7" t="s">
        <v>2999</v>
      </c>
    </row>
    <row r="1905" spans="1:53" hidden="1" x14ac:dyDescent="0.2">
      <c r="A1905" s="7" t="s">
        <v>727</v>
      </c>
      <c r="B1905" s="7">
        <v>6</v>
      </c>
      <c r="C1905" s="7" t="s">
        <v>11</v>
      </c>
      <c r="D1905" s="7" t="s">
        <v>787</v>
      </c>
      <c r="E1905" s="7"/>
      <c r="F1905" s="7">
        <v>2533</v>
      </c>
      <c r="G1905" s="7" t="s">
        <v>11985</v>
      </c>
      <c r="H1905" s="7" t="s">
        <v>11986</v>
      </c>
      <c r="I1905" s="7" t="s">
        <v>11987</v>
      </c>
      <c r="J1905" s="7" t="s">
        <v>0</v>
      </c>
      <c r="K1905" s="7" t="s">
        <v>731</v>
      </c>
      <c r="L1905" s="69" t="s">
        <v>3479</v>
      </c>
      <c r="M1905" s="74">
        <v>46240.625007175928</v>
      </c>
      <c r="N1905" s="76">
        <v>46220.50476585648</v>
      </c>
      <c r="O1905" s="76">
        <v>46232.415904988426</v>
      </c>
      <c r="P1905" t="s">
        <v>22520</v>
      </c>
      <c r="Q1905">
        <v>285.87</v>
      </c>
      <c r="R1905" t="s">
        <v>20622</v>
      </c>
      <c r="S1905" s="76">
        <v>46232.415904988426</v>
      </c>
      <c r="T1905" s="76">
        <v>46240.625007175928</v>
      </c>
      <c r="U1905" t="s">
        <v>3479</v>
      </c>
      <c r="V1905" t="s">
        <v>22521</v>
      </c>
      <c r="W1905">
        <v>197.02</v>
      </c>
      <c r="X1905" t="s">
        <v>20622</v>
      </c>
      <c r="Y1905" s="76"/>
      <c r="AE1905" s="76"/>
      <c r="AQ1905" s="72">
        <v>42.618600999999998</v>
      </c>
      <c r="AR1905" s="7">
        <v>21.146715</v>
      </c>
      <c r="AS1905" s="7" t="s">
        <v>11988</v>
      </c>
      <c r="AT1905" s="7" t="s">
        <v>11988</v>
      </c>
      <c r="AU1905" s="7"/>
      <c r="AV1905" s="7" t="s">
        <v>11989</v>
      </c>
      <c r="AW1905" s="7"/>
      <c r="AX1905" s="7" t="b">
        <v>0</v>
      </c>
      <c r="AY1905" s="7" t="s">
        <v>3478</v>
      </c>
      <c r="AZ1905" s="7" t="s">
        <v>2999</v>
      </c>
      <c r="BA1905" s="7" t="s">
        <v>2999</v>
      </c>
    </row>
    <row r="1906" spans="1:53" hidden="1" x14ac:dyDescent="0.2">
      <c r="A1906" s="7" t="s">
        <v>727</v>
      </c>
      <c r="B1906" s="7">
        <v>4</v>
      </c>
      <c r="C1906" s="7" t="s">
        <v>454</v>
      </c>
      <c r="D1906" s="7" t="s">
        <v>828</v>
      </c>
      <c r="E1906" s="7" t="s">
        <v>585</v>
      </c>
      <c r="F1906" s="7">
        <v>2532</v>
      </c>
      <c r="G1906" s="7" t="s">
        <v>11990</v>
      </c>
      <c r="H1906" s="7" t="s">
        <v>11991</v>
      </c>
      <c r="I1906" s="7" t="s">
        <v>11992</v>
      </c>
      <c r="J1906" s="7" t="s">
        <v>738</v>
      </c>
      <c r="K1906" s="7" t="s">
        <v>731</v>
      </c>
      <c r="L1906" s="69" t="s">
        <v>3351</v>
      </c>
      <c r="M1906" s="74">
        <v>46231.562069039355</v>
      </c>
      <c r="N1906" s="76">
        <v>46220.502919050923</v>
      </c>
      <c r="O1906" s="76">
        <v>46224.687274722222</v>
      </c>
      <c r="P1906" t="s">
        <v>22522</v>
      </c>
      <c r="Q1906">
        <v>100.42</v>
      </c>
      <c r="R1906" t="s">
        <v>20622</v>
      </c>
      <c r="S1906" s="76">
        <v>46224.687274722222</v>
      </c>
      <c r="T1906" s="76">
        <v>46230.541677581015</v>
      </c>
      <c r="U1906" t="s">
        <v>3479</v>
      </c>
      <c r="V1906" t="s">
        <v>22523</v>
      </c>
      <c r="W1906">
        <v>140.51</v>
      </c>
      <c r="X1906" t="s">
        <v>20622</v>
      </c>
      <c r="Y1906" s="76"/>
      <c r="AE1906" s="76"/>
      <c r="AQ1906" s="72">
        <v>42.867364999999999</v>
      </c>
      <c r="AR1906" s="7">
        <v>20.853604000000001</v>
      </c>
      <c r="AS1906" s="7" t="s">
        <v>11993</v>
      </c>
      <c r="AT1906" s="7" t="s">
        <v>11993</v>
      </c>
      <c r="AU1906" s="7"/>
      <c r="AV1906" s="7" t="s">
        <v>11994</v>
      </c>
      <c r="AW1906" s="7"/>
      <c r="AX1906" s="7" t="b">
        <v>0</v>
      </c>
      <c r="AY1906" s="7" t="s">
        <v>3350</v>
      </c>
      <c r="AZ1906" s="7" t="s">
        <v>2999</v>
      </c>
      <c r="BA1906" s="7" t="s">
        <v>2999</v>
      </c>
    </row>
    <row r="1907" spans="1:53" x14ac:dyDescent="0.2">
      <c r="A1907" s="7" t="s">
        <v>727</v>
      </c>
      <c r="B1907" s="7">
        <v>2</v>
      </c>
      <c r="C1907" s="7" t="s">
        <v>450</v>
      </c>
      <c r="D1907" s="7" t="s">
        <v>831</v>
      </c>
      <c r="E1907" s="7"/>
      <c r="F1907" s="7">
        <v>2531</v>
      </c>
      <c r="G1907" s="7" t="s">
        <v>11995</v>
      </c>
      <c r="H1907" s="7" t="s">
        <v>11996</v>
      </c>
      <c r="I1907" s="7" t="s">
        <v>10013</v>
      </c>
      <c r="J1907" s="7" t="s">
        <v>738</v>
      </c>
      <c r="K1907" s="7" t="s">
        <v>731</v>
      </c>
      <c r="L1907" s="69" t="s">
        <v>451</v>
      </c>
      <c r="M1907" s="74">
        <v>46221.626265370367</v>
      </c>
      <c r="N1907" s="76">
        <v>46220.499851828703</v>
      </c>
      <c r="O1907" s="76">
        <v>46221.413837199078</v>
      </c>
      <c r="P1907" t="s">
        <v>22524</v>
      </c>
      <c r="Q1907">
        <v>21.94</v>
      </c>
      <c r="R1907" t="s">
        <v>20622</v>
      </c>
      <c r="S1907" s="76">
        <v>46221.413837199078</v>
      </c>
      <c r="V1907" t="s">
        <v>29352</v>
      </c>
      <c r="W1907">
        <v>605.04</v>
      </c>
      <c r="X1907" t="s">
        <v>20560</v>
      </c>
      <c r="Y1907" s="76"/>
      <c r="AE1907" s="76"/>
      <c r="AQ1907" s="72">
        <v>42.389817999999998</v>
      </c>
      <c r="AR1907" s="7">
        <v>20.658566</v>
      </c>
      <c r="AS1907" s="7" t="s">
        <v>11997</v>
      </c>
      <c r="AT1907" s="7" t="s">
        <v>11997</v>
      </c>
      <c r="AU1907" s="7"/>
      <c r="AV1907" s="7" t="s">
        <v>10015</v>
      </c>
      <c r="AW1907" s="7"/>
      <c r="AX1907" s="7" t="b">
        <v>0</v>
      </c>
      <c r="AY1907" s="7" t="s">
        <v>3077</v>
      </c>
      <c r="AZ1907" s="7" t="s">
        <v>2999</v>
      </c>
      <c r="BA1907" s="7" t="s">
        <v>2999</v>
      </c>
    </row>
    <row r="1908" spans="1:53" x14ac:dyDescent="0.2">
      <c r="A1908" s="7" t="s">
        <v>727</v>
      </c>
      <c r="B1908" s="7">
        <v>5</v>
      </c>
      <c r="C1908" s="7" t="s">
        <v>2</v>
      </c>
      <c r="D1908" s="7" t="s">
        <v>794</v>
      </c>
      <c r="E1908" s="7"/>
      <c r="F1908" s="7">
        <v>2530</v>
      </c>
      <c r="G1908" s="7" t="s">
        <v>11998</v>
      </c>
      <c r="H1908" s="7" t="s">
        <v>11999</v>
      </c>
      <c r="I1908" s="7" t="s">
        <v>12000</v>
      </c>
      <c r="J1908" s="7" t="s">
        <v>738</v>
      </c>
      <c r="K1908" s="7" t="s">
        <v>731</v>
      </c>
      <c r="L1908" s="69" t="s">
        <v>3375</v>
      </c>
      <c r="M1908" s="75">
        <v>46244.55722278935</v>
      </c>
      <c r="N1908" s="76">
        <v>46220.491009398145</v>
      </c>
      <c r="O1908" s="76">
        <v>46244.55722278935</v>
      </c>
      <c r="P1908" t="s">
        <v>22525</v>
      </c>
      <c r="Q1908">
        <v>577.59</v>
      </c>
      <c r="R1908" t="s">
        <v>20622</v>
      </c>
      <c r="S1908" s="76">
        <v>46244.55722278935</v>
      </c>
      <c r="V1908" t="s">
        <v>29353</v>
      </c>
      <c r="W1908">
        <v>49.6</v>
      </c>
      <c r="X1908" t="s">
        <v>20560</v>
      </c>
      <c r="Y1908" s="76"/>
      <c r="AE1908" s="76"/>
      <c r="AQ1908" s="72">
        <v>42.734817</v>
      </c>
      <c r="AR1908" s="7">
        <v>20.091284999999999</v>
      </c>
      <c r="AS1908" s="7" t="s">
        <v>12001</v>
      </c>
      <c r="AT1908" s="7" t="s">
        <v>12001</v>
      </c>
      <c r="AU1908" s="7"/>
      <c r="AV1908" s="7" t="s">
        <v>12002</v>
      </c>
      <c r="AW1908" s="7"/>
      <c r="AX1908" s="7" t="b">
        <v>0</v>
      </c>
      <c r="AY1908" s="7" t="s">
        <v>3374</v>
      </c>
      <c r="AZ1908" s="7" t="s">
        <v>2999</v>
      </c>
      <c r="BA1908" s="7" t="s">
        <v>2999</v>
      </c>
    </row>
    <row r="1909" spans="1:53" x14ac:dyDescent="0.2">
      <c r="A1909" s="1" t="s">
        <v>727</v>
      </c>
      <c r="B1909" s="1">
        <v>5</v>
      </c>
      <c r="C1909" s="1" t="s">
        <v>2</v>
      </c>
      <c r="D1909" s="1" t="s">
        <v>794</v>
      </c>
      <c r="E1909" s="1"/>
      <c r="F1909" s="1">
        <v>2529</v>
      </c>
      <c r="G1909" s="1" t="s">
        <v>11998</v>
      </c>
      <c r="H1909" s="1" t="s">
        <v>11999</v>
      </c>
      <c r="I1909" s="1" t="s">
        <v>12000</v>
      </c>
      <c r="J1909" s="1" t="s">
        <v>738</v>
      </c>
      <c r="K1909" s="1" t="s">
        <v>731</v>
      </c>
      <c r="L1909" s="1" t="s">
        <v>3375</v>
      </c>
      <c r="M1909" s="74">
        <v>46244.557582997688</v>
      </c>
      <c r="N1909" s="83">
        <v>46220.491009386576</v>
      </c>
      <c r="O1909" s="83">
        <v>46244.557582997688</v>
      </c>
      <c r="P1909" s="73" t="s">
        <v>22526</v>
      </c>
      <c r="Q1909" s="73">
        <v>577.6</v>
      </c>
      <c r="R1909" s="73" t="s">
        <v>20622</v>
      </c>
      <c r="S1909" s="83">
        <v>46244.557582997688</v>
      </c>
      <c r="T1909" s="83"/>
      <c r="U1909" s="73"/>
      <c r="V1909" s="73" t="s">
        <v>29354</v>
      </c>
      <c r="W1909" s="73">
        <v>49.59</v>
      </c>
      <c r="X1909" s="73" t="s">
        <v>20560</v>
      </c>
      <c r="Y1909" s="83"/>
      <c r="Z1909" s="73"/>
      <c r="AA1909" s="73"/>
      <c r="AB1909" s="73"/>
      <c r="AC1909" s="73"/>
      <c r="AD1909" s="73"/>
      <c r="AE1909" s="83"/>
      <c r="AF1909" s="73"/>
      <c r="AG1909" s="73"/>
      <c r="AH1909" s="73"/>
      <c r="AI1909" s="73"/>
      <c r="AJ1909" s="73"/>
      <c r="AK1909" s="83"/>
      <c r="AL1909" s="73"/>
      <c r="AM1909" s="73"/>
      <c r="AN1909" s="73"/>
      <c r="AO1909" s="73"/>
      <c r="AP1909" s="73"/>
      <c r="AQ1909" s="1">
        <v>42.734817</v>
      </c>
      <c r="AR1909" s="1">
        <v>20.091284999999999</v>
      </c>
      <c r="AS1909" s="1" t="s">
        <v>12003</v>
      </c>
      <c r="AT1909" s="1" t="s">
        <v>12003</v>
      </c>
      <c r="AU1909" s="1"/>
      <c r="AV1909" s="1" t="s">
        <v>12002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hidden="1" x14ac:dyDescent="0.2">
      <c r="A1910" s="7" t="s">
        <v>727</v>
      </c>
      <c r="B1910" s="7">
        <v>1</v>
      </c>
      <c r="C1910" s="7" t="s">
        <v>5</v>
      </c>
      <c r="D1910" s="7" t="s">
        <v>756</v>
      </c>
      <c r="E1910" s="7"/>
      <c r="F1910" s="7">
        <v>2528</v>
      </c>
      <c r="G1910" s="7" t="s">
        <v>12004</v>
      </c>
      <c r="H1910" s="7" t="s">
        <v>1505</v>
      </c>
      <c r="I1910" s="7" t="s">
        <v>12005</v>
      </c>
      <c r="J1910" s="7" t="s">
        <v>738</v>
      </c>
      <c r="K1910" s="7" t="s">
        <v>731</v>
      </c>
      <c r="L1910" s="69" t="s">
        <v>2998</v>
      </c>
      <c r="M1910" s="80">
        <v>46220.473303865743</v>
      </c>
      <c r="N1910" s="76">
        <v>46220.473303865743</v>
      </c>
      <c r="P1910" t="s">
        <v>29355</v>
      </c>
      <c r="Q1910">
        <v>627.61</v>
      </c>
      <c r="R1910" t="s">
        <v>20560</v>
      </c>
      <c r="S1910" s="76"/>
      <c r="Y1910" s="76"/>
      <c r="AE1910" s="76"/>
      <c r="AQ1910" s="72">
        <v>42.437009000000003</v>
      </c>
      <c r="AR1910" s="7">
        <v>21.039307999999998</v>
      </c>
      <c r="AS1910" s="7" t="s">
        <v>12006</v>
      </c>
      <c r="AT1910" s="7" t="s">
        <v>12006</v>
      </c>
      <c r="AU1910" s="7"/>
      <c r="AV1910" s="7" t="s">
        <v>12007</v>
      </c>
      <c r="AW1910" s="7"/>
      <c r="AX1910" s="7" t="b">
        <v>0</v>
      </c>
      <c r="AY1910" s="7" t="s">
        <v>2997</v>
      </c>
      <c r="AZ1910" s="7" t="s">
        <v>2999</v>
      </c>
      <c r="BA1910" s="7" t="s">
        <v>2999</v>
      </c>
    </row>
    <row r="1911" spans="1:53" x14ac:dyDescent="0.2">
      <c r="A1911" s="7" t="s">
        <v>727</v>
      </c>
      <c r="B1911" s="7">
        <v>5</v>
      </c>
      <c r="C1911" s="7" t="s">
        <v>2</v>
      </c>
      <c r="D1911" s="7" t="s">
        <v>794</v>
      </c>
      <c r="E1911" s="7"/>
      <c r="F1911" s="7">
        <v>2527</v>
      </c>
      <c r="G1911" s="7" t="s">
        <v>12008</v>
      </c>
      <c r="H1911" s="7" t="s">
        <v>12009</v>
      </c>
      <c r="I1911" s="7" t="s">
        <v>12010</v>
      </c>
      <c r="J1911" s="7" t="s">
        <v>738</v>
      </c>
      <c r="K1911" s="7" t="s">
        <v>731</v>
      </c>
      <c r="L1911" s="69" t="s">
        <v>3375</v>
      </c>
      <c r="M1911" s="74">
        <v>46244.556234039352</v>
      </c>
      <c r="N1911" s="76">
        <v>46220.465367280092</v>
      </c>
      <c r="O1911" s="76">
        <v>46244.556234039352</v>
      </c>
      <c r="P1911" t="s">
        <v>22527</v>
      </c>
      <c r="Q1911">
        <v>578.17999999999995</v>
      </c>
      <c r="R1911" t="s">
        <v>20622</v>
      </c>
      <c r="S1911" s="76">
        <v>46244.556234039352</v>
      </c>
      <c r="V1911" t="s">
        <v>29356</v>
      </c>
      <c r="W1911">
        <v>49.62</v>
      </c>
      <c r="X1911" t="s">
        <v>20560</v>
      </c>
      <c r="Y1911" s="76"/>
      <c r="AE1911" s="76"/>
      <c r="AQ1911" s="72">
        <v>42.728003999999999</v>
      </c>
      <c r="AR1911" s="7">
        <v>20.069358999999999</v>
      </c>
      <c r="AS1911" s="7" t="s">
        <v>12011</v>
      </c>
      <c r="AT1911" s="7" t="s">
        <v>12011</v>
      </c>
      <c r="AU1911" s="7"/>
      <c r="AV1911" s="7" t="s">
        <v>12012</v>
      </c>
      <c r="AW1911" s="7"/>
      <c r="AX1911" s="7" t="b">
        <v>0</v>
      </c>
      <c r="AY1911" s="7" t="s">
        <v>3374</v>
      </c>
      <c r="AZ1911" s="7" t="s">
        <v>2999</v>
      </c>
      <c r="BA1911" s="7" t="s">
        <v>2999</v>
      </c>
    </row>
    <row r="1912" spans="1:53" x14ac:dyDescent="0.2">
      <c r="A1912" s="7" t="s">
        <v>727</v>
      </c>
      <c r="B1912" s="7">
        <v>3</v>
      </c>
      <c r="C1912" s="7" t="s">
        <v>45</v>
      </c>
      <c r="D1912" s="7" t="s">
        <v>1235</v>
      </c>
      <c r="E1912" s="7"/>
      <c r="F1912" s="7">
        <v>2526</v>
      </c>
      <c r="G1912" s="7" t="s">
        <v>12013</v>
      </c>
      <c r="H1912" s="7" t="s">
        <v>12014</v>
      </c>
      <c r="I1912" s="7" t="s">
        <v>12015</v>
      </c>
      <c r="J1912" s="7" t="s">
        <v>738</v>
      </c>
      <c r="K1912" s="7" t="s">
        <v>731</v>
      </c>
      <c r="L1912" s="69" t="s">
        <v>451</v>
      </c>
      <c r="M1912" s="74">
        <v>46246.396244606483</v>
      </c>
      <c r="N1912" s="76">
        <v>46220.463008159721</v>
      </c>
      <c r="O1912" s="76">
        <v>46227.48522638889</v>
      </c>
      <c r="P1912" t="s">
        <v>22528</v>
      </c>
      <c r="Q1912">
        <v>168.53</v>
      </c>
      <c r="R1912" t="s">
        <v>20622</v>
      </c>
      <c r="S1912" s="76">
        <v>46227.48522638889</v>
      </c>
      <c r="V1912" t="s">
        <v>29357</v>
      </c>
      <c r="W1912">
        <v>459.33</v>
      </c>
      <c r="X1912" t="s">
        <v>20560</v>
      </c>
      <c r="Y1912" s="76"/>
      <c r="AE1912" s="76"/>
      <c r="AQ1912" s="72">
        <v>42.322592999999998</v>
      </c>
      <c r="AR1912" s="7">
        <v>21.352025999999999</v>
      </c>
      <c r="AS1912" s="7" t="s">
        <v>12016</v>
      </c>
      <c r="AT1912" s="7" t="s">
        <v>12016</v>
      </c>
      <c r="AU1912" s="7"/>
      <c r="AV1912" s="7" t="s">
        <v>12017</v>
      </c>
      <c r="AW1912" s="7"/>
      <c r="AX1912" s="7" t="b">
        <v>0</v>
      </c>
      <c r="AY1912" s="7" t="s">
        <v>3077</v>
      </c>
      <c r="AZ1912" s="7" t="s">
        <v>2999</v>
      </c>
      <c r="BA1912" s="7" t="s">
        <v>2999</v>
      </c>
    </row>
    <row r="1913" spans="1:53" hidden="1" x14ac:dyDescent="0.2">
      <c r="A1913" s="7" t="s">
        <v>727</v>
      </c>
      <c r="B1913" s="7">
        <v>5</v>
      </c>
      <c r="C1913" s="7" t="s">
        <v>2</v>
      </c>
      <c r="D1913" s="7" t="s">
        <v>847</v>
      </c>
      <c r="E1913" s="7" t="s">
        <v>22529</v>
      </c>
      <c r="F1913" s="7">
        <v>2525</v>
      </c>
      <c r="G1913" s="7" t="s">
        <v>12018</v>
      </c>
      <c r="H1913" s="7" t="s">
        <v>12019</v>
      </c>
      <c r="I1913" s="7" t="s">
        <v>12020</v>
      </c>
      <c r="J1913" s="7" t="s">
        <v>738</v>
      </c>
      <c r="K1913" s="7" t="s">
        <v>731</v>
      </c>
      <c r="L1913" s="69" t="s">
        <v>3351</v>
      </c>
      <c r="M1913" s="74">
        <v>46245.675985486108</v>
      </c>
      <c r="N1913" s="76">
        <v>46220.457364513888</v>
      </c>
      <c r="O1913" s="76">
        <v>46223.475381689816</v>
      </c>
      <c r="P1913" t="s">
        <v>22530</v>
      </c>
      <c r="Q1913">
        <v>72.430000000000007</v>
      </c>
      <c r="R1913" t="s">
        <v>20622</v>
      </c>
      <c r="S1913" s="76">
        <v>46223.475381689816</v>
      </c>
      <c r="T1913" s="76">
        <v>46238.583343784725</v>
      </c>
      <c r="U1913" t="s">
        <v>3479</v>
      </c>
      <c r="V1913" t="s">
        <v>22531</v>
      </c>
      <c r="W1913">
        <v>362.59</v>
      </c>
      <c r="X1913" t="s">
        <v>20622</v>
      </c>
      <c r="Y1913" s="76"/>
      <c r="AE1913" s="76"/>
      <c r="AQ1913" s="72">
        <v>42.644855</v>
      </c>
      <c r="AR1913" s="7">
        <v>20.624013000000001</v>
      </c>
      <c r="AS1913" s="7" t="s">
        <v>12021</v>
      </c>
      <c r="AT1913" s="7" t="s">
        <v>12021</v>
      </c>
      <c r="AU1913" s="7"/>
      <c r="AV1913" s="7" t="s">
        <v>12022</v>
      </c>
      <c r="AW1913" s="7"/>
      <c r="AX1913" s="7" t="b">
        <v>0</v>
      </c>
      <c r="AY1913" s="7" t="s">
        <v>3350</v>
      </c>
      <c r="AZ1913" s="7" t="s">
        <v>2999</v>
      </c>
      <c r="BA1913" s="7" t="s">
        <v>2999</v>
      </c>
    </row>
    <row r="1914" spans="1:53" hidden="1" x14ac:dyDescent="0.2">
      <c r="A1914" s="7" t="s">
        <v>727</v>
      </c>
      <c r="B1914" s="7">
        <v>1</v>
      </c>
      <c r="C1914" s="7" t="s">
        <v>5</v>
      </c>
      <c r="D1914" s="7" t="s">
        <v>810</v>
      </c>
      <c r="E1914" s="7"/>
      <c r="F1914" s="7">
        <v>2524</v>
      </c>
      <c r="G1914" s="7" t="s">
        <v>12023</v>
      </c>
      <c r="H1914" s="7" t="s">
        <v>1901</v>
      </c>
      <c r="I1914" s="7" t="s">
        <v>12024</v>
      </c>
      <c r="J1914" s="7" t="s">
        <v>738</v>
      </c>
      <c r="K1914" s="7" t="s">
        <v>731</v>
      </c>
      <c r="L1914" s="69" t="s">
        <v>2998</v>
      </c>
      <c r="M1914" s="74">
        <v>46220.455182303238</v>
      </c>
      <c r="N1914" s="76">
        <v>46220.455182303238</v>
      </c>
      <c r="P1914" t="s">
        <v>29358</v>
      </c>
      <c r="Q1914">
        <v>628.04999999999995</v>
      </c>
      <c r="R1914" t="s">
        <v>20560</v>
      </c>
      <c r="S1914" s="76"/>
      <c r="Y1914" s="76"/>
      <c r="AE1914" s="76"/>
      <c r="AQ1914" s="72">
        <v>42.519005999999997</v>
      </c>
      <c r="AR1914" s="7">
        <v>21.097135999999999</v>
      </c>
      <c r="AS1914" s="7" t="s">
        <v>12025</v>
      </c>
      <c r="AT1914" s="7" t="s">
        <v>12025</v>
      </c>
      <c r="AU1914" s="7"/>
      <c r="AV1914" s="7" t="s">
        <v>12026</v>
      </c>
      <c r="AW1914" s="7" t="s">
        <v>12027</v>
      </c>
      <c r="AX1914" s="7" t="b">
        <v>0</v>
      </c>
      <c r="AY1914" s="7" t="s">
        <v>2997</v>
      </c>
      <c r="AZ1914" s="7" t="s">
        <v>2999</v>
      </c>
      <c r="BA1914" s="7" t="s">
        <v>2999</v>
      </c>
    </row>
    <row r="1915" spans="1:53" hidden="1" x14ac:dyDescent="0.2">
      <c r="A1915" s="7" t="s">
        <v>727</v>
      </c>
      <c r="B1915" s="7">
        <v>5</v>
      </c>
      <c r="C1915" s="7" t="s">
        <v>2</v>
      </c>
      <c r="D1915" s="7" t="s">
        <v>847</v>
      </c>
      <c r="E1915" s="7" t="s">
        <v>149</v>
      </c>
      <c r="F1915" s="7">
        <v>2523</v>
      </c>
      <c r="G1915" s="7" t="s">
        <v>12028</v>
      </c>
      <c r="H1915" s="7" t="s">
        <v>12029</v>
      </c>
      <c r="I1915" s="7" t="s">
        <v>12030</v>
      </c>
      <c r="J1915" s="7" t="s">
        <v>738</v>
      </c>
      <c r="K1915" s="7" t="s">
        <v>731</v>
      </c>
      <c r="L1915" s="69" t="s">
        <v>3351</v>
      </c>
      <c r="M1915" s="75">
        <v>46227.64972804398</v>
      </c>
      <c r="N1915" s="76">
        <v>46220.441840810185</v>
      </c>
      <c r="O1915" s="76">
        <v>46223.475215011575</v>
      </c>
      <c r="P1915" t="s">
        <v>22532</v>
      </c>
      <c r="Q1915">
        <v>72.8</v>
      </c>
      <c r="R1915" t="s">
        <v>20622</v>
      </c>
      <c r="S1915" s="76">
        <v>46223.475215011575</v>
      </c>
      <c r="T1915" s="76">
        <v>46227.500012303244</v>
      </c>
      <c r="U1915" t="s">
        <v>3479</v>
      </c>
      <c r="V1915" t="s">
        <v>22533</v>
      </c>
      <c r="W1915">
        <v>96.6</v>
      </c>
      <c r="X1915" t="s">
        <v>20622</v>
      </c>
      <c r="Y1915" s="76"/>
      <c r="AE1915" s="76"/>
      <c r="AQ1915" s="72">
        <v>42.605305000000001</v>
      </c>
      <c r="AR1915" s="7">
        <v>20.604120000000002</v>
      </c>
      <c r="AS1915" s="7" t="s">
        <v>12031</v>
      </c>
      <c r="AT1915" s="7" t="s">
        <v>12031</v>
      </c>
      <c r="AU1915" s="7"/>
      <c r="AV1915" s="7" t="s">
        <v>12032</v>
      </c>
      <c r="AW1915" s="7"/>
      <c r="AX1915" s="7" t="b">
        <v>0</v>
      </c>
      <c r="AY1915" s="7" t="s">
        <v>3350</v>
      </c>
      <c r="AZ1915" s="7" t="s">
        <v>2999</v>
      </c>
      <c r="BA1915" s="7" t="s">
        <v>2999</v>
      </c>
    </row>
    <row r="1916" spans="1:53" hidden="1" x14ac:dyDescent="0.2">
      <c r="A1916" s="1" t="s">
        <v>727</v>
      </c>
      <c r="B1916" s="1">
        <v>1</v>
      </c>
      <c r="C1916" s="1" t="s">
        <v>5</v>
      </c>
      <c r="D1916" s="1" t="s">
        <v>810</v>
      </c>
      <c r="E1916" s="1"/>
      <c r="F1916" s="1">
        <v>2522</v>
      </c>
      <c r="G1916" s="1" t="s">
        <v>12033</v>
      </c>
      <c r="H1916" s="1" t="s">
        <v>1156</v>
      </c>
      <c r="I1916" s="1" t="s">
        <v>3406</v>
      </c>
      <c r="J1916" s="1" t="s">
        <v>738</v>
      </c>
      <c r="K1916" s="1" t="s">
        <v>731</v>
      </c>
      <c r="L1916" s="1" t="s">
        <v>3479</v>
      </c>
      <c r="M1916" s="74">
        <v>46240.541672569445</v>
      </c>
      <c r="N1916" s="83">
        <v>46220.437461076392</v>
      </c>
      <c r="O1916" s="83">
        <v>46239.968222523152</v>
      </c>
      <c r="P1916" s="73" t="s">
        <v>22534</v>
      </c>
      <c r="Q1916" s="73">
        <v>468.74</v>
      </c>
      <c r="R1916" s="73" t="s">
        <v>20622</v>
      </c>
      <c r="S1916" s="83">
        <v>46239.968222523152</v>
      </c>
      <c r="T1916" s="83">
        <v>46240.541672569445</v>
      </c>
      <c r="U1916" s="73" t="s">
        <v>3479</v>
      </c>
      <c r="V1916" s="73" t="s">
        <v>22535</v>
      </c>
      <c r="W1916" s="73">
        <v>13.76</v>
      </c>
      <c r="X1916" s="73" t="s">
        <v>20622</v>
      </c>
      <c r="Y1916" s="83"/>
      <c r="Z1916" s="73"/>
      <c r="AA1916" s="73"/>
      <c r="AB1916" s="73"/>
      <c r="AC1916" s="73"/>
      <c r="AD1916" s="73"/>
      <c r="AE1916" s="83"/>
      <c r="AF1916" s="73"/>
      <c r="AG1916" s="73"/>
      <c r="AH1916" s="73"/>
      <c r="AI1916" s="73"/>
      <c r="AJ1916" s="73"/>
      <c r="AK1916" s="83"/>
      <c r="AL1916" s="73"/>
      <c r="AM1916" s="73"/>
      <c r="AN1916" s="73"/>
      <c r="AO1916" s="73"/>
      <c r="AP1916" s="73"/>
      <c r="AQ1916" s="1">
        <v>42.489784</v>
      </c>
      <c r="AR1916" s="1">
        <v>21.223441999999999</v>
      </c>
      <c r="AS1916" s="1" t="s">
        <v>12034</v>
      </c>
      <c r="AT1916" s="1" t="s">
        <v>12034</v>
      </c>
      <c r="AU1916" s="1"/>
      <c r="AV1916" s="1" t="s">
        <v>3407</v>
      </c>
      <c r="AW1916" s="1" t="s">
        <v>3408</v>
      </c>
      <c r="AX1916" s="1" t="b">
        <v>0</v>
      </c>
      <c r="AY1916" s="1" t="s">
        <v>3478</v>
      </c>
      <c r="AZ1916" s="1" t="s">
        <v>2999</v>
      </c>
      <c r="BA1916" s="1" t="s">
        <v>2999</v>
      </c>
    </row>
    <row r="1917" spans="1:53" hidden="1" x14ac:dyDescent="0.2">
      <c r="A1917" s="7" t="s">
        <v>727</v>
      </c>
      <c r="B1917" s="7">
        <v>2</v>
      </c>
      <c r="C1917" s="7" t="s">
        <v>450</v>
      </c>
      <c r="D1917" s="7" t="s">
        <v>279</v>
      </c>
      <c r="E1917" s="7"/>
      <c r="F1917" s="7">
        <v>2521</v>
      </c>
      <c r="G1917" s="7" t="s">
        <v>12035</v>
      </c>
      <c r="H1917" s="7" t="s">
        <v>12036</v>
      </c>
      <c r="I1917" s="7" t="s">
        <v>12037</v>
      </c>
      <c r="J1917" s="7" t="s">
        <v>738</v>
      </c>
      <c r="K1917" s="7" t="s">
        <v>731</v>
      </c>
      <c r="L1917" s="69" t="s">
        <v>2998</v>
      </c>
      <c r="M1917" s="80">
        <v>46220.435521250001</v>
      </c>
      <c r="N1917" s="76">
        <v>46220.435521250001</v>
      </c>
      <c r="P1917" t="s">
        <v>29359</v>
      </c>
      <c r="Q1917">
        <v>628.52</v>
      </c>
      <c r="R1917" t="s">
        <v>20560</v>
      </c>
      <c r="S1917" s="76"/>
      <c r="Y1917" s="76"/>
      <c r="AE1917" s="76"/>
      <c r="AQ1917" s="72">
        <v>42.480075999999997</v>
      </c>
      <c r="AR1917" s="7">
        <v>20.744396999999999</v>
      </c>
      <c r="AS1917" s="7" t="s">
        <v>12038</v>
      </c>
      <c r="AT1917" s="7" t="s">
        <v>12038</v>
      </c>
      <c r="AU1917" s="7"/>
      <c r="AV1917" s="7" t="s">
        <v>12039</v>
      </c>
      <c r="AW1917" s="7"/>
      <c r="AX1917" s="7" t="b">
        <v>0</v>
      </c>
      <c r="AY1917" s="7" t="s">
        <v>2997</v>
      </c>
      <c r="AZ1917" s="7" t="s">
        <v>2999</v>
      </c>
      <c r="BA1917" s="7" t="s">
        <v>2999</v>
      </c>
    </row>
    <row r="1918" spans="1:53" hidden="1" x14ac:dyDescent="0.2">
      <c r="A1918" s="7" t="s">
        <v>727</v>
      </c>
      <c r="B1918" s="7">
        <v>1</v>
      </c>
      <c r="C1918" s="7" t="s">
        <v>5</v>
      </c>
      <c r="D1918" s="7" t="s">
        <v>736</v>
      </c>
      <c r="E1918" s="7" t="s">
        <v>8818</v>
      </c>
      <c r="F1918" s="7">
        <v>2520</v>
      </c>
      <c r="G1918" s="7" t="s">
        <v>12040</v>
      </c>
      <c r="H1918" s="7" t="s">
        <v>336</v>
      </c>
      <c r="I1918" s="7" t="s">
        <v>12041</v>
      </c>
      <c r="J1918" s="7" t="s">
        <v>738</v>
      </c>
      <c r="K1918" s="7" t="s">
        <v>731</v>
      </c>
      <c r="L1918" s="69" t="s">
        <v>3351</v>
      </c>
      <c r="M1918" s="75">
        <v>46237.404314085645</v>
      </c>
      <c r="N1918" s="76">
        <v>46220.432525682867</v>
      </c>
      <c r="O1918" s="76">
        <v>46234.4306459375</v>
      </c>
      <c r="P1918" t="s">
        <v>22536</v>
      </c>
      <c r="Q1918">
        <v>335.95</v>
      </c>
      <c r="R1918" t="s">
        <v>20622</v>
      </c>
      <c r="S1918" s="76">
        <v>46234.4306459375</v>
      </c>
      <c r="T1918" s="76">
        <v>46235.458345057872</v>
      </c>
      <c r="U1918" t="s">
        <v>3479</v>
      </c>
      <c r="V1918" t="s">
        <v>22537</v>
      </c>
      <c r="W1918">
        <v>24.66</v>
      </c>
      <c r="X1918" t="s">
        <v>20622</v>
      </c>
      <c r="Y1918" s="76"/>
      <c r="AE1918" s="76"/>
      <c r="AQ1918" s="72">
        <v>42.359752999999998</v>
      </c>
      <c r="AR1918" s="7">
        <v>21.009022000000002</v>
      </c>
      <c r="AS1918" s="7" t="s">
        <v>12042</v>
      </c>
      <c r="AT1918" s="7" t="s">
        <v>12042</v>
      </c>
      <c r="AU1918" s="7"/>
      <c r="AV1918" s="7" t="s">
        <v>12043</v>
      </c>
      <c r="AW1918" s="7"/>
      <c r="AX1918" s="7" t="b">
        <v>0</v>
      </c>
      <c r="AY1918" s="7" t="s">
        <v>3350</v>
      </c>
      <c r="AZ1918" s="7" t="s">
        <v>2999</v>
      </c>
      <c r="BA1918" s="7" t="s">
        <v>2999</v>
      </c>
    </row>
    <row r="1919" spans="1:53" hidden="1" x14ac:dyDescent="0.2">
      <c r="A1919" s="1" t="s">
        <v>727</v>
      </c>
      <c r="B1919" s="1">
        <v>7</v>
      </c>
      <c r="C1919" s="1" t="s">
        <v>8</v>
      </c>
      <c r="D1919" s="1" t="s">
        <v>1079</v>
      </c>
      <c r="E1919" s="1"/>
      <c r="F1919" s="1">
        <v>2519</v>
      </c>
      <c r="G1919" s="1" t="s">
        <v>12044</v>
      </c>
      <c r="H1919" s="1" t="s">
        <v>1184</v>
      </c>
      <c r="I1919" s="1" t="s">
        <v>12045</v>
      </c>
      <c r="J1919" s="1" t="s">
        <v>1196</v>
      </c>
      <c r="K1919" s="1" t="s">
        <v>731</v>
      </c>
      <c r="L1919" s="1" t="s">
        <v>2998</v>
      </c>
      <c r="M1919" s="74">
        <v>46220.430946793982</v>
      </c>
      <c r="N1919" s="83">
        <v>46220.430946793982</v>
      </c>
      <c r="O1919" s="83"/>
      <c r="P1919" s="73" t="s">
        <v>29360</v>
      </c>
      <c r="Q1919" s="73">
        <v>628.63</v>
      </c>
      <c r="R1919" s="73" t="s">
        <v>20560</v>
      </c>
      <c r="S1919" s="83"/>
      <c r="T1919" s="83"/>
      <c r="U1919" s="73"/>
      <c r="V1919" s="73"/>
      <c r="W1919" s="73"/>
      <c r="X1919" s="73"/>
      <c r="Y1919" s="83"/>
      <c r="Z1919" s="73"/>
      <c r="AA1919" s="73"/>
      <c r="AB1919" s="73"/>
      <c r="AC1919" s="73"/>
      <c r="AD1919" s="73"/>
      <c r="AE1919" s="83"/>
      <c r="AF1919" s="73"/>
      <c r="AG1919" s="73"/>
      <c r="AH1919" s="73"/>
      <c r="AI1919" s="73"/>
      <c r="AJ1919" s="73"/>
      <c r="AK1919" s="83"/>
      <c r="AL1919" s="73"/>
      <c r="AM1919" s="73"/>
      <c r="AN1919" s="73"/>
      <c r="AO1919" s="73"/>
      <c r="AP1919" s="73"/>
      <c r="AQ1919" s="1">
        <v>42.232680000000002</v>
      </c>
      <c r="AR1919" s="1">
        <v>20.735140999999999</v>
      </c>
      <c r="AS1919" s="1" t="s">
        <v>12046</v>
      </c>
      <c r="AT1919" s="1" t="s">
        <v>12046</v>
      </c>
      <c r="AU1919" s="1"/>
      <c r="AV1919" s="1" t="s">
        <v>12047</v>
      </c>
      <c r="AW1919" s="1"/>
      <c r="AX1919" s="1" t="b">
        <v>0</v>
      </c>
      <c r="AY1919" s="1" t="s">
        <v>2997</v>
      </c>
      <c r="AZ1919" s="1" t="s">
        <v>2999</v>
      </c>
      <c r="BA1919" s="1" t="s">
        <v>2999</v>
      </c>
    </row>
    <row r="1920" spans="1:53" hidden="1" x14ac:dyDescent="0.2">
      <c r="A1920" s="7" t="s">
        <v>727</v>
      </c>
      <c r="B1920" s="7">
        <v>6</v>
      </c>
      <c r="C1920" s="7" t="s">
        <v>11</v>
      </c>
      <c r="D1920" s="7" t="s">
        <v>778</v>
      </c>
      <c r="E1920" s="7"/>
      <c r="F1920" s="7">
        <v>2518</v>
      </c>
      <c r="G1920" s="7" t="s">
        <v>12048</v>
      </c>
      <c r="H1920" s="7" t="s">
        <v>12049</v>
      </c>
      <c r="I1920" s="7" t="s">
        <v>12050</v>
      </c>
      <c r="J1920" s="7" t="s">
        <v>12051</v>
      </c>
      <c r="K1920" s="7" t="s">
        <v>731</v>
      </c>
      <c r="L1920" s="69" t="s">
        <v>3479</v>
      </c>
      <c r="M1920" s="80">
        <v>46240.500005162037</v>
      </c>
      <c r="N1920" s="76">
        <v>46231.551861400461</v>
      </c>
      <c r="O1920" s="76">
        <v>46239.372087199074</v>
      </c>
      <c r="P1920" t="s">
        <v>22538</v>
      </c>
      <c r="Q1920">
        <v>187.69</v>
      </c>
      <c r="R1920" t="s">
        <v>20622</v>
      </c>
      <c r="S1920" s="76">
        <v>46239.372087199074</v>
      </c>
      <c r="T1920" s="76">
        <v>46240.500005162037</v>
      </c>
      <c r="U1920" t="s">
        <v>3479</v>
      </c>
      <c r="V1920" t="s">
        <v>22539</v>
      </c>
      <c r="W1920">
        <v>27.07</v>
      </c>
      <c r="X1920" t="s">
        <v>20622</v>
      </c>
      <c r="Y1920" s="76"/>
      <c r="AE1920" s="76"/>
      <c r="AQ1920" s="72">
        <v>42.673073000000002</v>
      </c>
      <c r="AR1920" s="7">
        <v>21.138034000000001</v>
      </c>
      <c r="AS1920" s="7" t="s">
        <v>12052</v>
      </c>
      <c r="AT1920" s="7" t="s">
        <v>12052</v>
      </c>
      <c r="AU1920" s="7"/>
      <c r="AV1920" s="7" t="s">
        <v>12053</v>
      </c>
      <c r="AW1920" s="7"/>
      <c r="AX1920" s="7" t="b">
        <v>0</v>
      </c>
      <c r="AY1920" s="7" t="s">
        <v>3478</v>
      </c>
      <c r="AZ1920" s="7" t="s">
        <v>2999</v>
      </c>
      <c r="BA1920" s="7" t="s">
        <v>2999</v>
      </c>
    </row>
    <row r="1921" spans="1:53" x14ac:dyDescent="0.2">
      <c r="A1921" s="7" t="s">
        <v>727</v>
      </c>
      <c r="B1921" s="7">
        <v>1</v>
      </c>
      <c r="C1921" s="7" t="s">
        <v>5</v>
      </c>
      <c r="D1921" s="7" t="s">
        <v>736</v>
      </c>
      <c r="E1921" s="7"/>
      <c r="F1921" s="7">
        <v>2517</v>
      </c>
      <c r="G1921" s="7" t="s">
        <v>12054</v>
      </c>
      <c r="H1921" s="7" t="s">
        <v>358</v>
      </c>
      <c r="I1921" s="7" t="s">
        <v>12055</v>
      </c>
      <c r="J1921" s="7" t="s">
        <v>738</v>
      </c>
      <c r="K1921" s="7" t="s">
        <v>731</v>
      </c>
      <c r="L1921" s="69" t="s">
        <v>451</v>
      </c>
      <c r="M1921" s="75">
        <v>46244.581733240739</v>
      </c>
      <c r="N1921" s="76">
        <v>46220.416274965275</v>
      </c>
      <c r="O1921" s="76">
        <v>46242.527148310182</v>
      </c>
      <c r="P1921" t="s">
        <v>22540</v>
      </c>
      <c r="Q1921">
        <v>530.66</v>
      </c>
      <c r="R1921" t="s">
        <v>20622</v>
      </c>
      <c r="S1921" s="76">
        <v>46242.527148310182</v>
      </c>
      <c r="V1921" t="s">
        <v>29361</v>
      </c>
      <c r="W1921">
        <v>98.32</v>
      </c>
      <c r="X1921" t="s">
        <v>20560</v>
      </c>
      <c r="Y1921" s="76"/>
      <c r="AE1921" s="76"/>
      <c r="AQ1921" s="72">
        <v>42.301220999999998</v>
      </c>
      <c r="AR1921" s="7">
        <v>21.109981000000001</v>
      </c>
      <c r="AS1921" s="7" t="s">
        <v>12056</v>
      </c>
      <c r="AT1921" s="7" t="s">
        <v>12056</v>
      </c>
      <c r="AU1921" s="7"/>
      <c r="AV1921" s="7" t="s">
        <v>12057</v>
      </c>
      <c r="AW1921" s="7"/>
      <c r="AX1921" s="7" t="b">
        <v>0</v>
      </c>
      <c r="AY1921" s="7" t="s">
        <v>3077</v>
      </c>
      <c r="AZ1921" s="7" t="s">
        <v>2999</v>
      </c>
      <c r="BA1921" s="7" t="s">
        <v>2999</v>
      </c>
    </row>
    <row r="1922" spans="1:53" hidden="1" x14ac:dyDescent="0.2">
      <c r="A1922" s="1" t="s">
        <v>727</v>
      </c>
      <c r="B1922" s="1">
        <v>2</v>
      </c>
      <c r="C1922" s="1" t="s">
        <v>450</v>
      </c>
      <c r="D1922" s="1" t="s">
        <v>1019</v>
      </c>
      <c r="E1922" s="1" t="s">
        <v>2400</v>
      </c>
      <c r="F1922" s="1">
        <v>2516</v>
      </c>
      <c r="G1922" s="1" t="s">
        <v>12058</v>
      </c>
      <c r="H1922" s="1" t="s">
        <v>12059</v>
      </c>
      <c r="I1922" s="1" t="s">
        <v>10414</v>
      </c>
      <c r="J1922" s="1" t="s">
        <v>738</v>
      </c>
      <c r="K1922" s="1" t="s">
        <v>731</v>
      </c>
      <c r="L1922" s="1" t="s">
        <v>3351</v>
      </c>
      <c r="M1922" s="74">
        <v>46233.610540439811</v>
      </c>
      <c r="N1922" s="83">
        <v>46220.413074884258</v>
      </c>
      <c r="O1922" s="83">
        <v>46230.655472233797</v>
      </c>
      <c r="P1922" s="73" t="s">
        <v>22541</v>
      </c>
      <c r="Q1922" s="73">
        <v>245.82</v>
      </c>
      <c r="R1922" s="73" t="s">
        <v>20622</v>
      </c>
      <c r="S1922" s="83">
        <v>46230.655472233797</v>
      </c>
      <c r="T1922" s="83">
        <v>46233.583340856479</v>
      </c>
      <c r="U1922" s="73" t="s">
        <v>3479</v>
      </c>
      <c r="V1922" s="73" t="s">
        <v>22542</v>
      </c>
      <c r="W1922" s="73">
        <v>70.27</v>
      </c>
      <c r="X1922" s="73" t="s">
        <v>20622</v>
      </c>
      <c r="Y1922" s="83"/>
      <c r="Z1922" s="73"/>
      <c r="AA1922" s="73"/>
      <c r="AB1922" s="73"/>
      <c r="AC1922" s="73"/>
      <c r="AD1922" s="73"/>
      <c r="AE1922" s="83"/>
      <c r="AF1922" s="73"/>
      <c r="AG1922" s="73"/>
      <c r="AH1922" s="73"/>
      <c r="AI1922" s="73"/>
      <c r="AJ1922" s="73"/>
      <c r="AK1922" s="83"/>
      <c r="AL1922" s="73"/>
      <c r="AM1922" s="73"/>
      <c r="AN1922" s="73"/>
      <c r="AO1922" s="73"/>
      <c r="AP1922" s="73"/>
      <c r="AQ1922" s="1">
        <v>42.379727000000003</v>
      </c>
      <c r="AR1922" s="1">
        <v>20.432659999999998</v>
      </c>
      <c r="AS1922" s="1" t="s">
        <v>12060</v>
      </c>
      <c r="AT1922" s="1" t="s">
        <v>12060</v>
      </c>
      <c r="AU1922" s="1"/>
      <c r="AV1922" s="1" t="s">
        <v>10416</v>
      </c>
      <c r="AW1922" s="1"/>
      <c r="AX1922" s="1" t="b">
        <v>0</v>
      </c>
      <c r="AY1922" s="1" t="s">
        <v>3350</v>
      </c>
      <c r="AZ1922" s="1" t="s">
        <v>2999</v>
      </c>
      <c r="BA1922" s="1" t="s">
        <v>2999</v>
      </c>
    </row>
    <row r="1923" spans="1:53" x14ac:dyDescent="0.2">
      <c r="A1923" s="7" t="s">
        <v>727</v>
      </c>
      <c r="B1923" s="7">
        <v>2</v>
      </c>
      <c r="C1923" s="7" t="s">
        <v>450</v>
      </c>
      <c r="D1923" s="7" t="s">
        <v>279</v>
      </c>
      <c r="E1923" s="7"/>
      <c r="F1923" s="7">
        <v>2515</v>
      </c>
      <c r="G1923" s="7" t="s">
        <v>12061</v>
      </c>
      <c r="H1923" s="7" t="s">
        <v>12062</v>
      </c>
      <c r="I1923" s="7" t="s">
        <v>12063</v>
      </c>
      <c r="J1923" s="7" t="s">
        <v>12064</v>
      </c>
      <c r="K1923" s="7" t="s">
        <v>731</v>
      </c>
      <c r="L1923" s="69" t="s">
        <v>451</v>
      </c>
      <c r="M1923" s="80">
        <v>46233.475617245371</v>
      </c>
      <c r="N1923" s="76">
        <v>46220.411436099537</v>
      </c>
      <c r="O1923" s="76">
        <v>46233.409517291664</v>
      </c>
      <c r="P1923" t="s">
        <v>22543</v>
      </c>
      <c r="Q1923">
        <v>311.95</v>
      </c>
      <c r="R1923" t="s">
        <v>20622</v>
      </c>
      <c r="S1923" s="76">
        <v>46233.409517291664</v>
      </c>
      <c r="V1923" t="s">
        <v>29362</v>
      </c>
      <c r="W1923">
        <v>317.14</v>
      </c>
      <c r="X1923" t="s">
        <v>20560</v>
      </c>
      <c r="Y1923" s="76"/>
      <c r="AE1923" s="76"/>
      <c r="AQ1923" s="72">
        <v>42.473998999999999</v>
      </c>
      <c r="AR1923" s="7">
        <v>20.744396999999999</v>
      </c>
      <c r="AS1923" s="7" t="s">
        <v>12065</v>
      </c>
      <c r="AT1923" s="7" t="s">
        <v>12065</v>
      </c>
      <c r="AU1923" s="7"/>
      <c r="AV1923" s="7" t="s">
        <v>12066</v>
      </c>
      <c r="AW1923" s="7"/>
      <c r="AX1923" s="7" t="b">
        <v>0</v>
      </c>
      <c r="AY1923" s="7" t="s">
        <v>3077</v>
      </c>
      <c r="AZ1923" s="7" t="s">
        <v>2999</v>
      </c>
      <c r="BA1923" s="7" t="s">
        <v>2999</v>
      </c>
    </row>
    <row r="1924" spans="1:53" x14ac:dyDescent="0.2">
      <c r="A1924" s="7" t="s">
        <v>727</v>
      </c>
      <c r="B1924" s="7">
        <v>6</v>
      </c>
      <c r="C1924" s="7" t="s">
        <v>11</v>
      </c>
      <c r="D1924" s="7" t="s">
        <v>1033</v>
      </c>
      <c r="E1924" s="7"/>
      <c r="F1924" s="7">
        <v>2514</v>
      </c>
      <c r="G1924" s="7" t="s">
        <v>12067</v>
      </c>
      <c r="H1924" s="7" t="s">
        <v>12068</v>
      </c>
      <c r="I1924" s="7" t="s">
        <v>12069</v>
      </c>
      <c r="J1924" s="7" t="s">
        <v>0</v>
      </c>
      <c r="K1924" s="7" t="s">
        <v>731</v>
      </c>
      <c r="L1924" s="69" t="s">
        <v>451</v>
      </c>
      <c r="M1924" s="74">
        <v>46225.504409270834</v>
      </c>
      <c r="N1924" s="76">
        <v>46220.40792416667</v>
      </c>
      <c r="O1924" s="76">
        <v>46225.473742708331</v>
      </c>
      <c r="P1924" t="s">
        <v>22544</v>
      </c>
      <c r="Q1924">
        <v>121.58</v>
      </c>
      <c r="R1924" t="s">
        <v>20622</v>
      </c>
      <c r="S1924" s="76">
        <v>46225.473742708331</v>
      </c>
      <c r="V1924" t="s">
        <v>29363</v>
      </c>
      <c r="W1924">
        <v>507.6</v>
      </c>
      <c r="X1924" t="s">
        <v>20560</v>
      </c>
      <c r="Y1924" s="76"/>
      <c r="AE1924" s="76"/>
      <c r="AQ1924" s="72">
        <v>42.613236000000001</v>
      </c>
      <c r="AR1924" s="7">
        <v>20.90204</v>
      </c>
      <c r="AS1924" s="7" t="s">
        <v>12070</v>
      </c>
      <c r="AT1924" s="7" t="s">
        <v>12070</v>
      </c>
      <c r="AU1924" s="7"/>
      <c r="AV1924" s="7" t="s">
        <v>184</v>
      </c>
      <c r="AW1924" s="7"/>
      <c r="AX1924" s="7" t="b">
        <v>0</v>
      </c>
      <c r="AY1924" s="7" t="s">
        <v>3077</v>
      </c>
      <c r="AZ1924" s="7" t="s">
        <v>2999</v>
      </c>
      <c r="BA1924" s="7" t="s">
        <v>2999</v>
      </c>
    </row>
    <row r="1925" spans="1:53" x14ac:dyDescent="0.2">
      <c r="A1925" s="7" t="s">
        <v>727</v>
      </c>
      <c r="B1925" s="7">
        <v>3</v>
      </c>
      <c r="C1925" s="7" t="s">
        <v>45</v>
      </c>
      <c r="D1925" s="7" t="s">
        <v>867</v>
      </c>
      <c r="E1925" s="7"/>
      <c r="F1925" s="7">
        <v>2513</v>
      </c>
      <c r="G1925" s="7" t="s">
        <v>12071</v>
      </c>
      <c r="H1925" s="7" t="s">
        <v>12072</v>
      </c>
      <c r="I1925" s="7" t="s">
        <v>12073</v>
      </c>
      <c r="J1925" s="7" t="s">
        <v>1191</v>
      </c>
      <c r="K1925" s="7" t="s">
        <v>731</v>
      </c>
      <c r="L1925" s="69" t="s">
        <v>3375</v>
      </c>
      <c r="M1925" s="74">
        <v>46227.682864062503</v>
      </c>
      <c r="N1925" s="76">
        <v>46220.396153055553</v>
      </c>
      <c r="O1925" s="76">
        <v>46227.682864062503</v>
      </c>
      <c r="P1925" t="s">
        <v>22545</v>
      </c>
      <c r="Q1925">
        <v>174.88</v>
      </c>
      <c r="R1925" t="s">
        <v>20622</v>
      </c>
      <c r="S1925" s="76">
        <v>46227.682864062503</v>
      </c>
      <c r="V1925" t="s">
        <v>29364</v>
      </c>
      <c r="W1925">
        <v>454.58</v>
      </c>
      <c r="X1925" t="s">
        <v>20560</v>
      </c>
      <c r="Y1925" s="76"/>
      <c r="AE1925" s="76"/>
      <c r="AQ1925" s="72">
        <v>42.557203000000001</v>
      </c>
      <c r="AR1925" s="7">
        <v>21.592984000000001</v>
      </c>
      <c r="AS1925" s="7" t="s">
        <v>12074</v>
      </c>
      <c r="AT1925" s="7" t="s">
        <v>12074</v>
      </c>
      <c r="AU1925" s="7"/>
      <c r="AV1925" s="7" t="s">
        <v>12075</v>
      </c>
      <c r="AW1925" s="7"/>
      <c r="AX1925" s="7" t="b">
        <v>0</v>
      </c>
      <c r="AY1925" s="7" t="s">
        <v>3374</v>
      </c>
      <c r="AZ1925" s="7" t="s">
        <v>2999</v>
      </c>
      <c r="BA1925" s="7" t="s">
        <v>2999</v>
      </c>
    </row>
    <row r="1926" spans="1:53" hidden="1" x14ac:dyDescent="0.2">
      <c r="A1926" s="7" t="s">
        <v>727</v>
      </c>
      <c r="B1926" s="7">
        <v>4</v>
      </c>
      <c r="C1926" s="7" t="s">
        <v>454</v>
      </c>
      <c r="D1926" s="7" t="s">
        <v>1701</v>
      </c>
      <c r="E1926" s="7" t="s">
        <v>585</v>
      </c>
      <c r="F1926" s="7">
        <v>2512</v>
      </c>
      <c r="G1926" s="7" t="s">
        <v>12076</v>
      </c>
      <c r="H1926" s="7" t="s">
        <v>12077</v>
      </c>
      <c r="I1926" s="7" t="s">
        <v>12078</v>
      </c>
      <c r="J1926" s="7" t="s">
        <v>1510</v>
      </c>
      <c r="K1926" s="7" t="s">
        <v>731</v>
      </c>
      <c r="L1926" s="69" t="s">
        <v>9296</v>
      </c>
      <c r="M1926" s="74">
        <v>46234.4844222338</v>
      </c>
      <c r="N1926" s="76">
        <v>46220.388633495371</v>
      </c>
      <c r="O1926" s="76">
        <v>46221.376276365743</v>
      </c>
      <c r="P1926" t="s">
        <v>22546</v>
      </c>
      <c r="Q1926">
        <v>23.7</v>
      </c>
      <c r="R1926" t="s">
        <v>20622</v>
      </c>
      <c r="S1926" s="76">
        <v>46221.376276365743</v>
      </c>
      <c r="T1926" s="76">
        <v>46232.500007523151</v>
      </c>
      <c r="U1926" t="s">
        <v>3437</v>
      </c>
      <c r="V1926" t="s">
        <v>22547</v>
      </c>
      <c r="W1926">
        <v>266.97000000000003</v>
      </c>
      <c r="X1926" t="s">
        <v>20622</v>
      </c>
      <c r="Y1926" s="76">
        <v>46232.500007523151</v>
      </c>
      <c r="Z1926">
        <v>46234.4844222338</v>
      </c>
      <c r="AA1926" t="s">
        <v>9296</v>
      </c>
      <c r="AB1926" t="s">
        <v>22548</v>
      </c>
      <c r="AC1926">
        <v>47.63</v>
      </c>
      <c r="AD1926" t="s">
        <v>20622</v>
      </c>
      <c r="AE1926" s="76">
        <v>46234.4844222338</v>
      </c>
      <c r="AH1926" t="s">
        <v>29365</v>
      </c>
      <c r="AI1926">
        <v>291.35000000000002</v>
      </c>
      <c r="AJ1926" t="s">
        <v>20560</v>
      </c>
      <c r="AQ1926" s="72">
        <v>42.758825000000002</v>
      </c>
      <c r="AR1926" s="7">
        <v>20.786960000000001</v>
      </c>
      <c r="AS1926" s="7" t="s">
        <v>12079</v>
      </c>
      <c r="AT1926" s="7" t="s">
        <v>12079</v>
      </c>
      <c r="AU1926" s="7"/>
      <c r="AV1926" s="7" t="s">
        <v>12080</v>
      </c>
      <c r="AW1926" s="7"/>
      <c r="AX1926" s="7" t="b">
        <v>0</v>
      </c>
      <c r="AY1926" s="7" t="s">
        <v>9297</v>
      </c>
      <c r="AZ1926" s="7" t="s">
        <v>2999</v>
      </c>
      <c r="BA1926" s="7" t="s">
        <v>2999</v>
      </c>
    </row>
    <row r="1927" spans="1:53" hidden="1" x14ac:dyDescent="0.2">
      <c r="A1927" s="7" t="s">
        <v>727</v>
      </c>
      <c r="B1927" s="7">
        <v>4</v>
      </c>
      <c r="C1927" s="7" t="s">
        <v>454</v>
      </c>
      <c r="D1927" s="7" t="s">
        <v>828</v>
      </c>
      <c r="E1927" s="7" t="s">
        <v>14473</v>
      </c>
      <c r="F1927" s="7">
        <v>2511</v>
      </c>
      <c r="G1927" s="7" t="s">
        <v>12081</v>
      </c>
      <c r="H1927" s="7" t="s">
        <v>12082</v>
      </c>
      <c r="I1927" s="7" t="s">
        <v>12083</v>
      </c>
      <c r="J1927" s="7" t="s">
        <v>738</v>
      </c>
      <c r="K1927" s="7" t="s">
        <v>731</v>
      </c>
      <c r="L1927" s="69" t="s">
        <v>3351</v>
      </c>
      <c r="M1927" s="74">
        <v>46227.447186041667</v>
      </c>
      <c r="N1927" s="76">
        <v>46220.388574201388</v>
      </c>
      <c r="O1927" s="76">
        <v>46224.679434270831</v>
      </c>
      <c r="P1927" t="s">
        <v>22549</v>
      </c>
      <c r="Q1927">
        <v>102.98</v>
      </c>
      <c r="R1927" t="s">
        <v>20622</v>
      </c>
      <c r="S1927" s="76">
        <v>46224.679434270831</v>
      </c>
      <c r="T1927" s="76">
        <v>46226.500010138887</v>
      </c>
      <c r="U1927" t="s">
        <v>3479</v>
      </c>
      <c r="V1927" t="s">
        <v>22550</v>
      </c>
      <c r="W1927">
        <v>43.69</v>
      </c>
      <c r="X1927" t="s">
        <v>20622</v>
      </c>
      <c r="Y1927" s="76"/>
      <c r="AE1927" s="76"/>
      <c r="AQ1927" s="72">
        <v>42.868935</v>
      </c>
      <c r="AR1927" s="7">
        <v>20.845351999999998</v>
      </c>
      <c r="AS1927" s="7" t="s">
        <v>12084</v>
      </c>
      <c r="AT1927" s="7" t="s">
        <v>12084</v>
      </c>
      <c r="AU1927" s="7"/>
      <c r="AV1927" s="7" t="s">
        <v>12085</v>
      </c>
      <c r="AW1927" s="7"/>
      <c r="AX1927" s="7" t="b">
        <v>0</v>
      </c>
      <c r="AY1927" s="7" t="s">
        <v>3350</v>
      </c>
      <c r="AZ1927" s="7" t="s">
        <v>2999</v>
      </c>
      <c r="BA1927" s="7" t="s">
        <v>2999</v>
      </c>
    </row>
    <row r="1928" spans="1:53" hidden="1" x14ac:dyDescent="0.2">
      <c r="A1928" s="7" t="s">
        <v>727</v>
      </c>
      <c r="B1928" s="7">
        <v>1</v>
      </c>
      <c r="C1928" s="7" t="s">
        <v>5</v>
      </c>
      <c r="D1928" s="7" t="s">
        <v>810</v>
      </c>
      <c r="E1928" s="7"/>
      <c r="F1928" s="7">
        <v>2510</v>
      </c>
      <c r="G1928" s="7" t="s">
        <v>12086</v>
      </c>
      <c r="H1928" s="7" t="s">
        <v>181</v>
      </c>
      <c r="I1928" s="7" t="s">
        <v>12087</v>
      </c>
      <c r="J1928" s="7" t="s">
        <v>738</v>
      </c>
      <c r="K1928" s="7" t="s">
        <v>731</v>
      </c>
      <c r="L1928" s="69" t="s">
        <v>3479</v>
      </c>
      <c r="M1928" s="74">
        <v>46240.583340277779</v>
      </c>
      <c r="N1928" s="76">
        <v>46220.385520613425</v>
      </c>
      <c r="O1928" s="76">
        <v>46239.969508842594</v>
      </c>
      <c r="P1928" t="s">
        <v>22551</v>
      </c>
      <c r="Q1928">
        <v>470.02</v>
      </c>
      <c r="R1928" t="s">
        <v>20622</v>
      </c>
      <c r="S1928" s="76">
        <v>46239.969508842594</v>
      </c>
      <c r="T1928" s="76">
        <v>46240.583340277779</v>
      </c>
      <c r="U1928" t="s">
        <v>3479</v>
      </c>
      <c r="V1928" t="s">
        <v>22552</v>
      </c>
      <c r="W1928">
        <v>14.73</v>
      </c>
      <c r="X1928" t="s">
        <v>20622</v>
      </c>
      <c r="Y1928" s="76"/>
      <c r="AE1928" s="76"/>
      <c r="AQ1928" s="72">
        <v>42.492423000000002</v>
      </c>
      <c r="AR1928" s="7">
        <v>21.173667999999999</v>
      </c>
      <c r="AS1928" s="7" t="s">
        <v>12088</v>
      </c>
      <c r="AT1928" s="7" t="s">
        <v>12088</v>
      </c>
      <c r="AU1928" s="7"/>
      <c r="AV1928" s="7" t="s">
        <v>12089</v>
      </c>
      <c r="AW1928" s="7" t="s">
        <v>12090</v>
      </c>
      <c r="AX1928" s="7" t="b">
        <v>0</v>
      </c>
      <c r="AY1928" s="7" t="s">
        <v>3478</v>
      </c>
      <c r="AZ1928" s="7" t="s">
        <v>2999</v>
      </c>
      <c r="BA1928" s="7" t="s">
        <v>2999</v>
      </c>
    </row>
    <row r="1929" spans="1:53" hidden="1" x14ac:dyDescent="0.2">
      <c r="A1929" s="7" t="s">
        <v>727</v>
      </c>
      <c r="B1929" s="7">
        <v>5</v>
      </c>
      <c r="C1929" s="7" t="s">
        <v>2</v>
      </c>
      <c r="D1929" s="7" t="s">
        <v>847</v>
      </c>
      <c r="E1929" s="7" t="s">
        <v>149</v>
      </c>
      <c r="F1929" s="7">
        <v>2509</v>
      </c>
      <c r="G1929" s="7" t="s">
        <v>5768</v>
      </c>
      <c r="H1929" s="7" t="s">
        <v>12091</v>
      </c>
      <c r="I1929" s="7" t="s">
        <v>3990</v>
      </c>
      <c r="J1929" s="7" t="s">
        <v>738</v>
      </c>
      <c r="K1929" s="7" t="s">
        <v>731</v>
      </c>
      <c r="L1929" s="69" t="s">
        <v>9296</v>
      </c>
      <c r="M1929" s="75">
        <v>46230.593291134261</v>
      </c>
      <c r="N1929" s="76">
        <v>46220.384193958336</v>
      </c>
      <c r="O1929" s="76">
        <v>46223.47495265046</v>
      </c>
      <c r="P1929" t="s">
        <v>22553</v>
      </c>
      <c r="Q1929">
        <v>74.180000000000007</v>
      </c>
      <c r="R1929" t="s">
        <v>20622</v>
      </c>
      <c r="S1929" s="76">
        <v>46223.47495265046</v>
      </c>
      <c r="T1929" s="76">
        <v>46227.541667662037</v>
      </c>
      <c r="U1929" t="s">
        <v>3437</v>
      </c>
      <c r="V1929" t="s">
        <v>22554</v>
      </c>
      <c r="W1929">
        <v>97.6</v>
      </c>
      <c r="X1929" t="s">
        <v>20622</v>
      </c>
      <c r="Y1929" s="76">
        <v>46227.541667662037</v>
      </c>
      <c r="Z1929">
        <v>46230.593291134261</v>
      </c>
      <c r="AA1929" t="s">
        <v>9296</v>
      </c>
      <c r="AB1929" t="s">
        <v>22555</v>
      </c>
      <c r="AC1929">
        <v>73.239999999999995</v>
      </c>
      <c r="AD1929" t="s">
        <v>20622</v>
      </c>
      <c r="AE1929" s="76">
        <v>46230.593291134261</v>
      </c>
      <c r="AH1929" t="s">
        <v>29366</v>
      </c>
      <c r="AI1929">
        <v>384.73</v>
      </c>
      <c r="AJ1929" t="s">
        <v>20560</v>
      </c>
      <c r="AQ1929" s="72">
        <v>42.609921</v>
      </c>
      <c r="AR1929" s="7">
        <v>20.582861000000001</v>
      </c>
      <c r="AS1929" s="7" t="s">
        <v>12092</v>
      </c>
      <c r="AT1929" s="7" t="s">
        <v>12092</v>
      </c>
      <c r="AU1929" s="7"/>
      <c r="AV1929" s="7" t="s">
        <v>3991</v>
      </c>
      <c r="AW1929" s="7"/>
      <c r="AX1929" s="7" t="b">
        <v>0</v>
      </c>
      <c r="AY1929" s="7" t="s">
        <v>9297</v>
      </c>
      <c r="AZ1929" s="7" t="s">
        <v>2999</v>
      </c>
      <c r="BA1929" s="7" t="s">
        <v>2999</v>
      </c>
    </row>
    <row r="1930" spans="1:53" x14ac:dyDescent="0.2">
      <c r="A1930" s="1" t="s">
        <v>727</v>
      </c>
      <c r="B1930" s="1">
        <v>1</v>
      </c>
      <c r="C1930" s="1" t="s">
        <v>5</v>
      </c>
      <c r="D1930" s="1" t="s">
        <v>736</v>
      </c>
      <c r="E1930" s="1"/>
      <c r="F1930" s="1">
        <v>2508</v>
      </c>
      <c r="G1930" s="1" t="s">
        <v>12093</v>
      </c>
      <c r="H1930" s="1" t="s">
        <v>356</v>
      </c>
      <c r="I1930" s="1" t="s">
        <v>12094</v>
      </c>
      <c r="J1930" s="1" t="s">
        <v>738</v>
      </c>
      <c r="K1930" s="1" t="s">
        <v>731</v>
      </c>
      <c r="L1930" s="1" t="s">
        <v>451</v>
      </c>
      <c r="M1930" s="74">
        <v>46244.447178287039</v>
      </c>
      <c r="N1930" s="83">
        <v>46220.38408462963</v>
      </c>
      <c r="O1930" s="83">
        <v>46241.603672118057</v>
      </c>
      <c r="P1930" s="73" t="s">
        <v>22556</v>
      </c>
      <c r="Q1930" s="73">
        <v>509.27</v>
      </c>
      <c r="R1930" s="73" t="s">
        <v>20622</v>
      </c>
      <c r="S1930" s="83">
        <v>46241.603672118057</v>
      </c>
      <c r="T1930" s="83"/>
      <c r="U1930" s="73"/>
      <c r="V1930" s="73" t="s">
        <v>29367</v>
      </c>
      <c r="W1930" s="73">
        <v>120.48</v>
      </c>
      <c r="X1930" s="73" t="s">
        <v>20560</v>
      </c>
      <c r="Y1930" s="83"/>
      <c r="Z1930" s="73"/>
      <c r="AA1930" s="73"/>
      <c r="AB1930" s="73"/>
      <c r="AC1930" s="73"/>
      <c r="AD1930" s="73"/>
      <c r="AE1930" s="83"/>
      <c r="AF1930" s="73"/>
      <c r="AG1930" s="73"/>
      <c r="AH1930" s="73"/>
      <c r="AI1930" s="73"/>
      <c r="AJ1930" s="73"/>
      <c r="AK1930" s="83"/>
      <c r="AL1930" s="73"/>
      <c r="AM1930" s="73"/>
      <c r="AN1930" s="73"/>
      <c r="AO1930" s="73"/>
      <c r="AP1930" s="73"/>
      <c r="AQ1930" s="1">
        <v>42.367049000000002</v>
      </c>
      <c r="AR1930" s="1">
        <v>21.077708999999999</v>
      </c>
      <c r="AS1930" s="1" t="s">
        <v>12095</v>
      </c>
      <c r="AT1930" s="1" t="s">
        <v>12095</v>
      </c>
      <c r="AU1930" s="1"/>
      <c r="AV1930" s="1" t="s">
        <v>12096</v>
      </c>
      <c r="AW1930" s="1"/>
      <c r="AX1930" s="1" t="b">
        <v>0</v>
      </c>
      <c r="AY1930" s="1" t="s">
        <v>3077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3</v>
      </c>
      <c r="C1931" s="1" t="s">
        <v>45</v>
      </c>
      <c r="D1931" s="1" t="s">
        <v>740</v>
      </c>
      <c r="E1931" s="1"/>
      <c r="F1931" s="1">
        <v>2507</v>
      </c>
      <c r="G1931" s="1" t="s">
        <v>12097</v>
      </c>
      <c r="H1931" s="1" t="s">
        <v>12098</v>
      </c>
      <c r="I1931" s="1" t="s">
        <v>12099</v>
      </c>
      <c r="J1931" s="1" t="s">
        <v>11594</v>
      </c>
      <c r="K1931" s="1" t="s">
        <v>731</v>
      </c>
      <c r="L1931" s="1" t="s">
        <v>3375</v>
      </c>
      <c r="M1931" s="74">
        <v>46231.675092511578</v>
      </c>
      <c r="N1931" s="83">
        <v>46220.372942719907</v>
      </c>
      <c r="O1931" s="83">
        <v>46231.675092511578</v>
      </c>
      <c r="P1931" s="73" t="s">
        <v>22557</v>
      </c>
      <c r="Q1931" s="73">
        <v>271.25</v>
      </c>
      <c r="R1931" s="73" t="s">
        <v>20622</v>
      </c>
      <c r="S1931" s="83">
        <v>46231.675092511578</v>
      </c>
      <c r="T1931" s="83"/>
      <c r="U1931" s="73"/>
      <c r="V1931" s="73" t="s">
        <v>29368</v>
      </c>
      <c r="W1931" s="73">
        <v>358.77</v>
      </c>
      <c r="X1931" s="73" t="s">
        <v>20560</v>
      </c>
      <c r="Y1931" s="83"/>
      <c r="Z1931" s="73"/>
      <c r="AA1931" s="73"/>
      <c r="AB1931" s="73"/>
      <c r="AC1931" s="73"/>
      <c r="AD1931" s="73"/>
      <c r="AE1931" s="83"/>
      <c r="AF1931" s="73"/>
      <c r="AG1931" s="73"/>
      <c r="AH1931" s="73"/>
      <c r="AI1931" s="73"/>
      <c r="AJ1931" s="73"/>
      <c r="AK1931" s="83"/>
      <c r="AL1931" s="73"/>
      <c r="AM1931" s="73"/>
      <c r="AN1931" s="73"/>
      <c r="AO1931" s="73"/>
      <c r="AP1931" s="73"/>
      <c r="AQ1931" s="1">
        <v>42.415762999999998</v>
      </c>
      <c r="AR1931" s="1">
        <v>21.424178999999999</v>
      </c>
      <c r="AS1931" s="1" t="s">
        <v>12100</v>
      </c>
      <c r="AT1931" s="1" t="s">
        <v>12100</v>
      </c>
      <c r="AU1931" s="1"/>
      <c r="AV1931" s="1" t="s">
        <v>12101</v>
      </c>
      <c r="AW1931" s="1"/>
      <c r="AX1931" s="1" t="b">
        <v>0</v>
      </c>
      <c r="AY1931" s="1" t="s">
        <v>3374</v>
      </c>
      <c r="AZ1931" s="1" t="s">
        <v>2999</v>
      </c>
      <c r="BA1931" s="1" t="s">
        <v>2999</v>
      </c>
    </row>
    <row r="1932" spans="1:53" hidden="1" x14ac:dyDescent="0.2">
      <c r="A1932" s="1" t="s">
        <v>727</v>
      </c>
      <c r="B1932" s="1">
        <v>7</v>
      </c>
      <c r="C1932" s="1" t="s">
        <v>8</v>
      </c>
      <c r="D1932" s="1" t="s">
        <v>908</v>
      </c>
      <c r="E1932" s="1" t="s">
        <v>7909</v>
      </c>
      <c r="F1932" s="1">
        <v>2506</v>
      </c>
      <c r="G1932" s="1" t="s">
        <v>12102</v>
      </c>
      <c r="H1932" s="1" t="s">
        <v>12103</v>
      </c>
      <c r="I1932" s="1" t="s">
        <v>12104</v>
      </c>
      <c r="J1932" s="1" t="s">
        <v>738</v>
      </c>
      <c r="K1932" s="1" t="s">
        <v>731</v>
      </c>
      <c r="L1932" s="1" t="s">
        <v>3351</v>
      </c>
      <c r="M1932" s="74">
        <v>46244.364767824074</v>
      </c>
      <c r="N1932" s="83">
        <v>46220.361993067127</v>
      </c>
      <c r="O1932" s="83">
        <v>46224.388051678237</v>
      </c>
      <c r="P1932" s="73" t="s">
        <v>22558</v>
      </c>
      <c r="Q1932" s="73">
        <v>96.63</v>
      </c>
      <c r="R1932" s="73" t="s">
        <v>20622</v>
      </c>
      <c r="S1932" s="83">
        <v>46224.388051678237</v>
      </c>
      <c r="T1932" s="83">
        <v>46242.625009756943</v>
      </c>
      <c r="U1932" s="73" t="s">
        <v>3479</v>
      </c>
      <c r="V1932" s="73" t="s">
        <v>22559</v>
      </c>
      <c r="W1932" s="73">
        <v>437.69</v>
      </c>
      <c r="X1932" s="73" t="s">
        <v>20622</v>
      </c>
      <c r="Y1932" s="83"/>
      <c r="Z1932" s="73"/>
      <c r="AA1932" s="73"/>
      <c r="AB1932" s="73"/>
      <c r="AC1932" s="73"/>
      <c r="AD1932" s="73"/>
      <c r="AE1932" s="83"/>
      <c r="AF1932" s="73"/>
      <c r="AG1932" s="73"/>
      <c r="AH1932" s="73"/>
      <c r="AI1932" s="73"/>
      <c r="AJ1932" s="73"/>
      <c r="AK1932" s="83"/>
      <c r="AL1932" s="73"/>
      <c r="AM1932" s="73"/>
      <c r="AN1932" s="73"/>
      <c r="AO1932" s="73"/>
      <c r="AP1932" s="73"/>
      <c r="AQ1932" s="1">
        <v>42.315652999999998</v>
      </c>
      <c r="AR1932" s="1">
        <v>20.817148</v>
      </c>
      <c r="AS1932" s="1" t="s">
        <v>12105</v>
      </c>
      <c r="AT1932" s="1" t="s">
        <v>12105</v>
      </c>
      <c r="AU1932" s="1"/>
      <c r="AV1932" s="1" t="s">
        <v>12106</v>
      </c>
      <c r="AW1932" s="1"/>
      <c r="AX1932" s="1" t="b">
        <v>0</v>
      </c>
      <c r="AY1932" s="1" t="s">
        <v>3350</v>
      </c>
      <c r="AZ1932" s="1" t="s">
        <v>2999</v>
      </c>
      <c r="BA1932" s="1" t="s">
        <v>2999</v>
      </c>
    </row>
    <row r="1933" spans="1:53" hidden="1" x14ac:dyDescent="0.2">
      <c r="A1933" s="7" t="s">
        <v>727</v>
      </c>
      <c r="B1933" s="7">
        <v>7</v>
      </c>
      <c r="C1933" s="7" t="s">
        <v>8</v>
      </c>
      <c r="D1933" s="7" t="s">
        <v>1266</v>
      </c>
      <c r="E1933" s="7"/>
      <c r="F1933" s="7">
        <v>2505</v>
      </c>
      <c r="G1933" s="7" t="s">
        <v>12107</v>
      </c>
      <c r="H1933" s="7" t="s">
        <v>12108</v>
      </c>
      <c r="I1933" s="7" t="s">
        <v>12109</v>
      </c>
      <c r="J1933" s="7" t="s">
        <v>12110</v>
      </c>
      <c r="K1933" s="7" t="s">
        <v>731</v>
      </c>
      <c r="L1933" s="69" t="s">
        <v>2998</v>
      </c>
      <c r="M1933" s="80">
        <v>46245.617372928238</v>
      </c>
      <c r="N1933" s="76">
        <v>46220.361803206019</v>
      </c>
      <c r="O1933" s="76">
        <v>46237.665733587964</v>
      </c>
      <c r="P1933" t="s">
        <v>22560</v>
      </c>
      <c r="Q1933">
        <v>415.29</v>
      </c>
      <c r="R1933" t="s">
        <v>20622</v>
      </c>
      <c r="S1933" s="76">
        <v>46237.665733587964</v>
      </c>
      <c r="T1933" s="76">
        <v>46245.612118206016</v>
      </c>
      <c r="U1933" t="s">
        <v>18267</v>
      </c>
      <c r="V1933" t="s">
        <v>27468</v>
      </c>
      <c r="W1933">
        <v>190.71</v>
      </c>
      <c r="X1933" t="s">
        <v>20622</v>
      </c>
      <c r="Y1933" s="76"/>
      <c r="AE1933" s="76"/>
      <c r="AQ1933" s="72">
        <v>42.078161999999999</v>
      </c>
      <c r="AR1933" s="7">
        <v>20.715914999999999</v>
      </c>
      <c r="AS1933" s="7" t="s">
        <v>12111</v>
      </c>
      <c r="AT1933" s="7" t="s">
        <v>12111</v>
      </c>
      <c r="AU1933" s="7"/>
      <c r="AV1933" s="7" t="s">
        <v>12112</v>
      </c>
      <c r="AW1933" s="7"/>
      <c r="AX1933" s="7" t="b">
        <v>0</v>
      </c>
      <c r="AY1933" s="7" t="s">
        <v>2997</v>
      </c>
      <c r="AZ1933" s="7" t="s">
        <v>2999</v>
      </c>
      <c r="BA1933" s="7" t="s">
        <v>2999</v>
      </c>
    </row>
    <row r="1934" spans="1:53" x14ac:dyDescent="0.2">
      <c r="A1934" s="7" t="s">
        <v>727</v>
      </c>
      <c r="B1934" s="7">
        <v>7</v>
      </c>
      <c r="C1934" s="7" t="s">
        <v>8</v>
      </c>
      <c r="D1934" s="7" t="s">
        <v>1079</v>
      </c>
      <c r="E1934" s="7"/>
      <c r="F1934" s="7">
        <v>2504</v>
      </c>
      <c r="G1934" s="7" t="s">
        <v>12113</v>
      </c>
      <c r="H1934" s="7" t="s">
        <v>12114</v>
      </c>
      <c r="I1934" s="7" t="s">
        <v>12115</v>
      </c>
      <c r="J1934" s="7" t="s">
        <v>1196</v>
      </c>
      <c r="K1934" s="7" t="s">
        <v>752</v>
      </c>
      <c r="L1934" s="69" t="s">
        <v>3375</v>
      </c>
      <c r="M1934" s="74">
        <v>46223.650731041664</v>
      </c>
      <c r="N1934" s="76">
        <v>46219.686889710647</v>
      </c>
      <c r="O1934" s="76">
        <v>46223.650731041664</v>
      </c>
      <c r="P1934" t="s">
        <v>22561</v>
      </c>
      <c r="Q1934">
        <v>95.13</v>
      </c>
      <c r="R1934" t="s">
        <v>20622</v>
      </c>
      <c r="S1934" s="76">
        <v>46223.650731041664</v>
      </c>
      <c r="V1934" t="s">
        <v>29369</v>
      </c>
      <c r="W1934">
        <v>551.36</v>
      </c>
      <c r="X1934" t="s">
        <v>20560</v>
      </c>
      <c r="Y1934" s="76"/>
      <c r="AE1934" s="76"/>
      <c r="AQ1934" s="72">
        <v>42.217539000000002</v>
      </c>
      <c r="AR1934" s="7">
        <v>20.76398</v>
      </c>
      <c r="AS1934" s="7" t="s">
        <v>12116</v>
      </c>
      <c r="AT1934" s="7" t="s">
        <v>12116</v>
      </c>
      <c r="AU1934" s="7"/>
      <c r="AV1934" s="7" t="s">
        <v>12117</v>
      </c>
      <c r="AW1934" s="7"/>
      <c r="AX1934" s="7" t="b">
        <v>0</v>
      </c>
      <c r="AY1934" s="7" t="s">
        <v>3374</v>
      </c>
      <c r="AZ1934" s="7" t="s">
        <v>2999</v>
      </c>
      <c r="BA1934" s="7" t="s">
        <v>2999</v>
      </c>
    </row>
    <row r="1935" spans="1:53" hidden="1" x14ac:dyDescent="0.2">
      <c r="A1935" s="7" t="s">
        <v>727</v>
      </c>
      <c r="B1935" s="7">
        <v>2</v>
      </c>
      <c r="C1935" s="7" t="s">
        <v>450</v>
      </c>
      <c r="D1935" s="7" t="s">
        <v>1019</v>
      </c>
      <c r="E1935" s="7"/>
      <c r="F1935" s="7">
        <v>2503</v>
      </c>
      <c r="G1935" s="7" t="s">
        <v>12118</v>
      </c>
      <c r="H1935" s="7" t="s">
        <v>12119</v>
      </c>
      <c r="I1935" s="7" t="s">
        <v>12120</v>
      </c>
      <c r="J1935" s="7" t="s">
        <v>738</v>
      </c>
      <c r="K1935" s="7" t="s">
        <v>731</v>
      </c>
      <c r="L1935" s="69" t="s">
        <v>3479</v>
      </c>
      <c r="M1935" s="74">
        <v>46245.625002499997</v>
      </c>
      <c r="N1935" s="76">
        <v>46219.667275752312</v>
      </c>
      <c r="O1935" s="76">
        <v>46226.584896469911</v>
      </c>
      <c r="P1935" t="s">
        <v>22562</v>
      </c>
      <c r="Q1935">
        <v>166.02</v>
      </c>
      <c r="R1935" t="s">
        <v>20622</v>
      </c>
      <c r="S1935" s="76">
        <v>46226.584896469911</v>
      </c>
      <c r="T1935" s="76">
        <v>46245.625002499997</v>
      </c>
      <c r="U1935" t="s">
        <v>3479</v>
      </c>
      <c r="V1935" t="s">
        <v>27469</v>
      </c>
      <c r="W1935">
        <v>456.96</v>
      </c>
      <c r="X1935" t="s">
        <v>20622</v>
      </c>
      <c r="Y1935" s="76"/>
      <c r="AE1935" s="76"/>
      <c r="AQ1935" s="72">
        <v>42.381756000000003</v>
      </c>
      <c r="AR1935" s="7">
        <v>20.427167000000001</v>
      </c>
      <c r="AS1935" s="7" t="s">
        <v>12121</v>
      </c>
      <c r="AT1935" s="7" t="s">
        <v>12121</v>
      </c>
      <c r="AU1935" s="7"/>
      <c r="AV1935" s="7" t="s">
        <v>12122</v>
      </c>
      <c r="AW1935" s="7"/>
      <c r="AX1935" s="7" t="b">
        <v>0</v>
      </c>
      <c r="AY1935" s="7" t="s">
        <v>3478</v>
      </c>
      <c r="AZ1935" s="7" t="s">
        <v>2999</v>
      </c>
      <c r="BA1935" s="7" t="s">
        <v>2999</v>
      </c>
    </row>
    <row r="1936" spans="1:53" x14ac:dyDescent="0.2">
      <c r="A1936" s="7" t="s">
        <v>727</v>
      </c>
      <c r="B1936" s="7">
        <v>6</v>
      </c>
      <c r="C1936" s="7" t="s">
        <v>11</v>
      </c>
      <c r="D1936" s="7" t="s">
        <v>778</v>
      </c>
      <c r="E1936" s="7"/>
      <c r="F1936" s="7">
        <v>2502</v>
      </c>
      <c r="G1936" s="7" t="s">
        <v>12123</v>
      </c>
      <c r="H1936" s="7" t="s">
        <v>12124</v>
      </c>
      <c r="I1936" s="7" t="s">
        <v>12125</v>
      </c>
      <c r="J1936" s="7" t="s">
        <v>772</v>
      </c>
      <c r="K1936" s="7" t="s">
        <v>752</v>
      </c>
      <c r="L1936" s="69" t="s">
        <v>451</v>
      </c>
      <c r="M1936" s="74">
        <v>46245.599395949073</v>
      </c>
      <c r="N1936" s="76">
        <v>46238.422446585646</v>
      </c>
      <c r="O1936" s="76">
        <v>46245.375300300926</v>
      </c>
      <c r="P1936" t="s">
        <v>22563</v>
      </c>
      <c r="Q1936">
        <v>166.87</v>
      </c>
      <c r="R1936" t="s">
        <v>20622</v>
      </c>
      <c r="S1936" s="76">
        <v>46245.375300300926</v>
      </c>
      <c r="V1936" t="s">
        <v>29370</v>
      </c>
      <c r="W1936">
        <v>29.97</v>
      </c>
      <c r="X1936" t="s">
        <v>20560</v>
      </c>
      <c r="Y1936" s="76"/>
      <c r="AE1936" s="76"/>
      <c r="AQ1936" s="72">
        <v>42.654662999999999</v>
      </c>
      <c r="AR1936" s="7">
        <v>21.160692999999998</v>
      </c>
      <c r="AS1936" s="7" t="s">
        <v>12126</v>
      </c>
      <c r="AT1936" s="7" t="s">
        <v>12126</v>
      </c>
      <c r="AU1936" s="7"/>
      <c r="AV1936" s="7" t="s">
        <v>12127</v>
      </c>
      <c r="AW1936" s="7"/>
      <c r="AX1936" s="7" t="b">
        <v>0</v>
      </c>
      <c r="AY1936" s="7" t="s">
        <v>3077</v>
      </c>
      <c r="AZ1936" s="7" t="s">
        <v>2999</v>
      </c>
      <c r="BA1936" s="7" t="s">
        <v>2999</v>
      </c>
    </row>
    <row r="1937" spans="1:53" x14ac:dyDescent="0.2">
      <c r="A1937" s="7" t="s">
        <v>727</v>
      </c>
      <c r="B1937" s="7">
        <v>1</v>
      </c>
      <c r="C1937" s="7" t="s">
        <v>5</v>
      </c>
      <c r="D1937" s="7" t="s">
        <v>736</v>
      </c>
      <c r="E1937" s="7"/>
      <c r="F1937" s="7">
        <v>2501</v>
      </c>
      <c r="G1937" s="7" t="s">
        <v>12128</v>
      </c>
      <c r="H1937" s="7" t="s">
        <v>10142</v>
      </c>
      <c r="I1937" s="7" t="s">
        <v>12129</v>
      </c>
      <c r="J1937" s="7" t="s">
        <v>738</v>
      </c>
      <c r="K1937" s="7" t="s">
        <v>752</v>
      </c>
      <c r="L1937" s="69" t="s">
        <v>451</v>
      </c>
      <c r="M1937" s="74">
        <v>46245.467191967589</v>
      </c>
      <c r="N1937" s="76">
        <v>46219.647847291664</v>
      </c>
      <c r="O1937" s="76">
        <v>46244.476959293985</v>
      </c>
      <c r="P1937" t="s">
        <v>22564</v>
      </c>
      <c r="Q1937">
        <v>595.9</v>
      </c>
      <c r="R1937" t="s">
        <v>20622</v>
      </c>
      <c r="S1937" s="76">
        <v>46244.476959293985</v>
      </c>
      <c r="V1937" t="s">
        <v>29371</v>
      </c>
      <c r="W1937">
        <v>51.53</v>
      </c>
      <c r="X1937" t="s">
        <v>20560</v>
      </c>
      <c r="Y1937" s="76"/>
      <c r="AE1937" s="76"/>
      <c r="AQ1937" s="72">
        <v>42.377690999999999</v>
      </c>
      <c r="AR1937" s="7">
        <v>21.142519</v>
      </c>
      <c r="AS1937" s="7" t="s">
        <v>12130</v>
      </c>
      <c r="AT1937" s="7" t="s">
        <v>12130</v>
      </c>
      <c r="AU1937" s="7"/>
      <c r="AV1937" s="7" t="s">
        <v>12131</v>
      </c>
      <c r="AW1937" s="7"/>
      <c r="AX1937" s="7" t="b">
        <v>0</v>
      </c>
      <c r="AY1937" s="7" t="s">
        <v>3077</v>
      </c>
      <c r="AZ1937" s="7" t="s">
        <v>2999</v>
      </c>
      <c r="BA1937" s="7" t="s">
        <v>2999</v>
      </c>
    </row>
    <row r="1938" spans="1:53" x14ac:dyDescent="0.2">
      <c r="A1938" s="7" t="s">
        <v>727</v>
      </c>
      <c r="B1938" s="7">
        <v>1</v>
      </c>
      <c r="C1938" s="7" t="s">
        <v>5</v>
      </c>
      <c r="D1938" s="7" t="s">
        <v>736</v>
      </c>
      <c r="E1938" s="7"/>
      <c r="F1938" s="7">
        <v>2500</v>
      </c>
      <c r="G1938" s="7" t="s">
        <v>12132</v>
      </c>
      <c r="H1938" s="7" t="s">
        <v>12133</v>
      </c>
      <c r="I1938" s="7" t="s">
        <v>12134</v>
      </c>
      <c r="J1938" s="7" t="s">
        <v>738</v>
      </c>
      <c r="K1938" s="7" t="s">
        <v>731</v>
      </c>
      <c r="L1938" s="69" t="s">
        <v>451</v>
      </c>
      <c r="M1938" s="74">
        <v>46220.642742013886</v>
      </c>
      <c r="N1938" s="76">
        <v>46219.642433217596</v>
      </c>
      <c r="O1938" s="76">
        <v>46220.600795937498</v>
      </c>
      <c r="P1938" t="s">
        <v>22565</v>
      </c>
      <c r="Q1938">
        <v>23</v>
      </c>
      <c r="R1938" t="s">
        <v>20622</v>
      </c>
      <c r="S1938" s="76">
        <v>46220.600795937498</v>
      </c>
      <c r="V1938" t="s">
        <v>29372</v>
      </c>
      <c r="W1938">
        <v>624.54999999999995</v>
      </c>
      <c r="X1938" t="s">
        <v>20560</v>
      </c>
      <c r="Y1938" s="76"/>
      <c r="AE1938" s="76"/>
      <c r="AQ1938" s="72">
        <v>42.380792</v>
      </c>
      <c r="AR1938" s="7">
        <v>21.153175999999998</v>
      </c>
      <c r="AS1938" s="7" t="s">
        <v>12135</v>
      </c>
      <c r="AT1938" s="7" t="s">
        <v>12135</v>
      </c>
      <c r="AU1938" s="7"/>
      <c r="AV1938" s="7" t="s">
        <v>12136</v>
      </c>
      <c r="AW1938" s="7" t="s">
        <v>12137</v>
      </c>
      <c r="AX1938" s="7" t="b">
        <v>0</v>
      </c>
      <c r="AY1938" s="7" t="s">
        <v>3077</v>
      </c>
      <c r="AZ1938" s="7" t="s">
        <v>2999</v>
      </c>
      <c r="BA1938" s="7" t="s">
        <v>2999</v>
      </c>
    </row>
    <row r="1939" spans="1:53" hidden="1" x14ac:dyDescent="0.2">
      <c r="A1939" s="7" t="s">
        <v>727</v>
      </c>
      <c r="B1939" s="7">
        <v>3</v>
      </c>
      <c r="C1939" s="7" t="s">
        <v>45</v>
      </c>
      <c r="D1939" s="7" t="s">
        <v>1235</v>
      </c>
      <c r="E1939" s="7" t="s">
        <v>2984</v>
      </c>
      <c r="F1939" s="7">
        <v>2499</v>
      </c>
      <c r="G1939" s="7" t="s">
        <v>12138</v>
      </c>
      <c r="H1939" s="7" t="s">
        <v>2737</v>
      </c>
      <c r="I1939" s="7" t="s">
        <v>12139</v>
      </c>
      <c r="J1939" s="7" t="s">
        <v>738</v>
      </c>
      <c r="K1939" s="7" t="s">
        <v>752</v>
      </c>
      <c r="L1939" s="69" t="s">
        <v>3351</v>
      </c>
      <c r="M1939" s="74">
        <v>46237.470148483793</v>
      </c>
      <c r="N1939" s="76">
        <v>46219.641902407406</v>
      </c>
      <c r="O1939" s="76">
        <v>46225.559110520837</v>
      </c>
      <c r="P1939" t="s">
        <v>22566</v>
      </c>
      <c r="Q1939">
        <v>142.01</v>
      </c>
      <c r="R1939" t="s">
        <v>20622</v>
      </c>
      <c r="S1939" s="76">
        <v>46225.559110520837</v>
      </c>
      <c r="T1939" s="76">
        <v>46237.416673067128</v>
      </c>
      <c r="U1939" t="s">
        <v>3479</v>
      </c>
      <c r="V1939" t="s">
        <v>22567</v>
      </c>
      <c r="W1939">
        <v>284.58</v>
      </c>
      <c r="X1939" t="s">
        <v>20622</v>
      </c>
      <c r="Y1939" s="76"/>
      <c r="AE1939" s="76"/>
      <c r="AQ1939" s="72">
        <v>42.369427000000002</v>
      </c>
      <c r="AR1939" s="7">
        <v>21.369274000000001</v>
      </c>
      <c r="AS1939" s="7" t="s">
        <v>12140</v>
      </c>
      <c r="AT1939" s="7" t="s">
        <v>12140</v>
      </c>
      <c r="AU1939" s="7"/>
      <c r="AV1939" s="7" t="s">
        <v>12141</v>
      </c>
      <c r="AW1939" s="7"/>
      <c r="AX1939" s="7" t="b">
        <v>0</v>
      </c>
      <c r="AY1939" s="7" t="s">
        <v>3350</v>
      </c>
      <c r="AZ1939" s="7" t="s">
        <v>2999</v>
      </c>
      <c r="BA1939" s="7" t="s">
        <v>2999</v>
      </c>
    </row>
    <row r="1940" spans="1:53" x14ac:dyDescent="0.2">
      <c r="A1940" s="7" t="s">
        <v>727</v>
      </c>
      <c r="B1940" s="7">
        <v>6</v>
      </c>
      <c r="C1940" s="7" t="s">
        <v>11</v>
      </c>
      <c r="D1940" s="7" t="s">
        <v>728</v>
      </c>
      <c r="E1940" s="7"/>
      <c r="F1940" s="7">
        <v>2498</v>
      </c>
      <c r="G1940" s="7" t="s">
        <v>12142</v>
      </c>
      <c r="H1940" s="7" t="s">
        <v>12143</v>
      </c>
      <c r="I1940" s="7" t="s">
        <v>12144</v>
      </c>
      <c r="J1940" s="7" t="s">
        <v>780</v>
      </c>
      <c r="K1940" s="7" t="s">
        <v>731</v>
      </c>
      <c r="L1940" s="69" t="s">
        <v>451</v>
      </c>
      <c r="M1940" s="75">
        <v>46246.588640486108</v>
      </c>
      <c r="N1940" s="76">
        <v>46232.466495706016</v>
      </c>
      <c r="O1940" s="76">
        <v>46245.444706585651</v>
      </c>
      <c r="P1940" t="s">
        <v>22568</v>
      </c>
      <c r="Q1940">
        <v>311.48</v>
      </c>
      <c r="R1940" t="s">
        <v>20622</v>
      </c>
      <c r="S1940" s="76">
        <v>46245.444706585651</v>
      </c>
      <c r="V1940" t="s">
        <v>29373</v>
      </c>
      <c r="W1940">
        <v>28.3</v>
      </c>
      <c r="X1940" t="s">
        <v>20560</v>
      </c>
      <c r="Y1940" s="76"/>
      <c r="AE1940" s="76"/>
      <c r="AQ1940" s="72">
        <v>42.693869999999997</v>
      </c>
      <c r="AR1940" s="7">
        <v>21.150393999999999</v>
      </c>
      <c r="AS1940" s="7" t="s">
        <v>12145</v>
      </c>
      <c r="AT1940" s="7" t="s">
        <v>12145</v>
      </c>
      <c r="AU1940" s="7"/>
      <c r="AV1940" s="7" t="s">
        <v>12146</v>
      </c>
      <c r="AW1940" s="7"/>
      <c r="AX1940" s="7" t="b">
        <v>0</v>
      </c>
      <c r="AY1940" s="7" t="s">
        <v>3077</v>
      </c>
      <c r="AZ1940" s="7" t="s">
        <v>2999</v>
      </c>
      <c r="BA1940" s="7" t="s">
        <v>2999</v>
      </c>
    </row>
    <row r="1941" spans="1:53" hidden="1" x14ac:dyDescent="0.2">
      <c r="A1941" s="1" t="s">
        <v>727</v>
      </c>
      <c r="B1941" s="1">
        <v>7</v>
      </c>
      <c r="C1941" s="1" t="s">
        <v>8</v>
      </c>
      <c r="D1941" s="1" t="s">
        <v>1079</v>
      </c>
      <c r="E1941" s="1" t="s">
        <v>7909</v>
      </c>
      <c r="F1941" s="1">
        <v>2497</v>
      </c>
      <c r="G1941" s="1" t="s">
        <v>12147</v>
      </c>
      <c r="H1941" s="1" t="s">
        <v>12148</v>
      </c>
      <c r="I1941" s="1" t="s">
        <v>12149</v>
      </c>
      <c r="J1941" s="1" t="s">
        <v>1196</v>
      </c>
      <c r="K1941" s="1" t="s">
        <v>752</v>
      </c>
      <c r="L1941" s="1" t="s">
        <v>3351</v>
      </c>
      <c r="M1941" s="74">
        <v>46231.563735462965</v>
      </c>
      <c r="N1941" s="83">
        <v>46219.635952384262</v>
      </c>
      <c r="O1941" s="83">
        <v>46223.645777754631</v>
      </c>
      <c r="P1941" s="73" t="s">
        <v>22569</v>
      </c>
      <c r="Q1941" s="73">
        <v>96.24</v>
      </c>
      <c r="R1941" s="73" t="s">
        <v>20622</v>
      </c>
      <c r="S1941" s="83">
        <v>46223.645777754631</v>
      </c>
      <c r="T1941" s="83">
        <v>46228.500008634262</v>
      </c>
      <c r="U1941" s="73" t="s">
        <v>3479</v>
      </c>
      <c r="V1941" s="73" t="s">
        <v>22570</v>
      </c>
      <c r="W1941" s="73">
        <v>116.5</v>
      </c>
      <c r="X1941" s="73" t="s">
        <v>20622</v>
      </c>
      <c r="Y1941" s="83"/>
      <c r="Z1941" s="73"/>
      <c r="AA1941" s="73"/>
      <c r="AB1941" s="73"/>
      <c r="AC1941" s="73"/>
      <c r="AD1941" s="73"/>
      <c r="AE1941" s="83"/>
      <c r="AF1941" s="73"/>
      <c r="AG1941" s="73"/>
      <c r="AH1941" s="73"/>
      <c r="AI1941" s="73"/>
      <c r="AJ1941" s="73"/>
      <c r="AK1941" s="83"/>
      <c r="AL1941" s="73"/>
      <c r="AM1941" s="73"/>
      <c r="AN1941" s="73"/>
      <c r="AO1941" s="73"/>
      <c r="AP1941" s="73"/>
      <c r="AQ1941" s="1">
        <v>42.219572999999997</v>
      </c>
      <c r="AR1941" s="1">
        <v>20.758486999999999</v>
      </c>
      <c r="AS1941" s="1" t="s">
        <v>12150</v>
      </c>
      <c r="AT1941" s="1" t="s">
        <v>12150</v>
      </c>
      <c r="AU1941" s="1"/>
      <c r="AV1941" s="1" t="s">
        <v>12151</v>
      </c>
      <c r="AW1941" s="1"/>
      <c r="AX1941" s="1" t="b">
        <v>0</v>
      </c>
      <c r="AY1941" s="1" t="s">
        <v>3350</v>
      </c>
      <c r="AZ1941" s="1" t="s">
        <v>2999</v>
      </c>
      <c r="BA1941" s="1" t="s">
        <v>2999</v>
      </c>
    </row>
    <row r="1942" spans="1:53" hidden="1" x14ac:dyDescent="0.2">
      <c r="A1942" s="7" t="s">
        <v>727</v>
      </c>
      <c r="B1942" s="7">
        <v>7</v>
      </c>
      <c r="C1942" s="7" t="s">
        <v>8</v>
      </c>
      <c r="D1942" s="7" t="s">
        <v>1079</v>
      </c>
      <c r="E1942" s="7" t="s">
        <v>7909</v>
      </c>
      <c r="F1942" s="7">
        <v>2496</v>
      </c>
      <c r="G1942" s="7" t="s">
        <v>12147</v>
      </c>
      <c r="H1942" s="7" t="s">
        <v>12148</v>
      </c>
      <c r="I1942" s="7" t="s">
        <v>12149</v>
      </c>
      <c r="J1942" s="7" t="s">
        <v>1196</v>
      </c>
      <c r="K1942" s="7" t="s">
        <v>752</v>
      </c>
      <c r="L1942" s="69" t="s">
        <v>3351</v>
      </c>
      <c r="M1942" s="80">
        <v>46231.564387349536</v>
      </c>
      <c r="N1942" s="76">
        <v>46219.635952372686</v>
      </c>
      <c r="O1942" s="76">
        <v>46223.645348067126</v>
      </c>
      <c r="P1942" t="s">
        <v>22571</v>
      </c>
      <c r="Q1942">
        <v>96.23</v>
      </c>
      <c r="R1942" t="s">
        <v>20622</v>
      </c>
      <c r="S1942" s="76">
        <v>46223.645348067126</v>
      </c>
      <c r="T1942" s="76">
        <v>46228.500008634262</v>
      </c>
      <c r="U1942" t="s">
        <v>3479</v>
      </c>
      <c r="V1942" t="s">
        <v>22572</v>
      </c>
      <c r="W1942">
        <v>116.51</v>
      </c>
      <c r="X1942" t="s">
        <v>20622</v>
      </c>
      <c r="Y1942" s="76"/>
      <c r="AE1942" s="76"/>
      <c r="AQ1942" s="72">
        <v>42.219572999999997</v>
      </c>
      <c r="AR1942" s="7">
        <v>20.758486999999999</v>
      </c>
      <c r="AS1942" s="7" t="s">
        <v>12152</v>
      </c>
      <c r="AT1942" s="7" t="s">
        <v>12152</v>
      </c>
      <c r="AU1942" s="7"/>
      <c r="AV1942" s="7" t="s">
        <v>12151</v>
      </c>
      <c r="AW1942" s="7"/>
      <c r="AX1942" s="7" t="b">
        <v>0</v>
      </c>
      <c r="AY1942" s="7" t="s">
        <v>3350</v>
      </c>
      <c r="AZ1942" s="7" t="s">
        <v>2999</v>
      </c>
      <c r="BA1942" s="7" t="s">
        <v>2999</v>
      </c>
    </row>
    <row r="1943" spans="1:53" hidden="1" x14ac:dyDescent="0.2">
      <c r="A1943" s="7" t="s">
        <v>727</v>
      </c>
      <c r="B1943" s="7">
        <v>3</v>
      </c>
      <c r="C1943" s="7" t="s">
        <v>45</v>
      </c>
      <c r="D1943" s="7" t="s">
        <v>740</v>
      </c>
      <c r="E1943" s="7" t="s">
        <v>2984</v>
      </c>
      <c r="F1943" s="7">
        <v>2495</v>
      </c>
      <c r="G1943" s="7" t="s">
        <v>12153</v>
      </c>
      <c r="H1943" s="7" t="s">
        <v>9461</v>
      </c>
      <c r="I1943" s="7" t="s">
        <v>12154</v>
      </c>
      <c r="J1943" s="7" t="s">
        <v>738</v>
      </c>
      <c r="K1943" s="7" t="s">
        <v>731</v>
      </c>
      <c r="L1943" s="69" t="s">
        <v>3351</v>
      </c>
      <c r="M1943" s="74">
        <v>46234.542794131943</v>
      </c>
      <c r="N1943" s="76">
        <v>46219.635731388888</v>
      </c>
      <c r="O1943" s="76">
        <v>46224.681707986114</v>
      </c>
      <c r="P1943" t="s">
        <v>20860</v>
      </c>
      <c r="Q1943">
        <v>121.1</v>
      </c>
      <c r="R1943" t="s">
        <v>20622</v>
      </c>
      <c r="S1943" s="76">
        <v>46224.681707986114</v>
      </c>
      <c r="T1943" s="76">
        <v>46234.541670092593</v>
      </c>
      <c r="U1943" t="s">
        <v>3479</v>
      </c>
      <c r="V1943" t="s">
        <v>22573</v>
      </c>
      <c r="W1943">
        <v>236.64</v>
      </c>
      <c r="X1943" t="s">
        <v>20622</v>
      </c>
      <c r="Y1943" s="76"/>
      <c r="AE1943" s="76"/>
      <c r="AQ1943" s="72">
        <v>42.464193999999999</v>
      </c>
      <c r="AR1943" s="7">
        <v>21.401347999999999</v>
      </c>
      <c r="AS1943" s="7" t="s">
        <v>12155</v>
      </c>
      <c r="AT1943" s="7" t="s">
        <v>12155</v>
      </c>
      <c r="AU1943" s="7"/>
      <c r="AV1943" s="7" t="s">
        <v>12156</v>
      </c>
      <c r="AW1943" s="7"/>
      <c r="AX1943" s="7" t="b">
        <v>0</v>
      </c>
      <c r="AY1943" s="7" t="s">
        <v>3350</v>
      </c>
      <c r="AZ1943" s="7" t="s">
        <v>2999</v>
      </c>
      <c r="BA1943" s="7" t="s">
        <v>2999</v>
      </c>
    </row>
    <row r="1944" spans="1:53" hidden="1" x14ac:dyDescent="0.2">
      <c r="A1944" s="7" t="s">
        <v>727</v>
      </c>
      <c r="B1944" s="7">
        <v>2</v>
      </c>
      <c r="C1944" s="7" t="s">
        <v>450</v>
      </c>
      <c r="D1944" s="7" t="s">
        <v>1019</v>
      </c>
      <c r="E1944" s="7" t="s">
        <v>2400</v>
      </c>
      <c r="F1944" s="7">
        <v>2494</v>
      </c>
      <c r="G1944" s="7" t="s">
        <v>12157</v>
      </c>
      <c r="H1944" s="7" t="s">
        <v>12158</v>
      </c>
      <c r="I1944" s="7" t="s">
        <v>12159</v>
      </c>
      <c r="J1944" s="7" t="s">
        <v>738</v>
      </c>
      <c r="K1944" s="7" t="s">
        <v>731</v>
      </c>
      <c r="L1944" s="69" t="s">
        <v>9296</v>
      </c>
      <c r="M1944" s="74">
        <v>46244.569823611113</v>
      </c>
      <c r="N1944" s="76">
        <v>46219.63421246528</v>
      </c>
      <c r="O1944" s="76">
        <v>46226.587578182873</v>
      </c>
      <c r="P1944" t="s">
        <v>22574</v>
      </c>
      <c r="Q1944">
        <v>166.88</v>
      </c>
      <c r="R1944" t="s">
        <v>20622</v>
      </c>
      <c r="S1944" s="76">
        <v>46226.587578182873</v>
      </c>
      <c r="T1944" s="76">
        <v>46237.541677499998</v>
      </c>
      <c r="U1944" t="s">
        <v>3437</v>
      </c>
      <c r="V1944" t="s">
        <v>22575</v>
      </c>
      <c r="W1944">
        <v>262.89999999999998</v>
      </c>
      <c r="X1944" t="s">
        <v>20622</v>
      </c>
      <c r="Y1944" s="76">
        <v>46237.541677499998</v>
      </c>
      <c r="Z1944">
        <v>46244.569823611113</v>
      </c>
      <c r="AA1944" t="s">
        <v>9296</v>
      </c>
      <c r="AB1944" t="s">
        <v>22576</v>
      </c>
      <c r="AC1944">
        <v>168.68</v>
      </c>
      <c r="AD1944" t="s">
        <v>20622</v>
      </c>
      <c r="AE1944" s="76">
        <v>46244.569823611113</v>
      </c>
      <c r="AH1944" t="s">
        <v>29374</v>
      </c>
      <c r="AI1944">
        <v>49.3</v>
      </c>
      <c r="AJ1944" t="s">
        <v>20560</v>
      </c>
      <c r="AQ1944" s="72">
        <v>42.383605000000003</v>
      </c>
      <c r="AR1944" s="7">
        <v>20.438262999999999</v>
      </c>
      <c r="AS1944" s="7" t="s">
        <v>12160</v>
      </c>
      <c r="AT1944" s="7" t="s">
        <v>12160</v>
      </c>
      <c r="AU1944" s="7"/>
      <c r="AV1944" s="7" t="s">
        <v>12161</v>
      </c>
      <c r="AW1944" s="7"/>
      <c r="AX1944" s="7" t="b">
        <v>0</v>
      </c>
      <c r="AY1944" s="7" t="s">
        <v>9297</v>
      </c>
      <c r="AZ1944" s="7" t="s">
        <v>2999</v>
      </c>
      <c r="BA1944" s="7" t="s">
        <v>2999</v>
      </c>
    </row>
    <row r="1945" spans="1:53" x14ac:dyDescent="0.2">
      <c r="A1945" s="7" t="s">
        <v>727</v>
      </c>
      <c r="B1945" s="7">
        <v>6</v>
      </c>
      <c r="C1945" s="7" t="s">
        <v>11</v>
      </c>
      <c r="D1945" s="7" t="s">
        <v>911</v>
      </c>
      <c r="E1945" s="7"/>
      <c r="F1945" s="7">
        <v>2493</v>
      </c>
      <c r="G1945" s="7" t="s">
        <v>12162</v>
      </c>
      <c r="H1945" s="7" t="s">
        <v>12163</v>
      </c>
      <c r="I1945" s="7" t="s">
        <v>12164</v>
      </c>
      <c r="J1945" s="7" t="s">
        <v>12165</v>
      </c>
      <c r="K1945" s="7" t="s">
        <v>731</v>
      </c>
      <c r="L1945" s="69" t="s">
        <v>451</v>
      </c>
      <c r="M1945" s="74">
        <v>46241.503597592593</v>
      </c>
      <c r="N1945" s="76">
        <v>46232.46761201389</v>
      </c>
      <c r="O1945" s="76">
        <v>46241.458714699074</v>
      </c>
      <c r="P1945" t="s">
        <v>22577</v>
      </c>
      <c r="Q1945">
        <v>215.79</v>
      </c>
      <c r="R1945" t="s">
        <v>20622</v>
      </c>
      <c r="S1945" s="76">
        <v>46241.458714699074</v>
      </c>
      <c r="V1945" t="s">
        <v>29375</v>
      </c>
      <c r="W1945">
        <v>123.96</v>
      </c>
      <c r="X1945" t="s">
        <v>20560</v>
      </c>
      <c r="Y1945" s="76"/>
      <c r="AE1945" s="76"/>
      <c r="AQ1945" s="72">
        <v>42.69932</v>
      </c>
      <c r="AR1945" s="7">
        <v>21.140781</v>
      </c>
      <c r="AS1945" s="7" t="s">
        <v>12166</v>
      </c>
      <c r="AT1945" s="7" t="s">
        <v>12166</v>
      </c>
      <c r="AU1945" s="7"/>
      <c r="AV1945" s="7" t="s">
        <v>12167</v>
      </c>
      <c r="AW1945" s="7"/>
      <c r="AX1945" s="7" t="b">
        <v>0</v>
      </c>
      <c r="AY1945" s="7" t="s">
        <v>3077</v>
      </c>
      <c r="AZ1945" s="7" t="s">
        <v>2999</v>
      </c>
      <c r="BA1945" s="7" t="s">
        <v>2999</v>
      </c>
    </row>
    <row r="1946" spans="1:53" hidden="1" x14ac:dyDescent="0.2">
      <c r="A1946" s="7" t="s">
        <v>727</v>
      </c>
      <c r="B1946" s="7">
        <v>1</v>
      </c>
      <c r="C1946" s="7" t="s">
        <v>5</v>
      </c>
      <c r="D1946" s="7" t="s">
        <v>736</v>
      </c>
      <c r="E1946" s="7" t="s">
        <v>15904</v>
      </c>
      <c r="F1946" s="7">
        <v>2492</v>
      </c>
      <c r="G1946" s="7" t="s">
        <v>12168</v>
      </c>
      <c r="H1946" s="7" t="s">
        <v>356</v>
      </c>
      <c r="I1946" s="7" t="s">
        <v>12169</v>
      </c>
      <c r="J1946" s="7" t="s">
        <v>738</v>
      </c>
      <c r="K1946" s="7" t="s">
        <v>731</v>
      </c>
      <c r="L1946" s="69" t="s">
        <v>3351</v>
      </c>
      <c r="M1946" s="75">
        <v>46231.533349456018</v>
      </c>
      <c r="N1946" s="76">
        <v>46219.622630150465</v>
      </c>
      <c r="O1946" s="76">
        <v>46225.638557418984</v>
      </c>
      <c r="P1946" t="s">
        <v>22578</v>
      </c>
      <c r="Q1946">
        <v>144.38</v>
      </c>
      <c r="R1946" t="s">
        <v>20622</v>
      </c>
      <c r="S1946" s="76">
        <v>46225.638557418984</v>
      </c>
      <c r="T1946" s="76">
        <v>46228.458341203703</v>
      </c>
      <c r="U1946" t="s">
        <v>3479</v>
      </c>
      <c r="V1946" t="s">
        <v>22579</v>
      </c>
      <c r="W1946">
        <v>67.67</v>
      </c>
      <c r="X1946" t="s">
        <v>20622</v>
      </c>
      <c r="Y1946" s="76"/>
      <c r="AE1946" s="76"/>
      <c r="AQ1946" s="72">
        <v>42.370600000000003</v>
      </c>
      <c r="AR1946" s="7">
        <v>21.075306000000001</v>
      </c>
      <c r="AS1946" s="7" t="s">
        <v>12170</v>
      </c>
      <c r="AT1946" s="7" t="s">
        <v>12170</v>
      </c>
      <c r="AU1946" s="7"/>
      <c r="AV1946" s="7" t="s">
        <v>12171</v>
      </c>
      <c r="AW1946" s="7"/>
      <c r="AX1946" s="7" t="b">
        <v>0</v>
      </c>
      <c r="AY1946" s="7" t="s">
        <v>3350</v>
      </c>
      <c r="AZ1946" s="7" t="s">
        <v>2999</v>
      </c>
      <c r="BA1946" s="7" t="s">
        <v>2999</v>
      </c>
    </row>
    <row r="1947" spans="1:53" hidden="1" x14ac:dyDescent="0.2">
      <c r="A1947" s="1" t="s">
        <v>727</v>
      </c>
      <c r="B1947" s="1">
        <v>1</v>
      </c>
      <c r="C1947" s="1" t="s">
        <v>5</v>
      </c>
      <c r="D1947" s="1" t="s">
        <v>736</v>
      </c>
      <c r="E1947" s="1" t="s">
        <v>15905</v>
      </c>
      <c r="F1947" s="1">
        <v>2491</v>
      </c>
      <c r="G1947" s="1" t="s">
        <v>12168</v>
      </c>
      <c r="H1947" s="1" t="s">
        <v>356</v>
      </c>
      <c r="I1947" s="1" t="s">
        <v>12169</v>
      </c>
      <c r="J1947" s="1" t="s">
        <v>738</v>
      </c>
      <c r="K1947" s="1" t="s">
        <v>731</v>
      </c>
      <c r="L1947" s="1" t="s">
        <v>3351</v>
      </c>
      <c r="M1947" s="74">
        <v>46231.533572372682</v>
      </c>
      <c r="N1947" s="83">
        <v>46219.622630138889</v>
      </c>
      <c r="O1947" s="83">
        <v>46225.63797171296</v>
      </c>
      <c r="P1947" s="73" t="s">
        <v>22580</v>
      </c>
      <c r="Q1947" s="73">
        <v>144.37</v>
      </c>
      <c r="R1947" s="73" t="s">
        <v>20622</v>
      </c>
      <c r="S1947" s="83">
        <v>46225.63797171296</v>
      </c>
      <c r="T1947" s="83">
        <v>46228.458341203703</v>
      </c>
      <c r="U1947" s="73" t="s">
        <v>3479</v>
      </c>
      <c r="V1947" s="73" t="s">
        <v>22581</v>
      </c>
      <c r="W1947" s="73">
        <v>67.69</v>
      </c>
      <c r="X1947" s="73" t="s">
        <v>20622</v>
      </c>
      <c r="Y1947" s="83"/>
      <c r="Z1947" s="73"/>
      <c r="AA1947" s="73"/>
      <c r="AB1947" s="73"/>
      <c r="AC1947" s="73"/>
      <c r="AD1947" s="73"/>
      <c r="AE1947" s="83"/>
      <c r="AF1947" s="73"/>
      <c r="AG1947" s="73"/>
      <c r="AH1947" s="73"/>
      <c r="AI1947" s="73"/>
      <c r="AJ1947" s="73"/>
      <c r="AK1947" s="83"/>
      <c r="AL1947" s="73"/>
      <c r="AM1947" s="73"/>
      <c r="AN1947" s="73"/>
      <c r="AO1947" s="73"/>
      <c r="AP1947" s="73"/>
      <c r="AQ1947" s="1">
        <v>42.370600000000003</v>
      </c>
      <c r="AR1947" s="1">
        <v>21.075306000000001</v>
      </c>
      <c r="AS1947" s="1" t="s">
        <v>12172</v>
      </c>
      <c r="AT1947" s="1" t="s">
        <v>12172</v>
      </c>
      <c r="AU1947" s="1"/>
      <c r="AV1947" s="1" t="s">
        <v>12171</v>
      </c>
      <c r="AW1947" s="1"/>
      <c r="AX1947" s="1" t="b">
        <v>0</v>
      </c>
      <c r="AY1947" s="1" t="s">
        <v>3350</v>
      </c>
      <c r="AZ1947" s="1" t="s">
        <v>2999</v>
      </c>
      <c r="BA1947" s="1" t="s">
        <v>2999</v>
      </c>
    </row>
    <row r="1948" spans="1:53" hidden="1" x14ac:dyDescent="0.2">
      <c r="A1948" s="7" t="s">
        <v>727</v>
      </c>
      <c r="B1948" s="7">
        <v>3</v>
      </c>
      <c r="C1948" s="7" t="s">
        <v>45</v>
      </c>
      <c r="D1948" s="7" t="s">
        <v>740</v>
      </c>
      <c r="E1948" s="7" t="s">
        <v>2984</v>
      </c>
      <c r="F1948" s="7">
        <v>2490</v>
      </c>
      <c r="G1948" s="7" t="s">
        <v>12173</v>
      </c>
      <c r="H1948" s="7" t="s">
        <v>12174</v>
      </c>
      <c r="I1948" s="7" t="s">
        <v>12175</v>
      </c>
      <c r="J1948" s="7" t="s">
        <v>738</v>
      </c>
      <c r="K1948" s="7" t="s">
        <v>731</v>
      </c>
      <c r="L1948" s="69" t="s">
        <v>3351</v>
      </c>
      <c r="M1948" s="80">
        <v>46234.543007430555</v>
      </c>
      <c r="N1948" s="76">
        <v>46219.620018483794</v>
      </c>
      <c r="O1948" s="76">
        <v>46224.685244155095</v>
      </c>
      <c r="P1948" t="s">
        <v>22582</v>
      </c>
      <c r="Q1948">
        <v>121.57</v>
      </c>
      <c r="R1948" t="s">
        <v>20622</v>
      </c>
      <c r="S1948" s="76">
        <v>46224.685244155095</v>
      </c>
      <c r="T1948" s="76">
        <v>46234.541670092593</v>
      </c>
      <c r="U1948" t="s">
        <v>3479</v>
      </c>
      <c r="V1948" t="s">
        <v>22583</v>
      </c>
      <c r="W1948">
        <v>236.55</v>
      </c>
      <c r="X1948" t="s">
        <v>20622</v>
      </c>
      <c r="Y1948" s="76"/>
      <c r="AE1948" s="76"/>
      <c r="AQ1948" s="72">
        <v>42.466845999999997</v>
      </c>
      <c r="AR1948" s="7">
        <v>21.422612000000001</v>
      </c>
      <c r="AS1948" s="7" t="s">
        <v>12176</v>
      </c>
      <c r="AT1948" s="7" t="s">
        <v>12176</v>
      </c>
      <c r="AU1948" s="7"/>
      <c r="AV1948" s="7" t="s">
        <v>12177</v>
      </c>
      <c r="AW1948" s="7"/>
      <c r="AX1948" s="7" t="b">
        <v>0</v>
      </c>
      <c r="AY1948" s="7" t="s">
        <v>3350</v>
      </c>
      <c r="AZ1948" s="7" t="s">
        <v>2999</v>
      </c>
      <c r="BA1948" s="7" t="s">
        <v>2999</v>
      </c>
    </row>
    <row r="1949" spans="1:53" hidden="1" x14ac:dyDescent="0.2">
      <c r="A1949" s="7" t="s">
        <v>727</v>
      </c>
      <c r="B1949" s="7">
        <v>1</v>
      </c>
      <c r="C1949" s="7" t="s">
        <v>5</v>
      </c>
      <c r="D1949" s="7" t="s">
        <v>736</v>
      </c>
      <c r="E1949" s="7"/>
      <c r="F1949" s="7">
        <v>2489</v>
      </c>
      <c r="G1949" s="7" t="s">
        <v>12178</v>
      </c>
      <c r="H1949" s="7" t="s">
        <v>899</v>
      </c>
      <c r="I1949" s="7" t="s">
        <v>12179</v>
      </c>
      <c r="J1949" s="7" t="s">
        <v>738</v>
      </c>
      <c r="K1949" s="7" t="s">
        <v>752</v>
      </c>
      <c r="L1949" s="69" t="s">
        <v>3607</v>
      </c>
      <c r="M1949" s="74">
        <v>46237.666669282407</v>
      </c>
      <c r="N1949" s="76">
        <v>46219.618534421294</v>
      </c>
      <c r="O1949" s="76">
        <v>46226.488181342589</v>
      </c>
      <c r="P1949" t="s">
        <v>22584</v>
      </c>
      <c r="Q1949">
        <v>164.87</v>
      </c>
      <c r="R1949" t="s">
        <v>20622</v>
      </c>
      <c r="S1949" s="76">
        <v>46226.488181342589</v>
      </c>
      <c r="T1949" s="76">
        <v>46237.666669282407</v>
      </c>
      <c r="U1949" t="s">
        <v>3607</v>
      </c>
      <c r="V1949" t="s">
        <v>22585</v>
      </c>
      <c r="W1949">
        <v>268.27999999999997</v>
      </c>
      <c r="X1949" t="s">
        <v>20622</v>
      </c>
      <c r="Y1949" s="76"/>
      <c r="AE1949" s="76"/>
      <c r="AQ1949" s="72">
        <v>42.362203999999998</v>
      </c>
      <c r="AR1949" s="7">
        <v>21.162391</v>
      </c>
      <c r="AS1949" s="7" t="s">
        <v>12180</v>
      </c>
      <c r="AT1949" s="7" t="s">
        <v>12180</v>
      </c>
      <c r="AU1949" s="7"/>
      <c r="AV1949" s="7" t="s">
        <v>12181</v>
      </c>
      <c r="AW1949" s="7"/>
      <c r="AX1949" s="7" t="b">
        <v>0</v>
      </c>
      <c r="AY1949" s="7" t="s">
        <v>3606</v>
      </c>
      <c r="AZ1949" s="7" t="s">
        <v>2999</v>
      </c>
      <c r="BA1949" s="7" t="s">
        <v>2999</v>
      </c>
    </row>
    <row r="1950" spans="1:53" x14ac:dyDescent="0.2">
      <c r="A1950" s="7" t="s">
        <v>727</v>
      </c>
      <c r="B1950" s="7">
        <v>6</v>
      </c>
      <c r="C1950" s="7" t="s">
        <v>11</v>
      </c>
      <c r="D1950" s="7" t="s">
        <v>787</v>
      </c>
      <c r="E1950" s="7"/>
      <c r="F1950" s="7">
        <v>2488</v>
      </c>
      <c r="G1950" s="7" t="s">
        <v>12182</v>
      </c>
      <c r="H1950" s="7" t="s">
        <v>12183</v>
      </c>
      <c r="I1950" s="7" t="s">
        <v>12184</v>
      </c>
      <c r="J1950" s="7" t="s">
        <v>780</v>
      </c>
      <c r="K1950" s="7" t="s">
        <v>731</v>
      </c>
      <c r="L1950" s="69" t="s">
        <v>451</v>
      </c>
      <c r="M1950" s="74">
        <v>46245.579083460645</v>
      </c>
      <c r="N1950" s="76">
        <v>46219.613514097226</v>
      </c>
      <c r="O1950" s="76">
        <v>46245.38130015046</v>
      </c>
      <c r="P1950" t="s">
        <v>22586</v>
      </c>
      <c r="Q1950">
        <v>618.42999999999995</v>
      </c>
      <c r="R1950" t="s">
        <v>20622</v>
      </c>
      <c r="S1950" s="76">
        <v>46245.38130015046</v>
      </c>
      <c r="V1950" t="s">
        <v>29376</v>
      </c>
      <c r="W1950">
        <v>29.82</v>
      </c>
      <c r="X1950" t="s">
        <v>20560</v>
      </c>
      <c r="Y1950" s="76"/>
      <c r="AE1950" s="76"/>
      <c r="AQ1950" s="72">
        <v>42.693263999999999</v>
      </c>
      <c r="AR1950" s="7">
        <v>21.143526999999999</v>
      </c>
      <c r="AS1950" s="7" t="s">
        <v>12185</v>
      </c>
      <c r="AT1950" s="7" t="s">
        <v>12185</v>
      </c>
      <c r="AU1950" s="7"/>
      <c r="AV1950" s="7" t="s">
        <v>12186</v>
      </c>
      <c r="AW1950" s="7"/>
      <c r="AX1950" s="7" t="b">
        <v>0</v>
      </c>
      <c r="AY1950" s="7" t="s">
        <v>3077</v>
      </c>
      <c r="AZ1950" s="7" t="s">
        <v>2999</v>
      </c>
      <c r="BA1950" s="7" t="s">
        <v>2999</v>
      </c>
    </row>
    <row r="1951" spans="1:53" hidden="1" x14ac:dyDescent="0.2">
      <c r="A1951" s="7" t="s">
        <v>727</v>
      </c>
      <c r="B1951" s="7">
        <v>6</v>
      </c>
      <c r="C1951" s="7" t="s">
        <v>11</v>
      </c>
      <c r="D1951" s="7" t="s">
        <v>728</v>
      </c>
      <c r="E1951" s="7"/>
      <c r="F1951" s="7">
        <v>2487</v>
      </c>
      <c r="G1951" s="7" t="s">
        <v>12187</v>
      </c>
      <c r="H1951" s="7" t="s">
        <v>12188</v>
      </c>
      <c r="I1951" s="7" t="s">
        <v>12189</v>
      </c>
      <c r="J1951" s="7" t="s">
        <v>1086</v>
      </c>
      <c r="K1951" s="7" t="s">
        <v>731</v>
      </c>
      <c r="L1951" s="69" t="s">
        <v>3479</v>
      </c>
      <c r="M1951" s="75">
        <v>46231.666677581015</v>
      </c>
      <c r="N1951" s="76">
        <v>46219.612548240744</v>
      </c>
      <c r="O1951" s="76">
        <v>46220.427340127317</v>
      </c>
      <c r="P1951" t="s">
        <v>22587</v>
      </c>
      <c r="Q1951">
        <v>19.559999999999999</v>
      </c>
      <c r="R1951" t="s">
        <v>20622</v>
      </c>
      <c r="S1951" s="76">
        <v>46220.427340127317</v>
      </c>
      <c r="T1951" s="76">
        <v>46231.666677581015</v>
      </c>
      <c r="U1951" t="s">
        <v>3479</v>
      </c>
      <c r="V1951" t="s">
        <v>22588</v>
      </c>
      <c r="W1951">
        <v>269.74</v>
      </c>
      <c r="X1951" t="s">
        <v>20622</v>
      </c>
      <c r="Y1951" s="76"/>
      <c r="AE1951" s="76"/>
      <c r="AQ1951" s="72">
        <v>42.857044000000002</v>
      </c>
      <c r="AR1951" s="7">
        <v>21.213649</v>
      </c>
      <c r="AS1951" s="7" t="s">
        <v>12190</v>
      </c>
      <c r="AT1951" s="7" t="s">
        <v>12190</v>
      </c>
      <c r="AU1951" s="7"/>
      <c r="AV1951" s="7" t="s">
        <v>12191</v>
      </c>
      <c r="AW1951" s="7"/>
      <c r="AX1951" s="7" t="b">
        <v>0</v>
      </c>
      <c r="AY1951" s="7" t="s">
        <v>3478</v>
      </c>
      <c r="AZ1951" s="7" t="s">
        <v>2999</v>
      </c>
      <c r="BA1951" s="7" t="s">
        <v>2999</v>
      </c>
    </row>
    <row r="1952" spans="1:53" hidden="1" x14ac:dyDescent="0.2">
      <c r="A1952" s="1" t="s">
        <v>727</v>
      </c>
      <c r="B1952" s="1">
        <v>6</v>
      </c>
      <c r="C1952" s="1" t="s">
        <v>11</v>
      </c>
      <c r="D1952" s="1" t="s">
        <v>728</v>
      </c>
      <c r="E1952" s="1"/>
      <c r="F1952" s="1">
        <v>2486</v>
      </c>
      <c r="G1952" s="1" t="s">
        <v>12192</v>
      </c>
      <c r="H1952" s="1" t="s">
        <v>12193</v>
      </c>
      <c r="I1952" s="1" t="s">
        <v>12194</v>
      </c>
      <c r="J1952" s="1" t="s">
        <v>1086</v>
      </c>
      <c r="K1952" s="1" t="s">
        <v>731</v>
      </c>
      <c r="L1952" s="1" t="s">
        <v>3479</v>
      </c>
      <c r="M1952" s="74">
        <v>46231.666677581015</v>
      </c>
      <c r="N1952" s="83">
        <v>46219.607692071761</v>
      </c>
      <c r="O1952" s="83">
        <v>46220.426880162035</v>
      </c>
      <c r="P1952" s="73" t="s">
        <v>22589</v>
      </c>
      <c r="Q1952" s="73">
        <v>19.66</v>
      </c>
      <c r="R1952" s="73" t="s">
        <v>20622</v>
      </c>
      <c r="S1952" s="83">
        <v>46220.426880162035</v>
      </c>
      <c r="T1952" s="83">
        <v>46231.666677581015</v>
      </c>
      <c r="U1952" s="73" t="s">
        <v>3479</v>
      </c>
      <c r="V1952" s="73" t="s">
        <v>22590</v>
      </c>
      <c r="W1952" s="73">
        <v>269.76</v>
      </c>
      <c r="X1952" s="73" t="s">
        <v>20622</v>
      </c>
      <c r="Y1952" s="83"/>
      <c r="Z1952" s="73"/>
      <c r="AA1952" s="73"/>
      <c r="AB1952" s="73"/>
      <c r="AC1952" s="73"/>
      <c r="AD1952" s="73"/>
      <c r="AE1952" s="83"/>
      <c r="AF1952" s="73"/>
      <c r="AG1952" s="73"/>
      <c r="AH1952" s="73"/>
      <c r="AI1952" s="73"/>
      <c r="AJ1952" s="73"/>
      <c r="AK1952" s="83"/>
      <c r="AL1952" s="73"/>
      <c r="AM1952" s="73"/>
      <c r="AN1952" s="73"/>
      <c r="AO1952" s="73"/>
      <c r="AP1952" s="73"/>
      <c r="AQ1952" s="1">
        <v>42.857202999999998</v>
      </c>
      <c r="AR1952" s="1">
        <v>21.213083000000001</v>
      </c>
      <c r="AS1952" s="1" t="s">
        <v>12195</v>
      </c>
      <c r="AT1952" s="1" t="s">
        <v>12195</v>
      </c>
      <c r="AU1952" s="1"/>
      <c r="AV1952" s="1" t="s">
        <v>12191</v>
      </c>
      <c r="AW1952" s="1"/>
      <c r="AX1952" s="1" t="b">
        <v>0</v>
      </c>
      <c r="AY1952" s="1" t="s">
        <v>3478</v>
      </c>
      <c r="AZ1952" s="1" t="s">
        <v>2999</v>
      </c>
      <c r="BA1952" s="1" t="s">
        <v>2999</v>
      </c>
    </row>
    <row r="1953" spans="1:53" hidden="1" x14ac:dyDescent="0.2">
      <c r="A1953" s="7" t="s">
        <v>727</v>
      </c>
      <c r="B1953" s="7">
        <v>1</v>
      </c>
      <c r="C1953" s="7" t="s">
        <v>5</v>
      </c>
      <c r="D1953" s="7" t="s">
        <v>736</v>
      </c>
      <c r="E1953" s="7" t="s">
        <v>8818</v>
      </c>
      <c r="F1953" s="7">
        <v>2485</v>
      </c>
      <c r="G1953" s="7" t="s">
        <v>12196</v>
      </c>
      <c r="H1953" s="7" t="s">
        <v>394</v>
      </c>
      <c r="I1953" s="7" t="s">
        <v>12197</v>
      </c>
      <c r="J1953" s="7" t="s">
        <v>738</v>
      </c>
      <c r="K1953" s="7" t="s">
        <v>731</v>
      </c>
      <c r="L1953" s="69" t="s">
        <v>3351</v>
      </c>
      <c r="M1953" s="80">
        <v>46231.564894861112</v>
      </c>
      <c r="N1953" s="76">
        <v>46219.602327280096</v>
      </c>
      <c r="O1953" s="76">
        <v>46226.48663777778</v>
      </c>
      <c r="P1953" t="s">
        <v>22591</v>
      </c>
      <c r="Q1953">
        <v>165.22</v>
      </c>
      <c r="R1953" t="s">
        <v>20622</v>
      </c>
      <c r="S1953" s="76">
        <v>46226.48663777778</v>
      </c>
      <c r="T1953" s="76">
        <v>46228.541676458335</v>
      </c>
      <c r="U1953" t="s">
        <v>3479</v>
      </c>
      <c r="V1953" t="s">
        <v>22592</v>
      </c>
      <c r="W1953">
        <v>49.32</v>
      </c>
      <c r="X1953" t="s">
        <v>20622</v>
      </c>
      <c r="Y1953" s="76"/>
      <c r="AE1953" s="76"/>
      <c r="AQ1953" s="72">
        <v>42.344096999999998</v>
      </c>
      <c r="AR1953" s="7">
        <v>21.172543000000001</v>
      </c>
      <c r="AS1953" s="7" t="s">
        <v>12198</v>
      </c>
      <c r="AT1953" s="7" t="s">
        <v>12198</v>
      </c>
      <c r="AU1953" s="7"/>
      <c r="AV1953" s="7" t="s">
        <v>12199</v>
      </c>
      <c r="AW1953" s="7" t="s">
        <v>12200</v>
      </c>
      <c r="AX1953" s="7" t="b">
        <v>0</v>
      </c>
      <c r="AY1953" s="7" t="s">
        <v>3350</v>
      </c>
      <c r="AZ1953" s="7" t="s">
        <v>2999</v>
      </c>
      <c r="BA1953" s="7" t="s">
        <v>2999</v>
      </c>
    </row>
    <row r="1954" spans="1:53" x14ac:dyDescent="0.2">
      <c r="A1954" s="7" t="s">
        <v>727</v>
      </c>
      <c r="B1954" s="7">
        <v>7</v>
      </c>
      <c r="C1954" s="7" t="s">
        <v>8</v>
      </c>
      <c r="D1954" s="7" t="s">
        <v>1079</v>
      </c>
      <c r="E1954" s="7"/>
      <c r="F1954" s="7">
        <v>2484</v>
      </c>
      <c r="G1954" s="7" t="s">
        <v>12201</v>
      </c>
      <c r="H1954" s="7" t="s">
        <v>12202</v>
      </c>
      <c r="I1954" s="7" t="s">
        <v>12203</v>
      </c>
      <c r="J1954" s="7" t="s">
        <v>1196</v>
      </c>
      <c r="K1954" s="7" t="s">
        <v>731</v>
      </c>
      <c r="L1954" s="69" t="s">
        <v>3375</v>
      </c>
      <c r="M1954" s="74">
        <v>46223.655119571762</v>
      </c>
      <c r="N1954" s="76">
        <v>46219.593305752314</v>
      </c>
      <c r="O1954" s="76">
        <v>46223.655119571762</v>
      </c>
      <c r="P1954" t="s">
        <v>22593</v>
      </c>
      <c r="Q1954">
        <v>97.48</v>
      </c>
      <c r="R1954" t="s">
        <v>20622</v>
      </c>
      <c r="S1954" s="76">
        <v>46223.655119571762</v>
      </c>
      <c r="V1954" t="s">
        <v>29377</v>
      </c>
      <c r="W1954">
        <v>551.25</v>
      </c>
      <c r="X1954" t="s">
        <v>20560</v>
      </c>
      <c r="Y1954" s="76"/>
      <c r="AE1954" s="76"/>
      <c r="AQ1954" s="72">
        <v>42.229968999999997</v>
      </c>
      <c r="AR1954" s="7">
        <v>20.728275</v>
      </c>
      <c r="AS1954" s="7" t="s">
        <v>12204</v>
      </c>
      <c r="AT1954" s="7" t="s">
        <v>12204</v>
      </c>
      <c r="AU1954" s="7"/>
      <c r="AV1954" s="7" t="s">
        <v>12205</v>
      </c>
      <c r="AW1954" s="7"/>
      <c r="AX1954" s="7" t="b">
        <v>0</v>
      </c>
      <c r="AY1954" s="7" t="s">
        <v>3374</v>
      </c>
      <c r="AZ1954" s="7" t="s">
        <v>2999</v>
      </c>
      <c r="BA1954" s="7" t="s">
        <v>2999</v>
      </c>
    </row>
    <row r="1955" spans="1:53" hidden="1" x14ac:dyDescent="0.2">
      <c r="A1955" s="7" t="s">
        <v>727</v>
      </c>
      <c r="B1955" s="7">
        <v>4</v>
      </c>
      <c r="C1955" s="7" t="s">
        <v>454</v>
      </c>
      <c r="D1955" s="7" t="s">
        <v>768</v>
      </c>
      <c r="E1955" s="7" t="s">
        <v>585</v>
      </c>
      <c r="F1955" s="7">
        <v>2483</v>
      </c>
      <c r="G1955" s="7" t="s">
        <v>12206</v>
      </c>
      <c r="H1955" s="7" t="s">
        <v>12207</v>
      </c>
      <c r="I1955" s="7" t="s">
        <v>12208</v>
      </c>
      <c r="J1955" s="7" t="s">
        <v>12209</v>
      </c>
      <c r="K1955" s="7" t="s">
        <v>731</v>
      </c>
      <c r="L1955" s="69" t="s">
        <v>3351</v>
      </c>
      <c r="M1955" s="74">
        <v>46231.565410509262</v>
      </c>
      <c r="N1955" s="76">
        <v>46219.587620405095</v>
      </c>
      <c r="O1955" s="76">
        <v>46220.379691851849</v>
      </c>
      <c r="P1955" t="s">
        <v>22594</v>
      </c>
      <c r="Q1955">
        <v>19.010000000000002</v>
      </c>
      <c r="R1955" t="s">
        <v>20622</v>
      </c>
      <c r="S1955" s="76">
        <v>46220.379691851849</v>
      </c>
      <c r="T1955" s="76">
        <v>46231.500008368057</v>
      </c>
      <c r="U1955" t="s">
        <v>3479</v>
      </c>
      <c r="V1955" t="s">
        <v>22595</v>
      </c>
      <c r="W1955">
        <v>266.89</v>
      </c>
      <c r="X1955" t="s">
        <v>20622</v>
      </c>
      <c r="Y1955" s="76"/>
      <c r="AE1955" s="76"/>
      <c r="AQ1955" s="72">
        <v>42.828780000000002</v>
      </c>
      <c r="AR1955" s="7">
        <v>20.967637</v>
      </c>
      <c r="AS1955" s="7" t="s">
        <v>12210</v>
      </c>
      <c r="AT1955" s="7" t="s">
        <v>12210</v>
      </c>
      <c r="AU1955" s="7"/>
      <c r="AV1955" s="7" t="s">
        <v>12211</v>
      </c>
      <c r="AW1955" s="7"/>
      <c r="AX1955" s="7" t="b">
        <v>0</v>
      </c>
      <c r="AY1955" s="7" t="s">
        <v>3350</v>
      </c>
      <c r="AZ1955" s="7" t="s">
        <v>2999</v>
      </c>
      <c r="BA1955" s="7" t="s">
        <v>2999</v>
      </c>
    </row>
    <row r="1956" spans="1:53" hidden="1" x14ac:dyDescent="0.2">
      <c r="A1956" s="7" t="s">
        <v>727</v>
      </c>
      <c r="B1956" s="7">
        <v>6</v>
      </c>
      <c r="C1956" s="7" t="s">
        <v>11</v>
      </c>
      <c r="D1956" s="7" t="s">
        <v>778</v>
      </c>
      <c r="E1956" s="7"/>
      <c r="F1956" s="7">
        <v>2482</v>
      </c>
      <c r="G1956" s="7" t="s">
        <v>12212</v>
      </c>
      <c r="H1956" s="7" t="s">
        <v>12213</v>
      </c>
      <c r="I1956" s="7" t="s">
        <v>12214</v>
      </c>
      <c r="J1956" s="7" t="s">
        <v>772</v>
      </c>
      <c r="K1956" s="7" t="s">
        <v>731</v>
      </c>
      <c r="L1956" s="69" t="s">
        <v>2998</v>
      </c>
      <c r="M1956" s="75">
        <v>46240.343972696763</v>
      </c>
      <c r="N1956" s="76">
        <v>46240.343972696763</v>
      </c>
      <c r="P1956" t="s">
        <v>29378</v>
      </c>
      <c r="Q1956">
        <v>150.72</v>
      </c>
      <c r="R1956" t="s">
        <v>20560</v>
      </c>
      <c r="S1956" s="76"/>
      <c r="Y1956" s="76"/>
      <c r="AE1956" s="76"/>
      <c r="AQ1956" s="72">
        <v>42.659713000000004</v>
      </c>
      <c r="AR1956" s="7">
        <v>21.170307000000001</v>
      </c>
      <c r="AS1956" s="7" t="s">
        <v>12215</v>
      </c>
      <c r="AT1956" s="7" t="s">
        <v>12215</v>
      </c>
      <c r="AU1956" s="7"/>
      <c r="AV1956" s="7" t="s">
        <v>12216</v>
      </c>
      <c r="AW1956" s="7"/>
      <c r="AX1956" s="7" t="b">
        <v>0</v>
      </c>
      <c r="AY1956" s="7" t="s">
        <v>2997</v>
      </c>
      <c r="AZ1956" s="7" t="s">
        <v>2999</v>
      </c>
      <c r="BA1956" s="7" t="s">
        <v>2999</v>
      </c>
    </row>
    <row r="1957" spans="1:53" hidden="1" x14ac:dyDescent="0.2">
      <c r="A1957" s="1" t="s">
        <v>727</v>
      </c>
      <c r="B1957" s="1">
        <v>1</v>
      </c>
      <c r="C1957" s="1" t="s">
        <v>5</v>
      </c>
      <c r="D1957" s="1" t="s">
        <v>745</v>
      </c>
      <c r="E1957" s="1"/>
      <c r="F1957" s="1">
        <v>2481</v>
      </c>
      <c r="G1957" s="1" t="s">
        <v>12217</v>
      </c>
      <c r="H1957" s="1" t="s">
        <v>430</v>
      </c>
      <c r="I1957" s="1" t="s">
        <v>12218</v>
      </c>
      <c r="J1957" s="1" t="s">
        <v>738</v>
      </c>
      <c r="K1957" s="1" t="s">
        <v>752</v>
      </c>
      <c r="L1957" s="1" t="s">
        <v>2998</v>
      </c>
      <c r="M1957" s="74">
        <v>46219.586689745367</v>
      </c>
      <c r="N1957" s="83">
        <v>46219.586689745367</v>
      </c>
      <c r="O1957" s="83"/>
      <c r="P1957" s="73" t="s">
        <v>29379</v>
      </c>
      <c r="Q1957" s="73">
        <v>648.89</v>
      </c>
      <c r="R1957" s="73" t="s">
        <v>20560</v>
      </c>
      <c r="S1957" s="83"/>
      <c r="T1957" s="83"/>
      <c r="U1957" s="73"/>
      <c r="V1957" s="73"/>
      <c r="W1957" s="73"/>
      <c r="X1957" s="73"/>
      <c r="Y1957" s="83"/>
      <c r="Z1957" s="73"/>
      <c r="AA1957" s="73"/>
      <c r="AB1957" s="73"/>
      <c r="AC1957" s="73"/>
      <c r="AD1957" s="73"/>
      <c r="AE1957" s="83"/>
      <c r="AF1957" s="73"/>
      <c r="AG1957" s="73"/>
      <c r="AH1957" s="73"/>
      <c r="AI1957" s="73"/>
      <c r="AJ1957" s="73"/>
      <c r="AK1957" s="83"/>
      <c r="AL1957" s="73"/>
      <c r="AM1957" s="73"/>
      <c r="AN1957" s="73"/>
      <c r="AO1957" s="73"/>
      <c r="AP1957" s="73"/>
      <c r="AQ1957" s="1">
        <v>42.227266999999998</v>
      </c>
      <c r="AR1957" s="1">
        <v>21.257425000000001</v>
      </c>
      <c r="AS1957" s="1" t="s">
        <v>12219</v>
      </c>
      <c r="AT1957" s="1" t="s">
        <v>12219</v>
      </c>
      <c r="AU1957" s="1"/>
      <c r="AV1957" s="1" t="s">
        <v>12220</v>
      </c>
      <c r="AW1957" s="1" t="s">
        <v>12221</v>
      </c>
      <c r="AX1957" s="1" t="b">
        <v>0</v>
      </c>
      <c r="AY1957" s="1" t="s">
        <v>2997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3</v>
      </c>
      <c r="C1958" s="1" t="s">
        <v>45</v>
      </c>
      <c r="D1958" s="1" t="s">
        <v>740</v>
      </c>
      <c r="E1958" s="1" t="s">
        <v>2984</v>
      </c>
      <c r="F1958" s="1">
        <v>2480</v>
      </c>
      <c r="G1958" s="1" t="s">
        <v>12222</v>
      </c>
      <c r="H1958" s="1" t="s">
        <v>12223</v>
      </c>
      <c r="I1958" s="1" t="s">
        <v>12224</v>
      </c>
      <c r="J1958" s="1" t="s">
        <v>738</v>
      </c>
      <c r="K1958" s="1" t="s">
        <v>731</v>
      </c>
      <c r="L1958" s="1" t="s">
        <v>3375</v>
      </c>
      <c r="M1958" s="74">
        <v>46239.458340462967</v>
      </c>
      <c r="N1958" s="83">
        <v>46219.586185138891</v>
      </c>
      <c r="O1958" s="83">
        <v>46224.688294976855</v>
      </c>
      <c r="P1958" s="73" t="s">
        <v>22596</v>
      </c>
      <c r="Q1958" s="73">
        <v>122.45</v>
      </c>
      <c r="R1958" s="73" t="s">
        <v>20622</v>
      </c>
      <c r="S1958" s="83">
        <v>46224.688294976855</v>
      </c>
      <c r="T1958" s="83"/>
      <c r="U1958" s="73"/>
      <c r="V1958" s="73" t="s">
        <v>29380</v>
      </c>
      <c r="W1958" s="73">
        <v>526.45000000000005</v>
      </c>
      <c r="X1958" s="73" t="s">
        <v>20560</v>
      </c>
      <c r="Y1958" s="83"/>
      <c r="Z1958" s="73"/>
      <c r="AA1958" s="73"/>
      <c r="AB1958" s="73"/>
      <c r="AC1958" s="73"/>
      <c r="AD1958" s="73"/>
      <c r="AE1958" s="83"/>
      <c r="AF1958" s="73"/>
      <c r="AG1958" s="73"/>
      <c r="AH1958" s="73"/>
      <c r="AI1958" s="73"/>
      <c r="AJ1958" s="73"/>
      <c r="AK1958" s="83"/>
      <c r="AL1958" s="73"/>
      <c r="AM1958" s="73"/>
      <c r="AN1958" s="73"/>
      <c r="AO1958" s="73"/>
      <c r="AP1958" s="73"/>
      <c r="AQ1958" s="1">
        <v>42.467179999999999</v>
      </c>
      <c r="AR1958" s="1">
        <v>21.446038999999999</v>
      </c>
      <c r="AS1958" s="1" t="s">
        <v>12225</v>
      </c>
      <c r="AT1958" s="1" t="s">
        <v>12225</v>
      </c>
      <c r="AU1958" s="1"/>
      <c r="AV1958" s="1" t="s">
        <v>12226</v>
      </c>
      <c r="AW1958" s="1"/>
      <c r="AX1958" s="1" t="b">
        <v>0</v>
      </c>
      <c r="AY1958" s="1" t="s">
        <v>3374</v>
      </c>
      <c r="AZ1958" s="1" t="s">
        <v>2999</v>
      </c>
      <c r="BA1958" s="1" t="s">
        <v>2999</v>
      </c>
    </row>
    <row r="1959" spans="1:53" hidden="1" x14ac:dyDescent="0.2">
      <c r="A1959" s="7" t="s">
        <v>727</v>
      </c>
      <c r="B1959" s="7">
        <v>1</v>
      </c>
      <c r="C1959" s="7" t="s">
        <v>5</v>
      </c>
      <c r="D1959" s="7" t="s">
        <v>810</v>
      </c>
      <c r="E1959" s="7"/>
      <c r="F1959" s="7">
        <v>2479</v>
      </c>
      <c r="G1959" s="7" t="s">
        <v>12227</v>
      </c>
      <c r="H1959" s="7" t="s">
        <v>366</v>
      </c>
      <c r="I1959" s="7" t="s">
        <v>12228</v>
      </c>
      <c r="J1959" s="7" t="s">
        <v>738</v>
      </c>
      <c r="K1959" s="7" t="s">
        <v>731</v>
      </c>
      <c r="L1959" s="69" t="s">
        <v>3479</v>
      </c>
      <c r="M1959" s="80">
        <v>46239.583344212966</v>
      </c>
      <c r="N1959" s="76">
        <v>46219.58226520833</v>
      </c>
      <c r="O1959" s="76">
        <v>46239.009389212966</v>
      </c>
      <c r="P1959" t="s">
        <v>22597</v>
      </c>
      <c r="Q1959">
        <v>466.25</v>
      </c>
      <c r="R1959" t="s">
        <v>20622</v>
      </c>
      <c r="S1959" s="76">
        <v>46239.009389212966</v>
      </c>
      <c r="T1959" s="76">
        <v>46239.583344212966</v>
      </c>
      <c r="U1959" t="s">
        <v>3479</v>
      </c>
      <c r="V1959" t="s">
        <v>22598</v>
      </c>
      <c r="W1959">
        <v>13.77</v>
      </c>
      <c r="X1959" t="s">
        <v>20622</v>
      </c>
      <c r="Y1959" s="76"/>
      <c r="AE1959" s="76"/>
      <c r="AQ1959" s="72">
        <v>42.569529000000003</v>
      </c>
      <c r="AR1959" s="7">
        <v>21.012757000000001</v>
      </c>
      <c r="AS1959" s="7" t="s">
        <v>12229</v>
      </c>
      <c r="AT1959" s="7" t="s">
        <v>12229</v>
      </c>
      <c r="AU1959" s="7"/>
      <c r="AV1959" s="7" t="s">
        <v>12230</v>
      </c>
      <c r="AW1959" s="7"/>
      <c r="AX1959" s="7" t="b">
        <v>0</v>
      </c>
      <c r="AY1959" s="7" t="s">
        <v>3478</v>
      </c>
      <c r="AZ1959" s="7" t="s">
        <v>2999</v>
      </c>
      <c r="BA1959" s="7" t="s">
        <v>2999</v>
      </c>
    </row>
    <row r="1960" spans="1:53" x14ac:dyDescent="0.2">
      <c r="A1960" s="7" t="s">
        <v>727</v>
      </c>
      <c r="B1960" s="7">
        <v>2</v>
      </c>
      <c r="C1960" s="7" t="s">
        <v>450</v>
      </c>
      <c r="D1960" s="7" t="s">
        <v>831</v>
      </c>
      <c r="E1960" s="7"/>
      <c r="F1960" s="7">
        <v>2478</v>
      </c>
      <c r="G1960" s="7" t="s">
        <v>12231</v>
      </c>
      <c r="H1960" s="7" t="s">
        <v>12232</v>
      </c>
      <c r="I1960" s="7" t="s">
        <v>12233</v>
      </c>
      <c r="J1960" s="7" t="s">
        <v>738</v>
      </c>
      <c r="K1960" s="7" t="s">
        <v>731</v>
      </c>
      <c r="L1960" s="69" t="s">
        <v>451</v>
      </c>
      <c r="M1960" s="74">
        <v>46221.626395358799</v>
      </c>
      <c r="N1960" s="76">
        <v>46219.57782204861</v>
      </c>
      <c r="O1960" s="76">
        <v>46221.413225752316</v>
      </c>
      <c r="P1960" t="s">
        <v>22599</v>
      </c>
      <c r="Q1960">
        <v>44.05</v>
      </c>
      <c r="R1960" t="s">
        <v>20622</v>
      </c>
      <c r="S1960" s="76">
        <v>46221.413225752316</v>
      </c>
      <c r="V1960" t="s">
        <v>29381</v>
      </c>
      <c r="W1960">
        <v>605.05999999999995</v>
      </c>
      <c r="X1960" t="s">
        <v>20560</v>
      </c>
      <c r="Y1960" s="76"/>
      <c r="AE1960" s="76"/>
      <c r="AQ1960" s="72">
        <v>42.390155999999998</v>
      </c>
      <c r="AR1960" s="7">
        <v>20.653072999999999</v>
      </c>
      <c r="AS1960" s="7" t="s">
        <v>12234</v>
      </c>
      <c r="AT1960" s="7" t="s">
        <v>12234</v>
      </c>
      <c r="AU1960" s="7"/>
      <c r="AV1960" s="7" t="s">
        <v>12235</v>
      </c>
      <c r="AW1960" s="7"/>
      <c r="AX1960" s="7" t="b">
        <v>0</v>
      </c>
      <c r="AY1960" s="7" t="s">
        <v>3077</v>
      </c>
      <c r="AZ1960" s="7" t="s">
        <v>2999</v>
      </c>
      <c r="BA1960" s="7" t="s">
        <v>2999</v>
      </c>
    </row>
    <row r="1961" spans="1:53" hidden="1" x14ac:dyDescent="0.2">
      <c r="A1961" s="7" t="s">
        <v>727</v>
      </c>
      <c r="B1961" s="7">
        <v>6</v>
      </c>
      <c r="C1961" s="7" t="s">
        <v>11</v>
      </c>
      <c r="D1961" s="7" t="s">
        <v>875</v>
      </c>
      <c r="E1961" s="7"/>
      <c r="F1961" s="7">
        <v>2477</v>
      </c>
      <c r="G1961" s="7" t="s">
        <v>12236</v>
      </c>
      <c r="H1961" s="7" t="s">
        <v>12237</v>
      </c>
      <c r="I1961" s="7" t="s">
        <v>12238</v>
      </c>
      <c r="J1961" s="7" t="s">
        <v>780</v>
      </c>
      <c r="K1961" s="7" t="s">
        <v>731</v>
      </c>
      <c r="L1961" s="69" t="s">
        <v>2998</v>
      </c>
      <c r="M1961" s="74">
        <v>46237.414100937502</v>
      </c>
      <c r="N1961" s="76">
        <v>46237.414100937502</v>
      </c>
      <c r="P1961" t="s">
        <v>29382</v>
      </c>
      <c r="Q1961">
        <v>221.03</v>
      </c>
      <c r="R1961" t="s">
        <v>20560</v>
      </c>
      <c r="S1961" s="76"/>
      <c r="Y1961" s="76"/>
      <c r="AE1961" s="76"/>
      <c r="AQ1961" s="72">
        <v>42.693263999999999</v>
      </c>
      <c r="AR1961" s="7">
        <v>21.151767</v>
      </c>
      <c r="AS1961" s="7" t="s">
        <v>12239</v>
      </c>
      <c r="AT1961" s="7" t="s">
        <v>12239</v>
      </c>
      <c r="AU1961" s="7"/>
      <c r="AV1961" s="7" t="s">
        <v>12240</v>
      </c>
      <c r="AW1961" s="7"/>
      <c r="AX1961" s="7" t="b">
        <v>0</v>
      </c>
      <c r="AY1961" s="7" t="s">
        <v>2997</v>
      </c>
      <c r="AZ1961" s="7" t="s">
        <v>2999</v>
      </c>
      <c r="BA1961" s="7" t="s">
        <v>2999</v>
      </c>
    </row>
    <row r="1962" spans="1:53" x14ac:dyDescent="0.2">
      <c r="A1962" s="7" t="s">
        <v>727</v>
      </c>
      <c r="B1962" s="7">
        <v>2</v>
      </c>
      <c r="C1962" s="7" t="s">
        <v>450</v>
      </c>
      <c r="D1962" s="7" t="s">
        <v>279</v>
      </c>
      <c r="E1962" s="7"/>
      <c r="F1962" s="7">
        <v>2476</v>
      </c>
      <c r="G1962" s="7" t="s">
        <v>12241</v>
      </c>
      <c r="H1962" s="7" t="s">
        <v>12242</v>
      </c>
      <c r="I1962" s="7" t="s">
        <v>12243</v>
      </c>
      <c r="J1962" s="7" t="s">
        <v>738</v>
      </c>
      <c r="K1962" s="7" t="s">
        <v>731</v>
      </c>
      <c r="L1962" s="69" t="s">
        <v>451</v>
      </c>
      <c r="M1962" s="75">
        <v>46245.57718821759</v>
      </c>
      <c r="N1962" s="76">
        <v>46219.574465254627</v>
      </c>
      <c r="O1962" s="76">
        <v>46245.469719305554</v>
      </c>
      <c r="P1962" t="s">
        <v>22600</v>
      </c>
      <c r="Q1962">
        <v>621.49</v>
      </c>
      <c r="R1962" t="s">
        <v>20622</v>
      </c>
      <c r="S1962" s="76">
        <v>46245.469719305554</v>
      </c>
      <c r="V1962" t="s">
        <v>29383</v>
      </c>
      <c r="W1962">
        <v>27.7</v>
      </c>
      <c r="X1962" t="s">
        <v>20560</v>
      </c>
      <c r="Y1962" s="76"/>
      <c r="AE1962" s="76"/>
      <c r="AQ1962" s="72">
        <v>42.473998999999999</v>
      </c>
      <c r="AR1962" s="7">
        <v>20.756757</v>
      </c>
      <c r="AS1962" s="7" t="s">
        <v>12244</v>
      </c>
      <c r="AT1962" s="7" t="s">
        <v>12244</v>
      </c>
      <c r="AU1962" s="7"/>
      <c r="AV1962" s="7" t="s">
        <v>12245</v>
      </c>
      <c r="AW1962" s="7"/>
      <c r="AX1962" s="7" t="b">
        <v>0</v>
      </c>
      <c r="AY1962" s="7" t="s">
        <v>3077</v>
      </c>
      <c r="AZ1962" s="7" t="s">
        <v>2999</v>
      </c>
      <c r="BA1962" s="7" t="s">
        <v>2999</v>
      </c>
    </row>
    <row r="1963" spans="1:53" x14ac:dyDescent="0.2">
      <c r="A1963" s="1" t="s">
        <v>727</v>
      </c>
      <c r="B1963" s="1">
        <v>6</v>
      </c>
      <c r="C1963" s="1" t="s">
        <v>11</v>
      </c>
      <c r="D1963" s="1" t="s">
        <v>911</v>
      </c>
      <c r="E1963" s="1"/>
      <c r="F1963" s="1">
        <v>2475</v>
      </c>
      <c r="G1963" s="1" t="s">
        <v>12246</v>
      </c>
      <c r="H1963" s="1" t="s">
        <v>12247</v>
      </c>
      <c r="I1963" s="1" t="s">
        <v>7346</v>
      </c>
      <c r="J1963" s="1" t="s">
        <v>772</v>
      </c>
      <c r="K1963" s="1" t="s">
        <v>731</v>
      </c>
      <c r="L1963" s="1" t="s">
        <v>451</v>
      </c>
      <c r="M1963" s="74">
        <v>46241.503969155092</v>
      </c>
      <c r="N1963" s="83">
        <v>46219.571854618058</v>
      </c>
      <c r="O1963" s="83">
        <v>46241.459895486114</v>
      </c>
      <c r="P1963" s="73" t="s">
        <v>22601</v>
      </c>
      <c r="Q1963" s="73">
        <v>525.30999999999995</v>
      </c>
      <c r="R1963" s="73" t="s">
        <v>20622</v>
      </c>
      <c r="S1963" s="83">
        <v>46241.459895486114</v>
      </c>
      <c r="T1963" s="83"/>
      <c r="U1963" s="73"/>
      <c r="V1963" s="73" t="s">
        <v>29384</v>
      </c>
      <c r="W1963" s="73">
        <v>123.94</v>
      </c>
      <c r="X1963" s="73" t="s">
        <v>20560</v>
      </c>
      <c r="Y1963" s="83"/>
      <c r="Z1963" s="73"/>
      <c r="AA1963" s="73"/>
      <c r="AB1963" s="73"/>
      <c r="AC1963" s="73"/>
      <c r="AD1963" s="73"/>
      <c r="AE1963" s="83"/>
      <c r="AF1963" s="73"/>
      <c r="AG1963" s="73"/>
      <c r="AH1963" s="73"/>
      <c r="AI1963" s="73"/>
      <c r="AJ1963" s="73"/>
      <c r="AK1963" s="83"/>
      <c r="AL1963" s="73"/>
      <c r="AM1963" s="73"/>
      <c r="AN1963" s="73"/>
      <c r="AO1963" s="73"/>
      <c r="AP1963" s="73"/>
      <c r="AQ1963" s="1">
        <v>42.672840000000001</v>
      </c>
      <c r="AR1963" s="1">
        <v>21.168932999999999</v>
      </c>
      <c r="AS1963" s="1" t="s">
        <v>12248</v>
      </c>
      <c r="AT1963" s="1" t="s">
        <v>12248</v>
      </c>
      <c r="AU1963" s="1"/>
      <c r="AV1963" s="1" t="s">
        <v>12249</v>
      </c>
      <c r="AW1963" s="1"/>
      <c r="AX1963" s="1" t="b">
        <v>0</v>
      </c>
      <c r="AY1963" s="1" t="s">
        <v>3077</v>
      </c>
      <c r="AZ1963" s="1" t="s">
        <v>2999</v>
      </c>
      <c r="BA1963" s="1" t="s">
        <v>2999</v>
      </c>
    </row>
    <row r="1964" spans="1:53" hidden="1" x14ac:dyDescent="0.2">
      <c r="A1964" s="7" t="s">
        <v>727</v>
      </c>
      <c r="B1964" s="7">
        <v>2</v>
      </c>
      <c r="C1964" s="7" t="s">
        <v>450</v>
      </c>
      <c r="D1964" s="7" t="s">
        <v>1019</v>
      </c>
      <c r="E1964" s="7" t="s">
        <v>17796</v>
      </c>
      <c r="F1964" s="7">
        <v>2474</v>
      </c>
      <c r="G1964" s="7" t="s">
        <v>12250</v>
      </c>
      <c r="H1964" s="7" t="s">
        <v>12251</v>
      </c>
      <c r="I1964" s="7" t="s">
        <v>12252</v>
      </c>
      <c r="J1964" s="7" t="s">
        <v>738</v>
      </c>
      <c r="K1964" s="7" t="s">
        <v>752</v>
      </c>
      <c r="L1964" s="69" t="s">
        <v>3351</v>
      </c>
      <c r="M1964" s="80">
        <v>46237.669770208333</v>
      </c>
      <c r="N1964" s="76">
        <v>46219.567679409723</v>
      </c>
      <c r="O1964" s="76">
        <v>46226.585641053243</v>
      </c>
      <c r="P1964" t="s">
        <v>22602</v>
      </c>
      <c r="Q1964">
        <v>168.43</v>
      </c>
      <c r="R1964" t="s">
        <v>20622</v>
      </c>
      <c r="S1964" s="76">
        <v>46226.585641053243</v>
      </c>
      <c r="T1964" s="76">
        <v>46231.70834474537</v>
      </c>
      <c r="U1964" t="s">
        <v>3479</v>
      </c>
      <c r="V1964" t="s">
        <v>22603</v>
      </c>
      <c r="W1964">
        <v>122.94</v>
      </c>
      <c r="X1964" t="s">
        <v>20622</v>
      </c>
      <c r="Y1964" s="76"/>
      <c r="AE1964" s="76"/>
      <c r="AQ1964" s="72">
        <v>42.382722999999999</v>
      </c>
      <c r="AR1964" s="7">
        <v>20.431287000000001</v>
      </c>
      <c r="AS1964" s="7" t="s">
        <v>12253</v>
      </c>
      <c r="AT1964" s="7" t="s">
        <v>12253</v>
      </c>
      <c r="AU1964" s="7"/>
      <c r="AV1964" s="7" t="s">
        <v>12254</v>
      </c>
      <c r="AW1964" s="7" t="s">
        <v>12255</v>
      </c>
      <c r="AX1964" s="7" t="b">
        <v>0</v>
      </c>
      <c r="AY1964" s="7" t="s">
        <v>3350</v>
      </c>
      <c r="AZ1964" s="7" t="s">
        <v>2999</v>
      </c>
      <c r="BA1964" s="7" t="s">
        <v>2999</v>
      </c>
    </row>
    <row r="1965" spans="1:53" x14ac:dyDescent="0.2">
      <c r="A1965" s="7" t="s">
        <v>727</v>
      </c>
      <c r="B1965" s="7">
        <v>7</v>
      </c>
      <c r="C1965" s="7" t="s">
        <v>8</v>
      </c>
      <c r="D1965" s="7" t="s">
        <v>1079</v>
      </c>
      <c r="E1965" s="7"/>
      <c r="F1965" s="7">
        <v>2472</v>
      </c>
      <c r="G1965" s="7" t="s">
        <v>12256</v>
      </c>
      <c r="H1965" s="7" t="s">
        <v>10612</v>
      </c>
      <c r="I1965" s="7" t="s">
        <v>12257</v>
      </c>
      <c r="J1965" s="7" t="s">
        <v>1196</v>
      </c>
      <c r="K1965" s="7" t="s">
        <v>731</v>
      </c>
      <c r="L1965" s="69" t="s">
        <v>3375</v>
      </c>
      <c r="M1965" s="75">
        <v>46223.649482696761</v>
      </c>
      <c r="N1965" s="76">
        <v>46219.496164976852</v>
      </c>
      <c r="O1965" s="76">
        <v>46223.649482696761</v>
      </c>
      <c r="P1965" t="s">
        <v>22604</v>
      </c>
      <c r="Q1965">
        <v>99.68</v>
      </c>
      <c r="R1965" t="s">
        <v>20622</v>
      </c>
      <c r="S1965" s="76">
        <v>46223.649482696761</v>
      </c>
      <c r="V1965" t="s">
        <v>29385</v>
      </c>
      <c r="W1965">
        <v>551.39</v>
      </c>
      <c r="X1965" t="s">
        <v>20560</v>
      </c>
      <c r="Y1965" s="76"/>
      <c r="AE1965" s="76"/>
      <c r="AQ1965" s="72">
        <v>42.218668999999998</v>
      </c>
      <c r="AR1965" s="7">
        <v>20.737888000000002</v>
      </c>
      <c r="AS1965" s="7" t="s">
        <v>12258</v>
      </c>
      <c r="AT1965" s="7" t="s">
        <v>12258</v>
      </c>
      <c r="AU1965" s="7"/>
      <c r="AV1965" s="7" t="s">
        <v>12259</v>
      </c>
      <c r="AW1965" s="7"/>
      <c r="AX1965" s="7" t="b">
        <v>0</v>
      </c>
      <c r="AY1965" s="7" t="s">
        <v>3374</v>
      </c>
      <c r="AZ1965" s="7" t="s">
        <v>2999</v>
      </c>
      <c r="BA1965" s="7" t="s">
        <v>2999</v>
      </c>
    </row>
    <row r="1966" spans="1:53" hidden="1" x14ac:dyDescent="0.2">
      <c r="A1966" s="1" t="s">
        <v>727</v>
      </c>
      <c r="B1966" s="1">
        <v>2</v>
      </c>
      <c r="C1966" s="1" t="s">
        <v>450</v>
      </c>
      <c r="D1966" s="1" t="s">
        <v>1019</v>
      </c>
      <c r="E1966" s="1" t="s">
        <v>17797</v>
      </c>
      <c r="F1966" s="1">
        <v>2471</v>
      </c>
      <c r="G1966" s="1" t="s">
        <v>12260</v>
      </c>
      <c r="H1966" s="1" t="s">
        <v>12261</v>
      </c>
      <c r="I1966" s="1" t="s">
        <v>12262</v>
      </c>
      <c r="J1966" s="1" t="s">
        <v>738</v>
      </c>
      <c r="K1966" s="1" t="s">
        <v>731</v>
      </c>
      <c r="L1966" s="1" t="s">
        <v>3351</v>
      </c>
      <c r="M1966" s="74">
        <v>46237.670047534724</v>
      </c>
      <c r="N1966" s="83">
        <v>46219.496054733798</v>
      </c>
      <c r="O1966" s="83">
        <v>46230.665166134262</v>
      </c>
      <c r="P1966" s="73" t="s">
        <v>22605</v>
      </c>
      <c r="Q1966" s="73">
        <v>268.06</v>
      </c>
      <c r="R1966" s="73" t="s">
        <v>20622</v>
      </c>
      <c r="S1966" s="83">
        <v>46230.665166134262</v>
      </c>
      <c r="T1966" s="83">
        <v>46233.666675034721</v>
      </c>
      <c r="U1966" s="73" t="s">
        <v>3479</v>
      </c>
      <c r="V1966" s="73" t="s">
        <v>22606</v>
      </c>
      <c r="W1966" s="73">
        <v>72.040000000000006</v>
      </c>
      <c r="X1966" s="73" t="s">
        <v>20622</v>
      </c>
      <c r="Y1966" s="83"/>
      <c r="Z1966" s="73"/>
      <c r="AA1966" s="73"/>
      <c r="AB1966" s="73"/>
      <c r="AC1966" s="73"/>
      <c r="AD1966" s="73"/>
      <c r="AE1966" s="83"/>
      <c r="AF1966" s="73"/>
      <c r="AG1966" s="73"/>
      <c r="AH1966" s="73"/>
      <c r="AI1966" s="73"/>
      <c r="AJ1966" s="73"/>
      <c r="AK1966" s="83"/>
      <c r="AL1966" s="73"/>
      <c r="AM1966" s="73"/>
      <c r="AN1966" s="73"/>
      <c r="AO1966" s="73"/>
      <c r="AP1966" s="73"/>
      <c r="AQ1966" s="1">
        <v>42.378712999999998</v>
      </c>
      <c r="AR1966" s="1">
        <v>20.438153</v>
      </c>
      <c r="AS1966" s="1" t="s">
        <v>12263</v>
      </c>
      <c r="AT1966" s="1" t="s">
        <v>12263</v>
      </c>
      <c r="AU1966" s="1"/>
      <c r="AV1966" s="1" t="s">
        <v>12264</v>
      </c>
      <c r="AW1966" s="1"/>
      <c r="AX1966" s="1" t="b">
        <v>0</v>
      </c>
      <c r="AY1966" s="1" t="s">
        <v>3350</v>
      </c>
      <c r="AZ1966" s="1" t="s">
        <v>2999</v>
      </c>
      <c r="BA1966" s="1" t="s">
        <v>2999</v>
      </c>
    </row>
    <row r="1967" spans="1:53" hidden="1" x14ac:dyDescent="0.2">
      <c r="A1967" s="7" t="s">
        <v>727</v>
      </c>
      <c r="B1967" s="7">
        <v>2</v>
      </c>
      <c r="C1967" s="7" t="s">
        <v>450</v>
      </c>
      <c r="D1967" s="7" t="s">
        <v>1019</v>
      </c>
      <c r="E1967" s="7" t="s">
        <v>17798</v>
      </c>
      <c r="F1967" s="7">
        <v>2470</v>
      </c>
      <c r="G1967" s="7" t="s">
        <v>12265</v>
      </c>
      <c r="H1967" s="7" t="s">
        <v>12266</v>
      </c>
      <c r="I1967" s="7" t="s">
        <v>12267</v>
      </c>
      <c r="J1967" s="7" t="s">
        <v>1510</v>
      </c>
      <c r="K1967" s="7" t="s">
        <v>731</v>
      </c>
      <c r="L1967" s="69" t="s">
        <v>3351</v>
      </c>
      <c r="M1967" s="82">
        <v>46237.670294942131</v>
      </c>
      <c r="N1967" s="76">
        <v>46219.493472418981</v>
      </c>
      <c r="O1967" s="76">
        <v>46226.588449224539</v>
      </c>
      <c r="P1967" t="s">
        <v>22607</v>
      </c>
      <c r="Q1967">
        <v>170.28</v>
      </c>
      <c r="R1967" t="s">
        <v>20622</v>
      </c>
      <c r="S1967" s="76">
        <v>46226.588449224539</v>
      </c>
      <c r="T1967" s="76">
        <v>46232.458339305558</v>
      </c>
      <c r="U1967" t="s">
        <v>3479</v>
      </c>
      <c r="V1967" t="s">
        <v>22608</v>
      </c>
      <c r="W1967">
        <v>140.88</v>
      </c>
      <c r="X1967" t="s">
        <v>20622</v>
      </c>
      <c r="Y1967" s="76"/>
      <c r="AE1967" s="76"/>
      <c r="AQ1967" s="72">
        <v>42.380741</v>
      </c>
      <c r="AR1967" s="7">
        <v>20.435407000000001</v>
      </c>
      <c r="AS1967" s="7" t="s">
        <v>12268</v>
      </c>
      <c r="AT1967" s="7" t="s">
        <v>12268</v>
      </c>
      <c r="AU1967" s="7"/>
      <c r="AV1967" s="7" t="s">
        <v>12269</v>
      </c>
      <c r="AW1967" s="7"/>
      <c r="AX1967" s="7" t="b">
        <v>0</v>
      </c>
      <c r="AY1967" s="7" t="s">
        <v>3350</v>
      </c>
      <c r="AZ1967" s="7" t="s">
        <v>2999</v>
      </c>
      <c r="BA1967" s="7" t="s">
        <v>2999</v>
      </c>
    </row>
    <row r="1968" spans="1:53" hidden="1" x14ac:dyDescent="0.2">
      <c r="A1968" s="1" t="s">
        <v>727</v>
      </c>
      <c r="B1968" s="1">
        <v>7</v>
      </c>
      <c r="C1968" s="1" t="s">
        <v>8</v>
      </c>
      <c r="D1968" s="1" t="s">
        <v>908</v>
      </c>
      <c r="E1968" s="1" t="s">
        <v>7909</v>
      </c>
      <c r="F1968" s="1">
        <v>2469</v>
      </c>
      <c r="G1968" s="1" t="s">
        <v>12270</v>
      </c>
      <c r="H1968" s="1" t="s">
        <v>12271</v>
      </c>
      <c r="I1968" s="1" t="s">
        <v>12272</v>
      </c>
      <c r="J1968" s="1" t="s">
        <v>738</v>
      </c>
      <c r="K1968" s="1" t="s">
        <v>731</v>
      </c>
      <c r="L1968" s="1" t="s">
        <v>3351</v>
      </c>
      <c r="M1968" s="74">
        <v>46231.566122025462</v>
      </c>
      <c r="N1968" s="83">
        <v>46219.476195428244</v>
      </c>
      <c r="O1968" s="83">
        <v>46225.410961458336</v>
      </c>
      <c r="P1968" s="73" t="s">
        <v>22609</v>
      </c>
      <c r="Q1968" s="73">
        <v>142.43</v>
      </c>
      <c r="R1968" s="73" t="s">
        <v>20622</v>
      </c>
      <c r="S1968" s="83">
        <v>46225.410961458336</v>
      </c>
      <c r="T1968" s="83">
        <v>46228.458341203703</v>
      </c>
      <c r="U1968" s="73" t="s">
        <v>3479</v>
      </c>
      <c r="V1968" s="73" t="s">
        <v>22610</v>
      </c>
      <c r="W1968" s="73">
        <v>73.14</v>
      </c>
      <c r="X1968" s="73" t="s">
        <v>20622</v>
      </c>
      <c r="Y1968" s="83"/>
      <c r="Z1968" s="73"/>
      <c r="AA1968" s="73"/>
      <c r="AB1968" s="73"/>
      <c r="AC1968" s="73"/>
      <c r="AD1968" s="73"/>
      <c r="AE1968" s="83"/>
      <c r="AF1968" s="73"/>
      <c r="AG1968" s="73"/>
      <c r="AH1968" s="73"/>
      <c r="AI1968" s="73"/>
      <c r="AJ1968" s="73"/>
      <c r="AK1968" s="83"/>
      <c r="AL1968" s="73"/>
      <c r="AM1968" s="73"/>
      <c r="AN1968" s="73"/>
      <c r="AO1968" s="73"/>
      <c r="AP1968" s="73"/>
      <c r="AQ1968" s="1">
        <v>42.335265</v>
      </c>
      <c r="AR1968" s="1">
        <v>20.844398999999999</v>
      </c>
      <c r="AS1968" s="1" t="s">
        <v>12273</v>
      </c>
      <c r="AT1968" s="1" t="s">
        <v>12273</v>
      </c>
      <c r="AU1968" s="1"/>
      <c r="AV1968" s="1" t="s">
        <v>12274</v>
      </c>
      <c r="AW1968" s="1"/>
      <c r="AX1968" s="1" t="b">
        <v>0</v>
      </c>
      <c r="AY1968" s="1" t="s">
        <v>3350</v>
      </c>
      <c r="AZ1968" s="1" t="s">
        <v>2999</v>
      </c>
      <c r="BA1968" s="1" t="s">
        <v>2999</v>
      </c>
    </row>
    <row r="1969" spans="1:53" hidden="1" x14ac:dyDescent="0.2">
      <c r="A1969" s="7" t="s">
        <v>727</v>
      </c>
      <c r="B1969" s="7">
        <v>7</v>
      </c>
      <c r="C1969" s="7" t="s">
        <v>8</v>
      </c>
      <c r="D1969" s="7" t="s">
        <v>908</v>
      </c>
      <c r="E1969" s="7" t="s">
        <v>7909</v>
      </c>
      <c r="F1969" s="7">
        <v>2468</v>
      </c>
      <c r="G1969" s="7" t="s">
        <v>12275</v>
      </c>
      <c r="H1969" s="7" t="s">
        <v>12276</v>
      </c>
      <c r="I1969" s="7" t="s">
        <v>12277</v>
      </c>
      <c r="J1969" s="7" t="s">
        <v>738</v>
      </c>
      <c r="K1969" s="7" t="s">
        <v>731</v>
      </c>
      <c r="L1969" s="69" t="s">
        <v>3351</v>
      </c>
      <c r="M1969" s="82">
        <v>46237.405599710648</v>
      </c>
      <c r="N1969" s="76">
        <v>46219.468773831017</v>
      </c>
      <c r="O1969" s="76">
        <v>46223.413458553237</v>
      </c>
      <c r="P1969" t="s">
        <v>22611</v>
      </c>
      <c r="Q1969">
        <v>94.67</v>
      </c>
      <c r="R1969" t="s">
        <v>20622</v>
      </c>
      <c r="S1969" s="76">
        <v>46223.413458553237</v>
      </c>
      <c r="T1969" s="76">
        <v>46226.541677893518</v>
      </c>
      <c r="U1969" t="s">
        <v>3437</v>
      </c>
      <c r="V1969" t="s">
        <v>22612</v>
      </c>
      <c r="W1969">
        <v>75.08</v>
      </c>
      <c r="X1969" t="s">
        <v>20622</v>
      </c>
      <c r="Y1969" s="76">
        <v>46226.541677893518</v>
      </c>
      <c r="Z1969">
        <v>46232.388218738422</v>
      </c>
      <c r="AA1969" t="s">
        <v>9296</v>
      </c>
      <c r="AB1969" t="s">
        <v>22613</v>
      </c>
      <c r="AC1969">
        <v>140.32</v>
      </c>
      <c r="AD1969" t="s">
        <v>20622</v>
      </c>
      <c r="AE1969" s="76">
        <v>46232.388218738422</v>
      </c>
      <c r="AF1969">
        <v>46234.663717037038</v>
      </c>
      <c r="AG1969" t="s">
        <v>3479</v>
      </c>
      <c r="AH1969" t="s">
        <v>22614</v>
      </c>
      <c r="AI1969">
        <v>54.61</v>
      </c>
      <c r="AJ1969" t="s">
        <v>20622</v>
      </c>
      <c r="AQ1969" s="72">
        <v>42.414650000000002</v>
      </c>
      <c r="AR1969" s="7">
        <v>20.894696</v>
      </c>
      <c r="AS1969" s="7" t="s">
        <v>12278</v>
      </c>
      <c r="AT1969" s="7" t="s">
        <v>12278</v>
      </c>
      <c r="AU1969" s="7"/>
      <c r="AV1969" s="7" t="s">
        <v>12279</v>
      </c>
      <c r="AW1969" s="7"/>
      <c r="AX1969" s="7" t="b">
        <v>0</v>
      </c>
      <c r="AY1969" s="7" t="s">
        <v>3350</v>
      </c>
      <c r="AZ1969" s="7" t="s">
        <v>2999</v>
      </c>
      <c r="BA1969" s="7" t="s">
        <v>2999</v>
      </c>
    </row>
    <row r="1970" spans="1:53" hidden="1" x14ac:dyDescent="0.2">
      <c r="A1970" s="1" t="s">
        <v>727</v>
      </c>
      <c r="B1970" s="1">
        <v>1</v>
      </c>
      <c r="C1970" s="1" t="s">
        <v>5</v>
      </c>
      <c r="D1970" s="1" t="s">
        <v>745</v>
      </c>
      <c r="E1970" s="1" t="s">
        <v>8818</v>
      </c>
      <c r="F1970" s="1">
        <v>2467</v>
      </c>
      <c r="G1970" s="1" t="s">
        <v>12280</v>
      </c>
      <c r="H1970" s="1" t="s">
        <v>12281</v>
      </c>
      <c r="I1970" s="1" t="s">
        <v>12282</v>
      </c>
      <c r="J1970" s="1" t="s">
        <v>0</v>
      </c>
      <c r="K1970" s="1" t="s">
        <v>731</v>
      </c>
      <c r="L1970" s="1" t="s">
        <v>9296</v>
      </c>
      <c r="M1970" s="74">
        <v>46241.662040081021</v>
      </c>
      <c r="N1970" s="83">
        <v>46219.467207615744</v>
      </c>
      <c r="O1970" s="83">
        <v>46230.441303263891</v>
      </c>
      <c r="P1970" s="73" t="s">
        <v>22615</v>
      </c>
      <c r="Q1970" s="73">
        <v>263.38</v>
      </c>
      <c r="R1970" s="73" t="s">
        <v>20622</v>
      </c>
      <c r="S1970" s="83">
        <v>46230.441303263891</v>
      </c>
      <c r="T1970" s="83">
        <v>46233.541672175925</v>
      </c>
      <c r="U1970" s="73" t="s">
        <v>3437</v>
      </c>
      <c r="V1970" s="73" t="s">
        <v>22616</v>
      </c>
      <c r="W1970" s="73">
        <v>74.41</v>
      </c>
      <c r="X1970" s="73" t="s">
        <v>20622</v>
      </c>
      <c r="Y1970" s="83">
        <v>46233.541672175925</v>
      </c>
      <c r="Z1970" s="73">
        <v>46241.662040081021</v>
      </c>
      <c r="AA1970" s="73" t="s">
        <v>9296</v>
      </c>
      <c r="AB1970" s="73" t="s">
        <v>22617</v>
      </c>
      <c r="AC1970" s="73">
        <v>194.89</v>
      </c>
      <c r="AD1970" s="73" t="s">
        <v>20622</v>
      </c>
      <c r="AE1970" s="83">
        <v>46241.662040081021</v>
      </c>
      <c r="AF1970" s="73"/>
      <c r="AG1970" s="73"/>
      <c r="AH1970" s="73" t="s">
        <v>29386</v>
      </c>
      <c r="AI1970" s="73">
        <v>119.08</v>
      </c>
      <c r="AJ1970" s="73" t="s">
        <v>20560</v>
      </c>
      <c r="AK1970" s="83"/>
      <c r="AL1970" s="73"/>
      <c r="AM1970" s="73"/>
      <c r="AN1970" s="73"/>
      <c r="AO1970" s="73"/>
      <c r="AP1970" s="73"/>
      <c r="AQ1970" s="1">
        <v>42.149619999999999</v>
      </c>
      <c r="AR1970" s="1">
        <v>21.310891000000002</v>
      </c>
      <c r="AS1970" s="1" t="s">
        <v>12283</v>
      </c>
      <c r="AT1970" s="1" t="s">
        <v>12283</v>
      </c>
      <c r="AU1970" s="1"/>
      <c r="AV1970" s="1" t="s">
        <v>12284</v>
      </c>
      <c r="AW1970" s="1"/>
      <c r="AX1970" s="1" t="b">
        <v>0</v>
      </c>
      <c r="AY1970" s="1" t="s">
        <v>9297</v>
      </c>
      <c r="AZ1970" s="1" t="s">
        <v>2999</v>
      </c>
      <c r="BA1970" s="1" t="s">
        <v>2999</v>
      </c>
    </row>
    <row r="1971" spans="1:53" hidden="1" x14ac:dyDescent="0.2">
      <c r="A1971" s="7" t="s">
        <v>727</v>
      </c>
      <c r="B1971" s="7">
        <v>3</v>
      </c>
      <c r="C1971" s="7" t="s">
        <v>45</v>
      </c>
      <c r="D1971" s="7" t="s">
        <v>740</v>
      </c>
      <c r="E1971" s="7" t="s">
        <v>2984</v>
      </c>
      <c r="F1971" s="7">
        <v>2466</v>
      </c>
      <c r="G1971" s="7" t="s">
        <v>12285</v>
      </c>
      <c r="H1971" s="7" t="s">
        <v>12286</v>
      </c>
      <c r="I1971" s="7" t="s">
        <v>12287</v>
      </c>
      <c r="J1971" s="7" t="s">
        <v>738</v>
      </c>
      <c r="K1971" s="7" t="s">
        <v>731</v>
      </c>
      <c r="L1971" s="69" t="s">
        <v>3351</v>
      </c>
      <c r="M1971" s="80">
        <v>46237.469957511574</v>
      </c>
      <c r="N1971" s="76">
        <v>46219.459406412039</v>
      </c>
      <c r="O1971" s="76">
        <v>46224.681198842591</v>
      </c>
      <c r="P1971" t="s">
        <v>22618</v>
      </c>
      <c r="Q1971">
        <v>125.32</v>
      </c>
      <c r="R1971" t="s">
        <v>20622</v>
      </c>
      <c r="S1971" s="76">
        <v>46224.681198842591</v>
      </c>
      <c r="T1971" s="76">
        <v>46235.500001736109</v>
      </c>
      <c r="U1971" t="s">
        <v>3479</v>
      </c>
      <c r="V1971" t="s">
        <v>22619</v>
      </c>
      <c r="W1971">
        <v>259.64999999999998</v>
      </c>
      <c r="X1971" t="s">
        <v>20622</v>
      </c>
      <c r="Y1971" s="76"/>
      <c r="AE1971" s="76"/>
      <c r="AQ1971" s="72">
        <v>42.454391999999999</v>
      </c>
      <c r="AR1971" s="7">
        <v>21.440736000000001</v>
      </c>
      <c r="AS1971" s="7" t="s">
        <v>12288</v>
      </c>
      <c r="AT1971" s="7" t="s">
        <v>12288</v>
      </c>
      <c r="AU1971" s="7"/>
      <c r="AV1971" s="7" t="s">
        <v>12289</v>
      </c>
      <c r="AW1971" s="7"/>
      <c r="AX1971" s="7" t="b">
        <v>0</v>
      </c>
      <c r="AY1971" s="7" t="s">
        <v>3350</v>
      </c>
      <c r="AZ1971" s="7" t="s">
        <v>2999</v>
      </c>
      <c r="BA1971" s="7" t="s">
        <v>2999</v>
      </c>
    </row>
    <row r="1972" spans="1:53" hidden="1" x14ac:dyDescent="0.2">
      <c r="A1972" s="7" t="s">
        <v>727</v>
      </c>
      <c r="B1972" s="7">
        <v>1</v>
      </c>
      <c r="C1972" s="7" t="s">
        <v>5</v>
      </c>
      <c r="D1972" s="7" t="s">
        <v>736</v>
      </c>
      <c r="E1972" s="7" t="s">
        <v>8818</v>
      </c>
      <c r="F1972" s="7">
        <v>2465</v>
      </c>
      <c r="G1972" s="7" t="s">
        <v>12290</v>
      </c>
      <c r="H1972" s="7" t="s">
        <v>12291</v>
      </c>
      <c r="I1972" s="7" t="s">
        <v>12292</v>
      </c>
      <c r="J1972" s="7" t="s">
        <v>738</v>
      </c>
      <c r="K1972" s="7" t="s">
        <v>731</v>
      </c>
      <c r="L1972" s="69" t="s">
        <v>3351</v>
      </c>
      <c r="M1972" s="74">
        <v>46245.482914351851</v>
      </c>
      <c r="N1972" s="76">
        <v>46219.449716770832</v>
      </c>
      <c r="O1972" s="76">
        <v>46244.480239467593</v>
      </c>
      <c r="P1972" t="s">
        <v>22620</v>
      </c>
      <c r="Q1972">
        <v>600.73</v>
      </c>
      <c r="R1972" t="s">
        <v>20622</v>
      </c>
      <c r="S1972" s="76">
        <v>46244.480239467593</v>
      </c>
      <c r="T1972" s="76">
        <v>46244.625009097224</v>
      </c>
      <c r="U1972" t="s">
        <v>3479</v>
      </c>
      <c r="V1972" t="s">
        <v>22621</v>
      </c>
      <c r="W1972">
        <v>3.47</v>
      </c>
      <c r="X1972" t="s">
        <v>20622</v>
      </c>
      <c r="Y1972" s="76"/>
      <c r="AE1972" s="76"/>
      <c r="AQ1972" s="72">
        <v>42.366528000000002</v>
      </c>
      <c r="AR1972" s="7">
        <v>21.102907999999999</v>
      </c>
      <c r="AS1972" s="7" t="s">
        <v>12293</v>
      </c>
      <c r="AT1972" s="7" t="s">
        <v>12293</v>
      </c>
      <c r="AU1972" s="7"/>
      <c r="AV1972" s="7" t="s">
        <v>12294</v>
      </c>
      <c r="AW1972" s="7"/>
      <c r="AX1972" s="7" t="b">
        <v>0</v>
      </c>
      <c r="AY1972" s="7" t="s">
        <v>3350</v>
      </c>
      <c r="AZ1972" s="7" t="s">
        <v>2999</v>
      </c>
      <c r="BA1972" s="7" t="s">
        <v>2999</v>
      </c>
    </row>
    <row r="1973" spans="1:53" hidden="1" x14ac:dyDescent="0.2">
      <c r="A1973" s="7" t="s">
        <v>727</v>
      </c>
      <c r="B1973" s="7">
        <v>6</v>
      </c>
      <c r="C1973" s="7" t="s">
        <v>11</v>
      </c>
      <c r="D1973" s="7" t="s">
        <v>787</v>
      </c>
      <c r="E1973" s="7"/>
      <c r="F1973" s="7">
        <v>2464</v>
      </c>
      <c r="G1973" s="7" t="s">
        <v>12295</v>
      </c>
      <c r="H1973" s="7" t="s">
        <v>12296</v>
      </c>
      <c r="I1973" s="7" t="s">
        <v>12297</v>
      </c>
      <c r="J1973" s="7" t="s">
        <v>0</v>
      </c>
      <c r="K1973" s="7" t="s">
        <v>731</v>
      </c>
      <c r="L1973" s="69" t="s">
        <v>2998</v>
      </c>
      <c r="M1973" s="74">
        <v>46246.595409768517</v>
      </c>
      <c r="N1973" s="76">
        <v>46232.624401307869</v>
      </c>
      <c r="O1973" s="76">
        <v>46245.430595520833</v>
      </c>
      <c r="P1973" t="s">
        <v>21402</v>
      </c>
      <c r="Q1973">
        <v>307.35000000000002</v>
      </c>
      <c r="R1973" t="s">
        <v>20622</v>
      </c>
      <c r="S1973" s="76">
        <v>46245.430595520833</v>
      </c>
      <c r="T1973" s="76">
        <v>46246.591428402775</v>
      </c>
      <c r="U1973" t="s">
        <v>18267</v>
      </c>
      <c r="V1973" t="s">
        <v>29387</v>
      </c>
      <c r="W1973">
        <v>27.86</v>
      </c>
      <c r="X1973" t="s">
        <v>20622</v>
      </c>
      <c r="Y1973" s="76"/>
      <c r="AE1973" s="76"/>
      <c r="AQ1973" s="72">
        <v>42.627184</v>
      </c>
      <c r="AR1973" s="7">
        <v>21.443109</v>
      </c>
      <c r="AS1973" s="7" t="s">
        <v>12298</v>
      </c>
      <c r="AT1973" s="7" t="s">
        <v>12298</v>
      </c>
      <c r="AU1973" s="7"/>
      <c r="AV1973" s="7" t="s">
        <v>12299</v>
      </c>
      <c r="AW1973" s="7" t="s">
        <v>12300</v>
      </c>
      <c r="AX1973" s="7" t="b">
        <v>0</v>
      </c>
      <c r="AY1973" s="7" t="s">
        <v>2997</v>
      </c>
      <c r="AZ1973" s="7" t="s">
        <v>2999</v>
      </c>
      <c r="BA1973" s="7" t="s">
        <v>2999</v>
      </c>
    </row>
    <row r="1974" spans="1:53" x14ac:dyDescent="0.2">
      <c r="A1974" s="7" t="s">
        <v>727</v>
      </c>
      <c r="B1974" s="7">
        <v>2</v>
      </c>
      <c r="C1974" s="7" t="s">
        <v>450</v>
      </c>
      <c r="D1974" s="7" t="s">
        <v>1019</v>
      </c>
      <c r="E1974" s="7"/>
      <c r="F1974" s="7">
        <v>2463</v>
      </c>
      <c r="G1974" s="7" t="s">
        <v>12301</v>
      </c>
      <c r="H1974" s="7" t="s">
        <v>12302</v>
      </c>
      <c r="I1974" s="7" t="s">
        <v>12303</v>
      </c>
      <c r="J1974" s="7" t="s">
        <v>738</v>
      </c>
      <c r="K1974" s="7" t="s">
        <v>731</v>
      </c>
      <c r="L1974" s="69" t="s">
        <v>451</v>
      </c>
      <c r="M1974" s="74">
        <v>46226.650744629631</v>
      </c>
      <c r="N1974" s="76">
        <v>46219.439181620372</v>
      </c>
      <c r="O1974" s="76">
        <v>46226.587875833335</v>
      </c>
      <c r="P1974" t="s">
        <v>22622</v>
      </c>
      <c r="Q1974">
        <v>171.57</v>
      </c>
      <c r="R1974" t="s">
        <v>20622</v>
      </c>
      <c r="S1974" s="76">
        <v>46226.587875833335</v>
      </c>
      <c r="V1974" t="s">
        <v>29388</v>
      </c>
      <c r="W1974">
        <v>480.86</v>
      </c>
      <c r="X1974" t="s">
        <v>20560</v>
      </c>
      <c r="Y1974" s="76"/>
      <c r="AE1974" s="76"/>
      <c r="AQ1974" s="72">
        <v>42.376286999999998</v>
      </c>
      <c r="AR1974" s="7">
        <v>20.510622999999999</v>
      </c>
      <c r="AS1974" s="7" t="s">
        <v>12304</v>
      </c>
      <c r="AT1974" s="7" t="s">
        <v>12304</v>
      </c>
      <c r="AU1974" s="7"/>
      <c r="AV1974" s="7" t="s">
        <v>12305</v>
      </c>
      <c r="AW1974" s="7" t="s">
        <v>12306</v>
      </c>
      <c r="AX1974" s="7" t="b">
        <v>0</v>
      </c>
      <c r="AY1974" s="7" t="s">
        <v>3077</v>
      </c>
      <c r="AZ1974" s="7" t="s">
        <v>2999</v>
      </c>
      <c r="BA1974" s="7" t="s">
        <v>2999</v>
      </c>
    </row>
    <row r="1975" spans="1:53" hidden="1" x14ac:dyDescent="0.2">
      <c r="A1975" s="7" t="s">
        <v>727</v>
      </c>
      <c r="B1975" s="7">
        <v>1</v>
      </c>
      <c r="C1975" s="7" t="s">
        <v>5</v>
      </c>
      <c r="D1975" s="7" t="s">
        <v>736</v>
      </c>
      <c r="E1975" s="7" t="s">
        <v>8818</v>
      </c>
      <c r="F1975" s="7">
        <v>2462</v>
      </c>
      <c r="G1975" s="7" t="s">
        <v>12307</v>
      </c>
      <c r="H1975" s="7" t="s">
        <v>12308</v>
      </c>
      <c r="I1975" s="7" t="s">
        <v>12309</v>
      </c>
      <c r="J1975" s="7" t="s">
        <v>738</v>
      </c>
      <c r="K1975" s="7" t="s">
        <v>731</v>
      </c>
      <c r="L1975" s="69" t="s">
        <v>9296</v>
      </c>
      <c r="M1975" s="74">
        <v>46241.662771898147</v>
      </c>
      <c r="N1975" s="76">
        <v>46219.435890034722</v>
      </c>
      <c r="O1975" s="76">
        <v>46227.572608842594</v>
      </c>
      <c r="P1975" t="s">
        <v>22623</v>
      </c>
      <c r="Q1975">
        <v>195.28</v>
      </c>
      <c r="R1975" t="s">
        <v>20622</v>
      </c>
      <c r="S1975" s="76">
        <v>46227.572608842594</v>
      </c>
      <c r="T1975" s="76">
        <v>46234.666673796295</v>
      </c>
      <c r="U1975" t="s">
        <v>3437</v>
      </c>
      <c r="V1975" t="s">
        <v>22624</v>
      </c>
      <c r="W1975">
        <v>170.26</v>
      </c>
      <c r="X1975" t="s">
        <v>20622</v>
      </c>
      <c r="Y1975" s="76">
        <v>46234.666673796295</v>
      </c>
      <c r="Z1975">
        <v>46241.662771898147</v>
      </c>
      <c r="AA1975" t="s">
        <v>9296</v>
      </c>
      <c r="AB1975" t="s">
        <v>22625</v>
      </c>
      <c r="AC1975">
        <v>167.91</v>
      </c>
      <c r="AD1975" t="s">
        <v>20622</v>
      </c>
      <c r="AE1975" s="76">
        <v>46241.662771898147</v>
      </c>
      <c r="AH1975" t="s">
        <v>29389</v>
      </c>
      <c r="AI1975">
        <v>119.07</v>
      </c>
      <c r="AJ1975" t="s">
        <v>20560</v>
      </c>
      <c r="AQ1975" s="72">
        <v>42.367730999999999</v>
      </c>
      <c r="AR1975" s="7">
        <v>21.168748999999998</v>
      </c>
      <c r="AS1975" s="7" t="s">
        <v>12310</v>
      </c>
      <c r="AT1975" s="7" t="s">
        <v>12310</v>
      </c>
      <c r="AU1975" s="7"/>
      <c r="AV1975" s="7" t="s">
        <v>12311</v>
      </c>
      <c r="AW1975" s="7"/>
      <c r="AX1975" s="7" t="b">
        <v>0</v>
      </c>
      <c r="AY1975" s="7" t="s">
        <v>9297</v>
      </c>
      <c r="AZ1975" s="7" t="s">
        <v>2999</v>
      </c>
      <c r="BA1975" s="7" t="s">
        <v>2999</v>
      </c>
    </row>
    <row r="1976" spans="1:53" hidden="1" x14ac:dyDescent="0.2">
      <c r="A1976" s="7" t="s">
        <v>727</v>
      </c>
      <c r="B1976" s="7">
        <v>6</v>
      </c>
      <c r="C1976" s="7" t="s">
        <v>11</v>
      </c>
      <c r="D1976" s="7" t="s">
        <v>778</v>
      </c>
      <c r="E1976" s="7"/>
      <c r="F1976" s="7">
        <v>2461</v>
      </c>
      <c r="G1976" s="7" t="s">
        <v>11811</v>
      </c>
      <c r="H1976" s="7" t="s">
        <v>11812</v>
      </c>
      <c r="I1976" s="7" t="s">
        <v>11813</v>
      </c>
      <c r="J1976" s="7" t="s">
        <v>0</v>
      </c>
      <c r="K1976" s="7" t="s">
        <v>731</v>
      </c>
      <c r="L1976" s="69" t="s">
        <v>2998</v>
      </c>
      <c r="M1976" s="74">
        <v>46219.426230671299</v>
      </c>
      <c r="N1976" s="76">
        <v>46219.426230671299</v>
      </c>
      <c r="P1976" t="s">
        <v>29390</v>
      </c>
      <c r="Q1976">
        <v>652.74</v>
      </c>
      <c r="R1976" t="s">
        <v>20560</v>
      </c>
      <c r="S1976" s="76"/>
      <c r="Y1976" s="76"/>
      <c r="AE1976" s="76"/>
      <c r="AQ1976" s="72">
        <v>42.704186999999997</v>
      </c>
      <c r="AR1976" s="7">
        <v>21.137672999999999</v>
      </c>
      <c r="AS1976" s="7" t="s">
        <v>11814</v>
      </c>
      <c r="AT1976" s="7" t="s">
        <v>11814</v>
      </c>
      <c r="AU1976" s="7"/>
      <c r="AV1976" s="7" t="s">
        <v>11815</v>
      </c>
      <c r="AW1976" s="7"/>
      <c r="AX1976" s="7" t="b">
        <v>0</v>
      </c>
      <c r="AY1976" s="7" t="s">
        <v>2997</v>
      </c>
      <c r="AZ1976" s="7" t="s">
        <v>2999</v>
      </c>
      <c r="BA1976" s="7" t="s">
        <v>2999</v>
      </c>
    </row>
    <row r="1977" spans="1:53" x14ac:dyDescent="0.2">
      <c r="A1977" s="7" t="s">
        <v>727</v>
      </c>
      <c r="B1977" s="7">
        <v>1</v>
      </c>
      <c r="C1977" s="7" t="s">
        <v>5</v>
      </c>
      <c r="D1977" s="7" t="s">
        <v>810</v>
      </c>
      <c r="E1977" s="7"/>
      <c r="F1977" s="7">
        <v>2460</v>
      </c>
      <c r="G1977" s="7" t="s">
        <v>11816</v>
      </c>
      <c r="H1977" s="7" t="s">
        <v>4</v>
      </c>
      <c r="I1977" s="7" t="s">
        <v>11817</v>
      </c>
      <c r="J1977" s="7" t="s">
        <v>738</v>
      </c>
      <c r="K1977" s="7" t="s">
        <v>731</v>
      </c>
      <c r="L1977" s="69" t="s">
        <v>3375</v>
      </c>
      <c r="M1977" s="74">
        <v>46245.989254270833</v>
      </c>
      <c r="N1977" s="76">
        <v>46219.424693437497</v>
      </c>
      <c r="O1977" s="76">
        <v>46245.989254270833</v>
      </c>
      <c r="P1977" t="s">
        <v>27470</v>
      </c>
      <c r="Q1977">
        <v>637.54999999999995</v>
      </c>
      <c r="R1977" t="s">
        <v>20622</v>
      </c>
      <c r="S1977" s="76">
        <v>46245.989254270833</v>
      </c>
      <c r="V1977" t="s">
        <v>29391</v>
      </c>
      <c r="W1977">
        <v>15.23</v>
      </c>
      <c r="X1977" t="s">
        <v>20560</v>
      </c>
      <c r="Y1977" s="76"/>
      <c r="AE1977" s="76"/>
      <c r="AQ1977" s="72">
        <v>42.511975999999997</v>
      </c>
      <c r="AR1977" s="7">
        <v>21.200275000000001</v>
      </c>
      <c r="AS1977" s="7" t="s">
        <v>11818</v>
      </c>
      <c r="AT1977" s="7" t="s">
        <v>11818</v>
      </c>
      <c r="AU1977" s="7"/>
      <c r="AV1977" s="7" t="s">
        <v>11819</v>
      </c>
      <c r="AW1977" s="7"/>
      <c r="AX1977" s="7" t="b">
        <v>0</v>
      </c>
      <c r="AY1977" s="7" t="s">
        <v>3374</v>
      </c>
      <c r="AZ1977" s="7" t="s">
        <v>2999</v>
      </c>
      <c r="BA1977" s="7" t="s">
        <v>2999</v>
      </c>
    </row>
    <row r="1978" spans="1:53" hidden="1" x14ac:dyDescent="0.2">
      <c r="A1978" s="7" t="s">
        <v>727</v>
      </c>
      <c r="B1978" s="7">
        <v>6</v>
      </c>
      <c r="C1978" s="7" t="s">
        <v>11</v>
      </c>
      <c r="D1978" s="7" t="s">
        <v>1033</v>
      </c>
      <c r="E1978" s="7"/>
      <c r="F1978" s="7">
        <v>2459</v>
      </c>
      <c r="G1978" s="7" t="s">
        <v>5532</v>
      </c>
      <c r="H1978" s="7" t="s">
        <v>11820</v>
      </c>
      <c r="I1978" s="7" t="s">
        <v>3590</v>
      </c>
      <c r="J1978" s="7" t="s">
        <v>0</v>
      </c>
      <c r="K1978" s="7" t="s">
        <v>752</v>
      </c>
      <c r="L1978" s="69" t="s">
        <v>3479</v>
      </c>
      <c r="M1978" s="75">
        <v>46227.583335069445</v>
      </c>
      <c r="N1978" s="76">
        <v>46219.422356064817</v>
      </c>
      <c r="O1978" s="76">
        <v>46225.658321990741</v>
      </c>
      <c r="P1978" t="s">
        <v>22626</v>
      </c>
      <c r="Q1978">
        <v>149.66</v>
      </c>
      <c r="R1978" t="s">
        <v>20622</v>
      </c>
      <c r="S1978" s="76">
        <v>46225.658321990741</v>
      </c>
      <c r="T1978" s="76">
        <v>46227.583335069445</v>
      </c>
      <c r="U1978" t="s">
        <v>3479</v>
      </c>
      <c r="V1978" t="s">
        <v>22627</v>
      </c>
      <c r="W1978">
        <v>46.2</v>
      </c>
      <c r="X1978" t="s">
        <v>20622</v>
      </c>
      <c r="Y1978" s="76"/>
      <c r="AE1978" s="76"/>
      <c r="AQ1978" s="72">
        <v>42.603586999999997</v>
      </c>
      <c r="AR1978" s="7">
        <v>20.961624</v>
      </c>
      <c r="AS1978" s="7" t="s">
        <v>11821</v>
      </c>
      <c r="AT1978" s="7" t="s">
        <v>11821</v>
      </c>
      <c r="AU1978" s="7"/>
      <c r="AV1978" s="7" t="s">
        <v>33</v>
      </c>
      <c r="AW1978" s="7"/>
      <c r="AX1978" s="7" t="b">
        <v>0</v>
      </c>
      <c r="AY1978" s="7" t="s">
        <v>3478</v>
      </c>
      <c r="AZ1978" s="7" t="s">
        <v>2999</v>
      </c>
      <c r="BA1978" s="7" t="s">
        <v>2999</v>
      </c>
    </row>
    <row r="1979" spans="1:53" hidden="1" x14ac:dyDescent="0.2">
      <c r="A1979" s="1" t="s">
        <v>727</v>
      </c>
      <c r="B1979" s="1">
        <v>6</v>
      </c>
      <c r="C1979" s="1" t="s">
        <v>11</v>
      </c>
      <c r="D1979" s="1" t="s">
        <v>728</v>
      </c>
      <c r="E1979" s="1"/>
      <c r="F1979" s="1">
        <v>2458</v>
      </c>
      <c r="G1979" s="1" t="s">
        <v>11822</v>
      </c>
      <c r="H1979" s="1" t="s">
        <v>11823</v>
      </c>
      <c r="I1979" s="1" t="s">
        <v>6585</v>
      </c>
      <c r="J1979" s="1" t="s">
        <v>0</v>
      </c>
      <c r="K1979" s="1" t="s">
        <v>731</v>
      </c>
      <c r="L1979" s="1" t="s">
        <v>2998</v>
      </c>
      <c r="M1979" s="74">
        <v>46219.419971840274</v>
      </c>
      <c r="N1979" s="83">
        <v>46219.419971840274</v>
      </c>
      <c r="O1979" s="83"/>
      <c r="P1979" s="73" t="s">
        <v>29392</v>
      </c>
      <c r="Q1979" s="73">
        <v>652.89</v>
      </c>
      <c r="R1979" s="73" t="s">
        <v>20560</v>
      </c>
      <c r="S1979" s="83"/>
      <c r="T1979" s="83"/>
      <c r="U1979" s="73"/>
      <c r="V1979" s="73"/>
      <c r="W1979" s="73"/>
      <c r="X1979" s="73"/>
      <c r="Y1979" s="83"/>
      <c r="Z1979" s="73"/>
      <c r="AA1979" s="73"/>
      <c r="AB1979" s="73"/>
      <c r="AC1979" s="73"/>
      <c r="AD1979" s="73"/>
      <c r="AE1979" s="83"/>
      <c r="AF1979" s="73"/>
      <c r="AG1979" s="73"/>
      <c r="AH1979" s="73"/>
      <c r="AI1979" s="73"/>
      <c r="AJ1979" s="73"/>
      <c r="AK1979" s="83"/>
      <c r="AL1979" s="73"/>
      <c r="AM1979" s="73"/>
      <c r="AN1979" s="73"/>
      <c r="AO1979" s="73"/>
      <c r="AP1979" s="73"/>
      <c r="AQ1979" s="1">
        <v>42.921128000000003</v>
      </c>
      <c r="AR1979" s="1">
        <v>21.175919</v>
      </c>
      <c r="AS1979" s="1" t="s">
        <v>11824</v>
      </c>
      <c r="AT1979" s="1" t="s">
        <v>11824</v>
      </c>
      <c r="AU1979" s="1"/>
      <c r="AV1979" s="1" t="s">
        <v>6587</v>
      </c>
      <c r="AW1979" s="1"/>
      <c r="AX1979" s="1" t="b">
        <v>0</v>
      </c>
      <c r="AY1979" s="1" t="s">
        <v>2997</v>
      </c>
      <c r="AZ1979" s="1" t="s">
        <v>2999</v>
      </c>
      <c r="BA1979" s="1" t="s">
        <v>2999</v>
      </c>
    </row>
    <row r="1980" spans="1:53" hidden="1" x14ac:dyDescent="0.2">
      <c r="A1980" s="7" t="s">
        <v>727</v>
      </c>
      <c r="B1980" s="7">
        <v>6</v>
      </c>
      <c r="C1980" s="7" t="s">
        <v>11</v>
      </c>
      <c r="D1980" s="7" t="s">
        <v>778</v>
      </c>
      <c r="E1980" s="7" t="s">
        <v>446</v>
      </c>
      <c r="F1980" s="7">
        <v>2457</v>
      </c>
      <c r="G1980" s="7" t="s">
        <v>11825</v>
      </c>
      <c r="H1980" s="7" t="s">
        <v>11826</v>
      </c>
      <c r="I1980" s="7" t="s">
        <v>11827</v>
      </c>
      <c r="J1980" s="7" t="s">
        <v>7644</v>
      </c>
      <c r="K1980" s="7" t="s">
        <v>731</v>
      </c>
      <c r="L1980" s="69" t="s">
        <v>2998</v>
      </c>
      <c r="M1980" s="80">
        <v>46240.546278368056</v>
      </c>
      <c r="N1980" s="76">
        <v>46219.411195833331</v>
      </c>
      <c r="O1980" s="76">
        <v>46232.407292916665</v>
      </c>
      <c r="P1980" t="s">
        <v>22628</v>
      </c>
      <c r="Q1980">
        <v>311.91000000000003</v>
      </c>
      <c r="R1980" t="s">
        <v>20622</v>
      </c>
      <c r="S1980" s="76">
        <v>46232.407292916665</v>
      </c>
      <c r="T1980" s="76">
        <v>46240.438397743055</v>
      </c>
      <c r="U1980" t="s">
        <v>18267</v>
      </c>
      <c r="V1980" t="s">
        <v>22629</v>
      </c>
      <c r="W1980">
        <v>192.75</v>
      </c>
      <c r="X1980" t="s">
        <v>20622</v>
      </c>
      <c r="Y1980" s="76"/>
      <c r="AE1980" s="76"/>
      <c r="AQ1980" s="72">
        <v>42.704366</v>
      </c>
      <c r="AR1980" s="7">
        <v>21.150393999999999</v>
      </c>
      <c r="AS1980" s="7" t="s">
        <v>11828</v>
      </c>
      <c r="AT1980" s="7" t="s">
        <v>11828</v>
      </c>
      <c r="AU1980" s="7"/>
      <c r="AV1980" s="7" t="s">
        <v>11829</v>
      </c>
      <c r="AW1980" s="7"/>
      <c r="AX1980" s="7" t="b">
        <v>0</v>
      </c>
      <c r="AY1980" s="7" t="s">
        <v>2997</v>
      </c>
      <c r="AZ1980" s="7" t="s">
        <v>2999</v>
      </c>
      <c r="BA1980" s="7" t="s">
        <v>2999</v>
      </c>
    </row>
    <row r="1981" spans="1:53" hidden="1" x14ac:dyDescent="0.2">
      <c r="A1981" s="7" t="s">
        <v>727</v>
      </c>
      <c r="B1981" s="7">
        <v>5</v>
      </c>
      <c r="C1981" s="7" t="s">
        <v>2</v>
      </c>
      <c r="D1981" s="7" t="s">
        <v>1007</v>
      </c>
      <c r="E1981" s="7" t="s">
        <v>19968</v>
      </c>
      <c r="F1981" s="7">
        <v>2456</v>
      </c>
      <c r="G1981" s="7" t="s">
        <v>11830</v>
      </c>
      <c r="H1981" s="7" t="s">
        <v>11831</v>
      </c>
      <c r="I1981" s="7" t="s">
        <v>11832</v>
      </c>
      <c r="J1981" s="7" t="s">
        <v>11594</v>
      </c>
      <c r="K1981" s="7" t="s">
        <v>731</v>
      </c>
      <c r="L1981" s="69" t="s">
        <v>3351</v>
      </c>
      <c r="M1981" s="74">
        <v>46241.675720555555</v>
      </c>
      <c r="N1981" s="76">
        <v>46219.407057534721</v>
      </c>
      <c r="O1981" s="76">
        <v>46219.670827245369</v>
      </c>
      <c r="P1981" t="s">
        <v>22630</v>
      </c>
      <c r="Q1981">
        <v>6.33</v>
      </c>
      <c r="R1981" t="s">
        <v>20622</v>
      </c>
      <c r="S1981" s="76">
        <v>46219.670827245369</v>
      </c>
      <c r="T1981" s="76">
        <v>46233.500005162037</v>
      </c>
      <c r="U1981" t="s">
        <v>3479</v>
      </c>
      <c r="V1981" t="s">
        <v>22631</v>
      </c>
      <c r="W1981">
        <v>331.9</v>
      </c>
      <c r="X1981" t="s">
        <v>20622</v>
      </c>
      <c r="Y1981" s="76"/>
      <c r="AE1981" s="76"/>
      <c r="AQ1981" s="72">
        <v>42.526736</v>
      </c>
      <c r="AR1981" s="7">
        <v>20.292376999999998</v>
      </c>
      <c r="AS1981" s="7" t="s">
        <v>11833</v>
      </c>
      <c r="AT1981" s="7" t="s">
        <v>11833</v>
      </c>
      <c r="AU1981" s="7"/>
      <c r="AV1981" s="7" t="s">
        <v>11834</v>
      </c>
      <c r="AW1981" s="7"/>
      <c r="AX1981" s="7" t="b">
        <v>0</v>
      </c>
      <c r="AY1981" s="7" t="s">
        <v>3350</v>
      </c>
      <c r="AZ1981" s="7" t="s">
        <v>2999</v>
      </c>
      <c r="BA1981" s="7" t="s">
        <v>2999</v>
      </c>
    </row>
    <row r="1982" spans="1:53" x14ac:dyDescent="0.2">
      <c r="A1982" s="7" t="s">
        <v>727</v>
      </c>
      <c r="B1982" s="7">
        <v>7</v>
      </c>
      <c r="C1982" s="7" t="s">
        <v>8</v>
      </c>
      <c r="D1982" s="7" t="s">
        <v>1266</v>
      </c>
      <c r="E1982" s="7"/>
      <c r="F1982" s="7">
        <v>2455</v>
      </c>
      <c r="G1982" s="7" t="s">
        <v>11835</v>
      </c>
      <c r="H1982" s="7" t="s">
        <v>130</v>
      </c>
      <c r="I1982" s="7" t="s">
        <v>11836</v>
      </c>
      <c r="J1982" s="7" t="s">
        <v>738</v>
      </c>
      <c r="K1982" s="7" t="s">
        <v>731</v>
      </c>
      <c r="L1982" s="69" t="s">
        <v>451</v>
      </c>
      <c r="M1982" s="74">
        <v>46242.34872091435</v>
      </c>
      <c r="N1982" s="76">
        <v>46219.401761284724</v>
      </c>
      <c r="O1982" s="76">
        <v>46221.54638925926</v>
      </c>
      <c r="P1982" t="s">
        <v>22632</v>
      </c>
      <c r="Q1982">
        <v>51.47</v>
      </c>
      <c r="R1982" t="s">
        <v>20622</v>
      </c>
      <c r="S1982" s="76">
        <v>46221.54638925926</v>
      </c>
      <c r="V1982" t="s">
        <v>29393</v>
      </c>
      <c r="W1982">
        <v>601.86</v>
      </c>
      <c r="X1982" t="s">
        <v>20560</v>
      </c>
      <c r="Y1982" s="76"/>
      <c r="AE1982" s="76"/>
      <c r="AQ1982" s="72">
        <v>42.245263999999999</v>
      </c>
      <c r="AR1982" s="7">
        <v>20.763732999999998</v>
      </c>
      <c r="AS1982" s="7" t="s">
        <v>11837</v>
      </c>
      <c r="AT1982" s="7" t="s">
        <v>11837</v>
      </c>
      <c r="AU1982" s="7"/>
      <c r="AV1982" s="7" t="s">
        <v>11838</v>
      </c>
      <c r="AW1982" s="7"/>
      <c r="AX1982" s="7" t="b">
        <v>0</v>
      </c>
      <c r="AY1982" s="7" t="s">
        <v>3077</v>
      </c>
      <c r="AZ1982" s="7" t="s">
        <v>2999</v>
      </c>
      <c r="BA1982" s="7" t="s">
        <v>2999</v>
      </c>
    </row>
    <row r="1983" spans="1:53" x14ac:dyDescent="0.2">
      <c r="A1983" s="7" t="s">
        <v>727</v>
      </c>
      <c r="B1983" s="7">
        <v>2</v>
      </c>
      <c r="C1983" s="7" t="s">
        <v>450</v>
      </c>
      <c r="D1983" s="7" t="s">
        <v>1019</v>
      </c>
      <c r="E1983" s="7"/>
      <c r="F1983" s="7">
        <v>2454</v>
      </c>
      <c r="G1983" s="7" t="s">
        <v>11839</v>
      </c>
      <c r="H1983" s="7" t="s">
        <v>11840</v>
      </c>
      <c r="I1983" s="7" t="s">
        <v>11841</v>
      </c>
      <c r="J1983" s="7" t="s">
        <v>2074</v>
      </c>
      <c r="K1983" s="7" t="s">
        <v>731</v>
      </c>
      <c r="L1983" s="69" t="s">
        <v>451</v>
      </c>
      <c r="M1983" s="74">
        <v>46226.650833703701</v>
      </c>
      <c r="N1983" s="76">
        <v>46219.39935284722</v>
      </c>
      <c r="O1983" s="76">
        <v>46226.583916504627</v>
      </c>
      <c r="P1983" t="s">
        <v>22633</v>
      </c>
      <c r="Q1983">
        <v>172.43</v>
      </c>
      <c r="R1983" t="s">
        <v>20622</v>
      </c>
      <c r="S1983" s="76">
        <v>46226.583916504627</v>
      </c>
      <c r="V1983" t="s">
        <v>29394</v>
      </c>
      <c r="W1983">
        <v>480.96</v>
      </c>
      <c r="X1983" t="s">
        <v>20560</v>
      </c>
      <c r="Y1983" s="76"/>
      <c r="AE1983" s="76"/>
      <c r="AQ1983" s="72">
        <v>42.396970000000003</v>
      </c>
      <c r="AR1983" s="7">
        <v>20.427167000000001</v>
      </c>
      <c r="AS1983" s="7" t="s">
        <v>11842</v>
      </c>
      <c r="AT1983" s="7" t="s">
        <v>11842</v>
      </c>
      <c r="AU1983" s="7"/>
      <c r="AV1983" s="7" t="s">
        <v>11843</v>
      </c>
      <c r="AW1983" s="7"/>
      <c r="AX1983" s="7" t="b">
        <v>0</v>
      </c>
      <c r="AY1983" s="7" t="s">
        <v>3077</v>
      </c>
      <c r="AZ1983" s="7" t="s">
        <v>2999</v>
      </c>
      <c r="BA1983" s="7" t="s">
        <v>2999</v>
      </c>
    </row>
    <row r="1984" spans="1:53" hidden="1" x14ac:dyDescent="0.2">
      <c r="A1984" s="7" t="s">
        <v>727</v>
      </c>
      <c r="B1984" s="7">
        <v>1</v>
      </c>
      <c r="C1984" s="7" t="s">
        <v>5</v>
      </c>
      <c r="D1984" s="7" t="s">
        <v>810</v>
      </c>
      <c r="E1984" s="7"/>
      <c r="F1984" s="7">
        <v>2453</v>
      </c>
      <c r="G1984" s="7" t="s">
        <v>11844</v>
      </c>
      <c r="H1984" s="7" t="s">
        <v>1832</v>
      </c>
      <c r="I1984" s="7" t="s">
        <v>4106</v>
      </c>
      <c r="J1984" s="7" t="s">
        <v>738</v>
      </c>
      <c r="K1984" s="7" t="s">
        <v>731</v>
      </c>
      <c r="L1984" s="69" t="s">
        <v>2998</v>
      </c>
      <c r="M1984" s="74">
        <v>46219.396536736109</v>
      </c>
      <c r="N1984" s="76">
        <v>46219.396536736109</v>
      </c>
      <c r="P1984" t="s">
        <v>29395</v>
      </c>
      <c r="Q1984">
        <v>653.46</v>
      </c>
      <c r="R1984" t="s">
        <v>20560</v>
      </c>
      <c r="S1984" s="76"/>
      <c r="Y1984" s="76"/>
      <c r="AE1984" s="76"/>
      <c r="AQ1984" s="72">
        <v>42.469549000000001</v>
      </c>
      <c r="AR1984" s="7">
        <v>21.180461000000001</v>
      </c>
      <c r="AS1984" s="7" t="s">
        <v>11845</v>
      </c>
      <c r="AT1984" s="7" t="s">
        <v>11845</v>
      </c>
      <c r="AU1984" s="7"/>
      <c r="AV1984" s="7" t="s">
        <v>4107</v>
      </c>
      <c r="AW1984" s="7" t="s">
        <v>4108</v>
      </c>
      <c r="AX1984" s="7" t="b">
        <v>0</v>
      </c>
      <c r="AY1984" s="7" t="s">
        <v>2997</v>
      </c>
      <c r="AZ1984" s="7" t="s">
        <v>2999</v>
      </c>
      <c r="BA1984" s="7" t="s">
        <v>2999</v>
      </c>
    </row>
    <row r="1985" spans="1:53" hidden="1" x14ac:dyDescent="0.2">
      <c r="A1985" s="7" t="s">
        <v>727</v>
      </c>
      <c r="B1985" s="7">
        <v>5</v>
      </c>
      <c r="C1985" s="7" t="s">
        <v>2</v>
      </c>
      <c r="D1985" s="7" t="s">
        <v>794</v>
      </c>
      <c r="E1985" s="7"/>
      <c r="F1985" s="7">
        <v>2452</v>
      </c>
      <c r="G1985" s="7" t="s">
        <v>5833</v>
      </c>
      <c r="H1985" s="7" t="s">
        <v>11846</v>
      </c>
      <c r="I1985" s="7" t="s">
        <v>4096</v>
      </c>
      <c r="J1985" s="7" t="s">
        <v>738</v>
      </c>
      <c r="K1985" s="7" t="s">
        <v>731</v>
      </c>
      <c r="L1985" s="69" t="s">
        <v>3479</v>
      </c>
      <c r="M1985" s="74">
        <v>46239.666678043985</v>
      </c>
      <c r="N1985" s="76">
        <v>46219.395686296295</v>
      </c>
      <c r="O1985" s="76">
        <v>46239.384820590276</v>
      </c>
      <c r="P1985" t="s">
        <v>22634</v>
      </c>
      <c r="Q1985">
        <v>479.74</v>
      </c>
      <c r="R1985" t="s">
        <v>20622</v>
      </c>
      <c r="S1985" s="76">
        <v>46239.384820590276</v>
      </c>
      <c r="T1985" s="76">
        <v>46239.666678043985</v>
      </c>
      <c r="U1985" t="s">
        <v>3479</v>
      </c>
      <c r="V1985" t="s">
        <v>22635</v>
      </c>
      <c r="W1985">
        <v>6.76</v>
      </c>
      <c r="X1985" t="s">
        <v>20622</v>
      </c>
      <c r="Y1985" s="76"/>
      <c r="AE1985" s="76"/>
      <c r="AQ1985" s="72">
        <v>42.693506999999997</v>
      </c>
      <c r="AR1985" s="7">
        <v>20.337465000000002</v>
      </c>
      <c r="AS1985" s="7" t="s">
        <v>11847</v>
      </c>
      <c r="AT1985" s="7" t="s">
        <v>11847</v>
      </c>
      <c r="AU1985" s="7"/>
      <c r="AV1985" s="7" t="s">
        <v>4097</v>
      </c>
      <c r="AW1985" s="7"/>
      <c r="AX1985" s="7" t="b">
        <v>0</v>
      </c>
      <c r="AY1985" s="7" t="s">
        <v>3478</v>
      </c>
      <c r="AZ1985" s="7" t="s">
        <v>2999</v>
      </c>
      <c r="BA1985" s="7" t="s">
        <v>2999</v>
      </c>
    </row>
    <row r="1986" spans="1:53" x14ac:dyDescent="0.2">
      <c r="A1986" s="7" t="s">
        <v>727</v>
      </c>
      <c r="B1986" s="7">
        <v>6</v>
      </c>
      <c r="C1986" s="7" t="s">
        <v>11</v>
      </c>
      <c r="D1986" s="7" t="s">
        <v>728</v>
      </c>
      <c r="E1986" s="7"/>
      <c r="F1986" s="7">
        <v>2451</v>
      </c>
      <c r="G1986" s="7" t="s">
        <v>11848</v>
      </c>
      <c r="H1986" s="7" t="s">
        <v>11849</v>
      </c>
      <c r="I1986" s="7" t="s">
        <v>11850</v>
      </c>
      <c r="J1986" s="7" t="s">
        <v>0</v>
      </c>
      <c r="K1986" s="7" t="s">
        <v>731</v>
      </c>
      <c r="L1986" s="69" t="s">
        <v>451</v>
      </c>
      <c r="M1986" s="75">
        <v>46242.586276817128</v>
      </c>
      <c r="N1986" s="76">
        <v>46219.394181585645</v>
      </c>
      <c r="O1986" s="76">
        <v>46242.500200717594</v>
      </c>
      <c r="P1986" t="s">
        <v>22636</v>
      </c>
      <c r="Q1986">
        <v>554.54</v>
      </c>
      <c r="R1986" t="s">
        <v>20622</v>
      </c>
      <c r="S1986" s="76">
        <v>46242.500200717594</v>
      </c>
      <c r="V1986" t="s">
        <v>29396</v>
      </c>
      <c r="W1986">
        <v>98.97</v>
      </c>
      <c r="X1986" t="s">
        <v>20560</v>
      </c>
      <c r="Y1986" s="76"/>
      <c r="AE1986" s="76"/>
      <c r="AQ1986" s="72">
        <v>42.841729999999998</v>
      </c>
      <c r="AR1986" s="7">
        <v>21.224668999999999</v>
      </c>
      <c r="AS1986" s="7" t="s">
        <v>11851</v>
      </c>
      <c r="AT1986" s="7" t="s">
        <v>11851</v>
      </c>
      <c r="AU1986" s="7"/>
      <c r="AV1986" s="7" t="s">
        <v>11852</v>
      </c>
      <c r="AW1986" s="7"/>
      <c r="AX1986" s="7" t="b">
        <v>0</v>
      </c>
      <c r="AY1986" s="7" t="s">
        <v>3077</v>
      </c>
      <c r="AZ1986" s="7" t="s">
        <v>2999</v>
      </c>
      <c r="BA1986" s="7" t="s">
        <v>2999</v>
      </c>
    </row>
    <row r="1987" spans="1:53" hidden="1" x14ac:dyDescent="0.2">
      <c r="A1987" s="1" t="s">
        <v>727</v>
      </c>
      <c r="B1987" s="1">
        <v>5</v>
      </c>
      <c r="C1987" s="1" t="s">
        <v>2</v>
      </c>
      <c r="D1987" s="1" t="s">
        <v>847</v>
      </c>
      <c r="E1987" s="1" t="s">
        <v>22637</v>
      </c>
      <c r="F1987" s="1">
        <v>2450</v>
      </c>
      <c r="G1987" s="1" t="s">
        <v>11853</v>
      </c>
      <c r="H1987" s="1" t="s">
        <v>11854</v>
      </c>
      <c r="I1987" s="1" t="s">
        <v>11855</v>
      </c>
      <c r="J1987" s="1" t="s">
        <v>738</v>
      </c>
      <c r="K1987" s="1" t="s">
        <v>731</v>
      </c>
      <c r="L1987" s="1" t="s">
        <v>3351</v>
      </c>
      <c r="M1987" s="74">
        <v>46245.676652499998</v>
      </c>
      <c r="N1987" s="83">
        <v>46219.390592280091</v>
      </c>
      <c r="O1987" s="83">
        <v>46223.481178738424</v>
      </c>
      <c r="P1987" s="73" t="s">
        <v>22638</v>
      </c>
      <c r="Q1987" s="73">
        <v>98.17</v>
      </c>
      <c r="R1987" s="73" t="s">
        <v>20622</v>
      </c>
      <c r="S1987" s="83">
        <v>46223.481178738424</v>
      </c>
      <c r="T1987" s="83">
        <v>46230.62500122685</v>
      </c>
      <c r="U1987" s="73" t="s">
        <v>3479</v>
      </c>
      <c r="V1987" s="73" t="s">
        <v>22639</v>
      </c>
      <c r="W1987" s="73">
        <v>171.45</v>
      </c>
      <c r="X1987" s="73" t="s">
        <v>20622</v>
      </c>
      <c r="Y1987" s="83"/>
      <c r="Z1987" s="73"/>
      <c r="AA1987" s="73"/>
      <c r="AB1987" s="73"/>
      <c r="AC1987" s="73"/>
      <c r="AD1987" s="73"/>
      <c r="AE1987" s="83"/>
      <c r="AF1987" s="73"/>
      <c r="AG1987" s="73"/>
      <c r="AH1987" s="73"/>
      <c r="AI1987" s="73"/>
      <c r="AJ1987" s="73"/>
      <c r="AK1987" s="83"/>
      <c r="AL1987" s="73"/>
      <c r="AM1987" s="73"/>
      <c r="AN1987" s="73"/>
      <c r="AO1987" s="73"/>
      <c r="AP1987" s="73"/>
      <c r="AQ1987" s="1">
        <v>42.541773999999997</v>
      </c>
      <c r="AR1987" s="1">
        <v>20.616496000000001</v>
      </c>
      <c r="AS1987" s="1" t="s">
        <v>11856</v>
      </c>
      <c r="AT1987" s="1" t="s">
        <v>11856</v>
      </c>
      <c r="AU1987" s="1"/>
      <c r="AV1987" s="1" t="s">
        <v>11857</v>
      </c>
      <c r="AW1987" s="1"/>
      <c r="AX1987" s="1" t="b">
        <v>0</v>
      </c>
      <c r="AY1987" s="1" t="s">
        <v>3350</v>
      </c>
      <c r="AZ1987" s="1" t="s">
        <v>2999</v>
      </c>
      <c r="BA1987" s="1" t="s">
        <v>2999</v>
      </c>
    </row>
    <row r="1988" spans="1:53" x14ac:dyDescent="0.2">
      <c r="A1988" s="7" t="s">
        <v>727</v>
      </c>
      <c r="B1988" s="7">
        <v>7</v>
      </c>
      <c r="C1988" s="7" t="s">
        <v>8</v>
      </c>
      <c r="D1988" s="7" t="s">
        <v>1079</v>
      </c>
      <c r="E1988" s="7"/>
      <c r="F1988" s="7">
        <v>2449</v>
      </c>
      <c r="G1988" s="7" t="s">
        <v>11858</v>
      </c>
      <c r="H1988" s="7" t="s">
        <v>11859</v>
      </c>
      <c r="I1988" s="7" t="s">
        <v>11860</v>
      </c>
      <c r="J1988" s="7" t="s">
        <v>11861</v>
      </c>
      <c r="K1988" s="7" t="s">
        <v>731</v>
      </c>
      <c r="L1988" s="69" t="s">
        <v>3375</v>
      </c>
      <c r="M1988" s="80">
        <v>46226.587540509259</v>
      </c>
      <c r="N1988" s="76">
        <v>46219.39014732639</v>
      </c>
      <c r="O1988" s="76">
        <v>46226.587540509259</v>
      </c>
      <c r="P1988" t="s">
        <v>22640</v>
      </c>
      <c r="Q1988">
        <v>172.74</v>
      </c>
      <c r="R1988" t="s">
        <v>20622</v>
      </c>
      <c r="S1988" s="76">
        <v>46226.587540509259</v>
      </c>
      <c r="V1988" t="s">
        <v>29397</v>
      </c>
      <c r="W1988">
        <v>480.87</v>
      </c>
      <c r="X1988" t="s">
        <v>20560</v>
      </c>
      <c r="Y1988" s="76"/>
      <c r="AE1988" s="76"/>
      <c r="AQ1988" s="72">
        <v>42.224657999999998</v>
      </c>
      <c r="AR1988" s="7">
        <v>20.748874000000001</v>
      </c>
      <c r="AS1988" s="7" t="s">
        <v>11862</v>
      </c>
      <c r="AT1988" s="7" t="s">
        <v>11862</v>
      </c>
      <c r="AU1988" s="7"/>
      <c r="AV1988" s="7" t="s">
        <v>11863</v>
      </c>
      <c r="AW1988" s="7"/>
      <c r="AX1988" s="7" t="b">
        <v>0</v>
      </c>
      <c r="AY1988" s="7" t="s">
        <v>3374</v>
      </c>
      <c r="AZ1988" s="7" t="s">
        <v>2999</v>
      </c>
      <c r="BA1988" s="7" t="s">
        <v>2999</v>
      </c>
    </row>
    <row r="1989" spans="1:53" hidden="1" x14ac:dyDescent="0.2">
      <c r="A1989" s="7" t="s">
        <v>727</v>
      </c>
      <c r="B1989" s="7">
        <v>3</v>
      </c>
      <c r="C1989" s="7" t="s">
        <v>45</v>
      </c>
      <c r="D1989" s="7" t="s">
        <v>740</v>
      </c>
      <c r="E1989" s="7" t="s">
        <v>18494</v>
      </c>
      <c r="F1989" s="7">
        <v>2448</v>
      </c>
      <c r="G1989" s="7" t="s">
        <v>11434</v>
      </c>
      <c r="H1989" s="7" t="s">
        <v>11435</v>
      </c>
      <c r="I1989" s="7" t="s">
        <v>11436</v>
      </c>
      <c r="J1989" s="7" t="s">
        <v>738</v>
      </c>
      <c r="K1989" s="7" t="s">
        <v>731</v>
      </c>
      <c r="L1989" s="69" t="s">
        <v>3351</v>
      </c>
      <c r="M1989" s="74">
        <v>46239.528733483799</v>
      </c>
      <c r="N1989" s="76">
        <v>46219.385026585645</v>
      </c>
      <c r="O1989" s="76">
        <v>46225.395071678242</v>
      </c>
      <c r="P1989" t="s">
        <v>22641</v>
      </c>
      <c r="Q1989">
        <v>144.24</v>
      </c>
      <c r="R1989" t="s">
        <v>20622</v>
      </c>
      <c r="S1989" s="76">
        <v>46225.395071678242</v>
      </c>
      <c r="T1989" s="76">
        <v>46238.541675844906</v>
      </c>
      <c r="U1989" t="s">
        <v>3479</v>
      </c>
      <c r="V1989" t="s">
        <v>22642</v>
      </c>
      <c r="W1989">
        <v>315.52</v>
      </c>
      <c r="X1989" t="s">
        <v>20622</v>
      </c>
      <c r="Y1989" s="76"/>
      <c r="AE1989" s="76"/>
      <c r="AQ1989" s="72">
        <v>42.443474999999999</v>
      </c>
      <c r="AR1989" s="7">
        <v>21.482991999999999</v>
      </c>
      <c r="AS1989" s="7" t="s">
        <v>11437</v>
      </c>
      <c r="AT1989" s="7" t="s">
        <v>11437</v>
      </c>
      <c r="AU1989" s="7"/>
      <c r="AV1989" s="7" t="s">
        <v>11438</v>
      </c>
      <c r="AW1989" s="7" t="s">
        <v>11439</v>
      </c>
      <c r="AX1989" s="7" t="b">
        <v>0</v>
      </c>
      <c r="AY1989" s="7" t="s">
        <v>3350</v>
      </c>
      <c r="AZ1989" s="7" t="s">
        <v>2999</v>
      </c>
      <c r="BA1989" s="7" t="s">
        <v>2999</v>
      </c>
    </row>
    <row r="1990" spans="1:53" hidden="1" x14ac:dyDescent="0.2">
      <c r="A1990" s="7" t="s">
        <v>727</v>
      </c>
      <c r="B1990" s="7">
        <v>6</v>
      </c>
      <c r="C1990" s="7" t="s">
        <v>11</v>
      </c>
      <c r="D1990" s="7" t="s">
        <v>787</v>
      </c>
      <c r="E1990" s="7"/>
      <c r="F1990" s="7">
        <v>2447</v>
      </c>
      <c r="G1990" s="7" t="s">
        <v>11440</v>
      </c>
      <c r="H1990" s="7" t="s">
        <v>11441</v>
      </c>
      <c r="I1990" s="7" t="s">
        <v>11442</v>
      </c>
      <c r="J1990" s="7" t="s">
        <v>11443</v>
      </c>
      <c r="K1990" s="7" t="s">
        <v>731</v>
      </c>
      <c r="L1990" s="69" t="s">
        <v>3607</v>
      </c>
      <c r="M1990" s="75">
        <v>46238.576355196761</v>
      </c>
      <c r="N1990" s="76">
        <v>46219.375007395836</v>
      </c>
      <c r="O1990" s="76">
        <v>46238.398363738423</v>
      </c>
      <c r="P1990" t="s">
        <v>22643</v>
      </c>
      <c r="Q1990">
        <v>456.56</v>
      </c>
      <c r="R1990" t="s">
        <v>20622</v>
      </c>
      <c r="S1990" s="76">
        <v>46238.398363738423</v>
      </c>
      <c r="T1990" s="76">
        <v>46238.576355196761</v>
      </c>
      <c r="U1990" t="s">
        <v>3607</v>
      </c>
      <c r="V1990" t="s">
        <v>22644</v>
      </c>
      <c r="W1990">
        <v>4.2699999999999996</v>
      </c>
      <c r="X1990" t="s">
        <v>20622</v>
      </c>
      <c r="Y1990" s="76"/>
      <c r="AE1990" s="76"/>
      <c r="AQ1990" s="72">
        <v>42.656683000000001</v>
      </c>
      <c r="AR1990" s="7">
        <v>21.166187000000001</v>
      </c>
      <c r="AS1990" s="7" t="s">
        <v>11444</v>
      </c>
      <c r="AT1990" s="7" t="s">
        <v>11444</v>
      </c>
      <c r="AU1990" s="7"/>
      <c r="AV1990" s="7" t="s">
        <v>11445</v>
      </c>
      <c r="AW1990" s="7"/>
      <c r="AX1990" s="7" t="b">
        <v>0</v>
      </c>
      <c r="AY1990" s="7" t="s">
        <v>3606</v>
      </c>
      <c r="AZ1990" s="7" t="s">
        <v>2999</v>
      </c>
      <c r="BA1990" s="7" t="s">
        <v>2999</v>
      </c>
    </row>
    <row r="1991" spans="1:53" hidden="1" x14ac:dyDescent="0.2">
      <c r="A1991" s="1" t="s">
        <v>727</v>
      </c>
      <c r="B1991" s="1">
        <v>6</v>
      </c>
      <c r="C1991" s="1" t="s">
        <v>11</v>
      </c>
      <c r="D1991" s="1" t="s">
        <v>728</v>
      </c>
      <c r="E1991" s="1"/>
      <c r="F1991" s="1">
        <v>2446</v>
      </c>
      <c r="G1991" s="1" t="s">
        <v>10403</v>
      </c>
      <c r="H1991" s="1" t="s">
        <v>7154</v>
      </c>
      <c r="I1991" s="1" t="s">
        <v>10405</v>
      </c>
      <c r="J1991" s="1" t="s">
        <v>0</v>
      </c>
      <c r="K1991" s="1" t="s">
        <v>731</v>
      </c>
      <c r="L1991" s="1" t="s">
        <v>3479</v>
      </c>
      <c r="M1991" s="74">
        <v>46231.500008368057</v>
      </c>
      <c r="N1991" s="83">
        <v>46219.36386834491</v>
      </c>
      <c r="O1991" s="83">
        <v>46220.427082627313</v>
      </c>
      <c r="P1991" s="73" t="s">
        <v>22645</v>
      </c>
      <c r="Q1991" s="73">
        <v>25.52</v>
      </c>
      <c r="R1991" s="73" t="s">
        <v>20622</v>
      </c>
      <c r="S1991" s="83">
        <v>46220.427082627313</v>
      </c>
      <c r="T1991" s="83">
        <v>46231.500008368057</v>
      </c>
      <c r="U1991" s="73" t="s">
        <v>3479</v>
      </c>
      <c r="V1991" s="73" t="s">
        <v>22646</v>
      </c>
      <c r="W1991" s="73">
        <v>265.75</v>
      </c>
      <c r="X1991" s="73" t="s">
        <v>20622</v>
      </c>
      <c r="Y1991" s="83"/>
      <c r="Z1991" s="73"/>
      <c r="AA1991" s="73"/>
      <c r="AB1991" s="73"/>
      <c r="AC1991" s="73"/>
      <c r="AD1991" s="73"/>
      <c r="AE1991" s="83"/>
      <c r="AF1991" s="73"/>
      <c r="AG1991" s="73"/>
      <c r="AH1991" s="73"/>
      <c r="AI1991" s="73"/>
      <c r="AJ1991" s="73"/>
      <c r="AK1991" s="83"/>
      <c r="AL1991" s="73"/>
      <c r="AM1991" s="73"/>
      <c r="AN1991" s="73"/>
      <c r="AO1991" s="73"/>
      <c r="AP1991" s="73"/>
      <c r="AQ1991" s="1">
        <v>42.897776999999998</v>
      </c>
      <c r="AR1991" s="1">
        <v>21.188946000000001</v>
      </c>
      <c r="AS1991" s="1" t="s">
        <v>11446</v>
      </c>
      <c r="AT1991" s="1" t="s">
        <v>11446</v>
      </c>
      <c r="AU1991" s="1"/>
      <c r="AV1991" s="1" t="s">
        <v>11447</v>
      </c>
      <c r="AW1991" s="1"/>
      <c r="AX1991" s="1" t="b">
        <v>0</v>
      </c>
      <c r="AY1991" s="1" t="s">
        <v>3478</v>
      </c>
      <c r="AZ1991" s="1" t="s">
        <v>2999</v>
      </c>
      <c r="BA1991" s="1" t="s">
        <v>2999</v>
      </c>
    </row>
    <row r="1992" spans="1:53" hidden="1" x14ac:dyDescent="0.2">
      <c r="A1992" s="1" t="s">
        <v>727</v>
      </c>
      <c r="B1992" s="1">
        <v>7</v>
      </c>
      <c r="C1992" s="1" t="s">
        <v>8</v>
      </c>
      <c r="D1992" s="1" t="s">
        <v>1079</v>
      </c>
      <c r="E1992" s="1"/>
      <c r="F1992" s="1">
        <v>2445</v>
      </c>
      <c r="G1992" s="1" t="s">
        <v>11448</v>
      </c>
      <c r="H1992" s="1" t="s">
        <v>9639</v>
      </c>
      <c r="I1992" s="1" t="s">
        <v>11449</v>
      </c>
      <c r="J1992" s="1" t="s">
        <v>738</v>
      </c>
      <c r="K1992" s="1" t="s">
        <v>731</v>
      </c>
      <c r="L1992" s="1" t="s">
        <v>3479</v>
      </c>
      <c r="M1992" s="74">
        <v>46245.625002499997</v>
      </c>
      <c r="N1992" s="83">
        <v>46219.356617627316</v>
      </c>
      <c r="O1992" s="83">
        <v>46223.644604710651</v>
      </c>
      <c r="P1992" s="73" t="s">
        <v>22647</v>
      </c>
      <c r="Q1992" s="73">
        <v>102.91</v>
      </c>
      <c r="R1992" s="73" t="s">
        <v>20622</v>
      </c>
      <c r="S1992" s="83">
        <v>46223.644604710651</v>
      </c>
      <c r="T1992" s="83">
        <v>46245.625002499997</v>
      </c>
      <c r="U1992" s="73" t="s">
        <v>3479</v>
      </c>
      <c r="V1992" s="73" t="s">
        <v>27471</v>
      </c>
      <c r="W1992" s="73">
        <v>527.53</v>
      </c>
      <c r="X1992" s="73" t="s">
        <v>20622</v>
      </c>
      <c r="Y1992" s="83"/>
      <c r="Z1992" s="73"/>
      <c r="AA1992" s="73"/>
      <c r="AB1992" s="73"/>
      <c r="AC1992" s="73"/>
      <c r="AD1992" s="73"/>
      <c r="AE1992" s="83"/>
      <c r="AF1992" s="73"/>
      <c r="AG1992" s="73"/>
      <c r="AH1992" s="73"/>
      <c r="AI1992" s="73"/>
      <c r="AJ1992" s="73"/>
      <c r="AK1992" s="83"/>
      <c r="AL1992" s="73"/>
      <c r="AM1992" s="73"/>
      <c r="AN1992" s="73"/>
      <c r="AO1992" s="73"/>
      <c r="AP1992" s="73"/>
      <c r="AQ1992" s="1">
        <v>42.244247000000001</v>
      </c>
      <c r="AR1992" s="1">
        <v>20.75</v>
      </c>
      <c r="AS1992" s="1" t="s">
        <v>11450</v>
      </c>
      <c r="AT1992" s="1" t="s">
        <v>11450</v>
      </c>
      <c r="AU1992" s="1"/>
      <c r="AV1992" s="1" t="s">
        <v>11451</v>
      </c>
      <c r="AW1992" s="1"/>
      <c r="AX1992" s="1" t="b">
        <v>0</v>
      </c>
      <c r="AY1992" s="1" t="s">
        <v>3478</v>
      </c>
      <c r="AZ1992" s="1" t="s">
        <v>2999</v>
      </c>
      <c r="BA1992" s="1" t="s">
        <v>2999</v>
      </c>
    </row>
    <row r="1993" spans="1:53" hidden="1" x14ac:dyDescent="0.2">
      <c r="A1993" s="1" t="s">
        <v>727</v>
      </c>
      <c r="B1993" s="1">
        <v>7</v>
      </c>
      <c r="C1993" s="1" t="s">
        <v>8</v>
      </c>
      <c r="D1993" s="1" t="s">
        <v>1079</v>
      </c>
      <c r="E1993" s="1"/>
      <c r="F1993" s="1">
        <v>2444</v>
      </c>
      <c r="G1993" s="1" t="s">
        <v>11452</v>
      </c>
      <c r="H1993" s="1" t="s">
        <v>9639</v>
      </c>
      <c r="I1993" s="1" t="s">
        <v>11453</v>
      </c>
      <c r="J1993" s="1" t="s">
        <v>738</v>
      </c>
      <c r="K1993" s="1" t="s">
        <v>731</v>
      </c>
      <c r="L1993" s="1" t="s">
        <v>3479</v>
      </c>
      <c r="M1993" s="74">
        <v>46245.625002499997</v>
      </c>
      <c r="N1993" s="83">
        <v>46219.353134131947</v>
      </c>
      <c r="O1993" s="83">
        <v>46223.644941134262</v>
      </c>
      <c r="P1993" s="73" t="s">
        <v>22648</v>
      </c>
      <c r="Q1993" s="73">
        <v>103</v>
      </c>
      <c r="R1993" s="73" t="s">
        <v>20622</v>
      </c>
      <c r="S1993" s="83">
        <v>46223.644941134262</v>
      </c>
      <c r="T1993" s="83">
        <v>46245.625002499997</v>
      </c>
      <c r="U1993" s="73" t="s">
        <v>3479</v>
      </c>
      <c r="V1993" s="73" t="s">
        <v>27472</v>
      </c>
      <c r="W1993" s="73">
        <v>527.52</v>
      </c>
      <c r="X1993" s="73" t="s">
        <v>20622</v>
      </c>
      <c r="Y1993" s="83"/>
      <c r="Z1993" s="73"/>
      <c r="AA1993" s="73"/>
      <c r="AB1993" s="73"/>
      <c r="AC1993" s="73"/>
      <c r="AD1993" s="73"/>
      <c r="AE1993" s="83"/>
      <c r="AF1993" s="73"/>
      <c r="AG1993" s="73"/>
      <c r="AH1993" s="73"/>
      <c r="AI1993" s="73"/>
      <c r="AJ1993" s="73"/>
      <c r="AK1993" s="83"/>
      <c r="AL1993" s="73"/>
      <c r="AM1993" s="73"/>
      <c r="AN1993" s="73"/>
      <c r="AO1993" s="73"/>
      <c r="AP1993" s="73"/>
      <c r="AQ1993" s="1">
        <v>42.230013</v>
      </c>
      <c r="AR1993" s="1">
        <v>20.752745999999998</v>
      </c>
      <c r="AS1993" s="1" t="s">
        <v>11454</v>
      </c>
      <c r="AT1993" s="1" t="s">
        <v>11454</v>
      </c>
      <c r="AU1993" s="1"/>
      <c r="AV1993" s="1" t="s">
        <v>11451</v>
      </c>
      <c r="AW1993" s="1"/>
      <c r="AX1993" s="1" t="b">
        <v>0</v>
      </c>
      <c r="AY1993" s="1" t="s">
        <v>3478</v>
      </c>
      <c r="AZ1993" s="1" t="s">
        <v>2999</v>
      </c>
      <c r="BA1993" s="1" t="s">
        <v>2999</v>
      </c>
    </row>
    <row r="1994" spans="1:53" x14ac:dyDescent="0.2">
      <c r="A1994" s="7" t="s">
        <v>727</v>
      </c>
      <c r="B1994" s="7">
        <v>6</v>
      </c>
      <c r="C1994" s="7" t="s">
        <v>11</v>
      </c>
      <c r="D1994" s="7" t="s">
        <v>728</v>
      </c>
      <c r="E1994" s="7"/>
      <c r="F1994" s="7">
        <v>2443</v>
      </c>
      <c r="G1994" s="7" t="s">
        <v>11455</v>
      </c>
      <c r="H1994" s="7" t="s">
        <v>11456</v>
      </c>
      <c r="I1994" s="7" t="s">
        <v>11457</v>
      </c>
      <c r="J1994" s="7" t="s">
        <v>780</v>
      </c>
      <c r="K1994" s="7" t="s">
        <v>731</v>
      </c>
      <c r="L1994" s="69" t="s">
        <v>451</v>
      </c>
      <c r="M1994" s="82">
        <v>46246.592221678242</v>
      </c>
      <c r="N1994" s="76">
        <v>46218.732000960648</v>
      </c>
      <c r="O1994" s="76">
        <v>46246.403104837962</v>
      </c>
      <c r="P1994" t="s">
        <v>29398</v>
      </c>
      <c r="Q1994">
        <v>664.11</v>
      </c>
      <c r="R1994" t="s">
        <v>20622</v>
      </c>
      <c r="S1994" s="76">
        <v>46246.403104837962</v>
      </c>
      <c r="V1994" t="s">
        <v>29399</v>
      </c>
      <c r="W1994">
        <v>5.3</v>
      </c>
      <c r="X1994" t="s">
        <v>20560</v>
      </c>
      <c r="Y1994" s="76"/>
      <c r="AE1994" s="76"/>
      <c r="AQ1994" s="72">
        <v>42.910325</v>
      </c>
      <c r="AR1994" s="7">
        <v>21.190048000000001</v>
      </c>
      <c r="AS1994" s="7" t="s">
        <v>11458</v>
      </c>
      <c r="AT1994" s="7" t="s">
        <v>11458</v>
      </c>
      <c r="AU1994" s="7"/>
      <c r="AV1994" s="7" t="s">
        <v>11459</v>
      </c>
      <c r="AW1994" s="7"/>
      <c r="AX1994" s="7" t="b">
        <v>0</v>
      </c>
      <c r="AY1994" s="7" t="s">
        <v>3077</v>
      </c>
      <c r="AZ1994" s="7" t="s">
        <v>2999</v>
      </c>
      <c r="BA1994" s="7" t="s">
        <v>2999</v>
      </c>
    </row>
    <row r="1995" spans="1:53" hidden="1" x14ac:dyDescent="0.2">
      <c r="A1995" s="1" t="s">
        <v>727</v>
      </c>
      <c r="B1995" s="1">
        <v>6</v>
      </c>
      <c r="C1995" s="1" t="s">
        <v>11</v>
      </c>
      <c r="D1995" s="1" t="s">
        <v>728</v>
      </c>
      <c r="E1995" s="1" t="s">
        <v>446</v>
      </c>
      <c r="F1995" s="1">
        <v>2442</v>
      </c>
      <c r="G1995" s="1" t="s">
        <v>11460</v>
      </c>
      <c r="H1995" s="1" t="s">
        <v>11461</v>
      </c>
      <c r="I1995" s="1" t="s">
        <v>11462</v>
      </c>
      <c r="J1995" s="1" t="s">
        <v>7644</v>
      </c>
      <c r="K1995" s="1" t="s">
        <v>731</v>
      </c>
      <c r="L1995" s="1" t="s">
        <v>3351</v>
      </c>
      <c r="M1995" s="74">
        <v>46245.536995451388</v>
      </c>
      <c r="N1995" s="83">
        <v>46218.717546412037</v>
      </c>
      <c r="O1995" s="83">
        <v>46240.42687087963</v>
      </c>
      <c r="P1995" s="73" t="s">
        <v>22649</v>
      </c>
      <c r="Q1995" s="73">
        <v>521.02</v>
      </c>
      <c r="R1995" s="73" t="s">
        <v>20622</v>
      </c>
      <c r="S1995" s="83">
        <v>46240.42687087963</v>
      </c>
      <c r="T1995" s="83">
        <v>46245.500012685188</v>
      </c>
      <c r="U1995" s="73" t="s">
        <v>3479</v>
      </c>
      <c r="V1995" s="73" t="s">
        <v>21114</v>
      </c>
      <c r="W1995" s="73">
        <v>121.76</v>
      </c>
      <c r="X1995" s="73" t="s">
        <v>20622</v>
      </c>
      <c r="Y1995" s="83"/>
      <c r="Z1995" s="73"/>
      <c r="AA1995" s="73"/>
      <c r="AB1995" s="73"/>
      <c r="AC1995" s="73"/>
      <c r="AD1995" s="73"/>
      <c r="AE1995" s="83"/>
      <c r="AF1995" s="73"/>
      <c r="AG1995" s="73"/>
      <c r="AH1995" s="73"/>
      <c r="AI1995" s="73"/>
      <c r="AJ1995" s="73"/>
      <c r="AK1995" s="83"/>
      <c r="AL1995" s="73"/>
      <c r="AM1995" s="73"/>
      <c r="AN1995" s="73"/>
      <c r="AO1995" s="73"/>
      <c r="AP1995" s="73"/>
      <c r="AQ1995" s="1">
        <v>42.683697000000002</v>
      </c>
      <c r="AR1995" s="1">
        <v>21.156234999999999</v>
      </c>
      <c r="AS1995" s="1" t="s">
        <v>11463</v>
      </c>
      <c r="AT1995" s="1" t="s">
        <v>11463</v>
      </c>
      <c r="AU1995" s="1"/>
      <c r="AV1995" s="1" t="s">
        <v>11464</v>
      </c>
      <c r="AW1995" s="1"/>
      <c r="AX1995" s="1" t="b">
        <v>0</v>
      </c>
      <c r="AY1995" s="1" t="s">
        <v>3350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7</v>
      </c>
      <c r="C1996" s="1" t="s">
        <v>8</v>
      </c>
      <c r="D1996" s="1" t="s">
        <v>1079</v>
      </c>
      <c r="E1996" s="1"/>
      <c r="F1996" s="1">
        <v>2441</v>
      </c>
      <c r="G1996" s="1" t="s">
        <v>11465</v>
      </c>
      <c r="H1996" s="1" t="s">
        <v>11466</v>
      </c>
      <c r="I1996" s="1" t="s">
        <v>11467</v>
      </c>
      <c r="J1996" s="1" t="s">
        <v>738</v>
      </c>
      <c r="K1996" s="1" t="s">
        <v>731</v>
      </c>
      <c r="L1996" s="1" t="s">
        <v>3375</v>
      </c>
      <c r="M1996" s="74">
        <v>46240.641168634262</v>
      </c>
      <c r="N1996" s="83">
        <v>46218.691348437504</v>
      </c>
      <c r="O1996" s="83">
        <v>46240.641168634262</v>
      </c>
      <c r="P1996" s="73" t="s">
        <v>22650</v>
      </c>
      <c r="Q1996" s="73">
        <v>526.79999999999995</v>
      </c>
      <c r="R1996" s="73" t="s">
        <v>20622</v>
      </c>
      <c r="S1996" s="83">
        <v>46240.641168634262</v>
      </c>
      <c r="T1996" s="83"/>
      <c r="U1996" s="73"/>
      <c r="V1996" s="73" t="s">
        <v>29400</v>
      </c>
      <c r="W1996" s="73">
        <v>143.58000000000001</v>
      </c>
      <c r="X1996" s="73" t="s">
        <v>20560</v>
      </c>
      <c r="Y1996" s="83"/>
      <c r="Z1996" s="73"/>
      <c r="AA1996" s="73"/>
      <c r="AB1996" s="73"/>
      <c r="AC1996" s="73"/>
      <c r="AD1996" s="73"/>
      <c r="AE1996" s="83"/>
      <c r="AF1996" s="73"/>
      <c r="AG1996" s="73"/>
      <c r="AH1996" s="73"/>
      <c r="AI1996" s="73"/>
      <c r="AJ1996" s="73"/>
      <c r="AK1996" s="83"/>
      <c r="AL1996" s="73"/>
      <c r="AM1996" s="73"/>
      <c r="AN1996" s="73"/>
      <c r="AO1996" s="73"/>
      <c r="AP1996" s="73"/>
      <c r="AQ1996" s="1">
        <v>42.235097000000003</v>
      </c>
      <c r="AR1996" s="1">
        <v>20.748626000000002</v>
      </c>
      <c r="AS1996" s="1" t="s">
        <v>11468</v>
      </c>
      <c r="AT1996" s="1" t="s">
        <v>11468</v>
      </c>
      <c r="AU1996" s="1"/>
      <c r="AV1996" s="1" t="s">
        <v>11469</v>
      </c>
      <c r="AW1996" s="1"/>
      <c r="AX1996" s="1" t="b">
        <v>0</v>
      </c>
      <c r="AY1996" s="1" t="s">
        <v>3374</v>
      </c>
      <c r="AZ1996" s="1" t="s">
        <v>2999</v>
      </c>
      <c r="BA1996" s="1" t="s">
        <v>2999</v>
      </c>
    </row>
    <row r="1997" spans="1:53" hidden="1" x14ac:dyDescent="0.2">
      <c r="A1997" s="7" t="s">
        <v>727</v>
      </c>
      <c r="B1997" s="7">
        <v>7</v>
      </c>
      <c r="C1997" s="7" t="s">
        <v>8</v>
      </c>
      <c r="D1997" s="7" t="s">
        <v>908</v>
      </c>
      <c r="E1997" s="7"/>
      <c r="F1997" s="7">
        <v>2440</v>
      </c>
      <c r="G1997" s="7" t="s">
        <v>11470</v>
      </c>
      <c r="H1997" s="7" t="s">
        <v>11471</v>
      </c>
      <c r="I1997" s="7" t="s">
        <v>11472</v>
      </c>
      <c r="J1997" s="7" t="s">
        <v>738</v>
      </c>
      <c r="K1997" s="7" t="s">
        <v>731</v>
      </c>
      <c r="L1997" s="69" t="s">
        <v>3479</v>
      </c>
      <c r="M1997" s="82">
        <v>46244.583341701386</v>
      </c>
      <c r="N1997" s="76">
        <v>46218.686724837964</v>
      </c>
      <c r="O1997" s="76">
        <v>46224.387301620372</v>
      </c>
      <c r="P1997" t="s">
        <v>22651</v>
      </c>
      <c r="Q1997">
        <v>136.81</v>
      </c>
      <c r="R1997" t="s">
        <v>20622</v>
      </c>
      <c r="S1997" s="76">
        <v>46224.387301620372</v>
      </c>
      <c r="T1997" s="76">
        <v>46244.583341701386</v>
      </c>
      <c r="U1997" t="s">
        <v>3479</v>
      </c>
      <c r="V1997" t="s">
        <v>22652</v>
      </c>
      <c r="W1997">
        <v>484.7</v>
      </c>
      <c r="X1997" t="s">
        <v>20622</v>
      </c>
      <c r="Y1997" s="76"/>
      <c r="AE1997" s="76"/>
      <c r="AQ1997" s="72">
        <v>42.286422999999999</v>
      </c>
      <c r="AR1997" s="7">
        <v>20.855056000000001</v>
      </c>
      <c r="AS1997" s="7" t="s">
        <v>11473</v>
      </c>
      <c r="AT1997" s="7" t="s">
        <v>11473</v>
      </c>
      <c r="AU1997" s="7"/>
      <c r="AV1997" s="7" t="s">
        <v>11474</v>
      </c>
      <c r="AW1997" s="7"/>
      <c r="AX1997" s="7" t="b">
        <v>0</v>
      </c>
      <c r="AY1997" s="7" t="s">
        <v>3478</v>
      </c>
      <c r="AZ1997" s="7" t="s">
        <v>2999</v>
      </c>
      <c r="BA1997" s="7" t="s">
        <v>2999</v>
      </c>
    </row>
    <row r="1998" spans="1:53" hidden="1" x14ac:dyDescent="0.2">
      <c r="A1998" s="1" t="s">
        <v>727</v>
      </c>
      <c r="B1998" s="1">
        <v>1</v>
      </c>
      <c r="C1998" s="1" t="s">
        <v>5</v>
      </c>
      <c r="D1998" s="1" t="s">
        <v>745</v>
      </c>
      <c r="E1998" s="1" t="s">
        <v>8818</v>
      </c>
      <c r="F1998" s="1">
        <v>2439</v>
      </c>
      <c r="G1998" s="1" t="s">
        <v>11475</v>
      </c>
      <c r="H1998" s="1" t="s">
        <v>2576</v>
      </c>
      <c r="I1998" s="1" t="s">
        <v>11476</v>
      </c>
      <c r="J1998" s="1" t="s">
        <v>738</v>
      </c>
      <c r="K1998" s="1" t="s">
        <v>731</v>
      </c>
      <c r="L1998" s="1" t="s">
        <v>3351</v>
      </c>
      <c r="M1998" s="74">
        <v>46227.649961006944</v>
      </c>
      <c r="N1998" s="83">
        <v>46218.671587268516</v>
      </c>
      <c r="O1998" s="83">
        <v>46225.442801053243</v>
      </c>
      <c r="P1998" s="73" t="s">
        <v>22653</v>
      </c>
      <c r="Q1998" s="73">
        <v>162.51</v>
      </c>
      <c r="R1998" s="73" t="s">
        <v>20622</v>
      </c>
      <c r="S1998" s="83">
        <v>46225.442801053243</v>
      </c>
      <c r="T1998" s="83">
        <v>46227.458343703707</v>
      </c>
      <c r="U1998" s="73" t="s">
        <v>3479</v>
      </c>
      <c r="V1998" s="73" t="s">
        <v>22654</v>
      </c>
      <c r="W1998" s="73">
        <v>48.37</v>
      </c>
      <c r="X1998" s="73" t="s">
        <v>20622</v>
      </c>
      <c r="Y1998" s="83"/>
      <c r="Z1998" s="73"/>
      <c r="AA1998" s="73"/>
      <c r="AB1998" s="73"/>
      <c r="AC1998" s="73"/>
      <c r="AD1998" s="73"/>
      <c r="AE1998" s="83"/>
      <c r="AF1998" s="73"/>
      <c r="AG1998" s="73"/>
      <c r="AH1998" s="73"/>
      <c r="AI1998" s="73"/>
      <c r="AJ1998" s="73"/>
      <c r="AK1998" s="83"/>
      <c r="AL1998" s="73"/>
      <c r="AM1998" s="73"/>
      <c r="AN1998" s="73"/>
      <c r="AO1998" s="73"/>
      <c r="AP1998" s="73"/>
      <c r="AQ1998" s="1">
        <v>42.204028000000001</v>
      </c>
      <c r="AR1998" s="1">
        <v>21.203433</v>
      </c>
      <c r="AS1998" s="1" t="s">
        <v>11477</v>
      </c>
      <c r="AT1998" s="1" t="s">
        <v>11477</v>
      </c>
      <c r="AU1998" s="1"/>
      <c r="AV1998" s="1" t="s">
        <v>11478</v>
      </c>
      <c r="AW1998" s="1" t="s">
        <v>11479</v>
      </c>
      <c r="AX1998" s="1" t="b">
        <v>0</v>
      </c>
      <c r="AY1998" s="1" t="s">
        <v>3350</v>
      </c>
      <c r="AZ1998" s="1" t="s">
        <v>2999</v>
      </c>
      <c r="BA1998" s="1" t="s">
        <v>2999</v>
      </c>
    </row>
    <row r="1999" spans="1:53" hidden="1" x14ac:dyDescent="0.2">
      <c r="A1999" s="7" t="s">
        <v>727</v>
      </c>
      <c r="B1999" s="7">
        <v>1</v>
      </c>
      <c r="C1999" s="7" t="s">
        <v>5</v>
      </c>
      <c r="D1999" s="7" t="s">
        <v>745</v>
      </c>
      <c r="E1999" s="7" t="s">
        <v>8818</v>
      </c>
      <c r="F1999" s="7">
        <v>2438</v>
      </c>
      <c r="G1999" s="7" t="s">
        <v>11475</v>
      </c>
      <c r="H1999" s="7" t="s">
        <v>2576</v>
      </c>
      <c r="I1999" s="7" t="s">
        <v>11476</v>
      </c>
      <c r="J1999" s="7" t="s">
        <v>738</v>
      </c>
      <c r="K1999" s="7" t="s">
        <v>731</v>
      </c>
      <c r="L1999" s="69" t="s">
        <v>3351</v>
      </c>
      <c r="M1999" s="80">
        <v>46227.650621851855</v>
      </c>
      <c r="N1999" s="76">
        <v>46218.671587256948</v>
      </c>
      <c r="O1999" s="76">
        <v>46225.438078796295</v>
      </c>
      <c r="P1999" t="s">
        <v>22655</v>
      </c>
      <c r="Q1999">
        <v>162.4</v>
      </c>
      <c r="R1999" t="s">
        <v>20622</v>
      </c>
      <c r="S1999" s="76">
        <v>46225.438078796295</v>
      </c>
      <c r="T1999" s="76">
        <v>46227.458343703707</v>
      </c>
      <c r="U1999" t="s">
        <v>3479</v>
      </c>
      <c r="V1999" t="s">
        <v>22656</v>
      </c>
      <c r="W1999">
        <v>48.49</v>
      </c>
      <c r="X1999" t="s">
        <v>20622</v>
      </c>
      <c r="Y1999" s="76"/>
      <c r="AE1999" s="76"/>
      <c r="AQ1999" s="72">
        <v>42.204028000000001</v>
      </c>
      <c r="AR1999" s="7">
        <v>21.203433</v>
      </c>
      <c r="AS1999" s="7" t="s">
        <v>11480</v>
      </c>
      <c r="AT1999" s="7" t="s">
        <v>11480</v>
      </c>
      <c r="AU1999" s="7"/>
      <c r="AV1999" s="7" t="s">
        <v>11478</v>
      </c>
      <c r="AW1999" s="7" t="s">
        <v>11479</v>
      </c>
      <c r="AX1999" s="7" t="b">
        <v>0</v>
      </c>
      <c r="AY1999" s="7" t="s">
        <v>3350</v>
      </c>
      <c r="AZ1999" s="7" t="s">
        <v>2999</v>
      </c>
      <c r="BA1999" s="7" t="s">
        <v>2999</v>
      </c>
    </row>
    <row r="2000" spans="1:53" hidden="1" x14ac:dyDescent="0.2">
      <c r="A2000" s="7" t="s">
        <v>727</v>
      </c>
      <c r="B2000" s="7">
        <v>1</v>
      </c>
      <c r="C2000" s="7" t="s">
        <v>5</v>
      </c>
      <c r="D2000" s="7" t="s">
        <v>745</v>
      </c>
      <c r="E2000" s="7" t="s">
        <v>8818</v>
      </c>
      <c r="F2000" s="7">
        <v>2437</v>
      </c>
      <c r="G2000" s="7" t="s">
        <v>11475</v>
      </c>
      <c r="H2000" s="7" t="s">
        <v>2576</v>
      </c>
      <c r="I2000" s="7" t="s">
        <v>11476</v>
      </c>
      <c r="J2000" s="7" t="s">
        <v>738</v>
      </c>
      <c r="K2000" s="7" t="s">
        <v>731</v>
      </c>
      <c r="L2000" s="69" t="s">
        <v>3351</v>
      </c>
      <c r="M2000" s="74">
        <v>46227.651019224541</v>
      </c>
      <c r="N2000" s="76">
        <v>46218.671587245371</v>
      </c>
      <c r="O2000" s="76">
        <v>46225.434954467593</v>
      </c>
      <c r="P2000" t="s">
        <v>22657</v>
      </c>
      <c r="Q2000">
        <v>162.32</v>
      </c>
      <c r="R2000" t="s">
        <v>20622</v>
      </c>
      <c r="S2000" s="76">
        <v>46225.434954467593</v>
      </c>
      <c r="T2000" s="76">
        <v>46227.458343703707</v>
      </c>
      <c r="U2000" t="s">
        <v>3479</v>
      </c>
      <c r="V2000" t="s">
        <v>22658</v>
      </c>
      <c r="W2000">
        <v>48.56</v>
      </c>
      <c r="X2000" t="s">
        <v>20622</v>
      </c>
      <c r="Y2000" s="76"/>
      <c r="AE2000" s="76"/>
      <c r="AQ2000" s="72">
        <v>42.204028000000001</v>
      </c>
      <c r="AR2000" s="7">
        <v>21.203433</v>
      </c>
      <c r="AS2000" s="7" t="s">
        <v>11481</v>
      </c>
      <c r="AT2000" s="7" t="s">
        <v>11481</v>
      </c>
      <c r="AU2000" s="7"/>
      <c r="AV2000" s="7" t="s">
        <v>11478</v>
      </c>
      <c r="AW2000" s="7" t="s">
        <v>11479</v>
      </c>
      <c r="AX2000" s="7" t="b">
        <v>0</v>
      </c>
      <c r="AY2000" s="7" t="s">
        <v>3350</v>
      </c>
      <c r="AZ2000" s="7" t="s">
        <v>2999</v>
      </c>
      <c r="BA2000" s="7" t="s">
        <v>2999</v>
      </c>
    </row>
    <row r="2001" spans="1:53" hidden="1" x14ac:dyDescent="0.2">
      <c r="A2001" s="7" t="s">
        <v>727</v>
      </c>
      <c r="B2001" s="7">
        <v>1</v>
      </c>
      <c r="C2001" s="7" t="s">
        <v>5</v>
      </c>
      <c r="D2001" s="7" t="s">
        <v>810</v>
      </c>
      <c r="E2001" s="7"/>
      <c r="F2001" s="7">
        <v>2436</v>
      </c>
      <c r="G2001" s="7" t="s">
        <v>11482</v>
      </c>
      <c r="H2001" s="7" t="s">
        <v>1138</v>
      </c>
      <c r="I2001" s="7" t="s">
        <v>11483</v>
      </c>
      <c r="J2001" s="7" t="s">
        <v>738</v>
      </c>
      <c r="K2001" s="7" t="s">
        <v>731</v>
      </c>
      <c r="L2001" s="69" t="s">
        <v>3479</v>
      </c>
      <c r="M2001" s="74">
        <v>46241.446692557867</v>
      </c>
      <c r="N2001" s="76">
        <v>46218.668773020836</v>
      </c>
      <c r="O2001" s="76">
        <v>46233.894418101852</v>
      </c>
      <c r="P2001" t="s">
        <v>22659</v>
      </c>
      <c r="Q2001">
        <v>365.42</v>
      </c>
      <c r="R2001" t="s">
        <v>20622</v>
      </c>
      <c r="S2001" s="76">
        <v>46233.894418101852</v>
      </c>
      <c r="T2001" s="76">
        <v>46241.446692557867</v>
      </c>
      <c r="U2001" t="s">
        <v>3479</v>
      </c>
      <c r="V2001" t="s">
        <v>22660</v>
      </c>
      <c r="W2001">
        <v>181.25</v>
      </c>
      <c r="X2001" t="s">
        <v>20622</v>
      </c>
      <c r="Y2001" s="76"/>
      <c r="AE2001" s="76"/>
      <c r="AQ2001" s="72">
        <v>42.52787</v>
      </c>
      <c r="AR2001" s="7">
        <v>21.227398000000001</v>
      </c>
      <c r="AS2001" s="7" t="s">
        <v>11484</v>
      </c>
      <c r="AT2001" s="7" t="s">
        <v>11484</v>
      </c>
      <c r="AU2001" s="7"/>
      <c r="AV2001" s="7" t="s">
        <v>11485</v>
      </c>
      <c r="AW2001" s="7" t="s">
        <v>11486</v>
      </c>
      <c r="AX2001" s="7" t="b">
        <v>0</v>
      </c>
      <c r="AY2001" s="7" t="s">
        <v>3478</v>
      </c>
      <c r="AZ2001" s="7" t="s">
        <v>2999</v>
      </c>
      <c r="BA2001" s="7" t="s">
        <v>2999</v>
      </c>
    </row>
    <row r="2002" spans="1:53" hidden="1" x14ac:dyDescent="0.2">
      <c r="A2002" s="7" t="s">
        <v>727</v>
      </c>
      <c r="B2002" s="7">
        <v>5</v>
      </c>
      <c r="C2002" s="7" t="s">
        <v>2</v>
      </c>
      <c r="D2002" s="7" t="s">
        <v>1007</v>
      </c>
      <c r="E2002" s="7" t="s">
        <v>149</v>
      </c>
      <c r="F2002" s="7">
        <v>2435</v>
      </c>
      <c r="G2002" s="7" t="s">
        <v>9428</v>
      </c>
      <c r="H2002" s="7" t="s">
        <v>11487</v>
      </c>
      <c r="I2002" s="7" t="s">
        <v>9430</v>
      </c>
      <c r="J2002" s="7" t="s">
        <v>738</v>
      </c>
      <c r="K2002" s="7" t="s">
        <v>752</v>
      </c>
      <c r="L2002" s="69" t="s">
        <v>3351</v>
      </c>
      <c r="M2002" s="75">
        <v>46232.389273541667</v>
      </c>
      <c r="N2002" s="76">
        <v>46218.667668576389</v>
      </c>
      <c r="O2002" s="76">
        <v>46219.67269521991</v>
      </c>
      <c r="P2002" t="s">
        <v>22661</v>
      </c>
      <c r="Q2002">
        <v>24.12</v>
      </c>
      <c r="R2002" t="s">
        <v>20622</v>
      </c>
      <c r="S2002" s="76">
        <v>46219.67269521991</v>
      </c>
      <c r="T2002" s="76">
        <v>46231.666677581015</v>
      </c>
      <c r="U2002" t="s">
        <v>3479</v>
      </c>
      <c r="V2002" t="s">
        <v>22662</v>
      </c>
      <c r="W2002">
        <v>287.86</v>
      </c>
      <c r="X2002" t="s">
        <v>20622</v>
      </c>
      <c r="Y2002" s="76"/>
      <c r="AE2002" s="76"/>
      <c r="AQ2002" s="72">
        <v>42.474138000000004</v>
      </c>
      <c r="AR2002" s="7">
        <v>20.278687000000001</v>
      </c>
      <c r="AS2002" s="7" t="s">
        <v>11488</v>
      </c>
      <c r="AT2002" s="7" t="s">
        <v>11488</v>
      </c>
      <c r="AU2002" s="7"/>
      <c r="AV2002" s="7" t="s">
        <v>9432</v>
      </c>
      <c r="AW2002" s="7"/>
      <c r="AX2002" s="7" t="b">
        <v>0</v>
      </c>
      <c r="AY2002" s="7" t="s">
        <v>3350</v>
      </c>
      <c r="AZ2002" s="7" t="s">
        <v>2999</v>
      </c>
      <c r="BA2002" s="7" t="s">
        <v>2999</v>
      </c>
    </row>
    <row r="2003" spans="1:53" x14ac:dyDescent="0.2">
      <c r="A2003" s="1" t="s">
        <v>727</v>
      </c>
      <c r="B2003" s="1">
        <v>6</v>
      </c>
      <c r="C2003" s="1" t="s">
        <v>11</v>
      </c>
      <c r="D2003" s="1" t="s">
        <v>778</v>
      </c>
      <c r="E2003" s="1"/>
      <c r="F2003" s="1">
        <v>2434</v>
      </c>
      <c r="G2003" s="1" t="s">
        <v>11489</v>
      </c>
      <c r="H2003" s="1" t="s">
        <v>11490</v>
      </c>
      <c r="I2003" s="1" t="s">
        <v>11491</v>
      </c>
      <c r="J2003" s="1" t="s">
        <v>772</v>
      </c>
      <c r="K2003" s="1" t="s">
        <v>731</v>
      </c>
      <c r="L2003" s="1" t="s">
        <v>451</v>
      </c>
      <c r="M2003" s="74">
        <v>46245.60003425926</v>
      </c>
      <c r="N2003" s="83">
        <v>46231.552417025465</v>
      </c>
      <c r="O2003" s="83">
        <v>46245.366710023147</v>
      </c>
      <c r="P2003" s="73" t="s">
        <v>22663</v>
      </c>
      <c r="Q2003" s="73">
        <v>331.54</v>
      </c>
      <c r="R2003" s="73" t="s">
        <v>20622</v>
      </c>
      <c r="S2003" s="83">
        <v>46245.366710023147</v>
      </c>
      <c r="T2003" s="83"/>
      <c r="U2003" s="73"/>
      <c r="V2003" s="73" t="s">
        <v>29401</v>
      </c>
      <c r="W2003" s="73">
        <v>30.17</v>
      </c>
      <c r="X2003" s="73" t="s">
        <v>20560</v>
      </c>
      <c r="Y2003" s="83"/>
      <c r="Z2003" s="73"/>
      <c r="AA2003" s="73"/>
      <c r="AB2003" s="73"/>
      <c r="AC2003" s="73"/>
      <c r="AD2003" s="73"/>
      <c r="AE2003" s="83"/>
      <c r="AF2003" s="73"/>
      <c r="AG2003" s="73"/>
      <c r="AH2003" s="73"/>
      <c r="AI2003" s="73"/>
      <c r="AJ2003" s="73"/>
      <c r="AK2003" s="83"/>
      <c r="AL2003" s="73"/>
      <c r="AM2003" s="73"/>
      <c r="AN2003" s="73"/>
      <c r="AO2003" s="73"/>
      <c r="AP2003" s="73"/>
      <c r="AQ2003" s="1">
        <v>42.67183</v>
      </c>
      <c r="AR2003" s="1">
        <v>21.170307000000001</v>
      </c>
      <c r="AS2003" s="1" t="s">
        <v>11492</v>
      </c>
      <c r="AT2003" s="1" t="s">
        <v>11492</v>
      </c>
      <c r="AU2003" s="1"/>
      <c r="AV2003" s="1" t="s">
        <v>11493</v>
      </c>
      <c r="AW2003" s="1"/>
      <c r="AX2003" s="1" t="b">
        <v>0</v>
      </c>
      <c r="AY2003" s="1" t="s">
        <v>3077</v>
      </c>
      <c r="AZ2003" s="1" t="s">
        <v>2999</v>
      </c>
      <c r="BA2003" s="1" t="s">
        <v>2999</v>
      </c>
    </row>
    <row r="2004" spans="1:53" hidden="1" x14ac:dyDescent="0.2">
      <c r="A2004" s="7" t="s">
        <v>727</v>
      </c>
      <c r="B2004" s="7">
        <v>6</v>
      </c>
      <c r="C2004" s="7" t="s">
        <v>11</v>
      </c>
      <c r="D2004" s="7" t="s">
        <v>728</v>
      </c>
      <c r="E2004" s="7" t="s">
        <v>446</v>
      </c>
      <c r="F2004" s="7">
        <v>2433</v>
      </c>
      <c r="G2004" s="7" t="s">
        <v>11494</v>
      </c>
      <c r="H2004" s="7" t="s">
        <v>11495</v>
      </c>
      <c r="I2004" s="7" t="s">
        <v>11496</v>
      </c>
      <c r="J2004" s="7" t="s">
        <v>8869</v>
      </c>
      <c r="K2004" s="7" t="s">
        <v>731</v>
      </c>
      <c r="L2004" s="69" t="s">
        <v>3351</v>
      </c>
      <c r="M2004" s="80">
        <v>46245.482354247688</v>
      </c>
      <c r="N2004" s="76">
        <v>46218.664175659724</v>
      </c>
      <c r="O2004" s="76">
        <v>46232.4221706713</v>
      </c>
      <c r="P2004" t="s">
        <v>22664</v>
      </c>
      <c r="Q2004">
        <v>330.19</v>
      </c>
      <c r="R2004" t="s">
        <v>20622</v>
      </c>
      <c r="S2004" s="76">
        <v>46232.4221706713</v>
      </c>
      <c r="T2004" s="76">
        <v>46241.625009143521</v>
      </c>
      <c r="U2004" t="s">
        <v>3479</v>
      </c>
      <c r="V2004" t="s">
        <v>22665</v>
      </c>
      <c r="W2004">
        <v>220.87</v>
      </c>
      <c r="X2004" t="s">
        <v>20622</v>
      </c>
      <c r="Y2004" s="76"/>
      <c r="AE2004" s="76"/>
      <c r="AQ2004" s="72">
        <v>42.895622000000003</v>
      </c>
      <c r="AR2004" s="7">
        <v>21.210691000000001</v>
      </c>
      <c r="AS2004" s="7" t="s">
        <v>11497</v>
      </c>
      <c r="AT2004" s="7" t="s">
        <v>11497</v>
      </c>
      <c r="AU2004" s="7"/>
      <c r="AV2004" s="7" t="s">
        <v>11498</v>
      </c>
      <c r="AW2004" s="7"/>
      <c r="AX2004" s="7" t="b">
        <v>0</v>
      </c>
      <c r="AY2004" s="7" t="s">
        <v>3350</v>
      </c>
      <c r="AZ2004" s="7" t="s">
        <v>2999</v>
      </c>
      <c r="BA2004" s="7" t="s">
        <v>2999</v>
      </c>
    </row>
    <row r="2005" spans="1:53" hidden="1" x14ac:dyDescent="0.2">
      <c r="A2005" s="7" t="s">
        <v>727</v>
      </c>
      <c r="B2005" s="7">
        <v>6</v>
      </c>
      <c r="C2005" s="7" t="s">
        <v>11</v>
      </c>
      <c r="D2005" s="7" t="s">
        <v>728</v>
      </c>
      <c r="E2005" s="7" t="s">
        <v>446</v>
      </c>
      <c r="F2005" s="7">
        <v>2432</v>
      </c>
      <c r="G2005" s="7" t="s">
        <v>11494</v>
      </c>
      <c r="H2005" s="7" t="s">
        <v>11495</v>
      </c>
      <c r="I2005" s="7" t="s">
        <v>11496</v>
      </c>
      <c r="J2005" s="7" t="s">
        <v>8869</v>
      </c>
      <c r="K2005" s="7" t="s">
        <v>731</v>
      </c>
      <c r="L2005" s="69" t="s">
        <v>9296</v>
      </c>
      <c r="M2005" s="74">
        <v>46244.468051620373</v>
      </c>
      <c r="N2005" s="76">
        <v>46218.664175648148</v>
      </c>
      <c r="O2005" s="76">
        <v>46232.430436643517</v>
      </c>
      <c r="P2005" t="s">
        <v>22666</v>
      </c>
      <c r="Q2005">
        <v>330.39</v>
      </c>
      <c r="R2005" t="s">
        <v>20622</v>
      </c>
      <c r="S2005" s="76">
        <v>46232.430436643517</v>
      </c>
      <c r="T2005" s="76">
        <v>46241.625009143521</v>
      </c>
      <c r="U2005" t="s">
        <v>3437</v>
      </c>
      <c r="V2005" t="s">
        <v>22667</v>
      </c>
      <c r="W2005">
        <v>220.67</v>
      </c>
      <c r="X2005" t="s">
        <v>20622</v>
      </c>
      <c r="Y2005" s="76">
        <v>46241.625009143521</v>
      </c>
      <c r="Z2005">
        <v>46244.468051620373</v>
      </c>
      <c r="AA2005" t="s">
        <v>9296</v>
      </c>
      <c r="AB2005" t="s">
        <v>22668</v>
      </c>
      <c r="AC2005">
        <v>68.23</v>
      </c>
      <c r="AD2005" t="s">
        <v>20622</v>
      </c>
      <c r="AE2005" s="76">
        <v>46244.468051620373</v>
      </c>
      <c r="AH2005" t="s">
        <v>29402</v>
      </c>
      <c r="AI2005">
        <v>51.74</v>
      </c>
      <c r="AJ2005" t="s">
        <v>20560</v>
      </c>
      <c r="AQ2005" s="72">
        <v>42.895622000000003</v>
      </c>
      <c r="AR2005" s="7">
        <v>21.210691000000001</v>
      </c>
      <c r="AS2005" s="7" t="s">
        <v>11499</v>
      </c>
      <c r="AT2005" s="7" t="s">
        <v>11499</v>
      </c>
      <c r="AU2005" s="7"/>
      <c r="AV2005" s="7" t="s">
        <v>11498</v>
      </c>
      <c r="AW2005" s="7"/>
      <c r="AX2005" s="7" t="b">
        <v>0</v>
      </c>
      <c r="AY2005" s="7" t="s">
        <v>9297</v>
      </c>
      <c r="AZ2005" s="7" t="s">
        <v>2999</v>
      </c>
      <c r="BA2005" s="7" t="s">
        <v>2999</v>
      </c>
    </row>
    <row r="2006" spans="1:53" x14ac:dyDescent="0.2">
      <c r="A2006" s="7" t="s">
        <v>727</v>
      </c>
      <c r="B2006" s="7">
        <v>3</v>
      </c>
      <c r="C2006" s="7" t="s">
        <v>45</v>
      </c>
      <c r="D2006" s="7" t="s">
        <v>740</v>
      </c>
      <c r="E2006" s="7"/>
      <c r="F2006" s="7">
        <v>2431</v>
      </c>
      <c r="G2006" s="7" t="s">
        <v>11500</v>
      </c>
      <c r="H2006" s="7" t="s">
        <v>11501</v>
      </c>
      <c r="I2006" s="7" t="s">
        <v>11502</v>
      </c>
      <c r="J2006" s="7" t="s">
        <v>738</v>
      </c>
      <c r="K2006" s="7" t="s">
        <v>752</v>
      </c>
      <c r="L2006" s="69" t="s">
        <v>451</v>
      </c>
      <c r="M2006" s="74">
        <v>46242.336199710648</v>
      </c>
      <c r="N2006" s="76">
        <v>46218.6573765625</v>
      </c>
      <c r="O2006" s="76">
        <v>46224.686232662039</v>
      </c>
      <c r="P2006" t="s">
        <v>22669</v>
      </c>
      <c r="Q2006">
        <v>144.69</v>
      </c>
      <c r="R2006" t="s">
        <v>20622</v>
      </c>
      <c r="S2006" s="76">
        <v>46224.686232662039</v>
      </c>
      <c r="V2006" t="s">
        <v>29403</v>
      </c>
      <c r="W2006">
        <v>526.5</v>
      </c>
      <c r="X2006" t="s">
        <v>20560</v>
      </c>
      <c r="Y2006" s="76"/>
      <c r="AE2006" s="76"/>
      <c r="AQ2006" s="72">
        <v>42.465018000000001</v>
      </c>
      <c r="AR2006" s="7">
        <v>21.451746</v>
      </c>
      <c r="AS2006" s="7" t="s">
        <v>11503</v>
      </c>
      <c r="AT2006" s="7" t="s">
        <v>11503</v>
      </c>
      <c r="AU2006" s="7"/>
      <c r="AV2006" s="7" t="s">
        <v>11504</v>
      </c>
      <c r="AW2006" s="7"/>
      <c r="AX2006" s="7" t="b">
        <v>0</v>
      </c>
      <c r="AY2006" s="7" t="s">
        <v>3077</v>
      </c>
      <c r="AZ2006" s="7" t="s">
        <v>2999</v>
      </c>
      <c r="BA2006" s="7" t="s">
        <v>2999</v>
      </c>
    </row>
    <row r="2007" spans="1:53" hidden="1" x14ac:dyDescent="0.2">
      <c r="A2007" s="7" t="s">
        <v>727</v>
      </c>
      <c r="B2007" s="7">
        <v>6</v>
      </c>
      <c r="C2007" s="7" t="s">
        <v>11</v>
      </c>
      <c r="D2007" s="7" t="s">
        <v>728</v>
      </c>
      <c r="E2007" s="7" t="s">
        <v>446</v>
      </c>
      <c r="F2007" s="7">
        <v>2430</v>
      </c>
      <c r="G2007" s="7" t="s">
        <v>11505</v>
      </c>
      <c r="H2007" s="7" t="s">
        <v>11495</v>
      </c>
      <c r="I2007" s="7" t="s">
        <v>11496</v>
      </c>
      <c r="J2007" s="7" t="s">
        <v>11506</v>
      </c>
      <c r="K2007" s="7" t="s">
        <v>731</v>
      </c>
      <c r="L2007" s="69" t="s">
        <v>9296</v>
      </c>
      <c r="M2007" s="74">
        <v>46244.467882962963</v>
      </c>
      <c r="N2007" s="76">
        <v>46218.656343298608</v>
      </c>
      <c r="O2007" s="76">
        <v>46232.430245312498</v>
      </c>
      <c r="P2007" t="s">
        <v>22670</v>
      </c>
      <c r="Q2007">
        <v>330.57</v>
      </c>
      <c r="R2007" t="s">
        <v>20622</v>
      </c>
      <c r="S2007" s="76">
        <v>46232.430245312498</v>
      </c>
      <c r="T2007" s="76">
        <v>46241.625009143521</v>
      </c>
      <c r="U2007" t="s">
        <v>3437</v>
      </c>
      <c r="V2007" t="s">
        <v>22671</v>
      </c>
      <c r="W2007">
        <v>220.67</v>
      </c>
      <c r="X2007" t="s">
        <v>20622</v>
      </c>
      <c r="Y2007" s="76">
        <v>46241.625009143521</v>
      </c>
      <c r="Z2007">
        <v>46244.467882962963</v>
      </c>
      <c r="AA2007" t="s">
        <v>9296</v>
      </c>
      <c r="AB2007" t="s">
        <v>22672</v>
      </c>
      <c r="AC2007">
        <v>68.23</v>
      </c>
      <c r="AD2007" t="s">
        <v>20622</v>
      </c>
      <c r="AE2007" s="76">
        <v>46244.467882962963</v>
      </c>
      <c r="AH2007" t="s">
        <v>29404</v>
      </c>
      <c r="AI2007">
        <v>51.74</v>
      </c>
      <c r="AJ2007" t="s">
        <v>20560</v>
      </c>
      <c r="AQ2007" s="72">
        <v>42.895589000000001</v>
      </c>
      <c r="AR2007" s="7">
        <v>21.210719999999998</v>
      </c>
      <c r="AS2007" s="7" t="s">
        <v>11507</v>
      </c>
      <c r="AT2007" s="7" t="s">
        <v>11507</v>
      </c>
      <c r="AU2007" s="7"/>
      <c r="AV2007" s="7" t="s">
        <v>11498</v>
      </c>
      <c r="AW2007" s="7"/>
      <c r="AX2007" s="7" t="b">
        <v>0</v>
      </c>
      <c r="AY2007" s="7" t="s">
        <v>9297</v>
      </c>
      <c r="AZ2007" s="7" t="s">
        <v>2999</v>
      </c>
      <c r="BA2007" s="7" t="s">
        <v>2999</v>
      </c>
    </row>
    <row r="2008" spans="1:53" hidden="1" x14ac:dyDescent="0.2">
      <c r="A2008" s="7" t="s">
        <v>727</v>
      </c>
      <c r="B2008" s="7">
        <v>5</v>
      </c>
      <c r="C2008" s="7" t="s">
        <v>2</v>
      </c>
      <c r="D2008" s="7" t="s">
        <v>820</v>
      </c>
      <c r="E2008" s="7" t="s">
        <v>12876</v>
      </c>
      <c r="F2008" s="7">
        <v>2429</v>
      </c>
      <c r="G2008" s="7" t="s">
        <v>11508</v>
      </c>
      <c r="H2008" s="7" t="s">
        <v>11509</v>
      </c>
      <c r="I2008" s="7" t="s">
        <v>9906</v>
      </c>
      <c r="J2008" s="7" t="s">
        <v>738</v>
      </c>
      <c r="K2008" s="7" t="s">
        <v>731</v>
      </c>
      <c r="L2008" s="69" t="s">
        <v>3351</v>
      </c>
      <c r="M2008" s="74">
        <v>46224.55758847222</v>
      </c>
      <c r="N2008" s="76">
        <v>46218.656314965279</v>
      </c>
      <c r="O2008" s="76">
        <v>46220.546797025461</v>
      </c>
      <c r="P2008" t="s">
        <v>22673</v>
      </c>
      <c r="Q2008">
        <v>45.37</v>
      </c>
      <c r="R2008" t="s">
        <v>20622</v>
      </c>
      <c r="S2008" s="76">
        <v>46220.546797025461</v>
      </c>
      <c r="T2008" s="76">
        <v>46223.541674722219</v>
      </c>
      <c r="U2008" t="s">
        <v>3479</v>
      </c>
      <c r="V2008" t="s">
        <v>22674</v>
      </c>
      <c r="W2008">
        <v>71.88</v>
      </c>
      <c r="X2008" t="s">
        <v>20622</v>
      </c>
      <c r="Y2008" s="76"/>
      <c r="AE2008" s="76"/>
      <c r="AQ2008" s="72">
        <v>42.768687999999997</v>
      </c>
      <c r="AR2008" s="7">
        <v>20.405123</v>
      </c>
      <c r="AS2008" s="7" t="s">
        <v>11510</v>
      </c>
      <c r="AT2008" s="7" t="s">
        <v>11510</v>
      </c>
      <c r="AU2008" s="7"/>
      <c r="AV2008" s="7" t="s">
        <v>9154</v>
      </c>
      <c r="AW2008" s="7"/>
      <c r="AX2008" s="7" t="b">
        <v>0</v>
      </c>
      <c r="AY2008" s="7" t="s">
        <v>3350</v>
      </c>
      <c r="AZ2008" s="7" t="s">
        <v>2999</v>
      </c>
      <c r="BA2008" s="7" t="s">
        <v>2999</v>
      </c>
    </row>
    <row r="2009" spans="1:53" x14ac:dyDescent="0.2">
      <c r="A2009" s="7" t="s">
        <v>727</v>
      </c>
      <c r="B2009" s="7">
        <v>6</v>
      </c>
      <c r="C2009" s="7" t="s">
        <v>11</v>
      </c>
      <c r="D2009" s="7" t="s">
        <v>1033</v>
      </c>
      <c r="E2009" s="7"/>
      <c r="F2009" s="7">
        <v>2428</v>
      </c>
      <c r="G2009" s="7" t="s">
        <v>11511</v>
      </c>
      <c r="H2009" s="7" t="s">
        <v>11512</v>
      </c>
      <c r="I2009" s="7" t="s">
        <v>11513</v>
      </c>
      <c r="J2009" s="7" t="s">
        <v>0</v>
      </c>
      <c r="K2009" s="7" t="s">
        <v>752</v>
      </c>
      <c r="L2009" s="69" t="s">
        <v>451</v>
      </c>
      <c r="M2009" s="74">
        <v>46224.465506250002</v>
      </c>
      <c r="N2009" s="76">
        <v>46218.655314432872</v>
      </c>
      <c r="O2009" s="76">
        <v>46224.427933263891</v>
      </c>
      <c r="P2009" t="s">
        <v>22675</v>
      </c>
      <c r="Q2009">
        <v>138.54</v>
      </c>
      <c r="R2009" t="s">
        <v>20622</v>
      </c>
      <c r="S2009" s="76">
        <v>46224.427933263891</v>
      </c>
      <c r="V2009" t="s">
        <v>29405</v>
      </c>
      <c r="W2009">
        <v>532.70000000000005</v>
      </c>
      <c r="X2009" t="s">
        <v>20560</v>
      </c>
      <c r="Y2009" s="76"/>
      <c r="AE2009" s="76"/>
      <c r="AQ2009" s="72">
        <v>42.636532000000003</v>
      </c>
      <c r="AR2009" s="7">
        <v>20.876335999999998</v>
      </c>
      <c r="AS2009" s="7" t="s">
        <v>11514</v>
      </c>
      <c r="AT2009" s="7" t="s">
        <v>11514</v>
      </c>
      <c r="AU2009" s="7"/>
      <c r="AV2009" s="7" t="s">
        <v>11515</v>
      </c>
      <c r="AW2009" s="7"/>
      <c r="AX2009" s="7" t="b">
        <v>0</v>
      </c>
      <c r="AY2009" s="7" t="s">
        <v>3077</v>
      </c>
      <c r="AZ2009" s="7" t="s">
        <v>2999</v>
      </c>
      <c r="BA2009" s="7" t="s">
        <v>2999</v>
      </c>
    </row>
    <row r="2010" spans="1:53" hidden="1" x14ac:dyDescent="0.2">
      <c r="A2010" s="7" t="s">
        <v>727</v>
      </c>
      <c r="B2010" s="7">
        <v>5</v>
      </c>
      <c r="C2010" s="7" t="s">
        <v>2</v>
      </c>
      <c r="D2010" s="7" t="s">
        <v>820</v>
      </c>
      <c r="E2010" s="7" t="s">
        <v>12877</v>
      </c>
      <c r="F2010" s="7">
        <v>2427</v>
      </c>
      <c r="G2010" s="7" t="s">
        <v>11516</v>
      </c>
      <c r="H2010" s="7" t="s">
        <v>11517</v>
      </c>
      <c r="I2010" s="7" t="s">
        <v>4123</v>
      </c>
      <c r="J2010" s="7" t="s">
        <v>738</v>
      </c>
      <c r="K2010" s="7" t="s">
        <v>731</v>
      </c>
      <c r="L2010" s="69" t="s">
        <v>3351</v>
      </c>
      <c r="M2010" s="74">
        <v>46224.557993842594</v>
      </c>
      <c r="N2010" s="76">
        <v>46218.649923275465</v>
      </c>
      <c r="O2010" s="76">
        <v>46220.549695868052</v>
      </c>
      <c r="P2010" t="s">
        <v>22676</v>
      </c>
      <c r="Q2010">
        <v>45.59</v>
      </c>
      <c r="R2010" t="s">
        <v>20622</v>
      </c>
      <c r="S2010" s="76">
        <v>46220.549695868052</v>
      </c>
      <c r="T2010" s="76">
        <v>46223.625010069445</v>
      </c>
      <c r="U2010" t="s">
        <v>3479</v>
      </c>
      <c r="V2010" t="s">
        <v>22677</v>
      </c>
      <c r="W2010">
        <v>73.81</v>
      </c>
      <c r="X2010" t="s">
        <v>20622</v>
      </c>
      <c r="Y2010" s="76"/>
      <c r="AE2010" s="76"/>
      <c r="AQ2010" s="72">
        <v>42.781371999999998</v>
      </c>
      <c r="AR2010" s="7">
        <v>20.491765999999998</v>
      </c>
      <c r="AS2010" s="7" t="s">
        <v>11518</v>
      </c>
      <c r="AT2010" s="7" t="s">
        <v>11518</v>
      </c>
      <c r="AU2010" s="7"/>
      <c r="AV2010" s="7" t="s">
        <v>4124</v>
      </c>
      <c r="AW2010" s="7"/>
      <c r="AX2010" s="7" t="b">
        <v>0</v>
      </c>
      <c r="AY2010" s="7" t="s">
        <v>3350</v>
      </c>
      <c r="AZ2010" s="7" t="s">
        <v>2999</v>
      </c>
      <c r="BA2010" s="7" t="s">
        <v>2999</v>
      </c>
    </row>
    <row r="2011" spans="1:53" hidden="1" x14ac:dyDescent="0.2">
      <c r="A2011" s="7" t="s">
        <v>727</v>
      </c>
      <c r="B2011" s="7">
        <v>5</v>
      </c>
      <c r="C2011" s="7" t="s">
        <v>2</v>
      </c>
      <c r="D2011" s="7" t="s">
        <v>1007</v>
      </c>
      <c r="E2011" s="7" t="s">
        <v>149</v>
      </c>
      <c r="F2011" s="7">
        <v>2426</v>
      </c>
      <c r="G2011" s="7" t="s">
        <v>11519</v>
      </c>
      <c r="H2011" s="7" t="s">
        <v>11520</v>
      </c>
      <c r="I2011" s="7" t="s">
        <v>11521</v>
      </c>
      <c r="J2011" s="7" t="s">
        <v>1277</v>
      </c>
      <c r="K2011" s="7" t="s">
        <v>731</v>
      </c>
      <c r="L2011" s="69" t="s">
        <v>3351</v>
      </c>
      <c r="M2011" s="74">
        <v>46233.563222060184</v>
      </c>
      <c r="N2011" s="76">
        <v>46218.649283634259</v>
      </c>
      <c r="O2011" s="76">
        <v>46220.550966053241</v>
      </c>
      <c r="P2011" t="s">
        <v>22678</v>
      </c>
      <c r="Q2011">
        <v>45.64</v>
      </c>
      <c r="R2011" t="s">
        <v>20622</v>
      </c>
      <c r="S2011" s="76">
        <v>46220.550966053241</v>
      </c>
      <c r="T2011" s="76">
        <v>46233.500005162037</v>
      </c>
      <c r="U2011" t="s">
        <v>3479</v>
      </c>
      <c r="V2011" t="s">
        <v>22679</v>
      </c>
      <c r="W2011">
        <v>310.77999999999997</v>
      </c>
      <c r="X2011" t="s">
        <v>20622</v>
      </c>
      <c r="Y2011" s="76"/>
      <c r="AE2011" s="76"/>
      <c r="AQ2011" s="72">
        <v>42.554741</v>
      </c>
      <c r="AR2011" s="7">
        <v>20.344304000000001</v>
      </c>
      <c r="AS2011" s="7" t="s">
        <v>11522</v>
      </c>
      <c r="AT2011" s="7" t="s">
        <v>11522</v>
      </c>
      <c r="AU2011" s="7"/>
      <c r="AV2011" s="7" t="s">
        <v>11523</v>
      </c>
      <c r="AW2011" s="7"/>
      <c r="AX2011" s="7" t="b">
        <v>0</v>
      </c>
      <c r="AY2011" s="7" t="s">
        <v>3350</v>
      </c>
      <c r="AZ2011" s="7" t="s">
        <v>2999</v>
      </c>
      <c r="BA2011" s="7" t="s">
        <v>2999</v>
      </c>
    </row>
    <row r="2012" spans="1:53" hidden="1" x14ac:dyDescent="0.2">
      <c r="A2012" s="7" t="s">
        <v>727</v>
      </c>
      <c r="B2012" s="7">
        <v>2</v>
      </c>
      <c r="C2012" s="7" t="s">
        <v>450</v>
      </c>
      <c r="D2012" s="7" t="s">
        <v>1019</v>
      </c>
      <c r="E2012" s="7" t="s">
        <v>2400</v>
      </c>
      <c r="F2012" s="7">
        <v>2425</v>
      </c>
      <c r="G2012" s="7" t="s">
        <v>11524</v>
      </c>
      <c r="H2012" s="7" t="s">
        <v>11525</v>
      </c>
      <c r="I2012" s="7" t="s">
        <v>11526</v>
      </c>
      <c r="J2012" s="7" t="s">
        <v>1666</v>
      </c>
      <c r="K2012" s="7" t="s">
        <v>731</v>
      </c>
      <c r="L2012" s="69" t="s">
        <v>3351</v>
      </c>
      <c r="M2012" s="74">
        <v>46232.645595497685</v>
      </c>
      <c r="N2012" s="76">
        <v>46218.637235000002</v>
      </c>
      <c r="O2012" s="76">
        <v>46226.584224861108</v>
      </c>
      <c r="P2012" t="s">
        <v>22680</v>
      </c>
      <c r="Q2012">
        <v>190.73</v>
      </c>
      <c r="R2012" t="s">
        <v>20622</v>
      </c>
      <c r="S2012" s="76">
        <v>46226.584224861108</v>
      </c>
      <c r="T2012" s="76">
        <v>46232.625010300922</v>
      </c>
      <c r="U2012" t="s">
        <v>3479</v>
      </c>
      <c r="V2012" t="s">
        <v>22681</v>
      </c>
      <c r="W2012">
        <v>144.97999999999999</v>
      </c>
      <c r="X2012" t="s">
        <v>20622</v>
      </c>
      <c r="Y2012" s="76"/>
      <c r="AE2012" s="76"/>
      <c r="AQ2012" s="72">
        <v>42.384799000000001</v>
      </c>
      <c r="AR2012" s="7">
        <v>20.429912999999999</v>
      </c>
      <c r="AS2012" s="7" t="s">
        <v>11527</v>
      </c>
      <c r="AT2012" s="7" t="s">
        <v>11527</v>
      </c>
      <c r="AU2012" s="7"/>
      <c r="AV2012" s="7" t="s">
        <v>11528</v>
      </c>
      <c r="AW2012" s="7"/>
      <c r="AX2012" s="7" t="b">
        <v>0</v>
      </c>
      <c r="AY2012" s="7" t="s">
        <v>3350</v>
      </c>
      <c r="AZ2012" s="7" t="s">
        <v>2999</v>
      </c>
      <c r="BA2012" s="7" t="s">
        <v>2999</v>
      </c>
    </row>
    <row r="2013" spans="1:53" hidden="1" x14ac:dyDescent="0.2">
      <c r="A2013" s="7" t="s">
        <v>727</v>
      </c>
      <c r="B2013" s="7">
        <v>5</v>
      </c>
      <c r="C2013" s="7" t="s">
        <v>2</v>
      </c>
      <c r="D2013" s="7" t="s">
        <v>794</v>
      </c>
      <c r="E2013" s="7" t="s">
        <v>149</v>
      </c>
      <c r="F2013" s="7">
        <v>2424</v>
      </c>
      <c r="G2013" s="7" t="s">
        <v>11529</v>
      </c>
      <c r="H2013" s="7" t="s">
        <v>11530</v>
      </c>
      <c r="I2013" s="7" t="s">
        <v>11531</v>
      </c>
      <c r="J2013" s="7" t="s">
        <v>8281</v>
      </c>
      <c r="K2013" s="7" t="s">
        <v>731</v>
      </c>
      <c r="L2013" s="69" t="s">
        <v>3351</v>
      </c>
      <c r="M2013" s="74">
        <v>46237.469768506948</v>
      </c>
      <c r="N2013" s="76">
        <v>46218.635219282405</v>
      </c>
      <c r="O2013" s="76">
        <v>46223.65331519676</v>
      </c>
      <c r="P2013" t="s">
        <v>22682</v>
      </c>
      <c r="Q2013">
        <v>120.43</v>
      </c>
      <c r="R2013" t="s">
        <v>20622</v>
      </c>
      <c r="S2013" s="76">
        <v>46223.65331519676</v>
      </c>
      <c r="T2013" s="76">
        <v>46234.676900833336</v>
      </c>
      <c r="U2013" t="s">
        <v>3479</v>
      </c>
      <c r="V2013" t="s">
        <v>22683</v>
      </c>
      <c r="W2013">
        <v>264.57</v>
      </c>
      <c r="X2013" t="s">
        <v>20622</v>
      </c>
      <c r="Y2013" s="76"/>
      <c r="AE2013" s="76"/>
      <c r="AQ2013" s="72">
        <v>42.688836000000002</v>
      </c>
      <c r="AR2013" s="7">
        <v>20.333447</v>
      </c>
      <c r="AS2013" s="7" t="s">
        <v>11532</v>
      </c>
      <c r="AT2013" s="7" t="s">
        <v>11532</v>
      </c>
      <c r="AU2013" s="7"/>
      <c r="AV2013" s="7" t="s">
        <v>11533</v>
      </c>
      <c r="AW2013" s="7"/>
      <c r="AX2013" s="7" t="b">
        <v>0</v>
      </c>
      <c r="AY2013" s="7" t="s">
        <v>3350</v>
      </c>
      <c r="AZ2013" s="7" t="s">
        <v>2999</v>
      </c>
      <c r="BA2013" s="7" t="s">
        <v>2999</v>
      </c>
    </row>
    <row r="2014" spans="1:53" hidden="1" x14ac:dyDescent="0.2">
      <c r="A2014" s="7" t="s">
        <v>727</v>
      </c>
      <c r="B2014" s="7">
        <v>4</v>
      </c>
      <c r="C2014" s="7" t="s">
        <v>454</v>
      </c>
      <c r="D2014" s="7" t="s">
        <v>768</v>
      </c>
      <c r="E2014" s="7" t="s">
        <v>585</v>
      </c>
      <c r="F2014" s="7">
        <v>2423</v>
      </c>
      <c r="G2014" s="7" t="s">
        <v>11534</v>
      </c>
      <c r="H2014" s="7" t="s">
        <v>11535</v>
      </c>
      <c r="I2014" s="7" t="s">
        <v>11536</v>
      </c>
      <c r="J2014" s="7" t="s">
        <v>738</v>
      </c>
      <c r="K2014" s="7" t="s">
        <v>752</v>
      </c>
      <c r="L2014" s="69" t="s">
        <v>3351</v>
      </c>
      <c r="M2014" s="74">
        <v>46232.648009884258</v>
      </c>
      <c r="N2014" s="76">
        <v>46218.635001192131</v>
      </c>
      <c r="O2014" s="76">
        <v>46219.579140347225</v>
      </c>
      <c r="P2014" t="s">
        <v>22684</v>
      </c>
      <c r="Q2014">
        <v>22.66</v>
      </c>
      <c r="R2014" t="s">
        <v>20622</v>
      </c>
      <c r="S2014" s="76">
        <v>46219.579140347225</v>
      </c>
      <c r="T2014" s="76">
        <v>46232.625010300922</v>
      </c>
      <c r="U2014" t="s">
        <v>3479</v>
      </c>
      <c r="V2014" t="s">
        <v>22685</v>
      </c>
      <c r="W2014">
        <v>313.10000000000002</v>
      </c>
      <c r="X2014" t="s">
        <v>20622</v>
      </c>
      <c r="Y2014" s="76"/>
      <c r="AE2014" s="76"/>
      <c r="AQ2014" s="72">
        <v>42.830508999999999</v>
      </c>
      <c r="AR2014" s="7">
        <v>20.978818</v>
      </c>
      <c r="AS2014" s="7" t="s">
        <v>11537</v>
      </c>
      <c r="AT2014" s="7" t="s">
        <v>11537</v>
      </c>
      <c r="AU2014" s="7"/>
      <c r="AV2014" s="7" t="s">
        <v>11538</v>
      </c>
      <c r="AW2014" s="7"/>
      <c r="AX2014" s="7" t="b">
        <v>0</v>
      </c>
      <c r="AY2014" s="7" t="s">
        <v>3350</v>
      </c>
      <c r="AZ2014" s="7" t="s">
        <v>2999</v>
      </c>
      <c r="BA2014" s="7" t="s">
        <v>2999</v>
      </c>
    </row>
    <row r="2015" spans="1:53" hidden="1" x14ac:dyDescent="0.2">
      <c r="A2015" s="7" t="s">
        <v>727</v>
      </c>
      <c r="B2015" s="7">
        <v>6</v>
      </c>
      <c r="C2015" s="7" t="s">
        <v>11</v>
      </c>
      <c r="D2015" s="7" t="s">
        <v>778</v>
      </c>
      <c r="E2015" s="7"/>
      <c r="F2015" s="7">
        <v>2422</v>
      </c>
      <c r="G2015" s="7" t="s">
        <v>11539</v>
      </c>
      <c r="H2015" s="7" t="s">
        <v>11540</v>
      </c>
      <c r="I2015" s="7" t="s">
        <v>11541</v>
      </c>
      <c r="J2015" s="7" t="s">
        <v>0</v>
      </c>
      <c r="K2015" s="7" t="s">
        <v>731</v>
      </c>
      <c r="L2015" s="69" t="s">
        <v>3479</v>
      </c>
      <c r="M2015" s="75">
        <v>46234.541670092593</v>
      </c>
      <c r="N2015" s="76">
        <v>46218.633826261575</v>
      </c>
      <c r="O2015" s="76">
        <v>46232.409386435182</v>
      </c>
      <c r="P2015" t="s">
        <v>22686</v>
      </c>
      <c r="Q2015">
        <v>330.61</v>
      </c>
      <c r="R2015" t="s">
        <v>20622</v>
      </c>
      <c r="S2015" s="76">
        <v>46232.409386435182</v>
      </c>
      <c r="T2015" s="76">
        <v>46234.541670092593</v>
      </c>
      <c r="U2015" t="s">
        <v>3479</v>
      </c>
      <c r="V2015" t="s">
        <v>22687</v>
      </c>
      <c r="W2015">
        <v>51.17</v>
      </c>
      <c r="X2015" t="s">
        <v>20622</v>
      </c>
      <c r="Y2015" s="76"/>
      <c r="AE2015" s="76"/>
      <c r="AQ2015" s="72">
        <v>42.678586000000003</v>
      </c>
      <c r="AR2015" s="7">
        <v>21.166878000000001</v>
      </c>
      <c r="AS2015" s="7" t="s">
        <v>11542</v>
      </c>
      <c r="AT2015" s="7" t="s">
        <v>11542</v>
      </c>
      <c r="AU2015" s="7"/>
      <c r="AV2015" s="7" t="s">
        <v>11543</v>
      </c>
      <c r="AW2015" s="7"/>
      <c r="AX2015" s="7" t="b">
        <v>0</v>
      </c>
      <c r="AY2015" s="7" t="s">
        <v>3478</v>
      </c>
      <c r="AZ2015" s="7" t="s">
        <v>2999</v>
      </c>
      <c r="BA2015" s="7" t="s">
        <v>2999</v>
      </c>
    </row>
    <row r="2016" spans="1:53" hidden="1" x14ac:dyDescent="0.2">
      <c r="A2016" s="1" t="s">
        <v>727</v>
      </c>
      <c r="B2016" s="1">
        <v>6</v>
      </c>
      <c r="C2016" s="1" t="s">
        <v>11</v>
      </c>
      <c r="D2016" s="1" t="s">
        <v>728</v>
      </c>
      <c r="E2016" s="1"/>
      <c r="F2016" s="1">
        <v>2421</v>
      </c>
      <c r="G2016" s="1" t="s">
        <v>11544</v>
      </c>
      <c r="H2016" s="1" t="s">
        <v>1193</v>
      </c>
      <c r="I2016" s="1" t="s">
        <v>11545</v>
      </c>
      <c r="J2016" s="1" t="s">
        <v>0</v>
      </c>
      <c r="K2016" s="1" t="s">
        <v>731</v>
      </c>
      <c r="L2016" s="1" t="s">
        <v>3607</v>
      </c>
      <c r="M2016" s="74">
        <v>46238.590505266206</v>
      </c>
      <c r="N2016" s="83">
        <v>46218.617986516205</v>
      </c>
      <c r="O2016" s="83">
        <v>46225.434516273148</v>
      </c>
      <c r="P2016" s="73" t="s">
        <v>22688</v>
      </c>
      <c r="Q2016" s="73">
        <v>163.6</v>
      </c>
      <c r="R2016" s="73" t="s">
        <v>20622</v>
      </c>
      <c r="S2016" s="83">
        <v>46225.434516273148</v>
      </c>
      <c r="T2016" s="83">
        <v>46238.590505266206</v>
      </c>
      <c r="U2016" s="73" t="s">
        <v>3607</v>
      </c>
      <c r="V2016" s="73" t="s">
        <v>22689</v>
      </c>
      <c r="W2016" s="73">
        <v>315.74</v>
      </c>
      <c r="X2016" s="73" t="s">
        <v>20622</v>
      </c>
      <c r="Y2016" s="83"/>
      <c r="Z2016" s="73"/>
      <c r="AA2016" s="73"/>
      <c r="AB2016" s="73"/>
      <c r="AC2016" s="73"/>
      <c r="AD2016" s="73"/>
      <c r="AE2016" s="83"/>
      <c r="AF2016" s="73"/>
      <c r="AG2016" s="73"/>
      <c r="AH2016" s="73"/>
      <c r="AI2016" s="73"/>
      <c r="AJ2016" s="73"/>
      <c r="AK2016" s="83"/>
      <c r="AL2016" s="73"/>
      <c r="AM2016" s="73"/>
      <c r="AN2016" s="73"/>
      <c r="AO2016" s="73"/>
      <c r="AP2016" s="73"/>
      <c r="AQ2016" s="1">
        <v>42.897742000000001</v>
      </c>
      <c r="AR2016" s="1">
        <v>21.183059</v>
      </c>
      <c r="AS2016" s="1" t="s">
        <v>11546</v>
      </c>
      <c r="AT2016" s="1" t="s">
        <v>11546</v>
      </c>
      <c r="AU2016" s="1"/>
      <c r="AV2016" s="1" t="s">
        <v>11547</v>
      </c>
      <c r="AW2016" s="1"/>
      <c r="AX2016" s="1" t="b">
        <v>0</v>
      </c>
      <c r="AY2016" s="1" t="s">
        <v>3606</v>
      </c>
      <c r="AZ2016" s="1" t="s">
        <v>2999</v>
      </c>
      <c r="BA2016" s="1" t="s">
        <v>2999</v>
      </c>
    </row>
    <row r="2017" spans="1:53" x14ac:dyDescent="0.2">
      <c r="A2017" s="7" t="s">
        <v>727</v>
      </c>
      <c r="B2017" s="7">
        <v>3</v>
      </c>
      <c r="C2017" s="7" t="s">
        <v>45</v>
      </c>
      <c r="D2017" s="7" t="s">
        <v>1235</v>
      </c>
      <c r="E2017" s="7"/>
      <c r="F2017" s="7">
        <v>2420</v>
      </c>
      <c r="G2017" s="7" t="s">
        <v>11548</v>
      </c>
      <c r="H2017" s="7" t="s">
        <v>9140</v>
      </c>
      <c r="I2017" s="7" t="s">
        <v>9141</v>
      </c>
      <c r="J2017" s="7" t="s">
        <v>738</v>
      </c>
      <c r="K2017" s="7" t="s">
        <v>731</v>
      </c>
      <c r="L2017" s="69" t="s">
        <v>3375</v>
      </c>
      <c r="M2017" s="80">
        <v>46237.546121053238</v>
      </c>
      <c r="N2017" s="76">
        <v>46218.615704594908</v>
      </c>
      <c r="O2017" s="76">
        <v>46237.546121053238</v>
      </c>
      <c r="P2017" t="s">
        <v>22690</v>
      </c>
      <c r="Q2017">
        <v>454.33</v>
      </c>
      <c r="R2017" t="s">
        <v>20622</v>
      </c>
      <c r="S2017" s="76">
        <v>46237.546121053238</v>
      </c>
      <c r="V2017" t="s">
        <v>29406</v>
      </c>
      <c r="W2017">
        <v>217.87</v>
      </c>
      <c r="X2017" t="s">
        <v>20560</v>
      </c>
      <c r="Y2017" s="76"/>
      <c r="AE2017" s="76"/>
      <c r="AQ2017" s="72">
        <v>42.360123999999999</v>
      </c>
      <c r="AR2017" s="7">
        <v>21.441634000000001</v>
      </c>
      <c r="AS2017" s="7" t="s">
        <v>11549</v>
      </c>
      <c r="AT2017" s="7" t="s">
        <v>11549</v>
      </c>
      <c r="AU2017" s="7"/>
      <c r="AV2017" s="7" t="s">
        <v>11550</v>
      </c>
      <c r="AW2017" s="7"/>
      <c r="AX2017" s="7" t="b">
        <v>0</v>
      </c>
      <c r="AY2017" s="7" t="s">
        <v>3374</v>
      </c>
      <c r="AZ2017" s="7" t="s">
        <v>2999</v>
      </c>
      <c r="BA2017" s="7" t="s">
        <v>2999</v>
      </c>
    </row>
    <row r="2018" spans="1:53" x14ac:dyDescent="0.2">
      <c r="A2018" s="7" t="s">
        <v>727</v>
      </c>
      <c r="B2018" s="7">
        <v>7</v>
      </c>
      <c r="C2018" s="7" t="s">
        <v>8</v>
      </c>
      <c r="D2018" s="7" t="s">
        <v>1079</v>
      </c>
      <c r="E2018" s="7"/>
      <c r="F2018" s="7">
        <v>2419</v>
      </c>
      <c r="G2018" s="7" t="s">
        <v>11551</v>
      </c>
      <c r="H2018" s="7" t="s">
        <v>11552</v>
      </c>
      <c r="I2018" s="7" t="s">
        <v>11553</v>
      </c>
      <c r="J2018" s="7" t="s">
        <v>738</v>
      </c>
      <c r="K2018" s="7" t="s">
        <v>731</v>
      </c>
      <c r="L2018" s="69" t="s">
        <v>3375</v>
      </c>
      <c r="M2018" s="74">
        <v>46220.588204328706</v>
      </c>
      <c r="N2018" s="76">
        <v>46218.606228136574</v>
      </c>
      <c r="O2018" s="76">
        <v>46220.588204328706</v>
      </c>
      <c r="P2018" t="s">
        <v>22691</v>
      </c>
      <c r="Q2018">
        <v>47.57</v>
      </c>
      <c r="R2018" t="s">
        <v>20622</v>
      </c>
      <c r="S2018" s="76">
        <v>46220.588204328706</v>
      </c>
      <c r="V2018" t="s">
        <v>29407</v>
      </c>
      <c r="W2018">
        <v>624.86</v>
      </c>
      <c r="X2018" t="s">
        <v>20560</v>
      </c>
      <c r="Y2018" s="76"/>
      <c r="AE2018" s="76"/>
      <c r="AQ2018" s="72">
        <v>42.234079999999999</v>
      </c>
      <c r="AR2018" s="7">
        <v>20.740386999999998</v>
      </c>
      <c r="AS2018" s="7" t="s">
        <v>11554</v>
      </c>
      <c r="AT2018" s="7" t="s">
        <v>11554</v>
      </c>
      <c r="AU2018" s="7"/>
      <c r="AV2018" s="7" t="s">
        <v>11555</v>
      </c>
      <c r="AW2018" s="7"/>
      <c r="AX2018" s="7" t="b">
        <v>0</v>
      </c>
      <c r="AY2018" s="7" t="s">
        <v>3374</v>
      </c>
      <c r="AZ2018" s="7" t="s">
        <v>2999</v>
      </c>
      <c r="BA2018" s="7" t="s">
        <v>2999</v>
      </c>
    </row>
    <row r="2019" spans="1:53" x14ac:dyDescent="0.2">
      <c r="A2019" s="7" t="s">
        <v>727</v>
      </c>
      <c r="B2019" s="7">
        <v>1</v>
      </c>
      <c r="C2019" s="7" t="s">
        <v>5</v>
      </c>
      <c r="D2019" s="7" t="s">
        <v>736</v>
      </c>
      <c r="E2019" s="7"/>
      <c r="F2019" s="7">
        <v>2418</v>
      </c>
      <c r="G2019" s="7" t="s">
        <v>11556</v>
      </c>
      <c r="H2019" s="7" t="s">
        <v>11557</v>
      </c>
      <c r="I2019" s="7" t="s">
        <v>11558</v>
      </c>
      <c r="J2019" s="7" t="s">
        <v>738</v>
      </c>
      <c r="K2019" s="7" t="s">
        <v>731</v>
      </c>
      <c r="L2019" s="69" t="s">
        <v>451</v>
      </c>
      <c r="M2019" s="75">
        <v>46240.368531319444</v>
      </c>
      <c r="N2019" s="76">
        <v>46218.599501631943</v>
      </c>
      <c r="O2019" s="76">
        <v>46239.461629814818</v>
      </c>
      <c r="P2019" t="s">
        <v>22692</v>
      </c>
      <c r="Q2019">
        <v>500.69</v>
      </c>
      <c r="R2019" t="s">
        <v>20622</v>
      </c>
      <c r="S2019" s="76">
        <v>46239.461629814818</v>
      </c>
      <c r="V2019" t="s">
        <v>29408</v>
      </c>
      <c r="W2019">
        <v>171.89</v>
      </c>
      <c r="X2019" t="s">
        <v>20560</v>
      </c>
      <c r="Y2019" s="76"/>
      <c r="AE2019" s="76"/>
      <c r="AQ2019" s="72">
        <v>42.346077999999999</v>
      </c>
      <c r="AR2019" s="7">
        <v>21.132418000000001</v>
      </c>
      <c r="AS2019" s="7" t="s">
        <v>11559</v>
      </c>
      <c r="AT2019" s="7" t="s">
        <v>11559</v>
      </c>
      <c r="AU2019" s="7"/>
      <c r="AV2019" s="7" t="s">
        <v>11560</v>
      </c>
      <c r="AW2019" s="7" t="s">
        <v>11561</v>
      </c>
      <c r="AX2019" s="7" t="b">
        <v>0</v>
      </c>
      <c r="AY2019" s="7" t="s">
        <v>3077</v>
      </c>
      <c r="AZ2019" s="7" t="s">
        <v>2999</v>
      </c>
      <c r="BA2019" s="7" t="s">
        <v>2999</v>
      </c>
    </row>
    <row r="2020" spans="1:53" hidden="1" x14ac:dyDescent="0.2">
      <c r="A2020" s="1" t="s">
        <v>727</v>
      </c>
      <c r="B2020" s="1">
        <v>3</v>
      </c>
      <c r="C2020" s="1" t="s">
        <v>45</v>
      </c>
      <c r="D2020" s="1" t="s">
        <v>740</v>
      </c>
      <c r="E2020" s="1"/>
      <c r="F2020" s="1">
        <v>2417</v>
      </c>
      <c r="G2020" s="1" t="s">
        <v>11562</v>
      </c>
      <c r="H2020" s="1" t="s">
        <v>11563</v>
      </c>
      <c r="I2020" s="1" t="s">
        <v>11564</v>
      </c>
      <c r="J2020" s="1" t="s">
        <v>1726</v>
      </c>
      <c r="K2020" s="1" t="s">
        <v>731</v>
      </c>
      <c r="L2020" s="1" t="s">
        <v>3479</v>
      </c>
      <c r="M2020" s="74">
        <v>46232.541675879627</v>
      </c>
      <c r="N2020" s="83">
        <v>46218.598483136571</v>
      </c>
      <c r="O2020" s="83">
        <v>46225.396463414349</v>
      </c>
      <c r="P2020" s="73" t="s">
        <v>22693</v>
      </c>
      <c r="Q2020" s="73">
        <v>163.15</v>
      </c>
      <c r="R2020" s="73" t="s">
        <v>20622</v>
      </c>
      <c r="S2020" s="83">
        <v>46225.396463414349</v>
      </c>
      <c r="T2020" s="83">
        <v>46232.541675879627</v>
      </c>
      <c r="U2020" s="73" t="s">
        <v>3479</v>
      </c>
      <c r="V2020" s="73" t="s">
        <v>22694</v>
      </c>
      <c r="W2020" s="73">
        <v>171.49</v>
      </c>
      <c r="X2020" s="73" t="s">
        <v>20622</v>
      </c>
      <c r="Y2020" s="83"/>
      <c r="Z2020" s="73"/>
      <c r="AA2020" s="73"/>
      <c r="AB2020" s="73"/>
      <c r="AC2020" s="73"/>
      <c r="AD2020" s="73"/>
      <c r="AE2020" s="83"/>
      <c r="AF2020" s="73"/>
      <c r="AG2020" s="73"/>
      <c r="AH2020" s="73"/>
      <c r="AI2020" s="73"/>
      <c r="AJ2020" s="73"/>
      <c r="AK2020" s="83"/>
      <c r="AL2020" s="73"/>
      <c r="AM2020" s="73"/>
      <c r="AN2020" s="73"/>
      <c r="AO2020" s="73"/>
      <c r="AP2020" s="73"/>
      <c r="AQ2020" s="1">
        <v>42.457720999999999</v>
      </c>
      <c r="AR2020" s="1">
        <v>21.448309999999999</v>
      </c>
      <c r="AS2020" s="1" t="s">
        <v>11565</v>
      </c>
      <c r="AT2020" s="1" t="s">
        <v>11565</v>
      </c>
      <c r="AU2020" s="1"/>
      <c r="AV2020" s="1" t="s">
        <v>11566</v>
      </c>
      <c r="AW2020" s="1"/>
      <c r="AX2020" s="1" t="b">
        <v>0</v>
      </c>
      <c r="AY2020" s="1" t="s">
        <v>3478</v>
      </c>
      <c r="AZ2020" s="1" t="s">
        <v>2999</v>
      </c>
      <c r="BA2020" s="1" t="s">
        <v>2999</v>
      </c>
    </row>
    <row r="2021" spans="1:53" hidden="1" x14ac:dyDescent="0.2">
      <c r="A2021" s="7" t="s">
        <v>727</v>
      </c>
      <c r="B2021" s="7">
        <v>6</v>
      </c>
      <c r="C2021" s="7" t="s">
        <v>11</v>
      </c>
      <c r="D2021" s="7" t="s">
        <v>778</v>
      </c>
      <c r="E2021" s="7"/>
      <c r="F2021" s="7">
        <v>2416</v>
      </c>
      <c r="G2021" s="7" t="s">
        <v>11567</v>
      </c>
      <c r="H2021" s="7" t="s">
        <v>11568</v>
      </c>
      <c r="I2021" s="7" t="s">
        <v>11569</v>
      </c>
      <c r="J2021" s="7" t="s">
        <v>772</v>
      </c>
      <c r="K2021" s="7" t="s">
        <v>731</v>
      </c>
      <c r="L2021" s="69" t="s">
        <v>2998</v>
      </c>
      <c r="M2021" s="80">
        <v>46218.597047881944</v>
      </c>
      <c r="N2021" s="76">
        <v>46218.597047881944</v>
      </c>
      <c r="P2021" t="s">
        <v>29409</v>
      </c>
      <c r="Q2021">
        <v>672.64</v>
      </c>
      <c r="R2021" t="s">
        <v>20560</v>
      </c>
      <c r="S2021" s="76"/>
      <c r="Y2021" s="76"/>
      <c r="AE2021" s="76"/>
      <c r="AQ2021" s="72">
        <v>42.650956999999998</v>
      </c>
      <c r="AR2021" s="7">
        <v>21.113612</v>
      </c>
      <c r="AS2021" s="7" t="s">
        <v>11570</v>
      </c>
      <c r="AT2021" s="7" t="s">
        <v>11570</v>
      </c>
      <c r="AU2021" s="7"/>
      <c r="AV2021" s="7" t="s">
        <v>11571</v>
      </c>
      <c r="AW2021" s="7"/>
      <c r="AX2021" s="7" t="b">
        <v>0</v>
      </c>
      <c r="AY2021" s="7" t="s">
        <v>2997</v>
      </c>
      <c r="AZ2021" s="7" t="s">
        <v>2999</v>
      </c>
      <c r="BA2021" s="7" t="s">
        <v>2999</v>
      </c>
    </row>
    <row r="2022" spans="1:53" hidden="1" x14ac:dyDescent="0.2">
      <c r="A2022" s="7" t="s">
        <v>727</v>
      </c>
      <c r="B2022" s="7">
        <v>5</v>
      </c>
      <c r="C2022" s="7" t="s">
        <v>2</v>
      </c>
      <c r="D2022" s="7" t="s">
        <v>1007</v>
      </c>
      <c r="E2022" s="7" t="s">
        <v>19764</v>
      </c>
      <c r="F2022" s="7">
        <v>2415</v>
      </c>
      <c r="G2022" s="7" t="s">
        <v>11572</v>
      </c>
      <c r="H2022" s="7" t="s">
        <v>11573</v>
      </c>
      <c r="I2022" s="7" t="s">
        <v>11574</v>
      </c>
      <c r="J2022" s="7" t="s">
        <v>738</v>
      </c>
      <c r="K2022" s="7" t="s">
        <v>731</v>
      </c>
      <c r="L2022" s="69" t="s">
        <v>3351</v>
      </c>
      <c r="M2022" s="74">
        <v>46241.599201655095</v>
      </c>
      <c r="N2022" s="76">
        <v>46218.596292986113</v>
      </c>
      <c r="O2022" s="76">
        <v>46220.62112773148</v>
      </c>
      <c r="P2022" t="s">
        <v>22695</v>
      </c>
      <c r="Q2022">
        <v>48.6</v>
      </c>
      <c r="R2022" t="s">
        <v>20622</v>
      </c>
      <c r="S2022" s="76">
        <v>46220.62112773148</v>
      </c>
      <c r="T2022" s="76">
        <v>46231.625010185184</v>
      </c>
      <c r="U2022" t="s">
        <v>3479</v>
      </c>
      <c r="V2022" t="s">
        <v>22696</v>
      </c>
      <c r="W2022">
        <v>264.08999999999997</v>
      </c>
      <c r="X2022" t="s">
        <v>20622</v>
      </c>
      <c r="Y2022" s="76"/>
      <c r="AE2022" s="76"/>
      <c r="AQ2022" s="72">
        <v>42.560150999999998</v>
      </c>
      <c r="AR2022" s="7">
        <v>20.469719999999999</v>
      </c>
      <c r="AS2022" s="7" t="s">
        <v>11575</v>
      </c>
      <c r="AT2022" s="7" t="s">
        <v>11575</v>
      </c>
      <c r="AU2022" s="7"/>
      <c r="AV2022" s="7" t="s">
        <v>11576</v>
      </c>
      <c r="AW2022" s="7"/>
      <c r="AX2022" s="7" t="b">
        <v>0</v>
      </c>
      <c r="AY2022" s="7" t="s">
        <v>3350</v>
      </c>
      <c r="AZ2022" s="7" t="s">
        <v>2999</v>
      </c>
      <c r="BA2022" s="7" t="s">
        <v>2999</v>
      </c>
    </row>
    <row r="2023" spans="1:53" hidden="1" x14ac:dyDescent="0.2">
      <c r="A2023" s="7" t="s">
        <v>727</v>
      </c>
      <c r="B2023" s="7">
        <v>5</v>
      </c>
      <c r="C2023" s="7" t="s">
        <v>2</v>
      </c>
      <c r="D2023" s="7" t="s">
        <v>1007</v>
      </c>
      <c r="E2023" s="7" t="s">
        <v>19765</v>
      </c>
      <c r="F2023" s="7">
        <v>2414</v>
      </c>
      <c r="G2023" s="7" t="s">
        <v>11572</v>
      </c>
      <c r="H2023" s="7" t="s">
        <v>11573</v>
      </c>
      <c r="I2023" s="7" t="s">
        <v>11574</v>
      </c>
      <c r="J2023" s="7" t="s">
        <v>738</v>
      </c>
      <c r="K2023" s="7" t="s">
        <v>731</v>
      </c>
      <c r="L2023" s="69" t="s">
        <v>3351</v>
      </c>
      <c r="M2023" s="74">
        <v>46241.599420995371</v>
      </c>
      <c r="N2023" s="76">
        <v>46218.596292974536</v>
      </c>
      <c r="O2023" s="76">
        <v>46220.617486134259</v>
      </c>
      <c r="P2023" t="s">
        <v>22697</v>
      </c>
      <c r="Q2023">
        <v>48.51</v>
      </c>
      <c r="R2023" t="s">
        <v>20622</v>
      </c>
      <c r="S2023" s="76">
        <v>46220.617486134259</v>
      </c>
      <c r="T2023" s="76">
        <v>46231.625010185184</v>
      </c>
      <c r="U2023" t="s">
        <v>3479</v>
      </c>
      <c r="V2023" t="s">
        <v>22698</v>
      </c>
      <c r="W2023">
        <v>264.18</v>
      </c>
      <c r="X2023" t="s">
        <v>20622</v>
      </c>
      <c r="Y2023" s="76"/>
      <c r="AE2023" s="76"/>
      <c r="AQ2023" s="72">
        <v>42.560150999999998</v>
      </c>
      <c r="AR2023" s="7">
        <v>20.469719999999999</v>
      </c>
      <c r="AS2023" s="7" t="s">
        <v>11577</v>
      </c>
      <c r="AT2023" s="7" t="s">
        <v>11577</v>
      </c>
      <c r="AU2023" s="7"/>
      <c r="AV2023" s="7" t="s">
        <v>11576</v>
      </c>
      <c r="AW2023" s="7"/>
      <c r="AX2023" s="7" t="b">
        <v>0</v>
      </c>
      <c r="AY2023" s="7" t="s">
        <v>3350</v>
      </c>
      <c r="AZ2023" s="7" t="s">
        <v>2999</v>
      </c>
      <c r="BA2023" s="7" t="s">
        <v>2999</v>
      </c>
    </row>
    <row r="2024" spans="1:53" hidden="1" x14ac:dyDescent="0.2">
      <c r="A2024" s="7" t="s">
        <v>727</v>
      </c>
      <c r="B2024" s="7">
        <v>6</v>
      </c>
      <c r="C2024" s="7" t="s">
        <v>11</v>
      </c>
      <c r="D2024" s="7" t="s">
        <v>875</v>
      </c>
      <c r="E2024" s="7"/>
      <c r="F2024" s="7">
        <v>2413</v>
      </c>
      <c r="G2024" s="7" t="s">
        <v>11578</v>
      </c>
      <c r="H2024" s="7" t="s">
        <v>11579</v>
      </c>
      <c r="I2024" s="7" t="s">
        <v>11580</v>
      </c>
      <c r="J2024" s="7" t="s">
        <v>11581</v>
      </c>
      <c r="K2024" s="7" t="s">
        <v>731</v>
      </c>
      <c r="L2024" s="69" t="s">
        <v>3479</v>
      </c>
      <c r="M2024" s="74">
        <v>46238.500008402778</v>
      </c>
      <c r="N2024" s="76">
        <v>46232.624743865737</v>
      </c>
      <c r="O2024" s="76">
        <v>46234.409593020835</v>
      </c>
      <c r="P2024" t="s">
        <v>22699</v>
      </c>
      <c r="Q2024">
        <v>42.84</v>
      </c>
      <c r="R2024" t="s">
        <v>20622</v>
      </c>
      <c r="S2024" s="76">
        <v>46234.409593020835</v>
      </c>
      <c r="T2024" s="76">
        <v>46238.500008402778</v>
      </c>
      <c r="U2024" t="s">
        <v>3479</v>
      </c>
      <c r="V2024" t="s">
        <v>22700</v>
      </c>
      <c r="W2024">
        <v>98.17</v>
      </c>
      <c r="X2024" t="s">
        <v>20622</v>
      </c>
      <c r="Y2024" s="76"/>
      <c r="AE2024" s="76"/>
      <c r="AQ2024" s="72">
        <v>42.655906000000002</v>
      </c>
      <c r="AR2024" s="7">
        <v>21.124300999999999</v>
      </c>
      <c r="AS2024" s="7" t="s">
        <v>11582</v>
      </c>
      <c r="AT2024" s="7" t="s">
        <v>11582</v>
      </c>
      <c r="AU2024" s="7"/>
      <c r="AV2024" s="7" t="s">
        <v>11583</v>
      </c>
      <c r="AW2024" s="7"/>
      <c r="AX2024" s="7" t="b">
        <v>0</v>
      </c>
      <c r="AY2024" s="7" t="s">
        <v>3478</v>
      </c>
      <c r="AZ2024" s="7" t="s">
        <v>2999</v>
      </c>
      <c r="BA2024" s="7" t="s">
        <v>2999</v>
      </c>
    </row>
    <row r="2025" spans="1:53" hidden="1" x14ac:dyDescent="0.2">
      <c r="A2025" s="7" t="s">
        <v>727</v>
      </c>
      <c r="B2025" s="7">
        <v>1</v>
      </c>
      <c r="C2025" s="7" t="s">
        <v>5</v>
      </c>
      <c r="D2025" s="7" t="s">
        <v>810</v>
      </c>
      <c r="E2025" s="7"/>
      <c r="F2025" s="7">
        <v>2412</v>
      </c>
      <c r="G2025" s="7" t="s">
        <v>11584</v>
      </c>
      <c r="H2025" s="7" t="s">
        <v>71</v>
      </c>
      <c r="I2025" s="7" t="s">
        <v>11585</v>
      </c>
      <c r="J2025" s="7" t="s">
        <v>2289</v>
      </c>
      <c r="K2025" s="7" t="s">
        <v>731</v>
      </c>
      <c r="L2025" s="69" t="s">
        <v>3479</v>
      </c>
      <c r="M2025" s="74">
        <v>46240.583340277779</v>
      </c>
      <c r="N2025" s="76">
        <v>46218.589671782407</v>
      </c>
      <c r="O2025" s="76">
        <v>46239.008962037035</v>
      </c>
      <c r="P2025" t="s">
        <v>22701</v>
      </c>
      <c r="Q2025">
        <v>490.06</v>
      </c>
      <c r="R2025" t="s">
        <v>20622</v>
      </c>
      <c r="S2025" s="76">
        <v>46239.008962037035</v>
      </c>
      <c r="T2025" s="76">
        <v>46240.583340277779</v>
      </c>
      <c r="U2025" t="s">
        <v>3479</v>
      </c>
      <c r="V2025" t="s">
        <v>22702</v>
      </c>
      <c r="W2025">
        <v>37.79</v>
      </c>
      <c r="X2025" t="s">
        <v>20622</v>
      </c>
      <c r="Y2025" s="76"/>
      <c r="AE2025" s="76"/>
      <c r="AQ2025" s="72">
        <v>42.555008999999998</v>
      </c>
      <c r="AR2025" s="7">
        <v>21.009042000000001</v>
      </c>
      <c r="AS2025" s="7" t="s">
        <v>11586</v>
      </c>
      <c r="AT2025" s="7" t="s">
        <v>11586</v>
      </c>
      <c r="AU2025" s="7"/>
      <c r="AV2025" s="7" t="s">
        <v>11587</v>
      </c>
      <c r="AW2025" s="7" t="s">
        <v>11588</v>
      </c>
      <c r="AX2025" s="7" t="b">
        <v>0</v>
      </c>
      <c r="AY2025" s="7" t="s">
        <v>3478</v>
      </c>
      <c r="AZ2025" s="7" t="s">
        <v>2999</v>
      </c>
      <c r="BA2025" s="7" t="s">
        <v>2999</v>
      </c>
    </row>
    <row r="2026" spans="1:53" hidden="1" x14ac:dyDescent="0.2">
      <c r="A2026" s="7" t="s">
        <v>727</v>
      </c>
      <c r="B2026" s="7">
        <v>2</v>
      </c>
      <c r="C2026" s="7" t="s">
        <v>450</v>
      </c>
      <c r="D2026" s="7" t="s">
        <v>831</v>
      </c>
      <c r="E2026" s="7" t="s">
        <v>2400</v>
      </c>
      <c r="F2026" s="7">
        <v>2411</v>
      </c>
      <c r="G2026" s="7" t="s">
        <v>6057</v>
      </c>
      <c r="H2026" s="7" t="s">
        <v>11589</v>
      </c>
      <c r="I2026" s="7" t="s">
        <v>4448</v>
      </c>
      <c r="J2026" s="7" t="s">
        <v>738</v>
      </c>
      <c r="K2026" s="7" t="s">
        <v>752</v>
      </c>
      <c r="L2026" s="69" t="s">
        <v>3351</v>
      </c>
      <c r="M2026" s="74">
        <v>46238.650407534726</v>
      </c>
      <c r="N2026" s="76">
        <v>46220.351740335645</v>
      </c>
      <c r="O2026" s="76">
        <v>46228.52186912037</v>
      </c>
      <c r="P2026" t="s">
        <v>22703</v>
      </c>
      <c r="Q2026">
        <v>196.08</v>
      </c>
      <c r="R2026" t="s">
        <v>20622</v>
      </c>
      <c r="S2026" s="76">
        <v>46228.52186912037</v>
      </c>
      <c r="T2026" s="76">
        <v>46238.625001921297</v>
      </c>
      <c r="U2026" t="s">
        <v>3479</v>
      </c>
      <c r="V2026" t="s">
        <v>22704</v>
      </c>
      <c r="W2026">
        <v>242.48</v>
      </c>
      <c r="X2026" t="s">
        <v>20622</v>
      </c>
      <c r="Y2026" s="76"/>
      <c r="AE2026" s="76"/>
      <c r="AQ2026" s="72">
        <v>42.415632000000002</v>
      </c>
      <c r="AR2026" s="7">
        <v>20.651596999999999</v>
      </c>
      <c r="AS2026" s="7" t="s">
        <v>11590</v>
      </c>
      <c r="AT2026" s="7" t="s">
        <v>11590</v>
      </c>
      <c r="AU2026" s="7"/>
      <c r="AV2026" s="7" t="s">
        <v>305</v>
      </c>
      <c r="AW2026" s="7"/>
      <c r="AX2026" s="7" t="b">
        <v>1</v>
      </c>
      <c r="AY2026" s="7" t="s">
        <v>3350</v>
      </c>
      <c r="AZ2026" s="7" t="s">
        <v>2999</v>
      </c>
      <c r="BA2026" s="7" t="s">
        <v>2999</v>
      </c>
    </row>
    <row r="2027" spans="1:53" hidden="1" x14ac:dyDescent="0.2">
      <c r="A2027" s="7" t="s">
        <v>727</v>
      </c>
      <c r="B2027" s="7">
        <v>1</v>
      </c>
      <c r="C2027" s="7" t="s">
        <v>5</v>
      </c>
      <c r="D2027" s="7" t="s">
        <v>810</v>
      </c>
      <c r="E2027" s="7" t="s">
        <v>8818</v>
      </c>
      <c r="F2027" s="7">
        <v>2410</v>
      </c>
      <c r="G2027" s="7" t="s">
        <v>11591</v>
      </c>
      <c r="H2027" s="7" t="s">
        <v>11592</v>
      </c>
      <c r="I2027" s="7" t="s">
        <v>11593</v>
      </c>
      <c r="J2027" s="7" t="s">
        <v>11594</v>
      </c>
      <c r="K2027" s="7" t="s">
        <v>731</v>
      </c>
      <c r="L2027" s="69" t="s">
        <v>3351</v>
      </c>
      <c r="M2027" s="74">
        <v>46231.568645543979</v>
      </c>
      <c r="N2027" s="76">
        <v>46218.581347418978</v>
      </c>
      <c r="O2027" s="76">
        <v>46230.619387523147</v>
      </c>
      <c r="P2027" t="s">
        <v>22705</v>
      </c>
      <c r="Q2027">
        <v>288.91000000000003</v>
      </c>
      <c r="R2027" t="s">
        <v>20622</v>
      </c>
      <c r="S2027" s="76">
        <v>46230.619387523147</v>
      </c>
      <c r="T2027" s="76">
        <v>46231.458339930556</v>
      </c>
      <c r="U2027" t="s">
        <v>3479</v>
      </c>
      <c r="V2027" t="s">
        <v>22706</v>
      </c>
      <c r="W2027">
        <v>20.13</v>
      </c>
      <c r="X2027" t="s">
        <v>20622</v>
      </c>
      <c r="Y2027" s="76"/>
      <c r="AE2027" s="76"/>
      <c r="AQ2027" s="72">
        <v>42.489953999999997</v>
      </c>
      <c r="AR2027" s="7">
        <v>21.201305000000001</v>
      </c>
      <c r="AS2027" s="7" t="s">
        <v>11595</v>
      </c>
      <c r="AT2027" s="7" t="s">
        <v>11595</v>
      </c>
      <c r="AU2027" s="7"/>
      <c r="AV2027" s="7" t="s">
        <v>11596</v>
      </c>
      <c r="AW2027" s="7"/>
      <c r="AX2027" s="7" t="b">
        <v>0</v>
      </c>
      <c r="AY2027" s="7" t="s">
        <v>3350</v>
      </c>
      <c r="AZ2027" s="7" t="s">
        <v>2999</v>
      </c>
      <c r="BA2027" s="7" t="s">
        <v>2999</v>
      </c>
    </row>
    <row r="2028" spans="1:53" x14ac:dyDescent="0.2">
      <c r="A2028" s="7" t="s">
        <v>727</v>
      </c>
      <c r="B2028" s="7">
        <v>2</v>
      </c>
      <c r="C2028" s="7" t="s">
        <v>450</v>
      </c>
      <c r="D2028" s="7" t="s">
        <v>1019</v>
      </c>
      <c r="E2028" s="7"/>
      <c r="F2028" s="7">
        <v>2409</v>
      </c>
      <c r="G2028" s="7" t="s">
        <v>11597</v>
      </c>
      <c r="H2028" s="7" t="s">
        <v>11598</v>
      </c>
      <c r="I2028" s="7" t="s">
        <v>11599</v>
      </c>
      <c r="J2028" s="7" t="s">
        <v>738</v>
      </c>
      <c r="K2028" s="7" t="s">
        <v>731</v>
      </c>
      <c r="L2028" s="69" t="s">
        <v>451</v>
      </c>
      <c r="M2028" s="74">
        <v>46220.629962488427</v>
      </c>
      <c r="N2028" s="76">
        <v>46218.577563472223</v>
      </c>
      <c r="O2028" s="76">
        <v>46219.67602796296</v>
      </c>
      <c r="P2028" t="s">
        <v>22707</v>
      </c>
      <c r="Q2028">
        <v>26.36</v>
      </c>
      <c r="R2028" t="s">
        <v>20622</v>
      </c>
      <c r="S2028" s="76">
        <v>46219.67602796296</v>
      </c>
      <c r="V2028" t="s">
        <v>29410</v>
      </c>
      <c r="W2028">
        <v>646.75</v>
      </c>
      <c r="X2028" t="s">
        <v>20560</v>
      </c>
      <c r="Y2028" s="76"/>
      <c r="AE2028" s="76"/>
      <c r="AQ2028" s="72">
        <v>42.375487</v>
      </c>
      <c r="AR2028" s="7">
        <v>20.514475000000001</v>
      </c>
      <c r="AS2028" s="7" t="s">
        <v>11600</v>
      </c>
      <c r="AT2028" s="7" t="s">
        <v>11600</v>
      </c>
      <c r="AU2028" s="7"/>
      <c r="AV2028" s="7" t="s">
        <v>11601</v>
      </c>
      <c r="AW2028" s="7"/>
      <c r="AX2028" s="7" t="b">
        <v>0</v>
      </c>
      <c r="AY2028" s="7" t="s">
        <v>3077</v>
      </c>
      <c r="AZ2028" s="7" t="s">
        <v>2999</v>
      </c>
      <c r="BA2028" s="7" t="s">
        <v>2999</v>
      </c>
    </row>
    <row r="2029" spans="1:53" hidden="1" x14ac:dyDescent="0.2">
      <c r="A2029" s="7" t="s">
        <v>727</v>
      </c>
      <c r="B2029" s="7">
        <v>6</v>
      </c>
      <c r="C2029" s="7" t="s">
        <v>11</v>
      </c>
      <c r="D2029" s="7" t="s">
        <v>911</v>
      </c>
      <c r="E2029" s="7" t="s">
        <v>12878</v>
      </c>
      <c r="F2029" s="7">
        <v>2408</v>
      </c>
      <c r="G2029" s="7" t="s">
        <v>11602</v>
      </c>
      <c r="H2029" s="7" t="s">
        <v>9455</v>
      </c>
      <c r="I2029" s="7" t="s">
        <v>11603</v>
      </c>
      <c r="J2029" s="7" t="s">
        <v>772</v>
      </c>
      <c r="K2029" s="7" t="s">
        <v>731</v>
      </c>
      <c r="L2029" s="69" t="s">
        <v>3351</v>
      </c>
      <c r="M2029" s="74">
        <v>46224.558288043983</v>
      </c>
      <c r="N2029" s="76">
        <v>46218.570281747685</v>
      </c>
      <c r="O2029" s="76">
        <v>46219.384283553241</v>
      </c>
      <c r="P2029" t="s">
        <v>22708</v>
      </c>
      <c r="Q2029">
        <v>19.54</v>
      </c>
      <c r="R2029" t="s">
        <v>20622</v>
      </c>
      <c r="S2029" s="76">
        <v>46219.384283553241</v>
      </c>
      <c r="T2029" s="76">
        <v>46220.666676273147</v>
      </c>
      <c r="U2029" t="s">
        <v>3479</v>
      </c>
      <c r="V2029" t="s">
        <v>22709</v>
      </c>
      <c r="W2029">
        <v>30.78</v>
      </c>
      <c r="X2029" t="s">
        <v>20622</v>
      </c>
      <c r="Y2029" s="76"/>
      <c r="AE2029" s="76"/>
      <c r="AQ2029" s="72">
        <v>42.67183</v>
      </c>
      <c r="AR2029" s="7">
        <v>21.146961000000001</v>
      </c>
      <c r="AS2029" s="7" t="s">
        <v>11604</v>
      </c>
      <c r="AT2029" s="7" t="s">
        <v>11604</v>
      </c>
      <c r="AU2029" s="7"/>
      <c r="AV2029" s="7" t="s">
        <v>9459</v>
      </c>
      <c r="AW2029" s="7"/>
      <c r="AX2029" s="7" t="b">
        <v>0</v>
      </c>
      <c r="AY2029" s="7" t="s">
        <v>3350</v>
      </c>
      <c r="AZ2029" s="7" t="s">
        <v>2999</v>
      </c>
      <c r="BA2029" s="7" t="s">
        <v>2999</v>
      </c>
    </row>
    <row r="2030" spans="1:53" hidden="1" x14ac:dyDescent="0.2">
      <c r="A2030" s="7" t="s">
        <v>727</v>
      </c>
      <c r="B2030" s="7">
        <v>2</v>
      </c>
      <c r="C2030" s="7" t="s">
        <v>450</v>
      </c>
      <c r="D2030" s="7" t="s">
        <v>1019</v>
      </c>
      <c r="E2030" s="7" t="s">
        <v>17799</v>
      </c>
      <c r="F2030" s="7">
        <v>2407</v>
      </c>
      <c r="G2030" s="7" t="s">
        <v>11605</v>
      </c>
      <c r="H2030" s="7" t="s">
        <v>11606</v>
      </c>
      <c r="I2030" s="7" t="s">
        <v>11607</v>
      </c>
      <c r="J2030" s="7" t="s">
        <v>1582</v>
      </c>
      <c r="K2030" s="7" t="s">
        <v>731</v>
      </c>
      <c r="L2030" s="69" t="s">
        <v>3351</v>
      </c>
      <c r="M2030" s="74">
        <v>46237.670541817133</v>
      </c>
      <c r="N2030" s="76">
        <v>46218.56659869213</v>
      </c>
      <c r="O2030" s="76">
        <v>46226.58706244213</v>
      </c>
      <c r="P2030" t="s">
        <v>22710</v>
      </c>
      <c r="Q2030">
        <v>192.49</v>
      </c>
      <c r="R2030" t="s">
        <v>20622</v>
      </c>
      <c r="S2030" s="76">
        <v>46226.58706244213</v>
      </c>
      <c r="T2030" s="76">
        <v>46232.500007523151</v>
      </c>
      <c r="U2030" t="s">
        <v>3479</v>
      </c>
      <c r="V2030" t="s">
        <v>22711</v>
      </c>
      <c r="W2030">
        <v>141.91</v>
      </c>
      <c r="X2030" t="s">
        <v>20622</v>
      </c>
      <c r="Y2030" s="76"/>
      <c r="AE2030" s="76"/>
      <c r="AQ2030" s="72">
        <v>42.352060000000002</v>
      </c>
      <c r="AR2030" s="7">
        <v>20.441766000000001</v>
      </c>
      <c r="AS2030" s="7" t="s">
        <v>11608</v>
      </c>
      <c r="AT2030" s="7" t="s">
        <v>11608</v>
      </c>
      <c r="AU2030" s="7"/>
      <c r="AV2030" s="7" t="s">
        <v>4723</v>
      </c>
      <c r="AW2030" s="7"/>
      <c r="AX2030" s="7" t="b">
        <v>0</v>
      </c>
      <c r="AY2030" s="7" t="s">
        <v>3350</v>
      </c>
      <c r="AZ2030" s="7" t="s">
        <v>2999</v>
      </c>
      <c r="BA2030" s="7" t="s">
        <v>2999</v>
      </c>
    </row>
    <row r="2031" spans="1:53" hidden="1" x14ac:dyDescent="0.2">
      <c r="A2031" s="7" t="s">
        <v>727</v>
      </c>
      <c r="B2031" s="7">
        <v>5</v>
      </c>
      <c r="C2031" s="7" t="s">
        <v>2</v>
      </c>
      <c r="D2031" s="7" t="s">
        <v>794</v>
      </c>
      <c r="E2031" s="7" t="s">
        <v>149</v>
      </c>
      <c r="F2031" s="7">
        <v>2406</v>
      </c>
      <c r="G2031" s="7" t="s">
        <v>11609</v>
      </c>
      <c r="H2031" s="7" t="s">
        <v>11610</v>
      </c>
      <c r="I2031" s="7" t="s">
        <v>11611</v>
      </c>
      <c r="J2031" s="7" t="s">
        <v>738</v>
      </c>
      <c r="K2031" s="7" t="s">
        <v>731</v>
      </c>
      <c r="L2031" s="69" t="s">
        <v>3351</v>
      </c>
      <c r="M2031" s="75">
        <v>46231.569657025466</v>
      </c>
      <c r="N2031" s="76">
        <v>46218.559625810187</v>
      </c>
      <c r="O2031" s="76">
        <v>46223.467640925926</v>
      </c>
      <c r="P2031" t="s">
        <v>22712</v>
      </c>
      <c r="Q2031">
        <v>117.79</v>
      </c>
      <c r="R2031" t="s">
        <v>20622</v>
      </c>
      <c r="S2031" s="76">
        <v>46223.467640925926</v>
      </c>
      <c r="T2031" s="76">
        <v>46230.500010254633</v>
      </c>
      <c r="U2031" t="s">
        <v>3479</v>
      </c>
      <c r="V2031" t="s">
        <v>22713</v>
      </c>
      <c r="W2031">
        <v>168.78</v>
      </c>
      <c r="X2031" t="s">
        <v>20622</v>
      </c>
      <c r="Y2031" s="76"/>
      <c r="AE2031" s="76"/>
      <c r="AQ2031" s="72">
        <v>42.668973000000001</v>
      </c>
      <c r="AR2031" s="7">
        <v>20.281948</v>
      </c>
      <c r="AS2031" s="7" t="s">
        <v>11612</v>
      </c>
      <c r="AT2031" s="7" t="s">
        <v>11612</v>
      </c>
      <c r="AU2031" s="7"/>
      <c r="AV2031" s="7" t="s">
        <v>11613</v>
      </c>
      <c r="AW2031" s="7"/>
      <c r="AX2031" s="7" t="b">
        <v>0</v>
      </c>
      <c r="AY2031" s="7" t="s">
        <v>3350</v>
      </c>
      <c r="AZ2031" s="7" t="s">
        <v>2999</v>
      </c>
      <c r="BA2031" s="7" t="s">
        <v>2999</v>
      </c>
    </row>
    <row r="2032" spans="1:53" hidden="1" x14ac:dyDescent="0.2">
      <c r="A2032" s="1" t="s">
        <v>727</v>
      </c>
      <c r="B2032" s="1">
        <v>7</v>
      </c>
      <c r="C2032" s="1" t="s">
        <v>8</v>
      </c>
      <c r="D2032" s="1" t="s">
        <v>1079</v>
      </c>
      <c r="E2032" s="1" t="s">
        <v>7909</v>
      </c>
      <c r="F2032" s="1">
        <v>2405</v>
      </c>
      <c r="G2032" s="1" t="s">
        <v>11614</v>
      </c>
      <c r="H2032" s="1" t="s">
        <v>11074</v>
      </c>
      <c r="I2032" s="1" t="s">
        <v>11615</v>
      </c>
      <c r="J2032" s="1" t="s">
        <v>738</v>
      </c>
      <c r="K2032" s="1" t="s">
        <v>731</v>
      </c>
      <c r="L2032" s="1" t="s">
        <v>3351</v>
      </c>
      <c r="M2032" s="74">
        <v>46245.47930068287</v>
      </c>
      <c r="N2032" s="83">
        <v>46218.559365347224</v>
      </c>
      <c r="O2032" s="83">
        <v>46220.586969062497</v>
      </c>
      <c r="P2032" s="73" t="s">
        <v>22714</v>
      </c>
      <c r="Q2032" s="73">
        <v>48.66</v>
      </c>
      <c r="R2032" s="73" t="s">
        <v>20622</v>
      </c>
      <c r="S2032" s="83">
        <v>46220.586969062497</v>
      </c>
      <c r="T2032" s="83">
        <v>46244.625009097224</v>
      </c>
      <c r="U2032" s="73" t="s">
        <v>3479</v>
      </c>
      <c r="V2032" s="73" t="s">
        <v>22715</v>
      </c>
      <c r="W2032" s="73">
        <v>576.91</v>
      </c>
      <c r="X2032" s="73" t="s">
        <v>20622</v>
      </c>
      <c r="Y2032" s="83"/>
      <c r="Z2032" s="73"/>
      <c r="AA2032" s="73"/>
      <c r="AB2032" s="73"/>
      <c r="AC2032" s="73"/>
      <c r="AD2032" s="73"/>
      <c r="AE2032" s="83"/>
      <c r="AF2032" s="73"/>
      <c r="AG2032" s="73"/>
      <c r="AH2032" s="73"/>
      <c r="AI2032" s="73"/>
      <c r="AJ2032" s="73"/>
      <c r="AK2032" s="83"/>
      <c r="AL2032" s="73"/>
      <c r="AM2032" s="73"/>
      <c r="AN2032" s="73"/>
      <c r="AO2032" s="73"/>
      <c r="AP2032" s="73"/>
      <c r="AQ2032" s="1">
        <v>42.245263999999999</v>
      </c>
      <c r="AR2032" s="1">
        <v>20.75412</v>
      </c>
      <c r="AS2032" s="1" t="s">
        <v>11616</v>
      </c>
      <c r="AT2032" s="1" t="s">
        <v>11616</v>
      </c>
      <c r="AU2032" s="1"/>
      <c r="AV2032" s="1" t="s">
        <v>11617</v>
      </c>
      <c r="AW2032" s="1"/>
      <c r="AX2032" s="1" t="b">
        <v>0</v>
      </c>
      <c r="AY2032" s="1" t="s">
        <v>3350</v>
      </c>
      <c r="AZ2032" s="1" t="s">
        <v>2999</v>
      </c>
      <c r="BA2032" s="1" t="s">
        <v>2999</v>
      </c>
    </row>
    <row r="2033" spans="1:53" hidden="1" x14ac:dyDescent="0.2">
      <c r="A2033" s="7" t="s">
        <v>727</v>
      </c>
      <c r="B2033" s="7">
        <v>6</v>
      </c>
      <c r="C2033" s="7" t="s">
        <v>11</v>
      </c>
      <c r="D2033" s="7" t="s">
        <v>853</v>
      </c>
      <c r="E2033" s="7" t="s">
        <v>446</v>
      </c>
      <c r="F2033" s="7">
        <v>2404</v>
      </c>
      <c r="G2033" s="7" t="s">
        <v>6057</v>
      </c>
      <c r="H2033" s="7" t="s">
        <v>11618</v>
      </c>
      <c r="I2033" s="7" t="s">
        <v>4448</v>
      </c>
      <c r="J2033" s="7" t="s">
        <v>738</v>
      </c>
      <c r="K2033" s="7" t="s">
        <v>752</v>
      </c>
      <c r="L2033" s="69" t="s">
        <v>3351</v>
      </c>
      <c r="M2033" s="80">
        <v>46234.541691678241</v>
      </c>
      <c r="N2033" s="76">
        <v>46220.355676562504</v>
      </c>
      <c r="O2033" s="76">
        <v>46228.446035358793</v>
      </c>
      <c r="P2033" t="s">
        <v>22716</v>
      </c>
      <c r="Q2033">
        <v>194.17</v>
      </c>
      <c r="R2033" t="s">
        <v>20622</v>
      </c>
      <c r="S2033" s="76">
        <v>46228.446035358793</v>
      </c>
      <c r="T2033" s="76">
        <v>46234.500002349538</v>
      </c>
      <c r="U2033" t="s">
        <v>3479</v>
      </c>
      <c r="V2033" t="s">
        <v>22717</v>
      </c>
      <c r="W2033">
        <v>145.30000000000001</v>
      </c>
      <c r="X2033" t="s">
        <v>20622</v>
      </c>
      <c r="Y2033" s="76"/>
      <c r="AE2033" s="76"/>
      <c r="AQ2033" s="72">
        <v>42.636057999999998</v>
      </c>
      <c r="AR2033" s="7">
        <v>21.108463</v>
      </c>
      <c r="AS2033" s="7" t="s">
        <v>11619</v>
      </c>
      <c r="AT2033" s="7" t="s">
        <v>11619</v>
      </c>
      <c r="AU2033" s="7"/>
      <c r="AV2033" s="7" t="s">
        <v>305</v>
      </c>
      <c r="AW2033" s="7"/>
      <c r="AX2033" s="7" t="b">
        <v>1</v>
      </c>
      <c r="AY2033" s="7" t="s">
        <v>3350</v>
      </c>
      <c r="AZ2033" s="7" t="s">
        <v>2999</v>
      </c>
      <c r="BA2033" s="7" t="s">
        <v>2999</v>
      </c>
    </row>
    <row r="2034" spans="1:53" x14ac:dyDescent="0.2">
      <c r="A2034" s="7" t="s">
        <v>727</v>
      </c>
      <c r="B2034" s="7">
        <v>7</v>
      </c>
      <c r="C2034" s="7" t="s">
        <v>8</v>
      </c>
      <c r="D2034" s="7" t="s">
        <v>1266</v>
      </c>
      <c r="E2034" s="7"/>
      <c r="F2034" s="7">
        <v>2403</v>
      </c>
      <c r="G2034" s="7" t="s">
        <v>11620</v>
      </c>
      <c r="H2034" s="7" t="s">
        <v>11621</v>
      </c>
      <c r="I2034" s="7" t="s">
        <v>11622</v>
      </c>
      <c r="J2034" s="7" t="s">
        <v>8907</v>
      </c>
      <c r="K2034" s="7" t="s">
        <v>731</v>
      </c>
      <c r="L2034" s="69" t="s">
        <v>451</v>
      </c>
      <c r="M2034" s="74">
        <v>46241.68795796296</v>
      </c>
      <c r="N2034" s="76">
        <v>46218.550127476854</v>
      </c>
      <c r="O2034" s="76">
        <v>46221.551871099538</v>
      </c>
      <c r="P2034" t="s">
        <v>22718</v>
      </c>
      <c r="Q2034">
        <v>72.040000000000006</v>
      </c>
      <c r="R2034" t="s">
        <v>20622</v>
      </c>
      <c r="S2034" s="76">
        <v>46221.551871099538</v>
      </c>
      <c r="V2034" t="s">
        <v>29411</v>
      </c>
      <c r="W2034">
        <v>601.73</v>
      </c>
      <c r="X2034" t="s">
        <v>20560</v>
      </c>
      <c r="Y2034" s="76"/>
      <c r="AE2034" s="76"/>
      <c r="AQ2034" s="72">
        <v>42.162391</v>
      </c>
      <c r="AR2034" s="7">
        <v>21.167289</v>
      </c>
      <c r="AS2034" s="7" t="s">
        <v>11623</v>
      </c>
      <c r="AT2034" s="7" t="s">
        <v>11623</v>
      </c>
      <c r="AU2034" s="7"/>
      <c r="AV2034" s="7" t="s">
        <v>11624</v>
      </c>
      <c r="AW2034" s="7"/>
      <c r="AX2034" s="7" t="b">
        <v>0</v>
      </c>
      <c r="AY2034" s="7" t="s">
        <v>3077</v>
      </c>
      <c r="AZ2034" s="7" t="s">
        <v>2999</v>
      </c>
      <c r="BA2034" s="7" t="s">
        <v>2999</v>
      </c>
    </row>
    <row r="2035" spans="1:53" hidden="1" x14ac:dyDescent="0.2">
      <c r="A2035" s="7" t="s">
        <v>727</v>
      </c>
      <c r="B2035" s="7">
        <v>4</v>
      </c>
      <c r="C2035" s="7" t="s">
        <v>454</v>
      </c>
      <c r="D2035" s="7" t="s">
        <v>828</v>
      </c>
      <c r="E2035" s="7" t="s">
        <v>12312</v>
      </c>
      <c r="F2035" s="7">
        <v>2402</v>
      </c>
      <c r="G2035" s="7" t="s">
        <v>11625</v>
      </c>
      <c r="H2035" s="7" t="s">
        <v>11626</v>
      </c>
      <c r="I2035" s="7" t="s">
        <v>8217</v>
      </c>
      <c r="J2035" s="7" t="s">
        <v>738</v>
      </c>
      <c r="K2035" s="7" t="s">
        <v>731</v>
      </c>
      <c r="L2035" s="69" t="s">
        <v>3351</v>
      </c>
      <c r="M2035" s="74">
        <v>46220.36065949074</v>
      </c>
      <c r="N2035" s="76">
        <v>46218.550126805552</v>
      </c>
      <c r="O2035" s="76">
        <v>46218.68376537037</v>
      </c>
      <c r="P2035" t="s">
        <v>22719</v>
      </c>
      <c r="Q2035">
        <v>3.21</v>
      </c>
      <c r="R2035" t="s">
        <v>20622</v>
      </c>
      <c r="S2035" s="76">
        <v>46218.68376537037</v>
      </c>
      <c r="T2035" s="76">
        <v>46219.50000925926</v>
      </c>
      <c r="U2035" t="s">
        <v>3479</v>
      </c>
      <c r="V2035" t="s">
        <v>22720</v>
      </c>
      <c r="W2035">
        <v>19.59</v>
      </c>
      <c r="X2035" t="s">
        <v>20622</v>
      </c>
      <c r="Y2035" s="76"/>
      <c r="AE2035" s="76"/>
      <c r="AQ2035" s="72">
        <v>42.868926000000002</v>
      </c>
      <c r="AR2035" s="7">
        <v>20.91217</v>
      </c>
      <c r="AS2035" s="7" t="s">
        <v>11627</v>
      </c>
      <c r="AT2035" s="7" t="s">
        <v>11627</v>
      </c>
      <c r="AU2035" s="7"/>
      <c r="AV2035" s="7" t="s">
        <v>11628</v>
      </c>
      <c r="AW2035" s="7"/>
      <c r="AX2035" s="7" t="b">
        <v>0</v>
      </c>
      <c r="AY2035" s="7" t="s">
        <v>3350</v>
      </c>
      <c r="AZ2035" s="7" t="s">
        <v>2999</v>
      </c>
      <c r="BA2035" s="7" t="s">
        <v>2999</v>
      </c>
    </row>
    <row r="2036" spans="1:53" hidden="1" x14ac:dyDescent="0.2">
      <c r="A2036" s="7" t="s">
        <v>727</v>
      </c>
      <c r="B2036" s="7">
        <v>1</v>
      </c>
      <c r="C2036" s="7" t="s">
        <v>5</v>
      </c>
      <c r="D2036" s="7" t="s">
        <v>736</v>
      </c>
      <c r="E2036" s="7"/>
      <c r="F2036" s="7">
        <v>2401</v>
      </c>
      <c r="G2036" s="7" t="s">
        <v>6057</v>
      </c>
      <c r="H2036" s="7" t="s">
        <v>11629</v>
      </c>
      <c r="I2036" s="7" t="s">
        <v>4448</v>
      </c>
      <c r="J2036" s="7" t="s">
        <v>738</v>
      </c>
      <c r="K2036" s="7" t="s">
        <v>752</v>
      </c>
      <c r="L2036" s="69" t="s">
        <v>3607</v>
      </c>
      <c r="M2036" s="74">
        <v>46233.500005162037</v>
      </c>
      <c r="N2036" s="76">
        <v>46220.358912754629</v>
      </c>
      <c r="O2036" s="76">
        <v>46227.69401201389</v>
      </c>
      <c r="P2036" t="s">
        <v>22721</v>
      </c>
      <c r="Q2036">
        <v>176.04</v>
      </c>
      <c r="R2036" t="s">
        <v>20622</v>
      </c>
      <c r="S2036" s="76">
        <v>46227.69401201389</v>
      </c>
      <c r="T2036" s="76">
        <v>46233.500005162037</v>
      </c>
      <c r="U2036" t="s">
        <v>3607</v>
      </c>
      <c r="V2036" t="s">
        <v>22722</v>
      </c>
      <c r="W2036">
        <v>139.34</v>
      </c>
      <c r="X2036" t="s">
        <v>20622</v>
      </c>
      <c r="Y2036" s="76"/>
      <c r="AE2036" s="76"/>
      <c r="AQ2036" s="72">
        <v>42.327342000000002</v>
      </c>
      <c r="AR2036" s="7">
        <v>21.150411999999999</v>
      </c>
      <c r="AS2036" s="7" t="s">
        <v>11630</v>
      </c>
      <c r="AT2036" s="7" t="s">
        <v>11630</v>
      </c>
      <c r="AU2036" s="7"/>
      <c r="AV2036" s="7" t="s">
        <v>305</v>
      </c>
      <c r="AW2036" s="7"/>
      <c r="AX2036" s="7" t="b">
        <v>1</v>
      </c>
      <c r="AY2036" s="7" t="s">
        <v>3606</v>
      </c>
      <c r="AZ2036" s="7" t="s">
        <v>2999</v>
      </c>
      <c r="BA2036" s="7" t="s">
        <v>2999</v>
      </c>
    </row>
    <row r="2037" spans="1:53" hidden="1" x14ac:dyDescent="0.2">
      <c r="A2037" s="7" t="s">
        <v>727</v>
      </c>
      <c r="B2037" s="7">
        <v>1</v>
      </c>
      <c r="C2037" s="7" t="s">
        <v>5</v>
      </c>
      <c r="D2037" s="7" t="s">
        <v>736</v>
      </c>
      <c r="E2037" s="7"/>
      <c r="F2037" s="7">
        <v>2400</v>
      </c>
      <c r="G2037" s="7" t="s">
        <v>11631</v>
      </c>
      <c r="H2037" s="7" t="s">
        <v>11632</v>
      </c>
      <c r="I2037" s="7" t="s">
        <v>11633</v>
      </c>
      <c r="J2037" s="7" t="s">
        <v>738</v>
      </c>
      <c r="K2037" s="7" t="s">
        <v>731</v>
      </c>
      <c r="L2037" s="69" t="s">
        <v>3479</v>
      </c>
      <c r="M2037" s="74">
        <v>46232.458339305558</v>
      </c>
      <c r="N2037" s="76">
        <v>46218.540134097224</v>
      </c>
      <c r="O2037" s="76">
        <v>46226.481582870372</v>
      </c>
      <c r="P2037" t="s">
        <v>22723</v>
      </c>
      <c r="Q2037">
        <v>190.59</v>
      </c>
      <c r="R2037" t="s">
        <v>20622</v>
      </c>
      <c r="S2037" s="76">
        <v>46226.481582870372</v>
      </c>
      <c r="T2037" s="76">
        <v>46232.458339305558</v>
      </c>
      <c r="U2037" t="s">
        <v>3479</v>
      </c>
      <c r="V2037" t="s">
        <v>22724</v>
      </c>
      <c r="W2037">
        <v>143.44</v>
      </c>
      <c r="X2037" t="s">
        <v>20622</v>
      </c>
      <c r="Y2037" s="76"/>
      <c r="AE2037" s="76"/>
      <c r="AQ2037" s="72">
        <v>42.353267000000002</v>
      </c>
      <c r="AR2037" s="7">
        <v>21.136686000000001</v>
      </c>
      <c r="AS2037" s="7" t="s">
        <v>11634</v>
      </c>
      <c r="AT2037" s="7" t="s">
        <v>11634</v>
      </c>
      <c r="AU2037" s="7"/>
      <c r="AV2037" s="7" t="s">
        <v>11635</v>
      </c>
      <c r="AW2037" s="7" t="s">
        <v>11636</v>
      </c>
      <c r="AX2037" s="7" t="b">
        <v>0</v>
      </c>
      <c r="AY2037" s="7" t="s">
        <v>3478</v>
      </c>
      <c r="AZ2037" s="7" t="s">
        <v>2999</v>
      </c>
      <c r="BA2037" s="7" t="s">
        <v>2999</v>
      </c>
    </row>
    <row r="2038" spans="1:53" hidden="1" x14ac:dyDescent="0.2">
      <c r="A2038" s="7" t="s">
        <v>727</v>
      </c>
      <c r="B2038" s="7">
        <v>6</v>
      </c>
      <c r="C2038" s="7" t="s">
        <v>11</v>
      </c>
      <c r="D2038" s="7" t="s">
        <v>778</v>
      </c>
      <c r="E2038" s="7"/>
      <c r="F2038" s="7">
        <v>2399</v>
      </c>
      <c r="G2038" s="7" t="s">
        <v>11637</v>
      </c>
      <c r="H2038" s="7" t="s">
        <v>11638</v>
      </c>
      <c r="I2038" s="7" t="s">
        <v>11639</v>
      </c>
      <c r="J2038" s="7" t="s">
        <v>11640</v>
      </c>
      <c r="K2038" s="7" t="s">
        <v>731</v>
      </c>
      <c r="L2038" s="69" t="s">
        <v>3479</v>
      </c>
      <c r="M2038" s="74">
        <v>46237.500008518517</v>
      </c>
      <c r="N2038" s="76">
        <v>46218.511616516204</v>
      </c>
      <c r="O2038" s="76">
        <v>46234.384699085647</v>
      </c>
      <c r="P2038" t="s">
        <v>22725</v>
      </c>
      <c r="Q2038">
        <v>380.95</v>
      </c>
      <c r="R2038" t="s">
        <v>20622</v>
      </c>
      <c r="S2038" s="76">
        <v>46234.384699085647</v>
      </c>
      <c r="T2038" s="76">
        <v>46237.500008518517</v>
      </c>
      <c r="U2038" t="s">
        <v>3479</v>
      </c>
      <c r="V2038" t="s">
        <v>22726</v>
      </c>
      <c r="W2038">
        <v>74.77</v>
      </c>
      <c r="X2038" t="s">
        <v>20622</v>
      </c>
      <c r="Y2038" s="76"/>
      <c r="AE2038" s="76"/>
      <c r="AQ2038" s="72">
        <v>42.678649999999998</v>
      </c>
      <c r="AR2038" s="7">
        <v>21.166878000000001</v>
      </c>
      <c r="AS2038" s="7" t="s">
        <v>11641</v>
      </c>
      <c r="AT2038" s="7" t="s">
        <v>11641</v>
      </c>
      <c r="AU2038" s="7"/>
      <c r="AV2038" s="7" t="s">
        <v>11642</v>
      </c>
      <c r="AW2038" s="7"/>
      <c r="AX2038" s="7" t="b">
        <v>0</v>
      </c>
      <c r="AY2038" s="7" t="s">
        <v>3478</v>
      </c>
      <c r="AZ2038" s="7" t="s">
        <v>2999</v>
      </c>
      <c r="BA2038" s="7" t="s">
        <v>2999</v>
      </c>
    </row>
    <row r="2039" spans="1:53" x14ac:dyDescent="0.2">
      <c r="A2039" s="7" t="s">
        <v>727</v>
      </c>
      <c r="B2039" s="7">
        <v>7</v>
      </c>
      <c r="C2039" s="7" t="s">
        <v>8</v>
      </c>
      <c r="D2039" s="7" t="s">
        <v>1079</v>
      </c>
      <c r="E2039" s="7"/>
      <c r="F2039" s="7">
        <v>2398</v>
      </c>
      <c r="G2039" s="7" t="s">
        <v>11643</v>
      </c>
      <c r="H2039" s="7" t="s">
        <v>1741</v>
      </c>
      <c r="I2039" s="7" t="s">
        <v>11644</v>
      </c>
      <c r="J2039" s="7" t="s">
        <v>1196</v>
      </c>
      <c r="K2039" s="7" t="s">
        <v>731</v>
      </c>
      <c r="L2039" s="69" t="s">
        <v>3375</v>
      </c>
      <c r="M2039" s="74">
        <v>46220.560213784724</v>
      </c>
      <c r="N2039" s="76">
        <v>46218.508079305553</v>
      </c>
      <c r="O2039" s="76">
        <v>46220.560213784724</v>
      </c>
      <c r="P2039" t="s">
        <v>22727</v>
      </c>
      <c r="Q2039">
        <v>49.25</v>
      </c>
      <c r="R2039" t="s">
        <v>20622</v>
      </c>
      <c r="S2039" s="76">
        <v>46220.560213784724</v>
      </c>
      <c r="V2039" t="s">
        <v>29412</v>
      </c>
      <c r="W2039">
        <v>625.53</v>
      </c>
      <c r="X2039" t="s">
        <v>20560</v>
      </c>
      <c r="Y2039" s="76"/>
      <c r="AE2039" s="76"/>
      <c r="AQ2039" s="72">
        <v>42.222510999999997</v>
      </c>
      <c r="AR2039" s="7">
        <v>20.718661999999998</v>
      </c>
      <c r="AS2039" s="7" t="s">
        <v>11645</v>
      </c>
      <c r="AT2039" s="7" t="s">
        <v>11645</v>
      </c>
      <c r="AU2039" s="7"/>
      <c r="AV2039" s="7" t="s">
        <v>11646</v>
      </c>
      <c r="AW2039" s="7"/>
      <c r="AX2039" s="7" t="b">
        <v>0</v>
      </c>
      <c r="AY2039" s="7" t="s">
        <v>3374</v>
      </c>
      <c r="AZ2039" s="7" t="s">
        <v>2999</v>
      </c>
      <c r="BA2039" s="7" t="s">
        <v>2999</v>
      </c>
    </row>
    <row r="2040" spans="1:53" hidden="1" x14ac:dyDescent="0.2">
      <c r="A2040" s="7" t="s">
        <v>727</v>
      </c>
      <c r="B2040" s="7">
        <v>6</v>
      </c>
      <c r="C2040" s="7" t="s">
        <v>11</v>
      </c>
      <c r="D2040" s="7" t="s">
        <v>787</v>
      </c>
      <c r="E2040" s="7"/>
      <c r="F2040" s="7">
        <v>2397</v>
      </c>
      <c r="G2040" s="7" t="s">
        <v>11647</v>
      </c>
      <c r="H2040" s="7" t="s">
        <v>11648</v>
      </c>
      <c r="I2040" s="7" t="s">
        <v>11649</v>
      </c>
      <c r="J2040" s="7" t="s">
        <v>7644</v>
      </c>
      <c r="K2040" s="7" t="s">
        <v>731</v>
      </c>
      <c r="L2040" s="69" t="s">
        <v>2998</v>
      </c>
      <c r="M2040" s="74">
        <v>46237.413600532411</v>
      </c>
      <c r="N2040" s="76">
        <v>46237.413600532411</v>
      </c>
      <c r="P2040" t="s">
        <v>29413</v>
      </c>
      <c r="Q2040">
        <v>221.05</v>
      </c>
      <c r="R2040" t="s">
        <v>20560</v>
      </c>
      <c r="S2040" s="76"/>
      <c r="Y2040" s="76"/>
      <c r="AE2040" s="76"/>
      <c r="AQ2040" s="72">
        <v>42.673073000000002</v>
      </c>
      <c r="AR2040" s="7">
        <v>21.162752999999999</v>
      </c>
      <c r="AS2040" s="7" t="s">
        <v>11650</v>
      </c>
      <c r="AT2040" s="7" t="s">
        <v>11650</v>
      </c>
      <c r="AU2040" s="7"/>
      <c r="AV2040" s="7" t="s">
        <v>11651</v>
      </c>
      <c r="AW2040" s="7"/>
      <c r="AX2040" s="7" t="b">
        <v>0</v>
      </c>
      <c r="AY2040" s="7" t="s">
        <v>2997</v>
      </c>
      <c r="AZ2040" s="7" t="s">
        <v>2999</v>
      </c>
      <c r="BA2040" s="7" t="s">
        <v>2999</v>
      </c>
    </row>
    <row r="2041" spans="1:53" hidden="1" x14ac:dyDescent="0.2">
      <c r="A2041" s="7" t="s">
        <v>727</v>
      </c>
      <c r="B2041" s="7">
        <v>6</v>
      </c>
      <c r="C2041" s="7" t="s">
        <v>11</v>
      </c>
      <c r="D2041" s="7" t="s">
        <v>728</v>
      </c>
      <c r="E2041" s="7" t="s">
        <v>446</v>
      </c>
      <c r="F2041" s="7">
        <v>2396</v>
      </c>
      <c r="G2041" s="7" t="s">
        <v>11652</v>
      </c>
      <c r="H2041" s="7" t="s">
        <v>11653</v>
      </c>
      <c r="I2041" s="7" t="s">
        <v>11654</v>
      </c>
      <c r="J2041" s="7" t="s">
        <v>0</v>
      </c>
      <c r="K2041" s="7" t="s">
        <v>731</v>
      </c>
      <c r="L2041" s="69" t="s">
        <v>9296</v>
      </c>
      <c r="M2041" s="74">
        <v>46244.467330775464</v>
      </c>
      <c r="N2041" s="76">
        <v>46218.496172523148</v>
      </c>
      <c r="O2041" s="76">
        <v>46225.404970625001</v>
      </c>
      <c r="P2041" t="s">
        <v>22728</v>
      </c>
      <c r="Q2041">
        <v>165.81</v>
      </c>
      <c r="R2041" t="s">
        <v>20622</v>
      </c>
      <c r="S2041" s="76">
        <v>46225.404970625001</v>
      </c>
      <c r="T2041" s="76">
        <v>46234.583338888886</v>
      </c>
      <c r="U2041" t="s">
        <v>3437</v>
      </c>
      <c r="V2041" t="s">
        <v>22729</v>
      </c>
      <c r="W2041">
        <v>220.28</v>
      </c>
      <c r="X2041" t="s">
        <v>20622</v>
      </c>
      <c r="Y2041" s="76">
        <v>46234.583338888886</v>
      </c>
      <c r="Z2041">
        <v>46244.467330775464</v>
      </c>
      <c r="AA2041" t="s">
        <v>9296</v>
      </c>
      <c r="AB2041" t="s">
        <v>22730</v>
      </c>
      <c r="AC2041">
        <v>237.22</v>
      </c>
      <c r="AD2041" t="s">
        <v>20622</v>
      </c>
      <c r="AE2041" s="76">
        <v>46244.467330775464</v>
      </c>
      <c r="AH2041" t="s">
        <v>29414</v>
      </c>
      <c r="AI2041">
        <v>51.76</v>
      </c>
      <c r="AJ2041" t="s">
        <v>20560</v>
      </c>
      <c r="AQ2041" s="72">
        <v>42.771017999999998</v>
      </c>
      <c r="AR2041" s="7">
        <v>21.287723</v>
      </c>
      <c r="AS2041" s="7" t="s">
        <v>11655</v>
      </c>
      <c r="AT2041" s="7" t="s">
        <v>11655</v>
      </c>
      <c r="AU2041" s="7"/>
      <c r="AV2041" s="7" t="s">
        <v>11656</v>
      </c>
      <c r="AW2041" s="7"/>
      <c r="AX2041" s="7" t="b">
        <v>0</v>
      </c>
      <c r="AY2041" s="7" t="s">
        <v>9297</v>
      </c>
      <c r="AZ2041" s="7" t="s">
        <v>2999</v>
      </c>
      <c r="BA2041" s="7" t="s">
        <v>2999</v>
      </c>
    </row>
    <row r="2042" spans="1:53" hidden="1" x14ac:dyDescent="0.2">
      <c r="A2042" s="7" t="s">
        <v>727</v>
      </c>
      <c r="B2042" s="7">
        <v>4</v>
      </c>
      <c r="C2042" s="7" t="s">
        <v>454</v>
      </c>
      <c r="D2042" s="7" t="s">
        <v>828</v>
      </c>
      <c r="E2042" s="7" t="s">
        <v>585</v>
      </c>
      <c r="F2042" s="7">
        <v>2395</v>
      </c>
      <c r="G2042" s="7" t="s">
        <v>11657</v>
      </c>
      <c r="H2042" s="7" t="s">
        <v>11658</v>
      </c>
      <c r="I2042" s="7" t="s">
        <v>11659</v>
      </c>
      <c r="J2042" s="7" t="s">
        <v>738</v>
      </c>
      <c r="K2042" s="7" t="s">
        <v>731</v>
      </c>
      <c r="L2042" s="69" t="s">
        <v>3351</v>
      </c>
      <c r="M2042" s="75">
        <v>46231.5700606713</v>
      </c>
      <c r="N2042" s="76">
        <v>46218.493772604168</v>
      </c>
      <c r="O2042" s="76">
        <v>46218.682697326389</v>
      </c>
      <c r="P2042" t="s">
        <v>22732</v>
      </c>
      <c r="Q2042">
        <v>4.53</v>
      </c>
      <c r="R2042" t="s">
        <v>20622</v>
      </c>
      <c r="S2042" s="76">
        <v>46218.682697326389</v>
      </c>
      <c r="T2042" s="76">
        <v>46230.500010254633</v>
      </c>
      <c r="U2042" t="s">
        <v>3479</v>
      </c>
      <c r="V2042" t="s">
        <v>22733</v>
      </c>
      <c r="W2042">
        <v>283.62</v>
      </c>
      <c r="X2042" t="s">
        <v>20622</v>
      </c>
      <c r="Y2042" s="76"/>
      <c r="AE2042" s="76"/>
      <c r="AQ2042" s="72">
        <v>42.870469999999997</v>
      </c>
      <c r="AR2042" s="7">
        <v>20.782532</v>
      </c>
      <c r="AS2042" s="7" t="s">
        <v>11660</v>
      </c>
      <c r="AT2042" s="7" t="s">
        <v>11660</v>
      </c>
      <c r="AU2042" s="7"/>
      <c r="AV2042" s="7" t="s">
        <v>11661</v>
      </c>
      <c r="AW2042" s="7"/>
      <c r="AX2042" s="7" t="b">
        <v>0</v>
      </c>
      <c r="AY2042" s="7" t="s">
        <v>3350</v>
      </c>
      <c r="AZ2042" s="7" t="s">
        <v>2999</v>
      </c>
      <c r="BA2042" s="7" t="s">
        <v>2999</v>
      </c>
    </row>
    <row r="2043" spans="1:53" hidden="1" x14ac:dyDescent="0.2">
      <c r="A2043" s="1" t="s">
        <v>727</v>
      </c>
      <c r="B2043" s="1">
        <v>4</v>
      </c>
      <c r="C2043" s="1" t="s">
        <v>454</v>
      </c>
      <c r="D2043" s="1" t="s">
        <v>828</v>
      </c>
      <c r="E2043" s="1" t="s">
        <v>14115</v>
      </c>
      <c r="F2043" s="1">
        <v>2394</v>
      </c>
      <c r="G2043" s="1" t="s">
        <v>11662</v>
      </c>
      <c r="H2043" s="1" t="s">
        <v>11663</v>
      </c>
      <c r="I2043" s="1" t="s">
        <v>11664</v>
      </c>
      <c r="J2043" s="1" t="s">
        <v>738</v>
      </c>
      <c r="K2043" s="1" t="s">
        <v>731</v>
      </c>
      <c r="L2043" s="1" t="s">
        <v>3351</v>
      </c>
      <c r="M2043" s="74">
        <v>46226.576651076386</v>
      </c>
      <c r="N2043" s="83">
        <v>46218.487509409722</v>
      </c>
      <c r="O2043" s="83">
        <v>46218.683272638889</v>
      </c>
      <c r="P2043" s="73" t="s">
        <v>22734</v>
      </c>
      <c r="Q2043" s="73">
        <v>4.7</v>
      </c>
      <c r="R2043" s="73" t="s">
        <v>20622</v>
      </c>
      <c r="S2043" s="83">
        <v>46218.683272638889</v>
      </c>
      <c r="T2043" s="83">
        <v>46225.666672685184</v>
      </c>
      <c r="U2043" s="73" t="s">
        <v>3479</v>
      </c>
      <c r="V2043" s="73" t="s">
        <v>22735</v>
      </c>
      <c r="W2043" s="73">
        <v>167.6</v>
      </c>
      <c r="X2043" s="73" t="s">
        <v>20622</v>
      </c>
      <c r="Y2043" s="83"/>
      <c r="Z2043" s="73"/>
      <c r="AA2043" s="73"/>
      <c r="AB2043" s="73"/>
      <c r="AC2043" s="73"/>
      <c r="AD2043" s="73"/>
      <c r="AE2043" s="83"/>
      <c r="AF2043" s="73"/>
      <c r="AG2043" s="73"/>
      <c r="AH2043" s="73"/>
      <c r="AI2043" s="73"/>
      <c r="AJ2043" s="73"/>
      <c r="AK2043" s="83"/>
      <c r="AL2043" s="73"/>
      <c r="AM2043" s="73"/>
      <c r="AN2043" s="73"/>
      <c r="AO2043" s="73"/>
      <c r="AP2043" s="73"/>
      <c r="AQ2043" s="1">
        <v>42.859006000000001</v>
      </c>
      <c r="AR2043" s="1">
        <v>20.846074999999999</v>
      </c>
      <c r="AS2043" s="1" t="s">
        <v>11665</v>
      </c>
      <c r="AT2043" s="1" t="s">
        <v>11665</v>
      </c>
      <c r="AU2043" s="1"/>
      <c r="AV2043" s="1" t="s">
        <v>11666</v>
      </c>
      <c r="AW2043" s="1"/>
      <c r="AX2043" s="1" t="b">
        <v>0</v>
      </c>
      <c r="AY2043" s="1" t="s">
        <v>3350</v>
      </c>
      <c r="AZ2043" s="1" t="s">
        <v>2999</v>
      </c>
      <c r="BA2043" s="1" t="s">
        <v>2999</v>
      </c>
    </row>
    <row r="2044" spans="1:53" hidden="1" x14ac:dyDescent="0.2">
      <c r="A2044" s="1" t="s">
        <v>727</v>
      </c>
      <c r="B2044" s="1">
        <v>6</v>
      </c>
      <c r="C2044" s="1" t="s">
        <v>11</v>
      </c>
      <c r="D2044" s="1" t="s">
        <v>728</v>
      </c>
      <c r="E2044" s="1"/>
      <c r="F2044" s="1">
        <v>2393</v>
      </c>
      <c r="G2044" s="1" t="s">
        <v>11667</v>
      </c>
      <c r="H2044" s="1" t="s">
        <v>11668</v>
      </c>
      <c r="I2044" s="1" t="s">
        <v>11669</v>
      </c>
      <c r="J2044" s="1" t="s">
        <v>9614</v>
      </c>
      <c r="K2044" s="1" t="s">
        <v>731</v>
      </c>
      <c r="L2044" s="1" t="s">
        <v>3479</v>
      </c>
      <c r="M2044" s="74">
        <v>46246.541671250001</v>
      </c>
      <c r="N2044" s="83">
        <v>46218.486294606482</v>
      </c>
      <c r="O2044" s="83">
        <v>46232.427539189812</v>
      </c>
      <c r="P2044" s="73" t="s">
        <v>22736</v>
      </c>
      <c r="Q2044" s="73">
        <v>334.59</v>
      </c>
      <c r="R2044" s="73" t="s">
        <v>20622</v>
      </c>
      <c r="S2044" s="83">
        <v>46232.427539189812</v>
      </c>
      <c r="T2044" s="83">
        <v>46246.541671250001</v>
      </c>
      <c r="U2044" s="73" t="s">
        <v>3479</v>
      </c>
      <c r="V2044" s="73" t="s">
        <v>29415</v>
      </c>
      <c r="W2044" s="73">
        <v>338.74</v>
      </c>
      <c r="X2044" s="73" t="s">
        <v>20622</v>
      </c>
      <c r="Y2044" s="83"/>
      <c r="Z2044" s="73"/>
      <c r="AA2044" s="73"/>
      <c r="AB2044" s="73"/>
      <c r="AC2044" s="73"/>
      <c r="AD2044" s="73"/>
      <c r="AE2044" s="83"/>
      <c r="AF2044" s="73"/>
      <c r="AG2044" s="73"/>
      <c r="AH2044" s="73"/>
      <c r="AI2044" s="73"/>
      <c r="AJ2044" s="73"/>
      <c r="AK2044" s="83"/>
      <c r="AL2044" s="73"/>
      <c r="AM2044" s="73"/>
      <c r="AN2044" s="73"/>
      <c r="AO2044" s="73"/>
      <c r="AP2044" s="73"/>
      <c r="AQ2044" s="1">
        <v>42.812179</v>
      </c>
      <c r="AR2044" s="1">
        <v>21.392092999999999</v>
      </c>
      <c r="AS2044" s="1" t="s">
        <v>11670</v>
      </c>
      <c r="AT2044" s="1" t="s">
        <v>11670</v>
      </c>
      <c r="AU2044" s="1"/>
      <c r="AV2044" s="1" t="s">
        <v>11671</v>
      </c>
      <c r="AW2044" s="1"/>
      <c r="AX2044" s="1" t="b">
        <v>0</v>
      </c>
      <c r="AY2044" s="1" t="s">
        <v>3478</v>
      </c>
      <c r="AZ2044" s="1" t="s">
        <v>2999</v>
      </c>
      <c r="BA2044" s="1" t="s">
        <v>2999</v>
      </c>
    </row>
    <row r="2045" spans="1:53" x14ac:dyDescent="0.2">
      <c r="A2045" s="7" t="s">
        <v>727</v>
      </c>
      <c r="B2045" s="7">
        <v>1</v>
      </c>
      <c r="C2045" s="7" t="s">
        <v>5</v>
      </c>
      <c r="D2045" s="7" t="s">
        <v>736</v>
      </c>
      <c r="E2045" s="7"/>
      <c r="F2045" s="7">
        <v>2392</v>
      </c>
      <c r="G2045" s="7" t="s">
        <v>11672</v>
      </c>
      <c r="H2045" s="7" t="s">
        <v>530</v>
      </c>
      <c r="I2045" s="7" t="s">
        <v>11673</v>
      </c>
      <c r="J2045" s="7" t="s">
        <v>738</v>
      </c>
      <c r="K2045" s="7" t="s">
        <v>731</v>
      </c>
      <c r="L2045" s="69" t="s">
        <v>451</v>
      </c>
      <c r="M2045" s="82">
        <v>46245.467774143515</v>
      </c>
      <c r="N2045" s="76">
        <v>46218.484318298608</v>
      </c>
      <c r="O2045" s="76">
        <v>46240.720982662038</v>
      </c>
      <c r="P2045" t="s">
        <v>22737</v>
      </c>
      <c r="Q2045">
        <v>533.67999999999995</v>
      </c>
      <c r="R2045" t="s">
        <v>20622</v>
      </c>
      <c r="S2045" s="76">
        <v>46240.720982662038</v>
      </c>
      <c r="V2045" t="s">
        <v>29416</v>
      </c>
      <c r="W2045">
        <v>141.66999999999999</v>
      </c>
      <c r="X2045" t="s">
        <v>20560</v>
      </c>
      <c r="Y2045" s="76"/>
      <c r="AE2045" s="76"/>
      <c r="AQ2045" s="72">
        <v>42.353310999999998</v>
      </c>
      <c r="AR2045" s="7">
        <v>21.131032999999999</v>
      </c>
      <c r="AS2045" s="7" t="s">
        <v>11674</v>
      </c>
      <c r="AT2045" s="7" t="s">
        <v>11674</v>
      </c>
      <c r="AU2045" s="7"/>
      <c r="AV2045" s="7" t="s">
        <v>11673</v>
      </c>
      <c r="AW2045" s="7"/>
      <c r="AX2045" s="7" t="b">
        <v>0</v>
      </c>
      <c r="AY2045" s="7" t="s">
        <v>3077</v>
      </c>
      <c r="AZ2045" s="7" t="s">
        <v>2999</v>
      </c>
      <c r="BA2045" s="7" t="s">
        <v>2999</v>
      </c>
    </row>
    <row r="2046" spans="1:53" hidden="1" x14ac:dyDescent="0.2">
      <c r="A2046" s="1" t="s">
        <v>727</v>
      </c>
      <c r="B2046" s="1">
        <v>6</v>
      </c>
      <c r="C2046" s="1" t="s">
        <v>11</v>
      </c>
      <c r="D2046" s="1" t="s">
        <v>728</v>
      </c>
      <c r="E2046" s="1" t="s">
        <v>446</v>
      </c>
      <c r="F2046" s="1">
        <v>2391</v>
      </c>
      <c r="G2046" s="1" t="s">
        <v>11675</v>
      </c>
      <c r="H2046" s="1" t="s">
        <v>7569</v>
      </c>
      <c r="I2046" s="1" t="s">
        <v>11676</v>
      </c>
      <c r="J2046" s="1" t="s">
        <v>0</v>
      </c>
      <c r="K2046" s="1" t="s">
        <v>752</v>
      </c>
      <c r="L2046" s="1" t="s">
        <v>3351</v>
      </c>
      <c r="M2046" s="74">
        <v>46231.570399988428</v>
      </c>
      <c r="N2046" s="83">
        <v>46218.482793113428</v>
      </c>
      <c r="O2046" s="83">
        <v>46225.432274085651</v>
      </c>
      <c r="P2046" s="73" t="s">
        <v>22738</v>
      </c>
      <c r="Q2046" s="73">
        <v>166.79</v>
      </c>
      <c r="R2046" s="73" t="s">
        <v>20622</v>
      </c>
      <c r="S2046" s="83">
        <v>46225.432274085651</v>
      </c>
      <c r="T2046" s="83">
        <v>46231.541674652777</v>
      </c>
      <c r="U2046" s="73" t="s">
        <v>3479</v>
      </c>
      <c r="V2046" s="73" t="s">
        <v>22739</v>
      </c>
      <c r="W2046" s="73">
        <v>146.63</v>
      </c>
      <c r="X2046" s="73" t="s">
        <v>20622</v>
      </c>
      <c r="Y2046" s="83"/>
      <c r="Z2046" s="73"/>
      <c r="AA2046" s="73"/>
      <c r="AB2046" s="73"/>
      <c r="AC2046" s="73"/>
      <c r="AD2046" s="73"/>
      <c r="AE2046" s="83"/>
      <c r="AF2046" s="73"/>
      <c r="AG2046" s="73"/>
      <c r="AH2046" s="73"/>
      <c r="AI2046" s="73"/>
      <c r="AJ2046" s="73"/>
      <c r="AK2046" s="83"/>
      <c r="AL2046" s="73"/>
      <c r="AM2046" s="73"/>
      <c r="AN2046" s="73"/>
      <c r="AO2046" s="73"/>
      <c r="AP2046" s="73"/>
      <c r="AQ2046" s="1">
        <v>42.841517000000003</v>
      </c>
      <c r="AR2046" s="1">
        <v>21.178379</v>
      </c>
      <c r="AS2046" s="1" t="s">
        <v>11677</v>
      </c>
      <c r="AT2046" s="1" t="s">
        <v>11677</v>
      </c>
      <c r="AU2046" s="1"/>
      <c r="AV2046" s="1" t="s">
        <v>11678</v>
      </c>
      <c r="AW2046" s="1"/>
      <c r="AX2046" s="1" t="b">
        <v>0</v>
      </c>
      <c r="AY2046" s="1" t="s">
        <v>3350</v>
      </c>
      <c r="AZ2046" s="1" t="s">
        <v>2999</v>
      </c>
      <c r="BA2046" s="1" t="s">
        <v>2999</v>
      </c>
    </row>
    <row r="2047" spans="1:53" hidden="1" x14ac:dyDescent="0.2">
      <c r="A2047" s="7" t="s">
        <v>727</v>
      </c>
      <c r="B2047" s="7">
        <v>4</v>
      </c>
      <c r="C2047" s="7" t="s">
        <v>454</v>
      </c>
      <c r="D2047" s="7" t="s">
        <v>828</v>
      </c>
      <c r="E2047" s="7" t="s">
        <v>15071</v>
      </c>
      <c r="F2047" s="7">
        <v>2390</v>
      </c>
      <c r="G2047" s="7" t="s">
        <v>11679</v>
      </c>
      <c r="H2047" s="7" t="s">
        <v>2269</v>
      </c>
      <c r="I2047" s="7" t="s">
        <v>5131</v>
      </c>
      <c r="J2047" s="7" t="s">
        <v>738</v>
      </c>
      <c r="K2047" s="7" t="s">
        <v>731</v>
      </c>
      <c r="L2047" s="69" t="s">
        <v>3351</v>
      </c>
      <c r="M2047" s="80">
        <v>46231.351884016207</v>
      </c>
      <c r="N2047" s="76">
        <v>46218.481992511573</v>
      </c>
      <c r="O2047" s="76">
        <v>46218.682092592593</v>
      </c>
      <c r="P2047" t="s">
        <v>22740</v>
      </c>
      <c r="Q2047">
        <v>4.8</v>
      </c>
      <c r="R2047" t="s">
        <v>20622</v>
      </c>
      <c r="S2047" s="76">
        <v>46218.682092592593</v>
      </c>
      <c r="T2047" s="76">
        <v>46227.708337187498</v>
      </c>
      <c r="U2047" t="s">
        <v>3479</v>
      </c>
      <c r="V2047" t="s">
        <v>22741</v>
      </c>
      <c r="W2047">
        <v>216.63</v>
      </c>
      <c r="X2047" t="s">
        <v>20622</v>
      </c>
      <c r="Y2047" s="76"/>
      <c r="AE2047" s="76"/>
      <c r="AQ2047" s="72">
        <v>42.887554999999999</v>
      </c>
      <c r="AR2047" s="7">
        <v>20.864512999999999</v>
      </c>
      <c r="AS2047" s="7" t="s">
        <v>11680</v>
      </c>
      <c r="AT2047" s="7" t="s">
        <v>11680</v>
      </c>
      <c r="AU2047" s="7"/>
      <c r="AV2047" s="7" t="s">
        <v>11681</v>
      </c>
      <c r="AW2047" s="7"/>
      <c r="AX2047" s="7" t="b">
        <v>0</v>
      </c>
      <c r="AY2047" s="7" t="s">
        <v>3350</v>
      </c>
      <c r="AZ2047" s="7" t="s">
        <v>2999</v>
      </c>
      <c r="BA2047" s="7" t="s">
        <v>2999</v>
      </c>
    </row>
    <row r="2048" spans="1:53" hidden="1" x14ac:dyDescent="0.2">
      <c r="A2048" s="7" t="s">
        <v>727</v>
      </c>
      <c r="B2048" s="7">
        <v>6</v>
      </c>
      <c r="C2048" s="7" t="s">
        <v>11</v>
      </c>
      <c r="D2048" s="7" t="s">
        <v>778</v>
      </c>
      <c r="E2048" s="7"/>
      <c r="F2048" s="7">
        <v>2389</v>
      </c>
      <c r="G2048" s="7" t="s">
        <v>11682</v>
      </c>
      <c r="H2048" s="7" t="s">
        <v>11683</v>
      </c>
      <c r="I2048" s="7" t="s">
        <v>11684</v>
      </c>
      <c r="J2048" s="7" t="s">
        <v>0</v>
      </c>
      <c r="K2048" s="7" t="s">
        <v>731</v>
      </c>
      <c r="L2048" s="69" t="s">
        <v>2998</v>
      </c>
      <c r="M2048" s="75">
        <v>46218.475333287039</v>
      </c>
      <c r="N2048" s="76">
        <v>46218.475333287039</v>
      </c>
      <c r="P2048" t="s">
        <v>29417</v>
      </c>
      <c r="Q2048">
        <v>675.56</v>
      </c>
      <c r="R2048" t="s">
        <v>20560</v>
      </c>
      <c r="S2048" s="76"/>
      <c r="Y2048" s="76"/>
      <c r="AE2048" s="76"/>
      <c r="AQ2048" s="72">
        <v>42.769553000000002</v>
      </c>
      <c r="AR2048" s="7">
        <v>21.074518999999999</v>
      </c>
      <c r="AS2048" s="7" t="s">
        <v>11685</v>
      </c>
      <c r="AT2048" s="7" t="s">
        <v>11685</v>
      </c>
      <c r="AU2048" s="7"/>
      <c r="AV2048" s="7" t="s">
        <v>11686</v>
      </c>
      <c r="AW2048" s="7" t="s">
        <v>11687</v>
      </c>
      <c r="AX2048" s="7" t="b">
        <v>0</v>
      </c>
      <c r="AY2048" s="7" t="s">
        <v>2997</v>
      </c>
      <c r="AZ2048" s="7" t="s">
        <v>2999</v>
      </c>
      <c r="BA2048" s="7" t="s">
        <v>2999</v>
      </c>
    </row>
    <row r="2049" spans="1:53" hidden="1" x14ac:dyDescent="0.2">
      <c r="A2049" s="1" t="s">
        <v>727</v>
      </c>
      <c r="B2049" s="1">
        <v>1</v>
      </c>
      <c r="C2049" s="1" t="s">
        <v>5</v>
      </c>
      <c r="D2049" s="1" t="s">
        <v>983</v>
      </c>
      <c r="E2049" s="1" t="s">
        <v>8818</v>
      </c>
      <c r="F2049" s="1">
        <v>2388</v>
      </c>
      <c r="G2049" s="1" t="s">
        <v>11688</v>
      </c>
      <c r="H2049" s="1" t="s">
        <v>11689</v>
      </c>
      <c r="I2049" s="1" t="s">
        <v>11690</v>
      </c>
      <c r="J2049" s="1" t="s">
        <v>738</v>
      </c>
      <c r="K2049" s="1" t="s">
        <v>731</v>
      </c>
      <c r="L2049" s="1" t="s">
        <v>9296</v>
      </c>
      <c r="M2049" s="74">
        <v>46234.403664143516</v>
      </c>
      <c r="N2049" s="83">
        <v>46218.473130312501</v>
      </c>
      <c r="O2049" s="83">
        <v>46223.362399178244</v>
      </c>
      <c r="P2049" s="73" t="s">
        <v>22742</v>
      </c>
      <c r="Q2049" s="73">
        <v>117.34</v>
      </c>
      <c r="R2049" s="73" t="s">
        <v>20622</v>
      </c>
      <c r="S2049" s="83">
        <v>46223.362399178244</v>
      </c>
      <c r="T2049" s="83">
        <v>46230.500010254633</v>
      </c>
      <c r="U2049" s="73" t="s">
        <v>3437</v>
      </c>
      <c r="V2049" s="73" t="s">
        <v>22743</v>
      </c>
      <c r="W2049" s="73">
        <v>171.3</v>
      </c>
      <c r="X2049" s="73" t="s">
        <v>20622</v>
      </c>
      <c r="Y2049" s="83">
        <v>46230.500010254633</v>
      </c>
      <c r="Z2049" s="73">
        <v>46234.403664143516</v>
      </c>
      <c r="AA2049" s="73" t="s">
        <v>9296</v>
      </c>
      <c r="AB2049" s="73" t="s">
        <v>22744</v>
      </c>
      <c r="AC2049" s="73">
        <v>93.69</v>
      </c>
      <c r="AD2049" s="73" t="s">
        <v>20622</v>
      </c>
      <c r="AE2049" s="83">
        <v>46234.403664143516</v>
      </c>
      <c r="AF2049" s="73"/>
      <c r="AG2049" s="73"/>
      <c r="AH2049" s="73" t="s">
        <v>29418</v>
      </c>
      <c r="AI2049" s="73">
        <v>293.27999999999997</v>
      </c>
      <c r="AJ2049" s="73" t="s">
        <v>20560</v>
      </c>
      <c r="AK2049" s="83"/>
      <c r="AL2049" s="73"/>
      <c r="AM2049" s="73"/>
      <c r="AN2049" s="73"/>
      <c r="AO2049" s="73"/>
      <c r="AP2049" s="73"/>
      <c r="AQ2049" s="1">
        <v>42.261595999999997</v>
      </c>
      <c r="AR2049" s="1">
        <v>21.03342</v>
      </c>
      <c r="AS2049" s="1" t="s">
        <v>11691</v>
      </c>
      <c r="AT2049" s="1" t="s">
        <v>11691</v>
      </c>
      <c r="AU2049" s="1"/>
      <c r="AV2049" s="1" t="s">
        <v>11692</v>
      </c>
      <c r="AW2049" s="1"/>
      <c r="AX2049" s="1" t="b">
        <v>0</v>
      </c>
      <c r="AY2049" s="1" t="s">
        <v>9297</v>
      </c>
      <c r="AZ2049" s="1" t="s">
        <v>2999</v>
      </c>
      <c r="BA2049" s="1" t="s">
        <v>2999</v>
      </c>
    </row>
    <row r="2050" spans="1:53" x14ac:dyDescent="0.2">
      <c r="A2050" s="7" t="s">
        <v>727</v>
      </c>
      <c r="B2050" s="7">
        <v>2</v>
      </c>
      <c r="C2050" s="7" t="s">
        <v>450</v>
      </c>
      <c r="D2050" s="7" t="s">
        <v>279</v>
      </c>
      <c r="E2050" s="7"/>
      <c r="F2050" s="7">
        <v>2387</v>
      </c>
      <c r="G2050" s="7" t="s">
        <v>11693</v>
      </c>
      <c r="H2050" s="7" t="s">
        <v>11694</v>
      </c>
      <c r="I2050" s="7" t="s">
        <v>11695</v>
      </c>
      <c r="J2050" s="7" t="s">
        <v>738</v>
      </c>
      <c r="K2050" s="7" t="s">
        <v>731</v>
      </c>
      <c r="L2050" s="69" t="s">
        <v>451</v>
      </c>
      <c r="M2050" s="80">
        <v>46220.622668148149</v>
      </c>
      <c r="N2050" s="76">
        <v>46218.46508577546</v>
      </c>
      <c r="O2050" s="76">
        <v>46220.433717164349</v>
      </c>
      <c r="P2050" t="s">
        <v>22745</v>
      </c>
      <c r="Q2050">
        <v>47.25</v>
      </c>
      <c r="R2050" t="s">
        <v>20622</v>
      </c>
      <c r="S2050" s="76">
        <v>46220.433717164349</v>
      </c>
      <c r="V2050" t="s">
        <v>29419</v>
      </c>
      <c r="W2050">
        <v>628.55999999999995</v>
      </c>
      <c r="X2050" t="s">
        <v>20560</v>
      </c>
      <c r="Y2050" s="76"/>
      <c r="AE2050" s="76"/>
      <c r="AQ2050" s="72">
        <v>42.479064000000001</v>
      </c>
      <c r="AR2050" s="7">
        <v>20.748517</v>
      </c>
      <c r="AS2050" s="7" t="s">
        <v>11696</v>
      </c>
      <c r="AT2050" s="7" t="s">
        <v>11696</v>
      </c>
      <c r="AU2050" s="7"/>
      <c r="AV2050" s="7" t="s">
        <v>11697</v>
      </c>
      <c r="AW2050" s="7"/>
      <c r="AX2050" s="7" t="b">
        <v>0</v>
      </c>
      <c r="AY2050" s="7" t="s">
        <v>3077</v>
      </c>
      <c r="AZ2050" s="7" t="s">
        <v>2999</v>
      </c>
      <c r="BA2050" s="7" t="s">
        <v>2999</v>
      </c>
    </row>
    <row r="2051" spans="1:53" hidden="1" x14ac:dyDescent="0.2">
      <c r="A2051" s="7" t="s">
        <v>727</v>
      </c>
      <c r="B2051" s="7">
        <v>6</v>
      </c>
      <c r="C2051" s="7" t="s">
        <v>11</v>
      </c>
      <c r="D2051" s="7" t="s">
        <v>778</v>
      </c>
      <c r="E2051" s="7"/>
      <c r="F2051" s="7">
        <v>2386</v>
      </c>
      <c r="G2051" s="7" t="s">
        <v>11698</v>
      </c>
      <c r="H2051" s="7" t="s">
        <v>11699</v>
      </c>
      <c r="I2051" s="7" t="s">
        <v>11700</v>
      </c>
      <c r="J2051" s="7" t="s">
        <v>0</v>
      </c>
      <c r="K2051" s="7" t="s">
        <v>731</v>
      </c>
      <c r="L2051" s="69" t="s">
        <v>2998</v>
      </c>
      <c r="M2051" s="74">
        <v>46218.455982546293</v>
      </c>
      <c r="N2051" s="76">
        <v>46218.455982546293</v>
      </c>
      <c r="P2051" t="s">
        <v>29420</v>
      </c>
      <c r="Q2051">
        <v>676.03</v>
      </c>
      <c r="R2051" t="s">
        <v>20560</v>
      </c>
      <c r="S2051" s="76"/>
      <c r="Y2051" s="76"/>
      <c r="AE2051" s="76"/>
      <c r="AQ2051" s="72">
        <v>42.641233999999997</v>
      </c>
      <c r="AR2051" s="7">
        <v>21.144566999999999</v>
      </c>
      <c r="AS2051" s="7" t="s">
        <v>11701</v>
      </c>
      <c r="AT2051" s="7" t="s">
        <v>11701</v>
      </c>
      <c r="AU2051" s="7"/>
      <c r="AV2051" s="7" t="s">
        <v>11702</v>
      </c>
      <c r="AW2051" s="7"/>
      <c r="AX2051" s="7" t="b">
        <v>0</v>
      </c>
      <c r="AY2051" s="7" t="s">
        <v>2997</v>
      </c>
      <c r="AZ2051" s="7" t="s">
        <v>2999</v>
      </c>
      <c r="BA2051" s="7" t="s">
        <v>2999</v>
      </c>
    </row>
    <row r="2052" spans="1:53" hidden="1" x14ac:dyDescent="0.2">
      <c r="A2052" s="7" t="s">
        <v>727</v>
      </c>
      <c r="B2052" s="7">
        <v>4</v>
      </c>
      <c r="C2052" s="7" t="s">
        <v>454</v>
      </c>
      <c r="D2052" s="7" t="s">
        <v>768</v>
      </c>
      <c r="E2052" s="7" t="s">
        <v>585</v>
      </c>
      <c r="F2052" s="7">
        <v>2385</v>
      </c>
      <c r="G2052" s="7" t="s">
        <v>11703</v>
      </c>
      <c r="H2052" s="7" t="s">
        <v>11704</v>
      </c>
      <c r="I2052" s="7" t="s">
        <v>11705</v>
      </c>
      <c r="J2052" s="7" t="s">
        <v>10770</v>
      </c>
      <c r="K2052" s="7" t="s">
        <v>731</v>
      </c>
      <c r="L2052" s="69" t="s">
        <v>3351</v>
      </c>
      <c r="M2052" s="74">
        <v>46224.649739270833</v>
      </c>
      <c r="N2052" s="76">
        <v>46218.453968541668</v>
      </c>
      <c r="O2052" s="76">
        <v>46220.380580127312</v>
      </c>
      <c r="P2052" t="s">
        <v>22746</v>
      </c>
      <c r="Q2052">
        <v>46.24</v>
      </c>
      <c r="R2052" t="s">
        <v>20622</v>
      </c>
      <c r="S2052" s="76">
        <v>46220.380580127312</v>
      </c>
      <c r="T2052" s="76">
        <v>46224.583336990741</v>
      </c>
      <c r="U2052" t="s">
        <v>3479</v>
      </c>
      <c r="V2052" t="s">
        <v>22747</v>
      </c>
      <c r="W2052">
        <v>100.87</v>
      </c>
      <c r="X2052" t="s">
        <v>20622</v>
      </c>
      <c r="Y2052" s="76"/>
      <c r="AE2052" s="76"/>
      <c r="AQ2052" s="72">
        <v>42.832808999999997</v>
      </c>
      <c r="AR2052" s="7">
        <v>20.973130000000001</v>
      </c>
      <c r="AS2052" s="7" t="s">
        <v>11706</v>
      </c>
      <c r="AT2052" s="7" t="s">
        <v>11706</v>
      </c>
      <c r="AU2052" s="7"/>
      <c r="AV2052" s="7" t="s">
        <v>11707</v>
      </c>
      <c r="AW2052" s="7"/>
      <c r="AX2052" s="7" t="b">
        <v>0</v>
      </c>
      <c r="AY2052" s="7" t="s">
        <v>3350</v>
      </c>
      <c r="AZ2052" s="7" t="s">
        <v>2999</v>
      </c>
      <c r="BA2052" s="7" t="s">
        <v>2999</v>
      </c>
    </row>
    <row r="2053" spans="1:53" x14ac:dyDescent="0.2">
      <c r="A2053" s="7" t="s">
        <v>727</v>
      </c>
      <c r="B2053" s="7">
        <v>7</v>
      </c>
      <c r="C2053" s="7" t="s">
        <v>8</v>
      </c>
      <c r="D2053" s="7" t="s">
        <v>1079</v>
      </c>
      <c r="E2053" s="7"/>
      <c r="F2053" s="7">
        <v>2384</v>
      </c>
      <c r="G2053" s="7" t="s">
        <v>11708</v>
      </c>
      <c r="H2053" s="7" t="s">
        <v>1200</v>
      </c>
      <c r="I2053" s="7" t="s">
        <v>11709</v>
      </c>
      <c r="J2053" s="7" t="s">
        <v>1196</v>
      </c>
      <c r="K2053" s="7" t="s">
        <v>731</v>
      </c>
      <c r="L2053" s="69" t="s">
        <v>3375</v>
      </c>
      <c r="M2053" s="74">
        <v>46220.558446724535</v>
      </c>
      <c r="N2053" s="76">
        <v>46218.448248587963</v>
      </c>
      <c r="O2053" s="76">
        <v>46220.558446724535</v>
      </c>
      <c r="P2053" t="s">
        <v>22748</v>
      </c>
      <c r="Q2053">
        <v>50.64</v>
      </c>
      <c r="R2053" t="s">
        <v>20622</v>
      </c>
      <c r="S2053" s="76">
        <v>46220.558446724535</v>
      </c>
      <c r="V2053" t="s">
        <v>29421</v>
      </c>
      <c r="W2053">
        <v>625.57000000000005</v>
      </c>
      <c r="X2053" t="s">
        <v>20560</v>
      </c>
      <c r="Y2053" s="76"/>
      <c r="AE2053" s="76"/>
      <c r="AQ2053" s="72">
        <v>42.219686000000003</v>
      </c>
      <c r="AR2053" s="7">
        <v>20.713169000000001</v>
      </c>
      <c r="AS2053" s="7" t="s">
        <v>11710</v>
      </c>
      <c r="AT2053" s="7" t="s">
        <v>11710</v>
      </c>
      <c r="AU2053" s="7"/>
      <c r="AV2053" s="7" t="s">
        <v>11711</v>
      </c>
      <c r="AW2053" s="7"/>
      <c r="AX2053" s="7" t="b">
        <v>0</v>
      </c>
      <c r="AY2053" s="7" t="s">
        <v>3374</v>
      </c>
      <c r="AZ2053" s="7" t="s">
        <v>2999</v>
      </c>
      <c r="BA2053" s="7" t="s">
        <v>2999</v>
      </c>
    </row>
    <row r="2054" spans="1:53" hidden="1" x14ac:dyDescent="0.2">
      <c r="A2054" s="7" t="s">
        <v>727</v>
      </c>
      <c r="B2054" s="7">
        <v>1</v>
      </c>
      <c r="C2054" s="7" t="s">
        <v>5</v>
      </c>
      <c r="D2054" s="7" t="s">
        <v>756</v>
      </c>
      <c r="E2054" s="7" t="s">
        <v>8818</v>
      </c>
      <c r="F2054" s="7">
        <v>2383</v>
      </c>
      <c r="G2054" s="7" t="s">
        <v>11712</v>
      </c>
      <c r="H2054" s="7" t="s">
        <v>2065</v>
      </c>
      <c r="I2054" s="7" t="s">
        <v>11713</v>
      </c>
      <c r="J2054" s="7" t="s">
        <v>738</v>
      </c>
      <c r="K2054" s="7" t="s">
        <v>731</v>
      </c>
      <c r="L2054" s="69" t="s">
        <v>9296</v>
      </c>
      <c r="M2054" s="74">
        <v>46245.434347106479</v>
      </c>
      <c r="N2054" s="76">
        <v>46218.447697905096</v>
      </c>
      <c r="O2054" s="76">
        <v>46239.96533175926</v>
      </c>
      <c r="P2054" t="s">
        <v>22749</v>
      </c>
      <c r="Q2054">
        <v>516.41999999999996</v>
      </c>
      <c r="R2054" t="s">
        <v>20622</v>
      </c>
      <c r="S2054" s="76">
        <v>46239.96533175926</v>
      </c>
      <c r="T2054" s="76">
        <v>46244.666676967594</v>
      </c>
      <c r="U2054" t="s">
        <v>3437</v>
      </c>
      <c r="V2054" t="s">
        <v>22750</v>
      </c>
      <c r="W2054">
        <v>112.83</v>
      </c>
      <c r="X2054" t="s">
        <v>20622</v>
      </c>
      <c r="Y2054" s="76">
        <v>46244.666676967594</v>
      </c>
      <c r="Z2054">
        <v>46245.434347106479</v>
      </c>
      <c r="AA2054" t="s">
        <v>9296</v>
      </c>
      <c r="AB2054" t="s">
        <v>22751</v>
      </c>
      <c r="AC2054">
        <v>18.420000000000002</v>
      </c>
      <c r="AD2054" t="s">
        <v>20622</v>
      </c>
      <c r="AE2054" s="76">
        <v>46245.434347106479</v>
      </c>
      <c r="AH2054" t="s">
        <v>29422</v>
      </c>
      <c r="AI2054">
        <v>28.55</v>
      </c>
      <c r="AJ2054" t="s">
        <v>20560</v>
      </c>
      <c r="AQ2054" s="72">
        <v>42.402068</v>
      </c>
      <c r="AR2054" s="7">
        <v>21.052475000000001</v>
      </c>
      <c r="AS2054" s="7" t="s">
        <v>11714</v>
      </c>
      <c r="AT2054" s="7" t="s">
        <v>11714</v>
      </c>
      <c r="AU2054" s="7"/>
      <c r="AV2054" s="7" t="s">
        <v>11715</v>
      </c>
      <c r="AW2054" s="7" t="s">
        <v>4304</v>
      </c>
      <c r="AX2054" s="7" t="b">
        <v>0</v>
      </c>
      <c r="AY2054" s="7" t="s">
        <v>9297</v>
      </c>
      <c r="AZ2054" s="7" t="s">
        <v>2999</v>
      </c>
      <c r="BA2054" s="7" t="s">
        <v>2999</v>
      </c>
    </row>
    <row r="2055" spans="1:53" x14ac:dyDescent="0.2">
      <c r="A2055" s="7" t="s">
        <v>727</v>
      </c>
      <c r="B2055" s="7">
        <v>1</v>
      </c>
      <c r="C2055" s="7" t="s">
        <v>5</v>
      </c>
      <c r="D2055" s="7" t="s">
        <v>756</v>
      </c>
      <c r="E2055" s="7"/>
      <c r="F2055" s="7">
        <v>2382</v>
      </c>
      <c r="G2055" s="7" t="s">
        <v>11716</v>
      </c>
      <c r="H2055" s="7" t="s">
        <v>11717</v>
      </c>
      <c r="I2055" s="7" t="s">
        <v>11718</v>
      </c>
      <c r="J2055" s="7" t="s">
        <v>738</v>
      </c>
      <c r="K2055" s="7" t="s">
        <v>731</v>
      </c>
      <c r="L2055" s="69" t="s">
        <v>451</v>
      </c>
      <c r="M2055" s="75">
        <v>46244.369427280093</v>
      </c>
      <c r="N2055" s="76">
        <v>46218.443175682871</v>
      </c>
      <c r="O2055" s="76">
        <v>46241.70577320602</v>
      </c>
      <c r="P2055" t="s">
        <v>22752</v>
      </c>
      <c r="Q2055">
        <v>558.29999999999995</v>
      </c>
      <c r="R2055" t="s">
        <v>20622</v>
      </c>
      <c r="S2055" s="76">
        <v>46241.70577320602</v>
      </c>
      <c r="V2055" t="s">
        <v>29423</v>
      </c>
      <c r="W2055">
        <v>118.03</v>
      </c>
      <c r="X2055" t="s">
        <v>20560</v>
      </c>
      <c r="Y2055" s="76"/>
      <c r="AE2055" s="76"/>
      <c r="AQ2055" s="72">
        <v>42.410314</v>
      </c>
      <c r="AR2055" s="7">
        <v>21.027901</v>
      </c>
      <c r="AS2055" s="7" t="s">
        <v>11719</v>
      </c>
      <c r="AT2055" s="7" t="s">
        <v>11719</v>
      </c>
      <c r="AU2055" s="7"/>
      <c r="AV2055" s="7" t="s">
        <v>11720</v>
      </c>
      <c r="AW2055" s="7"/>
      <c r="AX2055" s="7" t="b">
        <v>0</v>
      </c>
      <c r="AY2055" s="7" t="s">
        <v>3077</v>
      </c>
      <c r="AZ2055" s="7" t="s">
        <v>2999</v>
      </c>
      <c r="BA2055" s="7" t="s">
        <v>2999</v>
      </c>
    </row>
    <row r="2056" spans="1:53" hidden="1" x14ac:dyDescent="0.2">
      <c r="A2056" s="1" t="s">
        <v>727</v>
      </c>
      <c r="B2056" s="1">
        <v>3</v>
      </c>
      <c r="C2056" s="1" t="s">
        <v>45</v>
      </c>
      <c r="D2056" s="1" t="s">
        <v>740</v>
      </c>
      <c r="E2056" s="1" t="s">
        <v>2984</v>
      </c>
      <c r="F2056" s="1">
        <v>2381</v>
      </c>
      <c r="G2056" s="1" t="s">
        <v>11721</v>
      </c>
      <c r="H2056" s="1" t="s">
        <v>7085</v>
      </c>
      <c r="I2056" s="1" t="s">
        <v>11722</v>
      </c>
      <c r="J2056" s="1" t="s">
        <v>738</v>
      </c>
      <c r="K2056" s="1" t="s">
        <v>752</v>
      </c>
      <c r="L2056" s="1" t="s">
        <v>3351</v>
      </c>
      <c r="M2056" s="74">
        <v>46233.610829189813</v>
      </c>
      <c r="N2056" s="83">
        <v>46218.441251539349</v>
      </c>
      <c r="O2056" s="83">
        <v>46225.406556550923</v>
      </c>
      <c r="P2056" s="73" t="s">
        <v>22753</v>
      </c>
      <c r="Q2056" s="73">
        <v>167.17</v>
      </c>
      <c r="R2056" s="73" t="s">
        <v>20622</v>
      </c>
      <c r="S2056" s="83">
        <v>46225.406556550923</v>
      </c>
      <c r="T2056" s="83">
        <v>46233.583340856479</v>
      </c>
      <c r="U2056" s="73" t="s">
        <v>3479</v>
      </c>
      <c r="V2056" s="73" t="s">
        <v>22754</v>
      </c>
      <c r="W2056" s="73">
        <v>196.24</v>
      </c>
      <c r="X2056" s="73" t="s">
        <v>20622</v>
      </c>
      <c r="Y2056" s="83"/>
      <c r="Z2056" s="73"/>
      <c r="AA2056" s="73"/>
      <c r="AB2056" s="73"/>
      <c r="AC2056" s="73"/>
      <c r="AD2056" s="73"/>
      <c r="AE2056" s="83"/>
      <c r="AF2056" s="73"/>
      <c r="AG2056" s="73"/>
      <c r="AH2056" s="73"/>
      <c r="AI2056" s="73"/>
      <c r="AJ2056" s="73"/>
      <c r="AK2056" s="83"/>
      <c r="AL2056" s="73"/>
      <c r="AM2056" s="73"/>
      <c r="AN2056" s="73"/>
      <c r="AO2056" s="73"/>
      <c r="AP2056" s="73"/>
      <c r="AQ2056" s="1">
        <v>42.374994999999998</v>
      </c>
      <c r="AR2056" s="1">
        <v>21.483066999999998</v>
      </c>
      <c r="AS2056" s="1" t="s">
        <v>11723</v>
      </c>
      <c r="AT2056" s="1" t="s">
        <v>11723</v>
      </c>
      <c r="AU2056" s="1"/>
      <c r="AV2056" s="1" t="s">
        <v>11724</v>
      </c>
      <c r="AW2056" s="1"/>
      <c r="AX2056" s="1" t="b">
        <v>0</v>
      </c>
      <c r="AY2056" s="1" t="s">
        <v>3350</v>
      </c>
      <c r="AZ2056" s="1" t="s">
        <v>2999</v>
      </c>
      <c r="BA2056" s="1" t="s">
        <v>2999</v>
      </c>
    </row>
    <row r="2057" spans="1:53" x14ac:dyDescent="0.2">
      <c r="A2057" s="7" t="s">
        <v>727</v>
      </c>
      <c r="B2057" s="7">
        <v>5</v>
      </c>
      <c r="C2057" s="7" t="s">
        <v>2</v>
      </c>
      <c r="D2057" s="7" t="s">
        <v>794</v>
      </c>
      <c r="E2057" s="7"/>
      <c r="F2057" s="7">
        <v>2380</v>
      </c>
      <c r="G2057" s="7" t="s">
        <v>11725</v>
      </c>
      <c r="H2057" s="7" t="s">
        <v>11726</v>
      </c>
      <c r="I2057" s="7" t="s">
        <v>11727</v>
      </c>
      <c r="J2057" s="7" t="s">
        <v>11728</v>
      </c>
      <c r="K2057" s="7" t="s">
        <v>731</v>
      </c>
      <c r="L2057" s="69" t="s">
        <v>3375</v>
      </c>
      <c r="M2057" s="80">
        <v>46244.562819479164</v>
      </c>
      <c r="N2057" s="76">
        <v>46218.439385891201</v>
      </c>
      <c r="O2057" s="76">
        <v>46244.562819479164</v>
      </c>
      <c r="P2057" t="s">
        <v>22755</v>
      </c>
      <c r="Q2057">
        <v>626.96</v>
      </c>
      <c r="R2057" t="s">
        <v>20622</v>
      </c>
      <c r="S2057" s="76">
        <v>46244.562819479164</v>
      </c>
      <c r="V2057" t="s">
        <v>29424</v>
      </c>
      <c r="W2057">
        <v>49.47</v>
      </c>
      <c r="X2057" t="s">
        <v>20560</v>
      </c>
      <c r="Y2057" s="76"/>
      <c r="AE2057" s="76"/>
      <c r="AQ2057" s="72">
        <v>42.657511</v>
      </c>
      <c r="AR2057" s="7">
        <v>20.289176999999999</v>
      </c>
      <c r="AS2057" s="7" t="s">
        <v>11729</v>
      </c>
      <c r="AT2057" s="7" t="s">
        <v>11729</v>
      </c>
      <c r="AU2057" s="7"/>
      <c r="AV2057" s="7" t="s">
        <v>11730</v>
      </c>
      <c r="AW2057" s="7"/>
      <c r="AX2057" s="7" t="b">
        <v>0</v>
      </c>
      <c r="AY2057" s="7" t="s">
        <v>3374</v>
      </c>
      <c r="AZ2057" s="7" t="s">
        <v>2999</v>
      </c>
      <c r="BA2057" s="7" t="s">
        <v>2999</v>
      </c>
    </row>
    <row r="2058" spans="1:53" hidden="1" x14ac:dyDescent="0.2">
      <c r="A2058" s="7" t="s">
        <v>727</v>
      </c>
      <c r="B2058" s="7">
        <v>1</v>
      </c>
      <c r="C2058" s="7" t="s">
        <v>5</v>
      </c>
      <c r="D2058" s="7" t="s">
        <v>810</v>
      </c>
      <c r="E2058" s="7" t="s">
        <v>8818</v>
      </c>
      <c r="F2058" s="7">
        <v>2379</v>
      </c>
      <c r="G2058" s="7" t="s">
        <v>11731</v>
      </c>
      <c r="H2058" s="7" t="s">
        <v>11732</v>
      </c>
      <c r="I2058" s="7" t="s">
        <v>11733</v>
      </c>
      <c r="J2058" s="7" t="s">
        <v>8201</v>
      </c>
      <c r="K2058" s="7" t="s">
        <v>731</v>
      </c>
      <c r="L2058" s="69" t="s">
        <v>3351</v>
      </c>
      <c r="M2058" s="74">
        <v>46238.592732835648</v>
      </c>
      <c r="N2058" s="76">
        <v>46218.430393182869</v>
      </c>
      <c r="O2058" s="76">
        <v>46221.551024884262</v>
      </c>
      <c r="P2058" t="s">
        <v>22756</v>
      </c>
      <c r="Q2058">
        <v>74.900000000000006</v>
      </c>
      <c r="R2058" t="s">
        <v>20622</v>
      </c>
      <c r="S2058" s="76">
        <v>46221.551024884262</v>
      </c>
      <c r="T2058" s="76">
        <v>46238.541675844906</v>
      </c>
      <c r="U2058" t="s">
        <v>3479</v>
      </c>
      <c r="V2058" t="s">
        <v>22757</v>
      </c>
      <c r="W2058">
        <v>244.4</v>
      </c>
      <c r="X2058" t="s">
        <v>20622</v>
      </c>
      <c r="Y2058" s="76"/>
      <c r="AE2058" s="76"/>
      <c r="AQ2058" s="72">
        <v>42.516212000000003</v>
      </c>
      <c r="AR2058" s="7">
        <v>21.126982000000002</v>
      </c>
      <c r="AS2058" s="7" t="s">
        <v>11734</v>
      </c>
      <c r="AT2058" s="7" t="s">
        <v>11734</v>
      </c>
      <c r="AU2058" s="7"/>
      <c r="AV2058" s="7" t="s">
        <v>11735</v>
      </c>
      <c r="AW2058" s="7" t="s">
        <v>11736</v>
      </c>
      <c r="AX2058" s="7" t="b">
        <v>0</v>
      </c>
      <c r="AY2058" s="7" t="s">
        <v>3350</v>
      </c>
      <c r="AZ2058" s="7" t="s">
        <v>2999</v>
      </c>
      <c r="BA2058" s="7" t="s">
        <v>2999</v>
      </c>
    </row>
    <row r="2059" spans="1:53" hidden="1" x14ac:dyDescent="0.2">
      <c r="A2059" s="7" t="s">
        <v>727</v>
      </c>
      <c r="B2059" s="7">
        <v>4</v>
      </c>
      <c r="C2059" s="7" t="s">
        <v>454</v>
      </c>
      <c r="D2059" s="7" t="s">
        <v>768</v>
      </c>
      <c r="E2059" s="7" t="s">
        <v>18495</v>
      </c>
      <c r="F2059" s="7">
        <v>2378</v>
      </c>
      <c r="G2059" s="7" t="s">
        <v>11737</v>
      </c>
      <c r="H2059" s="7" t="s">
        <v>8028</v>
      </c>
      <c r="I2059" s="7" t="s">
        <v>11738</v>
      </c>
      <c r="J2059" s="7" t="s">
        <v>738</v>
      </c>
      <c r="K2059" s="7" t="s">
        <v>731</v>
      </c>
      <c r="L2059" s="69" t="s">
        <v>3351</v>
      </c>
      <c r="M2059" s="74">
        <v>46239.524784733796</v>
      </c>
      <c r="N2059" s="76">
        <v>46218.424302314816</v>
      </c>
      <c r="O2059" s="76">
        <v>46219.579567939814</v>
      </c>
      <c r="P2059" t="s">
        <v>22758</v>
      </c>
      <c r="Q2059">
        <v>27.73</v>
      </c>
      <c r="R2059" t="s">
        <v>20622</v>
      </c>
      <c r="S2059" s="76">
        <v>46219.579567939814</v>
      </c>
      <c r="T2059" s="76">
        <v>46234.625030208335</v>
      </c>
      <c r="U2059" t="s">
        <v>3479</v>
      </c>
      <c r="V2059" t="s">
        <v>22759</v>
      </c>
      <c r="W2059">
        <v>361.09</v>
      </c>
      <c r="X2059" t="s">
        <v>20622</v>
      </c>
      <c r="Y2059" s="76"/>
      <c r="AE2059" s="76"/>
      <c r="AQ2059" s="72">
        <v>42.782434000000002</v>
      </c>
      <c r="AR2059" s="7">
        <v>21.017762000000001</v>
      </c>
      <c r="AS2059" s="7" t="s">
        <v>11739</v>
      </c>
      <c r="AT2059" s="7" t="s">
        <v>11739</v>
      </c>
      <c r="AU2059" s="7"/>
      <c r="AV2059" s="7" t="s">
        <v>11740</v>
      </c>
      <c r="AW2059" s="7"/>
      <c r="AX2059" s="7" t="b">
        <v>0</v>
      </c>
      <c r="AY2059" s="7" t="s">
        <v>3350</v>
      </c>
      <c r="AZ2059" s="7" t="s">
        <v>2999</v>
      </c>
      <c r="BA2059" s="7" t="s">
        <v>2999</v>
      </c>
    </row>
    <row r="2060" spans="1:53" hidden="1" x14ac:dyDescent="0.2">
      <c r="A2060" s="7" t="s">
        <v>727</v>
      </c>
      <c r="B2060" s="7">
        <v>2</v>
      </c>
      <c r="C2060" s="7" t="s">
        <v>450</v>
      </c>
      <c r="D2060" s="7" t="s">
        <v>279</v>
      </c>
      <c r="E2060" s="7" t="s">
        <v>17800</v>
      </c>
      <c r="F2060" s="7">
        <v>2377</v>
      </c>
      <c r="G2060" s="7" t="s">
        <v>11741</v>
      </c>
      <c r="H2060" s="7" t="s">
        <v>11742</v>
      </c>
      <c r="I2060" s="7" t="s">
        <v>11743</v>
      </c>
      <c r="J2060" s="7" t="s">
        <v>738</v>
      </c>
      <c r="K2060" s="7" t="s">
        <v>731</v>
      </c>
      <c r="L2060" s="69" t="s">
        <v>3351</v>
      </c>
      <c r="M2060" s="75">
        <v>46237.670783252317</v>
      </c>
      <c r="N2060" s="76">
        <v>46218.412884432873</v>
      </c>
      <c r="O2060" s="76">
        <v>46220.434150173613</v>
      </c>
      <c r="P2060" t="s">
        <v>22760</v>
      </c>
      <c r="Q2060">
        <v>48.51</v>
      </c>
      <c r="R2060" t="s">
        <v>20622</v>
      </c>
      <c r="S2060" s="76">
        <v>46220.434150173613</v>
      </c>
      <c r="T2060" s="76">
        <v>46233.666675034721</v>
      </c>
      <c r="U2060" t="s">
        <v>3479</v>
      </c>
      <c r="V2060" t="s">
        <v>22761</v>
      </c>
      <c r="W2060">
        <v>317.58</v>
      </c>
      <c r="X2060" t="s">
        <v>20622</v>
      </c>
      <c r="Y2060" s="76"/>
      <c r="AE2060" s="76"/>
      <c r="AQ2060" s="72">
        <v>42.472985999999999</v>
      </c>
      <c r="AR2060" s="7">
        <v>20.762250000000002</v>
      </c>
      <c r="AS2060" s="7" t="s">
        <v>11744</v>
      </c>
      <c r="AT2060" s="7" t="s">
        <v>11744</v>
      </c>
      <c r="AU2060" s="7"/>
      <c r="AV2060" s="7" t="s">
        <v>4331</v>
      </c>
      <c r="AW2060" s="7"/>
      <c r="AX2060" s="7" t="b">
        <v>0</v>
      </c>
      <c r="AY2060" s="7" t="s">
        <v>3350</v>
      </c>
      <c r="AZ2060" s="7" t="s">
        <v>2999</v>
      </c>
      <c r="BA2060" s="7" t="s">
        <v>2999</v>
      </c>
    </row>
    <row r="2061" spans="1:53" hidden="1" x14ac:dyDescent="0.2">
      <c r="A2061" s="1" t="s">
        <v>727</v>
      </c>
      <c r="B2061" s="1">
        <v>1</v>
      </c>
      <c r="C2061" s="1" t="s">
        <v>5</v>
      </c>
      <c r="D2061" s="1" t="s">
        <v>983</v>
      </c>
      <c r="E2061" s="1" t="s">
        <v>15906</v>
      </c>
      <c r="F2061" s="1">
        <v>2376</v>
      </c>
      <c r="G2061" s="1" t="s">
        <v>11745</v>
      </c>
      <c r="H2061" s="1" t="s">
        <v>11746</v>
      </c>
      <c r="I2061" s="1" t="s">
        <v>11747</v>
      </c>
      <c r="J2061" s="1" t="s">
        <v>0</v>
      </c>
      <c r="K2061" s="1" t="s">
        <v>731</v>
      </c>
      <c r="L2061" s="1" t="s">
        <v>3351</v>
      </c>
      <c r="M2061" s="74">
        <v>46231.613391192128</v>
      </c>
      <c r="N2061" s="83">
        <v>46218.405513969905</v>
      </c>
      <c r="O2061" s="83">
        <v>46219.390018842591</v>
      </c>
      <c r="P2061" s="73" t="s">
        <v>22762</v>
      </c>
      <c r="Q2061" s="73">
        <v>23.63</v>
      </c>
      <c r="R2061" s="73" t="s">
        <v>20622</v>
      </c>
      <c r="S2061" s="83">
        <v>46219.390018842591</v>
      </c>
      <c r="T2061" s="83">
        <v>46230.62500122685</v>
      </c>
      <c r="U2061" s="73" t="s">
        <v>3479</v>
      </c>
      <c r="V2061" s="73" t="s">
        <v>22763</v>
      </c>
      <c r="W2061" s="73">
        <v>269.64</v>
      </c>
      <c r="X2061" s="73" t="s">
        <v>20622</v>
      </c>
      <c r="Y2061" s="83"/>
      <c r="Z2061" s="73"/>
      <c r="AA2061" s="73"/>
      <c r="AB2061" s="73"/>
      <c r="AC2061" s="73"/>
      <c r="AD2061" s="73"/>
      <c r="AE2061" s="83"/>
      <c r="AF2061" s="73"/>
      <c r="AG2061" s="73"/>
      <c r="AH2061" s="73"/>
      <c r="AI2061" s="73"/>
      <c r="AJ2061" s="73"/>
      <c r="AK2061" s="83"/>
      <c r="AL2061" s="73"/>
      <c r="AM2061" s="73"/>
      <c r="AN2061" s="73"/>
      <c r="AO2061" s="73"/>
      <c r="AP2061" s="73"/>
      <c r="AQ2061" s="1">
        <v>42.258445999999999</v>
      </c>
      <c r="AR2061" s="1">
        <v>21.090959999999999</v>
      </c>
      <c r="AS2061" s="1" t="s">
        <v>11748</v>
      </c>
      <c r="AT2061" s="1" t="s">
        <v>11748</v>
      </c>
      <c r="AU2061" s="1"/>
      <c r="AV2061" s="1" t="s">
        <v>11749</v>
      </c>
      <c r="AW2061" s="1"/>
      <c r="AX2061" s="1" t="b">
        <v>0</v>
      </c>
      <c r="AY2061" s="1" t="s">
        <v>3350</v>
      </c>
      <c r="AZ2061" s="1" t="s">
        <v>2999</v>
      </c>
      <c r="BA2061" s="1" t="s">
        <v>2999</v>
      </c>
    </row>
    <row r="2062" spans="1:53" hidden="1" x14ac:dyDescent="0.2">
      <c r="A2062" s="7" t="s">
        <v>727</v>
      </c>
      <c r="B2062" s="7">
        <v>6</v>
      </c>
      <c r="C2062" s="7" t="s">
        <v>11</v>
      </c>
      <c r="D2062" s="7" t="s">
        <v>911</v>
      </c>
      <c r="E2062" s="7" t="s">
        <v>446</v>
      </c>
      <c r="F2062" s="7">
        <v>2375</v>
      </c>
      <c r="G2062" s="7" t="s">
        <v>11750</v>
      </c>
      <c r="H2062" s="7" t="s">
        <v>11751</v>
      </c>
      <c r="I2062" s="7" t="s">
        <v>11752</v>
      </c>
      <c r="J2062" s="7" t="s">
        <v>772</v>
      </c>
      <c r="K2062" s="7" t="s">
        <v>731</v>
      </c>
      <c r="L2062" s="69" t="s">
        <v>12682</v>
      </c>
      <c r="M2062" s="80">
        <v>46233.640403819445</v>
      </c>
      <c r="N2062" s="76">
        <v>46218.405062847225</v>
      </c>
      <c r="O2062" s="76">
        <v>46220.437984050928</v>
      </c>
      <c r="P2062" t="s">
        <v>22764</v>
      </c>
      <c r="Q2062">
        <v>48.79</v>
      </c>
      <c r="R2062" t="s">
        <v>20622</v>
      </c>
      <c r="S2062" s="76">
        <v>46220.437984050928</v>
      </c>
      <c r="T2062" s="76">
        <v>46223.58334351852</v>
      </c>
      <c r="U2062" t="s">
        <v>3437</v>
      </c>
      <c r="V2062" t="s">
        <v>22765</v>
      </c>
      <c r="W2062">
        <v>75.489999999999995</v>
      </c>
      <c r="X2062" t="s">
        <v>20622</v>
      </c>
      <c r="Y2062" s="76">
        <v>46223.58334351852</v>
      </c>
      <c r="Z2062">
        <v>46230.576881643516</v>
      </c>
      <c r="AA2062" t="s">
        <v>9296</v>
      </c>
      <c r="AB2062" t="s">
        <v>22766</v>
      </c>
      <c r="AC2062">
        <v>167.84</v>
      </c>
      <c r="AD2062" t="s">
        <v>20622</v>
      </c>
      <c r="AE2062" s="76">
        <v>46230.576881643516</v>
      </c>
      <c r="AF2062">
        <v>46233.640403819445</v>
      </c>
      <c r="AG2062" t="s">
        <v>12682</v>
      </c>
      <c r="AH2062" t="s">
        <v>20785</v>
      </c>
      <c r="AI2062">
        <v>73.52</v>
      </c>
      <c r="AJ2062" t="s">
        <v>20622</v>
      </c>
      <c r="AK2062" s="76">
        <v>46233.640403819445</v>
      </c>
      <c r="AN2062" t="s">
        <v>29425</v>
      </c>
      <c r="AO2062">
        <v>311.60000000000002</v>
      </c>
      <c r="AP2062" t="s">
        <v>20560</v>
      </c>
      <c r="AQ2062" s="72">
        <v>42.671672000000001</v>
      </c>
      <c r="AR2062" s="7">
        <v>21.161380000000001</v>
      </c>
      <c r="AS2062" s="7" t="s">
        <v>11753</v>
      </c>
      <c r="AT2062" s="7" t="s">
        <v>11753</v>
      </c>
      <c r="AU2062" s="7"/>
      <c r="AV2062" s="7" t="s">
        <v>11754</v>
      </c>
      <c r="AW2062" s="7"/>
      <c r="AX2062" s="7" t="b">
        <v>0</v>
      </c>
      <c r="AY2062" s="7" t="s">
        <v>12683</v>
      </c>
      <c r="AZ2062" s="7" t="s">
        <v>2999</v>
      </c>
      <c r="BA2062" s="7" t="s">
        <v>2999</v>
      </c>
    </row>
    <row r="2063" spans="1:53" hidden="1" x14ac:dyDescent="0.2">
      <c r="A2063" s="7" t="s">
        <v>727</v>
      </c>
      <c r="B2063" s="7">
        <v>7</v>
      </c>
      <c r="C2063" s="7" t="s">
        <v>8</v>
      </c>
      <c r="D2063" s="7" t="s">
        <v>1079</v>
      </c>
      <c r="E2063" s="7"/>
      <c r="F2063" s="7">
        <v>2374</v>
      </c>
      <c r="G2063" s="7" t="s">
        <v>11755</v>
      </c>
      <c r="H2063" s="7" t="s">
        <v>11756</v>
      </c>
      <c r="I2063" s="7" t="s">
        <v>11757</v>
      </c>
      <c r="J2063" s="7" t="s">
        <v>1196</v>
      </c>
      <c r="K2063" s="7" t="s">
        <v>731</v>
      </c>
      <c r="L2063" s="69" t="s">
        <v>2998</v>
      </c>
      <c r="M2063" s="74">
        <v>46218.403664016201</v>
      </c>
      <c r="N2063" s="76">
        <v>46218.403664016201</v>
      </c>
      <c r="P2063" t="s">
        <v>29426</v>
      </c>
      <c r="Q2063">
        <v>677.28</v>
      </c>
      <c r="R2063" t="s">
        <v>20560</v>
      </c>
      <c r="S2063" s="76"/>
      <c r="Y2063" s="76"/>
      <c r="AE2063" s="76"/>
      <c r="AQ2063" s="72">
        <v>42.222397999999998</v>
      </c>
      <c r="AR2063" s="7">
        <v>20.776340000000001</v>
      </c>
      <c r="AS2063" s="7" t="s">
        <v>11758</v>
      </c>
      <c r="AT2063" s="7" t="s">
        <v>11758</v>
      </c>
      <c r="AU2063" s="7"/>
      <c r="AV2063" s="7" t="s">
        <v>11759</v>
      </c>
      <c r="AW2063" s="7"/>
      <c r="AX2063" s="7" t="b">
        <v>0</v>
      </c>
      <c r="AY2063" s="7" t="s">
        <v>2997</v>
      </c>
      <c r="AZ2063" s="7" t="s">
        <v>2999</v>
      </c>
      <c r="BA2063" s="7" t="s">
        <v>2999</v>
      </c>
    </row>
    <row r="2064" spans="1:53" hidden="1" x14ac:dyDescent="0.2">
      <c r="A2064" s="7" t="s">
        <v>727</v>
      </c>
      <c r="B2064" s="7">
        <v>7</v>
      </c>
      <c r="C2064" s="7" t="s">
        <v>8</v>
      </c>
      <c r="D2064" s="7" t="s">
        <v>1079</v>
      </c>
      <c r="E2064" s="7"/>
      <c r="F2064" s="7">
        <v>2373</v>
      </c>
      <c r="G2064" s="7" t="s">
        <v>11755</v>
      </c>
      <c r="H2064" s="7" t="s">
        <v>11756</v>
      </c>
      <c r="I2064" s="7" t="s">
        <v>11757</v>
      </c>
      <c r="J2064" s="7" t="s">
        <v>1196</v>
      </c>
      <c r="K2064" s="7" t="s">
        <v>731</v>
      </c>
      <c r="L2064" s="69" t="s">
        <v>2998</v>
      </c>
      <c r="M2064" s="74">
        <v>46218.403664004632</v>
      </c>
      <c r="N2064" s="76">
        <v>46218.403664004632</v>
      </c>
      <c r="P2064" t="s">
        <v>29426</v>
      </c>
      <c r="Q2064">
        <v>677.28</v>
      </c>
      <c r="R2064" t="s">
        <v>20560</v>
      </c>
      <c r="S2064" s="76"/>
      <c r="Y2064" s="76"/>
      <c r="AE2064" s="76"/>
      <c r="AQ2064" s="72">
        <v>42.222397999999998</v>
      </c>
      <c r="AR2064" s="7">
        <v>20.776340000000001</v>
      </c>
      <c r="AS2064" s="7" t="s">
        <v>11760</v>
      </c>
      <c r="AT2064" s="7" t="s">
        <v>11760</v>
      </c>
      <c r="AU2064" s="7"/>
      <c r="AV2064" s="7" t="s">
        <v>11759</v>
      </c>
      <c r="AW2064" s="7"/>
      <c r="AX2064" s="7" t="b">
        <v>0</v>
      </c>
      <c r="AY2064" s="7" t="s">
        <v>2997</v>
      </c>
      <c r="AZ2064" s="7" t="s">
        <v>2999</v>
      </c>
      <c r="BA2064" s="7" t="s">
        <v>2999</v>
      </c>
    </row>
    <row r="2065" spans="1:53" hidden="1" x14ac:dyDescent="0.2">
      <c r="A2065" s="7" t="s">
        <v>727</v>
      </c>
      <c r="B2065" s="7">
        <v>5</v>
      </c>
      <c r="C2065" s="7" t="s">
        <v>2</v>
      </c>
      <c r="D2065" s="7" t="s">
        <v>820</v>
      </c>
      <c r="E2065" s="7" t="s">
        <v>149</v>
      </c>
      <c r="F2065" s="7">
        <v>2372</v>
      </c>
      <c r="G2065" s="7" t="s">
        <v>11761</v>
      </c>
      <c r="H2065" s="7" t="s">
        <v>11762</v>
      </c>
      <c r="I2065" s="7" t="s">
        <v>11763</v>
      </c>
      <c r="J2065" s="7" t="s">
        <v>1170</v>
      </c>
      <c r="K2065" s="7" t="s">
        <v>731</v>
      </c>
      <c r="L2065" s="69" t="s">
        <v>3351</v>
      </c>
      <c r="M2065" s="74">
        <v>46224.651261793981</v>
      </c>
      <c r="N2065" s="76">
        <v>46218.400836574074</v>
      </c>
      <c r="O2065" s="76">
        <v>46220.552364606483</v>
      </c>
      <c r="P2065" t="s">
        <v>22767</v>
      </c>
      <c r="Q2065">
        <v>51.64</v>
      </c>
      <c r="R2065" t="s">
        <v>20622</v>
      </c>
      <c r="S2065" s="76">
        <v>46220.552364606483</v>
      </c>
      <c r="T2065" s="76">
        <v>46223.66667766204</v>
      </c>
      <c r="U2065" t="s">
        <v>3479</v>
      </c>
      <c r="V2065" t="s">
        <v>22768</v>
      </c>
      <c r="W2065">
        <v>74.739999999999995</v>
      </c>
      <c r="X2065" t="s">
        <v>20622</v>
      </c>
      <c r="Y2065" s="76"/>
      <c r="AE2065" s="76"/>
      <c r="AQ2065" s="72">
        <v>42.766081</v>
      </c>
      <c r="AR2065" s="7">
        <v>20.404160999999998</v>
      </c>
      <c r="AS2065" s="7" t="s">
        <v>11764</v>
      </c>
      <c r="AT2065" s="7" t="s">
        <v>11764</v>
      </c>
      <c r="AU2065" s="7"/>
      <c r="AV2065" s="7" t="s">
        <v>11765</v>
      </c>
      <c r="AW2065" s="7"/>
      <c r="AX2065" s="7" t="b">
        <v>0</v>
      </c>
      <c r="AY2065" s="7" t="s">
        <v>3350</v>
      </c>
      <c r="AZ2065" s="7" t="s">
        <v>2999</v>
      </c>
      <c r="BA2065" s="7" t="s">
        <v>2999</v>
      </c>
    </row>
    <row r="2066" spans="1:53" x14ac:dyDescent="0.2">
      <c r="A2066" s="7" t="s">
        <v>727</v>
      </c>
      <c r="B2066" s="7">
        <v>6</v>
      </c>
      <c r="C2066" s="7" t="s">
        <v>11</v>
      </c>
      <c r="D2066" s="7" t="s">
        <v>787</v>
      </c>
      <c r="E2066" s="7"/>
      <c r="F2066" s="7">
        <v>2371</v>
      </c>
      <c r="G2066" s="7" t="s">
        <v>11766</v>
      </c>
      <c r="H2066" s="7" t="s">
        <v>11767</v>
      </c>
      <c r="I2066" s="7" t="s">
        <v>11768</v>
      </c>
      <c r="J2066" s="7" t="s">
        <v>11769</v>
      </c>
      <c r="K2066" s="7" t="s">
        <v>731</v>
      </c>
      <c r="L2066" s="69" t="s">
        <v>451</v>
      </c>
      <c r="M2066" s="74">
        <v>46225.491104884262</v>
      </c>
      <c r="N2066" s="76">
        <v>46218.400745995372</v>
      </c>
      <c r="O2066" s="76">
        <v>46224.664316099537</v>
      </c>
      <c r="P2066" t="s">
        <v>22769</v>
      </c>
      <c r="Q2066">
        <v>150.33000000000001</v>
      </c>
      <c r="R2066" t="s">
        <v>20622</v>
      </c>
      <c r="S2066" s="76">
        <v>46224.664316099537</v>
      </c>
      <c r="V2066" t="s">
        <v>29427</v>
      </c>
      <c r="W2066">
        <v>527.03</v>
      </c>
      <c r="X2066" t="s">
        <v>20560</v>
      </c>
      <c r="Y2066" s="76"/>
      <c r="AE2066" s="76"/>
      <c r="AQ2066" s="72">
        <v>42.600763000000001</v>
      </c>
      <c r="AR2066" s="7">
        <v>21.216654999999999</v>
      </c>
      <c r="AS2066" s="7" t="s">
        <v>11770</v>
      </c>
      <c r="AT2066" s="7" t="s">
        <v>11770</v>
      </c>
      <c r="AU2066" s="7"/>
      <c r="AV2066" s="7" t="s">
        <v>11771</v>
      </c>
      <c r="AW2066" s="7"/>
      <c r="AX2066" s="7" t="b">
        <v>0</v>
      </c>
      <c r="AY2066" s="7" t="s">
        <v>3077</v>
      </c>
      <c r="AZ2066" s="7" t="s">
        <v>2999</v>
      </c>
      <c r="BA2066" s="7" t="s">
        <v>2999</v>
      </c>
    </row>
    <row r="2067" spans="1:53" hidden="1" x14ac:dyDescent="0.2">
      <c r="A2067" s="7" t="s">
        <v>727</v>
      </c>
      <c r="B2067" s="7">
        <v>6</v>
      </c>
      <c r="C2067" s="7" t="s">
        <v>11</v>
      </c>
      <c r="D2067" s="7" t="s">
        <v>1033</v>
      </c>
      <c r="E2067" s="7"/>
      <c r="F2067" s="7">
        <v>2370</v>
      </c>
      <c r="G2067" s="7" t="s">
        <v>11772</v>
      </c>
      <c r="H2067" s="7" t="s">
        <v>11773</v>
      </c>
      <c r="I2067" s="7" t="s">
        <v>11774</v>
      </c>
      <c r="J2067" s="7" t="s">
        <v>11775</v>
      </c>
      <c r="K2067" s="7" t="s">
        <v>752</v>
      </c>
      <c r="L2067" s="69" t="s">
        <v>3479</v>
      </c>
      <c r="M2067" s="74">
        <v>46238.666668124999</v>
      </c>
      <c r="N2067" s="76">
        <v>46218.39469523148</v>
      </c>
      <c r="O2067" s="76">
        <v>46224.427617280089</v>
      </c>
      <c r="P2067" t="s">
        <v>22770</v>
      </c>
      <c r="Q2067">
        <v>144.79</v>
      </c>
      <c r="R2067" t="s">
        <v>20622</v>
      </c>
      <c r="S2067" s="76">
        <v>46224.427617280089</v>
      </c>
      <c r="T2067" s="76">
        <v>46238.666668124999</v>
      </c>
      <c r="U2067" t="s">
        <v>3479</v>
      </c>
      <c r="V2067" t="s">
        <v>22771</v>
      </c>
      <c r="W2067">
        <v>341.74</v>
      </c>
      <c r="X2067" t="s">
        <v>20622</v>
      </c>
      <c r="Y2067" s="76"/>
      <c r="AE2067" s="76"/>
      <c r="AQ2067" s="72">
        <v>42.583606000000003</v>
      </c>
      <c r="AR2067" s="7">
        <v>20.900904000000001</v>
      </c>
      <c r="AS2067" s="7" t="s">
        <v>11776</v>
      </c>
      <c r="AT2067" s="7" t="s">
        <v>11776</v>
      </c>
      <c r="AU2067" s="7"/>
      <c r="AV2067" s="7" t="s">
        <v>11777</v>
      </c>
      <c r="AW2067" s="7"/>
      <c r="AX2067" s="7" t="b">
        <v>0</v>
      </c>
      <c r="AY2067" s="7" t="s">
        <v>3478</v>
      </c>
      <c r="AZ2067" s="7" t="s">
        <v>2999</v>
      </c>
      <c r="BA2067" s="7" t="s">
        <v>2999</v>
      </c>
    </row>
    <row r="2068" spans="1:53" hidden="1" x14ac:dyDescent="0.2">
      <c r="A2068" s="7" t="s">
        <v>727</v>
      </c>
      <c r="B2068" s="7">
        <v>1</v>
      </c>
      <c r="C2068" s="7" t="s">
        <v>5</v>
      </c>
      <c r="D2068" s="7" t="s">
        <v>736</v>
      </c>
      <c r="E2068" s="7" t="s">
        <v>8818</v>
      </c>
      <c r="F2068" s="7">
        <v>2369</v>
      </c>
      <c r="G2068" s="7" t="s">
        <v>11778</v>
      </c>
      <c r="H2068" s="7" t="s">
        <v>1705</v>
      </c>
      <c r="I2068" s="7" t="s">
        <v>11779</v>
      </c>
      <c r="J2068" s="7" t="s">
        <v>738</v>
      </c>
      <c r="K2068" s="7" t="s">
        <v>731</v>
      </c>
      <c r="L2068" s="69" t="s">
        <v>3351</v>
      </c>
      <c r="M2068" s="75">
        <v>46241.583269976851</v>
      </c>
      <c r="N2068" s="76">
        <v>46218.391617754627</v>
      </c>
      <c r="O2068" s="76">
        <v>46240.53274037037</v>
      </c>
      <c r="P2068" t="s">
        <v>22772</v>
      </c>
      <c r="Q2068">
        <v>531.39</v>
      </c>
      <c r="R2068" t="s">
        <v>20622</v>
      </c>
      <c r="S2068" s="76">
        <v>46240.53274037037</v>
      </c>
      <c r="T2068" s="76">
        <v>46241.500003078705</v>
      </c>
      <c r="U2068" t="s">
        <v>3479</v>
      </c>
      <c r="V2068" t="s">
        <v>22773</v>
      </c>
      <c r="W2068">
        <v>23.21</v>
      </c>
      <c r="X2068" t="s">
        <v>20622</v>
      </c>
      <c r="Y2068" s="76"/>
      <c r="AE2068" s="76"/>
      <c r="AQ2068" s="72">
        <v>42.353833000000002</v>
      </c>
      <c r="AR2068" s="7">
        <v>21.113448999999999</v>
      </c>
      <c r="AS2068" s="7" t="s">
        <v>11780</v>
      </c>
      <c r="AT2068" s="7" t="s">
        <v>11780</v>
      </c>
      <c r="AU2068" s="7"/>
      <c r="AV2068" s="7" t="s">
        <v>11781</v>
      </c>
      <c r="AW2068" s="7"/>
      <c r="AX2068" s="7" t="b">
        <v>0</v>
      </c>
      <c r="AY2068" s="7" t="s">
        <v>3350</v>
      </c>
      <c r="AZ2068" s="7" t="s">
        <v>2999</v>
      </c>
      <c r="BA2068" s="7" t="s">
        <v>2999</v>
      </c>
    </row>
    <row r="2069" spans="1:53" hidden="1" x14ac:dyDescent="0.2">
      <c r="A2069" s="1" t="s">
        <v>727</v>
      </c>
      <c r="B2069" s="1">
        <v>7</v>
      </c>
      <c r="C2069" s="1" t="s">
        <v>8</v>
      </c>
      <c r="D2069" s="1" t="s">
        <v>1079</v>
      </c>
      <c r="E2069" s="1"/>
      <c r="F2069" s="1">
        <v>2368</v>
      </c>
      <c r="G2069" s="1" t="s">
        <v>11782</v>
      </c>
      <c r="H2069" s="1" t="s">
        <v>143</v>
      </c>
      <c r="I2069" s="1" t="s">
        <v>11783</v>
      </c>
      <c r="J2069" s="1" t="s">
        <v>1196</v>
      </c>
      <c r="K2069" s="1" t="s">
        <v>731</v>
      </c>
      <c r="L2069" s="1" t="s">
        <v>3479</v>
      </c>
      <c r="M2069" s="74">
        <v>46228.458341203703</v>
      </c>
      <c r="N2069" s="83">
        <v>46218.390978159725</v>
      </c>
      <c r="O2069" s="83">
        <v>46220.588434016201</v>
      </c>
      <c r="P2069" s="73" t="s">
        <v>22774</v>
      </c>
      <c r="Q2069" s="73">
        <v>52.74</v>
      </c>
      <c r="R2069" s="73" t="s">
        <v>20622</v>
      </c>
      <c r="S2069" s="83">
        <v>46220.588434016201</v>
      </c>
      <c r="T2069" s="83">
        <v>46228.458341203703</v>
      </c>
      <c r="U2069" s="73" t="s">
        <v>3479</v>
      </c>
      <c r="V2069" s="73" t="s">
        <v>22775</v>
      </c>
      <c r="W2069" s="73">
        <v>188.88</v>
      </c>
      <c r="X2069" s="73" t="s">
        <v>20622</v>
      </c>
      <c r="Y2069" s="83"/>
      <c r="Z2069" s="73"/>
      <c r="AA2069" s="73"/>
      <c r="AB2069" s="73"/>
      <c r="AC2069" s="73"/>
      <c r="AD2069" s="73"/>
      <c r="AE2069" s="83"/>
      <c r="AF2069" s="73"/>
      <c r="AG2069" s="73"/>
      <c r="AH2069" s="73"/>
      <c r="AI2069" s="73"/>
      <c r="AJ2069" s="73"/>
      <c r="AK2069" s="83"/>
      <c r="AL2069" s="73"/>
      <c r="AM2069" s="73"/>
      <c r="AN2069" s="73"/>
      <c r="AO2069" s="73"/>
      <c r="AP2069" s="73"/>
      <c r="AQ2069" s="1">
        <v>42.228726000000002</v>
      </c>
      <c r="AR2069" s="1">
        <v>20.724155</v>
      </c>
      <c r="AS2069" s="1" t="s">
        <v>11784</v>
      </c>
      <c r="AT2069" s="1" t="s">
        <v>11784</v>
      </c>
      <c r="AU2069" s="1"/>
      <c r="AV2069" s="1" t="s">
        <v>11785</v>
      </c>
      <c r="AW2069" s="1"/>
      <c r="AX2069" s="1" t="b">
        <v>0</v>
      </c>
      <c r="AY2069" s="1" t="s">
        <v>3478</v>
      </c>
      <c r="AZ2069" s="1" t="s">
        <v>2999</v>
      </c>
      <c r="BA2069" s="1" t="s">
        <v>2999</v>
      </c>
    </row>
    <row r="2070" spans="1:53" hidden="1" x14ac:dyDescent="0.2">
      <c r="A2070" s="7" t="s">
        <v>727</v>
      </c>
      <c r="B2070" s="7">
        <v>5</v>
      </c>
      <c r="C2070" s="7" t="s">
        <v>2</v>
      </c>
      <c r="D2070" s="7" t="s">
        <v>820</v>
      </c>
      <c r="E2070" s="7" t="s">
        <v>22776</v>
      </c>
      <c r="F2070" s="7">
        <v>2367</v>
      </c>
      <c r="G2070" s="7" t="s">
        <v>11786</v>
      </c>
      <c r="H2070" s="7" t="s">
        <v>11787</v>
      </c>
      <c r="I2070" s="7" t="s">
        <v>11788</v>
      </c>
      <c r="J2070" s="7" t="s">
        <v>2463</v>
      </c>
      <c r="K2070" s="7" t="s">
        <v>731</v>
      </c>
      <c r="L2070" s="69" t="s">
        <v>3351</v>
      </c>
      <c r="M2070" s="80">
        <v>46245.676943634258</v>
      </c>
      <c r="N2070" s="76">
        <v>46218.388748530095</v>
      </c>
      <c r="O2070" s="76">
        <v>46220.638228275464</v>
      </c>
      <c r="P2070" t="s">
        <v>22777</v>
      </c>
      <c r="Q2070">
        <v>53.99</v>
      </c>
      <c r="R2070" t="s">
        <v>20622</v>
      </c>
      <c r="S2070" s="76">
        <v>46220.638228275464</v>
      </c>
      <c r="T2070" s="76">
        <v>46226.625001805558</v>
      </c>
      <c r="U2070" t="s">
        <v>3479</v>
      </c>
      <c r="V2070" t="s">
        <v>22778</v>
      </c>
      <c r="W2070">
        <v>143.68</v>
      </c>
      <c r="X2070" t="s">
        <v>20622</v>
      </c>
      <c r="Y2070" s="76"/>
      <c r="AE2070" s="76"/>
      <c r="AQ2070" s="72">
        <v>42.811698999999997</v>
      </c>
      <c r="AR2070" s="7">
        <v>20.609207999999999</v>
      </c>
      <c r="AS2070" s="7" t="s">
        <v>11789</v>
      </c>
      <c r="AT2070" s="7" t="s">
        <v>11789</v>
      </c>
      <c r="AU2070" s="7"/>
      <c r="AV2070" s="7" t="s">
        <v>11790</v>
      </c>
      <c r="AW2070" s="7"/>
      <c r="AX2070" s="7" t="b">
        <v>0</v>
      </c>
      <c r="AY2070" s="7" t="s">
        <v>3350</v>
      </c>
      <c r="AZ2070" s="7" t="s">
        <v>2999</v>
      </c>
      <c r="BA2070" s="7" t="s">
        <v>2999</v>
      </c>
    </row>
    <row r="2071" spans="1:53" hidden="1" x14ac:dyDescent="0.2">
      <c r="A2071" s="7" t="s">
        <v>727</v>
      </c>
      <c r="B2071" s="7">
        <v>6</v>
      </c>
      <c r="C2071" s="7" t="s">
        <v>11</v>
      </c>
      <c r="D2071" s="7" t="s">
        <v>728</v>
      </c>
      <c r="E2071" s="7"/>
      <c r="F2071" s="7">
        <v>2366</v>
      </c>
      <c r="G2071" s="7" t="s">
        <v>11791</v>
      </c>
      <c r="H2071" s="7" t="s">
        <v>11792</v>
      </c>
      <c r="I2071" s="7" t="s">
        <v>11793</v>
      </c>
      <c r="J2071" s="7" t="s">
        <v>738</v>
      </c>
      <c r="K2071" s="7" t="s">
        <v>731</v>
      </c>
      <c r="L2071" s="69" t="s">
        <v>2998</v>
      </c>
      <c r="M2071" s="74">
        <v>46232.62830329861</v>
      </c>
      <c r="N2071" s="76">
        <v>46232.62830329861</v>
      </c>
      <c r="P2071" t="s">
        <v>29428</v>
      </c>
      <c r="Q2071">
        <v>335.89</v>
      </c>
      <c r="R2071" t="s">
        <v>20560</v>
      </c>
      <c r="S2071" s="76"/>
      <c r="Y2071" s="76"/>
      <c r="AE2071" s="76"/>
      <c r="AQ2071" s="72">
        <v>42.740453000000002</v>
      </c>
      <c r="AR2071" s="7">
        <v>21.210132000000002</v>
      </c>
      <c r="AS2071" s="7" t="s">
        <v>11794</v>
      </c>
      <c r="AT2071" s="7" t="s">
        <v>11794</v>
      </c>
      <c r="AU2071" s="7"/>
      <c r="AV2071" s="7" t="s">
        <v>11795</v>
      </c>
      <c r="AW2071" s="7"/>
      <c r="AX2071" s="7" t="b">
        <v>0</v>
      </c>
      <c r="AY2071" s="7" t="s">
        <v>2997</v>
      </c>
      <c r="AZ2071" s="7" t="s">
        <v>2999</v>
      </c>
      <c r="BA2071" s="7" t="s">
        <v>2999</v>
      </c>
    </row>
    <row r="2072" spans="1:53" hidden="1" x14ac:dyDescent="0.2">
      <c r="A2072" s="7" t="s">
        <v>727</v>
      </c>
      <c r="B2072" s="7">
        <v>6</v>
      </c>
      <c r="C2072" s="7" t="s">
        <v>11</v>
      </c>
      <c r="D2072" s="7" t="s">
        <v>778</v>
      </c>
      <c r="E2072" s="7"/>
      <c r="F2072" s="7">
        <v>2365</v>
      </c>
      <c r="G2072" s="7" t="s">
        <v>11796</v>
      </c>
      <c r="H2072" s="7" t="s">
        <v>11797</v>
      </c>
      <c r="I2072" s="7" t="s">
        <v>11798</v>
      </c>
      <c r="J2072" s="7" t="s">
        <v>11799</v>
      </c>
      <c r="K2072" s="7" t="s">
        <v>731</v>
      </c>
      <c r="L2072" s="69" t="s">
        <v>3479</v>
      </c>
      <c r="M2072" s="74">
        <v>46245.54167283565</v>
      </c>
      <c r="N2072" s="76">
        <v>46218.382070405096</v>
      </c>
      <c r="O2072" s="76">
        <v>46232.404063587965</v>
      </c>
      <c r="P2072" t="s">
        <v>22779</v>
      </c>
      <c r="Q2072">
        <v>336.53</v>
      </c>
      <c r="R2072" t="s">
        <v>20622</v>
      </c>
      <c r="S2072" s="76">
        <v>46232.404063587965</v>
      </c>
      <c r="T2072" s="76">
        <v>46245.54167283565</v>
      </c>
      <c r="U2072" t="s">
        <v>3479</v>
      </c>
      <c r="V2072" t="s">
        <v>22780</v>
      </c>
      <c r="W2072">
        <v>315.3</v>
      </c>
      <c r="X2072" t="s">
        <v>20622</v>
      </c>
      <c r="Y2072" s="76"/>
      <c r="AE2072" s="76"/>
      <c r="AQ2072" s="72">
        <v>42.663657000000001</v>
      </c>
      <c r="AR2072" s="7">
        <v>21.159320000000001</v>
      </c>
      <c r="AS2072" s="7" t="s">
        <v>11800</v>
      </c>
      <c r="AT2072" s="7" t="s">
        <v>11800</v>
      </c>
      <c r="AU2072" s="7"/>
      <c r="AV2072" s="7" t="s">
        <v>11801</v>
      </c>
      <c r="AW2072" s="7" t="s">
        <v>11802</v>
      </c>
      <c r="AX2072" s="7" t="b">
        <v>0</v>
      </c>
      <c r="AY2072" s="7" t="s">
        <v>3478</v>
      </c>
      <c r="AZ2072" s="7" t="s">
        <v>2999</v>
      </c>
      <c r="BA2072" s="7" t="s">
        <v>2999</v>
      </c>
    </row>
    <row r="2073" spans="1:53" hidden="1" x14ac:dyDescent="0.2">
      <c r="A2073" s="7" t="s">
        <v>727</v>
      </c>
      <c r="B2073" s="7">
        <v>6</v>
      </c>
      <c r="C2073" s="7" t="s">
        <v>11</v>
      </c>
      <c r="D2073" s="7" t="s">
        <v>778</v>
      </c>
      <c r="E2073" s="7"/>
      <c r="F2073" s="7">
        <v>2364</v>
      </c>
      <c r="G2073" s="7" t="s">
        <v>11059</v>
      </c>
      <c r="H2073" s="7" t="s">
        <v>11060</v>
      </c>
      <c r="I2073" s="7" t="s">
        <v>11061</v>
      </c>
      <c r="J2073" s="7" t="s">
        <v>772</v>
      </c>
      <c r="K2073" s="7" t="s">
        <v>752</v>
      </c>
      <c r="L2073" s="69" t="s">
        <v>2998</v>
      </c>
      <c r="M2073" s="75">
        <v>46218.373528495373</v>
      </c>
      <c r="N2073" s="76">
        <v>46218.373528495373</v>
      </c>
      <c r="P2073" t="s">
        <v>29429</v>
      </c>
      <c r="Q2073">
        <v>678.01</v>
      </c>
      <c r="R2073" t="s">
        <v>20560</v>
      </c>
      <c r="S2073" s="76"/>
      <c r="Y2073" s="76"/>
      <c r="AE2073" s="76"/>
      <c r="AQ2073" s="72">
        <v>42.664762000000003</v>
      </c>
      <c r="AR2073" s="7">
        <v>21.170307000000001</v>
      </c>
      <c r="AS2073" s="7" t="s">
        <v>11062</v>
      </c>
      <c r="AT2073" s="7" t="s">
        <v>11062</v>
      </c>
      <c r="AU2073" s="7"/>
      <c r="AV2073" s="7" t="s">
        <v>11063</v>
      </c>
      <c r="AW2073" s="7"/>
      <c r="AX2073" s="7" t="b">
        <v>0</v>
      </c>
      <c r="AY2073" s="7" t="s">
        <v>2997</v>
      </c>
      <c r="AZ2073" s="7" t="s">
        <v>2999</v>
      </c>
      <c r="BA2073" s="7" t="s">
        <v>2999</v>
      </c>
    </row>
    <row r="2074" spans="1:53" x14ac:dyDescent="0.2">
      <c r="A2074" s="1" t="s">
        <v>727</v>
      </c>
      <c r="B2074" s="1">
        <v>1</v>
      </c>
      <c r="C2074" s="1" t="s">
        <v>5</v>
      </c>
      <c r="D2074" s="1" t="s">
        <v>736</v>
      </c>
      <c r="E2074" s="1" t="s">
        <v>8818</v>
      </c>
      <c r="F2074" s="1">
        <v>2363</v>
      </c>
      <c r="G2074" s="1" t="s">
        <v>11064</v>
      </c>
      <c r="H2074" s="1" t="s">
        <v>582</v>
      </c>
      <c r="I2074" s="1" t="s">
        <v>11065</v>
      </c>
      <c r="J2074" s="1" t="s">
        <v>738</v>
      </c>
      <c r="K2074" s="1" t="s">
        <v>731</v>
      </c>
      <c r="L2074" s="1" t="s">
        <v>451</v>
      </c>
      <c r="M2074" s="74">
        <v>46245.386036574077</v>
      </c>
      <c r="N2074" s="83">
        <v>46218.367395914349</v>
      </c>
      <c r="O2074" s="83">
        <v>46239.454924606478</v>
      </c>
      <c r="P2074" s="73" t="s">
        <v>22781</v>
      </c>
      <c r="Q2074" s="73">
        <v>506.1</v>
      </c>
      <c r="R2074" s="73" t="s">
        <v>20622</v>
      </c>
      <c r="S2074" s="83">
        <v>46239.454924606478</v>
      </c>
      <c r="T2074" s="83"/>
      <c r="U2074" s="73"/>
      <c r="V2074" s="73" t="s">
        <v>29430</v>
      </c>
      <c r="W2074" s="73">
        <v>172.08</v>
      </c>
      <c r="X2074" s="73" t="s">
        <v>20560</v>
      </c>
      <c r="Y2074" s="83"/>
      <c r="Z2074" s="73"/>
      <c r="AA2074" s="73"/>
      <c r="AB2074" s="73"/>
      <c r="AC2074" s="73"/>
      <c r="AD2074" s="73"/>
      <c r="AE2074" s="83"/>
      <c r="AF2074" s="73"/>
      <c r="AG2074" s="73"/>
      <c r="AH2074" s="73"/>
      <c r="AI2074" s="73"/>
      <c r="AJ2074" s="73"/>
      <c r="AK2074" s="83"/>
      <c r="AL2074" s="73"/>
      <c r="AM2074" s="73"/>
      <c r="AN2074" s="73"/>
      <c r="AO2074" s="73"/>
      <c r="AP2074" s="73"/>
      <c r="AQ2074" s="1">
        <v>42.375379000000002</v>
      </c>
      <c r="AR2074" s="1">
        <v>21.185966000000001</v>
      </c>
      <c r="AS2074" s="1" t="s">
        <v>11066</v>
      </c>
      <c r="AT2074" s="1" t="s">
        <v>11066</v>
      </c>
      <c r="AU2074" s="1"/>
      <c r="AV2074" s="1" t="s">
        <v>11067</v>
      </c>
      <c r="AW2074" s="1"/>
      <c r="AX2074" s="1" t="b">
        <v>0</v>
      </c>
      <c r="AY2074" s="1" t="s">
        <v>3077</v>
      </c>
      <c r="AZ2074" s="1" t="s">
        <v>2999</v>
      </c>
      <c r="BA2074" s="1" t="s">
        <v>2999</v>
      </c>
    </row>
    <row r="2075" spans="1:53" hidden="1" x14ac:dyDescent="0.2">
      <c r="A2075" s="7" t="s">
        <v>727</v>
      </c>
      <c r="B2075" s="7">
        <v>6</v>
      </c>
      <c r="C2075" s="7" t="s">
        <v>11</v>
      </c>
      <c r="D2075" s="7" t="s">
        <v>778</v>
      </c>
      <c r="E2075" s="7"/>
      <c r="F2075" s="7">
        <v>2362</v>
      </c>
      <c r="G2075" s="7" t="s">
        <v>11068</v>
      </c>
      <c r="H2075" s="7" t="s">
        <v>11069</v>
      </c>
      <c r="I2075" s="7" t="s">
        <v>11070</v>
      </c>
      <c r="J2075" s="7" t="s">
        <v>0</v>
      </c>
      <c r="K2075" s="7" t="s">
        <v>731</v>
      </c>
      <c r="L2075" s="69" t="s">
        <v>2998</v>
      </c>
      <c r="M2075" s="80">
        <v>46218.362485162033</v>
      </c>
      <c r="N2075" s="76">
        <v>46218.362485162033</v>
      </c>
      <c r="P2075" t="s">
        <v>29431</v>
      </c>
      <c r="Q2075">
        <v>678.27</v>
      </c>
      <c r="R2075" t="s">
        <v>20560</v>
      </c>
      <c r="S2075" s="76"/>
      <c r="Y2075" s="76"/>
      <c r="AE2075" s="76"/>
      <c r="AQ2075" s="72">
        <v>42.774763</v>
      </c>
      <c r="AR2075" s="7">
        <v>21.079332000000001</v>
      </c>
      <c r="AS2075" s="7" t="s">
        <v>11071</v>
      </c>
      <c r="AT2075" s="7" t="s">
        <v>11071</v>
      </c>
      <c r="AU2075" s="7"/>
      <c r="AV2075" s="7" t="s">
        <v>11072</v>
      </c>
      <c r="AW2075" s="7"/>
      <c r="AX2075" s="7" t="b">
        <v>0</v>
      </c>
      <c r="AY2075" s="7" t="s">
        <v>2997</v>
      </c>
      <c r="AZ2075" s="7" t="s">
        <v>2999</v>
      </c>
      <c r="BA2075" s="7" t="s">
        <v>2999</v>
      </c>
    </row>
    <row r="2076" spans="1:53" hidden="1" x14ac:dyDescent="0.2">
      <c r="A2076" s="7" t="s">
        <v>727</v>
      </c>
      <c r="B2076" s="7">
        <v>7</v>
      </c>
      <c r="C2076" s="7" t="s">
        <v>8</v>
      </c>
      <c r="D2076" s="7" t="s">
        <v>1079</v>
      </c>
      <c r="E2076" s="7" t="s">
        <v>7909</v>
      </c>
      <c r="F2076" s="7">
        <v>2361</v>
      </c>
      <c r="G2076" s="7" t="s">
        <v>11073</v>
      </c>
      <c r="H2076" s="7" t="s">
        <v>11074</v>
      </c>
      <c r="I2076" s="7" t="s">
        <v>11075</v>
      </c>
      <c r="J2076" s="7" t="s">
        <v>738</v>
      </c>
      <c r="K2076" s="7" t="s">
        <v>731</v>
      </c>
      <c r="L2076" s="69" t="s">
        <v>3351</v>
      </c>
      <c r="M2076" s="74">
        <v>46245.477454282409</v>
      </c>
      <c r="N2076" s="76">
        <v>46218.361222094907</v>
      </c>
      <c r="O2076" s="76">
        <v>46223.655472361112</v>
      </c>
      <c r="P2076" t="s">
        <v>22782</v>
      </c>
      <c r="Q2076">
        <v>127.06</v>
      </c>
      <c r="R2076" t="s">
        <v>20622</v>
      </c>
      <c r="S2076" s="76">
        <v>46223.655472361112</v>
      </c>
      <c r="T2076" s="76">
        <v>46244.625009097224</v>
      </c>
      <c r="U2076" t="s">
        <v>3479</v>
      </c>
      <c r="V2076" t="s">
        <v>22783</v>
      </c>
      <c r="W2076">
        <v>503.27</v>
      </c>
      <c r="X2076" t="s">
        <v>20622</v>
      </c>
      <c r="Y2076" s="76"/>
      <c r="AE2076" s="76"/>
      <c r="AQ2076" s="72">
        <v>42.221877999999997</v>
      </c>
      <c r="AR2076" s="7">
        <v>20.798065000000001</v>
      </c>
      <c r="AS2076" s="7" t="s">
        <v>11076</v>
      </c>
      <c r="AT2076" s="7" t="s">
        <v>11076</v>
      </c>
      <c r="AU2076" s="7"/>
      <c r="AV2076" s="7" t="s">
        <v>11077</v>
      </c>
      <c r="AW2076" s="7"/>
      <c r="AX2076" s="7" t="b">
        <v>0</v>
      </c>
      <c r="AY2076" s="7" t="s">
        <v>3350</v>
      </c>
      <c r="AZ2076" s="7" t="s">
        <v>2999</v>
      </c>
      <c r="BA2076" s="7" t="s">
        <v>2999</v>
      </c>
    </row>
    <row r="2077" spans="1:53" hidden="1" x14ac:dyDescent="0.2">
      <c r="A2077" s="7" t="s">
        <v>727</v>
      </c>
      <c r="B2077" s="7">
        <v>7</v>
      </c>
      <c r="C2077" s="7" t="s">
        <v>8</v>
      </c>
      <c r="D2077" s="7" t="s">
        <v>1079</v>
      </c>
      <c r="E2077" s="7"/>
      <c r="F2077" s="7">
        <v>2360</v>
      </c>
      <c r="G2077" s="7" t="s">
        <v>11078</v>
      </c>
      <c r="H2077" s="7" t="s">
        <v>11079</v>
      </c>
      <c r="I2077" s="7" t="s">
        <v>11080</v>
      </c>
      <c r="J2077" s="7" t="s">
        <v>738</v>
      </c>
      <c r="K2077" s="7" t="s">
        <v>731</v>
      </c>
      <c r="L2077" s="69" t="s">
        <v>3479</v>
      </c>
      <c r="M2077" s="74">
        <v>46238.625001921297</v>
      </c>
      <c r="N2077" s="76">
        <v>46218.356620960651</v>
      </c>
      <c r="O2077" s="76">
        <v>46219.419548981481</v>
      </c>
      <c r="P2077" t="s">
        <v>22784</v>
      </c>
      <c r="Q2077">
        <v>25.51</v>
      </c>
      <c r="R2077" t="s">
        <v>20622</v>
      </c>
      <c r="S2077" s="76">
        <v>46219.419548981481</v>
      </c>
      <c r="T2077" s="76">
        <v>46238.625001921297</v>
      </c>
      <c r="U2077" t="s">
        <v>3479</v>
      </c>
      <c r="V2077" t="s">
        <v>22785</v>
      </c>
      <c r="W2077">
        <v>460.93</v>
      </c>
      <c r="X2077" t="s">
        <v>20622</v>
      </c>
      <c r="Y2077" s="76"/>
      <c r="AE2077" s="76"/>
      <c r="AQ2077" s="72">
        <v>42.182203000000001</v>
      </c>
      <c r="AR2077" s="7">
        <v>20.647003000000002</v>
      </c>
      <c r="AS2077" s="7" t="s">
        <v>11081</v>
      </c>
      <c r="AT2077" s="7" t="s">
        <v>11081</v>
      </c>
      <c r="AU2077" s="7"/>
      <c r="AV2077" s="7" t="s">
        <v>11082</v>
      </c>
      <c r="AW2077" s="7"/>
      <c r="AX2077" s="7" t="b">
        <v>0</v>
      </c>
      <c r="AY2077" s="7" t="s">
        <v>3478</v>
      </c>
      <c r="AZ2077" s="7" t="s">
        <v>2999</v>
      </c>
      <c r="BA2077" s="7" t="s">
        <v>2999</v>
      </c>
    </row>
    <row r="2078" spans="1:53" x14ac:dyDescent="0.2">
      <c r="A2078" s="7" t="s">
        <v>727</v>
      </c>
      <c r="B2078" s="7">
        <v>7</v>
      </c>
      <c r="C2078" s="7" t="s">
        <v>8</v>
      </c>
      <c r="D2078" s="7" t="s">
        <v>1079</v>
      </c>
      <c r="E2078" s="7"/>
      <c r="F2078" s="7">
        <v>2359</v>
      </c>
      <c r="G2078" s="7" t="s">
        <v>11083</v>
      </c>
      <c r="H2078" s="7" t="s">
        <v>11084</v>
      </c>
      <c r="I2078" s="7" t="s">
        <v>11085</v>
      </c>
      <c r="J2078" s="7" t="s">
        <v>738</v>
      </c>
      <c r="K2078" s="7" t="s">
        <v>731</v>
      </c>
      <c r="L2078" s="69" t="s">
        <v>3375</v>
      </c>
      <c r="M2078" s="74">
        <v>46223.662790972223</v>
      </c>
      <c r="N2078" s="76">
        <v>46218.350873009258</v>
      </c>
      <c r="O2078" s="76">
        <v>46223.662790972223</v>
      </c>
      <c r="P2078" t="s">
        <v>22786</v>
      </c>
      <c r="Q2078">
        <v>127.49</v>
      </c>
      <c r="R2078" t="s">
        <v>20622</v>
      </c>
      <c r="S2078" s="76">
        <v>46223.662790972223</v>
      </c>
      <c r="V2078" t="s">
        <v>29432</v>
      </c>
      <c r="W2078">
        <v>551.07000000000005</v>
      </c>
      <c r="X2078" t="s">
        <v>20560</v>
      </c>
      <c r="Y2078" s="76"/>
      <c r="AE2078" s="76"/>
      <c r="AQ2078" s="72">
        <v>42.234079999999999</v>
      </c>
      <c r="AR2078" s="7">
        <v>20.773346</v>
      </c>
      <c r="AS2078" s="7" t="s">
        <v>11086</v>
      </c>
      <c r="AT2078" s="7" t="s">
        <v>11086</v>
      </c>
      <c r="AU2078" s="7"/>
      <c r="AV2078" s="7" t="s">
        <v>11087</v>
      </c>
      <c r="AW2078" s="7"/>
      <c r="AX2078" s="7" t="b">
        <v>0</v>
      </c>
      <c r="AY2078" s="7" t="s">
        <v>3374</v>
      </c>
      <c r="AZ2078" s="7" t="s">
        <v>2999</v>
      </c>
      <c r="BA2078" s="7" t="s">
        <v>2999</v>
      </c>
    </row>
    <row r="2079" spans="1:53" x14ac:dyDescent="0.2">
      <c r="A2079" s="7" t="s">
        <v>727</v>
      </c>
      <c r="B2079" s="7">
        <v>7</v>
      </c>
      <c r="C2079" s="7" t="s">
        <v>8</v>
      </c>
      <c r="D2079" s="7" t="s">
        <v>1079</v>
      </c>
      <c r="E2079" s="7"/>
      <c r="F2079" s="7">
        <v>2358</v>
      </c>
      <c r="G2079" s="7" t="s">
        <v>11088</v>
      </c>
      <c r="H2079" s="7" t="s">
        <v>11089</v>
      </c>
      <c r="I2079" s="7" t="s">
        <v>11090</v>
      </c>
      <c r="J2079" s="7" t="s">
        <v>738</v>
      </c>
      <c r="K2079" s="7" t="s">
        <v>731</v>
      </c>
      <c r="L2079" s="69" t="s">
        <v>3375</v>
      </c>
      <c r="M2079" s="74">
        <v>46223.663099803241</v>
      </c>
      <c r="N2079" s="76">
        <v>46217.686805983794</v>
      </c>
      <c r="O2079" s="76">
        <v>46223.663099803241</v>
      </c>
      <c r="P2079" t="s">
        <v>22787</v>
      </c>
      <c r="Q2079">
        <v>143.43</v>
      </c>
      <c r="R2079" t="s">
        <v>20622</v>
      </c>
      <c r="S2079" s="76">
        <v>46223.663099803241</v>
      </c>
      <c r="V2079" t="s">
        <v>29433</v>
      </c>
      <c r="W2079">
        <v>551.05999999999995</v>
      </c>
      <c r="X2079" t="s">
        <v>20560</v>
      </c>
      <c r="Y2079" s="76"/>
      <c r="AE2079" s="76"/>
      <c r="AQ2079" s="72">
        <v>42.225945000000003</v>
      </c>
      <c r="AR2079" s="7">
        <v>20.763732999999998</v>
      </c>
      <c r="AS2079" s="7" t="s">
        <v>11091</v>
      </c>
      <c r="AT2079" s="7" t="s">
        <v>11091</v>
      </c>
      <c r="AU2079" s="7"/>
      <c r="AV2079" s="7" t="s">
        <v>11087</v>
      </c>
      <c r="AW2079" s="7"/>
      <c r="AX2079" s="7" t="b">
        <v>0</v>
      </c>
      <c r="AY2079" s="7" t="s">
        <v>3374</v>
      </c>
      <c r="AZ2079" s="7" t="s">
        <v>2999</v>
      </c>
      <c r="BA2079" s="7" t="s">
        <v>2999</v>
      </c>
    </row>
    <row r="2080" spans="1:53" x14ac:dyDescent="0.2">
      <c r="A2080" s="7" t="s">
        <v>727</v>
      </c>
      <c r="B2080" s="7">
        <v>7</v>
      </c>
      <c r="C2080" s="7" t="s">
        <v>8</v>
      </c>
      <c r="D2080" s="7" t="s">
        <v>1079</v>
      </c>
      <c r="E2080" s="7"/>
      <c r="F2080" s="7">
        <v>2357</v>
      </c>
      <c r="G2080" s="7" t="s">
        <v>11092</v>
      </c>
      <c r="H2080" s="7" t="s">
        <v>11093</v>
      </c>
      <c r="I2080" s="7" t="s">
        <v>11094</v>
      </c>
      <c r="J2080" s="7" t="s">
        <v>1196</v>
      </c>
      <c r="K2080" s="7" t="s">
        <v>752</v>
      </c>
      <c r="L2080" s="69" t="s">
        <v>3375</v>
      </c>
      <c r="M2080" s="74">
        <v>46220.590816307871</v>
      </c>
      <c r="N2080" s="76">
        <v>46217.678443634257</v>
      </c>
      <c r="O2080" s="76">
        <v>46220.590816307871</v>
      </c>
      <c r="P2080" t="s">
        <v>22788</v>
      </c>
      <c r="Q2080">
        <v>69.900000000000006</v>
      </c>
      <c r="R2080" t="s">
        <v>20622</v>
      </c>
      <c r="S2080" s="76">
        <v>46220.590816307871</v>
      </c>
      <c r="V2080" t="s">
        <v>29434</v>
      </c>
      <c r="W2080">
        <v>624.79</v>
      </c>
      <c r="X2080" t="s">
        <v>20560</v>
      </c>
      <c r="Y2080" s="76"/>
      <c r="AE2080" s="76"/>
      <c r="AQ2080" s="72">
        <v>42.23189</v>
      </c>
      <c r="AR2080" s="7">
        <v>20.732395</v>
      </c>
      <c r="AS2080" s="7" t="s">
        <v>11095</v>
      </c>
      <c r="AT2080" s="7" t="s">
        <v>11095</v>
      </c>
      <c r="AU2080" s="7"/>
      <c r="AV2080" s="7" t="s">
        <v>11096</v>
      </c>
      <c r="AW2080" s="7"/>
      <c r="AX2080" s="7" t="b">
        <v>0</v>
      </c>
      <c r="AY2080" s="7" t="s">
        <v>3374</v>
      </c>
      <c r="AZ2080" s="7" t="s">
        <v>2999</v>
      </c>
      <c r="BA2080" s="7" t="s">
        <v>2999</v>
      </c>
    </row>
    <row r="2081" spans="1:53" hidden="1" x14ac:dyDescent="0.2">
      <c r="A2081" s="7" t="s">
        <v>727</v>
      </c>
      <c r="B2081" s="7">
        <v>3</v>
      </c>
      <c r="C2081" s="7" t="s">
        <v>45</v>
      </c>
      <c r="D2081" s="7" t="s">
        <v>867</v>
      </c>
      <c r="E2081" s="7" t="s">
        <v>27473</v>
      </c>
      <c r="F2081" s="7">
        <v>2356</v>
      </c>
      <c r="G2081" s="7" t="s">
        <v>11097</v>
      </c>
      <c r="H2081" s="7" t="s">
        <v>11098</v>
      </c>
      <c r="I2081" s="7" t="s">
        <v>11099</v>
      </c>
      <c r="J2081" s="7" t="s">
        <v>1425</v>
      </c>
      <c r="K2081" s="7" t="s">
        <v>731</v>
      </c>
      <c r="L2081" s="69" t="s">
        <v>3351</v>
      </c>
      <c r="M2081" s="74">
        <v>46245.677287893515</v>
      </c>
      <c r="N2081" s="76">
        <v>46217.657911134258</v>
      </c>
      <c r="O2081" s="76">
        <v>46224.480462951389</v>
      </c>
      <c r="P2081" t="s">
        <v>22789</v>
      </c>
      <c r="Q2081">
        <v>163.74</v>
      </c>
      <c r="R2081" t="s">
        <v>20622</v>
      </c>
      <c r="S2081" s="76">
        <v>46224.480462951389</v>
      </c>
      <c r="T2081" s="76">
        <v>46244.583341701386</v>
      </c>
      <c r="U2081" t="s">
        <v>3479</v>
      </c>
      <c r="V2081" t="s">
        <v>22790</v>
      </c>
      <c r="W2081">
        <v>482.47</v>
      </c>
      <c r="X2081" t="s">
        <v>20622</v>
      </c>
      <c r="Y2081" s="76"/>
      <c r="AE2081" s="76"/>
      <c r="AQ2081" s="72">
        <v>42.680337999999999</v>
      </c>
      <c r="AR2081" s="7">
        <v>21.466640000000002</v>
      </c>
      <c r="AS2081" s="7" t="s">
        <v>11100</v>
      </c>
      <c r="AT2081" s="7" t="s">
        <v>11100</v>
      </c>
      <c r="AU2081" s="7"/>
      <c r="AV2081" s="7" t="s">
        <v>11101</v>
      </c>
      <c r="AW2081" s="7"/>
      <c r="AX2081" s="7" t="b">
        <v>0</v>
      </c>
      <c r="AY2081" s="7" t="s">
        <v>3350</v>
      </c>
      <c r="AZ2081" s="7" t="s">
        <v>2999</v>
      </c>
      <c r="BA2081" s="7" t="s">
        <v>2999</v>
      </c>
    </row>
    <row r="2082" spans="1:53" x14ac:dyDescent="0.2">
      <c r="A2082" s="7" t="s">
        <v>727</v>
      </c>
      <c r="B2082" s="7">
        <v>7</v>
      </c>
      <c r="C2082" s="7" t="s">
        <v>8</v>
      </c>
      <c r="D2082" s="7" t="s">
        <v>1079</v>
      </c>
      <c r="E2082" s="7"/>
      <c r="F2082" s="7">
        <v>2355</v>
      </c>
      <c r="G2082" s="7" t="s">
        <v>11102</v>
      </c>
      <c r="H2082" s="7" t="s">
        <v>289</v>
      </c>
      <c r="I2082" s="7" t="s">
        <v>11103</v>
      </c>
      <c r="J2082" s="7" t="s">
        <v>738</v>
      </c>
      <c r="K2082" s="7" t="s">
        <v>731</v>
      </c>
      <c r="L2082" s="69" t="s">
        <v>3375</v>
      </c>
      <c r="M2082" s="74">
        <v>46223.657081562502</v>
      </c>
      <c r="N2082" s="76">
        <v>46217.656398564817</v>
      </c>
      <c r="O2082" s="76">
        <v>46223.657081562502</v>
      </c>
      <c r="P2082" t="s">
        <v>22791</v>
      </c>
      <c r="Q2082">
        <v>144.02000000000001</v>
      </c>
      <c r="R2082" t="s">
        <v>20622</v>
      </c>
      <c r="S2082" s="76">
        <v>46223.657081562502</v>
      </c>
      <c r="V2082" t="s">
        <v>29435</v>
      </c>
      <c r="W2082">
        <v>551.20000000000005</v>
      </c>
      <c r="X2082" t="s">
        <v>20560</v>
      </c>
      <c r="Y2082" s="76"/>
      <c r="AE2082" s="76"/>
      <c r="AQ2082" s="72">
        <v>42.230013</v>
      </c>
      <c r="AR2082" s="7">
        <v>20.733519999999999</v>
      </c>
      <c r="AS2082" s="7" t="s">
        <v>11104</v>
      </c>
      <c r="AT2082" s="7" t="s">
        <v>11104</v>
      </c>
      <c r="AU2082" s="7"/>
      <c r="AV2082" s="7" t="s">
        <v>11105</v>
      </c>
      <c r="AW2082" s="7"/>
      <c r="AX2082" s="7" t="b">
        <v>0</v>
      </c>
      <c r="AY2082" s="7" t="s">
        <v>3374</v>
      </c>
      <c r="AZ2082" s="7" t="s">
        <v>2999</v>
      </c>
      <c r="BA2082" s="7" t="s">
        <v>2999</v>
      </c>
    </row>
    <row r="2083" spans="1:53" x14ac:dyDescent="0.2">
      <c r="A2083" s="7" t="s">
        <v>727</v>
      </c>
      <c r="B2083" s="7">
        <v>7</v>
      </c>
      <c r="C2083" s="7" t="s">
        <v>8</v>
      </c>
      <c r="D2083" s="7" t="s">
        <v>1079</v>
      </c>
      <c r="E2083" s="7"/>
      <c r="F2083" s="7">
        <v>2354</v>
      </c>
      <c r="G2083" s="7" t="s">
        <v>11106</v>
      </c>
      <c r="H2083" s="7" t="s">
        <v>7707</v>
      </c>
      <c r="I2083" s="7" t="s">
        <v>11107</v>
      </c>
      <c r="J2083" s="7" t="s">
        <v>738</v>
      </c>
      <c r="K2083" s="7" t="s">
        <v>731</v>
      </c>
      <c r="L2083" s="69" t="s">
        <v>3375</v>
      </c>
      <c r="M2083" s="74">
        <v>46220.557790173611</v>
      </c>
      <c r="N2083" s="76">
        <v>46217.653737233799</v>
      </c>
      <c r="O2083" s="76">
        <v>46220.557790173611</v>
      </c>
      <c r="P2083" t="s">
        <v>22792</v>
      </c>
      <c r="Q2083">
        <v>69.7</v>
      </c>
      <c r="R2083" t="s">
        <v>20622</v>
      </c>
      <c r="S2083" s="76">
        <v>46220.557790173611</v>
      </c>
      <c r="V2083" t="s">
        <v>29436</v>
      </c>
      <c r="W2083">
        <v>625.59</v>
      </c>
      <c r="X2083" t="s">
        <v>20560</v>
      </c>
      <c r="Y2083" s="76"/>
      <c r="AE2083" s="76"/>
      <c r="AQ2083" s="72">
        <v>42.231029999999997</v>
      </c>
      <c r="AR2083" s="7">
        <v>20.739013</v>
      </c>
      <c r="AS2083" s="7" t="s">
        <v>11108</v>
      </c>
      <c r="AT2083" s="7" t="s">
        <v>11108</v>
      </c>
      <c r="AU2083" s="7"/>
      <c r="AV2083" s="7" t="s">
        <v>11109</v>
      </c>
      <c r="AW2083" s="7"/>
      <c r="AX2083" s="7" t="b">
        <v>0</v>
      </c>
      <c r="AY2083" s="7" t="s">
        <v>3374</v>
      </c>
      <c r="AZ2083" s="7" t="s">
        <v>2999</v>
      </c>
      <c r="BA2083" s="7" t="s">
        <v>2999</v>
      </c>
    </row>
    <row r="2084" spans="1:53" hidden="1" x14ac:dyDescent="0.2">
      <c r="A2084" s="7" t="s">
        <v>727</v>
      </c>
      <c r="B2084" s="7">
        <v>1</v>
      </c>
      <c r="C2084" s="7" t="s">
        <v>5</v>
      </c>
      <c r="D2084" s="7" t="s">
        <v>736</v>
      </c>
      <c r="E2084" s="7" t="s">
        <v>15907</v>
      </c>
      <c r="F2084" s="7">
        <v>2353</v>
      </c>
      <c r="G2084" s="7" t="s">
        <v>5825</v>
      </c>
      <c r="H2084" s="7" t="s">
        <v>11110</v>
      </c>
      <c r="I2084" s="7" t="s">
        <v>4085</v>
      </c>
      <c r="J2084" s="7" t="s">
        <v>738</v>
      </c>
      <c r="K2084" s="7" t="s">
        <v>731</v>
      </c>
      <c r="L2084" s="69" t="s">
        <v>3351</v>
      </c>
      <c r="M2084" s="74">
        <v>46231.533816689815</v>
      </c>
      <c r="N2084" s="76">
        <v>46217.648802013886</v>
      </c>
      <c r="O2084" s="76">
        <v>46227.574834375002</v>
      </c>
      <c r="P2084" t="s">
        <v>22793</v>
      </c>
      <c r="Q2084">
        <v>238.22</v>
      </c>
      <c r="R2084" t="s">
        <v>20622</v>
      </c>
      <c r="S2084" s="76">
        <v>46227.574834375002</v>
      </c>
      <c r="T2084" s="76">
        <v>46230.62500122685</v>
      </c>
      <c r="U2084" t="s">
        <v>3479</v>
      </c>
      <c r="V2084" t="s">
        <v>22794</v>
      </c>
      <c r="W2084">
        <v>73.2</v>
      </c>
      <c r="X2084" t="s">
        <v>20622</v>
      </c>
      <c r="Y2084" s="76"/>
      <c r="AE2084" s="76"/>
      <c r="AQ2084" s="72">
        <v>42.368000000000002</v>
      </c>
      <c r="AR2084" s="7">
        <v>21.164743000000001</v>
      </c>
      <c r="AS2084" s="7" t="s">
        <v>11111</v>
      </c>
      <c r="AT2084" s="7" t="s">
        <v>11111</v>
      </c>
      <c r="AU2084" s="7"/>
      <c r="AV2084" s="7" t="s">
        <v>162</v>
      </c>
      <c r="AW2084" s="7"/>
      <c r="AX2084" s="7" t="b">
        <v>0</v>
      </c>
      <c r="AY2084" s="7" t="s">
        <v>3350</v>
      </c>
      <c r="AZ2084" s="7" t="s">
        <v>2999</v>
      </c>
      <c r="BA2084" s="7" t="s">
        <v>2999</v>
      </c>
    </row>
    <row r="2085" spans="1:53" x14ac:dyDescent="0.2">
      <c r="A2085" s="7" t="s">
        <v>727</v>
      </c>
      <c r="B2085" s="7">
        <v>3</v>
      </c>
      <c r="C2085" s="7" t="s">
        <v>45</v>
      </c>
      <c r="D2085" s="7" t="s">
        <v>740</v>
      </c>
      <c r="E2085" s="7" t="s">
        <v>2984</v>
      </c>
      <c r="F2085" s="7">
        <v>2352</v>
      </c>
      <c r="G2085" s="7" t="s">
        <v>11112</v>
      </c>
      <c r="H2085" s="7" t="s">
        <v>11113</v>
      </c>
      <c r="I2085" s="7" t="s">
        <v>11114</v>
      </c>
      <c r="J2085" s="7" t="s">
        <v>738</v>
      </c>
      <c r="K2085" s="7" t="s">
        <v>731</v>
      </c>
      <c r="L2085" s="69" t="s">
        <v>3375</v>
      </c>
      <c r="M2085" s="75">
        <v>46239.541675729168</v>
      </c>
      <c r="N2085" s="76">
        <v>46217.647692546299</v>
      </c>
      <c r="O2085" s="76">
        <v>46225.398110335649</v>
      </c>
      <c r="P2085" t="s">
        <v>22795</v>
      </c>
      <c r="Q2085">
        <v>186.01</v>
      </c>
      <c r="R2085" t="s">
        <v>20622</v>
      </c>
      <c r="S2085" s="76">
        <v>46225.398110335649</v>
      </c>
      <c r="V2085" t="s">
        <v>29437</v>
      </c>
      <c r="W2085">
        <v>509.42</v>
      </c>
      <c r="X2085" t="s">
        <v>20560</v>
      </c>
      <c r="Y2085" s="76"/>
      <c r="AE2085" s="76"/>
      <c r="AQ2085" s="72">
        <v>42.423068000000001</v>
      </c>
      <c r="AR2085" s="7">
        <v>21.453050000000001</v>
      </c>
      <c r="AS2085" s="7" t="s">
        <v>11115</v>
      </c>
      <c r="AT2085" s="7" t="s">
        <v>11115</v>
      </c>
      <c r="AU2085" s="7"/>
      <c r="AV2085" s="7" t="s">
        <v>11116</v>
      </c>
      <c r="AW2085" s="7"/>
      <c r="AX2085" s="7" t="b">
        <v>0</v>
      </c>
      <c r="AY2085" s="7" t="s">
        <v>3374</v>
      </c>
      <c r="AZ2085" s="7" t="s">
        <v>2999</v>
      </c>
      <c r="BA2085" s="7" t="s">
        <v>2999</v>
      </c>
    </row>
    <row r="2086" spans="1:53" hidden="1" x14ac:dyDescent="0.2">
      <c r="A2086" s="1" t="s">
        <v>727</v>
      </c>
      <c r="B2086" s="1">
        <v>6</v>
      </c>
      <c r="C2086" s="1" t="s">
        <v>11</v>
      </c>
      <c r="D2086" s="1" t="s">
        <v>787</v>
      </c>
      <c r="E2086" s="1"/>
      <c r="F2086" s="1">
        <v>2351</v>
      </c>
      <c r="G2086" s="1" t="s">
        <v>11117</v>
      </c>
      <c r="H2086" s="1" t="s">
        <v>11118</v>
      </c>
      <c r="I2086" s="1" t="s">
        <v>11119</v>
      </c>
      <c r="J2086" s="1" t="s">
        <v>780</v>
      </c>
      <c r="K2086" s="1" t="s">
        <v>731</v>
      </c>
      <c r="L2086" s="1" t="s">
        <v>3607</v>
      </c>
      <c r="M2086" s="74">
        <v>46225.625005740738</v>
      </c>
      <c r="N2086" s="83">
        <v>46217.633011736114</v>
      </c>
      <c r="O2086" s="83">
        <v>46224.675568368053</v>
      </c>
      <c r="P2086" s="73" t="s">
        <v>22796</v>
      </c>
      <c r="Q2086" s="73">
        <v>169.02</v>
      </c>
      <c r="R2086" s="73" t="s">
        <v>20622</v>
      </c>
      <c r="S2086" s="83">
        <v>46224.675568368053</v>
      </c>
      <c r="T2086" s="83">
        <v>46225.625005740738</v>
      </c>
      <c r="U2086" s="73" t="s">
        <v>3607</v>
      </c>
      <c r="V2086" s="73" t="s">
        <v>22797</v>
      </c>
      <c r="W2086" s="73">
        <v>22.79</v>
      </c>
      <c r="X2086" s="73" t="s">
        <v>20622</v>
      </c>
      <c r="Y2086" s="83"/>
      <c r="Z2086" s="73"/>
      <c r="AA2086" s="73"/>
      <c r="AB2086" s="73"/>
      <c r="AC2086" s="73"/>
      <c r="AD2086" s="73"/>
      <c r="AE2086" s="83"/>
      <c r="AF2086" s="73"/>
      <c r="AG2086" s="73"/>
      <c r="AH2086" s="73"/>
      <c r="AI2086" s="73"/>
      <c r="AJ2086" s="73"/>
      <c r="AK2086" s="83"/>
      <c r="AL2086" s="73"/>
      <c r="AM2086" s="73"/>
      <c r="AN2086" s="73"/>
      <c r="AO2086" s="73"/>
      <c r="AP2086" s="73"/>
      <c r="AQ2086" s="1">
        <v>42.655906000000002</v>
      </c>
      <c r="AR2086" s="1">
        <v>21.181978999999998</v>
      </c>
      <c r="AS2086" s="1" t="s">
        <v>11120</v>
      </c>
      <c r="AT2086" s="1" t="s">
        <v>11120</v>
      </c>
      <c r="AU2086" s="1"/>
      <c r="AV2086" s="1" t="s">
        <v>11121</v>
      </c>
      <c r="AW2086" s="1"/>
      <c r="AX2086" s="1" t="b">
        <v>0</v>
      </c>
      <c r="AY2086" s="1" t="s">
        <v>3606</v>
      </c>
      <c r="AZ2086" s="1" t="s">
        <v>2999</v>
      </c>
      <c r="BA2086" s="1" t="s">
        <v>2999</v>
      </c>
    </row>
    <row r="2087" spans="1:53" hidden="1" x14ac:dyDescent="0.2">
      <c r="A2087" s="7" t="s">
        <v>727</v>
      </c>
      <c r="B2087" s="7">
        <v>6</v>
      </c>
      <c r="C2087" s="7" t="s">
        <v>11</v>
      </c>
      <c r="D2087" s="7" t="s">
        <v>787</v>
      </c>
      <c r="E2087" s="7"/>
      <c r="F2087" s="7">
        <v>2350</v>
      </c>
      <c r="G2087" s="7" t="s">
        <v>11117</v>
      </c>
      <c r="H2087" s="7" t="s">
        <v>11118</v>
      </c>
      <c r="I2087" s="7" t="s">
        <v>11119</v>
      </c>
      <c r="J2087" s="7" t="s">
        <v>780</v>
      </c>
      <c r="K2087" s="7" t="s">
        <v>731</v>
      </c>
      <c r="L2087" s="69" t="s">
        <v>3479</v>
      </c>
      <c r="M2087" s="80">
        <v>46225.625005740738</v>
      </c>
      <c r="N2087" s="76">
        <v>46217.631341539352</v>
      </c>
      <c r="O2087" s="76">
        <v>46224.676171203704</v>
      </c>
      <c r="P2087" t="s">
        <v>22798</v>
      </c>
      <c r="Q2087">
        <v>169.08</v>
      </c>
      <c r="R2087" t="s">
        <v>20622</v>
      </c>
      <c r="S2087" s="76">
        <v>46224.676171203704</v>
      </c>
      <c r="T2087" s="76">
        <v>46225.625005740738</v>
      </c>
      <c r="U2087" t="s">
        <v>3479</v>
      </c>
      <c r="V2087" t="s">
        <v>22799</v>
      </c>
      <c r="W2087">
        <v>22.77</v>
      </c>
      <c r="X2087" t="s">
        <v>20622</v>
      </c>
      <c r="Y2087" s="76"/>
      <c r="AE2087" s="76"/>
      <c r="AQ2087" s="72">
        <v>42.673073000000002</v>
      </c>
      <c r="AR2087" s="7">
        <v>21.146273999999998</v>
      </c>
      <c r="AS2087" s="7" t="s">
        <v>11122</v>
      </c>
      <c r="AT2087" s="7" t="s">
        <v>11122</v>
      </c>
      <c r="AU2087" s="7"/>
      <c r="AV2087" s="7" t="s">
        <v>11121</v>
      </c>
      <c r="AW2087" s="7"/>
      <c r="AX2087" s="7" t="b">
        <v>0</v>
      </c>
      <c r="AY2087" s="7" t="s">
        <v>3478</v>
      </c>
      <c r="AZ2087" s="7" t="s">
        <v>2999</v>
      </c>
      <c r="BA2087" s="7" t="s">
        <v>2999</v>
      </c>
    </row>
    <row r="2088" spans="1:53" hidden="1" x14ac:dyDescent="0.2">
      <c r="A2088" s="7" t="s">
        <v>727</v>
      </c>
      <c r="B2088" s="7">
        <v>4</v>
      </c>
      <c r="C2088" s="7" t="s">
        <v>454</v>
      </c>
      <c r="D2088" s="7" t="s">
        <v>828</v>
      </c>
      <c r="E2088" s="7" t="s">
        <v>12879</v>
      </c>
      <c r="F2088" s="7">
        <v>2349</v>
      </c>
      <c r="G2088" s="7" t="s">
        <v>11123</v>
      </c>
      <c r="H2088" s="7" t="s">
        <v>11124</v>
      </c>
      <c r="I2088" s="7" t="s">
        <v>11125</v>
      </c>
      <c r="J2088" s="7" t="s">
        <v>738</v>
      </c>
      <c r="K2088" s="7" t="s">
        <v>731</v>
      </c>
      <c r="L2088" s="69" t="s">
        <v>3351</v>
      </c>
      <c r="M2088" s="75">
        <v>46224.559094259261</v>
      </c>
      <c r="N2088" s="76">
        <v>46217.61894172454</v>
      </c>
      <c r="O2088" s="76">
        <v>46217.683771770833</v>
      </c>
      <c r="P2088" t="s">
        <v>22800</v>
      </c>
      <c r="Q2088">
        <v>1.56</v>
      </c>
      <c r="R2088" t="s">
        <v>20622</v>
      </c>
      <c r="S2088" s="76">
        <v>46217.683771770833</v>
      </c>
      <c r="T2088" s="76">
        <v>46220.541671018516</v>
      </c>
      <c r="U2088" t="s">
        <v>3479</v>
      </c>
      <c r="V2088" t="s">
        <v>22801</v>
      </c>
      <c r="W2088">
        <v>68.59</v>
      </c>
      <c r="X2088" t="s">
        <v>20622</v>
      </c>
      <c r="Y2088" s="76"/>
      <c r="AE2088" s="76"/>
      <c r="AQ2088" s="72">
        <v>42.868299</v>
      </c>
      <c r="AR2088" s="7">
        <v>20.835972999999999</v>
      </c>
      <c r="AS2088" s="7" t="s">
        <v>11126</v>
      </c>
      <c r="AT2088" s="7" t="s">
        <v>11126</v>
      </c>
      <c r="AU2088" s="7"/>
      <c r="AV2088" s="7" t="s">
        <v>11127</v>
      </c>
      <c r="AW2088" s="7"/>
      <c r="AX2088" s="7" t="b">
        <v>0</v>
      </c>
      <c r="AY2088" s="7" t="s">
        <v>3350</v>
      </c>
      <c r="AZ2088" s="7" t="s">
        <v>2999</v>
      </c>
      <c r="BA2088" s="7" t="s">
        <v>2999</v>
      </c>
    </row>
    <row r="2089" spans="1:53" hidden="1" x14ac:dyDescent="0.2">
      <c r="A2089" s="1" t="s">
        <v>727</v>
      </c>
      <c r="B2089" s="1">
        <v>1</v>
      </c>
      <c r="C2089" s="1" t="s">
        <v>5</v>
      </c>
      <c r="D2089" s="1" t="s">
        <v>736</v>
      </c>
      <c r="E2089" s="1" t="s">
        <v>8818</v>
      </c>
      <c r="F2089" s="1">
        <v>2348</v>
      </c>
      <c r="G2089" s="1" t="s">
        <v>11128</v>
      </c>
      <c r="H2089" s="1" t="s">
        <v>1705</v>
      </c>
      <c r="I2089" s="1" t="s">
        <v>11129</v>
      </c>
      <c r="J2089" s="1" t="s">
        <v>738</v>
      </c>
      <c r="K2089" s="1" t="s">
        <v>731</v>
      </c>
      <c r="L2089" s="1" t="s">
        <v>3351</v>
      </c>
      <c r="M2089" s="74">
        <v>46241.584305567128</v>
      </c>
      <c r="N2089" s="83">
        <v>46217.614878611108</v>
      </c>
      <c r="O2089" s="83">
        <v>46240.555211423612</v>
      </c>
      <c r="P2089" s="73" t="s">
        <v>22802</v>
      </c>
      <c r="Q2089" s="73">
        <v>550.57000000000005</v>
      </c>
      <c r="R2089" s="73" t="s">
        <v>20622</v>
      </c>
      <c r="S2089" s="83">
        <v>46240.555211423612</v>
      </c>
      <c r="T2089" s="83">
        <v>46241.458335995369</v>
      </c>
      <c r="U2089" s="73" t="s">
        <v>3479</v>
      </c>
      <c r="V2089" s="73" t="s">
        <v>22803</v>
      </c>
      <c r="W2089" s="73">
        <v>21.67</v>
      </c>
      <c r="X2089" s="73" t="s">
        <v>20622</v>
      </c>
      <c r="Y2089" s="83"/>
      <c r="Z2089" s="73"/>
      <c r="AA2089" s="73"/>
      <c r="AB2089" s="73"/>
      <c r="AC2089" s="73"/>
      <c r="AD2089" s="73"/>
      <c r="AE2089" s="83"/>
      <c r="AF2089" s="73"/>
      <c r="AG2089" s="73"/>
      <c r="AH2089" s="73"/>
      <c r="AI2089" s="73"/>
      <c r="AJ2089" s="73"/>
      <c r="AK2089" s="83"/>
      <c r="AL2089" s="73"/>
      <c r="AM2089" s="73"/>
      <c r="AN2089" s="73"/>
      <c r="AO2089" s="73"/>
      <c r="AP2089" s="73"/>
      <c r="AQ2089" s="1">
        <v>42.342495999999997</v>
      </c>
      <c r="AR2089" s="1">
        <v>21.111355</v>
      </c>
      <c r="AS2089" s="1" t="s">
        <v>11130</v>
      </c>
      <c r="AT2089" s="1" t="s">
        <v>11130</v>
      </c>
      <c r="AU2089" s="1"/>
      <c r="AV2089" s="1" t="s">
        <v>11131</v>
      </c>
      <c r="AW2089" s="1"/>
      <c r="AX2089" s="1" t="b">
        <v>0</v>
      </c>
      <c r="AY2089" s="1" t="s">
        <v>3350</v>
      </c>
      <c r="AZ2089" s="1" t="s">
        <v>2999</v>
      </c>
      <c r="BA2089" s="1" t="s">
        <v>2999</v>
      </c>
    </row>
    <row r="2090" spans="1:53" x14ac:dyDescent="0.2">
      <c r="A2090" s="7" t="s">
        <v>727</v>
      </c>
      <c r="B2090" s="7">
        <v>7</v>
      </c>
      <c r="C2090" s="7" t="s">
        <v>8</v>
      </c>
      <c r="D2090" s="7" t="s">
        <v>1079</v>
      </c>
      <c r="E2090" s="7"/>
      <c r="F2090" s="7">
        <v>2347</v>
      </c>
      <c r="G2090" s="7" t="s">
        <v>11132</v>
      </c>
      <c r="H2090" s="7" t="s">
        <v>11133</v>
      </c>
      <c r="I2090" s="7" t="s">
        <v>11134</v>
      </c>
      <c r="J2090" s="7" t="s">
        <v>1196</v>
      </c>
      <c r="K2090" s="7" t="s">
        <v>731</v>
      </c>
      <c r="L2090" s="69" t="s">
        <v>451</v>
      </c>
      <c r="M2090" s="80">
        <v>46237.686095949073</v>
      </c>
      <c r="N2090" s="76">
        <v>46217.604773495368</v>
      </c>
      <c r="O2090" s="76">
        <v>46225.429133715275</v>
      </c>
      <c r="P2090" t="s">
        <v>22804</v>
      </c>
      <c r="Q2090">
        <v>187.78</v>
      </c>
      <c r="R2090" t="s">
        <v>20622</v>
      </c>
      <c r="S2090" s="76">
        <v>46225.429133715275</v>
      </c>
      <c r="V2090" t="s">
        <v>29438</v>
      </c>
      <c r="W2090">
        <v>508.67</v>
      </c>
      <c r="X2090" t="s">
        <v>20560</v>
      </c>
      <c r="Y2090" s="76"/>
      <c r="AE2090" s="76"/>
      <c r="AQ2090" s="72">
        <v>42.22963</v>
      </c>
      <c r="AR2090" s="7">
        <v>20.740635000000001</v>
      </c>
      <c r="AS2090" s="7" t="s">
        <v>11135</v>
      </c>
      <c r="AT2090" s="7" t="s">
        <v>11135</v>
      </c>
      <c r="AU2090" s="7"/>
      <c r="AV2090" s="7" t="s">
        <v>11136</v>
      </c>
      <c r="AW2090" s="7"/>
      <c r="AX2090" s="7" t="b">
        <v>0</v>
      </c>
      <c r="AY2090" s="7" t="s">
        <v>3077</v>
      </c>
      <c r="AZ2090" s="7" t="s">
        <v>2999</v>
      </c>
      <c r="BA2090" s="7" t="s">
        <v>2999</v>
      </c>
    </row>
    <row r="2091" spans="1:53" hidden="1" x14ac:dyDescent="0.2">
      <c r="A2091" s="7" t="s">
        <v>727</v>
      </c>
      <c r="B2091" s="7">
        <v>3</v>
      </c>
      <c r="C2091" s="7" t="s">
        <v>45</v>
      </c>
      <c r="D2091" s="7" t="s">
        <v>740</v>
      </c>
      <c r="E2091" s="7" t="s">
        <v>19338</v>
      </c>
      <c r="F2091" s="7">
        <v>2346</v>
      </c>
      <c r="G2091" s="7" t="s">
        <v>11137</v>
      </c>
      <c r="H2091" s="7" t="s">
        <v>11138</v>
      </c>
      <c r="I2091" s="7" t="s">
        <v>11139</v>
      </c>
      <c r="J2091" s="7" t="s">
        <v>11140</v>
      </c>
      <c r="K2091" s="7" t="s">
        <v>731</v>
      </c>
      <c r="L2091" s="69" t="s">
        <v>3351</v>
      </c>
      <c r="M2091" s="74">
        <v>46240.62355128472</v>
      </c>
      <c r="N2091" s="76">
        <v>46217.601551307867</v>
      </c>
      <c r="O2091" s="76">
        <v>46225.391838483796</v>
      </c>
      <c r="P2091" t="s">
        <v>22805</v>
      </c>
      <c r="Q2091">
        <v>186.97</v>
      </c>
      <c r="R2091" t="s">
        <v>20622</v>
      </c>
      <c r="S2091" s="76">
        <v>46225.391838483796</v>
      </c>
      <c r="T2091" s="76">
        <v>46239.666678043985</v>
      </c>
      <c r="U2091" t="s">
        <v>3479</v>
      </c>
      <c r="V2091" t="s">
        <v>22806</v>
      </c>
      <c r="W2091">
        <v>342.6</v>
      </c>
      <c r="X2091" t="s">
        <v>20622</v>
      </c>
      <c r="Y2091" s="76"/>
      <c r="AE2091" s="76"/>
      <c r="AQ2091" s="72">
        <v>42.444994999999999</v>
      </c>
      <c r="AR2091" s="7">
        <v>21.479810000000001</v>
      </c>
      <c r="AS2091" s="7" t="s">
        <v>11141</v>
      </c>
      <c r="AT2091" s="7" t="s">
        <v>11141</v>
      </c>
      <c r="AU2091" s="7"/>
      <c r="AV2091" s="7" t="s">
        <v>11142</v>
      </c>
      <c r="AW2091" s="7"/>
      <c r="AX2091" s="7" t="b">
        <v>0</v>
      </c>
      <c r="AY2091" s="7" t="s">
        <v>3350</v>
      </c>
      <c r="AZ2091" s="7" t="s">
        <v>2999</v>
      </c>
      <c r="BA2091" s="7" t="s">
        <v>2999</v>
      </c>
    </row>
    <row r="2092" spans="1:53" hidden="1" x14ac:dyDescent="0.2">
      <c r="A2092" s="7" t="s">
        <v>727</v>
      </c>
      <c r="B2092" s="7">
        <v>6</v>
      </c>
      <c r="C2092" s="7" t="s">
        <v>11</v>
      </c>
      <c r="D2092" s="7" t="s">
        <v>911</v>
      </c>
      <c r="E2092" s="7" t="s">
        <v>446</v>
      </c>
      <c r="F2092" s="7">
        <v>2345</v>
      </c>
      <c r="G2092" s="7" t="s">
        <v>11143</v>
      </c>
      <c r="H2092" s="7" t="s">
        <v>11144</v>
      </c>
      <c r="I2092" s="7" t="s">
        <v>11145</v>
      </c>
      <c r="J2092" s="7" t="s">
        <v>772</v>
      </c>
      <c r="K2092" s="7" t="s">
        <v>731</v>
      </c>
      <c r="L2092" s="69" t="s">
        <v>3351</v>
      </c>
      <c r="M2092" s="75">
        <v>46245.475049444445</v>
      </c>
      <c r="N2092" s="76">
        <v>46217.594767395836</v>
      </c>
      <c r="O2092" s="76">
        <v>46239.435088622682</v>
      </c>
      <c r="P2092" t="s">
        <v>22807</v>
      </c>
      <c r="Q2092">
        <v>524.16999999999996</v>
      </c>
      <c r="R2092" t="s">
        <v>20622</v>
      </c>
      <c r="S2092" s="76">
        <v>46239.435088622682</v>
      </c>
      <c r="T2092" s="76">
        <v>46244.458340856479</v>
      </c>
      <c r="U2092" t="s">
        <v>3479</v>
      </c>
      <c r="V2092" t="s">
        <v>22808</v>
      </c>
      <c r="W2092">
        <v>120.56</v>
      </c>
      <c r="X2092" t="s">
        <v>20622</v>
      </c>
      <c r="Y2092" s="76"/>
      <c r="AE2092" s="76"/>
      <c r="AQ2092" s="72">
        <v>42.668801000000002</v>
      </c>
      <c r="AR2092" s="7">
        <v>21.164812999999999</v>
      </c>
      <c r="AS2092" s="7" t="s">
        <v>11146</v>
      </c>
      <c r="AT2092" s="7" t="s">
        <v>11146</v>
      </c>
      <c r="AU2092" s="7"/>
      <c r="AV2092" s="7" t="s">
        <v>11147</v>
      </c>
      <c r="AW2092" s="7"/>
      <c r="AX2092" s="7" t="b">
        <v>0</v>
      </c>
      <c r="AY2092" s="7" t="s">
        <v>3350</v>
      </c>
      <c r="AZ2092" s="7" t="s">
        <v>2999</v>
      </c>
      <c r="BA2092" s="7" t="s">
        <v>2999</v>
      </c>
    </row>
    <row r="2093" spans="1:53" hidden="1" x14ac:dyDescent="0.2">
      <c r="A2093" s="1" t="s">
        <v>727</v>
      </c>
      <c r="B2093" s="1">
        <v>6</v>
      </c>
      <c r="C2093" s="1" t="s">
        <v>11</v>
      </c>
      <c r="D2093" s="1" t="s">
        <v>911</v>
      </c>
      <c r="E2093" s="1"/>
      <c r="F2093" s="1">
        <v>2344</v>
      </c>
      <c r="G2093" s="1" t="s">
        <v>11148</v>
      </c>
      <c r="H2093" s="1" t="s">
        <v>11149</v>
      </c>
      <c r="I2093" s="1" t="s">
        <v>11150</v>
      </c>
      <c r="J2093" s="1" t="s">
        <v>772</v>
      </c>
      <c r="K2093" s="1" t="s">
        <v>752</v>
      </c>
      <c r="L2093" s="1" t="s">
        <v>3479</v>
      </c>
      <c r="M2093" s="74">
        <v>46227.625004085647</v>
      </c>
      <c r="N2093" s="83">
        <v>46217.589716446761</v>
      </c>
      <c r="O2093" s="83">
        <v>46220.432616331018</v>
      </c>
      <c r="P2093" s="73" t="s">
        <v>22809</v>
      </c>
      <c r="Q2093" s="73">
        <v>68.23</v>
      </c>
      <c r="R2093" s="73" t="s">
        <v>20622</v>
      </c>
      <c r="S2093" s="83">
        <v>46220.432616331018</v>
      </c>
      <c r="T2093" s="83">
        <v>46227.625004085647</v>
      </c>
      <c r="U2093" s="73" t="s">
        <v>3479</v>
      </c>
      <c r="V2093" s="73" t="s">
        <v>22810</v>
      </c>
      <c r="W2093" s="73">
        <v>172.62</v>
      </c>
      <c r="X2093" s="73" t="s">
        <v>20622</v>
      </c>
      <c r="Y2093" s="83"/>
      <c r="Z2093" s="73"/>
      <c r="AA2093" s="73"/>
      <c r="AB2093" s="73"/>
      <c r="AC2093" s="73"/>
      <c r="AD2093" s="73"/>
      <c r="AE2093" s="83"/>
      <c r="AF2093" s="73"/>
      <c r="AG2093" s="73"/>
      <c r="AH2093" s="73"/>
      <c r="AI2093" s="73"/>
      <c r="AJ2093" s="73"/>
      <c r="AK2093" s="83"/>
      <c r="AL2093" s="73"/>
      <c r="AM2093" s="73"/>
      <c r="AN2093" s="73"/>
      <c r="AO2093" s="73"/>
      <c r="AP2093" s="73"/>
      <c r="AQ2093" s="1">
        <v>42.665771999999997</v>
      </c>
      <c r="AR2093" s="1">
        <v>21.156573999999999</v>
      </c>
      <c r="AS2093" s="1" t="s">
        <v>11151</v>
      </c>
      <c r="AT2093" s="1" t="s">
        <v>11151</v>
      </c>
      <c r="AU2093" s="1"/>
      <c r="AV2093" s="1" t="s">
        <v>11152</v>
      </c>
      <c r="AW2093" s="1"/>
      <c r="AX2093" s="1" t="b">
        <v>0</v>
      </c>
      <c r="AY2093" s="1" t="s">
        <v>3478</v>
      </c>
      <c r="AZ2093" s="1" t="s">
        <v>2999</v>
      </c>
      <c r="BA2093" s="1" t="s">
        <v>2999</v>
      </c>
    </row>
    <row r="2094" spans="1:53" hidden="1" x14ac:dyDescent="0.2">
      <c r="A2094" s="7" t="s">
        <v>727</v>
      </c>
      <c r="B2094" s="7">
        <v>5</v>
      </c>
      <c r="C2094" s="7" t="s">
        <v>2</v>
      </c>
      <c r="D2094" s="7" t="s">
        <v>1007</v>
      </c>
      <c r="E2094" s="7" t="s">
        <v>149</v>
      </c>
      <c r="F2094" s="7">
        <v>2343</v>
      </c>
      <c r="G2094" s="7" t="s">
        <v>11153</v>
      </c>
      <c r="H2094" s="7" t="s">
        <v>11154</v>
      </c>
      <c r="I2094" s="7" t="s">
        <v>11155</v>
      </c>
      <c r="J2094" s="7" t="s">
        <v>738</v>
      </c>
      <c r="K2094" s="7" t="s">
        <v>731</v>
      </c>
      <c r="L2094" s="69" t="s">
        <v>3351</v>
      </c>
      <c r="M2094" s="80">
        <v>46225.555616712962</v>
      </c>
      <c r="N2094" s="76">
        <v>46217.585268657407</v>
      </c>
      <c r="O2094" s="76">
        <v>46217.641541076388</v>
      </c>
      <c r="P2094" t="s">
        <v>22811</v>
      </c>
      <c r="Q2094">
        <v>1.35</v>
      </c>
      <c r="R2094" t="s">
        <v>20622</v>
      </c>
      <c r="S2094" s="76">
        <v>46217.641541076388</v>
      </c>
      <c r="T2094" s="76">
        <v>46225.541669398146</v>
      </c>
      <c r="U2094" t="s">
        <v>3479</v>
      </c>
      <c r="V2094" t="s">
        <v>22812</v>
      </c>
      <c r="W2094">
        <v>189.6</v>
      </c>
      <c r="X2094" t="s">
        <v>20622</v>
      </c>
      <c r="Y2094" s="76"/>
      <c r="AE2094" s="76"/>
      <c r="AQ2094" s="72">
        <v>42.529777000000003</v>
      </c>
      <c r="AR2094" s="7">
        <v>20.296154000000001</v>
      </c>
      <c r="AS2094" s="7" t="s">
        <v>11156</v>
      </c>
      <c r="AT2094" s="7" t="s">
        <v>11156</v>
      </c>
      <c r="AU2094" s="7"/>
      <c r="AV2094" s="7" t="s">
        <v>11157</v>
      </c>
      <c r="AW2094" s="7"/>
      <c r="AX2094" s="7" t="b">
        <v>0</v>
      </c>
      <c r="AY2094" s="7" t="s">
        <v>3350</v>
      </c>
      <c r="AZ2094" s="7" t="s">
        <v>2999</v>
      </c>
      <c r="BA2094" s="7" t="s">
        <v>2999</v>
      </c>
    </row>
    <row r="2095" spans="1:53" hidden="1" x14ac:dyDescent="0.2">
      <c r="A2095" s="7" t="s">
        <v>727</v>
      </c>
      <c r="B2095" s="7">
        <v>6</v>
      </c>
      <c r="C2095" s="7" t="s">
        <v>11</v>
      </c>
      <c r="D2095" s="7" t="s">
        <v>911</v>
      </c>
      <c r="E2095" s="7" t="s">
        <v>446</v>
      </c>
      <c r="F2095" s="7">
        <v>2342</v>
      </c>
      <c r="G2095" s="7" t="s">
        <v>11158</v>
      </c>
      <c r="H2095" s="7" t="s">
        <v>11159</v>
      </c>
      <c r="I2095" s="7" t="s">
        <v>11160</v>
      </c>
      <c r="J2095" s="7" t="s">
        <v>11161</v>
      </c>
      <c r="K2095" s="7" t="s">
        <v>731</v>
      </c>
      <c r="L2095" s="69" t="s">
        <v>3351</v>
      </c>
      <c r="M2095" s="75">
        <v>46237.469527754627</v>
      </c>
      <c r="N2095" s="76">
        <v>46217.584718576392</v>
      </c>
      <c r="O2095" s="76">
        <v>46220.438321319445</v>
      </c>
      <c r="P2095" t="s">
        <v>22813</v>
      </c>
      <c r="Q2095">
        <v>68.489999999999995</v>
      </c>
      <c r="R2095" t="s">
        <v>20622</v>
      </c>
      <c r="S2095" s="76">
        <v>46220.438321319445</v>
      </c>
      <c r="T2095" s="76">
        <v>46227.500012303244</v>
      </c>
      <c r="U2095" t="s">
        <v>3437</v>
      </c>
      <c r="V2095" t="s">
        <v>22814</v>
      </c>
      <c r="W2095">
        <v>169.48</v>
      </c>
      <c r="X2095" t="s">
        <v>20622</v>
      </c>
      <c r="Y2095" s="76">
        <v>46227.500012303244</v>
      </c>
      <c r="Z2095">
        <v>46230.570139664349</v>
      </c>
      <c r="AA2095" t="s">
        <v>9296</v>
      </c>
      <c r="AB2095" t="s">
        <v>22815</v>
      </c>
      <c r="AC2095">
        <v>73.680000000000007</v>
      </c>
      <c r="AD2095" t="s">
        <v>20622</v>
      </c>
      <c r="AE2095" s="76">
        <v>46230.570139664349</v>
      </c>
      <c r="AF2095">
        <v>46234.662635127315</v>
      </c>
      <c r="AG2095" t="s">
        <v>3479</v>
      </c>
      <c r="AH2095" t="s">
        <v>22816</v>
      </c>
      <c r="AI2095">
        <v>98.22</v>
      </c>
      <c r="AJ2095" t="s">
        <v>20622</v>
      </c>
      <c r="AQ2095" s="72">
        <v>42.67183</v>
      </c>
      <c r="AR2095" s="7">
        <v>21.164812999999999</v>
      </c>
      <c r="AS2095" s="7" t="s">
        <v>11162</v>
      </c>
      <c r="AT2095" s="7" t="s">
        <v>11162</v>
      </c>
      <c r="AU2095" s="7"/>
      <c r="AV2095" s="7" t="s">
        <v>11163</v>
      </c>
      <c r="AW2095" s="7"/>
      <c r="AX2095" s="7" t="b">
        <v>0</v>
      </c>
      <c r="AY2095" s="7" t="s">
        <v>3350</v>
      </c>
      <c r="AZ2095" s="7" t="s">
        <v>2999</v>
      </c>
      <c r="BA2095" s="7" t="s">
        <v>2999</v>
      </c>
    </row>
    <row r="2096" spans="1:53" hidden="1" x14ac:dyDescent="0.2">
      <c r="A2096" s="1" t="s">
        <v>727</v>
      </c>
      <c r="B2096" s="1">
        <v>3</v>
      </c>
      <c r="C2096" s="1" t="s">
        <v>45</v>
      </c>
      <c r="D2096" s="1" t="s">
        <v>867</v>
      </c>
      <c r="E2096" s="1"/>
      <c r="F2096" s="1">
        <v>2341</v>
      </c>
      <c r="G2096" s="1" t="s">
        <v>11164</v>
      </c>
      <c r="H2096" s="1" t="s">
        <v>6534</v>
      </c>
      <c r="I2096" s="1" t="s">
        <v>11165</v>
      </c>
      <c r="J2096" s="1" t="s">
        <v>738</v>
      </c>
      <c r="K2096" s="1" t="s">
        <v>752</v>
      </c>
      <c r="L2096" s="1" t="s">
        <v>9296</v>
      </c>
      <c r="M2096" s="74">
        <v>46245.436558217596</v>
      </c>
      <c r="N2096" s="83">
        <v>46217.579802905093</v>
      </c>
      <c r="O2096" s="83">
        <v>46219.424629594905</v>
      </c>
      <c r="P2096" s="73" t="s">
        <v>22817</v>
      </c>
      <c r="Q2096" s="73">
        <v>44.28</v>
      </c>
      <c r="R2096" s="73" t="s">
        <v>20622</v>
      </c>
      <c r="S2096" s="83">
        <v>46219.424629594905</v>
      </c>
      <c r="T2096" s="83">
        <v>46242.674128715276</v>
      </c>
      <c r="U2096" s="73" t="s">
        <v>3437</v>
      </c>
      <c r="V2096" s="73" t="s">
        <v>22818</v>
      </c>
      <c r="W2096" s="73">
        <v>557.99</v>
      </c>
      <c r="X2096" s="73" t="s">
        <v>20622</v>
      </c>
      <c r="Y2096" s="83">
        <v>46242.674128715276</v>
      </c>
      <c r="Z2096" s="73">
        <v>46245.436558217596</v>
      </c>
      <c r="AA2096" s="73" t="s">
        <v>9296</v>
      </c>
      <c r="AB2096" s="73" t="s">
        <v>22819</v>
      </c>
      <c r="AC2096" s="73">
        <v>66.3</v>
      </c>
      <c r="AD2096" s="73" t="s">
        <v>20622</v>
      </c>
      <c r="AE2096" s="83">
        <v>46245.436558217596</v>
      </c>
      <c r="AF2096" s="73"/>
      <c r="AG2096" s="73"/>
      <c r="AH2096" s="73" t="s">
        <v>29439</v>
      </c>
      <c r="AI2096" s="73">
        <v>28.5</v>
      </c>
      <c r="AJ2096" s="73" t="s">
        <v>20560</v>
      </c>
      <c r="AK2096" s="83"/>
      <c r="AL2096" s="73"/>
      <c r="AM2096" s="73"/>
      <c r="AN2096" s="73"/>
      <c r="AO2096" s="73"/>
      <c r="AP2096" s="73"/>
      <c r="AQ2096" s="1">
        <v>42.545831999999997</v>
      </c>
      <c r="AR2096" s="1">
        <v>21.602767</v>
      </c>
      <c r="AS2096" s="1" t="s">
        <v>11166</v>
      </c>
      <c r="AT2096" s="1" t="s">
        <v>11166</v>
      </c>
      <c r="AU2096" s="1"/>
      <c r="AV2096" s="1" t="s">
        <v>11167</v>
      </c>
      <c r="AW2096" s="1"/>
      <c r="AX2096" s="1" t="b">
        <v>0</v>
      </c>
      <c r="AY2096" s="1" t="s">
        <v>9297</v>
      </c>
      <c r="AZ2096" s="1" t="s">
        <v>2999</v>
      </c>
      <c r="BA2096" s="1" t="s">
        <v>2999</v>
      </c>
    </row>
    <row r="2097" spans="1:53" hidden="1" x14ac:dyDescent="0.2">
      <c r="A2097" s="7" t="s">
        <v>727</v>
      </c>
      <c r="B2097" s="7">
        <v>6</v>
      </c>
      <c r="C2097" s="7" t="s">
        <v>11</v>
      </c>
      <c r="D2097" s="7" t="s">
        <v>911</v>
      </c>
      <c r="E2097" s="7"/>
      <c r="F2097" s="7">
        <v>2340</v>
      </c>
      <c r="G2097" s="7" t="s">
        <v>11168</v>
      </c>
      <c r="H2097" s="7" t="s">
        <v>11169</v>
      </c>
      <c r="I2097" s="7" t="s">
        <v>11170</v>
      </c>
      <c r="J2097" s="7" t="s">
        <v>1525</v>
      </c>
      <c r="K2097" s="7" t="s">
        <v>752</v>
      </c>
      <c r="L2097" s="69" t="s">
        <v>3607</v>
      </c>
      <c r="M2097" s="80">
        <v>46223.541674722219</v>
      </c>
      <c r="N2097" s="76">
        <v>46217.576266469907</v>
      </c>
      <c r="O2097" s="76">
        <v>46219.457481296296</v>
      </c>
      <c r="P2097" t="s">
        <v>22820</v>
      </c>
      <c r="Q2097">
        <v>45.15</v>
      </c>
      <c r="R2097" t="s">
        <v>20622</v>
      </c>
      <c r="S2097" s="76">
        <v>46219.457481296296</v>
      </c>
      <c r="T2097" s="76">
        <v>46223.541674722219</v>
      </c>
      <c r="U2097" t="s">
        <v>3607</v>
      </c>
      <c r="V2097" t="s">
        <v>22821</v>
      </c>
      <c r="W2097">
        <v>98.02</v>
      </c>
      <c r="X2097" t="s">
        <v>20622</v>
      </c>
      <c r="Y2097" s="76"/>
      <c r="AE2097" s="76"/>
      <c r="AQ2097" s="72">
        <v>42.668801000000002</v>
      </c>
      <c r="AR2097" s="7">
        <v>21.135974000000001</v>
      </c>
      <c r="AS2097" s="7" t="s">
        <v>11171</v>
      </c>
      <c r="AT2097" s="7" t="s">
        <v>11171</v>
      </c>
      <c r="AU2097" s="7"/>
      <c r="AV2097" s="7" t="s">
        <v>11172</v>
      </c>
      <c r="AW2097" s="7"/>
      <c r="AX2097" s="7" t="b">
        <v>0</v>
      </c>
      <c r="AY2097" s="7" t="s">
        <v>3606</v>
      </c>
      <c r="AZ2097" s="7" t="s">
        <v>2999</v>
      </c>
      <c r="BA2097" s="7" t="s">
        <v>2999</v>
      </c>
    </row>
    <row r="2098" spans="1:53" hidden="1" x14ac:dyDescent="0.2">
      <c r="A2098" s="7" t="s">
        <v>727</v>
      </c>
      <c r="B2098" s="7">
        <v>2</v>
      </c>
      <c r="C2098" s="7" t="s">
        <v>450</v>
      </c>
      <c r="D2098" s="7" t="s">
        <v>279</v>
      </c>
      <c r="E2098" s="7" t="s">
        <v>2400</v>
      </c>
      <c r="F2098" s="7">
        <v>2339</v>
      </c>
      <c r="G2098" s="7" t="s">
        <v>11173</v>
      </c>
      <c r="H2098" s="7" t="s">
        <v>11174</v>
      </c>
      <c r="I2098" s="7" t="s">
        <v>11175</v>
      </c>
      <c r="J2098" s="7" t="s">
        <v>738</v>
      </c>
      <c r="K2098" s="7" t="s">
        <v>731</v>
      </c>
      <c r="L2098" s="69" t="s">
        <v>3351</v>
      </c>
      <c r="M2098" s="74">
        <v>46245.660440428241</v>
      </c>
      <c r="N2098" s="76">
        <v>46217.571499293983</v>
      </c>
      <c r="O2098" s="76">
        <v>46220.445007974537</v>
      </c>
      <c r="P2098" t="s">
        <v>22822</v>
      </c>
      <c r="Q2098">
        <v>68.959999999999994</v>
      </c>
      <c r="R2098" t="s">
        <v>20622</v>
      </c>
      <c r="S2098" s="76">
        <v>46220.445007974537</v>
      </c>
      <c r="T2098" s="76">
        <v>46245.625002499997</v>
      </c>
      <c r="U2098" t="s">
        <v>3479</v>
      </c>
      <c r="V2098" t="s">
        <v>27474</v>
      </c>
      <c r="W2098">
        <v>604.32000000000005</v>
      </c>
      <c r="X2098" t="s">
        <v>20622</v>
      </c>
      <c r="Y2098" s="76"/>
      <c r="AE2098" s="76"/>
      <c r="AQ2098" s="72">
        <v>42.476025</v>
      </c>
      <c r="AR2098" s="7">
        <v>20.74577</v>
      </c>
      <c r="AS2098" s="7" t="s">
        <v>11176</v>
      </c>
      <c r="AT2098" s="7" t="s">
        <v>11176</v>
      </c>
      <c r="AU2098" s="7"/>
      <c r="AV2098" s="7" t="s">
        <v>11177</v>
      </c>
      <c r="AW2098" s="7"/>
      <c r="AX2098" s="7" t="b">
        <v>0</v>
      </c>
      <c r="AY2098" s="7" t="s">
        <v>3350</v>
      </c>
      <c r="AZ2098" s="7" t="s">
        <v>2999</v>
      </c>
      <c r="BA2098" s="7" t="s">
        <v>2999</v>
      </c>
    </row>
    <row r="2099" spans="1:53" hidden="1" x14ac:dyDescent="0.2">
      <c r="A2099" s="7" t="s">
        <v>727</v>
      </c>
      <c r="B2099" s="7">
        <v>6</v>
      </c>
      <c r="C2099" s="7" t="s">
        <v>11</v>
      </c>
      <c r="D2099" s="7" t="s">
        <v>911</v>
      </c>
      <c r="E2099" s="7"/>
      <c r="F2099" s="7">
        <v>2338</v>
      </c>
      <c r="G2099" s="7" t="s">
        <v>5716</v>
      </c>
      <c r="H2099" s="7" t="s">
        <v>11178</v>
      </c>
      <c r="I2099" s="7" t="s">
        <v>11179</v>
      </c>
      <c r="J2099" s="7" t="s">
        <v>772</v>
      </c>
      <c r="K2099" s="7" t="s">
        <v>731</v>
      </c>
      <c r="L2099" s="69" t="s">
        <v>3479</v>
      </c>
      <c r="M2099" s="74">
        <v>46234.70834016204</v>
      </c>
      <c r="N2099" s="76">
        <v>46217.567371898149</v>
      </c>
      <c r="O2099" s="76">
        <v>46231.621383171296</v>
      </c>
      <c r="P2099" t="s">
        <v>22823</v>
      </c>
      <c r="Q2099">
        <v>337.3</v>
      </c>
      <c r="R2099" t="s">
        <v>20622</v>
      </c>
      <c r="S2099" s="76">
        <v>46231.621383171296</v>
      </c>
      <c r="T2099" s="76">
        <v>46234.70834016204</v>
      </c>
      <c r="U2099" t="s">
        <v>3479</v>
      </c>
      <c r="V2099" t="s">
        <v>22824</v>
      </c>
      <c r="W2099">
        <v>74.09</v>
      </c>
      <c r="X2099" t="s">
        <v>20622</v>
      </c>
      <c r="Y2099" s="76"/>
      <c r="AE2099" s="76"/>
      <c r="AQ2099" s="72">
        <v>42.668801000000002</v>
      </c>
      <c r="AR2099" s="7">
        <v>21.167560000000002</v>
      </c>
      <c r="AS2099" s="7" t="s">
        <v>11180</v>
      </c>
      <c r="AT2099" s="7" t="s">
        <v>11180</v>
      </c>
      <c r="AU2099" s="7"/>
      <c r="AV2099" s="7" t="s">
        <v>11181</v>
      </c>
      <c r="AW2099" s="7"/>
      <c r="AX2099" s="7" t="b">
        <v>0</v>
      </c>
      <c r="AY2099" s="7" t="s">
        <v>3478</v>
      </c>
      <c r="AZ2099" s="7" t="s">
        <v>2999</v>
      </c>
      <c r="BA2099" s="7" t="s">
        <v>2999</v>
      </c>
    </row>
    <row r="2100" spans="1:53" hidden="1" x14ac:dyDescent="0.2">
      <c r="A2100" s="7" t="s">
        <v>727</v>
      </c>
      <c r="B2100" s="7">
        <v>7</v>
      </c>
      <c r="C2100" s="7" t="s">
        <v>8</v>
      </c>
      <c r="D2100" s="7" t="s">
        <v>1266</v>
      </c>
      <c r="E2100" s="7" t="s">
        <v>15908</v>
      </c>
      <c r="F2100" s="7">
        <v>2337</v>
      </c>
      <c r="G2100" s="7" t="s">
        <v>11182</v>
      </c>
      <c r="H2100" s="7" t="s">
        <v>327</v>
      </c>
      <c r="I2100" s="7" t="s">
        <v>4500</v>
      </c>
      <c r="J2100" s="7" t="s">
        <v>738</v>
      </c>
      <c r="K2100" s="7" t="s">
        <v>731</v>
      </c>
      <c r="L2100" s="69" t="s">
        <v>3351</v>
      </c>
      <c r="M2100" s="74">
        <v>46232.384001562503</v>
      </c>
      <c r="N2100" s="76">
        <v>46217.563715266202</v>
      </c>
      <c r="O2100" s="76">
        <v>46218.456100011572</v>
      </c>
      <c r="P2100" t="s">
        <v>22825</v>
      </c>
      <c r="Q2100">
        <v>21.42</v>
      </c>
      <c r="R2100" t="s">
        <v>20622</v>
      </c>
      <c r="S2100" s="76">
        <v>46218.456100011572</v>
      </c>
      <c r="T2100" s="76">
        <v>46218.625011840275</v>
      </c>
      <c r="U2100" t="s">
        <v>3479</v>
      </c>
      <c r="V2100" t="s">
        <v>22826</v>
      </c>
      <c r="W2100">
        <v>4.05</v>
      </c>
      <c r="X2100" t="s">
        <v>20622</v>
      </c>
      <c r="Y2100" s="76"/>
      <c r="AE2100" s="76"/>
      <c r="AQ2100" s="72">
        <v>42.185254999999998</v>
      </c>
      <c r="AR2100" s="7">
        <v>20.717040999999998</v>
      </c>
      <c r="AS2100" s="7" t="s">
        <v>11183</v>
      </c>
      <c r="AT2100" s="7" t="s">
        <v>11183</v>
      </c>
      <c r="AU2100" s="7"/>
      <c r="AV2100" s="7" t="s">
        <v>11184</v>
      </c>
      <c r="AW2100" s="7"/>
      <c r="AX2100" s="7" t="b">
        <v>0</v>
      </c>
      <c r="AY2100" s="7" t="s">
        <v>3350</v>
      </c>
      <c r="AZ2100" s="7" t="s">
        <v>2999</v>
      </c>
      <c r="BA2100" s="7" t="s">
        <v>2999</v>
      </c>
    </row>
    <row r="2101" spans="1:53" hidden="1" x14ac:dyDescent="0.2">
      <c r="A2101" s="7" t="s">
        <v>727</v>
      </c>
      <c r="B2101" s="7">
        <v>2</v>
      </c>
      <c r="C2101" s="7" t="s">
        <v>450</v>
      </c>
      <c r="D2101" s="7" t="s">
        <v>831</v>
      </c>
      <c r="E2101" s="7" t="s">
        <v>2400</v>
      </c>
      <c r="F2101" s="7">
        <v>2336</v>
      </c>
      <c r="G2101" s="7" t="s">
        <v>11185</v>
      </c>
      <c r="H2101" s="7" t="s">
        <v>7789</v>
      </c>
      <c r="I2101" s="7" t="s">
        <v>11186</v>
      </c>
      <c r="J2101" s="7" t="s">
        <v>738</v>
      </c>
      <c r="K2101" s="7" t="s">
        <v>731</v>
      </c>
      <c r="L2101" s="69" t="s">
        <v>3351</v>
      </c>
      <c r="M2101" s="74">
        <v>46244.365266782406</v>
      </c>
      <c r="N2101" s="76">
        <v>46217.561807349535</v>
      </c>
      <c r="O2101" s="76">
        <v>46221.412537314813</v>
      </c>
      <c r="P2101" t="s">
        <v>22827</v>
      </c>
      <c r="Q2101">
        <v>92.42</v>
      </c>
      <c r="R2101" t="s">
        <v>20622</v>
      </c>
      <c r="S2101" s="76">
        <v>46221.412537314813</v>
      </c>
      <c r="T2101" s="76">
        <v>46241.625009143521</v>
      </c>
      <c r="U2101" t="s">
        <v>3479</v>
      </c>
      <c r="V2101" t="s">
        <v>22828</v>
      </c>
      <c r="W2101">
        <v>485.1</v>
      </c>
      <c r="X2101" t="s">
        <v>20622</v>
      </c>
      <c r="Y2101" s="76"/>
      <c r="AE2101" s="76"/>
      <c r="AQ2101" s="72">
        <v>42.39622</v>
      </c>
      <c r="AR2101" s="7">
        <v>20.707318000000001</v>
      </c>
      <c r="AS2101" s="7" t="s">
        <v>11187</v>
      </c>
      <c r="AT2101" s="7" t="s">
        <v>11187</v>
      </c>
      <c r="AU2101" s="7"/>
      <c r="AV2101" s="7" t="s">
        <v>11188</v>
      </c>
      <c r="AW2101" s="7"/>
      <c r="AX2101" s="7" t="b">
        <v>0</v>
      </c>
      <c r="AY2101" s="7" t="s">
        <v>3350</v>
      </c>
      <c r="AZ2101" s="7" t="s">
        <v>2999</v>
      </c>
      <c r="BA2101" s="7" t="s">
        <v>2999</v>
      </c>
    </row>
    <row r="2102" spans="1:53" hidden="1" x14ac:dyDescent="0.2">
      <c r="A2102" s="7" t="s">
        <v>727</v>
      </c>
      <c r="B2102" s="7">
        <v>6</v>
      </c>
      <c r="C2102" s="7" t="s">
        <v>11</v>
      </c>
      <c r="D2102" s="7" t="s">
        <v>911</v>
      </c>
      <c r="E2102" s="7" t="s">
        <v>13447</v>
      </c>
      <c r="F2102" s="7">
        <v>2335</v>
      </c>
      <c r="G2102" s="7" t="s">
        <v>11168</v>
      </c>
      <c r="H2102" s="7" t="s">
        <v>11189</v>
      </c>
      <c r="I2102" s="7" t="s">
        <v>11170</v>
      </c>
      <c r="J2102" s="7" t="s">
        <v>1525</v>
      </c>
      <c r="K2102" s="7" t="s">
        <v>731</v>
      </c>
      <c r="L2102" s="69" t="s">
        <v>3351</v>
      </c>
      <c r="M2102" s="75">
        <v>46224.624766504632</v>
      </c>
      <c r="N2102" s="76">
        <v>46217.561105914348</v>
      </c>
      <c r="O2102" s="76">
        <v>46219.457803969904</v>
      </c>
      <c r="P2102" t="s">
        <v>22829</v>
      </c>
      <c r="Q2102">
        <v>45.52</v>
      </c>
      <c r="R2102" t="s">
        <v>20622</v>
      </c>
      <c r="S2102" s="76">
        <v>46219.457803969904</v>
      </c>
      <c r="T2102" s="76">
        <v>46223.500006712966</v>
      </c>
      <c r="U2102" t="s">
        <v>3479</v>
      </c>
      <c r="V2102" t="s">
        <v>22830</v>
      </c>
      <c r="W2102">
        <v>97.01</v>
      </c>
      <c r="X2102" t="s">
        <v>20622</v>
      </c>
      <c r="Y2102" s="76"/>
      <c r="AE2102" s="76"/>
      <c r="AQ2102" s="72">
        <v>42.672840000000001</v>
      </c>
      <c r="AR2102" s="7">
        <v>21.164812999999999</v>
      </c>
      <c r="AS2102" s="7" t="s">
        <v>11190</v>
      </c>
      <c r="AT2102" s="7" t="s">
        <v>11190</v>
      </c>
      <c r="AU2102" s="7"/>
      <c r="AV2102" s="7" t="s">
        <v>11172</v>
      </c>
      <c r="AW2102" s="7"/>
      <c r="AX2102" s="7" t="b">
        <v>0</v>
      </c>
      <c r="AY2102" s="7" t="s">
        <v>3350</v>
      </c>
      <c r="AZ2102" s="7" t="s">
        <v>2999</v>
      </c>
      <c r="BA2102" s="7" t="s">
        <v>2999</v>
      </c>
    </row>
    <row r="2103" spans="1:53" x14ac:dyDescent="0.2">
      <c r="A2103" s="1" t="s">
        <v>727</v>
      </c>
      <c r="B2103" s="1">
        <v>3</v>
      </c>
      <c r="C2103" s="1" t="s">
        <v>45</v>
      </c>
      <c r="D2103" s="1" t="s">
        <v>740</v>
      </c>
      <c r="E2103" s="1" t="s">
        <v>2984</v>
      </c>
      <c r="F2103" s="1">
        <v>2334</v>
      </c>
      <c r="G2103" s="1" t="s">
        <v>11191</v>
      </c>
      <c r="H2103" s="1" t="s">
        <v>11192</v>
      </c>
      <c r="I2103" s="1" t="s">
        <v>11193</v>
      </c>
      <c r="J2103" s="1" t="s">
        <v>738</v>
      </c>
      <c r="K2103" s="1" t="s">
        <v>731</v>
      </c>
      <c r="L2103" s="1" t="s">
        <v>451</v>
      </c>
      <c r="M2103" s="74">
        <v>46241.67560869213</v>
      </c>
      <c r="N2103" s="83">
        <v>46217.559930706018</v>
      </c>
      <c r="O2103" s="83">
        <v>46225.392681666664</v>
      </c>
      <c r="P2103" s="73" t="s">
        <v>22831</v>
      </c>
      <c r="Q2103" s="73">
        <v>187.99</v>
      </c>
      <c r="R2103" s="73" t="s">
        <v>20622</v>
      </c>
      <c r="S2103" s="83">
        <v>46225.392681666664</v>
      </c>
      <c r="T2103" s="83"/>
      <c r="U2103" s="73"/>
      <c r="V2103" s="73" t="s">
        <v>29440</v>
      </c>
      <c r="W2103" s="73">
        <v>509.55</v>
      </c>
      <c r="X2103" s="73" t="s">
        <v>20560</v>
      </c>
      <c r="Y2103" s="83"/>
      <c r="Z2103" s="73"/>
      <c r="AA2103" s="73"/>
      <c r="AB2103" s="73"/>
      <c r="AC2103" s="73"/>
      <c r="AD2103" s="73"/>
      <c r="AE2103" s="83"/>
      <c r="AF2103" s="73"/>
      <c r="AG2103" s="73"/>
      <c r="AH2103" s="73"/>
      <c r="AI2103" s="73"/>
      <c r="AJ2103" s="73"/>
      <c r="AK2103" s="83"/>
      <c r="AL2103" s="73"/>
      <c r="AM2103" s="73"/>
      <c r="AN2103" s="73"/>
      <c r="AO2103" s="73"/>
      <c r="AP2103" s="73"/>
      <c r="AQ2103" s="1">
        <v>42.438775999999997</v>
      </c>
      <c r="AR2103" s="1">
        <v>21.486550000000001</v>
      </c>
      <c r="AS2103" s="1" t="s">
        <v>11194</v>
      </c>
      <c r="AT2103" s="1" t="s">
        <v>11194</v>
      </c>
      <c r="AU2103" s="1"/>
      <c r="AV2103" s="1" t="s">
        <v>11195</v>
      </c>
      <c r="AW2103" s="1"/>
      <c r="AX2103" s="1" t="b">
        <v>0</v>
      </c>
      <c r="AY2103" s="1" t="s">
        <v>3077</v>
      </c>
      <c r="AZ2103" s="1" t="s">
        <v>2999</v>
      </c>
      <c r="BA2103" s="1" t="s">
        <v>2999</v>
      </c>
    </row>
    <row r="2104" spans="1:53" hidden="1" x14ac:dyDescent="0.2">
      <c r="A2104" s="1" t="s">
        <v>727</v>
      </c>
      <c r="B2104" s="1">
        <v>2</v>
      </c>
      <c r="C2104" s="1" t="s">
        <v>450</v>
      </c>
      <c r="D2104" s="1" t="s">
        <v>1019</v>
      </c>
      <c r="E2104" s="1"/>
      <c r="F2104" s="1">
        <v>2333</v>
      </c>
      <c r="G2104" s="1" t="s">
        <v>11196</v>
      </c>
      <c r="H2104" s="1" t="s">
        <v>11197</v>
      </c>
      <c r="I2104" s="1" t="s">
        <v>11198</v>
      </c>
      <c r="J2104" s="1" t="s">
        <v>738</v>
      </c>
      <c r="K2104" s="1" t="s">
        <v>731</v>
      </c>
      <c r="L2104" s="1" t="s">
        <v>3479</v>
      </c>
      <c r="M2104" s="74">
        <v>46240.541672569445</v>
      </c>
      <c r="N2104" s="83">
        <v>46217.556374398147</v>
      </c>
      <c r="O2104" s="83">
        <v>46219.676313773147</v>
      </c>
      <c r="P2104" s="73" t="s">
        <v>22832</v>
      </c>
      <c r="Q2104" s="73">
        <v>50.88</v>
      </c>
      <c r="R2104" s="73" t="s">
        <v>20622</v>
      </c>
      <c r="S2104" s="83">
        <v>46219.676313773147</v>
      </c>
      <c r="T2104" s="83">
        <v>46240.541672569445</v>
      </c>
      <c r="U2104" s="73" t="s">
        <v>3479</v>
      </c>
      <c r="V2104" s="73" t="s">
        <v>22833</v>
      </c>
      <c r="W2104" s="73">
        <v>500.77</v>
      </c>
      <c r="X2104" s="73" t="s">
        <v>20622</v>
      </c>
      <c r="Y2104" s="83"/>
      <c r="Z2104" s="73"/>
      <c r="AA2104" s="73"/>
      <c r="AB2104" s="73"/>
      <c r="AC2104" s="73"/>
      <c r="AD2104" s="73"/>
      <c r="AE2104" s="83"/>
      <c r="AF2104" s="73"/>
      <c r="AG2104" s="73"/>
      <c r="AH2104" s="73"/>
      <c r="AI2104" s="73"/>
      <c r="AJ2104" s="73"/>
      <c r="AK2104" s="83"/>
      <c r="AL2104" s="73"/>
      <c r="AM2104" s="73"/>
      <c r="AN2104" s="73"/>
      <c r="AO2104" s="73"/>
      <c r="AP2104" s="73"/>
      <c r="AQ2104" s="1">
        <v>42.363712</v>
      </c>
      <c r="AR2104" s="1">
        <v>20.332585000000002</v>
      </c>
      <c r="AS2104" s="1" t="s">
        <v>11199</v>
      </c>
      <c r="AT2104" s="1" t="s">
        <v>11199</v>
      </c>
      <c r="AU2104" s="1"/>
      <c r="AV2104" s="1" t="s">
        <v>11200</v>
      </c>
      <c r="AW2104" s="1"/>
      <c r="AX2104" s="1" t="b">
        <v>0</v>
      </c>
      <c r="AY2104" s="1" t="s">
        <v>3478</v>
      </c>
      <c r="AZ2104" s="1" t="s">
        <v>2999</v>
      </c>
      <c r="BA2104" s="1" t="s">
        <v>2999</v>
      </c>
    </row>
    <row r="2105" spans="1:53" hidden="1" x14ac:dyDescent="0.2">
      <c r="A2105" s="7" t="s">
        <v>727</v>
      </c>
      <c r="B2105" s="7">
        <v>5</v>
      </c>
      <c r="C2105" s="7" t="s">
        <v>2</v>
      </c>
      <c r="D2105" s="7" t="s">
        <v>1007</v>
      </c>
      <c r="E2105" s="7" t="s">
        <v>149</v>
      </c>
      <c r="F2105" s="7">
        <v>2332</v>
      </c>
      <c r="G2105" s="7" t="s">
        <v>11201</v>
      </c>
      <c r="H2105" s="7" t="s">
        <v>11202</v>
      </c>
      <c r="I2105" s="7" t="s">
        <v>11203</v>
      </c>
      <c r="J2105" s="7" t="s">
        <v>738</v>
      </c>
      <c r="K2105" s="7" t="s">
        <v>752</v>
      </c>
      <c r="L2105" s="69" t="s">
        <v>3351</v>
      </c>
      <c r="M2105" s="80">
        <v>46220.586394155092</v>
      </c>
      <c r="N2105" s="76">
        <v>46217.555500821756</v>
      </c>
      <c r="O2105" s="76">
        <v>46217.66282834491</v>
      </c>
      <c r="P2105" t="s">
        <v>22834</v>
      </c>
      <c r="Q2105">
        <v>2.58</v>
      </c>
      <c r="R2105" t="s">
        <v>20622</v>
      </c>
      <c r="S2105" s="76">
        <v>46217.66282834491</v>
      </c>
      <c r="T2105" s="76">
        <v>46220.541671018516</v>
      </c>
      <c r="U2105" t="s">
        <v>3479</v>
      </c>
      <c r="V2105" t="s">
        <v>22835</v>
      </c>
      <c r="W2105">
        <v>69.09</v>
      </c>
      <c r="X2105" t="s">
        <v>20622</v>
      </c>
      <c r="Y2105" s="76"/>
      <c r="AE2105" s="76"/>
      <c r="AQ2105" s="72">
        <v>42.545141000000001</v>
      </c>
      <c r="AR2105" s="7">
        <v>20.299844</v>
      </c>
      <c r="AS2105" s="7" t="s">
        <v>11204</v>
      </c>
      <c r="AT2105" s="7" t="s">
        <v>11204</v>
      </c>
      <c r="AU2105" s="7"/>
      <c r="AV2105" s="7" t="s">
        <v>11205</v>
      </c>
      <c r="AW2105" s="7"/>
      <c r="AX2105" s="7" t="b">
        <v>0</v>
      </c>
      <c r="AY2105" s="7" t="s">
        <v>3350</v>
      </c>
      <c r="AZ2105" s="7" t="s">
        <v>2999</v>
      </c>
      <c r="BA2105" s="7" t="s">
        <v>2999</v>
      </c>
    </row>
    <row r="2106" spans="1:53" hidden="1" x14ac:dyDescent="0.2">
      <c r="A2106" s="7" t="s">
        <v>727</v>
      </c>
      <c r="B2106" s="7">
        <v>3</v>
      </c>
      <c r="C2106" s="7" t="s">
        <v>45</v>
      </c>
      <c r="D2106" s="7" t="s">
        <v>1235</v>
      </c>
      <c r="E2106" s="7" t="s">
        <v>20520</v>
      </c>
      <c r="F2106" s="7">
        <v>2331</v>
      </c>
      <c r="G2106" s="7" t="s">
        <v>11206</v>
      </c>
      <c r="H2106" s="7" t="s">
        <v>295</v>
      </c>
      <c r="I2106" s="7" t="s">
        <v>11207</v>
      </c>
      <c r="J2106" s="7" t="s">
        <v>738</v>
      </c>
      <c r="K2106" s="7" t="s">
        <v>731</v>
      </c>
      <c r="L2106" s="69" t="s">
        <v>3351</v>
      </c>
      <c r="M2106" s="74">
        <v>46245.381889780096</v>
      </c>
      <c r="N2106" s="76">
        <v>46217.555481030089</v>
      </c>
      <c r="O2106" s="76">
        <v>46225.578660717591</v>
      </c>
      <c r="P2106" t="s">
        <v>22836</v>
      </c>
      <c r="Q2106">
        <v>192.56</v>
      </c>
      <c r="R2106" t="s">
        <v>20622</v>
      </c>
      <c r="S2106" s="76">
        <v>46225.578660717591</v>
      </c>
      <c r="T2106" s="76">
        <v>46241.549007800924</v>
      </c>
      <c r="U2106" t="s">
        <v>3479</v>
      </c>
      <c r="V2106" t="s">
        <v>22837</v>
      </c>
      <c r="W2106">
        <v>383.29</v>
      </c>
      <c r="X2106" t="s">
        <v>20622</v>
      </c>
      <c r="Y2106" s="76"/>
      <c r="AE2106" s="76"/>
      <c r="AQ2106" s="72">
        <v>42.320424000000003</v>
      </c>
      <c r="AR2106" s="7">
        <v>21.384212999999999</v>
      </c>
      <c r="AS2106" s="7" t="s">
        <v>11208</v>
      </c>
      <c r="AT2106" s="7" t="s">
        <v>11208</v>
      </c>
      <c r="AU2106" s="7"/>
      <c r="AV2106" s="7" t="s">
        <v>11209</v>
      </c>
      <c r="AW2106" s="7"/>
      <c r="AX2106" s="7" t="b">
        <v>0</v>
      </c>
      <c r="AY2106" s="7" t="s">
        <v>3350</v>
      </c>
      <c r="AZ2106" s="7" t="s">
        <v>2999</v>
      </c>
      <c r="BA2106" s="7" t="s">
        <v>2999</v>
      </c>
    </row>
    <row r="2107" spans="1:53" x14ac:dyDescent="0.2">
      <c r="A2107" s="7" t="s">
        <v>727</v>
      </c>
      <c r="B2107" s="7">
        <v>7</v>
      </c>
      <c r="C2107" s="7" t="s">
        <v>8</v>
      </c>
      <c r="D2107" s="7" t="s">
        <v>1079</v>
      </c>
      <c r="E2107" s="7"/>
      <c r="F2107" s="7">
        <v>2330</v>
      </c>
      <c r="G2107" s="7" t="s">
        <v>11210</v>
      </c>
      <c r="H2107" s="7" t="s">
        <v>11211</v>
      </c>
      <c r="I2107" s="7" t="s">
        <v>11212</v>
      </c>
      <c r="J2107" s="7" t="s">
        <v>11213</v>
      </c>
      <c r="K2107" s="7" t="s">
        <v>731</v>
      </c>
      <c r="L2107" s="69" t="s">
        <v>3375</v>
      </c>
      <c r="M2107" s="74">
        <v>46220.564137245368</v>
      </c>
      <c r="N2107" s="76">
        <v>46217.553054039352</v>
      </c>
      <c r="O2107" s="76">
        <v>46220.564137245368</v>
      </c>
      <c r="P2107" t="s">
        <v>22838</v>
      </c>
      <c r="Q2107">
        <v>72.27</v>
      </c>
      <c r="R2107" t="s">
        <v>20622</v>
      </c>
      <c r="S2107" s="76">
        <v>46220.564137245368</v>
      </c>
      <c r="V2107" t="s">
        <v>29441</v>
      </c>
      <c r="W2107">
        <v>625.42999999999995</v>
      </c>
      <c r="X2107" t="s">
        <v>20560</v>
      </c>
      <c r="Y2107" s="76"/>
      <c r="AE2107" s="76"/>
      <c r="AQ2107" s="72">
        <v>42.234713999999997</v>
      </c>
      <c r="AR2107" s="7">
        <v>20.740635000000001</v>
      </c>
      <c r="AS2107" s="7" t="s">
        <v>11214</v>
      </c>
      <c r="AT2107" s="7" t="s">
        <v>11214</v>
      </c>
      <c r="AU2107" s="7"/>
      <c r="AV2107" s="7" t="s">
        <v>11215</v>
      </c>
      <c r="AW2107" s="7"/>
      <c r="AX2107" s="7" t="b">
        <v>0</v>
      </c>
      <c r="AY2107" s="7" t="s">
        <v>3374</v>
      </c>
      <c r="AZ2107" s="7" t="s">
        <v>2999</v>
      </c>
      <c r="BA2107" s="7" t="s">
        <v>2999</v>
      </c>
    </row>
    <row r="2108" spans="1:53" hidden="1" x14ac:dyDescent="0.2">
      <c r="A2108" s="7" t="s">
        <v>727</v>
      </c>
      <c r="B2108" s="7">
        <v>2</v>
      </c>
      <c r="C2108" s="7" t="s">
        <v>450</v>
      </c>
      <c r="D2108" s="7" t="s">
        <v>831</v>
      </c>
      <c r="E2108" s="7"/>
      <c r="F2108" s="7">
        <v>2329</v>
      </c>
      <c r="G2108" s="7" t="s">
        <v>11216</v>
      </c>
      <c r="H2108" s="7" t="s">
        <v>11217</v>
      </c>
      <c r="I2108" s="7" t="s">
        <v>11218</v>
      </c>
      <c r="J2108" s="7" t="s">
        <v>738</v>
      </c>
      <c r="K2108" s="7" t="s">
        <v>731</v>
      </c>
      <c r="L2108" s="69" t="s">
        <v>3479</v>
      </c>
      <c r="M2108" s="74">
        <v>46238.666668124999</v>
      </c>
      <c r="N2108" s="76">
        <v>46217.549386087965</v>
      </c>
      <c r="O2108" s="76">
        <v>46221.412876168979</v>
      </c>
      <c r="P2108" t="s">
        <v>22839</v>
      </c>
      <c r="Q2108">
        <v>92.72</v>
      </c>
      <c r="R2108" t="s">
        <v>20622</v>
      </c>
      <c r="S2108" s="76">
        <v>46221.412876168979</v>
      </c>
      <c r="T2108" s="76">
        <v>46238.666668124999</v>
      </c>
      <c r="U2108" t="s">
        <v>3479</v>
      </c>
      <c r="V2108" t="s">
        <v>22840</v>
      </c>
      <c r="W2108">
        <v>414.09</v>
      </c>
      <c r="X2108" t="s">
        <v>20622</v>
      </c>
      <c r="Y2108" s="76"/>
      <c r="AE2108" s="76"/>
      <c r="AQ2108" s="72">
        <v>42.392184</v>
      </c>
      <c r="AR2108" s="7">
        <v>20.658566</v>
      </c>
      <c r="AS2108" s="7" t="s">
        <v>11219</v>
      </c>
      <c r="AT2108" s="7" t="s">
        <v>11219</v>
      </c>
      <c r="AU2108" s="7"/>
      <c r="AV2108" s="7" t="s">
        <v>11220</v>
      </c>
      <c r="AW2108" s="7"/>
      <c r="AX2108" s="7" t="b">
        <v>0</v>
      </c>
      <c r="AY2108" s="7" t="s">
        <v>3478</v>
      </c>
      <c r="AZ2108" s="7" t="s">
        <v>2999</v>
      </c>
      <c r="BA2108" s="7" t="s">
        <v>2999</v>
      </c>
    </row>
    <row r="2109" spans="1:53" hidden="1" x14ac:dyDescent="0.2">
      <c r="A2109" s="7" t="s">
        <v>727</v>
      </c>
      <c r="B2109" s="7">
        <v>1</v>
      </c>
      <c r="C2109" s="7" t="s">
        <v>5</v>
      </c>
      <c r="D2109" s="7" t="s">
        <v>983</v>
      </c>
      <c r="E2109" s="7" t="s">
        <v>8818</v>
      </c>
      <c r="F2109" s="7">
        <v>2328</v>
      </c>
      <c r="G2109" s="7" t="s">
        <v>11221</v>
      </c>
      <c r="H2109" s="7" t="s">
        <v>11222</v>
      </c>
      <c r="I2109" s="7" t="s">
        <v>11223</v>
      </c>
      <c r="J2109" s="7" t="s">
        <v>7534</v>
      </c>
      <c r="K2109" s="7" t="s">
        <v>731</v>
      </c>
      <c r="L2109" s="69" t="s">
        <v>3351</v>
      </c>
      <c r="M2109" s="74">
        <v>46231.570897939811</v>
      </c>
      <c r="N2109" s="76">
        <v>46217.544419745369</v>
      </c>
      <c r="O2109" s="76">
        <v>46223.362700324076</v>
      </c>
      <c r="P2109" t="s">
        <v>22841</v>
      </c>
      <c r="Q2109">
        <v>139.63999999999999</v>
      </c>
      <c r="R2109" t="s">
        <v>20622</v>
      </c>
      <c r="S2109" s="76">
        <v>46223.362700324076</v>
      </c>
      <c r="T2109" s="76">
        <v>46230.500010254633</v>
      </c>
      <c r="U2109" t="s">
        <v>3479</v>
      </c>
      <c r="V2109" t="s">
        <v>22842</v>
      </c>
      <c r="W2109">
        <v>171.3</v>
      </c>
      <c r="X2109" t="s">
        <v>20622</v>
      </c>
      <c r="Y2109" s="76"/>
      <c r="AE2109" s="76"/>
      <c r="AQ2109" s="72">
        <v>42.262138</v>
      </c>
      <c r="AR2109" s="7">
        <v>21.032385999999999</v>
      </c>
      <c r="AS2109" s="7" t="s">
        <v>11224</v>
      </c>
      <c r="AT2109" s="7" t="s">
        <v>11224</v>
      </c>
      <c r="AU2109" s="7"/>
      <c r="AV2109" s="7" t="s">
        <v>11225</v>
      </c>
      <c r="AW2109" s="7"/>
      <c r="AX2109" s="7" t="b">
        <v>0</v>
      </c>
      <c r="AY2109" s="7" t="s">
        <v>3350</v>
      </c>
      <c r="AZ2109" s="7" t="s">
        <v>2999</v>
      </c>
      <c r="BA2109" s="7" t="s">
        <v>2999</v>
      </c>
    </row>
    <row r="2110" spans="1:53" hidden="1" x14ac:dyDescent="0.2">
      <c r="A2110" s="7" t="s">
        <v>727</v>
      </c>
      <c r="B2110" s="7">
        <v>1</v>
      </c>
      <c r="C2110" s="7" t="s">
        <v>5</v>
      </c>
      <c r="D2110" s="7" t="s">
        <v>810</v>
      </c>
      <c r="E2110" s="7" t="s">
        <v>8818</v>
      </c>
      <c r="F2110" s="7">
        <v>2327</v>
      </c>
      <c r="G2110" s="7" t="s">
        <v>11226</v>
      </c>
      <c r="H2110" s="7" t="s">
        <v>11227</v>
      </c>
      <c r="I2110" s="7" t="s">
        <v>11228</v>
      </c>
      <c r="J2110" s="7" t="s">
        <v>738</v>
      </c>
      <c r="K2110" s="7" t="s">
        <v>752</v>
      </c>
      <c r="L2110" s="69" t="s">
        <v>3351</v>
      </c>
      <c r="M2110" s="74">
        <v>46238.592516689816</v>
      </c>
      <c r="N2110" s="76">
        <v>46217.518536354168</v>
      </c>
      <c r="O2110" s="76">
        <v>46221.549032430557</v>
      </c>
      <c r="P2110" t="s">
        <v>22843</v>
      </c>
      <c r="Q2110">
        <v>96.73</v>
      </c>
      <c r="R2110" t="s">
        <v>20622</v>
      </c>
      <c r="S2110" s="76">
        <v>46221.549032430557</v>
      </c>
      <c r="T2110" s="76">
        <v>46238.458339999997</v>
      </c>
      <c r="U2110" t="s">
        <v>3479</v>
      </c>
      <c r="V2110" t="s">
        <v>22844</v>
      </c>
      <c r="W2110">
        <v>405.82</v>
      </c>
      <c r="X2110" t="s">
        <v>20622</v>
      </c>
      <c r="Y2110" s="76"/>
      <c r="AE2110" s="76"/>
      <c r="AQ2110" s="72">
        <v>42.552745999999999</v>
      </c>
      <c r="AR2110" s="7">
        <v>21.144062999999999</v>
      </c>
      <c r="AS2110" s="7" t="s">
        <v>11229</v>
      </c>
      <c r="AT2110" s="7" t="s">
        <v>11229</v>
      </c>
      <c r="AU2110" s="7"/>
      <c r="AV2110" s="7" t="s">
        <v>11230</v>
      </c>
      <c r="AW2110" s="7"/>
      <c r="AX2110" s="7" t="b">
        <v>0</v>
      </c>
      <c r="AY2110" s="7" t="s">
        <v>3350</v>
      </c>
      <c r="AZ2110" s="7" t="s">
        <v>2999</v>
      </c>
      <c r="BA2110" s="7" t="s">
        <v>2999</v>
      </c>
    </row>
    <row r="2111" spans="1:53" hidden="1" x14ac:dyDescent="0.2">
      <c r="A2111" s="7" t="s">
        <v>727</v>
      </c>
      <c r="B2111" s="7">
        <v>7</v>
      </c>
      <c r="C2111" s="7" t="s">
        <v>8</v>
      </c>
      <c r="D2111" s="7" t="s">
        <v>1079</v>
      </c>
      <c r="E2111" s="7"/>
      <c r="F2111" s="7">
        <v>2326</v>
      </c>
      <c r="G2111" s="7" t="s">
        <v>11231</v>
      </c>
      <c r="H2111" s="7" t="s">
        <v>11232</v>
      </c>
      <c r="I2111" s="7" t="s">
        <v>11233</v>
      </c>
      <c r="J2111" s="7" t="s">
        <v>738</v>
      </c>
      <c r="K2111" s="7" t="s">
        <v>731</v>
      </c>
      <c r="L2111" s="69" t="s">
        <v>3479</v>
      </c>
      <c r="M2111" s="74">
        <v>46237.500008518517</v>
      </c>
      <c r="N2111" s="76">
        <v>46217.501365358796</v>
      </c>
      <c r="O2111" s="76">
        <v>46223.662219375001</v>
      </c>
      <c r="P2111" t="s">
        <v>22845</v>
      </c>
      <c r="Q2111">
        <v>147.86000000000001</v>
      </c>
      <c r="R2111" t="s">
        <v>20622</v>
      </c>
      <c r="S2111" s="76">
        <v>46223.662219375001</v>
      </c>
      <c r="T2111" s="76">
        <v>46237.500008518517</v>
      </c>
      <c r="U2111" t="s">
        <v>3479</v>
      </c>
      <c r="V2111" t="s">
        <v>22846</v>
      </c>
      <c r="W2111">
        <v>332.11</v>
      </c>
      <c r="X2111" t="s">
        <v>20622</v>
      </c>
      <c r="Y2111" s="76"/>
      <c r="AE2111" s="76"/>
      <c r="AQ2111" s="72">
        <v>42.208655</v>
      </c>
      <c r="AR2111" s="7">
        <v>20.75412</v>
      </c>
      <c r="AS2111" s="7" t="s">
        <v>11234</v>
      </c>
      <c r="AT2111" s="7" t="s">
        <v>11234</v>
      </c>
      <c r="AU2111" s="7"/>
      <c r="AV2111" s="7" t="s">
        <v>11235</v>
      </c>
      <c r="AW2111" s="7"/>
      <c r="AX2111" s="7" t="b">
        <v>0</v>
      </c>
      <c r="AY2111" s="7" t="s">
        <v>3478</v>
      </c>
      <c r="AZ2111" s="7" t="s">
        <v>2999</v>
      </c>
      <c r="BA2111" s="7" t="s">
        <v>2999</v>
      </c>
    </row>
    <row r="2112" spans="1:53" hidden="1" x14ac:dyDescent="0.2">
      <c r="A2112" s="7" t="s">
        <v>727</v>
      </c>
      <c r="B2112" s="7">
        <v>7</v>
      </c>
      <c r="C2112" s="7" t="s">
        <v>8</v>
      </c>
      <c r="D2112" s="7" t="s">
        <v>1079</v>
      </c>
      <c r="E2112" s="7"/>
      <c r="F2112" s="7">
        <v>2325</v>
      </c>
      <c r="G2112" s="7" t="s">
        <v>11231</v>
      </c>
      <c r="H2112" s="7" t="s">
        <v>11232</v>
      </c>
      <c r="I2112" s="7" t="s">
        <v>11233</v>
      </c>
      <c r="J2112" s="7" t="s">
        <v>738</v>
      </c>
      <c r="K2112" s="7" t="s">
        <v>731</v>
      </c>
      <c r="L2112" s="69" t="s">
        <v>3479</v>
      </c>
      <c r="M2112" s="75">
        <v>46237.500008518517</v>
      </c>
      <c r="N2112" s="76">
        <v>46217.50136534722</v>
      </c>
      <c r="O2112" s="76">
        <v>46223.661767280093</v>
      </c>
      <c r="P2112" t="s">
        <v>22847</v>
      </c>
      <c r="Q2112">
        <v>147.85</v>
      </c>
      <c r="R2112" t="s">
        <v>20622</v>
      </c>
      <c r="S2112" s="76">
        <v>46223.661767280093</v>
      </c>
      <c r="T2112" s="76">
        <v>46237.500008518517</v>
      </c>
      <c r="U2112" t="s">
        <v>3479</v>
      </c>
      <c r="V2112" t="s">
        <v>22848</v>
      </c>
      <c r="W2112">
        <v>332.12</v>
      </c>
      <c r="X2112" t="s">
        <v>20622</v>
      </c>
      <c r="Y2112" s="76"/>
      <c r="AE2112" s="76"/>
      <c r="AQ2112" s="72">
        <v>42.208655</v>
      </c>
      <c r="AR2112" s="7">
        <v>20.75412</v>
      </c>
      <c r="AS2112" s="7" t="s">
        <v>11236</v>
      </c>
      <c r="AT2112" s="7" t="s">
        <v>11236</v>
      </c>
      <c r="AU2112" s="7"/>
      <c r="AV2112" s="7" t="s">
        <v>11235</v>
      </c>
      <c r="AW2112" s="7"/>
      <c r="AX2112" s="7" t="b">
        <v>0</v>
      </c>
      <c r="AY2112" s="7" t="s">
        <v>3478</v>
      </c>
      <c r="AZ2112" s="7" t="s">
        <v>2999</v>
      </c>
      <c r="BA2112" s="7" t="s">
        <v>2999</v>
      </c>
    </row>
    <row r="2113" spans="1:53" hidden="1" x14ac:dyDescent="0.2">
      <c r="A2113" s="1" t="s">
        <v>727</v>
      </c>
      <c r="B2113" s="1">
        <v>7</v>
      </c>
      <c r="C2113" s="1" t="s">
        <v>8</v>
      </c>
      <c r="D2113" s="1" t="s">
        <v>1079</v>
      </c>
      <c r="E2113" s="1"/>
      <c r="F2113" s="1">
        <v>2324</v>
      </c>
      <c r="G2113" s="1" t="s">
        <v>11231</v>
      </c>
      <c r="H2113" s="1" t="s">
        <v>11232</v>
      </c>
      <c r="I2113" s="1" t="s">
        <v>11233</v>
      </c>
      <c r="J2113" s="1" t="s">
        <v>738</v>
      </c>
      <c r="K2113" s="1" t="s">
        <v>731</v>
      </c>
      <c r="L2113" s="1" t="s">
        <v>3479</v>
      </c>
      <c r="M2113" s="74">
        <v>46237.500008518517</v>
      </c>
      <c r="N2113" s="83">
        <v>46217.501365335651</v>
      </c>
      <c r="O2113" s="83">
        <v>46223.660166064816</v>
      </c>
      <c r="P2113" s="73" t="s">
        <v>22849</v>
      </c>
      <c r="Q2113" s="73">
        <v>147.81</v>
      </c>
      <c r="R2113" s="73" t="s">
        <v>20622</v>
      </c>
      <c r="S2113" s="83">
        <v>46223.660166064816</v>
      </c>
      <c r="T2113" s="83">
        <v>46237.500008518517</v>
      </c>
      <c r="U2113" s="73" t="s">
        <v>3479</v>
      </c>
      <c r="V2113" s="73" t="s">
        <v>22850</v>
      </c>
      <c r="W2113" s="73">
        <v>332.16</v>
      </c>
      <c r="X2113" s="73" t="s">
        <v>20622</v>
      </c>
      <c r="Y2113" s="83"/>
      <c r="Z2113" s="73"/>
      <c r="AA2113" s="73"/>
      <c r="AB2113" s="73"/>
      <c r="AC2113" s="73"/>
      <c r="AD2113" s="73"/>
      <c r="AE2113" s="83"/>
      <c r="AF2113" s="73"/>
      <c r="AG2113" s="73"/>
      <c r="AH2113" s="73"/>
      <c r="AI2113" s="73"/>
      <c r="AJ2113" s="73"/>
      <c r="AK2113" s="83"/>
      <c r="AL2113" s="73"/>
      <c r="AM2113" s="73"/>
      <c r="AN2113" s="73"/>
      <c r="AO2113" s="73"/>
      <c r="AP2113" s="73"/>
      <c r="AQ2113" s="1">
        <v>42.208655</v>
      </c>
      <c r="AR2113" s="1">
        <v>20.75412</v>
      </c>
      <c r="AS2113" s="1" t="s">
        <v>11237</v>
      </c>
      <c r="AT2113" s="1" t="s">
        <v>11237</v>
      </c>
      <c r="AU2113" s="1"/>
      <c r="AV2113" s="1" t="s">
        <v>11235</v>
      </c>
      <c r="AW2113" s="1"/>
      <c r="AX2113" s="1" t="b">
        <v>0</v>
      </c>
      <c r="AY2113" s="1" t="s">
        <v>3478</v>
      </c>
      <c r="AZ2113" s="1" t="s">
        <v>2999</v>
      </c>
      <c r="BA2113" s="1" t="s">
        <v>2999</v>
      </c>
    </row>
    <row r="2114" spans="1:53" hidden="1" x14ac:dyDescent="0.2">
      <c r="A2114" s="1" t="s">
        <v>727</v>
      </c>
      <c r="B2114" s="1">
        <v>7</v>
      </c>
      <c r="C2114" s="1" t="s">
        <v>8</v>
      </c>
      <c r="D2114" s="1" t="s">
        <v>1079</v>
      </c>
      <c r="E2114" s="1"/>
      <c r="F2114" s="1">
        <v>2323</v>
      </c>
      <c r="G2114" s="1" t="s">
        <v>11231</v>
      </c>
      <c r="H2114" s="1" t="s">
        <v>11232</v>
      </c>
      <c r="I2114" s="1" t="s">
        <v>11233</v>
      </c>
      <c r="J2114" s="1" t="s">
        <v>738</v>
      </c>
      <c r="K2114" s="1" t="s">
        <v>731</v>
      </c>
      <c r="L2114" s="1" t="s">
        <v>3607</v>
      </c>
      <c r="M2114" s="74">
        <v>46237.500008518517</v>
      </c>
      <c r="N2114" s="83">
        <v>46217.501365324075</v>
      </c>
      <c r="O2114" s="83">
        <v>46223.659837870371</v>
      </c>
      <c r="P2114" s="73" t="s">
        <v>22851</v>
      </c>
      <c r="Q2114" s="73">
        <v>147.80000000000001</v>
      </c>
      <c r="R2114" s="73" t="s">
        <v>20622</v>
      </c>
      <c r="S2114" s="83">
        <v>46223.659837870371</v>
      </c>
      <c r="T2114" s="83">
        <v>46237.500008518517</v>
      </c>
      <c r="U2114" s="73" t="s">
        <v>3607</v>
      </c>
      <c r="V2114" s="73" t="s">
        <v>22852</v>
      </c>
      <c r="W2114" s="73">
        <v>332.16</v>
      </c>
      <c r="X2114" s="73" t="s">
        <v>20622</v>
      </c>
      <c r="Y2114" s="83"/>
      <c r="Z2114" s="73"/>
      <c r="AA2114" s="73"/>
      <c r="AB2114" s="73"/>
      <c r="AC2114" s="73"/>
      <c r="AD2114" s="73"/>
      <c r="AE2114" s="83"/>
      <c r="AF2114" s="73"/>
      <c r="AG2114" s="73"/>
      <c r="AH2114" s="73"/>
      <c r="AI2114" s="73"/>
      <c r="AJ2114" s="73"/>
      <c r="AK2114" s="83"/>
      <c r="AL2114" s="73"/>
      <c r="AM2114" s="73"/>
      <c r="AN2114" s="73"/>
      <c r="AO2114" s="73"/>
      <c r="AP2114" s="73"/>
      <c r="AQ2114" s="1">
        <v>42.208655</v>
      </c>
      <c r="AR2114" s="1">
        <v>20.75412</v>
      </c>
      <c r="AS2114" s="1" t="s">
        <v>11238</v>
      </c>
      <c r="AT2114" s="1" t="s">
        <v>11238</v>
      </c>
      <c r="AU2114" s="1"/>
      <c r="AV2114" s="1" t="s">
        <v>11235</v>
      </c>
      <c r="AW2114" s="1"/>
      <c r="AX2114" s="1" t="b">
        <v>0</v>
      </c>
      <c r="AY2114" s="1" t="s">
        <v>3606</v>
      </c>
      <c r="AZ2114" s="1" t="s">
        <v>2999</v>
      </c>
      <c r="BA2114" s="1" t="s">
        <v>2999</v>
      </c>
    </row>
    <row r="2115" spans="1:53" hidden="1" x14ac:dyDescent="0.2">
      <c r="A2115" s="7" t="s">
        <v>727</v>
      </c>
      <c r="B2115" s="7">
        <v>1</v>
      </c>
      <c r="C2115" s="7" t="s">
        <v>5</v>
      </c>
      <c r="D2115" s="7" t="s">
        <v>745</v>
      </c>
      <c r="E2115" s="7" t="s">
        <v>15909</v>
      </c>
      <c r="F2115" s="7">
        <v>2322</v>
      </c>
      <c r="G2115" s="7" t="s">
        <v>11239</v>
      </c>
      <c r="H2115" s="7" t="s">
        <v>11240</v>
      </c>
      <c r="I2115" s="7" t="s">
        <v>11241</v>
      </c>
      <c r="J2115" s="7" t="s">
        <v>738</v>
      </c>
      <c r="K2115" s="7" t="s">
        <v>731</v>
      </c>
      <c r="L2115" s="69" t="s">
        <v>3351</v>
      </c>
      <c r="M2115" s="82">
        <v>46231.649552847222</v>
      </c>
      <c r="N2115" s="76">
        <v>46217.496610555558</v>
      </c>
      <c r="O2115" s="76">
        <v>46225.459622708331</v>
      </c>
      <c r="P2115" t="s">
        <v>22853</v>
      </c>
      <c r="Q2115">
        <v>191.11</v>
      </c>
      <c r="R2115" t="s">
        <v>20622</v>
      </c>
      <c r="S2115" s="76">
        <v>46225.459622708331</v>
      </c>
      <c r="T2115" s="76">
        <v>46226.625001805558</v>
      </c>
      <c r="U2115" t="s">
        <v>3479</v>
      </c>
      <c r="V2115" t="s">
        <v>22854</v>
      </c>
      <c r="W2115">
        <v>27.97</v>
      </c>
      <c r="X2115" t="s">
        <v>20622</v>
      </c>
      <c r="Y2115" s="76"/>
      <c r="AE2115" s="76"/>
      <c r="AQ2115" s="72">
        <v>42.258946000000002</v>
      </c>
      <c r="AR2115" s="7">
        <v>21.200225</v>
      </c>
      <c r="AS2115" s="7" t="s">
        <v>11242</v>
      </c>
      <c r="AT2115" s="7" t="s">
        <v>11242</v>
      </c>
      <c r="AU2115" s="7"/>
      <c r="AV2115" s="7" t="s">
        <v>11243</v>
      </c>
      <c r="AW2115" s="7"/>
      <c r="AX2115" s="7" t="b">
        <v>0</v>
      </c>
      <c r="AY2115" s="7" t="s">
        <v>3350</v>
      </c>
      <c r="AZ2115" s="7" t="s">
        <v>2999</v>
      </c>
      <c r="BA2115" s="7" t="s">
        <v>2999</v>
      </c>
    </row>
    <row r="2116" spans="1:53" hidden="1" x14ac:dyDescent="0.2">
      <c r="A2116" s="1" t="s">
        <v>727</v>
      </c>
      <c r="B2116" s="1">
        <v>1</v>
      </c>
      <c r="C2116" s="1" t="s">
        <v>5</v>
      </c>
      <c r="D2116" s="1" t="s">
        <v>736</v>
      </c>
      <c r="E2116" s="1" t="s">
        <v>8818</v>
      </c>
      <c r="F2116" s="1">
        <v>2321</v>
      </c>
      <c r="G2116" s="1" t="s">
        <v>11244</v>
      </c>
      <c r="H2116" s="1" t="s">
        <v>10142</v>
      </c>
      <c r="I2116" s="1" t="s">
        <v>11245</v>
      </c>
      <c r="J2116" s="1" t="s">
        <v>738</v>
      </c>
      <c r="K2116" s="1" t="s">
        <v>752</v>
      </c>
      <c r="L2116" s="1" t="s">
        <v>3351</v>
      </c>
      <c r="M2116" s="74">
        <v>46237.469316504626</v>
      </c>
      <c r="N2116" s="83">
        <v>46217.493221226854</v>
      </c>
      <c r="O2116" s="83">
        <v>46232.57514390046</v>
      </c>
      <c r="P2116" s="73" t="s">
        <v>22855</v>
      </c>
      <c r="Q2116" s="73">
        <v>361.97</v>
      </c>
      <c r="R2116" s="73" t="s">
        <v>20622</v>
      </c>
      <c r="S2116" s="83">
        <v>46232.57514390046</v>
      </c>
      <c r="T2116" s="83">
        <v>46235.541668703707</v>
      </c>
      <c r="U2116" s="73" t="s">
        <v>3479</v>
      </c>
      <c r="V2116" s="73" t="s">
        <v>22856</v>
      </c>
      <c r="W2116" s="73">
        <v>71.2</v>
      </c>
      <c r="X2116" s="73" t="s">
        <v>20622</v>
      </c>
      <c r="Y2116" s="83"/>
      <c r="Z2116" s="73"/>
      <c r="AA2116" s="73"/>
      <c r="AB2116" s="73"/>
      <c r="AC2116" s="73"/>
      <c r="AD2116" s="73"/>
      <c r="AE2116" s="83"/>
      <c r="AF2116" s="73"/>
      <c r="AG2116" s="73"/>
      <c r="AH2116" s="73"/>
      <c r="AI2116" s="73"/>
      <c r="AJ2116" s="73"/>
      <c r="AK2116" s="83"/>
      <c r="AL2116" s="73"/>
      <c r="AM2116" s="73"/>
      <c r="AN2116" s="73"/>
      <c r="AO2116" s="73"/>
      <c r="AP2116" s="73"/>
      <c r="AQ2116" s="1">
        <v>42.383313000000001</v>
      </c>
      <c r="AR2116" s="1">
        <v>21.146545</v>
      </c>
      <c r="AS2116" s="1" t="s">
        <v>11246</v>
      </c>
      <c r="AT2116" s="1" t="s">
        <v>11246</v>
      </c>
      <c r="AU2116" s="1"/>
      <c r="AV2116" s="1" t="s">
        <v>11247</v>
      </c>
      <c r="AW2116" s="1"/>
      <c r="AX2116" s="1" t="b">
        <v>0</v>
      </c>
      <c r="AY2116" s="1" t="s">
        <v>3350</v>
      </c>
      <c r="AZ2116" s="1" t="s">
        <v>2999</v>
      </c>
      <c r="BA2116" s="1" t="s">
        <v>2999</v>
      </c>
    </row>
    <row r="2117" spans="1:53" hidden="1" x14ac:dyDescent="0.2">
      <c r="A2117" s="1" t="s">
        <v>727</v>
      </c>
      <c r="B2117" s="1">
        <v>1</v>
      </c>
      <c r="C2117" s="1" t="s">
        <v>5</v>
      </c>
      <c r="D2117" s="1" t="s">
        <v>736</v>
      </c>
      <c r="E2117" s="1" t="s">
        <v>8818</v>
      </c>
      <c r="F2117" s="1">
        <v>2320</v>
      </c>
      <c r="G2117" s="1" t="s">
        <v>11244</v>
      </c>
      <c r="H2117" s="1" t="s">
        <v>10142</v>
      </c>
      <c r="I2117" s="1" t="s">
        <v>11245</v>
      </c>
      <c r="J2117" s="1" t="s">
        <v>738</v>
      </c>
      <c r="K2117" s="1" t="s">
        <v>752</v>
      </c>
      <c r="L2117" s="1" t="s">
        <v>3351</v>
      </c>
      <c r="M2117" s="74">
        <v>46237.469120127316</v>
      </c>
      <c r="N2117" s="83">
        <v>46217.493221215278</v>
      </c>
      <c r="O2117" s="83">
        <v>46232.57602453704</v>
      </c>
      <c r="P2117" s="73" t="s">
        <v>22857</v>
      </c>
      <c r="Q2117" s="73">
        <v>361.99</v>
      </c>
      <c r="R2117" s="73" t="s">
        <v>20622</v>
      </c>
      <c r="S2117" s="83">
        <v>46232.57602453704</v>
      </c>
      <c r="T2117" s="83">
        <v>46235.541668703707</v>
      </c>
      <c r="U2117" s="73" t="s">
        <v>3479</v>
      </c>
      <c r="V2117" s="73" t="s">
        <v>22858</v>
      </c>
      <c r="W2117" s="73">
        <v>71.180000000000007</v>
      </c>
      <c r="X2117" s="73" t="s">
        <v>20622</v>
      </c>
      <c r="Y2117" s="83"/>
      <c r="Z2117" s="73"/>
      <c r="AA2117" s="73"/>
      <c r="AB2117" s="73"/>
      <c r="AC2117" s="73"/>
      <c r="AD2117" s="73"/>
      <c r="AE2117" s="83"/>
      <c r="AF2117" s="73"/>
      <c r="AG2117" s="73"/>
      <c r="AH2117" s="73"/>
      <c r="AI2117" s="73"/>
      <c r="AJ2117" s="73"/>
      <c r="AK2117" s="83"/>
      <c r="AL2117" s="73"/>
      <c r="AM2117" s="73"/>
      <c r="AN2117" s="73"/>
      <c r="AO2117" s="73"/>
      <c r="AP2117" s="73"/>
      <c r="AQ2117" s="1">
        <v>42.383313000000001</v>
      </c>
      <c r="AR2117" s="1">
        <v>21.146545</v>
      </c>
      <c r="AS2117" s="1" t="s">
        <v>11248</v>
      </c>
      <c r="AT2117" s="1" t="s">
        <v>11248</v>
      </c>
      <c r="AU2117" s="1"/>
      <c r="AV2117" s="1" t="s">
        <v>11247</v>
      </c>
      <c r="AW2117" s="1"/>
      <c r="AX2117" s="1" t="b">
        <v>0</v>
      </c>
      <c r="AY2117" s="1" t="s">
        <v>3350</v>
      </c>
      <c r="AZ2117" s="1" t="s">
        <v>2999</v>
      </c>
      <c r="BA2117" s="1" t="s">
        <v>2999</v>
      </c>
    </row>
    <row r="2118" spans="1:53" hidden="1" x14ac:dyDescent="0.2">
      <c r="A2118" s="7" t="s">
        <v>727</v>
      </c>
      <c r="B2118" s="7">
        <v>2</v>
      </c>
      <c r="C2118" s="7" t="s">
        <v>450</v>
      </c>
      <c r="D2118" s="7" t="s">
        <v>279</v>
      </c>
      <c r="E2118" s="7"/>
      <c r="F2118" s="7">
        <v>2319</v>
      </c>
      <c r="G2118" s="7" t="s">
        <v>11249</v>
      </c>
      <c r="H2118" s="7" t="s">
        <v>11250</v>
      </c>
      <c r="I2118" s="7" t="s">
        <v>11251</v>
      </c>
      <c r="J2118" s="7" t="s">
        <v>738</v>
      </c>
      <c r="K2118" s="7" t="s">
        <v>731</v>
      </c>
      <c r="L2118" s="69" t="s">
        <v>3479</v>
      </c>
      <c r="M2118" s="80">
        <v>46244.541674537038</v>
      </c>
      <c r="N2118" s="76">
        <v>46217.489985972221</v>
      </c>
      <c r="O2118" s="76">
        <v>46220.445580416665</v>
      </c>
      <c r="P2118" t="s">
        <v>22859</v>
      </c>
      <c r="Q2118">
        <v>70.930000000000007</v>
      </c>
      <c r="R2118" t="s">
        <v>20622</v>
      </c>
      <c r="S2118" s="76">
        <v>46220.445580416665</v>
      </c>
      <c r="T2118" s="76">
        <v>46244.541674537038</v>
      </c>
      <c r="U2118" t="s">
        <v>3479</v>
      </c>
      <c r="V2118" t="s">
        <v>22860</v>
      </c>
      <c r="W2118">
        <v>578.30999999999995</v>
      </c>
      <c r="X2118" t="s">
        <v>20622</v>
      </c>
      <c r="Y2118" s="76"/>
      <c r="AE2118" s="76"/>
      <c r="AQ2118" s="72">
        <v>42.483114999999998</v>
      </c>
      <c r="AR2118" s="7">
        <v>20.747143999999999</v>
      </c>
      <c r="AS2118" s="7" t="s">
        <v>11252</v>
      </c>
      <c r="AT2118" s="7" t="s">
        <v>11252</v>
      </c>
      <c r="AU2118" s="7"/>
      <c r="AV2118" s="7" t="s">
        <v>11253</v>
      </c>
      <c r="AW2118" s="7"/>
      <c r="AX2118" s="7" t="b">
        <v>0</v>
      </c>
      <c r="AY2118" s="7" t="s">
        <v>3478</v>
      </c>
      <c r="AZ2118" s="7" t="s">
        <v>2999</v>
      </c>
      <c r="BA2118" s="7" t="s">
        <v>2999</v>
      </c>
    </row>
    <row r="2119" spans="1:53" hidden="1" x14ac:dyDescent="0.2">
      <c r="A2119" s="7" t="s">
        <v>727</v>
      </c>
      <c r="B2119" s="7">
        <v>1</v>
      </c>
      <c r="C2119" s="7" t="s">
        <v>5</v>
      </c>
      <c r="D2119" s="7" t="s">
        <v>810</v>
      </c>
      <c r="E2119" s="7"/>
      <c r="F2119" s="7">
        <v>2318</v>
      </c>
      <c r="G2119" s="7" t="s">
        <v>5515</v>
      </c>
      <c r="H2119" s="7" t="s">
        <v>1156</v>
      </c>
      <c r="I2119" s="7" t="s">
        <v>3557</v>
      </c>
      <c r="J2119" s="7" t="s">
        <v>738</v>
      </c>
      <c r="K2119" s="7" t="s">
        <v>731</v>
      </c>
      <c r="L2119" s="69" t="s">
        <v>3479</v>
      </c>
      <c r="M2119" s="75">
        <v>46246.541671250001</v>
      </c>
      <c r="N2119" s="76">
        <v>46217.484279814817</v>
      </c>
      <c r="O2119" s="76">
        <v>46228.563761712961</v>
      </c>
      <c r="P2119" t="s">
        <v>22861</v>
      </c>
      <c r="Q2119">
        <v>265.91000000000003</v>
      </c>
      <c r="R2119" t="s">
        <v>20622</v>
      </c>
      <c r="S2119" s="76">
        <v>46228.563761712961</v>
      </c>
      <c r="T2119" s="76">
        <v>46246.541671250001</v>
      </c>
      <c r="U2119" t="s">
        <v>3479</v>
      </c>
      <c r="V2119" t="s">
        <v>29442</v>
      </c>
      <c r="W2119">
        <v>431.47</v>
      </c>
      <c r="X2119" t="s">
        <v>20622</v>
      </c>
      <c r="Y2119" s="76"/>
      <c r="AE2119" s="76"/>
      <c r="AQ2119" s="72">
        <v>42.489071000000003</v>
      </c>
      <c r="AR2119" s="7">
        <v>21.225546999999999</v>
      </c>
      <c r="AS2119" s="7" t="s">
        <v>11254</v>
      </c>
      <c r="AT2119" s="7" t="s">
        <v>11254</v>
      </c>
      <c r="AU2119" s="7"/>
      <c r="AV2119" s="7" t="s">
        <v>3558</v>
      </c>
      <c r="AW2119" s="7" t="s">
        <v>3559</v>
      </c>
      <c r="AX2119" s="7" t="b">
        <v>0</v>
      </c>
      <c r="AY2119" s="7" t="s">
        <v>3478</v>
      </c>
      <c r="AZ2119" s="7" t="s">
        <v>2999</v>
      </c>
      <c r="BA2119" s="7" t="s">
        <v>2999</v>
      </c>
    </row>
    <row r="2120" spans="1:53" hidden="1" x14ac:dyDescent="0.2">
      <c r="A2120" s="1" t="s">
        <v>727</v>
      </c>
      <c r="B2120" s="1">
        <v>6</v>
      </c>
      <c r="C2120" s="1" t="s">
        <v>11</v>
      </c>
      <c r="D2120" s="1" t="s">
        <v>787</v>
      </c>
      <c r="E2120" s="1"/>
      <c r="F2120" s="1">
        <v>2317</v>
      </c>
      <c r="G2120" s="1" t="s">
        <v>11255</v>
      </c>
      <c r="H2120" s="1" t="s">
        <v>11256</v>
      </c>
      <c r="I2120" s="1" t="s">
        <v>11257</v>
      </c>
      <c r="J2120" s="1" t="s">
        <v>0</v>
      </c>
      <c r="K2120" s="1" t="s">
        <v>731</v>
      </c>
      <c r="L2120" s="1" t="s">
        <v>3479</v>
      </c>
      <c r="M2120" s="74">
        <v>46240.583340277779</v>
      </c>
      <c r="N2120" s="83">
        <v>46217.484279259261</v>
      </c>
      <c r="O2120" s="83">
        <v>46238.39938865741</v>
      </c>
      <c r="P2120" s="73" t="s">
        <v>22862</v>
      </c>
      <c r="Q2120" s="73">
        <v>501.96</v>
      </c>
      <c r="R2120" s="73" t="s">
        <v>20622</v>
      </c>
      <c r="S2120" s="83">
        <v>46238.39938865741</v>
      </c>
      <c r="T2120" s="83">
        <v>46240.583340277779</v>
      </c>
      <c r="U2120" s="73" t="s">
        <v>3479</v>
      </c>
      <c r="V2120" s="73" t="s">
        <v>22863</v>
      </c>
      <c r="W2120" s="73">
        <v>52.41</v>
      </c>
      <c r="X2120" s="73" t="s">
        <v>20622</v>
      </c>
      <c r="Y2120" s="83"/>
      <c r="Z2120" s="73"/>
      <c r="AA2120" s="73"/>
      <c r="AB2120" s="73"/>
      <c r="AC2120" s="73"/>
      <c r="AD2120" s="73"/>
      <c r="AE2120" s="83"/>
      <c r="AF2120" s="73"/>
      <c r="AG2120" s="73"/>
      <c r="AH2120" s="73"/>
      <c r="AI2120" s="73"/>
      <c r="AJ2120" s="73"/>
      <c r="AK2120" s="83"/>
      <c r="AL2120" s="73"/>
      <c r="AM2120" s="73"/>
      <c r="AN2120" s="73"/>
      <c r="AO2120" s="73"/>
      <c r="AP2120" s="73"/>
      <c r="AQ2120" s="1">
        <v>42.610430999999998</v>
      </c>
      <c r="AR2120" s="1">
        <v>21.187100000000001</v>
      </c>
      <c r="AS2120" s="1" t="s">
        <v>11258</v>
      </c>
      <c r="AT2120" s="1" t="s">
        <v>11258</v>
      </c>
      <c r="AU2120" s="1"/>
      <c r="AV2120" s="1" t="s">
        <v>11259</v>
      </c>
      <c r="AW2120" s="1"/>
      <c r="AX2120" s="1" t="b">
        <v>0</v>
      </c>
      <c r="AY2120" s="1" t="s">
        <v>3478</v>
      </c>
      <c r="AZ2120" s="1" t="s">
        <v>2999</v>
      </c>
      <c r="BA2120" s="1" t="s">
        <v>2999</v>
      </c>
    </row>
    <row r="2121" spans="1:53" hidden="1" x14ac:dyDescent="0.2">
      <c r="A2121" s="7" t="s">
        <v>727</v>
      </c>
      <c r="B2121" s="7">
        <v>6</v>
      </c>
      <c r="C2121" s="7" t="s">
        <v>11</v>
      </c>
      <c r="D2121" s="7" t="s">
        <v>787</v>
      </c>
      <c r="E2121" s="7"/>
      <c r="F2121" s="7">
        <v>2316</v>
      </c>
      <c r="G2121" s="7" t="s">
        <v>11260</v>
      </c>
      <c r="H2121" s="7" t="s">
        <v>2045</v>
      </c>
      <c r="I2121" s="7" t="s">
        <v>4282</v>
      </c>
      <c r="J2121" s="7" t="s">
        <v>0</v>
      </c>
      <c r="K2121" s="7" t="s">
        <v>731</v>
      </c>
      <c r="L2121" s="69" t="s">
        <v>3479</v>
      </c>
      <c r="M2121" s="80">
        <v>46219.50000925926</v>
      </c>
      <c r="N2121" s="76">
        <v>46217.473032858798</v>
      </c>
      <c r="O2121" s="76">
        <v>46217.686350682867</v>
      </c>
      <c r="P2121" t="s">
        <v>22864</v>
      </c>
      <c r="Q2121">
        <v>5.12</v>
      </c>
      <c r="R2121" t="s">
        <v>20622</v>
      </c>
      <c r="S2121" s="76">
        <v>46217.686350682867</v>
      </c>
      <c r="T2121" s="76">
        <v>46219.50000925926</v>
      </c>
      <c r="U2121" t="s">
        <v>3479</v>
      </c>
      <c r="V2121" t="s">
        <v>22865</v>
      </c>
      <c r="W2121">
        <v>43.53</v>
      </c>
      <c r="X2121" t="s">
        <v>20622</v>
      </c>
      <c r="Y2121" s="76"/>
      <c r="AE2121" s="76"/>
      <c r="AQ2121" s="72">
        <v>42.623218999999999</v>
      </c>
      <c r="AR2121" s="7">
        <v>21.137232999999998</v>
      </c>
      <c r="AS2121" s="7" t="s">
        <v>11261</v>
      </c>
      <c r="AT2121" s="7" t="s">
        <v>11261</v>
      </c>
      <c r="AU2121" s="7"/>
      <c r="AV2121" s="7" t="s">
        <v>11262</v>
      </c>
      <c r="AW2121" s="7"/>
      <c r="AX2121" s="7" t="b">
        <v>0</v>
      </c>
      <c r="AY2121" s="7" t="s">
        <v>3478</v>
      </c>
      <c r="AZ2121" s="7" t="s">
        <v>2999</v>
      </c>
      <c r="BA2121" s="7" t="s">
        <v>2999</v>
      </c>
    </row>
    <row r="2122" spans="1:53" hidden="1" x14ac:dyDescent="0.2">
      <c r="A2122" s="7" t="s">
        <v>727</v>
      </c>
      <c r="B2122" s="7">
        <v>6</v>
      </c>
      <c r="C2122" s="7" t="s">
        <v>11</v>
      </c>
      <c r="D2122" s="7" t="s">
        <v>787</v>
      </c>
      <c r="E2122" s="7"/>
      <c r="F2122" s="7">
        <v>2315</v>
      </c>
      <c r="G2122" s="7" t="s">
        <v>11263</v>
      </c>
      <c r="H2122" s="7" t="s">
        <v>11264</v>
      </c>
      <c r="I2122" s="7" t="s">
        <v>11265</v>
      </c>
      <c r="J2122" s="7" t="s">
        <v>11266</v>
      </c>
      <c r="K2122" s="7" t="s">
        <v>731</v>
      </c>
      <c r="L2122" s="69" t="s">
        <v>3607</v>
      </c>
      <c r="M2122" s="74">
        <v>46225.485382951389</v>
      </c>
      <c r="N2122" s="76">
        <v>46217.465661400463</v>
      </c>
      <c r="O2122" s="76">
        <v>46224.666455763887</v>
      </c>
      <c r="P2122" t="s">
        <v>22866</v>
      </c>
      <c r="Q2122">
        <v>172.82</v>
      </c>
      <c r="R2122" t="s">
        <v>20622</v>
      </c>
      <c r="S2122" s="76">
        <v>46224.666455763887</v>
      </c>
      <c r="T2122" s="76">
        <v>46225.485382951389</v>
      </c>
      <c r="U2122" t="s">
        <v>3607</v>
      </c>
      <c r="V2122" t="s">
        <v>22867</v>
      </c>
      <c r="W2122">
        <v>19.649999999999999</v>
      </c>
      <c r="X2122" t="s">
        <v>20622</v>
      </c>
      <c r="Y2122" s="76"/>
      <c r="AE2122" s="76"/>
      <c r="AQ2122" s="72">
        <v>42.618526000000003</v>
      </c>
      <c r="AR2122" s="7">
        <v>21.142154000000001</v>
      </c>
      <c r="AS2122" s="7" t="s">
        <v>11267</v>
      </c>
      <c r="AT2122" s="7" t="s">
        <v>11267</v>
      </c>
      <c r="AU2122" s="7"/>
      <c r="AV2122" s="7" t="s">
        <v>11268</v>
      </c>
      <c r="AW2122" s="7"/>
      <c r="AX2122" s="7" t="b">
        <v>0</v>
      </c>
      <c r="AY2122" s="7" t="s">
        <v>3606</v>
      </c>
      <c r="AZ2122" s="7" t="s">
        <v>2999</v>
      </c>
      <c r="BA2122" s="7" t="s">
        <v>2999</v>
      </c>
    </row>
    <row r="2123" spans="1:53" hidden="1" x14ac:dyDescent="0.2">
      <c r="A2123" s="7" t="s">
        <v>727</v>
      </c>
      <c r="B2123" s="7">
        <v>4</v>
      </c>
      <c r="C2123" s="7" t="s">
        <v>454</v>
      </c>
      <c r="D2123" s="7" t="s">
        <v>768</v>
      </c>
      <c r="E2123" s="7" t="s">
        <v>585</v>
      </c>
      <c r="F2123" s="7">
        <v>2314</v>
      </c>
      <c r="G2123" s="7" t="s">
        <v>11269</v>
      </c>
      <c r="H2123" s="7" t="s">
        <v>11270</v>
      </c>
      <c r="I2123" s="7" t="s">
        <v>11271</v>
      </c>
      <c r="J2123" s="7" t="s">
        <v>738</v>
      </c>
      <c r="K2123" s="7" t="s">
        <v>731</v>
      </c>
      <c r="L2123" s="69" t="s">
        <v>3351</v>
      </c>
      <c r="M2123" s="74">
        <v>46239.670520127314</v>
      </c>
      <c r="N2123" s="76">
        <v>46217.453208356485</v>
      </c>
      <c r="O2123" s="76">
        <v>46218.403553842596</v>
      </c>
      <c r="P2123" t="s">
        <v>22868</v>
      </c>
      <c r="Q2123">
        <v>22.81</v>
      </c>
      <c r="R2123" t="s">
        <v>20622</v>
      </c>
      <c r="S2123" s="76">
        <v>46218.403553842596</v>
      </c>
      <c r="T2123" s="76">
        <v>46239.666678043985</v>
      </c>
      <c r="U2123" t="s">
        <v>3479</v>
      </c>
      <c r="V2123" t="s">
        <v>22869</v>
      </c>
      <c r="W2123">
        <v>510.31</v>
      </c>
      <c r="X2123" t="s">
        <v>20622</v>
      </c>
      <c r="Y2123" s="76"/>
      <c r="AE2123" s="76"/>
      <c r="AQ2123" s="72">
        <v>42.783436999999999</v>
      </c>
      <c r="AR2123" s="7">
        <v>20.86598</v>
      </c>
      <c r="AS2123" s="7" t="s">
        <v>11272</v>
      </c>
      <c r="AT2123" s="7" t="s">
        <v>11272</v>
      </c>
      <c r="AU2123" s="7"/>
      <c r="AV2123" s="7" t="s">
        <v>11273</v>
      </c>
      <c r="AW2123" s="7"/>
      <c r="AX2123" s="7" t="b">
        <v>0</v>
      </c>
      <c r="AY2123" s="7" t="s">
        <v>3350</v>
      </c>
      <c r="AZ2123" s="7" t="s">
        <v>2999</v>
      </c>
      <c r="BA2123" s="7" t="s">
        <v>2999</v>
      </c>
    </row>
    <row r="2124" spans="1:53" hidden="1" x14ac:dyDescent="0.2">
      <c r="A2124" s="7" t="s">
        <v>727</v>
      </c>
      <c r="B2124" s="7">
        <v>3</v>
      </c>
      <c r="C2124" s="7" t="s">
        <v>45</v>
      </c>
      <c r="D2124" s="7" t="s">
        <v>1235</v>
      </c>
      <c r="E2124" s="7" t="s">
        <v>2984</v>
      </c>
      <c r="F2124" s="7">
        <v>2313</v>
      </c>
      <c r="G2124" s="7" t="s">
        <v>11274</v>
      </c>
      <c r="H2124" s="7" t="s">
        <v>11275</v>
      </c>
      <c r="I2124" s="7" t="s">
        <v>11276</v>
      </c>
      <c r="J2124" s="7" t="s">
        <v>738</v>
      </c>
      <c r="K2124" s="7" t="s">
        <v>731</v>
      </c>
      <c r="L2124" s="69" t="s">
        <v>9296</v>
      </c>
      <c r="M2124" s="74">
        <v>46244.557618067127</v>
      </c>
      <c r="N2124" s="76">
        <v>46217.451649270835</v>
      </c>
      <c r="O2124" s="76">
        <v>46225.57611652778</v>
      </c>
      <c r="P2124" t="s">
        <v>22870</v>
      </c>
      <c r="Q2124">
        <v>194.99</v>
      </c>
      <c r="R2124" t="s">
        <v>20622</v>
      </c>
      <c r="S2124" s="76">
        <v>46225.57611652778</v>
      </c>
      <c r="T2124" s="76">
        <v>46234.541670092593</v>
      </c>
      <c r="U2124" t="s">
        <v>3437</v>
      </c>
      <c r="V2124" t="s">
        <v>22871</v>
      </c>
      <c r="W2124">
        <v>215.17</v>
      </c>
      <c r="X2124" t="s">
        <v>20622</v>
      </c>
      <c r="Y2124" s="76">
        <v>46234.541670092593</v>
      </c>
      <c r="Z2124">
        <v>46244.557618067127</v>
      </c>
      <c r="AA2124" t="s">
        <v>9296</v>
      </c>
      <c r="AB2124" t="s">
        <v>22872</v>
      </c>
      <c r="AC2124">
        <v>240.38</v>
      </c>
      <c r="AD2124" t="s">
        <v>20622</v>
      </c>
      <c r="AE2124" s="76">
        <v>46244.557618067127</v>
      </c>
      <c r="AH2124" t="s">
        <v>29443</v>
      </c>
      <c r="AI2124">
        <v>49.59</v>
      </c>
      <c r="AJ2124" t="s">
        <v>20560</v>
      </c>
      <c r="AQ2124" s="72">
        <v>42.350625000000001</v>
      </c>
      <c r="AR2124" s="7">
        <v>21.419574999999998</v>
      </c>
      <c r="AS2124" s="7" t="s">
        <v>11277</v>
      </c>
      <c r="AT2124" s="7" t="s">
        <v>11277</v>
      </c>
      <c r="AU2124" s="7"/>
      <c r="AV2124" s="7" t="s">
        <v>11278</v>
      </c>
      <c r="AW2124" s="7"/>
      <c r="AX2124" s="7" t="b">
        <v>0</v>
      </c>
      <c r="AY2124" s="7" t="s">
        <v>9297</v>
      </c>
      <c r="AZ2124" s="7" t="s">
        <v>2999</v>
      </c>
      <c r="BA2124" s="7" t="s">
        <v>2999</v>
      </c>
    </row>
    <row r="2125" spans="1:53" hidden="1" x14ac:dyDescent="0.2">
      <c r="A2125" s="7" t="s">
        <v>727</v>
      </c>
      <c r="B2125" s="7">
        <v>5</v>
      </c>
      <c r="C2125" s="7" t="s">
        <v>2</v>
      </c>
      <c r="D2125" s="7" t="s">
        <v>1007</v>
      </c>
      <c r="E2125" s="7" t="s">
        <v>149</v>
      </c>
      <c r="F2125" s="7">
        <v>2312</v>
      </c>
      <c r="G2125" s="7" t="s">
        <v>11279</v>
      </c>
      <c r="H2125" s="7" t="s">
        <v>11280</v>
      </c>
      <c r="I2125" s="7" t="s">
        <v>11281</v>
      </c>
      <c r="J2125" s="7" t="s">
        <v>738</v>
      </c>
      <c r="K2125" s="7" t="s">
        <v>731</v>
      </c>
      <c r="L2125" s="69" t="s">
        <v>3351</v>
      </c>
      <c r="M2125" s="74">
        <v>46239.633650173608</v>
      </c>
      <c r="N2125" s="76">
        <v>46217.450201446758</v>
      </c>
      <c r="O2125" s="76">
        <v>46217.651415347224</v>
      </c>
      <c r="P2125" t="s">
        <v>22873</v>
      </c>
      <c r="Q2125">
        <v>4.83</v>
      </c>
      <c r="R2125" t="s">
        <v>20622</v>
      </c>
      <c r="S2125" s="76">
        <v>46217.651415347224</v>
      </c>
      <c r="T2125" s="76">
        <v>46238.696568935185</v>
      </c>
      <c r="U2125" t="s">
        <v>3479</v>
      </c>
      <c r="V2125" t="s">
        <v>22874</v>
      </c>
      <c r="W2125">
        <v>505.08</v>
      </c>
      <c r="X2125" t="s">
        <v>20622</v>
      </c>
      <c r="Y2125" s="76"/>
      <c r="AE2125" s="76"/>
      <c r="AQ2125" s="72">
        <v>42.506028000000001</v>
      </c>
      <c r="AR2125" s="7">
        <v>20.319554</v>
      </c>
      <c r="AS2125" s="7" t="s">
        <v>11282</v>
      </c>
      <c r="AT2125" s="7" t="s">
        <v>11282</v>
      </c>
      <c r="AU2125" s="7"/>
      <c r="AV2125" s="7" t="s">
        <v>11283</v>
      </c>
      <c r="AW2125" s="7"/>
      <c r="AX2125" s="7" t="b">
        <v>0</v>
      </c>
      <c r="AY2125" s="7" t="s">
        <v>3350</v>
      </c>
      <c r="AZ2125" s="7" t="s">
        <v>2999</v>
      </c>
      <c r="BA2125" s="7" t="s">
        <v>2999</v>
      </c>
    </row>
    <row r="2126" spans="1:53" hidden="1" x14ac:dyDescent="0.2">
      <c r="A2126" s="7" t="s">
        <v>727</v>
      </c>
      <c r="B2126" s="7">
        <v>6</v>
      </c>
      <c r="C2126" s="7" t="s">
        <v>11</v>
      </c>
      <c r="D2126" s="7" t="s">
        <v>875</v>
      </c>
      <c r="E2126" s="7"/>
      <c r="F2126" s="7">
        <v>2311</v>
      </c>
      <c r="G2126" s="7" t="s">
        <v>11284</v>
      </c>
      <c r="H2126" s="7" t="s">
        <v>11285</v>
      </c>
      <c r="I2126" s="7" t="s">
        <v>11286</v>
      </c>
      <c r="J2126" s="7" t="s">
        <v>11285</v>
      </c>
      <c r="K2126" s="7" t="s">
        <v>731</v>
      </c>
      <c r="L2126" s="69" t="s">
        <v>2998</v>
      </c>
      <c r="M2126" s="74">
        <v>46217.448965474534</v>
      </c>
      <c r="N2126" s="76">
        <v>46217.448965474534</v>
      </c>
      <c r="P2126" t="s">
        <v>29444</v>
      </c>
      <c r="Q2126">
        <v>700.2</v>
      </c>
      <c r="R2126" t="s">
        <v>20560</v>
      </c>
      <c r="S2126" s="76"/>
      <c r="Y2126" s="76"/>
      <c r="AE2126" s="76"/>
      <c r="AQ2126" s="72">
        <v>42.667732000000001</v>
      </c>
      <c r="AR2126" s="7">
        <v>21.182113000000001</v>
      </c>
      <c r="AS2126" s="7" t="s">
        <v>11287</v>
      </c>
      <c r="AT2126" s="7" t="s">
        <v>11287</v>
      </c>
      <c r="AU2126" s="7"/>
      <c r="AV2126" s="7" t="s">
        <v>11288</v>
      </c>
      <c r="AW2126" s="7"/>
      <c r="AX2126" s="7" t="b">
        <v>0</v>
      </c>
      <c r="AY2126" s="7" t="s">
        <v>2997</v>
      </c>
      <c r="AZ2126" s="7" t="s">
        <v>2999</v>
      </c>
      <c r="BA2126" s="7" t="s">
        <v>2999</v>
      </c>
    </row>
    <row r="2127" spans="1:53" hidden="1" x14ac:dyDescent="0.2">
      <c r="A2127" s="7" t="s">
        <v>727</v>
      </c>
      <c r="B2127" s="7">
        <v>3</v>
      </c>
      <c r="C2127" s="7" t="s">
        <v>45</v>
      </c>
      <c r="D2127" s="7" t="s">
        <v>740</v>
      </c>
      <c r="E2127" s="7" t="s">
        <v>17801</v>
      </c>
      <c r="F2127" s="7">
        <v>2310</v>
      </c>
      <c r="G2127" s="7" t="s">
        <v>11289</v>
      </c>
      <c r="H2127" s="7" t="s">
        <v>11290</v>
      </c>
      <c r="I2127" s="7" t="s">
        <v>11291</v>
      </c>
      <c r="J2127" s="7" t="s">
        <v>738</v>
      </c>
      <c r="K2127" s="7" t="s">
        <v>731</v>
      </c>
      <c r="L2127" s="69" t="s">
        <v>3351</v>
      </c>
      <c r="M2127" s="74">
        <v>46237.397155300925</v>
      </c>
      <c r="N2127" s="76">
        <v>46217.448717615742</v>
      </c>
      <c r="O2127" s="76">
        <v>46227.343090902781</v>
      </c>
      <c r="P2127" t="s">
        <v>22875</v>
      </c>
      <c r="Q2127">
        <v>237.46</v>
      </c>
      <c r="R2127" t="s">
        <v>20622</v>
      </c>
      <c r="S2127" s="76">
        <v>46227.343090902781</v>
      </c>
      <c r="T2127" s="76">
        <v>46233.416685879631</v>
      </c>
      <c r="U2127" t="s">
        <v>3479</v>
      </c>
      <c r="V2127" t="s">
        <v>22876</v>
      </c>
      <c r="W2127">
        <v>145.77000000000001</v>
      </c>
      <c r="X2127" t="s">
        <v>20622</v>
      </c>
      <c r="Y2127" s="76"/>
      <c r="AE2127" s="76"/>
      <c r="AQ2127" s="72">
        <v>42.467295</v>
      </c>
      <c r="AR2127" s="7">
        <v>21.472165</v>
      </c>
      <c r="AS2127" s="7" t="s">
        <v>11292</v>
      </c>
      <c r="AT2127" s="7" t="s">
        <v>11292</v>
      </c>
      <c r="AU2127" s="7"/>
      <c r="AV2127" s="7" t="s">
        <v>11293</v>
      </c>
      <c r="AW2127" s="7"/>
      <c r="AX2127" s="7" t="b">
        <v>0</v>
      </c>
      <c r="AY2127" s="7" t="s">
        <v>3350</v>
      </c>
      <c r="AZ2127" s="7" t="s">
        <v>2999</v>
      </c>
      <c r="BA2127" s="7" t="s">
        <v>2999</v>
      </c>
    </row>
    <row r="2128" spans="1:53" hidden="1" x14ac:dyDescent="0.2">
      <c r="A2128" s="7" t="s">
        <v>727</v>
      </c>
      <c r="B2128" s="7">
        <v>5</v>
      </c>
      <c r="C2128" s="7" t="s">
        <v>2</v>
      </c>
      <c r="D2128" s="7" t="s">
        <v>1007</v>
      </c>
      <c r="E2128" s="7" t="s">
        <v>12880</v>
      </c>
      <c r="F2128" s="7">
        <v>2309</v>
      </c>
      <c r="G2128" s="7" t="s">
        <v>11294</v>
      </c>
      <c r="H2128" s="7" t="s">
        <v>11295</v>
      </c>
      <c r="I2128" s="7" t="s">
        <v>11296</v>
      </c>
      <c r="J2128" s="7" t="s">
        <v>1164</v>
      </c>
      <c r="K2128" s="7" t="s">
        <v>731</v>
      </c>
      <c r="L2128" s="69" t="s">
        <v>3351</v>
      </c>
      <c r="M2128" s="75">
        <v>46224.558713136576</v>
      </c>
      <c r="N2128" s="76">
        <v>46217.445069872687</v>
      </c>
      <c r="O2128" s="76">
        <v>46217.648153935188</v>
      </c>
      <c r="P2128" t="s">
        <v>22877</v>
      </c>
      <c r="Q2128">
        <v>4.87</v>
      </c>
      <c r="R2128" t="s">
        <v>20622</v>
      </c>
      <c r="S2128" s="76">
        <v>46217.648153935188</v>
      </c>
      <c r="T2128" s="76">
        <v>46218.625011840275</v>
      </c>
      <c r="U2128" t="s">
        <v>3479</v>
      </c>
      <c r="V2128" t="s">
        <v>22878</v>
      </c>
      <c r="W2128">
        <v>23.44</v>
      </c>
      <c r="X2128" t="s">
        <v>20622</v>
      </c>
      <c r="Y2128" s="76"/>
      <c r="AE2128" s="76"/>
      <c r="AQ2128" s="72">
        <v>42.533745000000003</v>
      </c>
      <c r="AR2128" s="7">
        <v>20.317139000000001</v>
      </c>
      <c r="AS2128" s="7" t="s">
        <v>11297</v>
      </c>
      <c r="AT2128" s="7" t="s">
        <v>11297</v>
      </c>
      <c r="AU2128" s="7"/>
      <c r="AV2128" s="7" t="s">
        <v>11298</v>
      </c>
      <c r="AW2128" s="7"/>
      <c r="AX2128" s="7" t="b">
        <v>0</v>
      </c>
      <c r="AY2128" s="7" t="s">
        <v>3350</v>
      </c>
      <c r="AZ2128" s="7" t="s">
        <v>2999</v>
      </c>
      <c r="BA2128" s="7" t="s">
        <v>2999</v>
      </c>
    </row>
    <row r="2129" spans="1:53" hidden="1" x14ac:dyDescent="0.2">
      <c r="A2129" s="1" t="s">
        <v>727</v>
      </c>
      <c r="B2129" s="1">
        <v>6</v>
      </c>
      <c r="C2129" s="1" t="s">
        <v>11</v>
      </c>
      <c r="D2129" s="1" t="s">
        <v>778</v>
      </c>
      <c r="E2129" s="1"/>
      <c r="F2129" s="1">
        <v>2308</v>
      </c>
      <c r="G2129" s="1" t="s">
        <v>5278</v>
      </c>
      <c r="H2129" s="1" t="s">
        <v>11299</v>
      </c>
      <c r="I2129" s="1" t="s">
        <v>3072</v>
      </c>
      <c r="J2129" s="1" t="s">
        <v>11300</v>
      </c>
      <c r="K2129" s="1" t="s">
        <v>731</v>
      </c>
      <c r="L2129" s="1" t="s">
        <v>3479</v>
      </c>
      <c r="M2129" s="74">
        <v>46225.500001967594</v>
      </c>
      <c r="N2129" s="83">
        <v>46217.443262986111</v>
      </c>
      <c r="O2129" s="83">
        <v>46220.580149108799</v>
      </c>
      <c r="P2129" s="73" t="s">
        <v>22879</v>
      </c>
      <c r="Q2129" s="73">
        <v>75.290000000000006</v>
      </c>
      <c r="R2129" s="73" t="s">
        <v>20622</v>
      </c>
      <c r="S2129" s="83">
        <v>46220.580149108799</v>
      </c>
      <c r="T2129" s="83">
        <v>46225.500001967594</v>
      </c>
      <c r="U2129" s="73" t="s">
        <v>3479</v>
      </c>
      <c r="V2129" s="73" t="s">
        <v>22880</v>
      </c>
      <c r="W2129" s="73">
        <v>118.08</v>
      </c>
      <c r="X2129" s="73" t="s">
        <v>20622</v>
      </c>
      <c r="Y2129" s="83"/>
      <c r="Z2129" s="73"/>
      <c r="AA2129" s="73"/>
      <c r="AB2129" s="73"/>
      <c r="AC2129" s="73"/>
      <c r="AD2129" s="73"/>
      <c r="AE2129" s="83"/>
      <c r="AF2129" s="73"/>
      <c r="AG2129" s="73"/>
      <c r="AH2129" s="73"/>
      <c r="AI2129" s="73"/>
      <c r="AJ2129" s="73"/>
      <c r="AK2129" s="83"/>
      <c r="AL2129" s="73"/>
      <c r="AM2129" s="73"/>
      <c r="AN2129" s="73"/>
      <c r="AO2129" s="73"/>
      <c r="AP2129" s="73"/>
      <c r="AQ2129" s="1">
        <v>42.680140999999999</v>
      </c>
      <c r="AR2129" s="1">
        <v>21.14902</v>
      </c>
      <c r="AS2129" s="1" t="s">
        <v>11301</v>
      </c>
      <c r="AT2129" s="1" t="s">
        <v>11301</v>
      </c>
      <c r="AU2129" s="1"/>
      <c r="AV2129" s="1" t="s">
        <v>11302</v>
      </c>
      <c r="AW2129" s="1"/>
      <c r="AX2129" s="1" t="b">
        <v>0</v>
      </c>
      <c r="AY2129" s="1" t="s">
        <v>3478</v>
      </c>
      <c r="AZ2129" s="1" t="s">
        <v>2999</v>
      </c>
      <c r="BA2129" s="1" t="s">
        <v>2999</v>
      </c>
    </row>
    <row r="2130" spans="1:53" x14ac:dyDescent="0.2">
      <c r="A2130" s="7" t="s">
        <v>727</v>
      </c>
      <c r="B2130" s="7">
        <v>3</v>
      </c>
      <c r="C2130" s="7" t="s">
        <v>45</v>
      </c>
      <c r="D2130" s="7" t="s">
        <v>1235</v>
      </c>
      <c r="E2130" s="7"/>
      <c r="F2130" s="7">
        <v>2307</v>
      </c>
      <c r="G2130" s="7" t="s">
        <v>11303</v>
      </c>
      <c r="H2130" s="7" t="s">
        <v>1739</v>
      </c>
      <c r="I2130" s="7" t="s">
        <v>11304</v>
      </c>
      <c r="J2130" s="7" t="s">
        <v>738</v>
      </c>
      <c r="K2130" s="7" t="s">
        <v>731</v>
      </c>
      <c r="L2130" s="69" t="s">
        <v>3375</v>
      </c>
      <c r="M2130" s="80">
        <v>46225.580123900465</v>
      </c>
      <c r="N2130" s="76">
        <v>46217.438134374999</v>
      </c>
      <c r="O2130" s="76">
        <v>46225.580123900465</v>
      </c>
      <c r="P2130" t="s">
        <v>22881</v>
      </c>
      <c r="Q2130">
        <v>195.41</v>
      </c>
      <c r="R2130" t="s">
        <v>20622</v>
      </c>
      <c r="S2130" s="76">
        <v>46225.580123900465</v>
      </c>
      <c r="V2130" t="s">
        <v>29445</v>
      </c>
      <c r="W2130">
        <v>505.05</v>
      </c>
      <c r="X2130" t="s">
        <v>20560</v>
      </c>
      <c r="Y2130" s="76"/>
      <c r="AE2130" s="76"/>
      <c r="AQ2130" s="72">
        <v>42.317377999999998</v>
      </c>
      <c r="AR2130" s="7">
        <v>21.330998000000001</v>
      </c>
      <c r="AS2130" s="7" t="s">
        <v>11305</v>
      </c>
      <c r="AT2130" s="7" t="s">
        <v>11305</v>
      </c>
      <c r="AU2130" s="7"/>
      <c r="AV2130" s="7" t="s">
        <v>11306</v>
      </c>
      <c r="AW2130" s="7"/>
      <c r="AX2130" s="7" t="b">
        <v>0</v>
      </c>
      <c r="AY2130" s="7" t="s">
        <v>3374</v>
      </c>
      <c r="AZ2130" s="7" t="s">
        <v>2999</v>
      </c>
      <c r="BA2130" s="7" t="s">
        <v>2999</v>
      </c>
    </row>
    <row r="2131" spans="1:53" x14ac:dyDescent="0.2">
      <c r="A2131" s="7" t="s">
        <v>727</v>
      </c>
      <c r="B2131" s="7">
        <v>3</v>
      </c>
      <c r="C2131" s="7" t="s">
        <v>45</v>
      </c>
      <c r="D2131" s="7" t="s">
        <v>740</v>
      </c>
      <c r="E2131" s="7"/>
      <c r="F2131" s="7">
        <v>2306</v>
      </c>
      <c r="G2131" s="7" t="s">
        <v>11307</v>
      </c>
      <c r="H2131" s="7" t="s">
        <v>11308</v>
      </c>
      <c r="I2131" s="7" t="s">
        <v>11309</v>
      </c>
      <c r="J2131" s="7" t="s">
        <v>738</v>
      </c>
      <c r="K2131" s="7" t="s">
        <v>731</v>
      </c>
      <c r="L2131" s="69" t="s">
        <v>3375</v>
      </c>
      <c r="M2131" s="75">
        <v>46225.39847064815</v>
      </c>
      <c r="N2131" s="76">
        <v>46217.434212488428</v>
      </c>
      <c r="O2131" s="76">
        <v>46225.39847064815</v>
      </c>
      <c r="P2131" t="s">
        <v>22882</v>
      </c>
      <c r="Q2131">
        <v>191.14</v>
      </c>
      <c r="R2131" t="s">
        <v>20622</v>
      </c>
      <c r="S2131" s="76">
        <v>46225.39847064815</v>
      </c>
      <c r="V2131" t="s">
        <v>29446</v>
      </c>
      <c r="W2131">
        <v>509.41</v>
      </c>
      <c r="X2131" t="s">
        <v>20560</v>
      </c>
      <c r="Y2131" s="76"/>
      <c r="AE2131" s="76"/>
      <c r="AQ2131" s="72">
        <v>42.442286000000003</v>
      </c>
      <c r="AR2131" s="7">
        <v>21.436454999999999</v>
      </c>
      <c r="AS2131" s="7" t="s">
        <v>11310</v>
      </c>
      <c r="AT2131" s="7" t="s">
        <v>11310</v>
      </c>
      <c r="AU2131" s="7"/>
      <c r="AV2131" s="7" t="s">
        <v>11311</v>
      </c>
      <c r="AW2131" s="7"/>
      <c r="AX2131" s="7" t="b">
        <v>0</v>
      </c>
      <c r="AY2131" s="7" t="s">
        <v>3374</v>
      </c>
      <c r="AZ2131" s="7" t="s">
        <v>2999</v>
      </c>
      <c r="BA2131" s="7" t="s">
        <v>2999</v>
      </c>
    </row>
    <row r="2132" spans="1:53" hidden="1" x14ac:dyDescent="0.2">
      <c r="A2132" s="1" t="s">
        <v>727</v>
      </c>
      <c r="B2132" s="1">
        <v>6</v>
      </c>
      <c r="C2132" s="1" t="s">
        <v>11</v>
      </c>
      <c r="D2132" s="1" t="s">
        <v>728</v>
      </c>
      <c r="E2132" s="1"/>
      <c r="F2132" s="1">
        <v>2305</v>
      </c>
      <c r="G2132" s="1" t="s">
        <v>11312</v>
      </c>
      <c r="H2132" s="1" t="s">
        <v>11313</v>
      </c>
      <c r="I2132" s="1" t="s">
        <v>11314</v>
      </c>
      <c r="J2132" s="1" t="s">
        <v>0</v>
      </c>
      <c r="K2132" s="1" t="s">
        <v>731</v>
      </c>
      <c r="L2132" s="1" t="s">
        <v>3479</v>
      </c>
      <c r="M2132" s="74">
        <v>46237.666669282407</v>
      </c>
      <c r="N2132" s="83">
        <v>46217.433205497684</v>
      </c>
      <c r="O2132" s="83">
        <v>46220.426663287035</v>
      </c>
      <c r="P2132" s="73" t="s">
        <v>22883</v>
      </c>
      <c r="Q2132" s="73">
        <v>71.84</v>
      </c>
      <c r="R2132" s="73" t="s">
        <v>20622</v>
      </c>
      <c r="S2132" s="83">
        <v>46220.426663287035</v>
      </c>
      <c r="T2132" s="83">
        <v>46237.666669282407</v>
      </c>
      <c r="U2132" s="73" t="s">
        <v>3479</v>
      </c>
      <c r="V2132" s="73" t="s">
        <v>22884</v>
      </c>
      <c r="W2132" s="73">
        <v>413.76</v>
      </c>
      <c r="X2132" s="73" t="s">
        <v>20622</v>
      </c>
      <c r="Y2132" s="83"/>
      <c r="Z2132" s="73"/>
      <c r="AA2132" s="73"/>
      <c r="AB2132" s="73"/>
      <c r="AC2132" s="73"/>
      <c r="AD2132" s="73"/>
      <c r="AE2132" s="83"/>
      <c r="AF2132" s="73"/>
      <c r="AG2132" s="73"/>
      <c r="AH2132" s="73"/>
      <c r="AI2132" s="73"/>
      <c r="AJ2132" s="73"/>
      <c r="AK2132" s="83"/>
      <c r="AL2132" s="73"/>
      <c r="AM2132" s="73"/>
      <c r="AN2132" s="73"/>
      <c r="AO2132" s="73"/>
      <c r="AP2132" s="73"/>
      <c r="AQ2132" s="1">
        <v>42.892313999999999</v>
      </c>
      <c r="AR2132" s="1">
        <v>21.165655999999998</v>
      </c>
      <c r="AS2132" s="1" t="s">
        <v>11315</v>
      </c>
      <c r="AT2132" s="1" t="s">
        <v>11315</v>
      </c>
      <c r="AU2132" s="1"/>
      <c r="AV2132" s="1" t="s">
        <v>11316</v>
      </c>
      <c r="AW2132" s="1"/>
      <c r="AX2132" s="1" t="b">
        <v>0</v>
      </c>
      <c r="AY2132" s="1" t="s">
        <v>3478</v>
      </c>
      <c r="AZ2132" s="1" t="s">
        <v>2999</v>
      </c>
      <c r="BA2132" s="1" t="s">
        <v>2999</v>
      </c>
    </row>
    <row r="2133" spans="1:53" x14ac:dyDescent="0.2">
      <c r="A2133" s="7" t="s">
        <v>727</v>
      </c>
      <c r="B2133" s="7">
        <v>1</v>
      </c>
      <c r="C2133" s="7" t="s">
        <v>5</v>
      </c>
      <c r="D2133" s="7" t="s">
        <v>736</v>
      </c>
      <c r="E2133" s="7"/>
      <c r="F2133" s="7">
        <v>2304</v>
      </c>
      <c r="G2133" s="7" t="s">
        <v>11317</v>
      </c>
      <c r="H2133" s="7" t="s">
        <v>11318</v>
      </c>
      <c r="I2133" s="7" t="s">
        <v>11319</v>
      </c>
      <c r="J2133" s="7" t="s">
        <v>738</v>
      </c>
      <c r="K2133" s="7" t="s">
        <v>752</v>
      </c>
      <c r="L2133" s="69" t="s">
        <v>451</v>
      </c>
      <c r="M2133" s="80">
        <v>46245.386614537034</v>
      </c>
      <c r="N2133" s="76">
        <v>46217.431686631942</v>
      </c>
      <c r="O2133" s="76">
        <v>46241.611653020831</v>
      </c>
      <c r="P2133" t="s">
        <v>22885</v>
      </c>
      <c r="Q2133">
        <v>580.32000000000005</v>
      </c>
      <c r="R2133" t="s">
        <v>20622</v>
      </c>
      <c r="S2133" s="76">
        <v>46241.611653020831</v>
      </c>
      <c r="V2133" t="s">
        <v>29447</v>
      </c>
      <c r="W2133">
        <v>120.29</v>
      </c>
      <c r="X2133" t="s">
        <v>20560</v>
      </c>
      <c r="Y2133" s="76"/>
      <c r="AE2133" s="76"/>
      <c r="AQ2133" s="72">
        <v>42.382962999999997</v>
      </c>
      <c r="AR2133" s="7">
        <v>21.171894999999999</v>
      </c>
      <c r="AS2133" s="7" t="s">
        <v>11320</v>
      </c>
      <c r="AT2133" s="7" t="s">
        <v>11320</v>
      </c>
      <c r="AU2133" s="7"/>
      <c r="AV2133" s="7" t="s">
        <v>11321</v>
      </c>
      <c r="AW2133" s="7" t="s">
        <v>11322</v>
      </c>
      <c r="AX2133" s="7" t="b">
        <v>0</v>
      </c>
      <c r="AY2133" s="7" t="s">
        <v>3077</v>
      </c>
      <c r="AZ2133" s="7" t="s">
        <v>2999</v>
      </c>
      <c r="BA2133" s="7" t="s">
        <v>2999</v>
      </c>
    </row>
    <row r="2134" spans="1:53" hidden="1" x14ac:dyDescent="0.2">
      <c r="A2134" s="7" t="s">
        <v>727</v>
      </c>
      <c r="B2134" s="7">
        <v>6</v>
      </c>
      <c r="C2134" s="7" t="s">
        <v>11</v>
      </c>
      <c r="D2134" s="7" t="s">
        <v>875</v>
      </c>
      <c r="E2134" s="7" t="s">
        <v>12881</v>
      </c>
      <c r="F2134" s="7">
        <v>2303</v>
      </c>
      <c r="G2134" s="7" t="s">
        <v>11323</v>
      </c>
      <c r="H2134" s="7" t="s">
        <v>11324</v>
      </c>
      <c r="I2134" s="7" t="s">
        <v>11325</v>
      </c>
      <c r="J2134" s="7" t="s">
        <v>738</v>
      </c>
      <c r="K2134" s="7" t="s">
        <v>752</v>
      </c>
      <c r="L2134" s="69" t="s">
        <v>3351</v>
      </c>
      <c r="M2134" s="74">
        <v>46225.464552488425</v>
      </c>
      <c r="N2134" s="76">
        <v>46217.427964421295</v>
      </c>
      <c r="O2134" s="76">
        <v>46219.429938333335</v>
      </c>
      <c r="P2134" t="s">
        <v>22886</v>
      </c>
      <c r="Q2134">
        <v>48.05</v>
      </c>
      <c r="R2134" t="s">
        <v>20622</v>
      </c>
      <c r="S2134" s="76">
        <v>46219.429938333335</v>
      </c>
      <c r="T2134" s="76">
        <v>46223.422490740741</v>
      </c>
      <c r="U2134" t="s">
        <v>3479</v>
      </c>
      <c r="V2134" t="s">
        <v>22887</v>
      </c>
      <c r="W2134">
        <v>95.82</v>
      </c>
      <c r="X2134" t="s">
        <v>20622</v>
      </c>
      <c r="Y2134" s="76"/>
      <c r="AE2134" s="76"/>
      <c r="AQ2134" s="72">
        <v>42.653846000000001</v>
      </c>
      <c r="AR2134" s="7">
        <v>21.177263</v>
      </c>
      <c r="AS2134" s="7" t="s">
        <v>11326</v>
      </c>
      <c r="AT2134" s="7" t="s">
        <v>11326</v>
      </c>
      <c r="AU2134" s="7"/>
      <c r="AV2134" s="7" t="s">
        <v>11327</v>
      </c>
      <c r="AW2134" s="7" t="s">
        <v>11328</v>
      </c>
      <c r="AX2134" s="7" t="b">
        <v>0</v>
      </c>
      <c r="AY2134" s="7" t="s">
        <v>3350</v>
      </c>
      <c r="AZ2134" s="7" t="s">
        <v>2999</v>
      </c>
      <c r="BA2134" s="7" t="s">
        <v>2999</v>
      </c>
    </row>
    <row r="2135" spans="1:53" hidden="1" x14ac:dyDescent="0.2">
      <c r="A2135" s="7" t="s">
        <v>727</v>
      </c>
      <c r="B2135" s="7">
        <v>6</v>
      </c>
      <c r="C2135" s="7" t="s">
        <v>11</v>
      </c>
      <c r="D2135" s="7" t="s">
        <v>787</v>
      </c>
      <c r="E2135" s="7"/>
      <c r="F2135" s="7">
        <v>2302</v>
      </c>
      <c r="G2135" s="7" t="s">
        <v>11329</v>
      </c>
      <c r="H2135" s="7" t="s">
        <v>11330</v>
      </c>
      <c r="I2135" s="7" t="s">
        <v>11331</v>
      </c>
      <c r="J2135" s="7" t="s">
        <v>772</v>
      </c>
      <c r="K2135" s="7" t="s">
        <v>731</v>
      </c>
      <c r="L2135" s="69" t="s">
        <v>3479</v>
      </c>
      <c r="M2135" s="74">
        <v>46226.625001805558</v>
      </c>
      <c r="N2135" s="76">
        <v>46217.426137604169</v>
      </c>
      <c r="O2135" s="76">
        <v>46219.42867021991</v>
      </c>
      <c r="P2135" t="s">
        <v>22888</v>
      </c>
      <c r="Q2135">
        <v>48.06</v>
      </c>
      <c r="R2135" t="s">
        <v>20622</v>
      </c>
      <c r="S2135" s="76">
        <v>46219.42867021991</v>
      </c>
      <c r="T2135" s="76">
        <v>46226.625001805558</v>
      </c>
      <c r="U2135" t="s">
        <v>3479</v>
      </c>
      <c r="V2135" t="s">
        <v>22889</v>
      </c>
      <c r="W2135">
        <v>172.71</v>
      </c>
      <c r="X2135" t="s">
        <v>20622</v>
      </c>
      <c r="Y2135" s="76"/>
      <c r="AE2135" s="76"/>
      <c r="AQ2135" s="72">
        <v>42.661732000000001</v>
      </c>
      <c r="AR2135" s="7">
        <v>21.170307000000001</v>
      </c>
      <c r="AS2135" s="7" t="s">
        <v>11332</v>
      </c>
      <c r="AT2135" s="7" t="s">
        <v>11332</v>
      </c>
      <c r="AU2135" s="7"/>
      <c r="AV2135" s="7" t="s">
        <v>11333</v>
      </c>
      <c r="AW2135" s="7"/>
      <c r="AX2135" s="7" t="b">
        <v>0</v>
      </c>
      <c r="AY2135" s="7" t="s">
        <v>3478</v>
      </c>
      <c r="AZ2135" s="7" t="s">
        <v>2999</v>
      </c>
      <c r="BA2135" s="7" t="s">
        <v>2999</v>
      </c>
    </row>
    <row r="2136" spans="1:53" x14ac:dyDescent="0.2">
      <c r="A2136" s="7" t="s">
        <v>727</v>
      </c>
      <c r="B2136" s="7">
        <v>5</v>
      </c>
      <c r="C2136" s="7" t="s">
        <v>2</v>
      </c>
      <c r="D2136" s="7" t="s">
        <v>820</v>
      </c>
      <c r="E2136" s="7" t="s">
        <v>149</v>
      </c>
      <c r="F2136" s="7">
        <v>2301</v>
      </c>
      <c r="G2136" s="7" t="s">
        <v>11334</v>
      </c>
      <c r="H2136" s="7" t="s">
        <v>11335</v>
      </c>
      <c r="I2136" s="7" t="s">
        <v>11336</v>
      </c>
      <c r="J2136" s="7" t="s">
        <v>738</v>
      </c>
      <c r="K2136" s="7" t="s">
        <v>731</v>
      </c>
      <c r="L2136" s="69" t="s">
        <v>451</v>
      </c>
      <c r="M2136" s="74">
        <v>46239.688238194445</v>
      </c>
      <c r="N2136" s="76">
        <v>46217.422195752311</v>
      </c>
      <c r="O2136" s="76">
        <v>46220.641153310185</v>
      </c>
      <c r="P2136" t="s">
        <v>22890</v>
      </c>
      <c r="Q2136">
        <v>77.25</v>
      </c>
      <c r="R2136" t="s">
        <v>20622</v>
      </c>
      <c r="S2136" s="76">
        <v>46220.641153310185</v>
      </c>
      <c r="V2136" t="s">
        <v>29448</v>
      </c>
      <c r="W2136">
        <v>623.59</v>
      </c>
      <c r="X2136" t="s">
        <v>20560</v>
      </c>
      <c r="Y2136" s="76"/>
      <c r="AE2136" s="76"/>
      <c r="AQ2136" s="72">
        <v>42.750025000000001</v>
      </c>
      <c r="AR2136" s="7">
        <v>20.458993</v>
      </c>
      <c r="AS2136" s="7" t="s">
        <v>11337</v>
      </c>
      <c r="AT2136" s="7" t="s">
        <v>11337</v>
      </c>
      <c r="AU2136" s="7"/>
      <c r="AV2136" s="7" t="s">
        <v>11338</v>
      </c>
      <c r="AW2136" s="7"/>
      <c r="AX2136" s="7" t="b">
        <v>0</v>
      </c>
      <c r="AY2136" s="7" t="s">
        <v>3077</v>
      </c>
      <c r="AZ2136" s="7" t="s">
        <v>2999</v>
      </c>
      <c r="BA2136" s="7" t="s">
        <v>2999</v>
      </c>
    </row>
    <row r="2137" spans="1:53" hidden="1" x14ac:dyDescent="0.2">
      <c r="A2137" s="7" t="s">
        <v>727</v>
      </c>
      <c r="B2137" s="7">
        <v>1</v>
      </c>
      <c r="C2137" s="7" t="s">
        <v>5</v>
      </c>
      <c r="D2137" s="7" t="s">
        <v>736</v>
      </c>
      <c r="E2137" s="7" t="s">
        <v>8818</v>
      </c>
      <c r="F2137" s="7">
        <v>2300</v>
      </c>
      <c r="G2137" s="7" t="s">
        <v>11339</v>
      </c>
      <c r="H2137" s="7" t="s">
        <v>338</v>
      </c>
      <c r="I2137" s="7" t="s">
        <v>11340</v>
      </c>
      <c r="J2137" s="7" t="s">
        <v>738</v>
      </c>
      <c r="K2137" s="7" t="s">
        <v>752</v>
      </c>
      <c r="L2137" s="69" t="s">
        <v>3351</v>
      </c>
      <c r="M2137" s="74">
        <v>46245.476354641207</v>
      </c>
      <c r="N2137" s="76">
        <v>46217.415921712964</v>
      </c>
      <c r="O2137" s="76">
        <v>46241.599268831022</v>
      </c>
      <c r="P2137" t="s">
        <v>22891</v>
      </c>
      <c r="Q2137">
        <v>580.4</v>
      </c>
      <c r="R2137" t="s">
        <v>20622</v>
      </c>
      <c r="S2137" s="76">
        <v>46241.599268831022</v>
      </c>
      <c r="T2137" s="76">
        <v>46245.458342048609</v>
      </c>
      <c r="U2137" t="s">
        <v>3479</v>
      </c>
      <c r="V2137" t="s">
        <v>22892</v>
      </c>
      <c r="W2137">
        <v>92.62</v>
      </c>
      <c r="X2137" t="s">
        <v>20622</v>
      </c>
      <c r="Y2137" s="76"/>
      <c r="AE2137" s="76"/>
      <c r="AQ2137" s="72">
        <v>42.395960000000002</v>
      </c>
      <c r="AR2137" s="7">
        <v>21.157017</v>
      </c>
      <c r="AS2137" s="7" t="s">
        <v>11341</v>
      </c>
      <c r="AT2137" s="7" t="s">
        <v>11341</v>
      </c>
      <c r="AU2137" s="7"/>
      <c r="AV2137" s="7" t="s">
        <v>11342</v>
      </c>
      <c r="AW2137" s="7"/>
      <c r="AX2137" s="7" t="b">
        <v>0</v>
      </c>
      <c r="AY2137" s="7" t="s">
        <v>3350</v>
      </c>
      <c r="AZ2137" s="7" t="s">
        <v>2999</v>
      </c>
      <c r="BA2137" s="7" t="s">
        <v>2999</v>
      </c>
    </row>
    <row r="2138" spans="1:53" hidden="1" x14ac:dyDescent="0.2">
      <c r="A2138" s="7" t="s">
        <v>727</v>
      </c>
      <c r="B2138" s="7">
        <v>3</v>
      </c>
      <c r="C2138" s="7" t="s">
        <v>45</v>
      </c>
      <c r="D2138" s="7" t="s">
        <v>867</v>
      </c>
      <c r="E2138" s="7" t="s">
        <v>17802</v>
      </c>
      <c r="F2138" s="7">
        <v>2299</v>
      </c>
      <c r="G2138" s="7" t="s">
        <v>11343</v>
      </c>
      <c r="H2138" s="7" t="s">
        <v>11344</v>
      </c>
      <c r="I2138" s="7" t="s">
        <v>11345</v>
      </c>
      <c r="J2138" s="7" t="s">
        <v>738</v>
      </c>
      <c r="K2138" s="7" t="s">
        <v>731</v>
      </c>
      <c r="L2138" s="69" t="s">
        <v>3351</v>
      </c>
      <c r="M2138" s="74">
        <v>46238.336099548615</v>
      </c>
      <c r="N2138" s="76">
        <v>46217.415244699077</v>
      </c>
      <c r="O2138" s="76">
        <v>46220.396553842591</v>
      </c>
      <c r="P2138" t="s">
        <v>22893</v>
      </c>
      <c r="Q2138">
        <v>71.55</v>
      </c>
      <c r="R2138" t="s">
        <v>20622</v>
      </c>
      <c r="S2138" s="76">
        <v>46220.396553842591</v>
      </c>
      <c r="T2138" s="76">
        <v>46232.666678541667</v>
      </c>
      <c r="U2138" t="s">
        <v>3479</v>
      </c>
      <c r="V2138" t="s">
        <v>22894</v>
      </c>
      <c r="W2138">
        <v>294.48</v>
      </c>
      <c r="X2138" t="s">
        <v>20622</v>
      </c>
      <c r="Y2138" s="76"/>
      <c r="AE2138" s="76"/>
      <c r="AQ2138" s="72">
        <v>42.575339</v>
      </c>
      <c r="AR2138" s="7">
        <v>21.662358999999999</v>
      </c>
      <c r="AS2138" s="7" t="s">
        <v>11346</v>
      </c>
      <c r="AT2138" s="7" t="s">
        <v>11346</v>
      </c>
      <c r="AU2138" s="7"/>
      <c r="AV2138" s="7" t="s">
        <v>11347</v>
      </c>
      <c r="AW2138" s="7"/>
      <c r="AX2138" s="7" t="b">
        <v>0</v>
      </c>
      <c r="AY2138" s="7" t="s">
        <v>3350</v>
      </c>
      <c r="AZ2138" s="7" t="s">
        <v>2999</v>
      </c>
      <c r="BA2138" s="7" t="s">
        <v>2999</v>
      </c>
    </row>
    <row r="2139" spans="1:53" hidden="1" x14ac:dyDescent="0.2">
      <c r="A2139" s="7" t="s">
        <v>727</v>
      </c>
      <c r="B2139" s="7">
        <v>4</v>
      </c>
      <c r="C2139" s="7" t="s">
        <v>454</v>
      </c>
      <c r="D2139" s="7" t="s">
        <v>768</v>
      </c>
      <c r="E2139" s="7" t="s">
        <v>27475</v>
      </c>
      <c r="F2139" s="7">
        <v>2298</v>
      </c>
      <c r="G2139" s="7" t="s">
        <v>5368</v>
      </c>
      <c r="H2139" s="7" t="s">
        <v>11348</v>
      </c>
      <c r="I2139" s="7" t="s">
        <v>3270</v>
      </c>
      <c r="J2139" s="7" t="s">
        <v>738</v>
      </c>
      <c r="K2139" s="7" t="s">
        <v>731</v>
      </c>
      <c r="L2139" s="69" t="s">
        <v>3351</v>
      </c>
      <c r="M2139" s="74">
        <v>46245.677674398146</v>
      </c>
      <c r="N2139" s="76">
        <v>46217.402057789353</v>
      </c>
      <c r="O2139" s="76">
        <v>46218.395157696759</v>
      </c>
      <c r="P2139" t="s">
        <v>22895</v>
      </c>
      <c r="Q2139">
        <v>23.83</v>
      </c>
      <c r="R2139" t="s">
        <v>20622</v>
      </c>
      <c r="S2139" s="76">
        <v>46218.395157696759</v>
      </c>
      <c r="T2139" s="76">
        <v>46244.50000659722</v>
      </c>
      <c r="U2139" t="s">
        <v>3479</v>
      </c>
      <c r="V2139" t="s">
        <v>22896</v>
      </c>
      <c r="W2139">
        <v>626.52</v>
      </c>
      <c r="X2139" t="s">
        <v>20622</v>
      </c>
      <c r="Y2139" s="76"/>
      <c r="AE2139" s="76"/>
      <c r="AQ2139" s="72">
        <v>42.780220999999997</v>
      </c>
      <c r="AR2139" s="7">
        <v>21.047218999999998</v>
      </c>
      <c r="AS2139" s="7" t="s">
        <v>11349</v>
      </c>
      <c r="AT2139" s="7" t="s">
        <v>11349</v>
      </c>
      <c r="AU2139" s="7"/>
      <c r="AV2139" s="7" t="s">
        <v>3271</v>
      </c>
      <c r="AW2139" s="7"/>
      <c r="AX2139" s="7" t="b">
        <v>0</v>
      </c>
      <c r="AY2139" s="7" t="s">
        <v>3350</v>
      </c>
      <c r="AZ2139" s="7" t="s">
        <v>2999</v>
      </c>
      <c r="BA2139" s="7" t="s">
        <v>2999</v>
      </c>
    </row>
    <row r="2140" spans="1:53" hidden="1" x14ac:dyDescent="0.2">
      <c r="A2140" s="7" t="s">
        <v>727</v>
      </c>
      <c r="B2140" s="7">
        <v>4</v>
      </c>
      <c r="C2140" s="7" t="s">
        <v>454</v>
      </c>
      <c r="D2140" s="7" t="s">
        <v>828</v>
      </c>
      <c r="E2140" s="7" t="s">
        <v>18496</v>
      </c>
      <c r="F2140" s="7">
        <v>2297</v>
      </c>
      <c r="G2140" s="7" t="s">
        <v>11350</v>
      </c>
      <c r="H2140" s="7" t="s">
        <v>11351</v>
      </c>
      <c r="I2140" s="7" t="s">
        <v>11352</v>
      </c>
      <c r="J2140" s="7" t="s">
        <v>738</v>
      </c>
      <c r="K2140" s="7" t="s">
        <v>731</v>
      </c>
      <c r="L2140" s="69" t="s">
        <v>3351</v>
      </c>
      <c r="M2140" s="74">
        <v>46239.529107962961</v>
      </c>
      <c r="N2140" s="76">
        <v>46217.395751539349</v>
      </c>
      <c r="O2140" s="76">
        <v>46217.680951134258</v>
      </c>
      <c r="P2140" t="s">
        <v>22897</v>
      </c>
      <c r="Q2140">
        <v>6.84</v>
      </c>
      <c r="R2140" t="s">
        <v>20622</v>
      </c>
      <c r="S2140" s="76">
        <v>46217.680951134258</v>
      </c>
      <c r="T2140" s="76">
        <v>46235.500001736109</v>
      </c>
      <c r="U2140" t="s">
        <v>3479</v>
      </c>
      <c r="V2140" t="s">
        <v>22898</v>
      </c>
      <c r="W2140">
        <v>427.66</v>
      </c>
      <c r="X2140" t="s">
        <v>20622</v>
      </c>
      <c r="Y2140" s="76"/>
      <c r="AE2140" s="76"/>
      <c r="AQ2140" s="72">
        <v>42.874718000000001</v>
      </c>
      <c r="AR2140" s="7">
        <v>20.830421999999999</v>
      </c>
      <c r="AS2140" s="7" t="s">
        <v>11353</v>
      </c>
      <c r="AT2140" s="7" t="s">
        <v>11353</v>
      </c>
      <c r="AU2140" s="7"/>
      <c r="AV2140" s="7" t="s">
        <v>11354</v>
      </c>
      <c r="AW2140" s="7"/>
      <c r="AX2140" s="7" t="b">
        <v>0</v>
      </c>
      <c r="AY2140" s="7" t="s">
        <v>3350</v>
      </c>
      <c r="AZ2140" s="7" t="s">
        <v>2999</v>
      </c>
      <c r="BA2140" s="7" t="s">
        <v>2999</v>
      </c>
    </row>
    <row r="2141" spans="1:53" hidden="1" x14ac:dyDescent="0.2">
      <c r="A2141" s="7" t="s">
        <v>727</v>
      </c>
      <c r="B2141" s="7">
        <v>1</v>
      </c>
      <c r="C2141" s="7" t="s">
        <v>5</v>
      </c>
      <c r="D2141" s="7" t="s">
        <v>736</v>
      </c>
      <c r="E2141" s="7" t="s">
        <v>8818</v>
      </c>
      <c r="F2141" s="7">
        <v>2296</v>
      </c>
      <c r="G2141" s="7" t="s">
        <v>11355</v>
      </c>
      <c r="H2141" s="7" t="s">
        <v>11356</v>
      </c>
      <c r="I2141" s="7" t="s">
        <v>11357</v>
      </c>
      <c r="J2141" s="7" t="s">
        <v>738</v>
      </c>
      <c r="K2141" s="7" t="s">
        <v>731</v>
      </c>
      <c r="L2141" s="69" t="s">
        <v>3351</v>
      </c>
      <c r="M2141" s="75">
        <v>46240.578177037038</v>
      </c>
      <c r="N2141" s="76">
        <v>46217.393200960651</v>
      </c>
      <c r="O2141" s="76">
        <v>46239.457813194444</v>
      </c>
      <c r="P2141" t="s">
        <v>22899</v>
      </c>
      <c r="Q2141">
        <v>529.54999999999995</v>
      </c>
      <c r="R2141" t="s">
        <v>20622</v>
      </c>
      <c r="S2141" s="76">
        <v>46239.457813194444</v>
      </c>
      <c r="T2141" s="76">
        <v>46240.500005162037</v>
      </c>
      <c r="U2141" t="s">
        <v>3479</v>
      </c>
      <c r="V2141" t="s">
        <v>22900</v>
      </c>
      <c r="W2141">
        <v>25.01</v>
      </c>
      <c r="X2141" t="s">
        <v>20622</v>
      </c>
      <c r="Y2141" s="76"/>
      <c r="AE2141" s="76"/>
      <c r="AQ2141" s="72">
        <v>42.424349999999997</v>
      </c>
      <c r="AR2141" s="7">
        <v>21.234608000000001</v>
      </c>
      <c r="AS2141" s="7" t="s">
        <v>11358</v>
      </c>
      <c r="AT2141" s="7" t="s">
        <v>11358</v>
      </c>
      <c r="AU2141" s="7"/>
      <c r="AV2141" s="7" t="s">
        <v>11359</v>
      </c>
      <c r="AW2141" s="7"/>
      <c r="AX2141" s="7" t="b">
        <v>0</v>
      </c>
      <c r="AY2141" s="7" t="s">
        <v>3350</v>
      </c>
      <c r="AZ2141" s="7" t="s">
        <v>2999</v>
      </c>
      <c r="BA2141" s="7" t="s">
        <v>2999</v>
      </c>
    </row>
    <row r="2142" spans="1:53" hidden="1" x14ac:dyDescent="0.2">
      <c r="A2142" s="1" t="s">
        <v>727</v>
      </c>
      <c r="B2142" s="1">
        <v>4</v>
      </c>
      <c r="C2142" s="1" t="s">
        <v>454</v>
      </c>
      <c r="D2142" s="1" t="s">
        <v>828</v>
      </c>
      <c r="E2142" s="1" t="s">
        <v>15072</v>
      </c>
      <c r="F2142" s="1">
        <v>2295</v>
      </c>
      <c r="G2142" s="1" t="s">
        <v>11360</v>
      </c>
      <c r="H2142" s="1" t="s">
        <v>11361</v>
      </c>
      <c r="I2142" s="1" t="s">
        <v>11362</v>
      </c>
      <c r="J2142" s="1" t="s">
        <v>738</v>
      </c>
      <c r="K2142" s="1" t="s">
        <v>731</v>
      </c>
      <c r="L2142" s="1" t="s">
        <v>3351</v>
      </c>
      <c r="M2142" s="74">
        <v>46231.352066631945</v>
      </c>
      <c r="N2142" s="83">
        <v>46217.390992800923</v>
      </c>
      <c r="O2142" s="83">
        <v>46217.68025297454</v>
      </c>
      <c r="P2142" s="73" t="s">
        <v>22901</v>
      </c>
      <c r="Q2142" s="73">
        <v>6.94</v>
      </c>
      <c r="R2142" s="73" t="s">
        <v>20622</v>
      </c>
      <c r="S2142" s="83">
        <v>46217.68025297454</v>
      </c>
      <c r="T2142" s="83">
        <v>46226.666670405095</v>
      </c>
      <c r="U2142" s="73" t="s">
        <v>3479</v>
      </c>
      <c r="V2142" s="73" t="s">
        <v>22902</v>
      </c>
      <c r="W2142" s="73">
        <v>215.67</v>
      </c>
      <c r="X2142" s="73" t="s">
        <v>20622</v>
      </c>
      <c r="Y2142" s="83"/>
      <c r="Z2142" s="73"/>
      <c r="AA2142" s="73"/>
      <c r="AB2142" s="73"/>
      <c r="AC2142" s="73"/>
      <c r="AD2142" s="73"/>
      <c r="AE2142" s="83"/>
      <c r="AF2142" s="73"/>
      <c r="AG2142" s="73"/>
      <c r="AH2142" s="73"/>
      <c r="AI2142" s="73"/>
      <c r="AJ2142" s="73"/>
      <c r="AK2142" s="83"/>
      <c r="AL2142" s="73"/>
      <c r="AM2142" s="73"/>
      <c r="AN2142" s="73"/>
      <c r="AO2142" s="73"/>
      <c r="AP2142" s="73"/>
      <c r="AQ2142" s="1">
        <v>42.876694000000001</v>
      </c>
      <c r="AR2142" s="1">
        <v>20.827069999999999</v>
      </c>
      <c r="AS2142" s="1" t="s">
        <v>11363</v>
      </c>
      <c r="AT2142" s="1" t="s">
        <v>11363</v>
      </c>
      <c r="AU2142" s="1"/>
      <c r="AV2142" s="1" t="s">
        <v>11354</v>
      </c>
      <c r="AW2142" s="1"/>
      <c r="AX2142" s="1" t="b">
        <v>0</v>
      </c>
      <c r="AY2142" s="1" t="s">
        <v>3350</v>
      </c>
      <c r="AZ2142" s="1" t="s">
        <v>2999</v>
      </c>
      <c r="BA2142" s="1" t="s">
        <v>2999</v>
      </c>
    </row>
    <row r="2143" spans="1:53" x14ac:dyDescent="0.2">
      <c r="A2143" s="7" t="s">
        <v>727</v>
      </c>
      <c r="B2143" s="7">
        <v>5</v>
      </c>
      <c r="C2143" s="7" t="s">
        <v>2</v>
      </c>
      <c r="D2143" s="7" t="s">
        <v>794</v>
      </c>
      <c r="E2143" s="7"/>
      <c r="F2143" s="7">
        <v>2294</v>
      </c>
      <c r="G2143" s="7" t="s">
        <v>11364</v>
      </c>
      <c r="H2143" s="7" t="s">
        <v>11365</v>
      </c>
      <c r="I2143" s="7" t="s">
        <v>11366</v>
      </c>
      <c r="J2143" s="7" t="s">
        <v>2183</v>
      </c>
      <c r="K2143" s="7" t="s">
        <v>752</v>
      </c>
      <c r="L2143" s="69" t="s">
        <v>3375</v>
      </c>
      <c r="M2143" s="80">
        <v>46245.419929212963</v>
      </c>
      <c r="N2143" s="76">
        <v>46217.387994444442</v>
      </c>
      <c r="O2143" s="76">
        <v>46245.419929212963</v>
      </c>
      <c r="P2143" t="s">
        <v>22903</v>
      </c>
      <c r="Q2143">
        <v>672.77</v>
      </c>
      <c r="R2143" t="s">
        <v>20622</v>
      </c>
      <c r="S2143" s="76">
        <v>46245.419929212963</v>
      </c>
      <c r="V2143" t="s">
        <v>29449</v>
      </c>
      <c r="W2143">
        <v>28.89</v>
      </c>
      <c r="X2143" t="s">
        <v>20560</v>
      </c>
      <c r="Y2143" s="76"/>
      <c r="AE2143" s="76"/>
      <c r="AQ2143" s="72">
        <v>42.672804999999997</v>
      </c>
      <c r="AR2143" s="7">
        <v>20.310383999999999</v>
      </c>
      <c r="AS2143" s="7" t="s">
        <v>11367</v>
      </c>
      <c r="AT2143" s="7" t="s">
        <v>11367</v>
      </c>
      <c r="AU2143" s="7"/>
      <c r="AV2143" s="7" t="s">
        <v>11368</v>
      </c>
      <c r="AW2143" s="7"/>
      <c r="AX2143" s="7" t="b">
        <v>0</v>
      </c>
      <c r="AY2143" s="7" t="s">
        <v>3374</v>
      </c>
      <c r="AZ2143" s="7" t="s">
        <v>2999</v>
      </c>
      <c r="BA2143" s="7" t="s">
        <v>2999</v>
      </c>
    </row>
    <row r="2144" spans="1:53" hidden="1" x14ac:dyDescent="0.2">
      <c r="A2144" s="7" t="s">
        <v>727</v>
      </c>
      <c r="B2144" s="7">
        <v>5</v>
      </c>
      <c r="C2144" s="7" t="s">
        <v>2</v>
      </c>
      <c r="D2144" s="7" t="s">
        <v>820</v>
      </c>
      <c r="E2144" s="7" t="s">
        <v>149</v>
      </c>
      <c r="F2144" s="7">
        <v>2293</v>
      </c>
      <c r="G2144" s="7" t="s">
        <v>11369</v>
      </c>
      <c r="H2144" s="7" t="s">
        <v>11370</v>
      </c>
      <c r="I2144" s="7" t="s">
        <v>11371</v>
      </c>
      <c r="J2144" s="7" t="s">
        <v>738</v>
      </c>
      <c r="K2144" s="7" t="s">
        <v>731</v>
      </c>
      <c r="L2144" s="69" t="s">
        <v>12682</v>
      </c>
      <c r="M2144" s="74">
        <v>46233.652823599536</v>
      </c>
      <c r="N2144" s="76">
        <v>46217.385089594907</v>
      </c>
      <c r="O2144" s="76">
        <v>46220.648809178238</v>
      </c>
      <c r="P2144" t="s">
        <v>22904</v>
      </c>
      <c r="Q2144">
        <v>78.33</v>
      </c>
      <c r="R2144" t="s">
        <v>20622</v>
      </c>
      <c r="S2144" s="76">
        <v>46220.648809178238</v>
      </c>
      <c r="T2144" s="76">
        <v>46223.66667766204</v>
      </c>
      <c r="U2144" t="s">
        <v>3437</v>
      </c>
      <c r="V2144" t="s">
        <v>22905</v>
      </c>
      <c r="W2144">
        <v>72.430000000000007</v>
      </c>
      <c r="X2144" t="s">
        <v>20622</v>
      </c>
      <c r="Y2144" s="76">
        <v>46223.66667766204</v>
      </c>
      <c r="Z2144">
        <v>46227.6558028125</v>
      </c>
      <c r="AA2144" t="s">
        <v>9296</v>
      </c>
      <c r="AB2144" t="s">
        <v>22906</v>
      </c>
      <c r="AC2144">
        <v>95.74</v>
      </c>
      <c r="AD2144" t="s">
        <v>20622</v>
      </c>
      <c r="AE2144" s="76">
        <v>46227.6558028125</v>
      </c>
      <c r="AF2144">
        <v>46233.652823599536</v>
      </c>
      <c r="AG2144" t="s">
        <v>12682</v>
      </c>
      <c r="AH2144" t="s">
        <v>22907</v>
      </c>
      <c r="AI2144">
        <v>143.93</v>
      </c>
      <c r="AJ2144" t="s">
        <v>20622</v>
      </c>
      <c r="AK2144" s="76">
        <v>46233.652823599536</v>
      </c>
      <c r="AN2144" t="s">
        <v>29450</v>
      </c>
      <c r="AO2144">
        <v>311.31</v>
      </c>
      <c r="AP2144" t="s">
        <v>20560</v>
      </c>
      <c r="AQ2144" s="72">
        <v>42.723742999999999</v>
      </c>
      <c r="AR2144" s="7">
        <v>20.473132</v>
      </c>
      <c r="AS2144" s="7" t="s">
        <v>11372</v>
      </c>
      <c r="AT2144" s="7" t="s">
        <v>11372</v>
      </c>
      <c r="AU2144" s="7"/>
      <c r="AV2144" s="7" t="s">
        <v>11373</v>
      </c>
      <c r="AW2144" s="7"/>
      <c r="AX2144" s="7" t="b">
        <v>0</v>
      </c>
      <c r="AY2144" s="7" t="s">
        <v>12683</v>
      </c>
      <c r="AZ2144" s="7" t="s">
        <v>2999</v>
      </c>
      <c r="BA2144" s="7" t="s">
        <v>2999</v>
      </c>
    </row>
    <row r="2145" spans="1:53" hidden="1" x14ac:dyDescent="0.2">
      <c r="A2145" s="7" t="s">
        <v>727</v>
      </c>
      <c r="B2145" s="7">
        <v>6</v>
      </c>
      <c r="C2145" s="7" t="s">
        <v>11</v>
      </c>
      <c r="D2145" s="7" t="s">
        <v>778</v>
      </c>
      <c r="E2145" s="7"/>
      <c r="F2145" s="7">
        <v>2292</v>
      </c>
      <c r="G2145" s="7" t="s">
        <v>10756</v>
      </c>
      <c r="H2145" s="7" t="s">
        <v>10757</v>
      </c>
      <c r="I2145" s="7" t="s">
        <v>10758</v>
      </c>
      <c r="J2145" s="7" t="s">
        <v>10759</v>
      </c>
      <c r="K2145" s="7" t="s">
        <v>731</v>
      </c>
      <c r="L2145" s="69" t="s">
        <v>3479</v>
      </c>
      <c r="M2145" s="74">
        <v>46237.625012962963</v>
      </c>
      <c r="N2145" s="76">
        <v>46217.379623969908</v>
      </c>
      <c r="O2145" s="76">
        <v>46232.400729224537</v>
      </c>
      <c r="P2145" t="s">
        <v>22908</v>
      </c>
      <c r="Q2145">
        <v>360.51</v>
      </c>
      <c r="R2145" t="s">
        <v>20622</v>
      </c>
      <c r="S2145" s="76">
        <v>46232.400729224537</v>
      </c>
      <c r="T2145" s="76">
        <v>46237.625012962963</v>
      </c>
      <c r="U2145" t="s">
        <v>3479</v>
      </c>
      <c r="V2145" t="s">
        <v>22909</v>
      </c>
      <c r="W2145">
        <v>125.38</v>
      </c>
      <c r="X2145" t="s">
        <v>20622</v>
      </c>
      <c r="Y2145" s="76"/>
      <c r="AE2145" s="76"/>
      <c r="AQ2145" s="72">
        <v>42.622056999999998</v>
      </c>
      <c r="AR2145" s="7">
        <v>21.023724000000001</v>
      </c>
      <c r="AS2145" s="7" t="s">
        <v>10760</v>
      </c>
      <c r="AT2145" s="7" t="s">
        <v>10760</v>
      </c>
      <c r="AU2145" s="7"/>
      <c r="AV2145" s="7" t="s">
        <v>10761</v>
      </c>
      <c r="AW2145" s="7"/>
      <c r="AX2145" s="7" t="b">
        <v>0</v>
      </c>
      <c r="AY2145" s="7" t="s">
        <v>3478</v>
      </c>
      <c r="AZ2145" s="7" t="s">
        <v>2999</v>
      </c>
      <c r="BA2145" s="7" t="s">
        <v>2999</v>
      </c>
    </row>
    <row r="2146" spans="1:53" hidden="1" x14ac:dyDescent="0.2">
      <c r="A2146" s="7" t="s">
        <v>727</v>
      </c>
      <c r="B2146" s="7">
        <v>1</v>
      </c>
      <c r="C2146" s="7" t="s">
        <v>5</v>
      </c>
      <c r="D2146" s="7" t="s">
        <v>736</v>
      </c>
      <c r="E2146" s="7" t="s">
        <v>14116</v>
      </c>
      <c r="F2146" s="7">
        <v>2291</v>
      </c>
      <c r="G2146" s="7" t="s">
        <v>10762</v>
      </c>
      <c r="H2146" s="7" t="s">
        <v>10763</v>
      </c>
      <c r="I2146" s="7" t="s">
        <v>10764</v>
      </c>
      <c r="J2146" s="7" t="s">
        <v>738</v>
      </c>
      <c r="K2146" s="7" t="s">
        <v>731</v>
      </c>
      <c r="L2146" s="69" t="s">
        <v>3351</v>
      </c>
      <c r="M2146" s="74">
        <v>46226.576851423612</v>
      </c>
      <c r="N2146" s="76">
        <v>46217.377096053242</v>
      </c>
      <c r="O2146" s="76">
        <v>46221.464215243053</v>
      </c>
      <c r="P2146" t="s">
        <v>22910</v>
      </c>
      <c r="Q2146">
        <v>98.09</v>
      </c>
      <c r="R2146" t="s">
        <v>20622</v>
      </c>
      <c r="S2146" s="76">
        <v>46221.464215243053</v>
      </c>
      <c r="T2146" s="76">
        <v>46221.625013425924</v>
      </c>
      <c r="U2146" t="s">
        <v>3479</v>
      </c>
      <c r="V2146" t="s">
        <v>22911</v>
      </c>
      <c r="W2146">
        <v>3.86</v>
      </c>
      <c r="X2146" t="s">
        <v>20622</v>
      </c>
      <c r="Y2146" s="76"/>
      <c r="AE2146" s="76"/>
      <c r="AQ2146" s="72">
        <v>42.372695999999998</v>
      </c>
      <c r="AR2146" s="7">
        <v>21.155308999999999</v>
      </c>
      <c r="AS2146" s="7" t="s">
        <v>10765</v>
      </c>
      <c r="AT2146" s="7" t="s">
        <v>10765</v>
      </c>
      <c r="AU2146" s="7"/>
      <c r="AV2146" s="7" t="s">
        <v>10766</v>
      </c>
      <c r="AW2146" s="7"/>
      <c r="AX2146" s="7" t="b">
        <v>0</v>
      </c>
      <c r="AY2146" s="7" t="s">
        <v>3350</v>
      </c>
      <c r="AZ2146" s="7" t="s">
        <v>2999</v>
      </c>
      <c r="BA2146" s="7" t="s">
        <v>2999</v>
      </c>
    </row>
    <row r="2147" spans="1:53" hidden="1" x14ac:dyDescent="0.2">
      <c r="A2147" s="7" t="s">
        <v>727</v>
      </c>
      <c r="B2147" s="7">
        <v>6</v>
      </c>
      <c r="C2147" s="7" t="s">
        <v>11</v>
      </c>
      <c r="D2147" s="7" t="s">
        <v>1033</v>
      </c>
      <c r="E2147" s="7"/>
      <c r="F2147" s="7">
        <v>2290</v>
      </c>
      <c r="G2147" s="7" t="s">
        <v>10767</v>
      </c>
      <c r="H2147" s="7" t="s">
        <v>10768</v>
      </c>
      <c r="I2147" s="7" t="s">
        <v>10769</v>
      </c>
      <c r="J2147" s="7" t="s">
        <v>10770</v>
      </c>
      <c r="K2147" s="7" t="s">
        <v>731</v>
      </c>
      <c r="L2147" s="69" t="s">
        <v>3479</v>
      </c>
      <c r="M2147" s="74">
        <v>46238.458339999997</v>
      </c>
      <c r="N2147" s="76">
        <v>46217.37547298611</v>
      </c>
      <c r="O2147" s="76">
        <v>46225.658716770835</v>
      </c>
      <c r="P2147" t="s">
        <v>22912</v>
      </c>
      <c r="Q2147">
        <v>198.8</v>
      </c>
      <c r="R2147" t="s">
        <v>20622</v>
      </c>
      <c r="S2147" s="76">
        <v>46225.658716770835</v>
      </c>
      <c r="T2147" s="76">
        <v>46238.458339999997</v>
      </c>
      <c r="U2147" t="s">
        <v>3479</v>
      </c>
      <c r="V2147" t="s">
        <v>22913</v>
      </c>
      <c r="W2147">
        <v>307.19</v>
      </c>
      <c r="X2147" t="s">
        <v>20622</v>
      </c>
      <c r="Y2147" s="76"/>
      <c r="AE2147" s="76"/>
      <c r="AQ2147" s="72">
        <v>42.661684999999999</v>
      </c>
      <c r="AR2147" s="7">
        <v>21.166187000000001</v>
      </c>
      <c r="AS2147" s="7" t="s">
        <v>10771</v>
      </c>
      <c r="AT2147" s="7" t="s">
        <v>10771</v>
      </c>
      <c r="AU2147" s="7"/>
      <c r="AV2147" s="7" t="s">
        <v>10772</v>
      </c>
      <c r="AW2147" s="7" t="s">
        <v>10773</v>
      </c>
      <c r="AX2147" s="7" t="b">
        <v>0</v>
      </c>
      <c r="AY2147" s="7" t="s">
        <v>3478</v>
      </c>
      <c r="AZ2147" s="7" t="s">
        <v>2999</v>
      </c>
      <c r="BA2147" s="7" t="s">
        <v>2999</v>
      </c>
    </row>
    <row r="2148" spans="1:53" x14ac:dyDescent="0.2">
      <c r="A2148" s="7" t="s">
        <v>727</v>
      </c>
      <c r="B2148" s="7">
        <v>3</v>
      </c>
      <c r="C2148" s="7" t="s">
        <v>45</v>
      </c>
      <c r="D2148" s="7" t="s">
        <v>740</v>
      </c>
      <c r="E2148" s="7"/>
      <c r="F2148" s="7">
        <v>2289</v>
      </c>
      <c r="G2148" s="7" t="s">
        <v>10774</v>
      </c>
      <c r="H2148" s="7" t="s">
        <v>10775</v>
      </c>
      <c r="I2148" s="7" t="s">
        <v>10776</v>
      </c>
      <c r="J2148" s="7" t="s">
        <v>738</v>
      </c>
      <c r="K2148" s="7" t="s">
        <v>731</v>
      </c>
      <c r="L2148" s="69" t="s">
        <v>451</v>
      </c>
      <c r="M2148" s="74">
        <v>46239.366463842591</v>
      </c>
      <c r="N2148" s="76">
        <v>46217.374669305558</v>
      </c>
      <c r="O2148" s="76">
        <v>46224.688958182873</v>
      </c>
      <c r="P2148" t="s">
        <v>22914</v>
      </c>
      <c r="Q2148">
        <v>175.54</v>
      </c>
      <c r="R2148" t="s">
        <v>20622</v>
      </c>
      <c r="S2148" s="76">
        <v>46224.688958182873</v>
      </c>
      <c r="V2148" t="s">
        <v>29451</v>
      </c>
      <c r="W2148">
        <v>526.44000000000005</v>
      </c>
      <c r="X2148" t="s">
        <v>20560</v>
      </c>
      <c r="Y2148" s="76"/>
      <c r="AE2148" s="76"/>
      <c r="AQ2148" s="72">
        <v>42.444996000000003</v>
      </c>
      <c r="AR2148" s="7">
        <v>21.463211000000001</v>
      </c>
      <c r="AS2148" s="7" t="s">
        <v>10777</v>
      </c>
      <c r="AT2148" s="7" t="s">
        <v>10777</v>
      </c>
      <c r="AU2148" s="7"/>
      <c r="AV2148" s="7" t="s">
        <v>10778</v>
      </c>
      <c r="AW2148" s="7"/>
      <c r="AX2148" s="7" t="b">
        <v>0</v>
      </c>
      <c r="AY2148" s="7" t="s">
        <v>3077</v>
      </c>
      <c r="AZ2148" s="7" t="s">
        <v>2999</v>
      </c>
      <c r="BA2148" s="7" t="s">
        <v>2999</v>
      </c>
    </row>
    <row r="2149" spans="1:53" hidden="1" x14ac:dyDescent="0.2">
      <c r="A2149" s="7" t="s">
        <v>727</v>
      </c>
      <c r="B2149" s="7">
        <v>6</v>
      </c>
      <c r="C2149" s="7" t="s">
        <v>11</v>
      </c>
      <c r="D2149" s="7" t="s">
        <v>853</v>
      </c>
      <c r="E2149" s="7"/>
      <c r="F2149" s="7">
        <v>2288</v>
      </c>
      <c r="G2149" s="7" t="s">
        <v>10779</v>
      </c>
      <c r="H2149" s="7" t="s">
        <v>10780</v>
      </c>
      <c r="I2149" s="7" t="s">
        <v>10781</v>
      </c>
      <c r="J2149" s="7" t="s">
        <v>0</v>
      </c>
      <c r="K2149" s="7" t="s">
        <v>731</v>
      </c>
      <c r="L2149" s="69" t="s">
        <v>2998</v>
      </c>
      <c r="M2149" s="74">
        <v>46217.367007175926</v>
      </c>
      <c r="N2149" s="76">
        <v>46217.367007175926</v>
      </c>
      <c r="P2149" t="s">
        <v>29452</v>
      </c>
      <c r="Q2149">
        <v>702.16</v>
      </c>
      <c r="R2149" t="s">
        <v>20560</v>
      </c>
      <c r="S2149" s="76"/>
      <c r="Y2149" s="76"/>
      <c r="AE2149" s="76"/>
      <c r="AQ2149" s="72">
        <v>42.639479999999999</v>
      </c>
      <c r="AR2149" s="7">
        <v>21.015597</v>
      </c>
      <c r="AS2149" s="7" t="s">
        <v>10782</v>
      </c>
      <c r="AT2149" s="7" t="s">
        <v>10782</v>
      </c>
      <c r="AU2149" s="7"/>
      <c r="AV2149" s="7" t="s">
        <v>10783</v>
      </c>
      <c r="AW2149" s="7" t="s">
        <v>10784</v>
      </c>
      <c r="AX2149" s="7" t="b">
        <v>0</v>
      </c>
      <c r="AY2149" s="7" t="s">
        <v>2997</v>
      </c>
      <c r="AZ2149" s="7" t="s">
        <v>2999</v>
      </c>
      <c r="BA2149" s="7" t="s">
        <v>2999</v>
      </c>
    </row>
    <row r="2150" spans="1:53" hidden="1" x14ac:dyDescent="0.2">
      <c r="A2150" s="7" t="s">
        <v>727</v>
      </c>
      <c r="B2150" s="7">
        <v>1</v>
      </c>
      <c r="C2150" s="7" t="s">
        <v>5</v>
      </c>
      <c r="D2150" s="7" t="s">
        <v>736</v>
      </c>
      <c r="E2150" s="7"/>
      <c r="F2150" s="7">
        <v>2287</v>
      </c>
      <c r="G2150" s="7" t="s">
        <v>10785</v>
      </c>
      <c r="H2150" s="7" t="s">
        <v>10786</v>
      </c>
      <c r="I2150" s="7" t="s">
        <v>10787</v>
      </c>
      <c r="J2150" s="7" t="s">
        <v>738</v>
      </c>
      <c r="K2150" s="7" t="s">
        <v>731</v>
      </c>
      <c r="L2150" s="69" t="s">
        <v>3479</v>
      </c>
      <c r="M2150" s="74">
        <v>46245.460342511571</v>
      </c>
      <c r="N2150" s="76">
        <v>46217.365776921295</v>
      </c>
      <c r="O2150" s="76">
        <v>46240.537240370373</v>
      </c>
      <c r="P2150" t="s">
        <v>22915</v>
      </c>
      <c r="Q2150">
        <v>556.12</v>
      </c>
      <c r="R2150" t="s">
        <v>20622</v>
      </c>
      <c r="S2150" s="76">
        <v>46240.537240370373</v>
      </c>
      <c r="T2150" s="76">
        <v>46245.460342511571</v>
      </c>
      <c r="U2150" t="s">
        <v>3479</v>
      </c>
      <c r="V2150" t="s">
        <v>22916</v>
      </c>
      <c r="W2150">
        <v>118.15</v>
      </c>
      <c r="X2150" t="s">
        <v>20622</v>
      </c>
      <c r="Y2150" s="76"/>
      <c r="AE2150" s="76"/>
      <c r="AQ2150" s="72">
        <v>42.363272000000002</v>
      </c>
      <c r="AR2150" s="7">
        <v>21.167846000000001</v>
      </c>
      <c r="AS2150" s="7" t="s">
        <v>10788</v>
      </c>
      <c r="AT2150" s="7" t="s">
        <v>10788</v>
      </c>
      <c r="AU2150" s="7"/>
      <c r="AV2150" s="7" t="s">
        <v>10789</v>
      </c>
      <c r="AW2150" s="7" t="s">
        <v>10790</v>
      </c>
      <c r="AX2150" s="7" t="b">
        <v>0</v>
      </c>
      <c r="AY2150" s="7" t="s">
        <v>3478</v>
      </c>
      <c r="AZ2150" s="7" t="s">
        <v>2999</v>
      </c>
      <c r="BA2150" s="7" t="s">
        <v>2999</v>
      </c>
    </row>
    <row r="2151" spans="1:53" hidden="1" x14ac:dyDescent="0.2">
      <c r="A2151" s="7" t="s">
        <v>727</v>
      </c>
      <c r="B2151" s="7">
        <v>5</v>
      </c>
      <c r="C2151" s="7" t="s">
        <v>2</v>
      </c>
      <c r="D2151" s="7" t="s">
        <v>820</v>
      </c>
      <c r="E2151" s="7" t="s">
        <v>149</v>
      </c>
      <c r="F2151" s="7">
        <v>2286</v>
      </c>
      <c r="G2151" s="7" t="s">
        <v>10791</v>
      </c>
      <c r="H2151" s="7" t="s">
        <v>10792</v>
      </c>
      <c r="I2151" s="7" t="s">
        <v>10793</v>
      </c>
      <c r="J2151" s="7" t="s">
        <v>738</v>
      </c>
      <c r="K2151" s="7" t="s">
        <v>731</v>
      </c>
      <c r="L2151" s="69" t="s">
        <v>3351</v>
      </c>
      <c r="M2151" s="74">
        <v>46225.489765486112</v>
      </c>
      <c r="N2151" s="76">
        <v>46217.362749618056</v>
      </c>
      <c r="O2151" s="76">
        <v>46220.646626226851</v>
      </c>
      <c r="P2151" t="s">
        <v>22917</v>
      </c>
      <c r="Q2151">
        <v>78.81</v>
      </c>
      <c r="R2151" t="s">
        <v>20622</v>
      </c>
      <c r="S2151" s="76">
        <v>46220.646626226851</v>
      </c>
      <c r="T2151" s="76">
        <v>46223.625010069445</v>
      </c>
      <c r="U2151" t="s">
        <v>3479</v>
      </c>
      <c r="V2151" t="s">
        <v>22918</v>
      </c>
      <c r="W2151">
        <v>71.48</v>
      </c>
      <c r="X2151" t="s">
        <v>20622</v>
      </c>
      <c r="Y2151" s="76"/>
      <c r="AE2151" s="76"/>
      <c r="AQ2151" s="72">
        <v>42.724691999999997</v>
      </c>
      <c r="AR2151" s="7">
        <v>20.472204000000001</v>
      </c>
      <c r="AS2151" s="7" t="s">
        <v>10794</v>
      </c>
      <c r="AT2151" s="7" t="s">
        <v>10794</v>
      </c>
      <c r="AU2151" s="7"/>
      <c r="AV2151" s="7" t="s">
        <v>4162</v>
      </c>
      <c r="AW2151" s="7"/>
      <c r="AX2151" s="7" t="b">
        <v>0</v>
      </c>
      <c r="AY2151" s="7" t="s">
        <v>3350</v>
      </c>
      <c r="AZ2151" s="7" t="s">
        <v>2999</v>
      </c>
      <c r="BA2151" s="7" t="s">
        <v>2999</v>
      </c>
    </row>
    <row r="2152" spans="1:53" hidden="1" x14ac:dyDescent="0.2">
      <c r="A2152" s="7" t="s">
        <v>727</v>
      </c>
      <c r="B2152" s="7">
        <v>6</v>
      </c>
      <c r="C2152" s="7" t="s">
        <v>11</v>
      </c>
      <c r="D2152" s="7" t="s">
        <v>853</v>
      </c>
      <c r="E2152" s="7"/>
      <c r="F2152" s="7">
        <v>2285</v>
      </c>
      <c r="G2152" s="7" t="s">
        <v>10795</v>
      </c>
      <c r="H2152" s="7" t="s">
        <v>10796</v>
      </c>
      <c r="I2152" s="7" t="s">
        <v>10797</v>
      </c>
      <c r="J2152" s="7" t="s">
        <v>0</v>
      </c>
      <c r="K2152" s="7" t="s">
        <v>731</v>
      </c>
      <c r="L2152" s="69" t="s">
        <v>3479</v>
      </c>
      <c r="M2152" s="74">
        <v>46237.708336030089</v>
      </c>
      <c r="N2152" s="76">
        <v>46217.338117233798</v>
      </c>
      <c r="O2152" s="76">
        <v>46233.693944513892</v>
      </c>
      <c r="P2152" t="s">
        <v>22919</v>
      </c>
      <c r="Q2152">
        <v>392.54</v>
      </c>
      <c r="R2152" t="s">
        <v>20622</v>
      </c>
      <c r="S2152" s="76">
        <v>46233.693944513892</v>
      </c>
      <c r="T2152" s="76">
        <v>46237.708336030089</v>
      </c>
      <c r="U2152" t="s">
        <v>3479</v>
      </c>
      <c r="V2152" t="s">
        <v>22920</v>
      </c>
      <c r="W2152">
        <v>96.35</v>
      </c>
      <c r="X2152" t="s">
        <v>20622</v>
      </c>
      <c r="Y2152" s="76"/>
      <c r="AE2152" s="76"/>
      <c r="AQ2152" s="72">
        <v>42.638863999999998</v>
      </c>
      <c r="AR2152" s="7">
        <v>21.015827999999999</v>
      </c>
      <c r="AS2152" s="7" t="s">
        <v>10798</v>
      </c>
      <c r="AT2152" s="7" t="s">
        <v>10798</v>
      </c>
      <c r="AU2152" s="7"/>
      <c r="AV2152" s="7" t="s">
        <v>10799</v>
      </c>
      <c r="AW2152" s="7"/>
      <c r="AX2152" s="7" t="b">
        <v>0</v>
      </c>
      <c r="AY2152" s="7" t="s">
        <v>3478</v>
      </c>
      <c r="AZ2152" s="7" t="s">
        <v>2999</v>
      </c>
      <c r="BA2152" s="7" t="s">
        <v>2999</v>
      </c>
    </row>
    <row r="2153" spans="1:53" hidden="1" x14ac:dyDescent="0.2">
      <c r="A2153" s="7" t="s">
        <v>727</v>
      </c>
      <c r="B2153" s="7">
        <v>7</v>
      </c>
      <c r="C2153" s="7" t="s">
        <v>8</v>
      </c>
      <c r="D2153" s="7" t="s">
        <v>1079</v>
      </c>
      <c r="E2153" s="7"/>
      <c r="F2153" s="7">
        <v>2284</v>
      </c>
      <c r="G2153" s="7" t="s">
        <v>10800</v>
      </c>
      <c r="H2153" s="7" t="s">
        <v>10801</v>
      </c>
      <c r="I2153" s="7" t="s">
        <v>10802</v>
      </c>
      <c r="J2153" s="7" t="s">
        <v>8590</v>
      </c>
      <c r="K2153" s="7" t="s">
        <v>731</v>
      </c>
      <c r="L2153" s="69" t="s">
        <v>2998</v>
      </c>
      <c r="M2153" s="75">
        <v>46216.692691585646</v>
      </c>
      <c r="N2153" s="76">
        <v>46216.692691585646</v>
      </c>
      <c r="P2153" t="s">
        <v>29453</v>
      </c>
      <c r="Q2153">
        <v>718.35</v>
      </c>
      <c r="R2153" t="s">
        <v>20560</v>
      </c>
      <c r="S2153" s="76"/>
      <c r="Y2153" s="76"/>
      <c r="AE2153" s="76"/>
      <c r="AQ2153" s="72">
        <v>42.234713999999997</v>
      </c>
      <c r="AR2153" s="7">
        <v>20.711794999999999</v>
      </c>
      <c r="AS2153" s="7" t="s">
        <v>10803</v>
      </c>
      <c r="AT2153" s="7" t="s">
        <v>10803</v>
      </c>
      <c r="AU2153" s="7"/>
      <c r="AV2153" s="7" t="s">
        <v>10804</v>
      </c>
      <c r="AW2153" s="7"/>
      <c r="AX2153" s="7" t="b">
        <v>0</v>
      </c>
      <c r="AY2153" s="7" t="s">
        <v>2997</v>
      </c>
      <c r="AZ2153" s="7" t="s">
        <v>2999</v>
      </c>
      <c r="BA2153" s="7" t="s">
        <v>2999</v>
      </c>
    </row>
    <row r="2154" spans="1:53" hidden="1" x14ac:dyDescent="0.2">
      <c r="A2154" s="1" t="s">
        <v>727</v>
      </c>
      <c r="B2154" s="1">
        <v>7</v>
      </c>
      <c r="C2154" s="1" t="s">
        <v>8</v>
      </c>
      <c r="D2154" s="1" t="s">
        <v>1079</v>
      </c>
      <c r="E2154" s="1" t="s">
        <v>7909</v>
      </c>
      <c r="F2154" s="1">
        <v>2283</v>
      </c>
      <c r="G2154" s="1" t="s">
        <v>10805</v>
      </c>
      <c r="H2154" s="1" t="s">
        <v>233</v>
      </c>
      <c r="I2154" s="1" t="s">
        <v>10806</v>
      </c>
      <c r="J2154" s="1" t="s">
        <v>1196</v>
      </c>
      <c r="K2154" s="1" t="s">
        <v>731</v>
      </c>
      <c r="L2154" s="1" t="s">
        <v>12682</v>
      </c>
      <c r="M2154" s="74">
        <v>46233.651121365743</v>
      </c>
      <c r="N2154" s="83">
        <v>46216.687626331019</v>
      </c>
      <c r="O2154" s="83">
        <v>46220.588699143518</v>
      </c>
      <c r="P2154" s="73" t="s">
        <v>22921</v>
      </c>
      <c r="Q2154" s="73">
        <v>93.63</v>
      </c>
      <c r="R2154" s="73" t="s">
        <v>20622</v>
      </c>
      <c r="S2154" s="83">
        <v>46220.588699143518</v>
      </c>
      <c r="T2154" s="83">
        <v>46228.625011574077</v>
      </c>
      <c r="U2154" s="73" t="s">
        <v>3437</v>
      </c>
      <c r="V2154" s="73" t="s">
        <v>22922</v>
      </c>
      <c r="W2154" s="73">
        <v>192.87</v>
      </c>
      <c r="X2154" s="73" t="s">
        <v>20622</v>
      </c>
      <c r="Y2154" s="83">
        <v>46228.625011574077</v>
      </c>
      <c r="Z2154" s="73">
        <v>46232.387823564815</v>
      </c>
      <c r="AA2154" s="73" t="s">
        <v>9296</v>
      </c>
      <c r="AB2154" s="73" t="s">
        <v>22923</v>
      </c>
      <c r="AC2154" s="73">
        <v>90.31</v>
      </c>
      <c r="AD2154" s="73" t="s">
        <v>20622</v>
      </c>
      <c r="AE2154" s="83">
        <v>46232.387823564815</v>
      </c>
      <c r="AF2154" s="73">
        <v>46233.651121365743</v>
      </c>
      <c r="AG2154" s="73" t="s">
        <v>12682</v>
      </c>
      <c r="AH2154" s="73" t="s">
        <v>22924</v>
      </c>
      <c r="AI2154" s="73">
        <v>30.32</v>
      </c>
      <c r="AJ2154" s="73" t="s">
        <v>20622</v>
      </c>
      <c r="AK2154" s="83">
        <v>46233.651121365743</v>
      </c>
      <c r="AL2154" s="73"/>
      <c r="AM2154" s="73"/>
      <c r="AN2154" s="73" t="s">
        <v>29454</v>
      </c>
      <c r="AO2154" s="73">
        <v>311.35000000000002</v>
      </c>
      <c r="AP2154" s="73" t="s">
        <v>20560</v>
      </c>
      <c r="AQ2154" s="1">
        <v>42.228952</v>
      </c>
      <c r="AR2154" s="1">
        <v>20.746127999999999</v>
      </c>
      <c r="AS2154" s="1" t="s">
        <v>10807</v>
      </c>
      <c r="AT2154" s="1" t="s">
        <v>10807</v>
      </c>
      <c r="AU2154" s="1"/>
      <c r="AV2154" s="1" t="s">
        <v>10808</v>
      </c>
      <c r="AW2154" s="1"/>
      <c r="AX2154" s="1" t="b">
        <v>0</v>
      </c>
      <c r="AY2154" s="1" t="s">
        <v>12683</v>
      </c>
      <c r="AZ2154" s="1" t="s">
        <v>2999</v>
      </c>
      <c r="BA2154" s="1" t="s">
        <v>2999</v>
      </c>
    </row>
    <row r="2155" spans="1:53" hidden="1" x14ac:dyDescent="0.2">
      <c r="A2155" s="7" t="s">
        <v>727</v>
      </c>
      <c r="B2155" s="7">
        <v>1</v>
      </c>
      <c r="C2155" s="7" t="s">
        <v>5</v>
      </c>
      <c r="D2155" s="7" t="s">
        <v>736</v>
      </c>
      <c r="E2155" s="7"/>
      <c r="F2155" s="7">
        <v>2282</v>
      </c>
      <c r="G2155" s="7" t="s">
        <v>10809</v>
      </c>
      <c r="H2155" s="7" t="s">
        <v>10810</v>
      </c>
      <c r="I2155" s="7" t="s">
        <v>10811</v>
      </c>
      <c r="J2155" s="7" t="s">
        <v>738</v>
      </c>
      <c r="K2155" s="7" t="s">
        <v>731</v>
      </c>
      <c r="L2155" s="69" t="s">
        <v>2998</v>
      </c>
      <c r="M2155" s="80">
        <v>46216.686927870367</v>
      </c>
      <c r="N2155" s="76">
        <v>46216.686927870367</v>
      </c>
      <c r="P2155" t="s">
        <v>29455</v>
      </c>
      <c r="Q2155">
        <v>718.49</v>
      </c>
      <c r="R2155" t="s">
        <v>20560</v>
      </c>
      <c r="S2155" s="76"/>
      <c r="Y2155" s="76"/>
      <c r="AE2155" s="76"/>
      <c r="AQ2155" s="72">
        <v>42.373721000000003</v>
      </c>
      <c r="AR2155" s="7">
        <v>21.145821000000002</v>
      </c>
      <c r="AS2155" s="7" t="s">
        <v>10812</v>
      </c>
      <c r="AT2155" s="7" t="s">
        <v>10812</v>
      </c>
      <c r="AU2155" s="7"/>
      <c r="AV2155" s="7" t="s">
        <v>10813</v>
      </c>
      <c r="AW2155" s="7"/>
      <c r="AX2155" s="7" t="b">
        <v>0</v>
      </c>
      <c r="AY2155" s="7" t="s">
        <v>2997</v>
      </c>
      <c r="AZ2155" s="7" t="s">
        <v>2999</v>
      </c>
      <c r="BA2155" s="7" t="s">
        <v>2999</v>
      </c>
    </row>
    <row r="2156" spans="1:53" x14ac:dyDescent="0.2">
      <c r="A2156" s="7" t="s">
        <v>727</v>
      </c>
      <c r="B2156" s="7">
        <v>6</v>
      </c>
      <c r="C2156" s="7" t="s">
        <v>11</v>
      </c>
      <c r="D2156" s="7" t="s">
        <v>778</v>
      </c>
      <c r="E2156" s="7"/>
      <c r="F2156" s="7">
        <v>2281</v>
      </c>
      <c r="G2156" s="7" t="s">
        <v>10814</v>
      </c>
      <c r="H2156" s="7" t="s">
        <v>10815</v>
      </c>
      <c r="I2156" s="7" t="s">
        <v>10816</v>
      </c>
      <c r="J2156" s="7" t="s">
        <v>780</v>
      </c>
      <c r="K2156" s="7" t="s">
        <v>731</v>
      </c>
      <c r="L2156" s="69" t="s">
        <v>451</v>
      </c>
      <c r="M2156" s="74">
        <v>46232.505918506948</v>
      </c>
      <c r="N2156" s="76">
        <v>46216.684855648149</v>
      </c>
      <c r="O2156" s="76">
        <v>46232.411666504631</v>
      </c>
      <c r="P2156" t="s">
        <v>22925</v>
      </c>
      <c r="Q2156">
        <v>377.44</v>
      </c>
      <c r="R2156" t="s">
        <v>20622</v>
      </c>
      <c r="S2156" s="76">
        <v>46232.411666504631</v>
      </c>
      <c r="V2156" t="s">
        <v>29456</v>
      </c>
      <c r="W2156">
        <v>341.09</v>
      </c>
      <c r="X2156" t="s">
        <v>20560</v>
      </c>
      <c r="Y2156" s="76"/>
      <c r="AE2156" s="76"/>
      <c r="AQ2156" s="72">
        <v>42.668025</v>
      </c>
      <c r="AR2156" s="7">
        <v>21.146273999999998</v>
      </c>
      <c r="AS2156" s="7" t="s">
        <v>10817</v>
      </c>
      <c r="AT2156" s="7" t="s">
        <v>10817</v>
      </c>
      <c r="AU2156" s="7"/>
      <c r="AV2156" s="7" t="s">
        <v>10818</v>
      </c>
      <c r="AW2156" s="7"/>
      <c r="AX2156" s="7" t="b">
        <v>0</v>
      </c>
      <c r="AY2156" s="7" t="s">
        <v>3077</v>
      </c>
      <c r="AZ2156" s="7" t="s">
        <v>2999</v>
      </c>
      <c r="BA2156" s="7" t="s">
        <v>2999</v>
      </c>
    </row>
    <row r="2157" spans="1:53" hidden="1" x14ac:dyDescent="0.2">
      <c r="A2157" s="7" t="s">
        <v>727</v>
      </c>
      <c r="B2157" s="7">
        <v>6</v>
      </c>
      <c r="C2157" s="7" t="s">
        <v>11</v>
      </c>
      <c r="D2157" s="7" t="s">
        <v>728</v>
      </c>
      <c r="E2157" s="7"/>
      <c r="F2157" s="7">
        <v>2280</v>
      </c>
      <c r="G2157" s="7" t="s">
        <v>10819</v>
      </c>
      <c r="H2157" s="7" t="s">
        <v>5221</v>
      </c>
      <c r="I2157" s="7" t="s">
        <v>10820</v>
      </c>
      <c r="J2157" s="7" t="s">
        <v>0</v>
      </c>
      <c r="K2157" s="7" t="s">
        <v>731</v>
      </c>
      <c r="L2157" s="69" t="s">
        <v>3479</v>
      </c>
      <c r="M2157" s="74">
        <v>46219.50000925926</v>
      </c>
      <c r="N2157" s="76">
        <v>46216.680723715275</v>
      </c>
      <c r="O2157" s="76">
        <v>46217.595444386578</v>
      </c>
      <c r="P2157" t="s">
        <v>22926</v>
      </c>
      <c r="Q2157">
        <v>21.95</v>
      </c>
      <c r="R2157" t="s">
        <v>20622</v>
      </c>
      <c r="S2157" s="76">
        <v>46217.595444386578</v>
      </c>
      <c r="T2157" s="76">
        <v>46219.50000925926</v>
      </c>
      <c r="U2157" t="s">
        <v>3479</v>
      </c>
      <c r="V2157" t="s">
        <v>22927</v>
      </c>
      <c r="W2157">
        <v>45.71</v>
      </c>
      <c r="X2157" t="s">
        <v>20622</v>
      </c>
      <c r="Y2157" s="76"/>
      <c r="AE2157" s="76"/>
      <c r="AQ2157" s="72">
        <v>42.894047</v>
      </c>
      <c r="AR2157" s="7">
        <v>21.230930000000001</v>
      </c>
      <c r="AS2157" s="7" t="s">
        <v>10821</v>
      </c>
      <c r="AT2157" s="7" t="s">
        <v>10821</v>
      </c>
      <c r="AU2157" s="7"/>
      <c r="AV2157" s="7" t="s">
        <v>10822</v>
      </c>
      <c r="AW2157" s="7"/>
      <c r="AX2157" s="7" t="b">
        <v>0</v>
      </c>
      <c r="AY2157" s="7" t="s">
        <v>3478</v>
      </c>
      <c r="AZ2157" s="7" t="s">
        <v>2999</v>
      </c>
      <c r="BA2157" s="7" t="s">
        <v>2999</v>
      </c>
    </row>
    <row r="2158" spans="1:53" hidden="1" x14ac:dyDescent="0.2">
      <c r="A2158" s="7" t="s">
        <v>727</v>
      </c>
      <c r="B2158" s="7">
        <v>6</v>
      </c>
      <c r="C2158" s="7" t="s">
        <v>11</v>
      </c>
      <c r="D2158" s="7" t="s">
        <v>1033</v>
      </c>
      <c r="E2158" s="7" t="s">
        <v>17803</v>
      </c>
      <c r="F2158" s="7">
        <v>2279</v>
      </c>
      <c r="G2158" s="7" t="s">
        <v>10823</v>
      </c>
      <c r="H2158" s="7" t="s">
        <v>10824</v>
      </c>
      <c r="I2158" s="7" t="s">
        <v>10825</v>
      </c>
      <c r="J2158" s="7" t="s">
        <v>0</v>
      </c>
      <c r="K2158" s="7" t="s">
        <v>752</v>
      </c>
      <c r="L2158" s="69" t="s">
        <v>3351</v>
      </c>
      <c r="M2158" s="74">
        <v>46237.537233240742</v>
      </c>
      <c r="N2158" s="76">
        <v>46216.67872084491</v>
      </c>
      <c r="O2158" s="76">
        <v>46224.428543981485</v>
      </c>
      <c r="P2158" t="s">
        <v>22928</v>
      </c>
      <c r="Q2158">
        <v>186</v>
      </c>
      <c r="R2158" t="s">
        <v>20622</v>
      </c>
      <c r="S2158" s="76">
        <v>46224.428543981485</v>
      </c>
      <c r="T2158" s="76">
        <v>46225.625005740738</v>
      </c>
      <c r="U2158" t="s">
        <v>3479</v>
      </c>
      <c r="V2158" t="s">
        <v>22929</v>
      </c>
      <c r="W2158">
        <v>28.72</v>
      </c>
      <c r="X2158" t="s">
        <v>20622</v>
      </c>
      <c r="Y2158" s="76"/>
      <c r="AE2158" s="76"/>
      <c r="AQ2158" s="72">
        <v>42.623748999999997</v>
      </c>
      <c r="AR2158" s="7">
        <v>20.887324</v>
      </c>
      <c r="AS2158" s="7" t="s">
        <v>10826</v>
      </c>
      <c r="AT2158" s="7" t="s">
        <v>10826</v>
      </c>
      <c r="AU2158" s="7"/>
      <c r="AV2158" s="7" t="s">
        <v>10827</v>
      </c>
      <c r="AW2158" s="7"/>
      <c r="AX2158" s="7" t="b">
        <v>0</v>
      </c>
      <c r="AY2158" s="7" t="s">
        <v>3350</v>
      </c>
      <c r="AZ2158" s="7" t="s">
        <v>2999</v>
      </c>
      <c r="BA2158" s="7" t="s">
        <v>2999</v>
      </c>
    </row>
    <row r="2159" spans="1:53" hidden="1" x14ac:dyDescent="0.2">
      <c r="A2159" s="7" t="s">
        <v>727</v>
      </c>
      <c r="B2159" s="7">
        <v>5</v>
      </c>
      <c r="C2159" s="7" t="s">
        <v>2</v>
      </c>
      <c r="D2159" s="7" t="s">
        <v>847</v>
      </c>
      <c r="E2159" s="7" t="s">
        <v>149</v>
      </c>
      <c r="F2159" s="7">
        <v>2278</v>
      </c>
      <c r="G2159" s="7" t="s">
        <v>10828</v>
      </c>
      <c r="H2159" s="7" t="s">
        <v>10829</v>
      </c>
      <c r="I2159" s="7" t="s">
        <v>10830</v>
      </c>
      <c r="J2159" s="7" t="s">
        <v>738</v>
      </c>
      <c r="K2159" s="7" t="s">
        <v>731</v>
      </c>
      <c r="L2159" s="69" t="s">
        <v>3351</v>
      </c>
      <c r="M2159" s="74">
        <v>46231.571300000003</v>
      </c>
      <c r="N2159" s="76">
        <v>46216.662987187497</v>
      </c>
      <c r="O2159" s="76">
        <v>46216.684456331015</v>
      </c>
      <c r="P2159" t="s">
        <v>22930</v>
      </c>
      <c r="Q2159">
        <v>0.52</v>
      </c>
      <c r="R2159" t="s">
        <v>20622</v>
      </c>
      <c r="S2159" s="76">
        <v>46216.684456331015</v>
      </c>
      <c r="T2159" s="76">
        <v>46230.541677581015</v>
      </c>
      <c r="U2159" t="s">
        <v>3479</v>
      </c>
      <c r="V2159" t="s">
        <v>22931</v>
      </c>
      <c r="W2159">
        <v>332.57</v>
      </c>
      <c r="X2159" t="s">
        <v>20622</v>
      </c>
      <c r="Y2159" s="76"/>
      <c r="AE2159" s="76"/>
      <c r="AQ2159" s="72">
        <v>42.615788000000002</v>
      </c>
      <c r="AR2159" s="7">
        <v>20.589489</v>
      </c>
      <c r="AS2159" s="7" t="s">
        <v>10831</v>
      </c>
      <c r="AT2159" s="7" t="s">
        <v>10831</v>
      </c>
      <c r="AU2159" s="7"/>
      <c r="AV2159" s="7" t="s">
        <v>10832</v>
      </c>
      <c r="AW2159" s="7"/>
      <c r="AX2159" s="7" t="b">
        <v>0</v>
      </c>
      <c r="AY2159" s="7" t="s">
        <v>3350</v>
      </c>
      <c r="AZ2159" s="7" t="s">
        <v>2999</v>
      </c>
      <c r="BA2159" s="7" t="s">
        <v>2999</v>
      </c>
    </row>
    <row r="2160" spans="1:53" hidden="1" x14ac:dyDescent="0.2">
      <c r="A2160" s="7" t="s">
        <v>727</v>
      </c>
      <c r="B2160" s="7">
        <v>4</v>
      </c>
      <c r="C2160" s="7" t="s">
        <v>454</v>
      </c>
      <c r="D2160" s="7" t="s">
        <v>768</v>
      </c>
      <c r="E2160" s="7" t="s">
        <v>18497</v>
      </c>
      <c r="F2160" s="7">
        <v>2277</v>
      </c>
      <c r="G2160" s="7" t="s">
        <v>7872</v>
      </c>
      <c r="H2160" s="7" t="s">
        <v>10833</v>
      </c>
      <c r="I2160" s="7" t="s">
        <v>7874</v>
      </c>
      <c r="J2160" s="7" t="s">
        <v>738</v>
      </c>
      <c r="K2160" s="7" t="s">
        <v>731</v>
      </c>
      <c r="L2160" s="69" t="s">
        <v>3351</v>
      </c>
      <c r="M2160" s="74">
        <v>46239.529316377317</v>
      </c>
      <c r="N2160" s="76">
        <v>46216.658083541668</v>
      </c>
      <c r="O2160" s="76">
        <v>46217.380081446761</v>
      </c>
      <c r="P2160" t="s">
        <v>22932</v>
      </c>
      <c r="Q2160">
        <v>17.329999999999998</v>
      </c>
      <c r="R2160" t="s">
        <v>20622</v>
      </c>
      <c r="S2160" s="76">
        <v>46217.380081446761</v>
      </c>
      <c r="T2160" s="76">
        <v>46237.666669282407</v>
      </c>
      <c r="U2160" t="s">
        <v>3479</v>
      </c>
      <c r="V2160" t="s">
        <v>22933</v>
      </c>
      <c r="W2160">
        <v>486.88</v>
      </c>
      <c r="X2160" t="s">
        <v>20622</v>
      </c>
      <c r="Y2160" s="76"/>
      <c r="AE2160" s="76"/>
      <c r="AQ2160" s="72">
        <v>42.796608999999997</v>
      </c>
      <c r="AR2160" s="7">
        <v>21.031431000000001</v>
      </c>
      <c r="AS2160" s="7" t="s">
        <v>10834</v>
      </c>
      <c r="AT2160" s="7" t="s">
        <v>10834</v>
      </c>
      <c r="AU2160" s="7"/>
      <c r="AV2160" s="7" t="s">
        <v>7876</v>
      </c>
      <c r="AW2160" s="7"/>
      <c r="AX2160" s="7" t="b">
        <v>0</v>
      </c>
      <c r="AY2160" s="7" t="s">
        <v>3350</v>
      </c>
      <c r="AZ2160" s="7" t="s">
        <v>2999</v>
      </c>
      <c r="BA2160" s="7" t="s">
        <v>2999</v>
      </c>
    </row>
    <row r="2161" spans="1:53" x14ac:dyDescent="0.2">
      <c r="A2161" s="7" t="s">
        <v>727</v>
      </c>
      <c r="B2161" s="7">
        <v>7</v>
      </c>
      <c r="C2161" s="7" t="s">
        <v>8</v>
      </c>
      <c r="D2161" s="7" t="s">
        <v>1079</v>
      </c>
      <c r="E2161" s="7"/>
      <c r="F2161" s="7">
        <v>2276</v>
      </c>
      <c r="G2161" s="7" t="s">
        <v>10835</v>
      </c>
      <c r="H2161" s="7" t="s">
        <v>86</v>
      </c>
      <c r="I2161" s="7" t="s">
        <v>10836</v>
      </c>
      <c r="J2161" s="7" t="s">
        <v>1196</v>
      </c>
      <c r="K2161" s="7" t="s">
        <v>752</v>
      </c>
      <c r="L2161" s="69" t="s">
        <v>3375</v>
      </c>
      <c r="M2161" s="75">
        <v>46240.633163356484</v>
      </c>
      <c r="N2161" s="76">
        <v>46216.652981041669</v>
      </c>
      <c r="O2161" s="76">
        <v>46240.633163356484</v>
      </c>
      <c r="P2161" t="s">
        <v>22934</v>
      </c>
      <c r="Q2161">
        <v>575.52</v>
      </c>
      <c r="R2161" t="s">
        <v>20622</v>
      </c>
      <c r="S2161" s="76">
        <v>46240.633163356484</v>
      </c>
      <c r="V2161" t="s">
        <v>29457</v>
      </c>
      <c r="W2161">
        <v>143.78</v>
      </c>
      <c r="X2161" t="s">
        <v>20560</v>
      </c>
      <c r="Y2161" s="76"/>
      <c r="AE2161" s="76"/>
      <c r="AQ2161" s="72">
        <v>42.234827000000003</v>
      </c>
      <c r="AR2161" s="7">
        <v>20.740635000000001</v>
      </c>
      <c r="AS2161" s="7" t="s">
        <v>10837</v>
      </c>
      <c r="AT2161" s="7" t="s">
        <v>10837</v>
      </c>
      <c r="AU2161" s="7"/>
      <c r="AV2161" s="7" t="s">
        <v>10838</v>
      </c>
      <c r="AW2161" s="7"/>
      <c r="AX2161" s="7" t="b">
        <v>0</v>
      </c>
      <c r="AY2161" s="7" t="s">
        <v>3374</v>
      </c>
      <c r="AZ2161" s="7" t="s">
        <v>2999</v>
      </c>
      <c r="BA2161" s="7" t="s">
        <v>2999</v>
      </c>
    </row>
    <row r="2162" spans="1:53" hidden="1" x14ac:dyDescent="0.2">
      <c r="A2162" s="1" t="s">
        <v>727</v>
      </c>
      <c r="B2162" s="1">
        <v>1</v>
      </c>
      <c r="C2162" s="1" t="s">
        <v>5</v>
      </c>
      <c r="D2162" s="1" t="s">
        <v>736</v>
      </c>
      <c r="E2162" s="1" t="s">
        <v>8818</v>
      </c>
      <c r="F2162" s="1">
        <v>2275</v>
      </c>
      <c r="G2162" s="1" t="s">
        <v>10839</v>
      </c>
      <c r="H2162" s="1" t="s">
        <v>394</v>
      </c>
      <c r="I2162" s="1" t="s">
        <v>10840</v>
      </c>
      <c r="J2162" s="1" t="s">
        <v>738</v>
      </c>
      <c r="K2162" s="1" t="s">
        <v>731</v>
      </c>
      <c r="L2162" s="1" t="s">
        <v>3351</v>
      </c>
      <c r="M2162" s="74">
        <v>46234.543198194442</v>
      </c>
      <c r="N2162" s="83">
        <v>46216.652141388891</v>
      </c>
      <c r="O2162" s="83">
        <v>46233.591431898145</v>
      </c>
      <c r="P2162" s="73" t="s">
        <v>22935</v>
      </c>
      <c r="Q2162" s="73">
        <v>406.54</v>
      </c>
      <c r="R2162" s="73" t="s">
        <v>20622</v>
      </c>
      <c r="S2162" s="83">
        <v>46233.591431898145</v>
      </c>
      <c r="T2162" s="83">
        <v>46234.541670092593</v>
      </c>
      <c r="U2162" s="73" t="s">
        <v>3479</v>
      </c>
      <c r="V2162" s="73" t="s">
        <v>22936</v>
      </c>
      <c r="W2162" s="73">
        <v>22.81</v>
      </c>
      <c r="X2162" s="73" t="s">
        <v>20622</v>
      </c>
      <c r="Y2162" s="83"/>
      <c r="Z2162" s="73"/>
      <c r="AA2162" s="73"/>
      <c r="AB2162" s="73"/>
      <c r="AC2162" s="73"/>
      <c r="AD2162" s="73"/>
      <c r="AE2162" s="83"/>
      <c r="AF2162" s="73"/>
      <c r="AG2162" s="73"/>
      <c r="AH2162" s="73"/>
      <c r="AI2162" s="73"/>
      <c r="AJ2162" s="73"/>
      <c r="AK2162" s="83"/>
      <c r="AL2162" s="73"/>
      <c r="AM2162" s="73"/>
      <c r="AN2162" s="73"/>
      <c r="AO2162" s="73"/>
      <c r="AP2162" s="73"/>
      <c r="AQ2162" s="1">
        <v>42.342596999999998</v>
      </c>
      <c r="AR2162" s="1">
        <v>21.183451999999999</v>
      </c>
      <c r="AS2162" s="1" t="s">
        <v>10841</v>
      </c>
      <c r="AT2162" s="1" t="s">
        <v>10841</v>
      </c>
      <c r="AU2162" s="1"/>
      <c r="AV2162" s="1" t="s">
        <v>10842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hidden="1" x14ac:dyDescent="0.2">
      <c r="A2163" s="7" t="s">
        <v>727</v>
      </c>
      <c r="B2163" s="7">
        <v>4</v>
      </c>
      <c r="C2163" s="7" t="s">
        <v>454</v>
      </c>
      <c r="D2163" s="7" t="s">
        <v>768</v>
      </c>
      <c r="E2163" s="7" t="s">
        <v>14117</v>
      </c>
      <c r="F2163" s="7">
        <v>2274</v>
      </c>
      <c r="G2163" s="7" t="s">
        <v>10843</v>
      </c>
      <c r="H2163" s="7" t="s">
        <v>10844</v>
      </c>
      <c r="I2163" s="7" t="s">
        <v>9037</v>
      </c>
      <c r="J2163" s="7" t="s">
        <v>738</v>
      </c>
      <c r="K2163" s="7" t="s">
        <v>731</v>
      </c>
      <c r="L2163" s="69" t="s">
        <v>3351</v>
      </c>
      <c r="M2163" s="80">
        <v>46226.577167511576</v>
      </c>
      <c r="N2163" s="76">
        <v>46216.641150405092</v>
      </c>
      <c r="O2163" s="76">
        <v>46217.381707743058</v>
      </c>
      <c r="P2163" t="s">
        <v>22937</v>
      </c>
      <c r="Q2163">
        <v>17.77</v>
      </c>
      <c r="R2163" t="s">
        <v>20622</v>
      </c>
      <c r="S2163" s="76">
        <v>46217.381707743058</v>
      </c>
      <c r="T2163" s="76">
        <v>46224.541668171296</v>
      </c>
      <c r="U2163" t="s">
        <v>3479</v>
      </c>
      <c r="V2163" t="s">
        <v>22938</v>
      </c>
      <c r="W2163">
        <v>171.84</v>
      </c>
      <c r="X2163" t="s">
        <v>20622</v>
      </c>
      <c r="Y2163" s="76"/>
      <c r="AE2163" s="76"/>
      <c r="AQ2163" s="72">
        <v>42.826852000000002</v>
      </c>
      <c r="AR2163" s="7">
        <v>21.049607999999999</v>
      </c>
      <c r="AS2163" s="7" t="s">
        <v>10845</v>
      </c>
      <c r="AT2163" s="7" t="s">
        <v>10845</v>
      </c>
      <c r="AU2163" s="7"/>
      <c r="AV2163" s="7" t="s">
        <v>9039</v>
      </c>
      <c r="AW2163" s="7"/>
      <c r="AX2163" s="7" t="b">
        <v>0</v>
      </c>
      <c r="AY2163" s="7" t="s">
        <v>3350</v>
      </c>
      <c r="AZ2163" s="7" t="s">
        <v>2999</v>
      </c>
      <c r="BA2163" s="7" t="s">
        <v>2999</v>
      </c>
    </row>
    <row r="2164" spans="1:53" hidden="1" x14ac:dyDescent="0.2">
      <c r="A2164" s="7" t="s">
        <v>727</v>
      </c>
      <c r="B2164" s="7">
        <v>5</v>
      </c>
      <c r="C2164" s="7" t="s">
        <v>2</v>
      </c>
      <c r="D2164" s="7" t="s">
        <v>847</v>
      </c>
      <c r="E2164" s="7" t="s">
        <v>149</v>
      </c>
      <c r="F2164" s="7">
        <v>2273</v>
      </c>
      <c r="G2164" s="7" t="s">
        <v>10846</v>
      </c>
      <c r="H2164" s="7" t="s">
        <v>10847</v>
      </c>
      <c r="I2164" s="7" t="s">
        <v>10848</v>
      </c>
      <c r="J2164" s="7" t="s">
        <v>738</v>
      </c>
      <c r="K2164" s="7" t="s">
        <v>731</v>
      </c>
      <c r="L2164" s="69" t="s">
        <v>9296</v>
      </c>
      <c r="M2164" s="74">
        <v>46224.662868888889</v>
      </c>
      <c r="N2164" s="76">
        <v>46216.640607638888</v>
      </c>
      <c r="O2164" s="76">
        <v>46216.684762627316</v>
      </c>
      <c r="P2164" t="s">
        <v>22939</v>
      </c>
      <c r="Q2164">
        <v>1.06</v>
      </c>
      <c r="R2164" t="s">
        <v>20622</v>
      </c>
      <c r="S2164" s="76">
        <v>46216.684762627316</v>
      </c>
      <c r="T2164" s="76">
        <v>46219.583338310185</v>
      </c>
      <c r="U2164" t="s">
        <v>3437</v>
      </c>
      <c r="V2164" t="s">
        <v>22940</v>
      </c>
      <c r="W2164">
        <v>69.569999999999993</v>
      </c>
      <c r="X2164" t="s">
        <v>20622</v>
      </c>
      <c r="Y2164" s="76">
        <v>46219.583338310185</v>
      </c>
      <c r="Z2164">
        <v>46224.662868888889</v>
      </c>
      <c r="AA2164" t="s">
        <v>9296</v>
      </c>
      <c r="AB2164" t="s">
        <v>22941</v>
      </c>
      <c r="AC2164">
        <v>121.91</v>
      </c>
      <c r="AD2164" t="s">
        <v>20622</v>
      </c>
      <c r="AE2164" s="76">
        <v>46224.662868888889</v>
      </c>
      <c r="AH2164" t="s">
        <v>29458</v>
      </c>
      <c r="AI2164">
        <v>527.05999999999995</v>
      </c>
      <c r="AJ2164" t="s">
        <v>20560</v>
      </c>
      <c r="AQ2164" s="72">
        <v>42.614476000000003</v>
      </c>
      <c r="AR2164" s="7">
        <v>20.694510999999999</v>
      </c>
      <c r="AS2164" s="7" t="s">
        <v>10849</v>
      </c>
      <c r="AT2164" s="7" t="s">
        <v>10849</v>
      </c>
      <c r="AU2164" s="7"/>
      <c r="AV2164" s="7" t="s">
        <v>10850</v>
      </c>
      <c r="AW2164" s="7" t="s">
        <v>10851</v>
      </c>
      <c r="AX2164" s="7" t="b">
        <v>0</v>
      </c>
      <c r="AY2164" s="7" t="s">
        <v>9297</v>
      </c>
      <c r="AZ2164" s="7" t="s">
        <v>2999</v>
      </c>
      <c r="BA2164" s="7" t="s">
        <v>2999</v>
      </c>
    </row>
    <row r="2165" spans="1:53" hidden="1" x14ac:dyDescent="0.2">
      <c r="A2165" s="7" t="s">
        <v>727</v>
      </c>
      <c r="B2165" s="7">
        <v>7</v>
      </c>
      <c r="C2165" s="7" t="s">
        <v>8</v>
      </c>
      <c r="D2165" s="7" t="s">
        <v>908</v>
      </c>
      <c r="E2165" s="7"/>
      <c r="F2165" s="7">
        <v>2272</v>
      </c>
      <c r="G2165" s="7" t="s">
        <v>10852</v>
      </c>
      <c r="H2165" s="7" t="s">
        <v>10853</v>
      </c>
      <c r="I2165" s="7" t="s">
        <v>10854</v>
      </c>
      <c r="J2165" s="7" t="s">
        <v>738</v>
      </c>
      <c r="K2165" s="7" t="s">
        <v>731</v>
      </c>
      <c r="L2165" s="69" t="s">
        <v>3479</v>
      </c>
      <c r="M2165" s="74">
        <v>46230.58514560185</v>
      </c>
      <c r="N2165" s="76">
        <v>46216.635787187501</v>
      </c>
      <c r="O2165" s="76">
        <v>46225.409781134258</v>
      </c>
      <c r="P2165" t="s">
        <v>22942</v>
      </c>
      <c r="Q2165">
        <v>210.58</v>
      </c>
      <c r="R2165" t="s">
        <v>20622</v>
      </c>
      <c r="S2165" s="76">
        <v>46225.409781134258</v>
      </c>
      <c r="T2165" s="76">
        <v>46230.58514560185</v>
      </c>
      <c r="U2165" t="s">
        <v>3479</v>
      </c>
      <c r="V2165" t="s">
        <v>22943</v>
      </c>
      <c r="W2165">
        <v>124.21</v>
      </c>
      <c r="X2165" t="s">
        <v>20622</v>
      </c>
      <c r="Y2165" s="76"/>
      <c r="AE2165" s="76"/>
      <c r="AQ2165" s="72">
        <v>42.330146999999997</v>
      </c>
      <c r="AR2165" s="7">
        <v>20.872447000000001</v>
      </c>
      <c r="AS2165" s="7" t="s">
        <v>10855</v>
      </c>
      <c r="AT2165" s="7" t="s">
        <v>10855</v>
      </c>
      <c r="AU2165" s="7"/>
      <c r="AV2165" s="7" t="s">
        <v>10856</v>
      </c>
      <c r="AW2165" s="7"/>
      <c r="AX2165" s="7" t="b">
        <v>0</v>
      </c>
      <c r="AY2165" s="7" t="s">
        <v>3478</v>
      </c>
      <c r="AZ2165" s="7" t="s">
        <v>2999</v>
      </c>
      <c r="BA2165" s="7" t="s">
        <v>2999</v>
      </c>
    </row>
    <row r="2166" spans="1:53" hidden="1" x14ac:dyDescent="0.2">
      <c r="A2166" s="7" t="s">
        <v>727</v>
      </c>
      <c r="B2166" s="7">
        <v>6</v>
      </c>
      <c r="C2166" s="7" t="s">
        <v>11</v>
      </c>
      <c r="D2166" s="7" t="s">
        <v>728</v>
      </c>
      <c r="E2166" s="7"/>
      <c r="F2166" s="7">
        <v>2271</v>
      </c>
      <c r="G2166" s="7" t="s">
        <v>10857</v>
      </c>
      <c r="H2166" s="7" t="s">
        <v>7569</v>
      </c>
      <c r="I2166" s="7" t="s">
        <v>10858</v>
      </c>
      <c r="J2166" s="7" t="s">
        <v>0</v>
      </c>
      <c r="K2166" s="7" t="s">
        <v>752</v>
      </c>
      <c r="L2166" s="69" t="s">
        <v>3479</v>
      </c>
      <c r="M2166" s="75">
        <v>46233.458348298613</v>
      </c>
      <c r="N2166" s="76">
        <v>46216.634987407408</v>
      </c>
      <c r="O2166" s="76">
        <v>46220.419978043981</v>
      </c>
      <c r="P2166" t="s">
        <v>22944</v>
      </c>
      <c r="Q2166">
        <v>90.84</v>
      </c>
      <c r="R2166" t="s">
        <v>20622</v>
      </c>
      <c r="S2166" s="76">
        <v>46220.419978043981</v>
      </c>
      <c r="T2166" s="76">
        <v>46233.458348298613</v>
      </c>
      <c r="U2166" t="s">
        <v>3479</v>
      </c>
      <c r="V2166" t="s">
        <v>22945</v>
      </c>
      <c r="W2166">
        <v>312.92</v>
      </c>
      <c r="X2166" t="s">
        <v>20622</v>
      </c>
      <c r="Y2166" s="76"/>
      <c r="AE2166" s="76"/>
      <c r="AQ2166" s="72">
        <v>42.88843</v>
      </c>
      <c r="AR2166" s="7">
        <v>21.182509</v>
      </c>
      <c r="AS2166" s="7" t="s">
        <v>10859</v>
      </c>
      <c r="AT2166" s="7" t="s">
        <v>10859</v>
      </c>
      <c r="AU2166" s="7"/>
      <c r="AV2166" s="7" t="s">
        <v>10860</v>
      </c>
      <c r="AW2166" s="7"/>
      <c r="AX2166" s="7" t="b">
        <v>0</v>
      </c>
      <c r="AY2166" s="7" t="s">
        <v>3478</v>
      </c>
      <c r="AZ2166" s="7" t="s">
        <v>2999</v>
      </c>
      <c r="BA2166" s="7" t="s">
        <v>2999</v>
      </c>
    </row>
    <row r="2167" spans="1:53" hidden="1" x14ac:dyDescent="0.2">
      <c r="A2167" s="1" t="s">
        <v>727</v>
      </c>
      <c r="B2167" s="1">
        <v>3</v>
      </c>
      <c r="C2167" s="1" t="s">
        <v>45</v>
      </c>
      <c r="D2167" s="1" t="s">
        <v>1235</v>
      </c>
      <c r="E2167" s="1"/>
      <c r="F2167" s="1">
        <v>2270</v>
      </c>
      <c r="G2167" s="1" t="s">
        <v>10861</v>
      </c>
      <c r="H2167" s="1" t="s">
        <v>10862</v>
      </c>
      <c r="I2167" s="1" t="s">
        <v>10863</v>
      </c>
      <c r="J2167" s="1" t="s">
        <v>738</v>
      </c>
      <c r="K2167" s="1" t="s">
        <v>731</v>
      </c>
      <c r="L2167" s="1" t="s">
        <v>9296</v>
      </c>
      <c r="M2167" s="74">
        <v>46244.557246099539</v>
      </c>
      <c r="N2167" s="83">
        <v>46216.633368923613</v>
      </c>
      <c r="O2167" s="83">
        <v>46225.572262754627</v>
      </c>
      <c r="P2167" s="73" t="s">
        <v>22946</v>
      </c>
      <c r="Q2167" s="73">
        <v>214.53</v>
      </c>
      <c r="R2167" s="73" t="s">
        <v>20622</v>
      </c>
      <c r="S2167" s="83">
        <v>46225.572262754627</v>
      </c>
      <c r="T2167" s="83">
        <v>46238.654800798613</v>
      </c>
      <c r="U2167" s="73" t="s">
        <v>3437</v>
      </c>
      <c r="V2167" s="73" t="s">
        <v>22947</v>
      </c>
      <c r="W2167" s="73">
        <v>313.98</v>
      </c>
      <c r="X2167" s="73" t="s">
        <v>20622</v>
      </c>
      <c r="Y2167" s="83">
        <v>46238.654800798613</v>
      </c>
      <c r="Z2167" s="73">
        <v>46244.557246099539</v>
      </c>
      <c r="AA2167" s="73" t="s">
        <v>9296</v>
      </c>
      <c r="AB2167" s="73" t="s">
        <v>22948</v>
      </c>
      <c r="AC2167" s="73">
        <v>141.66</v>
      </c>
      <c r="AD2167" s="73" t="s">
        <v>20622</v>
      </c>
      <c r="AE2167" s="83">
        <v>46244.557246099539</v>
      </c>
      <c r="AF2167" s="73"/>
      <c r="AG2167" s="73"/>
      <c r="AH2167" s="73" t="s">
        <v>29459</v>
      </c>
      <c r="AI2167" s="73">
        <v>49.6</v>
      </c>
      <c r="AJ2167" s="73" t="s">
        <v>20560</v>
      </c>
      <c r="AK2167" s="83"/>
      <c r="AL2167" s="73"/>
      <c r="AM2167" s="73"/>
      <c r="AN2167" s="73"/>
      <c r="AO2167" s="73"/>
      <c r="AP2167" s="73"/>
      <c r="AQ2167" s="1">
        <v>42.350112000000003</v>
      </c>
      <c r="AR2167" s="1">
        <v>21.417144</v>
      </c>
      <c r="AS2167" s="1" t="s">
        <v>10864</v>
      </c>
      <c r="AT2167" s="1" t="s">
        <v>10864</v>
      </c>
      <c r="AU2167" s="1"/>
      <c r="AV2167" s="1" t="s">
        <v>10865</v>
      </c>
      <c r="AW2167" s="1"/>
      <c r="AX2167" s="1" t="b">
        <v>0</v>
      </c>
      <c r="AY2167" s="1" t="s">
        <v>9297</v>
      </c>
      <c r="AZ2167" s="1" t="s">
        <v>2999</v>
      </c>
      <c r="BA2167" s="1" t="s">
        <v>2999</v>
      </c>
    </row>
    <row r="2168" spans="1:53" hidden="1" x14ac:dyDescent="0.2">
      <c r="A2168" s="7" t="s">
        <v>727</v>
      </c>
      <c r="B2168" s="7">
        <v>5</v>
      </c>
      <c r="C2168" s="7" t="s">
        <v>2</v>
      </c>
      <c r="D2168" s="7" t="s">
        <v>794</v>
      </c>
      <c r="E2168" s="7"/>
      <c r="F2168" s="7">
        <v>2269</v>
      </c>
      <c r="G2168" s="7" t="s">
        <v>10866</v>
      </c>
      <c r="H2168" s="7" t="s">
        <v>10867</v>
      </c>
      <c r="I2168" s="7" t="s">
        <v>10868</v>
      </c>
      <c r="J2168" s="7" t="s">
        <v>10869</v>
      </c>
      <c r="K2168" s="7" t="s">
        <v>731</v>
      </c>
      <c r="L2168" s="69" t="s">
        <v>3479</v>
      </c>
      <c r="M2168" s="80">
        <v>46239.618212592592</v>
      </c>
      <c r="N2168" s="76">
        <v>46216.628675138891</v>
      </c>
      <c r="O2168" s="76">
        <v>46228.671931504628</v>
      </c>
      <c r="P2168" t="s">
        <v>22949</v>
      </c>
      <c r="Q2168">
        <v>289.04000000000002</v>
      </c>
      <c r="R2168" t="s">
        <v>20622</v>
      </c>
      <c r="S2168" s="76">
        <v>46228.671931504628</v>
      </c>
      <c r="T2168" s="76">
        <v>46239.618212592592</v>
      </c>
      <c r="U2168" t="s">
        <v>3479</v>
      </c>
      <c r="V2168" t="s">
        <v>22950</v>
      </c>
      <c r="W2168">
        <v>262.70999999999998</v>
      </c>
      <c r="X2168" t="s">
        <v>20622</v>
      </c>
      <c r="Y2168" s="76"/>
      <c r="AE2168" s="76"/>
      <c r="AQ2168" s="72">
        <v>42.636028000000003</v>
      </c>
      <c r="AR2168" s="7">
        <v>20.319240000000001</v>
      </c>
      <c r="AS2168" s="7" t="s">
        <v>10870</v>
      </c>
      <c r="AT2168" s="7" t="s">
        <v>10870</v>
      </c>
      <c r="AU2168" s="7"/>
      <c r="AV2168" s="7" t="s">
        <v>10871</v>
      </c>
      <c r="AW2168" s="7"/>
      <c r="AX2168" s="7" t="b">
        <v>0</v>
      </c>
      <c r="AY2168" s="7" t="s">
        <v>3478</v>
      </c>
      <c r="AZ2168" s="7" t="s">
        <v>2999</v>
      </c>
      <c r="BA2168" s="7" t="s">
        <v>2999</v>
      </c>
    </row>
    <row r="2169" spans="1:53" hidden="1" x14ac:dyDescent="0.2">
      <c r="A2169" s="7" t="s">
        <v>727</v>
      </c>
      <c r="B2169" s="7">
        <v>3</v>
      </c>
      <c r="C2169" s="7" t="s">
        <v>45</v>
      </c>
      <c r="D2169" s="7" t="s">
        <v>1235</v>
      </c>
      <c r="E2169" s="7" t="s">
        <v>2984</v>
      </c>
      <c r="F2169" s="7">
        <v>2268</v>
      </c>
      <c r="G2169" s="7" t="s">
        <v>10872</v>
      </c>
      <c r="H2169" s="7" t="s">
        <v>277</v>
      </c>
      <c r="I2169" s="7" t="s">
        <v>10873</v>
      </c>
      <c r="J2169" s="7" t="s">
        <v>738</v>
      </c>
      <c r="K2169" s="7" t="s">
        <v>731</v>
      </c>
      <c r="L2169" s="69" t="s">
        <v>9296</v>
      </c>
      <c r="M2169" s="74">
        <v>46244.556903900462</v>
      </c>
      <c r="N2169" s="76">
        <v>46216.627529837962</v>
      </c>
      <c r="O2169" s="76">
        <v>46225.560616863426</v>
      </c>
      <c r="P2169" t="s">
        <v>22951</v>
      </c>
      <c r="Q2169">
        <v>214.39</v>
      </c>
      <c r="R2169" t="s">
        <v>20622</v>
      </c>
      <c r="S2169" s="76">
        <v>46225.560616863426</v>
      </c>
      <c r="T2169" s="76">
        <v>46234.541670092593</v>
      </c>
      <c r="U2169" t="s">
        <v>3437</v>
      </c>
      <c r="V2169" t="s">
        <v>22952</v>
      </c>
      <c r="W2169">
        <v>215.55</v>
      </c>
      <c r="X2169" t="s">
        <v>20622</v>
      </c>
      <c r="Y2169" s="76">
        <v>46234.541670092593</v>
      </c>
      <c r="Z2169">
        <v>46244.556903900462</v>
      </c>
      <c r="AA2169" t="s">
        <v>9296</v>
      </c>
      <c r="AB2169" t="s">
        <v>22953</v>
      </c>
      <c r="AC2169">
        <v>240.37</v>
      </c>
      <c r="AD2169" t="s">
        <v>20622</v>
      </c>
      <c r="AE2169" s="76">
        <v>46244.556903900462</v>
      </c>
      <c r="AH2169" t="s">
        <v>29460</v>
      </c>
      <c r="AI2169">
        <v>49.61</v>
      </c>
      <c r="AJ2169" t="s">
        <v>20560</v>
      </c>
      <c r="AQ2169" s="72">
        <v>42.35098</v>
      </c>
      <c r="AR2169" s="7">
        <v>21.418240999999998</v>
      </c>
      <c r="AS2169" s="7" t="s">
        <v>10874</v>
      </c>
      <c r="AT2169" s="7" t="s">
        <v>10874</v>
      </c>
      <c r="AU2169" s="7"/>
      <c r="AV2169" s="7" t="s">
        <v>10875</v>
      </c>
      <c r="AW2169" s="7"/>
      <c r="AX2169" s="7" t="b">
        <v>0</v>
      </c>
      <c r="AY2169" s="7" t="s">
        <v>9297</v>
      </c>
      <c r="AZ2169" s="7" t="s">
        <v>2999</v>
      </c>
      <c r="BA2169" s="7" t="s">
        <v>2999</v>
      </c>
    </row>
    <row r="2170" spans="1:53" hidden="1" x14ac:dyDescent="0.2">
      <c r="A2170" s="7" t="s">
        <v>727</v>
      </c>
      <c r="B2170" s="7">
        <v>1</v>
      </c>
      <c r="C2170" s="7" t="s">
        <v>5</v>
      </c>
      <c r="D2170" s="7" t="s">
        <v>756</v>
      </c>
      <c r="E2170" s="7" t="s">
        <v>12882</v>
      </c>
      <c r="F2170" s="7">
        <v>2267</v>
      </c>
      <c r="G2170" s="7" t="s">
        <v>10876</v>
      </c>
      <c r="H2170" s="7" t="s">
        <v>10877</v>
      </c>
      <c r="I2170" s="7" t="s">
        <v>10878</v>
      </c>
      <c r="J2170" s="7" t="s">
        <v>738</v>
      </c>
      <c r="K2170" s="7" t="s">
        <v>731</v>
      </c>
      <c r="L2170" s="69" t="s">
        <v>3351</v>
      </c>
      <c r="M2170" s="74">
        <v>46224.560886736108</v>
      </c>
      <c r="N2170" s="76">
        <v>46216.623595081015</v>
      </c>
      <c r="O2170" s="76">
        <v>46218.445047638888</v>
      </c>
      <c r="P2170" t="s">
        <v>22954</v>
      </c>
      <c r="Q2170">
        <v>43.71</v>
      </c>
      <c r="R2170" t="s">
        <v>20622</v>
      </c>
      <c r="S2170" s="76">
        <v>46218.445047638888</v>
      </c>
      <c r="T2170" s="76">
        <v>46219.666669791666</v>
      </c>
      <c r="U2170" t="s">
        <v>3479</v>
      </c>
      <c r="V2170" t="s">
        <v>22955</v>
      </c>
      <c r="W2170">
        <v>29.32</v>
      </c>
      <c r="X2170" t="s">
        <v>20622</v>
      </c>
      <c r="Y2170" s="76"/>
      <c r="AE2170" s="76"/>
      <c r="AQ2170" s="72">
        <v>42.433852999999999</v>
      </c>
      <c r="AR2170" s="7">
        <v>21.036681999999999</v>
      </c>
      <c r="AS2170" s="7" t="s">
        <v>10879</v>
      </c>
      <c r="AT2170" s="7" t="s">
        <v>10879</v>
      </c>
      <c r="AU2170" s="7"/>
      <c r="AV2170" s="7" t="s">
        <v>10880</v>
      </c>
      <c r="AW2170" s="7"/>
      <c r="AX2170" s="7" t="b">
        <v>0</v>
      </c>
      <c r="AY2170" s="7" t="s">
        <v>3350</v>
      </c>
      <c r="AZ2170" s="7" t="s">
        <v>2999</v>
      </c>
      <c r="BA2170" s="7" t="s">
        <v>2999</v>
      </c>
    </row>
    <row r="2171" spans="1:53" hidden="1" x14ac:dyDescent="0.2">
      <c r="A2171" s="7" t="s">
        <v>727</v>
      </c>
      <c r="B2171" s="7">
        <v>6</v>
      </c>
      <c r="C2171" s="7" t="s">
        <v>11</v>
      </c>
      <c r="D2171" s="7" t="s">
        <v>875</v>
      </c>
      <c r="E2171" s="7" t="s">
        <v>446</v>
      </c>
      <c r="F2171" s="7">
        <v>2266</v>
      </c>
      <c r="G2171" s="7" t="s">
        <v>10881</v>
      </c>
      <c r="H2171" s="7" t="s">
        <v>10882</v>
      </c>
      <c r="I2171" s="7" t="s">
        <v>10883</v>
      </c>
      <c r="J2171" s="7" t="s">
        <v>9738</v>
      </c>
      <c r="K2171" s="7" t="s">
        <v>731</v>
      </c>
      <c r="L2171" s="69" t="s">
        <v>3351</v>
      </c>
      <c r="M2171" s="74">
        <v>46225.489893148151</v>
      </c>
      <c r="N2171" s="76">
        <v>46216.62225925926</v>
      </c>
      <c r="O2171" s="76">
        <v>46219.452029675929</v>
      </c>
      <c r="P2171" t="s">
        <v>22956</v>
      </c>
      <c r="Q2171">
        <v>67.91</v>
      </c>
      <c r="R2171" t="s">
        <v>20622</v>
      </c>
      <c r="S2171" s="76">
        <v>46219.452029675929</v>
      </c>
      <c r="T2171" s="76">
        <v>46220.625006365743</v>
      </c>
      <c r="U2171" t="s">
        <v>3479</v>
      </c>
      <c r="V2171" t="s">
        <v>22957</v>
      </c>
      <c r="W2171">
        <v>28.15</v>
      </c>
      <c r="X2171" t="s">
        <v>20622</v>
      </c>
      <c r="Y2171" s="76"/>
      <c r="AE2171" s="76"/>
      <c r="AQ2171" s="72">
        <v>42.662458000000001</v>
      </c>
      <c r="AR2171" s="7">
        <v>21.162410000000001</v>
      </c>
      <c r="AS2171" s="7" t="s">
        <v>10884</v>
      </c>
      <c r="AT2171" s="7" t="s">
        <v>10884</v>
      </c>
      <c r="AU2171" s="7"/>
      <c r="AV2171" s="7" t="s">
        <v>10885</v>
      </c>
      <c r="AW2171" s="7"/>
      <c r="AX2171" s="7" t="b">
        <v>0</v>
      </c>
      <c r="AY2171" s="7" t="s">
        <v>3350</v>
      </c>
      <c r="AZ2171" s="7" t="s">
        <v>2999</v>
      </c>
      <c r="BA2171" s="7" t="s">
        <v>2999</v>
      </c>
    </row>
    <row r="2172" spans="1:53" hidden="1" x14ac:dyDescent="0.2">
      <c r="A2172" s="7" t="s">
        <v>727</v>
      </c>
      <c r="B2172" s="7">
        <v>4</v>
      </c>
      <c r="C2172" s="7" t="s">
        <v>454</v>
      </c>
      <c r="D2172" s="7" t="s">
        <v>1701</v>
      </c>
      <c r="E2172" s="7" t="s">
        <v>18498</v>
      </c>
      <c r="F2172" s="7">
        <v>2265</v>
      </c>
      <c r="G2172" s="7" t="s">
        <v>10886</v>
      </c>
      <c r="H2172" s="7" t="s">
        <v>10887</v>
      </c>
      <c r="I2172" s="7" t="s">
        <v>10888</v>
      </c>
      <c r="J2172" s="7" t="s">
        <v>738</v>
      </c>
      <c r="K2172" s="7" t="s">
        <v>731</v>
      </c>
      <c r="L2172" s="69" t="s">
        <v>3351</v>
      </c>
      <c r="M2172" s="75">
        <v>46239.529540532407</v>
      </c>
      <c r="N2172" s="76">
        <v>46216.617712777777</v>
      </c>
      <c r="O2172" s="76">
        <v>46216.681592962967</v>
      </c>
      <c r="P2172" t="s">
        <v>22958</v>
      </c>
      <c r="Q2172">
        <v>1.53</v>
      </c>
      <c r="R2172" t="s">
        <v>20622</v>
      </c>
      <c r="S2172" s="76">
        <v>46216.681592962967</v>
      </c>
      <c r="T2172" s="76">
        <v>46235.500001736109</v>
      </c>
      <c r="U2172" t="s">
        <v>3479</v>
      </c>
      <c r="V2172" t="s">
        <v>22959</v>
      </c>
      <c r="W2172">
        <v>451.64</v>
      </c>
      <c r="X2172" t="s">
        <v>20622</v>
      </c>
      <c r="Y2172" s="76"/>
      <c r="AE2172" s="76"/>
      <c r="AQ2172" s="72">
        <v>42.795980999999998</v>
      </c>
      <c r="AR2172" s="7">
        <v>20.697884999999999</v>
      </c>
      <c r="AS2172" s="7" t="s">
        <v>10889</v>
      </c>
      <c r="AT2172" s="7" t="s">
        <v>10889</v>
      </c>
      <c r="AU2172" s="7"/>
      <c r="AV2172" s="7" t="s">
        <v>10890</v>
      </c>
      <c r="AW2172" s="7"/>
      <c r="AX2172" s="7" t="b">
        <v>0</v>
      </c>
      <c r="AY2172" s="7" t="s">
        <v>3350</v>
      </c>
      <c r="AZ2172" s="7" t="s">
        <v>2999</v>
      </c>
      <c r="BA2172" s="7" t="s">
        <v>2999</v>
      </c>
    </row>
    <row r="2173" spans="1:53" x14ac:dyDescent="0.2">
      <c r="A2173" s="1" t="s">
        <v>727</v>
      </c>
      <c r="B2173" s="1">
        <v>5</v>
      </c>
      <c r="C2173" s="1" t="s">
        <v>2</v>
      </c>
      <c r="D2173" s="1" t="s">
        <v>794</v>
      </c>
      <c r="E2173" s="1"/>
      <c r="F2173" s="1">
        <v>2264</v>
      </c>
      <c r="G2173" s="1" t="s">
        <v>10891</v>
      </c>
      <c r="H2173" s="1" t="s">
        <v>10892</v>
      </c>
      <c r="I2173" s="1" t="s">
        <v>10893</v>
      </c>
      <c r="J2173" s="1" t="s">
        <v>1277</v>
      </c>
      <c r="K2173" s="1" t="s">
        <v>731</v>
      </c>
      <c r="L2173" s="1" t="s">
        <v>3375</v>
      </c>
      <c r="M2173" s="74">
        <v>46244.560766574075</v>
      </c>
      <c r="N2173" s="83">
        <v>46216.614577592591</v>
      </c>
      <c r="O2173" s="83">
        <v>46244.560766574075</v>
      </c>
      <c r="P2173" s="73" t="s">
        <v>22960</v>
      </c>
      <c r="Q2173" s="73">
        <v>670.71</v>
      </c>
      <c r="R2173" s="73" t="s">
        <v>20622</v>
      </c>
      <c r="S2173" s="83">
        <v>46244.560766574075</v>
      </c>
      <c r="T2173" s="83"/>
      <c r="U2173" s="73"/>
      <c r="V2173" s="73" t="s">
        <v>29461</v>
      </c>
      <c r="W2173" s="73">
        <v>49.51</v>
      </c>
      <c r="X2173" s="73" t="s">
        <v>20560</v>
      </c>
      <c r="Y2173" s="83"/>
      <c r="Z2173" s="73"/>
      <c r="AA2173" s="73"/>
      <c r="AB2173" s="73"/>
      <c r="AC2173" s="73"/>
      <c r="AD2173" s="73"/>
      <c r="AE2173" s="83"/>
      <c r="AF2173" s="73"/>
      <c r="AG2173" s="73"/>
      <c r="AH2173" s="73"/>
      <c r="AI2173" s="73"/>
      <c r="AJ2173" s="73"/>
      <c r="AK2173" s="83"/>
      <c r="AL2173" s="73"/>
      <c r="AM2173" s="73"/>
      <c r="AN2173" s="73"/>
      <c r="AO2173" s="73"/>
      <c r="AP2173" s="73"/>
      <c r="AQ2173" s="1">
        <v>42.643118000000001</v>
      </c>
      <c r="AR2173" s="1">
        <v>20.302111</v>
      </c>
      <c r="AS2173" s="1" t="s">
        <v>10894</v>
      </c>
      <c r="AT2173" s="1" t="s">
        <v>10894</v>
      </c>
      <c r="AU2173" s="1"/>
      <c r="AV2173" s="1" t="s">
        <v>10895</v>
      </c>
      <c r="AW2173" s="1" t="s">
        <v>10896</v>
      </c>
      <c r="AX2173" s="1" t="b">
        <v>0</v>
      </c>
      <c r="AY2173" s="1" t="s">
        <v>3374</v>
      </c>
      <c r="AZ2173" s="1" t="s">
        <v>2999</v>
      </c>
      <c r="BA2173" s="1" t="s">
        <v>2999</v>
      </c>
    </row>
    <row r="2174" spans="1:53" hidden="1" x14ac:dyDescent="0.2">
      <c r="A2174" s="1" t="s">
        <v>727</v>
      </c>
      <c r="B2174" s="1">
        <v>4</v>
      </c>
      <c r="C2174" s="1" t="s">
        <v>454</v>
      </c>
      <c r="D2174" s="1" t="s">
        <v>1701</v>
      </c>
      <c r="E2174" s="1" t="s">
        <v>18499</v>
      </c>
      <c r="F2174" s="1">
        <v>2263</v>
      </c>
      <c r="G2174" s="1" t="s">
        <v>10897</v>
      </c>
      <c r="H2174" s="1" t="s">
        <v>10898</v>
      </c>
      <c r="I2174" s="1" t="s">
        <v>10899</v>
      </c>
      <c r="J2174" s="1" t="s">
        <v>2755</v>
      </c>
      <c r="K2174" s="1" t="s">
        <v>731</v>
      </c>
      <c r="L2174" s="1" t="s">
        <v>3351</v>
      </c>
      <c r="M2174" s="74">
        <v>46239.529697060185</v>
      </c>
      <c r="N2174" s="83">
        <v>46216.613268935187</v>
      </c>
      <c r="O2174" s="83">
        <v>46216.678548506941</v>
      </c>
      <c r="P2174" s="73" t="s">
        <v>22961</v>
      </c>
      <c r="Q2174" s="73">
        <v>1.57</v>
      </c>
      <c r="R2174" s="73" t="s">
        <v>20622</v>
      </c>
      <c r="S2174" s="83">
        <v>46216.678548506941</v>
      </c>
      <c r="T2174" s="83">
        <v>46233.583340856479</v>
      </c>
      <c r="U2174" s="73" t="s">
        <v>3479</v>
      </c>
      <c r="V2174" s="73" t="s">
        <v>22962</v>
      </c>
      <c r="W2174" s="73">
        <v>405.72</v>
      </c>
      <c r="X2174" s="73" t="s">
        <v>20622</v>
      </c>
      <c r="Y2174" s="83"/>
      <c r="Z2174" s="73"/>
      <c r="AA2174" s="73"/>
      <c r="AB2174" s="73"/>
      <c r="AC2174" s="73"/>
      <c r="AD2174" s="73"/>
      <c r="AE2174" s="83"/>
      <c r="AF2174" s="73"/>
      <c r="AG2174" s="73"/>
      <c r="AH2174" s="73"/>
      <c r="AI2174" s="73"/>
      <c r="AJ2174" s="73"/>
      <c r="AK2174" s="83"/>
      <c r="AL2174" s="73"/>
      <c r="AM2174" s="73"/>
      <c r="AN2174" s="73"/>
      <c r="AO2174" s="73"/>
      <c r="AP2174" s="73"/>
      <c r="AQ2174" s="1">
        <v>42.790385999999998</v>
      </c>
      <c r="AR2174" s="1">
        <v>20.652384999999999</v>
      </c>
      <c r="AS2174" s="1" t="s">
        <v>10900</v>
      </c>
      <c r="AT2174" s="1" t="s">
        <v>10900</v>
      </c>
      <c r="AU2174" s="1"/>
      <c r="AV2174" s="1" t="s">
        <v>10901</v>
      </c>
      <c r="AW2174" s="1"/>
      <c r="AX2174" s="1" t="b">
        <v>0</v>
      </c>
      <c r="AY2174" s="1" t="s">
        <v>3350</v>
      </c>
      <c r="AZ2174" s="1" t="s">
        <v>2999</v>
      </c>
      <c r="BA2174" s="1" t="s">
        <v>2999</v>
      </c>
    </row>
    <row r="2175" spans="1:53" hidden="1" x14ac:dyDescent="0.2">
      <c r="A2175" s="7" t="s">
        <v>727</v>
      </c>
      <c r="B2175" s="7">
        <v>4</v>
      </c>
      <c r="C2175" s="7" t="s">
        <v>454</v>
      </c>
      <c r="D2175" s="7" t="s">
        <v>1701</v>
      </c>
      <c r="E2175" s="7" t="s">
        <v>18500</v>
      </c>
      <c r="F2175" s="7">
        <v>2262</v>
      </c>
      <c r="G2175" s="7" t="s">
        <v>10902</v>
      </c>
      <c r="H2175" s="7" t="s">
        <v>10903</v>
      </c>
      <c r="I2175" s="7" t="s">
        <v>10904</v>
      </c>
      <c r="J2175" s="7" t="s">
        <v>10905</v>
      </c>
      <c r="K2175" s="7" t="s">
        <v>731</v>
      </c>
      <c r="L2175" s="69" t="s">
        <v>3351</v>
      </c>
      <c r="M2175" s="80">
        <v>46239.529860856484</v>
      </c>
      <c r="N2175" s="76">
        <v>46216.593408680557</v>
      </c>
      <c r="O2175" s="76">
        <v>46216.680996157411</v>
      </c>
      <c r="P2175" t="s">
        <v>22963</v>
      </c>
      <c r="Q2175">
        <v>2.1</v>
      </c>
      <c r="R2175" t="s">
        <v>20622</v>
      </c>
      <c r="S2175" s="76">
        <v>46216.680996157411</v>
      </c>
      <c r="T2175" s="76">
        <v>46237.625012962963</v>
      </c>
      <c r="U2175" t="s">
        <v>3479</v>
      </c>
      <c r="V2175" t="s">
        <v>22964</v>
      </c>
      <c r="W2175">
        <v>502.66</v>
      </c>
      <c r="X2175" t="s">
        <v>20622</v>
      </c>
      <c r="Y2175" s="76"/>
      <c r="AE2175" s="76"/>
      <c r="AQ2175" s="72">
        <v>42.748885999999999</v>
      </c>
      <c r="AR2175" s="7">
        <v>20.778772</v>
      </c>
      <c r="AS2175" s="7" t="s">
        <v>10906</v>
      </c>
      <c r="AT2175" s="7" t="s">
        <v>10906</v>
      </c>
      <c r="AU2175" s="7"/>
      <c r="AV2175" s="7" t="s">
        <v>10907</v>
      </c>
      <c r="AW2175" s="7"/>
      <c r="AX2175" s="7" t="b">
        <v>0</v>
      </c>
      <c r="AY2175" s="7" t="s">
        <v>3350</v>
      </c>
      <c r="AZ2175" s="7" t="s">
        <v>2999</v>
      </c>
      <c r="BA2175" s="7" t="s">
        <v>2999</v>
      </c>
    </row>
    <row r="2176" spans="1:53" x14ac:dyDescent="0.2">
      <c r="A2176" s="7" t="s">
        <v>727</v>
      </c>
      <c r="B2176" s="7">
        <v>6</v>
      </c>
      <c r="C2176" s="7" t="s">
        <v>11</v>
      </c>
      <c r="D2176" s="7" t="s">
        <v>728</v>
      </c>
      <c r="E2176" s="7"/>
      <c r="F2176" s="7">
        <v>2261</v>
      </c>
      <c r="G2176" s="7" t="s">
        <v>10908</v>
      </c>
      <c r="H2176" s="7" t="s">
        <v>1077</v>
      </c>
      <c r="I2176" s="7" t="s">
        <v>10909</v>
      </c>
      <c r="J2176" s="7" t="s">
        <v>772</v>
      </c>
      <c r="K2176" s="7" t="s">
        <v>731</v>
      </c>
      <c r="L2176" s="69" t="s">
        <v>451</v>
      </c>
      <c r="M2176" s="74">
        <v>46240.654160150465</v>
      </c>
      <c r="N2176" s="76">
        <v>46216.588629548613</v>
      </c>
      <c r="O2176" s="76">
        <v>46240.612983622683</v>
      </c>
      <c r="P2176" t="s">
        <v>22965</v>
      </c>
      <c r="Q2176">
        <v>576.58000000000004</v>
      </c>
      <c r="R2176" t="s">
        <v>20622</v>
      </c>
      <c r="S2176" s="76">
        <v>46240.612983622683</v>
      </c>
      <c r="V2176" t="s">
        <v>29462</v>
      </c>
      <c r="W2176">
        <v>144.26</v>
      </c>
      <c r="X2176" t="s">
        <v>20560</v>
      </c>
      <c r="Y2176" s="76"/>
      <c r="AE2176" s="76"/>
      <c r="AQ2176" s="72">
        <v>42.666733999999998</v>
      </c>
      <c r="AR2176" s="7">
        <v>21.144214000000002</v>
      </c>
      <c r="AS2176" s="7" t="s">
        <v>10910</v>
      </c>
      <c r="AT2176" s="7" t="s">
        <v>10910</v>
      </c>
      <c r="AU2176" s="7"/>
      <c r="AV2176" s="7" t="s">
        <v>10911</v>
      </c>
      <c r="AW2176" s="7" t="s">
        <v>10912</v>
      </c>
      <c r="AX2176" s="7" t="b">
        <v>0</v>
      </c>
      <c r="AY2176" s="7" t="s">
        <v>3077</v>
      </c>
      <c r="AZ2176" s="7" t="s">
        <v>2999</v>
      </c>
      <c r="BA2176" s="7" t="s">
        <v>2999</v>
      </c>
    </row>
    <row r="2177" spans="1:53" hidden="1" x14ac:dyDescent="0.2">
      <c r="A2177" s="7" t="s">
        <v>727</v>
      </c>
      <c r="B2177" s="7">
        <v>3</v>
      </c>
      <c r="C2177" s="7" t="s">
        <v>45</v>
      </c>
      <c r="D2177" s="7" t="s">
        <v>1235</v>
      </c>
      <c r="E2177" s="7" t="s">
        <v>20271</v>
      </c>
      <c r="F2177" s="7">
        <v>2260</v>
      </c>
      <c r="G2177" s="7" t="s">
        <v>10913</v>
      </c>
      <c r="H2177" s="7" t="s">
        <v>428</v>
      </c>
      <c r="I2177" s="7" t="s">
        <v>10914</v>
      </c>
      <c r="J2177" s="7" t="s">
        <v>738</v>
      </c>
      <c r="K2177" s="7" t="s">
        <v>731</v>
      </c>
      <c r="L2177" s="69" t="s">
        <v>3351</v>
      </c>
      <c r="M2177" s="75">
        <v>46245.382401377312</v>
      </c>
      <c r="N2177" s="76">
        <v>46216.581823495369</v>
      </c>
      <c r="O2177" s="76">
        <v>46227.482367430559</v>
      </c>
      <c r="P2177" t="s">
        <v>22966</v>
      </c>
      <c r="Q2177">
        <v>261.61</v>
      </c>
      <c r="R2177" t="s">
        <v>20622</v>
      </c>
      <c r="S2177" s="76">
        <v>46227.482367430559</v>
      </c>
      <c r="T2177" s="76">
        <v>46244.541674537038</v>
      </c>
      <c r="U2177" t="s">
        <v>3479</v>
      </c>
      <c r="V2177" t="s">
        <v>22967</v>
      </c>
      <c r="W2177">
        <v>409.42</v>
      </c>
      <c r="X2177" t="s">
        <v>20622</v>
      </c>
      <c r="Y2177" s="76"/>
      <c r="AE2177" s="76"/>
      <c r="AQ2177" s="72">
        <v>42.298589999999997</v>
      </c>
      <c r="AR2177" s="7">
        <v>21.322758</v>
      </c>
      <c r="AS2177" s="7" t="s">
        <v>10915</v>
      </c>
      <c r="AT2177" s="7" t="s">
        <v>10915</v>
      </c>
      <c r="AU2177" s="7"/>
      <c r="AV2177" s="7" t="s">
        <v>10916</v>
      </c>
      <c r="AW2177" s="7"/>
      <c r="AX2177" s="7" t="b">
        <v>0</v>
      </c>
      <c r="AY2177" s="7" t="s">
        <v>3350</v>
      </c>
      <c r="AZ2177" s="7" t="s">
        <v>2999</v>
      </c>
      <c r="BA2177" s="7" t="s">
        <v>2999</v>
      </c>
    </row>
    <row r="2178" spans="1:53" hidden="1" x14ac:dyDescent="0.2">
      <c r="A2178" s="1" t="s">
        <v>727</v>
      </c>
      <c r="B2178" s="1">
        <v>6</v>
      </c>
      <c r="C2178" s="1" t="s">
        <v>11</v>
      </c>
      <c r="D2178" s="1" t="s">
        <v>1033</v>
      </c>
      <c r="E2178" s="1"/>
      <c r="F2178" s="1">
        <v>2259</v>
      </c>
      <c r="G2178" s="1" t="s">
        <v>10917</v>
      </c>
      <c r="H2178" s="1" t="s">
        <v>10918</v>
      </c>
      <c r="I2178" s="1" t="s">
        <v>10919</v>
      </c>
      <c r="J2178" s="1" t="s">
        <v>0</v>
      </c>
      <c r="K2178" s="1" t="s">
        <v>731</v>
      </c>
      <c r="L2178" s="1" t="s">
        <v>3479</v>
      </c>
      <c r="M2178" s="74">
        <v>46227.66667337963</v>
      </c>
      <c r="N2178" s="83">
        <v>46216.57753490741</v>
      </c>
      <c r="O2178" s="83">
        <v>46224.428265428243</v>
      </c>
      <c r="P2178" s="73" t="s">
        <v>22968</v>
      </c>
      <c r="Q2178" s="73">
        <v>188.42</v>
      </c>
      <c r="R2178" s="73" t="s">
        <v>20622</v>
      </c>
      <c r="S2178" s="83">
        <v>46224.428265428243</v>
      </c>
      <c r="T2178" s="83">
        <v>46227.66667337963</v>
      </c>
      <c r="U2178" s="73" t="s">
        <v>3479</v>
      </c>
      <c r="V2178" s="73" t="s">
        <v>22969</v>
      </c>
      <c r="W2178" s="73">
        <v>77.72</v>
      </c>
      <c r="X2178" s="73" t="s">
        <v>20622</v>
      </c>
      <c r="Y2178" s="83"/>
      <c r="Z2178" s="73"/>
      <c r="AA2178" s="73"/>
      <c r="AB2178" s="73"/>
      <c r="AC2178" s="73"/>
      <c r="AD2178" s="73"/>
      <c r="AE2178" s="83"/>
      <c r="AF2178" s="73"/>
      <c r="AG2178" s="73"/>
      <c r="AH2178" s="73"/>
      <c r="AI2178" s="73"/>
      <c r="AJ2178" s="73"/>
      <c r="AK2178" s="83"/>
      <c r="AL2178" s="73"/>
      <c r="AM2178" s="73"/>
      <c r="AN2178" s="73"/>
      <c r="AO2178" s="73"/>
      <c r="AP2178" s="73"/>
      <c r="AQ2178" s="1">
        <v>42.637068999999997</v>
      </c>
      <c r="AR2178" s="1">
        <v>20.893888</v>
      </c>
      <c r="AS2178" s="1" t="s">
        <v>10920</v>
      </c>
      <c r="AT2178" s="1" t="s">
        <v>10920</v>
      </c>
      <c r="AU2178" s="1"/>
      <c r="AV2178" s="1" t="s">
        <v>8147</v>
      </c>
      <c r="AW2178" s="1"/>
      <c r="AX2178" s="1" t="b">
        <v>0</v>
      </c>
      <c r="AY2178" s="1" t="s">
        <v>3478</v>
      </c>
      <c r="AZ2178" s="1" t="s">
        <v>2999</v>
      </c>
      <c r="BA2178" s="1" t="s">
        <v>2999</v>
      </c>
    </row>
    <row r="2179" spans="1:53" hidden="1" x14ac:dyDescent="0.2">
      <c r="A2179" s="1" t="s">
        <v>727</v>
      </c>
      <c r="B2179" s="1">
        <v>6</v>
      </c>
      <c r="C2179" s="1" t="s">
        <v>11</v>
      </c>
      <c r="D2179" s="1" t="s">
        <v>787</v>
      </c>
      <c r="E2179" s="1"/>
      <c r="F2179" s="1">
        <v>2258</v>
      </c>
      <c r="G2179" s="1" t="s">
        <v>10921</v>
      </c>
      <c r="H2179" s="1" t="s">
        <v>10922</v>
      </c>
      <c r="I2179" s="1" t="s">
        <v>10923</v>
      </c>
      <c r="J2179" s="1" t="s">
        <v>10924</v>
      </c>
      <c r="K2179" s="1" t="s">
        <v>731</v>
      </c>
      <c r="L2179" s="1" t="s">
        <v>3479</v>
      </c>
      <c r="M2179" s="74">
        <v>46226.583345949075</v>
      </c>
      <c r="N2179" s="83">
        <v>46216.573727326388</v>
      </c>
      <c r="O2179" s="83">
        <v>46219.67927270833</v>
      </c>
      <c r="P2179" s="73" t="s">
        <v>22970</v>
      </c>
      <c r="Q2179" s="73">
        <v>74.53</v>
      </c>
      <c r="R2179" s="73" t="s">
        <v>20622</v>
      </c>
      <c r="S2179" s="83">
        <v>46219.67927270833</v>
      </c>
      <c r="T2179" s="83">
        <v>46226.583345949075</v>
      </c>
      <c r="U2179" s="73" t="s">
        <v>3479</v>
      </c>
      <c r="V2179" s="73" t="s">
        <v>22971</v>
      </c>
      <c r="W2179" s="73">
        <v>165.7</v>
      </c>
      <c r="X2179" s="73" t="s">
        <v>20622</v>
      </c>
      <c r="Y2179" s="83"/>
      <c r="Z2179" s="73"/>
      <c r="AA2179" s="73"/>
      <c r="AB2179" s="73"/>
      <c r="AC2179" s="73"/>
      <c r="AD2179" s="73"/>
      <c r="AE2179" s="83"/>
      <c r="AF2179" s="73"/>
      <c r="AG2179" s="73"/>
      <c r="AH2179" s="73"/>
      <c r="AI2179" s="73"/>
      <c r="AJ2179" s="73"/>
      <c r="AK2179" s="83"/>
      <c r="AL2179" s="73"/>
      <c r="AM2179" s="73"/>
      <c r="AN2179" s="73"/>
      <c r="AO2179" s="73"/>
      <c r="AP2179" s="73"/>
      <c r="AQ2179" s="1">
        <v>42.661684999999999</v>
      </c>
      <c r="AR2179" s="1">
        <v>21.160692999999998</v>
      </c>
      <c r="AS2179" s="1" t="s">
        <v>10925</v>
      </c>
      <c r="AT2179" s="1" t="s">
        <v>10925</v>
      </c>
      <c r="AU2179" s="1"/>
      <c r="AV2179" s="1" t="s">
        <v>10926</v>
      </c>
      <c r="AW2179" s="1" t="s">
        <v>10927</v>
      </c>
      <c r="AX2179" s="1" t="b">
        <v>0</v>
      </c>
      <c r="AY2179" s="1" t="s">
        <v>3478</v>
      </c>
      <c r="AZ2179" s="1" t="s">
        <v>2999</v>
      </c>
      <c r="BA2179" s="1" t="s">
        <v>2999</v>
      </c>
    </row>
    <row r="2180" spans="1:53" x14ac:dyDescent="0.2">
      <c r="A2180" s="7" t="s">
        <v>727</v>
      </c>
      <c r="B2180" s="7">
        <v>7</v>
      </c>
      <c r="C2180" s="7" t="s">
        <v>8</v>
      </c>
      <c r="D2180" s="7" t="s">
        <v>1266</v>
      </c>
      <c r="E2180" s="7"/>
      <c r="F2180" s="7">
        <v>2257</v>
      </c>
      <c r="G2180" s="7" t="s">
        <v>10928</v>
      </c>
      <c r="H2180" s="7" t="s">
        <v>10929</v>
      </c>
      <c r="I2180" s="7" t="s">
        <v>10930</v>
      </c>
      <c r="J2180" s="7" t="s">
        <v>1196</v>
      </c>
      <c r="K2180" s="7" t="s">
        <v>731</v>
      </c>
      <c r="L2180" s="69" t="s">
        <v>451</v>
      </c>
      <c r="M2180" s="80">
        <v>46245.614452835645</v>
      </c>
      <c r="N2180" s="76">
        <v>46216.572307303242</v>
      </c>
      <c r="O2180" s="76">
        <v>46218.462959837962</v>
      </c>
      <c r="P2180" t="s">
        <v>22972</v>
      </c>
      <c r="Q2180">
        <v>45.38</v>
      </c>
      <c r="R2180" t="s">
        <v>20622</v>
      </c>
      <c r="S2180" s="76">
        <v>46218.462959837962</v>
      </c>
      <c r="V2180" t="s">
        <v>29463</v>
      </c>
      <c r="W2180">
        <v>675.86</v>
      </c>
      <c r="X2180" t="s">
        <v>20560</v>
      </c>
      <c r="Y2180" s="76"/>
      <c r="AE2180" s="76"/>
      <c r="AQ2180" s="72">
        <v>42.097411999999998</v>
      </c>
      <c r="AR2180" s="7">
        <v>20.677462999999999</v>
      </c>
      <c r="AS2180" s="7" t="s">
        <v>10931</v>
      </c>
      <c r="AT2180" s="7" t="s">
        <v>10931</v>
      </c>
      <c r="AU2180" s="7"/>
      <c r="AV2180" s="7" t="s">
        <v>10932</v>
      </c>
      <c r="AW2180" s="7"/>
      <c r="AX2180" s="7" t="b">
        <v>0</v>
      </c>
      <c r="AY2180" s="7" t="s">
        <v>3077</v>
      </c>
      <c r="AZ2180" s="7" t="s">
        <v>2999</v>
      </c>
      <c r="BA2180" s="7" t="s">
        <v>2999</v>
      </c>
    </row>
    <row r="2181" spans="1:53" hidden="1" x14ac:dyDescent="0.2">
      <c r="A2181" s="7" t="s">
        <v>727</v>
      </c>
      <c r="B2181" s="7">
        <v>7</v>
      </c>
      <c r="C2181" s="7" t="s">
        <v>8</v>
      </c>
      <c r="D2181" s="7" t="s">
        <v>1079</v>
      </c>
      <c r="E2181" s="7"/>
      <c r="F2181" s="7">
        <v>2256</v>
      </c>
      <c r="G2181" s="7" t="s">
        <v>10933</v>
      </c>
      <c r="H2181" s="7" t="s">
        <v>10934</v>
      </c>
      <c r="I2181" s="7" t="s">
        <v>10935</v>
      </c>
      <c r="J2181" s="7" t="s">
        <v>7248</v>
      </c>
      <c r="K2181" s="7" t="s">
        <v>731</v>
      </c>
      <c r="L2181" s="69" t="s">
        <v>3479</v>
      </c>
      <c r="M2181" s="74">
        <v>46223.66667766204</v>
      </c>
      <c r="N2181" s="76">
        <v>46216.567689687501</v>
      </c>
      <c r="O2181" s="76">
        <v>46217.693061469909</v>
      </c>
      <c r="P2181" t="s">
        <v>22973</v>
      </c>
      <c r="Q2181">
        <v>27.01</v>
      </c>
      <c r="R2181" t="s">
        <v>20622</v>
      </c>
      <c r="S2181" s="76">
        <v>46217.693061469909</v>
      </c>
      <c r="T2181" s="76">
        <v>46223.66667766204</v>
      </c>
      <c r="U2181" t="s">
        <v>3479</v>
      </c>
      <c r="V2181" t="s">
        <v>22974</v>
      </c>
      <c r="W2181">
        <v>143.37</v>
      </c>
      <c r="X2181" t="s">
        <v>20622</v>
      </c>
      <c r="Y2181" s="76"/>
      <c r="AE2181" s="76"/>
      <c r="AQ2181" s="72">
        <v>42.215617999999999</v>
      </c>
      <c r="AR2181" s="7">
        <v>20.752994000000001</v>
      </c>
      <c r="AS2181" s="7" t="s">
        <v>10936</v>
      </c>
      <c r="AT2181" s="7" t="s">
        <v>10936</v>
      </c>
      <c r="AU2181" s="7"/>
      <c r="AV2181" s="7" t="s">
        <v>10937</v>
      </c>
      <c r="AW2181" s="7"/>
      <c r="AX2181" s="7" t="b">
        <v>0</v>
      </c>
      <c r="AY2181" s="7" t="s">
        <v>3478</v>
      </c>
      <c r="AZ2181" s="7" t="s">
        <v>2999</v>
      </c>
      <c r="BA2181" s="7" t="s">
        <v>2999</v>
      </c>
    </row>
    <row r="2182" spans="1:53" hidden="1" x14ac:dyDescent="0.2">
      <c r="A2182" s="7" t="s">
        <v>727</v>
      </c>
      <c r="B2182" s="7">
        <v>3</v>
      </c>
      <c r="C2182" s="7" t="s">
        <v>45</v>
      </c>
      <c r="D2182" s="7" t="s">
        <v>740</v>
      </c>
      <c r="E2182" s="7" t="s">
        <v>17804</v>
      </c>
      <c r="F2182" s="7">
        <v>2255</v>
      </c>
      <c r="G2182" s="7" t="s">
        <v>10938</v>
      </c>
      <c r="H2182" s="7" t="s">
        <v>10939</v>
      </c>
      <c r="I2182" s="7" t="s">
        <v>10940</v>
      </c>
      <c r="J2182" s="7" t="s">
        <v>738</v>
      </c>
      <c r="K2182" s="7" t="s">
        <v>731</v>
      </c>
      <c r="L2182" s="69" t="s">
        <v>3351</v>
      </c>
      <c r="M2182" s="74">
        <v>46237.671113935183</v>
      </c>
      <c r="N2182" s="76">
        <v>46216.562222361114</v>
      </c>
      <c r="O2182" s="76">
        <v>46219.462459282404</v>
      </c>
      <c r="P2182" t="s">
        <v>22975</v>
      </c>
      <c r="Q2182">
        <v>69.61</v>
      </c>
      <c r="R2182" t="s">
        <v>20622</v>
      </c>
      <c r="S2182" s="76">
        <v>46219.462459282404</v>
      </c>
      <c r="T2182" s="76">
        <v>46233.625007407405</v>
      </c>
      <c r="U2182" t="s">
        <v>3479</v>
      </c>
      <c r="V2182" t="s">
        <v>22976</v>
      </c>
      <c r="W2182">
        <v>339.9</v>
      </c>
      <c r="X2182" t="s">
        <v>20622</v>
      </c>
      <c r="Y2182" s="76"/>
      <c r="AE2182" s="76"/>
      <c r="AQ2182" s="72">
        <v>42.408369</v>
      </c>
      <c r="AR2182" s="7">
        <v>21.494389999999999</v>
      </c>
      <c r="AS2182" s="7" t="s">
        <v>10941</v>
      </c>
      <c r="AT2182" s="7" t="s">
        <v>10941</v>
      </c>
      <c r="AU2182" s="7"/>
      <c r="AV2182" s="7" t="s">
        <v>10942</v>
      </c>
      <c r="AW2182" s="7"/>
      <c r="AX2182" s="7" t="b">
        <v>0</v>
      </c>
      <c r="AY2182" s="7" t="s">
        <v>3350</v>
      </c>
      <c r="AZ2182" s="7" t="s">
        <v>2999</v>
      </c>
      <c r="BA2182" s="7" t="s">
        <v>2999</v>
      </c>
    </row>
    <row r="2183" spans="1:53" x14ac:dyDescent="0.2">
      <c r="A2183" s="7" t="s">
        <v>727</v>
      </c>
      <c r="B2183" s="7">
        <v>7</v>
      </c>
      <c r="C2183" s="7" t="s">
        <v>8</v>
      </c>
      <c r="D2183" s="7" t="s">
        <v>1079</v>
      </c>
      <c r="E2183" s="7"/>
      <c r="F2183" s="7">
        <v>2254</v>
      </c>
      <c r="G2183" s="7" t="s">
        <v>10943</v>
      </c>
      <c r="H2183" s="7" t="s">
        <v>10944</v>
      </c>
      <c r="I2183" s="7" t="s">
        <v>10945</v>
      </c>
      <c r="J2183" s="7" t="s">
        <v>10946</v>
      </c>
      <c r="K2183" s="7" t="s">
        <v>731</v>
      </c>
      <c r="L2183" s="69" t="s">
        <v>3375</v>
      </c>
      <c r="M2183" s="74">
        <v>46226.588673877312</v>
      </c>
      <c r="N2183" s="76">
        <v>46216.554809814814</v>
      </c>
      <c r="O2183" s="76">
        <v>46226.588673877312</v>
      </c>
      <c r="P2183" t="s">
        <v>22977</v>
      </c>
      <c r="Q2183">
        <v>240.81</v>
      </c>
      <c r="R2183" t="s">
        <v>20622</v>
      </c>
      <c r="S2183" s="76">
        <v>46226.588673877312</v>
      </c>
      <c r="V2183" t="s">
        <v>29464</v>
      </c>
      <c r="W2183">
        <v>480.84</v>
      </c>
      <c r="X2183" t="s">
        <v>20560</v>
      </c>
      <c r="Y2183" s="76"/>
      <c r="AE2183" s="76"/>
      <c r="AQ2183" s="72">
        <v>42.218443000000001</v>
      </c>
      <c r="AR2183" s="7">
        <v>20.750247999999999</v>
      </c>
      <c r="AS2183" s="7" t="s">
        <v>10947</v>
      </c>
      <c r="AT2183" s="7" t="s">
        <v>10947</v>
      </c>
      <c r="AU2183" s="7"/>
      <c r="AV2183" s="7" t="s">
        <v>10948</v>
      </c>
      <c r="AW2183" s="7"/>
      <c r="AX2183" s="7" t="b">
        <v>0</v>
      </c>
      <c r="AY2183" s="7" t="s">
        <v>3374</v>
      </c>
      <c r="AZ2183" s="7" t="s">
        <v>2999</v>
      </c>
      <c r="BA2183" s="7" t="s">
        <v>2999</v>
      </c>
    </row>
    <row r="2184" spans="1:53" hidden="1" x14ac:dyDescent="0.2">
      <c r="A2184" s="7" t="s">
        <v>727</v>
      </c>
      <c r="B2184" s="7">
        <v>4</v>
      </c>
      <c r="C2184" s="7" t="s">
        <v>454</v>
      </c>
      <c r="D2184" s="7" t="s">
        <v>828</v>
      </c>
      <c r="E2184" s="7" t="s">
        <v>585</v>
      </c>
      <c r="F2184" s="7">
        <v>2253</v>
      </c>
      <c r="G2184" s="7" t="s">
        <v>10949</v>
      </c>
      <c r="H2184" s="7" t="s">
        <v>10950</v>
      </c>
      <c r="I2184" s="7" t="s">
        <v>10951</v>
      </c>
      <c r="J2184" s="7" t="s">
        <v>738</v>
      </c>
      <c r="K2184" s="7" t="s">
        <v>752</v>
      </c>
      <c r="L2184" s="69" t="s">
        <v>3351</v>
      </c>
      <c r="M2184" s="74">
        <v>46227.412947685189</v>
      </c>
      <c r="N2184" s="76">
        <v>46216.553024016204</v>
      </c>
      <c r="O2184" s="76">
        <v>46216.677592789354</v>
      </c>
      <c r="P2184" t="s">
        <v>22978</v>
      </c>
      <c r="Q2184">
        <v>2.99</v>
      </c>
      <c r="R2184" t="s">
        <v>20622</v>
      </c>
      <c r="S2184" s="76">
        <v>46216.677592789354</v>
      </c>
      <c r="T2184" s="76">
        <v>46226.541677893518</v>
      </c>
      <c r="U2184" t="s">
        <v>3479</v>
      </c>
      <c r="V2184" t="s">
        <v>22979</v>
      </c>
      <c r="W2184">
        <v>236.74</v>
      </c>
      <c r="X2184" t="s">
        <v>20622</v>
      </c>
      <c r="Y2184" s="76"/>
      <c r="AE2184" s="76"/>
      <c r="AQ2184" s="72">
        <v>42.859941999999997</v>
      </c>
      <c r="AR2184" s="7">
        <v>20.845676000000001</v>
      </c>
      <c r="AS2184" s="7" t="s">
        <v>10952</v>
      </c>
      <c r="AT2184" s="7" t="s">
        <v>10952</v>
      </c>
      <c r="AU2184" s="7"/>
      <c r="AV2184" s="7" t="s">
        <v>10953</v>
      </c>
      <c r="AW2184" s="7"/>
      <c r="AX2184" s="7" t="b">
        <v>0</v>
      </c>
      <c r="AY2184" s="7" t="s">
        <v>3350</v>
      </c>
      <c r="AZ2184" s="7" t="s">
        <v>2999</v>
      </c>
      <c r="BA2184" s="7" t="s">
        <v>2999</v>
      </c>
    </row>
    <row r="2185" spans="1:53" hidden="1" x14ac:dyDescent="0.2">
      <c r="A2185" s="7" t="s">
        <v>727</v>
      </c>
      <c r="B2185" s="7">
        <v>6</v>
      </c>
      <c r="C2185" s="7" t="s">
        <v>11</v>
      </c>
      <c r="D2185" s="7" t="s">
        <v>853</v>
      </c>
      <c r="E2185" s="7"/>
      <c r="F2185" s="7">
        <v>2252</v>
      </c>
      <c r="G2185" s="7" t="s">
        <v>10954</v>
      </c>
      <c r="H2185" s="7" t="s">
        <v>10955</v>
      </c>
      <c r="I2185" s="7" t="s">
        <v>10923</v>
      </c>
      <c r="J2185" s="7" t="s">
        <v>10956</v>
      </c>
      <c r="K2185" s="7" t="s">
        <v>731</v>
      </c>
      <c r="L2185" s="69" t="s">
        <v>2998</v>
      </c>
      <c r="M2185" s="74">
        <v>46216.550448402777</v>
      </c>
      <c r="N2185" s="76">
        <v>46216.550448402777</v>
      </c>
      <c r="P2185" t="s">
        <v>29465</v>
      </c>
      <c r="Q2185">
        <v>721.76</v>
      </c>
      <c r="R2185" t="s">
        <v>20560</v>
      </c>
      <c r="S2185" s="76"/>
      <c r="Y2185" s="76"/>
      <c r="AE2185" s="76"/>
      <c r="AQ2185" s="72">
        <v>42.659664999999997</v>
      </c>
      <c r="AR2185" s="7">
        <v>21.162067</v>
      </c>
      <c r="AS2185" s="7" t="s">
        <v>10957</v>
      </c>
      <c r="AT2185" s="7" t="s">
        <v>10957</v>
      </c>
      <c r="AU2185" s="7"/>
      <c r="AV2185" s="7" t="s">
        <v>10958</v>
      </c>
      <c r="AW2185" s="7" t="s">
        <v>10959</v>
      </c>
      <c r="AX2185" s="7" t="b">
        <v>0</v>
      </c>
      <c r="AY2185" s="7" t="s">
        <v>2997</v>
      </c>
      <c r="AZ2185" s="7" t="s">
        <v>2999</v>
      </c>
      <c r="BA2185" s="7" t="s">
        <v>2999</v>
      </c>
    </row>
    <row r="2186" spans="1:53" hidden="1" x14ac:dyDescent="0.2">
      <c r="A2186" s="7" t="s">
        <v>727</v>
      </c>
      <c r="B2186" s="7">
        <v>1</v>
      </c>
      <c r="C2186" s="7" t="s">
        <v>5</v>
      </c>
      <c r="D2186" s="7" t="s">
        <v>745</v>
      </c>
      <c r="E2186" s="7" t="s">
        <v>8818</v>
      </c>
      <c r="F2186" s="7">
        <v>2251</v>
      </c>
      <c r="G2186" s="7" t="s">
        <v>10960</v>
      </c>
      <c r="H2186" s="7" t="s">
        <v>2443</v>
      </c>
      <c r="I2186" s="7" t="s">
        <v>10961</v>
      </c>
      <c r="J2186" s="7" t="s">
        <v>738</v>
      </c>
      <c r="K2186" s="7" t="s">
        <v>731</v>
      </c>
      <c r="L2186" s="69" t="s">
        <v>3351</v>
      </c>
      <c r="M2186" s="74">
        <v>46233.563771134257</v>
      </c>
      <c r="N2186" s="76">
        <v>46216.549964062498</v>
      </c>
      <c r="O2186" s="76">
        <v>46224.684252187501</v>
      </c>
      <c r="P2186" t="s">
        <v>22980</v>
      </c>
      <c r="Q2186">
        <v>195.22</v>
      </c>
      <c r="R2186" t="s">
        <v>20622</v>
      </c>
      <c r="S2186" s="76">
        <v>46224.684252187501</v>
      </c>
      <c r="T2186" s="76">
        <v>46233.541672175925</v>
      </c>
      <c r="U2186" t="s">
        <v>3479</v>
      </c>
      <c r="V2186" t="s">
        <v>22981</v>
      </c>
      <c r="W2186">
        <v>212.58</v>
      </c>
      <c r="X2186" t="s">
        <v>20622</v>
      </c>
      <c r="Y2186" s="76"/>
      <c r="AE2186" s="76"/>
      <c r="AQ2186" s="72">
        <v>42.193564000000002</v>
      </c>
      <c r="AR2186" s="7">
        <v>21.233581999999998</v>
      </c>
      <c r="AS2186" s="7" t="s">
        <v>10962</v>
      </c>
      <c r="AT2186" s="7" t="s">
        <v>10962</v>
      </c>
      <c r="AU2186" s="7"/>
      <c r="AV2186" s="7" t="s">
        <v>10963</v>
      </c>
      <c r="AW2186" s="7"/>
      <c r="AX2186" s="7" t="b">
        <v>0</v>
      </c>
      <c r="AY2186" s="7" t="s">
        <v>3350</v>
      </c>
      <c r="AZ2186" s="7" t="s">
        <v>2999</v>
      </c>
      <c r="BA2186" s="7" t="s">
        <v>2999</v>
      </c>
    </row>
    <row r="2187" spans="1:53" hidden="1" x14ac:dyDescent="0.2">
      <c r="A2187" s="7" t="s">
        <v>727</v>
      </c>
      <c r="B2187" s="7">
        <v>6</v>
      </c>
      <c r="C2187" s="7" t="s">
        <v>11</v>
      </c>
      <c r="D2187" s="7" t="s">
        <v>728</v>
      </c>
      <c r="E2187" s="7" t="s">
        <v>446</v>
      </c>
      <c r="F2187" s="7">
        <v>2250</v>
      </c>
      <c r="G2187" s="7" t="s">
        <v>10964</v>
      </c>
      <c r="H2187" s="7" t="s">
        <v>10965</v>
      </c>
      <c r="I2187" s="7" t="s">
        <v>10966</v>
      </c>
      <c r="J2187" s="7" t="s">
        <v>738</v>
      </c>
      <c r="K2187" s="7" t="s">
        <v>731</v>
      </c>
      <c r="L2187" s="69" t="s">
        <v>3351</v>
      </c>
      <c r="M2187" s="75">
        <v>46220.586663125003</v>
      </c>
      <c r="N2187" s="76">
        <v>46216.548631111109</v>
      </c>
      <c r="O2187" s="76">
        <v>46218.640013946759</v>
      </c>
      <c r="P2187" t="s">
        <v>22982</v>
      </c>
      <c r="Q2187">
        <v>50.19</v>
      </c>
      <c r="R2187" t="s">
        <v>20622</v>
      </c>
      <c r="S2187" s="76">
        <v>46218.640013946759</v>
      </c>
      <c r="T2187" s="76">
        <v>46219.583338310185</v>
      </c>
      <c r="U2187" t="s">
        <v>3479</v>
      </c>
      <c r="V2187" t="s">
        <v>22983</v>
      </c>
      <c r="W2187">
        <v>22.64</v>
      </c>
      <c r="X2187" t="s">
        <v>20622</v>
      </c>
      <c r="Y2187" s="76"/>
      <c r="AE2187" s="76"/>
      <c r="AQ2187" s="72">
        <v>42.890695999999998</v>
      </c>
      <c r="AR2187" s="7">
        <v>21.226244999999999</v>
      </c>
      <c r="AS2187" s="7" t="s">
        <v>10967</v>
      </c>
      <c r="AT2187" s="7" t="s">
        <v>10967</v>
      </c>
      <c r="AU2187" s="7"/>
      <c r="AV2187" s="7" t="s">
        <v>10968</v>
      </c>
      <c r="AW2187" s="7"/>
      <c r="AX2187" s="7" t="b">
        <v>0</v>
      </c>
      <c r="AY2187" s="7" t="s">
        <v>3350</v>
      </c>
      <c r="AZ2187" s="7" t="s">
        <v>2999</v>
      </c>
      <c r="BA2187" s="7" t="s">
        <v>2999</v>
      </c>
    </row>
    <row r="2188" spans="1:53" hidden="1" x14ac:dyDescent="0.2">
      <c r="A2188" s="1" t="s">
        <v>727</v>
      </c>
      <c r="B2188" s="1">
        <v>3</v>
      </c>
      <c r="C2188" s="1" t="s">
        <v>45</v>
      </c>
      <c r="D2188" s="1" t="s">
        <v>740</v>
      </c>
      <c r="E2188" s="1" t="s">
        <v>15409</v>
      </c>
      <c r="F2188" s="1">
        <v>2249</v>
      </c>
      <c r="G2188" s="1" t="s">
        <v>10969</v>
      </c>
      <c r="H2188" s="1" t="s">
        <v>10970</v>
      </c>
      <c r="I2188" s="1" t="s">
        <v>10971</v>
      </c>
      <c r="J2188" s="1" t="s">
        <v>738</v>
      </c>
      <c r="K2188" s="1" t="s">
        <v>731</v>
      </c>
      <c r="L2188" s="1" t="s">
        <v>3351</v>
      </c>
      <c r="M2188" s="74">
        <v>46231.352219687498</v>
      </c>
      <c r="N2188" s="83">
        <v>46216.539058229166</v>
      </c>
      <c r="O2188" s="83">
        <v>46218.473983854165</v>
      </c>
      <c r="P2188" s="73" t="s">
        <v>22984</v>
      </c>
      <c r="Q2188" s="73">
        <v>46.44</v>
      </c>
      <c r="R2188" s="73" t="s">
        <v>20622</v>
      </c>
      <c r="S2188" s="83">
        <v>46218.473983854165</v>
      </c>
      <c r="T2188" s="83">
        <v>46225.625005740738</v>
      </c>
      <c r="U2188" s="73" t="s">
        <v>3479</v>
      </c>
      <c r="V2188" s="73" t="s">
        <v>22985</v>
      </c>
      <c r="W2188" s="73">
        <v>171.62</v>
      </c>
      <c r="X2188" s="73" t="s">
        <v>20622</v>
      </c>
      <c r="Y2188" s="83"/>
      <c r="Z2188" s="73"/>
      <c r="AA2188" s="73"/>
      <c r="AB2188" s="73"/>
      <c r="AC2188" s="73"/>
      <c r="AD2188" s="73"/>
      <c r="AE2188" s="83"/>
      <c r="AF2188" s="73"/>
      <c r="AG2188" s="73"/>
      <c r="AH2188" s="73"/>
      <c r="AI2188" s="73"/>
      <c r="AJ2188" s="73"/>
      <c r="AK2188" s="83"/>
      <c r="AL2188" s="73"/>
      <c r="AM2188" s="73"/>
      <c r="AN2188" s="73"/>
      <c r="AO2188" s="73"/>
      <c r="AP2188" s="73"/>
      <c r="AQ2188" s="1">
        <v>42.470336000000003</v>
      </c>
      <c r="AR2188" s="1">
        <v>21.446411999999999</v>
      </c>
      <c r="AS2188" s="1" t="s">
        <v>10972</v>
      </c>
      <c r="AT2188" s="1" t="s">
        <v>10972</v>
      </c>
      <c r="AU2188" s="1"/>
      <c r="AV2188" s="1" t="s">
        <v>10973</v>
      </c>
      <c r="AW2188" s="1"/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hidden="1" x14ac:dyDescent="0.2">
      <c r="A2189" s="7" t="s">
        <v>727</v>
      </c>
      <c r="B2189" s="7">
        <v>6</v>
      </c>
      <c r="C2189" s="7" t="s">
        <v>11</v>
      </c>
      <c r="D2189" s="7" t="s">
        <v>853</v>
      </c>
      <c r="E2189" s="7"/>
      <c r="F2189" s="7">
        <v>2248</v>
      </c>
      <c r="G2189" s="7" t="s">
        <v>10974</v>
      </c>
      <c r="H2189" s="7" t="s">
        <v>10975</v>
      </c>
      <c r="I2189" s="7" t="s">
        <v>10976</v>
      </c>
      <c r="J2189" s="7" t="s">
        <v>10977</v>
      </c>
      <c r="K2189" s="7" t="s">
        <v>731</v>
      </c>
      <c r="L2189" s="69" t="s">
        <v>3479</v>
      </c>
      <c r="M2189" s="80">
        <v>46227.541667662037</v>
      </c>
      <c r="N2189" s="76">
        <v>46216.517351863426</v>
      </c>
      <c r="O2189" s="76">
        <v>46225.705039108798</v>
      </c>
      <c r="P2189" t="s">
        <v>22986</v>
      </c>
      <c r="Q2189">
        <v>220.5</v>
      </c>
      <c r="R2189" t="s">
        <v>20622</v>
      </c>
      <c r="S2189" s="76">
        <v>46225.705039108798</v>
      </c>
      <c r="T2189" s="76">
        <v>46227.541667662037</v>
      </c>
      <c r="U2189" t="s">
        <v>3479</v>
      </c>
      <c r="V2189" t="s">
        <v>22987</v>
      </c>
      <c r="W2189">
        <v>44.08</v>
      </c>
      <c r="X2189" t="s">
        <v>20622</v>
      </c>
      <c r="Y2189" s="76"/>
      <c r="AE2189" s="76"/>
      <c r="AQ2189" s="72">
        <v>42.634112000000002</v>
      </c>
      <c r="AR2189" s="7">
        <v>21.101641999999998</v>
      </c>
      <c r="AS2189" s="7" t="s">
        <v>10978</v>
      </c>
      <c r="AT2189" s="7" t="s">
        <v>10978</v>
      </c>
      <c r="AU2189" s="7"/>
      <c r="AV2189" s="7" t="s">
        <v>10979</v>
      </c>
      <c r="AW2189" s="7"/>
      <c r="AX2189" s="7" t="b">
        <v>0</v>
      </c>
      <c r="AY2189" s="7" t="s">
        <v>3478</v>
      </c>
      <c r="AZ2189" s="7" t="s">
        <v>2999</v>
      </c>
      <c r="BA2189" s="7" t="s">
        <v>2999</v>
      </c>
    </row>
    <row r="2190" spans="1:53" x14ac:dyDescent="0.2">
      <c r="A2190" s="7" t="s">
        <v>727</v>
      </c>
      <c r="B2190" s="7">
        <v>6</v>
      </c>
      <c r="C2190" s="7" t="s">
        <v>11</v>
      </c>
      <c r="D2190" s="7" t="s">
        <v>1033</v>
      </c>
      <c r="E2190" s="7"/>
      <c r="F2190" s="7">
        <v>2247</v>
      </c>
      <c r="G2190" s="7" t="s">
        <v>10980</v>
      </c>
      <c r="H2190" s="7" t="s">
        <v>10981</v>
      </c>
      <c r="I2190" s="7" t="s">
        <v>10982</v>
      </c>
      <c r="J2190" s="7" t="s">
        <v>10983</v>
      </c>
      <c r="K2190" s="7" t="s">
        <v>731</v>
      </c>
      <c r="L2190" s="69" t="s">
        <v>451</v>
      </c>
      <c r="M2190" s="74">
        <v>46224.46718579861</v>
      </c>
      <c r="N2190" s="76">
        <v>46216.503873055553</v>
      </c>
      <c r="O2190" s="76">
        <v>46224.428810937497</v>
      </c>
      <c r="P2190" t="s">
        <v>22988</v>
      </c>
      <c r="Q2190">
        <v>190.2</v>
      </c>
      <c r="R2190" t="s">
        <v>20622</v>
      </c>
      <c r="S2190" s="76">
        <v>46224.428810937497</v>
      </c>
      <c r="V2190" t="s">
        <v>29466</v>
      </c>
      <c r="W2190">
        <v>532.67999999999995</v>
      </c>
      <c r="X2190" t="s">
        <v>20560</v>
      </c>
      <c r="Y2190" s="76"/>
      <c r="AE2190" s="76"/>
      <c r="AQ2190" s="72">
        <v>42.657930999999998</v>
      </c>
      <c r="AR2190" s="7">
        <v>20.899345</v>
      </c>
      <c r="AS2190" s="7" t="s">
        <v>10984</v>
      </c>
      <c r="AT2190" s="7" t="s">
        <v>10984</v>
      </c>
      <c r="AU2190" s="7"/>
      <c r="AV2190" s="7" t="s">
        <v>10985</v>
      </c>
      <c r="AW2190" s="7"/>
      <c r="AX2190" s="7" t="b">
        <v>0</v>
      </c>
      <c r="AY2190" s="7" t="s">
        <v>3077</v>
      </c>
      <c r="AZ2190" s="7" t="s">
        <v>2999</v>
      </c>
      <c r="BA2190" s="7" t="s">
        <v>2999</v>
      </c>
    </row>
    <row r="2191" spans="1:53" x14ac:dyDescent="0.2">
      <c r="A2191" s="7" t="s">
        <v>727</v>
      </c>
      <c r="B2191" s="7">
        <v>7</v>
      </c>
      <c r="C2191" s="7" t="s">
        <v>8</v>
      </c>
      <c r="D2191" s="7" t="s">
        <v>1079</v>
      </c>
      <c r="E2191" s="7"/>
      <c r="F2191" s="7">
        <v>2246</v>
      </c>
      <c r="G2191" s="7" t="s">
        <v>10986</v>
      </c>
      <c r="H2191" s="7" t="s">
        <v>10987</v>
      </c>
      <c r="I2191" s="7" t="s">
        <v>10988</v>
      </c>
      <c r="J2191" s="7" t="s">
        <v>10989</v>
      </c>
      <c r="K2191" s="7" t="s">
        <v>731</v>
      </c>
      <c r="L2191" s="69" t="s">
        <v>3375</v>
      </c>
      <c r="M2191" s="74">
        <v>46230.467239270831</v>
      </c>
      <c r="N2191" s="76">
        <v>46216.498954317132</v>
      </c>
      <c r="O2191" s="76">
        <v>46230.467239270831</v>
      </c>
      <c r="P2191" t="s">
        <v>22989</v>
      </c>
      <c r="Q2191">
        <v>335.24</v>
      </c>
      <c r="R2191" t="s">
        <v>20622</v>
      </c>
      <c r="S2191" s="76">
        <v>46230.467239270831</v>
      </c>
      <c r="V2191" t="s">
        <v>29467</v>
      </c>
      <c r="W2191">
        <v>387.76</v>
      </c>
      <c r="X2191" t="s">
        <v>20560</v>
      </c>
      <c r="Y2191" s="76"/>
      <c r="AE2191" s="76"/>
      <c r="AQ2191" s="72">
        <v>42.212567</v>
      </c>
      <c r="AR2191" s="7">
        <v>20.744754</v>
      </c>
      <c r="AS2191" s="7" t="s">
        <v>10990</v>
      </c>
      <c r="AT2191" s="7" t="s">
        <v>10990</v>
      </c>
      <c r="AU2191" s="7"/>
      <c r="AV2191" s="7" t="s">
        <v>10991</v>
      </c>
      <c r="AW2191" s="7"/>
      <c r="AX2191" s="7" t="b">
        <v>0</v>
      </c>
      <c r="AY2191" s="7" t="s">
        <v>3374</v>
      </c>
      <c r="AZ2191" s="7" t="s">
        <v>2999</v>
      </c>
      <c r="BA2191" s="7" t="s">
        <v>2999</v>
      </c>
    </row>
    <row r="2192" spans="1:53" hidden="1" x14ac:dyDescent="0.2">
      <c r="A2192" s="7" t="s">
        <v>727</v>
      </c>
      <c r="B2192" s="7">
        <v>4</v>
      </c>
      <c r="C2192" s="7" t="s">
        <v>454</v>
      </c>
      <c r="D2192" s="7" t="s">
        <v>828</v>
      </c>
      <c r="E2192" s="7" t="s">
        <v>12883</v>
      </c>
      <c r="F2192" s="7">
        <v>2245</v>
      </c>
      <c r="G2192" s="7" t="s">
        <v>10992</v>
      </c>
      <c r="H2192" s="7" t="s">
        <v>10993</v>
      </c>
      <c r="I2192" s="7" t="s">
        <v>10994</v>
      </c>
      <c r="J2192" s="7" t="s">
        <v>8506</v>
      </c>
      <c r="K2192" s="7" t="s">
        <v>731</v>
      </c>
      <c r="L2192" s="69" t="s">
        <v>3351</v>
      </c>
      <c r="M2192" s="74">
        <v>46224.561345787035</v>
      </c>
      <c r="N2192" s="76">
        <v>46216.495265115744</v>
      </c>
      <c r="O2192" s="76">
        <v>46216.686917696759</v>
      </c>
      <c r="P2192" t="s">
        <v>22990</v>
      </c>
      <c r="Q2192">
        <v>4.5999999999999996</v>
      </c>
      <c r="R2192" t="s">
        <v>20622</v>
      </c>
      <c r="S2192" s="76">
        <v>46216.686917696759</v>
      </c>
      <c r="T2192" s="76">
        <v>46220.500006481481</v>
      </c>
      <c r="U2192" t="s">
        <v>3479</v>
      </c>
      <c r="V2192" t="s">
        <v>22991</v>
      </c>
      <c r="W2192">
        <v>91.51</v>
      </c>
      <c r="X2192" t="s">
        <v>20622</v>
      </c>
      <c r="Y2192" s="76"/>
      <c r="AE2192" s="76"/>
      <c r="AQ2192" s="72">
        <v>42.863601000000003</v>
      </c>
      <c r="AR2192" s="7">
        <v>20.841519999999999</v>
      </c>
      <c r="AS2192" s="7" t="s">
        <v>10995</v>
      </c>
      <c r="AT2192" s="7" t="s">
        <v>10995</v>
      </c>
      <c r="AU2192" s="7"/>
      <c r="AV2192" s="7" t="s">
        <v>10996</v>
      </c>
      <c r="AW2192" s="7"/>
      <c r="AX2192" s="7" t="b">
        <v>0</v>
      </c>
      <c r="AY2192" s="7" t="s">
        <v>3350</v>
      </c>
      <c r="AZ2192" s="7" t="s">
        <v>2999</v>
      </c>
      <c r="BA2192" s="7" t="s">
        <v>2999</v>
      </c>
    </row>
    <row r="2193" spans="1:53" hidden="1" x14ac:dyDescent="0.2">
      <c r="A2193" s="7" t="s">
        <v>727</v>
      </c>
      <c r="B2193" s="7">
        <v>7</v>
      </c>
      <c r="C2193" s="7" t="s">
        <v>8</v>
      </c>
      <c r="D2193" s="7" t="s">
        <v>1079</v>
      </c>
      <c r="E2193" s="7"/>
      <c r="F2193" s="7">
        <v>2244</v>
      </c>
      <c r="G2193" s="7" t="s">
        <v>10997</v>
      </c>
      <c r="H2193" s="7" t="s">
        <v>10998</v>
      </c>
      <c r="I2193" s="7" t="s">
        <v>10999</v>
      </c>
      <c r="J2193" s="7" t="s">
        <v>10946</v>
      </c>
      <c r="K2193" s="7" t="s">
        <v>752</v>
      </c>
      <c r="L2193" s="69" t="s">
        <v>3479</v>
      </c>
      <c r="M2193" s="74">
        <v>46228.416674143518</v>
      </c>
      <c r="N2193" s="76">
        <v>46216.493582858799</v>
      </c>
      <c r="O2193" s="76">
        <v>46219.429378113426</v>
      </c>
      <c r="P2193" t="s">
        <v>22992</v>
      </c>
      <c r="Q2193">
        <v>70.459999999999994</v>
      </c>
      <c r="R2193" t="s">
        <v>20622</v>
      </c>
      <c r="S2193" s="76">
        <v>46219.429378113426</v>
      </c>
      <c r="T2193" s="76">
        <v>46228.416674143518</v>
      </c>
      <c r="U2193" t="s">
        <v>3479</v>
      </c>
      <c r="V2193" t="s">
        <v>22993</v>
      </c>
      <c r="W2193">
        <v>215.7</v>
      </c>
      <c r="X2193" t="s">
        <v>20622</v>
      </c>
      <c r="Y2193" s="76"/>
      <c r="AE2193" s="76"/>
      <c r="AQ2193" s="72">
        <v>42.229855999999998</v>
      </c>
      <c r="AR2193" s="7">
        <v>20.737888000000002</v>
      </c>
      <c r="AS2193" s="7" t="s">
        <v>11000</v>
      </c>
      <c r="AT2193" s="7" t="s">
        <v>11000</v>
      </c>
      <c r="AU2193" s="7"/>
      <c r="AV2193" s="7" t="s">
        <v>11001</v>
      </c>
      <c r="AW2193" s="7"/>
      <c r="AX2193" s="7" t="b">
        <v>0</v>
      </c>
      <c r="AY2193" s="7" t="s">
        <v>3478</v>
      </c>
      <c r="AZ2193" s="7" t="s">
        <v>2999</v>
      </c>
      <c r="BA2193" s="7" t="s">
        <v>2999</v>
      </c>
    </row>
    <row r="2194" spans="1:53" hidden="1" x14ac:dyDescent="0.2">
      <c r="A2194" s="7" t="s">
        <v>727</v>
      </c>
      <c r="B2194" s="7">
        <v>4</v>
      </c>
      <c r="C2194" s="7" t="s">
        <v>454</v>
      </c>
      <c r="D2194" s="7" t="s">
        <v>828</v>
      </c>
      <c r="E2194" s="7" t="s">
        <v>585</v>
      </c>
      <c r="F2194" s="7">
        <v>2243</v>
      </c>
      <c r="G2194" s="7" t="s">
        <v>11002</v>
      </c>
      <c r="H2194" s="7" t="s">
        <v>11003</v>
      </c>
      <c r="I2194" s="7" t="s">
        <v>11004</v>
      </c>
      <c r="J2194" s="7" t="s">
        <v>11005</v>
      </c>
      <c r="K2194" s="7" t="s">
        <v>731</v>
      </c>
      <c r="L2194" s="69" t="s">
        <v>3351</v>
      </c>
      <c r="M2194" s="75">
        <v>46232.543627708335</v>
      </c>
      <c r="N2194" s="76">
        <v>46216.489473229165</v>
      </c>
      <c r="O2194" s="76">
        <v>46216.683243657404</v>
      </c>
      <c r="P2194" t="s">
        <v>22994</v>
      </c>
      <c r="Q2194">
        <v>4.6500000000000004</v>
      </c>
      <c r="R2194" t="s">
        <v>20622</v>
      </c>
      <c r="S2194" s="76">
        <v>46216.683243657404</v>
      </c>
      <c r="T2194" s="76">
        <v>46232.500007523151</v>
      </c>
      <c r="U2194" t="s">
        <v>3479</v>
      </c>
      <c r="V2194" t="s">
        <v>22995</v>
      </c>
      <c r="W2194">
        <v>379.6</v>
      </c>
      <c r="X2194" t="s">
        <v>20622</v>
      </c>
      <c r="Y2194" s="76"/>
      <c r="AE2194" s="76"/>
      <c r="AQ2194" s="72">
        <v>42.920489000000003</v>
      </c>
      <c r="AR2194" s="7">
        <v>20.899788000000001</v>
      </c>
      <c r="AS2194" s="7" t="s">
        <v>11006</v>
      </c>
      <c r="AT2194" s="7" t="s">
        <v>11006</v>
      </c>
      <c r="AU2194" s="7"/>
      <c r="AV2194" s="7" t="s">
        <v>11007</v>
      </c>
      <c r="AW2194" s="7"/>
      <c r="AX2194" s="7" t="b">
        <v>0</v>
      </c>
      <c r="AY2194" s="7" t="s">
        <v>3350</v>
      </c>
      <c r="AZ2194" s="7" t="s">
        <v>2999</v>
      </c>
      <c r="BA2194" s="7" t="s">
        <v>2999</v>
      </c>
    </row>
    <row r="2195" spans="1:53" hidden="1" x14ac:dyDescent="0.2">
      <c r="A2195" s="1" t="s">
        <v>727</v>
      </c>
      <c r="B2195" s="1">
        <v>3</v>
      </c>
      <c r="C2195" s="1" t="s">
        <v>45</v>
      </c>
      <c r="D2195" s="1" t="s">
        <v>1235</v>
      </c>
      <c r="E2195" s="1" t="s">
        <v>15910</v>
      </c>
      <c r="F2195" s="1">
        <v>2242</v>
      </c>
      <c r="G2195" s="1" t="s">
        <v>11008</v>
      </c>
      <c r="H2195" s="1" t="s">
        <v>428</v>
      </c>
      <c r="I2195" s="1" t="s">
        <v>11009</v>
      </c>
      <c r="J2195" s="1" t="s">
        <v>738</v>
      </c>
      <c r="K2195" s="1" t="s">
        <v>731</v>
      </c>
      <c r="L2195" s="1" t="s">
        <v>3351</v>
      </c>
      <c r="M2195" s="74">
        <v>46231.613653043984</v>
      </c>
      <c r="N2195" s="83">
        <v>46216.487157002317</v>
      </c>
      <c r="O2195" s="83">
        <v>46217.471234305558</v>
      </c>
      <c r="P2195" s="73" t="s">
        <v>22996</v>
      </c>
      <c r="Q2195" s="73">
        <v>23.62</v>
      </c>
      <c r="R2195" s="73" t="s">
        <v>20622</v>
      </c>
      <c r="S2195" s="83">
        <v>46217.471234305558</v>
      </c>
      <c r="T2195" s="83">
        <v>46223.500006712966</v>
      </c>
      <c r="U2195" s="73" t="s">
        <v>3479</v>
      </c>
      <c r="V2195" s="73" t="s">
        <v>22997</v>
      </c>
      <c r="W2195" s="73">
        <v>144.69</v>
      </c>
      <c r="X2195" s="73" t="s">
        <v>20622</v>
      </c>
      <c r="Y2195" s="83"/>
      <c r="Z2195" s="73"/>
      <c r="AA2195" s="73"/>
      <c r="AB2195" s="73"/>
      <c r="AC2195" s="73"/>
      <c r="AD2195" s="73"/>
      <c r="AE2195" s="83"/>
      <c r="AF2195" s="73"/>
      <c r="AG2195" s="73"/>
      <c r="AH2195" s="73"/>
      <c r="AI2195" s="73"/>
      <c r="AJ2195" s="73"/>
      <c r="AK2195" s="83"/>
      <c r="AL2195" s="73"/>
      <c r="AM2195" s="73"/>
      <c r="AN2195" s="73"/>
      <c r="AO2195" s="73"/>
      <c r="AP2195" s="73"/>
      <c r="AQ2195" s="1">
        <v>42.637946999999997</v>
      </c>
      <c r="AR2195" s="1">
        <v>22.054722000000002</v>
      </c>
      <c r="AS2195" s="1" t="s">
        <v>11010</v>
      </c>
      <c r="AT2195" s="1" t="s">
        <v>11010</v>
      </c>
      <c r="AU2195" s="1"/>
      <c r="AV2195" s="1" t="s">
        <v>11011</v>
      </c>
      <c r="AW2195" s="1"/>
      <c r="AX2195" s="1" t="b">
        <v>0</v>
      </c>
      <c r="AY2195" s="1" t="s">
        <v>3350</v>
      </c>
      <c r="AZ2195" s="1" t="s">
        <v>2999</v>
      </c>
      <c r="BA2195" s="1" t="s">
        <v>2999</v>
      </c>
    </row>
    <row r="2196" spans="1:53" hidden="1" x14ac:dyDescent="0.2">
      <c r="A2196" s="7" t="s">
        <v>727</v>
      </c>
      <c r="B2196" s="7">
        <v>4</v>
      </c>
      <c r="C2196" s="7" t="s">
        <v>454</v>
      </c>
      <c r="D2196" s="7" t="s">
        <v>1701</v>
      </c>
      <c r="E2196" s="7" t="s">
        <v>585</v>
      </c>
      <c r="F2196" s="7">
        <v>2241</v>
      </c>
      <c r="G2196" s="7" t="s">
        <v>11012</v>
      </c>
      <c r="H2196" s="7" t="s">
        <v>11013</v>
      </c>
      <c r="I2196" s="7" t="s">
        <v>11014</v>
      </c>
      <c r="J2196" s="7" t="s">
        <v>2183</v>
      </c>
      <c r="K2196" s="7" t="s">
        <v>731</v>
      </c>
      <c r="L2196" s="69" t="s">
        <v>3351</v>
      </c>
      <c r="M2196" s="80">
        <v>46238.592340798612</v>
      </c>
      <c r="N2196" s="76">
        <v>46216.486103206022</v>
      </c>
      <c r="O2196" s="76">
        <v>46216.558059618059</v>
      </c>
      <c r="P2196" t="s">
        <v>22998</v>
      </c>
      <c r="Q2196">
        <v>1.73</v>
      </c>
      <c r="R2196" t="s">
        <v>20622</v>
      </c>
      <c r="S2196" s="76">
        <v>46216.558059618059</v>
      </c>
      <c r="T2196" s="76">
        <v>46238.541675844906</v>
      </c>
      <c r="U2196" t="s">
        <v>3479</v>
      </c>
      <c r="V2196" t="s">
        <v>22999</v>
      </c>
      <c r="W2196">
        <v>527.61</v>
      </c>
      <c r="X2196" t="s">
        <v>20622</v>
      </c>
      <c r="Y2196" s="76"/>
      <c r="AE2196" s="76"/>
      <c r="AQ2196" s="72">
        <v>42.700350999999998</v>
      </c>
      <c r="AR2196" s="7">
        <v>20.895318</v>
      </c>
      <c r="AS2196" s="7" t="s">
        <v>11015</v>
      </c>
      <c r="AT2196" s="7" t="s">
        <v>11015</v>
      </c>
      <c r="AU2196" s="7"/>
      <c r="AV2196" s="7" t="s">
        <v>11016</v>
      </c>
      <c r="AW2196" s="7"/>
      <c r="AX2196" s="7" t="b">
        <v>0</v>
      </c>
      <c r="AY2196" s="7" t="s">
        <v>3350</v>
      </c>
      <c r="AZ2196" s="7" t="s">
        <v>2999</v>
      </c>
      <c r="BA2196" s="7" t="s">
        <v>2999</v>
      </c>
    </row>
    <row r="2197" spans="1:53" hidden="1" x14ac:dyDescent="0.2">
      <c r="A2197" s="7" t="s">
        <v>727</v>
      </c>
      <c r="B2197" s="7">
        <v>4</v>
      </c>
      <c r="C2197" s="7" t="s">
        <v>454</v>
      </c>
      <c r="D2197" s="7" t="s">
        <v>828</v>
      </c>
      <c r="E2197" s="7" t="s">
        <v>585</v>
      </c>
      <c r="F2197" s="7">
        <v>2240</v>
      </c>
      <c r="G2197" s="7" t="s">
        <v>11017</v>
      </c>
      <c r="H2197" s="7" t="s">
        <v>11018</v>
      </c>
      <c r="I2197" s="7" t="s">
        <v>11019</v>
      </c>
      <c r="J2197" s="7" t="s">
        <v>738</v>
      </c>
      <c r="K2197" s="7" t="s">
        <v>731</v>
      </c>
      <c r="L2197" s="69" t="s">
        <v>3351</v>
      </c>
      <c r="M2197" s="74">
        <v>46227.413653506941</v>
      </c>
      <c r="N2197" s="76">
        <v>46216.482651319442</v>
      </c>
      <c r="O2197" s="76">
        <v>46217.410932534724</v>
      </c>
      <c r="P2197" t="s">
        <v>23000</v>
      </c>
      <c r="Q2197">
        <v>22.28</v>
      </c>
      <c r="R2197" t="s">
        <v>20622</v>
      </c>
      <c r="S2197" s="76">
        <v>46217.410932534724</v>
      </c>
      <c r="T2197" s="76">
        <v>46226.500010138887</v>
      </c>
      <c r="U2197" t="s">
        <v>3479</v>
      </c>
      <c r="V2197" t="s">
        <v>23001</v>
      </c>
      <c r="W2197">
        <v>218.14</v>
      </c>
      <c r="X2197" t="s">
        <v>20622</v>
      </c>
      <c r="Y2197" s="76"/>
      <c r="AE2197" s="76"/>
      <c r="AQ2197" s="72">
        <v>42.869221000000003</v>
      </c>
      <c r="AR2197" s="7">
        <v>20.841055000000001</v>
      </c>
      <c r="AS2197" s="7" t="s">
        <v>11020</v>
      </c>
      <c r="AT2197" s="7" t="s">
        <v>11020</v>
      </c>
      <c r="AU2197" s="7"/>
      <c r="AV2197" s="7" t="s">
        <v>11021</v>
      </c>
      <c r="AW2197" s="7"/>
      <c r="AX2197" s="7" t="b">
        <v>0</v>
      </c>
      <c r="AY2197" s="7" t="s">
        <v>3350</v>
      </c>
      <c r="AZ2197" s="7" t="s">
        <v>2999</v>
      </c>
      <c r="BA2197" s="7" t="s">
        <v>2999</v>
      </c>
    </row>
    <row r="2198" spans="1:53" hidden="1" x14ac:dyDescent="0.2">
      <c r="A2198" s="7" t="s">
        <v>727</v>
      </c>
      <c r="B2198" s="7">
        <v>1</v>
      </c>
      <c r="C2198" s="7" t="s">
        <v>5</v>
      </c>
      <c r="D2198" s="7" t="s">
        <v>810</v>
      </c>
      <c r="E2198" s="7" t="s">
        <v>8818</v>
      </c>
      <c r="F2198" s="7">
        <v>2239</v>
      </c>
      <c r="G2198" s="7" t="s">
        <v>11022</v>
      </c>
      <c r="H2198" s="7" t="s">
        <v>8042</v>
      </c>
      <c r="I2198" s="7" t="s">
        <v>11023</v>
      </c>
      <c r="J2198" s="7" t="s">
        <v>738</v>
      </c>
      <c r="K2198" s="7" t="s">
        <v>731</v>
      </c>
      <c r="L2198" s="69" t="s">
        <v>3351</v>
      </c>
      <c r="M2198" s="75">
        <v>46225.647919872688</v>
      </c>
      <c r="N2198" s="76">
        <v>46216.482109143515</v>
      </c>
      <c r="O2198" s="76">
        <v>46221.548676493054</v>
      </c>
      <c r="P2198" t="s">
        <v>23002</v>
      </c>
      <c r="Q2198">
        <v>121.6</v>
      </c>
      <c r="R2198" t="s">
        <v>20622</v>
      </c>
      <c r="S2198" s="76">
        <v>46221.548676493054</v>
      </c>
      <c r="T2198" s="76">
        <v>46225.625005740738</v>
      </c>
      <c r="U2198" t="s">
        <v>3479</v>
      </c>
      <c r="V2198" t="s">
        <v>23003</v>
      </c>
      <c r="W2198">
        <v>97.83</v>
      </c>
      <c r="X2198" t="s">
        <v>20622</v>
      </c>
      <c r="Y2198" s="76"/>
      <c r="AE2198" s="76"/>
      <c r="AQ2198" s="72">
        <v>42.527732</v>
      </c>
      <c r="AR2198" s="7">
        <v>21.127447</v>
      </c>
      <c r="AS2198" s="7" t="s">
        <v>11024</v>
      </c>
      <c r="AT2198" s="7" t="s">
        <v>11024</v>
      </c>
      <c r="AU2198" s="7"/>
      <c r="AV2198" s="7" t="s">
        <v>11025</v>
      </c>
      <c r="AW2198" s="7"/>
      <c r="AX2198" s="7" t="b">
        <v>0</v>
      </c>
      <c r="AY2198" s="7" t="s">
        <v>3350</v>
      </c>
      <c r="AZ2198" s="7" t="s">
        <v>2999</v>
      </c>
      <c r="BA2198" s="7" t="s">
        <v>2999</v>
      </c>
    </row>
    <row r="2199" spans="1:53" hidden="1" x14ac:dyDescent="0.2">
      <c r="A2199" s="1" t="s">
        <v>727</v>
      </c>
      <c r="B2199" s="1">
        <v>6</v>
      </c>
      <c r="C2199" s="1" t="s">
        <v>11</v>
      </c>
      <c r="D2199" s="1" t="s">
        <v>728</v>
      </c>
      <c r="E2199" s="1"/>
      <c r="F2199" s="1">
        <v>2238</v>
      </c>
      <c r="G2199" s="1" t="s">
        <v>11026</v>
      </c>
      <c r="H2199" s="1" t="s">
        <v>11027</v>
      </c>
      <c r="I2199" s="1" t="s">
        <v>11028</v>
      </c>
      <c r="J2199" s="1" t="s">
        <v>11029</v>
      </c>
      <c r="K2199" s="1" t="s">
        <v>731</v>
      </c>
      <c r="L2199" s="1" t="s">
        <v>3479</v>
      </c>
      <c r="M2199" s="74">
        <v>46219.6250033912</v>
      </c>
      <c r="N2199" s="83">
        <v>46216.477657650466</v>
      </c>
      <c r="O2199" s="83">
        <v>46218.633577858796</v>
      </c>
      <c r="P2199" s="73" t="s">
        <v>23004</v>
      </c>
      <c r="Q2199" s="73">
        <v>51.74</v>
      </c>
      <c r="R2199" s="73" t="s">
        <v>20622</v>
      </c>
      <c r="S2199" s="83">
        <v>46218.633577858796</v>
      </c>
      <c r="T2199" s="83">
        <v>46219.6250033912</v>
      </c>
      <c r="U2199" s="73" t="s">
        <v>3479</v>
      </c>
      <c r="V2199" s="73" t="s">
        <v>23005</v>
      </c>
      <c r="W2199" s="73">
        <v>23.79</v>
      </c>
      <c r="X2199" s="73" t="s">
        <v>20622</v>
      </c>
      <c r="Y2199" s="83"/>
      <c r="Z2199" s="73"/>
      <c r="AA2199" s="73"/>
      <c r="AB2199" s="73"/>
      <c r="AC2199" s="73"/>
      <c r="AD2199" s="73"/>
      <c r="AE2199" s="83"/>
      <c r="AF2199" s="73"/>
      <c r="AG2199" s="73"/>
      <c r="AH2199" s="73"/>
      <c r="AI2199" s="73"/>
      <c r="AJ2199" s="73"/>
      <c r="AK2199" s="83"/>
      <c r="AL2199" s="73"/>
      <c r="AM2199" s="73"/>
      <c r="AN2199" s="73"/>
      <c r="AO2199" s="73"/>
      <c r="AP2199" s="73"/>
      <c r="AQ2199" s="1">
        <v>42.877896</v>
      </c>
      <c r="AR2199" s="1">
        <v>21.211525999999999</v>
      </c>
      <c r="AS2199" s="1" t="s">
        <v>11030</v>
      </c>
      <c r="AT2199" s="1" t="s">
        <v>11030</v>
      </c>
      <c r="AU2199" s="1"/>
      <c r="AV2199" s="1" t="s">
        <v>11031</v>
      </c>
      <c r="AW2199" s="1"/>
      <c r="AX2199" s="1" t="b">
        <v>0</v>
      </c>
      <c r="AY2199" s="1" t="s">
        <v>3478</v>
      </c>
      <c r="AZ2199" s="1" t="s">
        <v>2999</v>
      </c>
      <c r="BA2199" s="1" t="s">
        <v>2999</v>
      </c>
    </row>
    <row r="2200" spans="1:53" x14ac:dyDescent="0.2">
      <c r="A2200" s="7" t="s">
        <v>727</v>
      </c>
      <c r="B2200" s="7">
        <v>1</v>
      </c>
      <c r="C2200" s="7" t="s">
        <v>5</v>
      </c>
      <c r="D2200" s="7" t="s">
        <v>810</v>
      </c>
      <c r="E2200" s="7"/>
      <c r="F2200" s="7">
        <v>2237</v>
      </c>
      <c r="G2200" s="7" t="s">
        <v>11032</v>
      </c>
      <c r="H2200" s="7" t="s">
        <v>6929</v>
      </c>
      <c r="I2200" s="7" t="s">
        <v>11033</v>
      </c>
      <c r="J2200" s="7" t="s">
        <v>738</v>
      </c>
      <c r="K2200" s="7" t="s">
        <v>731</v>
      </c>
      <c r="L2200" s="69" t="s">
        <v>3375</v>
      </c>
      <c r="M2200" s="80">
        <v>46245.750009097224</v>
      </c>
      <c r="N2200" s="76">
        <v>46216.474476261574</v>
      </c>
      <c r="O2200" s="76">
        <v>46240.692896550929</v>
      </c>
      <c r="P2200" t="s">
        <v>23006</v>
      </c>
      <c r="Q2200">
        <v>581.24</v>
      </c>
      <c r="R2200" t="s">
        <v>20622</v>
      </c>
      <c r="S2200" s="76">
        <v>46240.692896550929</v>
      </c>
      <c r="V2200" t="s">
        <v>29468</v>
      </c>
      <c r="W2200">
        <v>142.34</v>
      </c>
      <c r="X2200" t="s">
        <v>20560</v>
      </c>
      <c r="Y2200" s="76"/>
      <c r="AE2200" s="76"/>
      <c r="AQ2200" s="72">
        <v>42.550595000000001</v>
      </c>
      <c r="AR2200" s="7">
        <v>21.028815000000002</v>
      </c>
      <c r="AS2200" s="7" t="s">
        <v>11034</v>
      </c>
      <c r="AT2200" s="7" t="s">
        <v>11034</v>
      </c>
      <c r="AU2200" s="7"/>
      <c r="AV2200" s="7" t="s">
        <v>11035</v>
      </c>
      <c r="AW2200" s="7"/>
      <c r="AX2200" s="7" t="b">
        <v>0</v>
      </c>
      <c r="AY2200" s="7" t="s">
        <v>3374</v>
      </c>
      <c r="AZ2200" s="7" t="s">
        <v>2999</v>
      </c>
      <c r="BA2200" s="7" t="s">
        <v>2999</v>
      </c>
    </row>
    <row r="2201" spans="1:53" x14ac:dyDescent="0.2">
      <c r="A2201" s="7" t="s">
        <v>727</v>
      </c>
      <c r="B2201" s="7">
        <v>3</v>
      </c>
      <c r="C2201" s="7" t="s">
        <v>45</v>
      </c>
      <c r="D2201" s="7" t="s">
        <v>867</v>
      </c>
      <c r="E2201" s="7"/>
      <c r="F2201" s="7">
        <v>2236</v>
      </c>
      <c r="G2201" s="7" t="s">
        <v>11036</v>
      </c>
      <c r="H2201" s="7" t="s">
        <v>10023</v>
      </c>
      <c r="I2201" s="7" t="s">
        <v>11037</v>
      </c>
      <c r="J2201" s="7" t="s">
        <v>11038</v>
      </c>
      <c r="K2201" s="7" t="s">
        <v>731</v>
      </c>
      <c r="L2201" s="69" t="s">
        <v>451</v>
      </c>
      <c r="M2201" s="75">
        <v>46232.321328495367</v>
      </c>
      <c r="N2201" s="76">
        <v>46216.470641377316</v>
      </c>
      <c r="O2201" s="76">
        <v>46218.43882009259</v>
      </c>
      <c r="P2201" t="s">
        <v>23007</v>
      </c>
      <c r="Q2201">
        <v>47.24</v>
      </c>
      <c r="R2201" t="s">
        <v>20622</v>
      </c>
      <c r="S2201" s="76">
        <v>46218.43882009259</v>
      </c>
      <c r="V2201" t="s">
        <v>29469</v>
      </c>
      <c r="W2201">
        <v>676.44</v>
      </c>
      <c r="X2201" t="s">
        <v>20560</v>
      </c>
      <c r="Y2201" s="76"/>
      <c r="AE2201" s="76"/>
      <c r="AQ2201" s="72">
        <v>42.556784</v>
      </c>
      <c r="AR2201" s="7">
        <v>21.590527999999999</v>
      </c>
      <c r="AS2201" s="7" t="s">
        <v>11039</v>
      </c>
      <c r="AT2201" s="7" t="s">
        <v>11039</v>
      </c>
      <c r="AU2201" s="7"/>
      <c r="AV2201" s="7" t="s">
        <v>11040</v>
      </c>
      <c r="AW2201" s="7"/>
      <c r="AX2201" s="7" t="b">
        <v>0</v>
      </c>
      <c r="AY2201" s="7" t="s">
        <v>3077</v>
      </c>
      <c r="AZ2201" s="7" t="s">
        <v>2999</v>
      </c>
      <c r="BA2201" s="7" t="s">
        <v>2999</v>
      </c>
    </row>
    <row r="2202" spans="1:53" hidden="1" x14ac:dyDescent="0.2">
      <c r="A2202" s="1" t="s">
        <v>727</v>
      </c>
      <c r="B2202" s="1">
        <v>5</v>
      </c>
      <c r="C2202" s="1" t="s">
        <v>2</v>
      </c>
      <c r="D2202" s="1" t="s">
        <v>847</v>
      </c>
      <c r="E2202" s="1" t="s">
        <v>13448</v>
      </c>
      <c r="F2202" s="1">
        <v>2235</v>
      </c>
      <c r="G2202" s="1" t="s">
        <v>11041</v>
      </c>
      <c r="H2202" s="1" t="s">
        <v>11042</v>
      </c>
      <c r="I2202" s="1" t="s">
        <v>11043</v>
      </c>
      <c r="J2202" s="1" t="s">
        <v>1280</v>
      </c>
      <c r="K2202" s="1" t="s">
        <v>752</v>
      </c>
      <c r="L2202" s="1" t="s">
        <v>3351</v>
      </c>
      <c r="M2202" s="74">
        <v>46224.624990648146</v>
      </c>
      <c r="N2202" s="83">
        <v>46216.468116435186</v>
      </c>
      <c r="O2202" s="83">
        <v>46216.530847245369</v>
      </c>
      <c r="P2202" s="73" t="s">
        <v>23008</v>
      </c>
      <c r="Q2202" s="73">
        <v>1.51</v>
      </c>
      <c r="R2202" s="73" t="s">
        <v>20622</v>
      </c>
      <c r="S2202" s="83">
        <v>46216.530847245369</v>
      </c>
      <c r="T2202" s="83">
        <v>46219.666669791666</v>
      </c>
      <c r="U2202" s="73" t="s">
        <v>3479</v>
      </c>
      <c r="V2202" s="73" t="s">
        <v>23009</v>
      </c>
      <c r="W2202" s="73">
        <v>75.260000000000005</v>
      </c>
      <c r="X2202" s="73" t="s">
        <v>20622</v>
      </c>
      <c r="Y2202" s="83"/>
      <c r="Z2202" s="73"/>
      <c r="AA2202" s="73"/>
      <c r="AB2202" s="73"/>
      <c r="AC2202" s="73"/>
      <c r="AD2202" s="73"/>
      <c r="AE2202" s="83"/>
      <c r="AF2202" s="73"/>
      <c r="AG2202" s="73"/>
      <c r="AH2202" s="73"/>
      <c r="AI2202" s="73"/>
      <c r="AJ2202" s="73"/>
      <c r="AK2202" s="83"/>
      <c r="AL2202" s="73"/>
      <c r="AM2202" s="73"/>
      <c r="AN2202" s="73"/>
      <c r="AO2202" s="73"/>
      <c r="AP2202" s="73"/>
      <c r="AQ2202" s="1">
        <v>42.618828000000001</v>
      </c>
      <c r="AR2202" s="1">
        <v>20.575711999999999</v>
      </c>
      <c r="AS2202" s="1" t="s">
        <v>11044</v>
      </c>
      <c r="AT2202" s="1" t="s">
        <v>11044</v>
      </c>
      <c r="AU2202" s="1"/>
      <c r="AV2202" s="1" t="s">
        <v>11045</v>
      </c>
      <c r="AW2202" s="1"/>
      <c r="AX2202" s="1" t="b">
        <v>0</v>
      </c>
      <c r="AY2202" s="1" t="s">
        <v>3350</v>
      </c>
      <c r="AZ2202" s="1" t="s">
        <v>2999</v>
      </c>
      <c r="BA2202" s="1" t="s">
        <v>2999</v>
      </c>
    </row>
    <row r="2203" spans="1:53" x14ac:dyDescent="0.2">
      <c r="A2203" s="7" t="s">
        <v>727</v>
      </c>
      <c r="B2203" s="7">
        <v>1</v>
      </c>
      <c r="C2203" s="7" t="s">
        <v>5</v>
      </c>
      <c r="D2203" s="7" t="s">
        <v>810</v>
      </c>
      <c r="E2203" s="7"/>
      <c r="F2203" s="7">
        <v>2233</v>
      </c>
      <c r="G2203" s="7" t="s">
        <v>11046</v>
      </c>
      <c r="H2203" s="7" t="s">
        <v>6929</v>
      </c>
      <c r="I2203" s="7" t="s">
        <v>11047</v>
      </c>
      <c r="J2203" s="7" t="s">
        <v>738</v>
      </c>
      <c r="K2203" s="7" t="s">
        <v>731</v>
      </c>
      <c r="L2203" s="69" t="s">
        <v>451</v>
      </c>
      <c r="M2203" s="80">
        <v>46241.372479212965</v>
      </c>
      <c r="N2203" s="76">
        <v>46216.465616793983</v>
      </c>
      <c r="O2203" s="76">
        <v>46240.693364537037</v>
      </c>
      <c r="P2203" t="s">
        <v>23010</v>
      </c>
      <c r="Q2203">
        <v>581.47</v>
      </c>
      <c r="R2203" t="s">
        <v>20622</v>
      </c>
      <c r="S2203" s="76">
        <v>46240.693364537037</v>
      </c>
      <c r="V2203" t="s">
        <v>29470</v>
      </c>
      <c r="W2203">
        <v>142.33000000000001</v>
      </c>
      <c r="X2203" t="s">
        <v>20560</v>
      </c>
      <c r="Y2203" s="76"/>
      <c r="AE2203" s="76"/>
      <c r="AQ2203" s="72">
        <v>42.550697999999997</v>
      </c>
      <c r="AR2203" s="7">
        <v>21.028202</v>
      </c>
      <c r="AS2203" s="7" t="s">
        <v>11048</v>
      </c>
      <c r="AT2203" s="7" t="s">
        <v>11048</v>
      </c>
      <c r="AU2203" s="7"/>
      <c r="AV2203" s="7" t="s">
        <v>11049</v>
      </c>
      <c r="AW2203" s="7"/>
      <c r="AX2203" s="7" t="b">
        <v>0</v>
      </c>
      <c r="AY2203" s="7" t="s">
        <v>3077</v>
      </c>
      <c r="AZ2203" s="7" t="s">
        <v>2999</v>
      </c>
      <c r="BA2203" s="7" t="s">
        <v>2999</v>
      </c>
    </row>
    <row r="2204" spans="1:53" hidden="1" x14ac:dyDescent="0.2">
      <c r="A2204" s="7" t="s">
        <v>727</v>
      </c>
      <c r="B2204" s="7">
        <v>3</v>
      </c>
      <c r="C2204" s="7" t="s">
        <v>45</v>
      </c>
      <c r="D2204" s="7" t="s">
        <v>1235</v>
      </c>
      <c r="E2204" s="7"/>
      <c r="F2204" s="7">
        <v>2232</v>
      </c>
      <c r="G2204" s="7" t="s">
        <v>11050</v>
      </c>
      <c r="H2204" s="7" t="s">
        <v>11051</v>
      </c>
      <c r="I2204" s="7" t="s">
        <v>11052</v>
      </c>
      <c r="J2204" s="7" t="s">
        <v>738</v>
      </c>
      <c r="K2204" s="7" t="s">
        <v>731</v>
      </c>
      <c r="L2204" s="69" t="s">
        <v>3479</v>
      </c>
      <c r="M2204" s="74">
        <v>46246.414588946762</v>
      </c>
      <c r="N2204" s="76">
        <v>46216.461475185184</v>
      </c>
      <c r="O2204" s="76">
        <v>46217.473406435187</v>
      </c>
      <c r="P2204" t="s">
        <v>23011</v>
      </c>
      <c r="Q2204">
        <v>24.29</v>
      </c>
      <c r="R2204" t="s">
        <v>20622</v>
      </c>
      <c r="S2204" s="76">
        <v>46217.473406435187</v>
      </c>
      <c r="T2204" s="76">
        <v>46246.414588946762</v>
      </c>
      <c r="U2204" t="s">
        <v>3479</v>
      </c>
      <c r="V2204" t="s">
        <v>29471</v>
      </c>
      <c r="W2204">
        <v>694.59</v>
      </c>
      <c r="X2204" t="s">
        <v>20622</v>
      </c>
      <c r="Y2204" s="76"/>
      <c r="AE2204" s="76"/>
      <c r="AQ2204" s="72">
        <v>42.286406999999997</v>
      </c>
      <c r="AR2204" s="7">
        <v>21.390564000000001</v>
      </c>
      <c r="AS2204" s="7" t="s">
        <v>11053</v>
      </c>
      <c r="AT2204" s="7" t="s">
        <v>11053</v>
      </c>
      <c r="AU2204" s="7"/>
      <c r="AV2204" s="7" t="s">
        <v>11054</v>
      </c>
      <c r="AW2204" s="7"/>
      <c r="AX2204" s="7" t="b">
        <v>0</v>
      </c>
      <c r="AY2204" s="7" t="s">
        <v>3478</v>
      </c>
      <c r="AZ2204" s="7" t="s">
        <v>2999</v>
      </c>
      <c r="BA2204" s="7" t="s">
        <v>2999</v>
      </c>
    </row>
    <row r="2205" spans="1:53" hidden="1" x14ac:dyDescent="0.2">
      <c r="A2205" s="7" t="s">
        <v>727</v>
      </c>
      <c r="B2205" s="7">
        <v>3</v>
      </c>
      <c r="C2205" s="7" t="s">
        <v>45</v>
      </c>
      <c r="D2205" s="7" t="s">
        <v>1235</v>
      </c>
      <c r="E2205" s="7" t="s">
        <v>15911</v>
      </c>
      <c r="F2205" s="7">
        <v>2231</v>
      </c>
      <c r="G2205" s="7" t="s">
        <v>10689</v>
      </c>
      <c r="H2205" s="7" t="s">
        <v>132</v>
      </c>
      <c r="I2205" s="7" t="s">
        <v>10690</v>
      </c>
      <c r="J2205" s="7" t="s">
        <v>738</v>
      </c>
      <c r="K2205" s="7" t="s">
        <v>731</v>
      </c>
      <c r="L2205" s="69" t="s">
        <v>3351</v>
      </c>
      <c r="M2205" s="74">
        <v>46231.613931203705</v>
      </c>
      <c r="N2205" s="76">
        <v>46216.451430162037</v>
      </c>
      <c r="O2205" s="76">
        <v>46218.399156527776</v>
      </c>
      <c r="P2205" t="s">
        <v>23012</v>
      </c>
      <c r="Q2205">
        <v>46.75</v>
      </c>
      <c r="R2205" t="s">
        <v>20622</v>
      </c>
      <c r="S2205" s="76">
        <v>46218.399156527776</v>
      </c>
      <c r="T2205" s="76">
        <v>46221.626131840276</v>
      </c>
      <c r="U2205" t="s">
        <v>3479</v>
      </c>
      <c r="V2205" t="s">
        <v>23013</v>
      </c>
      <c r="W2205">
        <v>77.45</v>
      </c>
      <c r="X2205" t="s">
        <v>20622</v>
      </c>
      <c r="Y2205" s="76"/>
      <c r="AE2205" s="76"/>
      <c r="AQ2205" s="72">
        <v>42.316772999999998</v>
      </c>
      <c r="AR2205" s="7">
        <v>21.332350000000002</v>
      </c>
      <c r="AS2205" s="7" t="s">
        <v>10691</v>
      </c>
      <c r="AT2205" s="7" t="s">
        <v>10691</v>
      </c>
      <c r="AU2205" s="7"/>
      <c r="AV2205" s="7" t="s">
        <v>10692</v>
      </c>
      <c r="AW2205" s="7"/>
      <c r="AX2205" s="7" t="b">
        <v>0</v>
      </c>
      <c r="AY2205" s="7" t="s">
        <v>3350</v>
      </c>
      <c r="AZ2205" s="7" t="s">
        <v>2999</v>
      </c>
      <c r="BA2205" s="7" t="s">
        <v>2999</v>
      </c>
    </row>
    <row r="2206" spans="1:53" hidden="1" x14ac:dyDescent="0.2">
      <c r="A2206" s="7" t="s">
        <v>727</v>
      </c>
      <c r="B2206" s="7">
        <v>5</v>
      </c>
      <c r="C2206" s="7" t="s">
        <v>2</v>
      </c>
      <c r="D2206" s="7" t="s">
        <v>1007</v>
      </c>
      <c r="E2206" s="7" t="s">
        <v>19969</v>
      </c>
      <c r="F2206" s="7">
        <v>2230</v>
      </c>
      <c r="G2206" s="7" t="s">
        <v>10693</v>
      </c>
      <c r="H2206" s="7" t="s">
        <v>10694</v>
      </c>
      <c r="I2206" s="7" t="s">
        <v>10695</v>
      </c>
      <c r="J2206" s="7" t="s">
        <v>6782</v>
      </c>
      <c r="K2206" s="7" t="s">
        <v>731</v>
      </c>
      <c r="L2206" s="69" t="s">
        <v>3351</v>
      </c>
      <c r="M2206" s="74">
        <v>46241.67599447917</v>
      </c>
      <c r="N2206" s="76">
        <v>46216.447640625003</v>
      </c>
      <c r="O2206" s="76">
        <v>46216.681124606483</v>
      </c>
      <c r="P2206" t="s">
        <v>23014</v>
      </c>
      <c r="Q2206">
        <v>5.6</v>
      </c>
      <c r="R2206" t="s">
        <v>20622</v>
      </c>
      <c r="S2206" s="76">
        <v>46216.681124606483</v>
      </c>
      <c r="T2206" s="76">
        <v>46233.666675034721</v>
      </c>
      <c r="U2206" t="s">
        <v>3479</v>
      </c>
      <c r="V2206" t="s">
        <v>23015</v>
      </c>
      <c r="W2206">
        <v>407.65</v>
      </c>
      <c r="X2206" t="s">
        <v>20622</v>
      </c>
      <c r="Y2206" s="76"/>
      <c r="AE2206" s="76"/>
      <c r="AQ2206" s="72">
        <v>42.578254999999999</v>
      </c>
      <c r="AR2206" s="7">
        <v>20.294823000000001</v>
      </c>
      <c r="AS2206" s="7" t="s">
        <v>10696</v>
      </c>
      <c r="AT2206" s="7" t="s">
        <v>10696</v>
      </c>
      <c r="AU2206" s="7"/>
      <c r="AV2206" s="7" t="s">
        <v>10697</v>
      </c>
      <c r="AW2206" s="7"/>
      <c r="AX2206" s="7" t="b">
        <v>0</v>
      </c>
      <c r="AY2206" s="7" t="s">
        <v>3350</v>
      </c>
      <c r="AZ2206" s="7" t="s">
        <v>2999</v>
      </c>
      <c r="BA2206" s="7" t="s">
        <v>2999</v>
      </c>
    </row>
    <row r="2207" spans="1:53" x14ac:dyDescent="0.2">
      <c r="A2207" s="7" t="s">
        <v>727</v>
      </c>
      <c r="B2207" s="7">
        <v>7</v>
      </c>
      <c r="C2207" s="7" t="s">
        <v>8</v>
      </c>
      <c r="D2207" s="7" t="s">
        <v>1079</v>
      </c>
      <c r="E2207" s="7"/>
      <c r="F2207" s="7">
        <v>2229</v>
      </c>
      <c r="G2207" s="7" t="s">
        <v>10698</v>
      </c>
      <c r="H2207" s="7" t="s">
        <v>10699</v>
      </c>
      <c r="I2207" s="7" t="s">
        <v>10700</v>
      </c>
      <c r="J2207" s="7" t="s">
        <v>1196</v>
      </c>
      <c r="K2207" s="7" t="s">
        <v>731</v>
      </c>
      <c r="L2207" s="69" t="s">
        <v>3375</v>
      </c>
      <c r="M2207" s="74">
        <v>46219.428027928239</v>
      </c>
      <c r="N2207" s="76">
        <v>46216.445983912039</v>
      </c>
      <c r="O2207" s="76">
        <v>46219.428027928239</v>
      </c>
      <c r="P2207" t="s">
        <v>23016</v>
      </c>
      <c r="Q2207">
        <v>71.569999999999993</v>
      </c>
      <c r="R2207" t="s">
        <v>20622</v>
      </c>
      <c r="S2207" s="76">
        <v>46219.428027928239</v>
      </c>
      <c r="V2207" t="s">
        <v>29472</v>
      </c>
      <c r="W2207">
        <v>652.70000000000005</v>
      </c>
      <c r="X2207" t="s">
        <v>20560</v>
      </c>
      <c r="Y2207" s="76"/>
      <c r="AE2207" s="76"/>
      <c r="AQ2207" s="72">
        <v>42.221719999999998</v>
      </c>
      <c r="AR2207" s="7">
        <v>20.747501</v>
      </c>
      <c r="AS2207" s="7" t="s">
        <v>10701</v>
      </c>
      <c r="AT2207" s="7" t="s">
        <v>10701</v>
      </c>
      <c r="AU2207" s="7"/>
      <c r="AV2207" s="7" t="s">
        <v>10702</v>
      </c>
      <c r="AW2207" s="7"/>
      <c r="AX2207" s="7" t="b">
        <v>0</v>
      </c>
      <c r="AY2207" s="7" t="s">
        <v>3374</v>
      </c>
      <c r="AZ2207" s="7" t="s">
        <v>2999</v>
      </c>
      <c r="BA2207" s="7" t="s">
        <v>2999</v>
      </c>
    </row>
    <row r="2208" spans="1:53" hidden="1" x14ac:dyDescent="0.2">
      <c r="A2208" s="7" t="s">
        <v>727</v>
      </c>
      <c r="B2208" s="7">
        <v>4</v>
      </c>
      <c r="C2208" s="7" t="s">
        <v>454</v>
      </c>
      <c r="D2208" s="7" t="s">
        <v>768</v>
      </c>
      <c r="E2208" s="7" t="s">
        <v>16329</v>
      </c>
      <c r="F2208" s="7">
        <v>2228</v>
      </c>
      <c r="G2208" s="7" t="s">
        <v>10703</v>
      </c>
      <c r="H2208" s="7" t="s">
        <v>10704</v>
      </c>
      <c r="I2208" s="7" t="s">
        <v>10705</v>
      </c>
      <c r="J2208" s="7" t="s">
        <v>738</v>
      </c>
      <c r="K2208" s="7" t="s">
        <v>752</v>
      </c>
      <c r="L2208" s="69" t="s">
        <v>3351</v>
      </c>
      <c r="M2208" s="75">
        <v>46232.468744293983</v>
      </c>
      <c r="N2208" s="76">
        <v>46216.443614247684</v>
      </c>
      <c r="O2208" s="76">
        <v>46217.382122743053</v>
      </c>
      <c r="P2208" t="s">
        <v>23017</v>
      </c>
      <c r="Q2208">
        <v>22.52</v>
      </c>
      <c r="R2208" t="s">
        <v>20622</v>
      </c>
      <c r="S2208" s="76">
        <v>46217.382122743053</v>
      </c>
      <c r="T2208" s="76">
        <v>46231.500008368057</v>
      </c>
      <c r="U2208" t="s">
        <v>3479</v>
      </c>
      <c r="V2208" t="s">
        <v>23018</v>
      </c>
      <c r="W2208">
        <v>338.83</v>
      </c>
      <c r="X2208" t="s">
        <v>20622</v>
      </c>
      <c r="Y2208" s="76"/>
      <c r="AE2208" s="76"/>
      <c r="AQ2208" s="72">
        <v>42.817909999999998</v>
      </c>
      <c r="AR2208" s="7">
        <v>20.973887000000001</v>
      </c>
      <c r="AS2208" s="7" t="s">
        <v>10706</v>
      </c>
      <c r="AT2208" s="7" t="s">
        <v>10706</v>
      </c>
      <c r="AU2208" s="7"/>
      <c r="AV2208" s="7" t="s">
        <v>10707</v>
      </c>
      <c r="AW2208" s="7"/>
      <c r="AX2208" s="7" t="b">
        <v>0</v>
      </c>
      <c r="AY2208" s="7" t="s">
        <v>3350</v>
      </c>
      <c r="AZ2208" s="7" t="s">
        <v>2999</v>
      </c>
      <c r="BA2208" s="7" t="s">
        <v>2999</v>
      </c>
    </row>
    <row r="2209" spans="1:53" hidden="1" x14ac:dyDescent="0.2">
      <c r="A2209" s="1" t="s">
        <v>727</v>
      </c>
      <c r="B2209" s="1">
        <v>4</v>
      </c>
      <c r="C2209" s="1" t="s">
        <v>454</v>
      </c>
      <c r="D2209" s="1" t="s">
        <v>768</v>
      </c>
      <c r="E2209" s="1" t="s">
        <v>16330</v>
      </c>
      <c r="F2209" s="1">
        <v>2227</v>
      </c>
      <c r="G2209" s="1" t="s">
        <v>10703</v>
      </c>
      <c r="H2209" s="1" t="s">
        <v>10704</v>
      </c>
      <c r="I2209" s="1" t="s">
        <v>10705</v>
      </c>
      <c r="J2209" s="1" t="s">
        <v>738</v>
      </c>
      <c r="K2209" s="1" t="s">
        <v>752</v>
      </c>
      <c r="L2209" s="1" t="s">
        <v>3351</v>
      </c>
      <c r="M2209" s="74">
        <v>46232.468969074071</v>
      </c>
      <c r="N2209" s="83">
        <v>46216.443614236108</v>
      </c>
      <c r="O2209" s="83">
        <v>46217.382678680558</v>
      </c>
      <c r="P2209" s="73" t="s">
        <v>23019</v>
      </c>
      <c r="Q2209" s="73">
        <v>22.54</v>
      </c>
      <c r="R2209" s="73" t="s">
        <v>20622</v>
      </c>
      <c r="S2209" s="83">
        <v>46217.382678680558</v>
      </c>
      <c r="T2209" s="83">
        <v>46231.500008368057</v>
      </c>
      <c r="U2209" s="73" t="s">
        <v>3479</v>
      </c>
      <c r="V2209" s="73" t="s">
        <v>23020</v>
      </c>
      <c r="W2209" s="73">
        <v>338.82</v>
      </c>
      <c r="X2209" s="73" t="s">
        <v>20622</v>
      </c>
      <c r="Y2209" s="83"/>
      <c r="Z2209" s="73"/>
      <c r="AA2209" s="73"/>
      <c r="AB2209" s="73"/>
      <c r="AC2209" s="73"/>
      <c r="AD2209" s="73"/>
      <c r="AE2209" s="83"/>
      <c r="AF2209" s="73"/>
      <c r="AG2209" s="73"/>
      <c r="AH2209" s="73"/>
      <c r="AI2209" s="73"/>
      <c r="AJ2209" s="73"/>
      <c r="AK2209" s="83"/>
      <c r="AL2209" s="73"/>
      <c r="AM2209" s="73"/>
      <c r="AN2209" s="73"/>
      <c r="AO2209" s="73"/>
      <c r="AP2209" s="73"/>
      <c r="AQ2209" s="1">
        <v>42.817909999999998</v>
      </c>
      <c r="AR2209" s="1">
        <v>20.973887000000001</v>
      </c>
      <c r="AS2209" s="1" t="s">
        <v>10708</v>
      </c>
      <c r="AT2209" s="1" t="s">
        <v>10708</v>
      </c>
      <c r="AU2209" s="1"/>
      <c r="AV2209" s="1" t="s">
        <v>10707</v>
      </c>
      <c r="AW2209" s="1"/>
      <c r="AX2209" s="1" t="b">
        <v>0</v>
      </c>
      <c r="AY2209" s="1" t="s">
        <v>3350</v>
      </c>
      <c r="AZ2209" s="1" t="s">
        <v>2999</v>
      </c>
      <c r="BA2209" s="1" t="s">
        <v>2999</v>
      </c>
    </row>
    <row r="2210" spans="1:53" hidden="1" x14ac:dyDescent="0.2">
      <c r="A2210" s="7" t="s">
        <v>727</v>
      </c>
      <c r="B2210" s="7">
        <v>3</v>
      </c>
      <c r="C2210" s="7" t="s">
        <v>45</v>
      </c>
      <c r="D2210" s="7" t="s">
        <v>1235</v>
      </c>
      <c r="E2210" s="7" t="s">
        <v>15912</v>
      </c>
      <c r="F2210" s="7">
        <v>2226</v>
      </c>
      <c r="G2210" s="7" t="s">
        <v>10709</v>
      </c>
      <c r="H2210" s="7" t="s">
        <v>323</v>
      </c>
      <c r="I2210" s="7" t="s">
        <v>10710</v>
      </c>
      <c r="J2210" s="7" t="s">
        <v>738</v>
      </c>
      <c r="K2210" s="7" t="s">
        <v>731</v>
      </c>
      <c r="L2210" s="69" t="s">
        <v>3351</v>
      </c>
      <c r="M2210" s="80">
        <v>46232.384302881946</v>
      </c>
      <c r="N2210" s="76">
        <v>46216.442913263891</v>
      </c>
      <c r="O2210" s="76">
        <v>46217.477878136575</v>
      </c>
      <c r="P2210" t="s">
        <v>23021</v>
      </c>
      <c r="Q2210">
        <v>24.84</v>
      </c>
      <c r="R2210" t="s">
        <v>20622</v>
      </c>
      <c r="S2210" s="76">
        <v>46217.477878136575</v>
      </c>
      <c r="T2210" s="76">
        <v>46230.664832222225</v>
      </c>
      <c r="U2210" t="s">
        <v>3479</v>
      </c>
      <c r="V2210" t="s">
        <v>23022</v>
      </c>
      <c r="W2210">
        <v>316.49</v>
      </c>
      <c r="X2210" t="s">
        <v>20622</v>
      </c>
      <c r="Y2210" s="76"/>
      <c r="AE2210" s="76"/>
      <c r="AQ2210" s="72">
        <v>42.322682</v>
      </c>
      <c r="AR2210" s="7">
        <v>21.458714000000001</v>
      </c>
      <c r="AS2210" s="7" t="s">
        <v>10711</v>
      </c>
      <c r="AT2210" s="7" t="s">
        <v>10711</v>
      </c>
      <c r="AU2210" s="7"/>
      <c r="AV2210" s="7" t="s">
        <v>10712</v>
      </c>
      <c r="AW2210" s="7"/>
      <c r="AX2210" s="7" t="b">
        <v>0</v>
      </c>
      <c r="AY2210" s="7" t="s">
        <v>3350</v>
      </c>
      <c r="AZ2210" s="7" t="s">
        <v>2999</v>
      </c>
      <c r="BA2210" s="7" t="s">
        <v>2999</v>
      </c>
    </row>
    <row r="2211" spans="1:53" hidden="1" x14ac:dyDescent="0.2">
      <c r="A2211" s="7" t="s">
        <v>727</v>
      </c>
      <c r="B2211" s="7">
        <v>1</v>
      </c>
      <c r="C2211" s="7" t="s">
        <v>5</v>
      </c>
      <c r="D2211" s="7" t="s">
        <v>756</v>
      </c>
      <c r="E2211" s="7" t="s">
        <v>8818</v>
      </c>
      <c r="F2211" s="7">
        <v>2225</v>
      </c>
      <c r="G2211" s="7" t="s">
        <v>10713</v>
      </c>
      <c r="H2211" s="7" t="s">
        <v>10714</v>
      </c>
      <c r="I2211" s="7" t="s">
        <v>10715</v>
      </c>
      <c r="J2211" s="7" t="s">
        <v>738</v>
      </c>
      <c r="K2211" s="7" t="s">
        <v>731</v>
      </c>
      <c r="L2211" s="69" t="s">
        <v>12682</v>
      </c>
      <c r="M2211" s="74">
        <v>46233.638444085649</v>
      </c>
      <c r="N2211" s="76">
        <v>46216.437057546296</v>
      </c>
      <c r="O2211" s="76">
        <v>46221.5462094213</v>
      </c>
      <c r="P2211" t="s">
        <v>23023</v>
      </c>
      <c r="Q2211">
        <v>122.62</v>
      </c>
      <c r="R2211" t="s">
        <v>20622</v>
      </c>
      <c r="S2211" s="76">
        <v>46221.5462094213</v>
      </c>
      <c r="T2211" s="76">
        <v>46228.625011574077</v>
      </c>
      <c r="U2211" t="s">
        <v>3437</v>
      </c>
      <c r="V2211" t="s">
        <v>23024</v>
      </c>
      <c r="W2211">
        <v>169.89</v>
      </c>
      <c r="X2211" t="s">
        <v>20622</v>
      </c>
      <c r="Y2211" s="76">
        <v>46228.625011574077</v>
      </c>
      <c r="Z2211">
        <v>46232.424316296296</v>
      </c>
      <c r="AA2211" t="s">
        <v>9296</v>
      </c>
      <c r="AB2211" t="s">
        <v>23025</v>
      </c>
      <c r="AC2211">
        <v>91.18</v>
      </c>
      <c r="AD2211" t="s">
        <v>20622</v>
      </c>
      <c r="AE2211" s="76">
        <v>46232.424316296296</v>
      </c>
      <c r="AF2211">
        <v>46233.638444085649</v>
      </c>
      <c r="AG2211" t="s">
        <v>12682</v>
      </c>
      <c r="AH2211" t="s">
        <v>23026</v>
      </c>
      <c r="AI2211">
        <v>29.14</v>
      </c>
      <c r="AJ2211" t="s">
        <v>20622</v>
      </c>
      <c r="AK2211" s="76">
        <v>46233.638444085649</v>
      </c>
      <c r="AN2211" t="s">
        <v>29473</v>
      </c>
      <c r="AO2211">
        <v>311.64999999999998</v>
      </c>
      <c r="AP2211" t="s">
        <v>20560</v>
      </c>
      <c r="AQ2211" s="72">
        <v>42.439681</v>
      </c>
      <c r="AR2211" s="7">
        <v>21.037427999999998</v>
      </c>
      <c r="AS2211" s="7" t="s">
        <v>10716</v>
      </c>
      <c r="AT2211" s="7" t="s">
        <v>10716</v>
      </c>
      <c r="AU2211" s="7"/>
      <c r="AV2211" s="7" t="s">
        <v>10717</v>
      </c>
      <c r="AW2211" s="7"/>
      <c r="AX2211" s="7" t="b">
        <v>0</v>
      </c>
      <c r="AY2211" s="7" t="s">
        <v>12683</v>
      </c>
      <c r="AZ2211" s="7" t="s">
        <v>2999</v>
      </c>
      <c r="BA2211" s="7" t="s">
        <v>2999</v>
      </c>
    </row>
    <row r="2212" spans="1:53" hidden="1" x14ac:dyDescent="0.2">
      <c r="A2212" s="7" t="s">
        <v>727</v>
      </c>
      <c r="B2212" s="7">
        <v>6</v>
      </c>
      <c r="C2212" s="7" t="s">
        <v>11</v>
      </c>
      <c r="D2212" s="7" t="s">
        <v>787</v>
      </c>
      <c r="E2212" s="7"/>
      <c r="F2212" s="7">
        <v>2224</v>
      </c>
      <c r="G2212" s="7" t="s">
        <v>10718</v>
      </c>
      <c r="H2212" s="7" t="s">
        <v>10719</v>
      </c>
      <c r="I2212" s="7" t="s">
        <v>10720</v>
      </c>
      <c r="J2212" s="7" t="s">
        <v>772</v>
      </c>
      <c r="K2212" s="7" t="s">
        <v>731</v>
      </c>
      <c r="L2212" s="69" t="s">
        <v>2998</v>
      </c>
      <c r="M2212" s="74">
        <v>46216.435958923612</v>
      </c>
      <c r="N2212" s="76">
        <v>46216.435958923612</v>
      </c>
      <c r="P2212" t="s">
        <v>29474</v>
      </c>
      <c r="Q2212">
        <v>724.51</v>
      </c>
      <c r="R2212" t="s">
        <v>20560</v>
      </c>
      <c r="S2212" s="76"/>
      <c r="Y2212" s="76"/>
      <c r="AE2212" s="76"/>
      <c r="AQ2212" s="72">
        <v>42.570385000000002</v>
      </c>
      <c r="AR2212" s="7">
        <v>21.340109999999999</v>
      </c>
      <c r="AS2212" s="7" t="s">
        <v>10721</v>
      </c>
      <c r="AT2212" s="7" t="s">
        <v>10721</v>
      </c>
      <c r="AU2212" s="7"/>
      <c r="AV2212" s="7" t="s">
        <v>10722</v>
      </c>
      <c r="AW2212" s="7"/>
      <c r="AX2212" s="7" t="b">
        <v>0</v>
      </c>
      <c r="AY2212" s="7" t="s">
        <v>2997</v>
      </c>
      <c r="AZ2212" s="7" t="s">
        <v>2999</v>
      </c>
      <c r="BA2212" s="7" t="s">
        <v>2999</v>
      </c>
    </row>
    <row r="2213" spans="1:53" x14ac:dyDescent="0.2">
      <c r="A2213" s="7" t="s">
        <v>727</v>
      </c>
      <c r="B2213" s="7">
        <v>7</v>
      </c>
      <c r="C2213" s="7" t="s">
        <v>8</v>
      </c>
      <c r="D2213" s="7" t="s">
        <v>908</v>
      </c>
      <c r="E2213" s="7" t="s">
        <v>7909</v>
      </c>
      <c r="F2213" s="7">
        <v>2223</v>
      </c>
      <c r="G2213" s="7" t="s">
        <v>10723</v>
      </c>
      <c r="H2213" s="7" t="s">
        <v>10724</v>
      </c>
      <c r="I2213" s="7" t="s">
        <v>10725</v>
      </c>
      <c r="J2213" s="7" t="s">
        <v>738</v>
      </c>
      <c r="K2213" s="7" t="s">
        <v>731</v>
      </c>
      <c r="L2213" s="69" t="s">
        <v>3375</v>
      </c>
      <c r="M2213" s="74">
        <v>46246.605497685188</v>
      </c>
      <c r="N2213" s="76">
        <v>46216.435422175928</v>
      </c>
      <c r="O2213" s="76">
        <v>46221.400293773149</v>
      </c>
      <c r="P2213" t="s">
        <v>23027</v>
      </c>
      <c r="Q2213">
        <v>119.16</v>
      </c>
      <c r="R2213" t="s">
        <v>20622</v>
      </c>
      <c r="S2213" s="76">
        <v>46221.400293773149</v>
      </c>
      <c r="V2213" t="s">
        <v>29475</v>
      </c>
      <c r="W2213">
        <v>482.83</v>
      </c>
      <c r="X2213" t="s">
        <v>20560</v>
      </c>
      <c r="Y2213" s="76">
        <v>46241.500003078705</v>
      </c>
      <c r="Z2213">
        <v>46246.605497685188</v>
      </c>
      <c r="AA2213" t="s">
        <v>3375</v>
      </c>
      <c r="AB2213" t="s">
        <v>29476</v>
      </c>
      <c r="AC2213">
        <v>122.53</v>
      </c>
      <c r="AD2213" t="s">
        <v>20622</v>
      </c>
      <c r="AE2213" s="76"/>
      <c r="AQ2213" s="72">
        <v>42.384706000000001</v>
      </c>
      <c r="AR2213" s="7">
        <v>20.836316</v>
      </c>
      <c r="AS2213" s="7" t="s">
        <v>10726</v>
      </c>
      <c r="AT2213" s="7" t="s">
        <v>10726</v>
      </c>
      <c r="AU2213" s="7"/>
      <c r="AV2213" s="7" t="s">
        <v>10727</v>
      </c>
      <c r="AW2213" s="7"/>
      <c r="AX2213" s="7" t="b">
        <v>0</v>
      </c>
      <c r="AY2213" s="7" t="s">
        <v>3374</v>
      </c>
      <c r="AZ2213" s="7" t="s">
        <v>2999</v>
      </c>
      <c r="BA2213" s="7" t="s">
        <v>2999</v>
      </c>
    </row>
    <row r="2214" spans="1:53" hidden="1" x14ac:dyDescent="0.2">
      <c r="A2214" s="7" t="s">
        <v>727</v>
      </c>
      <c r="B2214" s="7">
        <v>3</v>
      </c>
      <c r="C2214" s="7" t="s">
        <v>45</v>
      </c>
      <c r="D2214" s="7" t="s">
        <v>740</v>
      </c>
      <c r="E2214" s="7"/>
      <c r="F2214" s="7">
        <v>2222</v>
      </c>
      <c r="G2214" s="7" t="s">
        <v>10728</v>
      </c>
      <c r="H2214" s="7" t="s">
        <v>10729</v>
      </c>
      <c r="I2214" s="7" t="s">
        <v>10730</v>
      </c>
      <c r="J2214" s="7" t="s">
        <v>738</v>
      </c>
      <c r="K2214" s="7" t="s">
        <v>752</v>
      </c>
      <c r="L2214" s="69" t="s">
        <v>3351</v>
      </c>
      <c r="M2214" s="74">
        <v>46220.59606703704</v>
      </c>
      <c r="S2214" s="76"/>
      <c r="Y2214" s="76"/>
      <c r="AE2214" s="76"/>
      <c r="AQ2214" s="72">
        <v>42.455134000000001</v>
      </c>
      <c r="AR2214" s="7">
        <v>21.478111999999999</v>
      </c>
      <c r="AS2214" s="7" t="s">
        <v>10731</v>
      </c>
      <c r="AT2214" s="7" t="s">
        <v>10731</v>
      </c>
      <c r="AU2214" s="7"/>
      <c r="AV2214" s="7" t="s">
        <v>10732</v>
      </c>
      <c r="AW2214" s="7"/>
      <c r="AX2214" s="7" t="b">
        <v>0</v>
      </c>
      <c r="AY2214" s="7" t="s">
        <v>3350</v>
      </c>
      <c r="AZ2214" s="7" t="s">
        <v>2999</v>
      </c>
      <c r="BA2214" s="7" t="s">
        <v>2999</v>
      </c>
    </row>
    <row r="2215" spans="1:53" hidden="1" x14ac:dyDescent="0.2">
      <c r="A2215" s="7" t="s">
        <v>727</v>
      </c>
      <c r="B2215" s="7">
        <v>5</v>
      </c>
      <c r="C2215" s="7" t="s">
        <v>2</v>
      </c>
      <c r="D2215" s="7" t="s">
        <v>1007</v>
      </c>
      <c r="E2215" s="7" t="s">
        <v>13449</v>
      </c>
      <c r="F2215" s="7">
        <v>2221</v>
      </c>
      <c r="G2215" s="7" t="s">
        <v>10733</v>
      </c>
      <c r="H2215" s="7" t="s">
        <v>10734</v>
      </c>
      <c r="I2215" s="7" t="s">
        <v>10735</v>
      </c>
      <c r="J2215" s="7" t="s">
        <v>738</v>
      </c>
      <c r="K2215" s="7" t="s">
        <v>731</v>
      </c>
      <c r="L2215" s="69" t="s">
        <v>3351</v>
      </c>
      <c r="M2215" s="74">
        <v>46224.626387569442</v>
      </c>
      <c r="N2215" s="76">
        <v>46216.423370393517</v>
      </c>
      <c r="O2215" s="76">
        <v>46216.674201701389</v>
      </c>
      <c r="P2215" t="s">
        <v>23028</v>
      </c>
      <c r="Q2215">
        <v>6.02</v>
      </c>
      <c r="R2215" t="s">
        <v>20622</v>
      </c>
      <c r="S2215" s="76">
        <v>46216.674201701389</v>
      </c>
      <c r="T2215" s="76">
        <v>46220.500006481481</v>
      </c>
      <c r="U2215" t="s">
        <v>3479</v>
      </c>
      <c r="V2215" t="s">
        <v>23029</v>
      </c>
      <c r="W2215">
        <v>91.82</v>
      </c>
      <c r="X2215" t="s">
        <v>20622</v>
      </c>
      <c r="Y2215" s="76"/>
      <c r="AE2215" s="76"/>
      <c r="AQ2215" s="72">
        <v>42.553410999999997</v>
      </c>
      <c r="AR2215" s="7">
        <v>20.331149</v>
      </c>
      <c r="AS2215" s="7" t="s">
        <v>10736</v>
      </c>
      <c r="AT2215" s="7" t="s">
        <v>10736</v>
      </c>
      <c r="AU2215" s="7"/>
      <c r="AV2215" s="7" t="s">
        <v>10737</v>
      </c>
      <c r="AW2215" s="7"/>
      <c r="AX2215" s="7" t="b">
        <v>0</v>
      </c>
      <c r="AY2215" s="7" t="s">
        <v>3350</v>
      </c>
      <c r="AZ2215" s="7" t="s">
        <v>2999</v>
      </c>
      <c r="BA2215" s="7" t="s">
        <v>2999</v>
      </c>
    </row>
    <row r="2216" spans="1:53" x14ac:dyDescent="0.2">
      <c r="A2216" s="7" t="s">
        <v>727</v>
      </c>
      <c r="B2216" s="7">
        <v>4</v>
      </c>
      <c r="C2216" s="7" t="s">
        <v>454</v>
      </c>
      <c r="D2216" s="7" t="s">
        <v>768</v>
      </c>
      <c r="E2216" s="7"/>
      <c r="F2216" s="7">
        <v>2220</v>
      </c>
      <c r="G2216" s="7" t="s">
        <v>10211</v>
      </c>
      <c r="H2216" s="7" t="s">
        <v>7747</v>
      </c>
      <c r="I2216" s="7" t="s">
        <v>10212</v>
      </c>
      <c r="J2216" s="7" t="s">
        <v>738</v>
      </c>
      <c r="K2216" s="7" t="s">
        <v>731</v>
      </c>
      <c r="L2216" s="69" t="s">
        <v>3375</v>
      </c>
      <c r="M2216" s="74">
        <v>46217.380684444448</v>
      </c>
      <c r="N2216" s="76">
        <v>46216.417337349536</v>
      </c>
      <c r="O2216" s="76">
        <v>46217.380684444448</v>
      </c>
      <c r="P2216" t="s">
        <v>23030</v>
      </c>
      <c r="Q2216">
        <v>23.12</v>
      </c>
      <c r="R2216" t="s">
        <v>20622</v>
      </c>
      <c r="S2216" s="76">
        <v>46217.380684444448</v>
      </c>
      <c r="V2216" t="s">
        <v>29477</v>
      </c>
      <c r="W2216">
        <v>701.84</v>
      </c>
      <c r="X2216" t="s">
        <v>20560</v>
      </c>
      <c r="Y2216" s="76"/>
      <c r="AE2216" s="76"/>
      <c r="AQ2216" s="72">
        <v>42.809389000000003</v>
      </c>
      <c r="AR2216" s="7">
        <v>20.870819999999998</v>
      </c>
      <c r="AS2216" s="7" t="s">
        <v>10213</v>
      </c>
      <c r="AT2216" s="7" t="s">
        <v>10213</v>
      </c>
      <c r="AU2216" s="7"/>
      <c r="AV2216" s="7" t="s">
        <v>10214</v>
      </c>
      <c r="AW2216" s="7"/>
      <c r="AX2216" s="7" t="b">
        <v>0</v>
      </c>
      <c r="AY2216" s="7" t="s">
        <v>3374</v>
      </c>
      <c r="AZ2216" s="7" t="s">
        <v>2999</v>
      </c>
      <c r="BA2216" s="7" t="s">
        <v>2999</v>
      </c>
    </row>
    <row r="2217" spans="1:53" hidden="1" x14ac:dyDescent="0.2">
      <c r="A2217" s="7" t="s">
        <v>727</v>
      </c>
      <c r="B2217" s="7">
        <v>2</v>
      </c>
      <c r="C2217" s="7" t="s">
        <v>450</v>
      </c>
      <c r="D2217" s="7" t="s">
        <v>279</v>
      </c>
      <c r="E2217" s="7" t="s">
        <v>2400</v>
      </c>
      <c r="F2217" s="7">
        <v>2219</v>
      </c>
      <c r="G2217" s="7" t="s">
        <v>10215</v>
      </c>
      <c r="H2217" s="7" t="s">
        <v>10216</v>
      </c>
      <c r="I2217" s="7" t="s">
        <v>10217</v>
      </c>
      <c r="J2217" s="7" t="s">
        <v>738</v>
      </c>
      <c r="K2217" s="7" t="s">
        <v>731</v>
      </c>
      <c r="L2217" s="69" t="s">
        <v>3351</v>
      </c>
      <c r="M2217" s="74">
        <v>46227.414096423614</v>
      </c>
      <c r="N2217" s="76">
        <v>46216.409639976853</v>
      </c>
      <c r="O2217" s="76">
        <v>46220.434542372685</v>
      </c>
      <c r="P2217" t="s">
        <v>23031</v>
      </c>
      <c r="Q2217">
        <v>96.6</v>
      </c>
      <c r="R2217" t="s">
        <v>20622</v>
      </c>
      <c r="S2217" s="76">
        <v>46220.434542372685</v>
      </c>
      <c r="T2217" s="76">
        <v>46226.500010138887</v>
      </c>
      <c r="U2217" t="s">
        <v>3479</v>
      </c>
      <c r="V2217" t="s">
        <v>23032</v>
      </c>
      <c r="W2217">
        <v>145.57</v>
      </c>
      <c r="X2217" t="s">
        <v>20622</v>
      </c>
      <c r="Y2217" s="76"/>
      <c r="AE2217" s="76"/>
      <c r="AQ2217" s="72">
        <v>42.473998999999999</v>
      </c>
      <c r="AR2217" s="7">
        <v>20.732036999999998</v>
      </c>
      <c r="AS2217" s="7" t="s">
        <v>10218</v>
      </c>
      <c r="AT2217" s="7" t="s">
        <v>10218</v>
      </c>
      <c r="AU2217" s="7"/>
      <c r="AV2217" s="7" t="s">
        <v>10219</v>
      </c>
      <c r="AW2217" s="7"/>
      <c r="AX2217" s="7" t="b">
        <v>0</v>
      </c>
      <c r="AY2217" s="7" t="s">
        <v>3350</v>
      </c>
      <c r="AZ2217" s="7" t="s">
        <v>2999</v>
      </c>
      <c r="BA2217" s="7" t="s">
        <v>2999</v>
      </c>
    </row>
    <row r="2218" spans="1:53" hidden="1" x14ac:dyDescent="0.2">
      <c r="A2218" s="7" t="s">
        <v>727</v>
      </c>
      <c r="B2218" s="7">
        <v>1</v>
      </c>
      <c r="C2218" s="7" t="s">
        <v>5</v>
      </c>
      <c r="D2218" s="7" t="s">
        <v>983</v>
      </c>
      <c r="E2218" s="7" t="s">
        <v>8818</v>
      </c>
      <c r="F2218" s="7">
        <v>2218</v>
      </c>
      <c r="G2218" s="7" t="s">
        <v>10220</v>
      </c>
      <c r="H2218" s="7" t="s">
        <v>10221</v>
      </c>
      <c r="I2218" s="7" t="s">
        <v>10222</v>
      </c>
      <c r="J2218" s="7" t="s">
        <v>7439</v>
      </c>
      <c r="K2218" s="7" t="s">
        <v>731</v>
      </c>
      <c r="L2218" s="69" t="s">
        <v>3351</v>
      </c>
      <c r="M2218" s="74">
        <v>46231.57185980324</v>
      </c>
      <c r="N2218" s="76">
        <v>46216.409470694445</v>
      </c>
      <c r="O2218" s="76">
        <v>46218.416160682871</v>
      </c>
      <c r="P2218" t="s">
        <v>23033</v>
      </c>
      <c r="Q2218">
        <v>48.16</v>
      </c>
      <c r="R2218" t="s">
        <v>20622</v>
      </c>
      <c r="S2218" s="76">
        <v>46218.416160682871</v>
      </c>
      <c r="T2218" s="76">
        <v>46230.500010254633</v>
      </c>
      <c r="U2218" t="s">
        <v>3479</v>
      </c>
      <c r="V2218" t="s">
        <v>23034</v>
      </c>
      <c r="W2218">
        <v>290.01</v>
      </c>
      <c r="X2218" t="s">
        <v>20622</v>
      </c>
      <c r="Y2218" s="76"/>
      <c r="AE2218" s="76"/>
      <c r="AQ2218" s="72">
        <v>42.251781000000001</v>
      </c>
      <c r="AR2218" s="7">
        <v>21.04372</v>
      </c>
      <c r="AS2218" s="7" t="s">
        <v>10223</v>
      </c>
      <c r="AT2218" s="7" t="s">
        <v>10223</v>
      </c>
      <c r="AU2218" s="7"/>
      <c r="AV2218" s="7" t="s">
        <v>10224</v>
      </c>
      <c r="AW2218" s="7"/>
      <c r="AX2218" s="7" t="b">
        <v>0</v>
      </c>
      <c r="AY2218" s="7" t="s">
        <v>3350</v>
      </c>
      <c r="AZ2218" s="7" t="s">
        <v>2999</v>
      </c>
      <c r="BA2218" s="7" t="s">
        <v>2999</v>
      </c>
    </row>
    <row r="2219" spans="1:53" x14ac:dyDescent="0.2">
      <c r="A2219" s="7" t="s">
        <v>727</v>
      </c>
      <c r="B2219" s="7">
        <v>1</v>
      </c>
      <c r="C2219" s="7" t="s">
        <v>5</v>
      </c>
      <c r="D2219" s="7" t="s">
        <v>736</v>
      </c>
      <c r="E2219" s="7"/>
      <c r="F2219" s="7">
        <v>2217</v>
      </c>
      <c r="G2219" s="7" t="s">
        <v>10225</v>
      </c>
      <c r="H2219" s="7" t="s">
        <v>36</v>
      </c>
      <c r="I2219" s="7" t="s">
        <v>10226</v>
      </c>
      <c r="J2219" s="7" t="s">
        <v>738</v>
      </c>
      <c r="K2219" s="7" t="s">
        <v>731</v>
      </c>
      <c r="L2219" s="69" t="s">
        <v>451</v>
      </c>
      <c r="M2219" s="74">
        <v>46240.604440995368</v>
      </c>
      <c r="N2219" s="76">
        <v>46216.402447106484</v>
      </c>
      <c r="O2219" s="76">
        <v>46240.53939085648</v>
      </c>
      <c r="P2219" t="s">
        <v>23035</v>
      </c>
      <c r="Q2219">
        <v>579.29</v>
      </c>
      <c r="R2219" t="s">
        <v>20622</v>
      </c>
      <c r="S2219" s="76">
        <v>46240.53939085648</v>
      </c>
      <c r="V2219" t="s">
        <v>29478</v>
      </c>
      <c r="W2219">
        <v>146.03</v>
      </c>
      <c r="X2219" t="s">
        <v>20560</v>
      </c>
      <c r="Y2219" s="76"/>
      <c r="AE2219" s="76"/>
      <c r="AQ2219" s="72">
        <v>42.372788</v>
      </c>
      <c r="AR2219" s="7">
        <v>21.106204999999999</v>
      </c>
      <c r="AS2219" s="7" t="s">
        <v>10227</v>
      </c>
      <c r="AT2219" s="7" t="s">
        <v>10227</v>
      </c>
      <c r="AU2219" s="7"/>
      <c r="AV2219" s="7" t="s">
        <v>10228</v>
      </c>
      <c r="AW2219" s="7"/>
      <c r="AX2219" s="7" t="b">
        <v>0</v>
      </c>
      <c r="AY2219" s="7" t="s">
        <v>3077</v>
      </c>
      <c r="AZ2219" s="7" t="s">
        <v>2999</v>
      </c>
      <c r="BA2219" s="7" t="s">
        <v>2999</v>
      </c>
    </row>
    <row r="2220" spans="1:53" hidden="1" x14ac:dyDescent="0.2">
      <c r="A2220" s="7" t="s">
        <v>727</v>
      </c>
      <c r="B2220" s="7">
        <v>6</v>
      </c>
      <c r="C2220" s="7" t="s">
        <v>11</v>
      </c>
      <c r="D2220" s="7" t="s">
        <v>875</v>
      </c>
      <c r="E2220" s="7" t="s">
        <v>446</v>
      </c>
      <c r="F2220" s="7">
        <v>2216</v>
      </c>
      <c r="G2220" s="7" t="s">
        <v>10229</v>
      </c>
      <c r="H2220" s="7" t="s">
        <v>10230</v>
      </c>
      <c r="I2220" s="7" t="s">
        <v>10231</v>
      </c>
      <c r="J2220" s="7" t="s">
        <v>0</v>
      </c>
      <c r="K2220" s="7" t="s">
        <v>731</v>
      </c>
      <c r="L2220" s="69" t="s">
        <v>3351</v>
      </c>
      <c r="M2220" s="75">
        <v>46225.490086203703</v>
      </c>
      <c r="N2220" s="76">
        <v>46216.401876203701</v>
      </c>
      <c r="O2220" s="76">
        <v>46219.651547106485</v>
      </c>
      <c r="P2220" t="s">
        <v>23036</v>
      </c>
      <c r="Q2220">
        <v>77.989999999999995</v>
      </c>
      <c r="R2220" t="s">
        <v>20622</v>
      </c>
      <c r="S2220" s="76">
        <v>46219.651547106485</v>
      </c>
      <c r="T2220" s="76">
        <v>46223.58334351852</v>
      </c>
      <c r="U2220" t="s">
        <v>3479</v>
      </c>
      <c r="V2220" t="s">
        <v>23037</v>
      </c>
      <c r="W2220">
        <v>94.36</v>
      </c>
      <c r="X2220" t="s">
        <v>20622</v>
      </c>
      <c r="Y2220" s="76"/>
      <c r="AE2220" s="76"/>
      <c r="AQ2220" s="72">
        <v>42.673817999999997</v>
      </c>
      <c r="AR2220" s="7">
        <v>21.200948</v>
      </c>
      <c r="AS2220" s="7" t="s">
        <v>10232</v>
      </c>
      <c r="AT2220" s="7" t="s">
        <v>10232</v>
      </c>
      <c r="AU2220" s="7"/>
      <c r="AV2220" s="7" t="s">
        <v>10233</v>
      </c>
      <c r="AW2220" s="7"/>
      <c r="AX2220" s="7" t="b">
        <v>0</v>
      </c>
      <c r="AY2220" s="7" t="s">
        <v>3350</v>
      </c>
      <c r="AZ2220" s="7" t="s">
        <v>2999</v>
      </c>
      <c r="BA2220" s="7" t="s">
        <v>2999</v>
      </c>
    </row>
    <row r="2221" spans="1:53" hidden="1" x14ac:dyDescent="0.2">
      <c r="A2221" s="1" t="s">
        <v>727</v>
      </c>
      <c r="B2221" s="1">
        <v>4</v>
      </c>
      <c r="C2221" s="1" t="s">
        <v>454</v>
      </c>
      <c r="D2221" s="1" t="s">
        <v>828</v>
      </c>
      <c r="E2221" s="1" t="s">
        <v>585</v>
      </c>
      <c r="F2221" s="1">
        <v>2215</v>
      </c>
      <c r="G2221" s="1" t="s">
        <v>10234</v>
      </c>
      <c r="H2221" s="1" t="s">
        <v>10235</v>
      </c>
      <c r="I2221" s="1" t="s">
        <v>3482</v>
      </c>
      <c r="J2221" s="1" t="s">
        <v>738</v>
      </c>
      <c r="K2221" s="1" t="s">
        <v>752</v>
      </c>
      <c r="L2221" s="1" t="s">
        <v>3351</v>
      </c>
      <c r="M2221" s="74">
        <v>46227.446193391203</v>
      </c>
      <c r="N2221" s="83">
        <v>46216.40172050926</v>
      </c>
      <c r="O2221" s="83">
        <v>46216.684475833332</v>
      </c>
      <c r="P2221" s="73" t="s">
        <v>23038</v>
      </c>
      <c r="Q2221" s="73">
        <v>6.79</v>
      </c>
      <c r="R2221" s="73" t="s">
        <v>20622</v>
      </c>
      <c r="S2221" s="83">
        <v>46216.684475833332</v>
      </c>
      <c r="T2221" s="83">
        <v>46226.625001805558</v>
      </c>
      <c r="U2221" s="73" t="s">
        <v>3479</v>
      </c>
      <c r="V2221" s="73" t="s">
        <v>23039</v>
      </c>
      <c r="W2221" s="73">
        <v>238.57</v>
      </c>
      <c r="X2221" s="73" t="s">
        <v>20622</v>
      </c>
      <c r="Y2221" s="83"/>
      <c r="Z2221" s="73"/>
      <c r="AA2221" s="73"/>
      <c r="AB2221" s="73"/>
      <c r="AC2221" s="73"/>
      <c r="AD2221" s="73"/>
      <c r="AE2221" s="83"/>
      <c r="AF2221" s="73"/>
      <c r="AG2221" s="73"/>
      <c r="AH2221" s="73"/>
      <c r="AI2221" s="73"/>
      <c r="AJ2221" s="73"/>
      <c r="AK2221" s="83"/>
      <c r="AL2221" s="73"/>
      <c r="AM2221" s="73"/>
      <c r="AN2221" s="73"/>
      <c r="AO2221" s="73"/>
      <c r="AP2221" s="73"/>
      <c r="AQ2221" s="1">
        <v>42.85613</v>
      </c>
      <c r="AR2221" s="1">
        <v>20.888159000000002</v>
      </c>
      <c r="AS2221" s="1" t="s">
        <v>10236</v>
      </c>
      <c r="AT2221" s="1" t="s">
        <v>10236</v>
      </c>
      <c r="AU2221" s="1"/>
      <c r="AV2221" s="1" t="s">
        <v>10237</v>
      </c>
      <c r="AW2221" s="1"/>
      <c r="AX2221" s="1" t="b">
        <v>0</v>
      </c>
      <c r="AY2221" s="1" t="s">
        <v>3350</v>
      </c>
      <c r="AZ2221" s="1" t="s">
        <v>2999</v>
      </c>
      <c r="BA2221" s="1" t="s">
        <v>2999</v>
      </c>
    </row>
    <row r="2222" spans="1:53" hidden="1" x14ac:dyDescent="0.2">
      <c r="A2222" s="7" t="s">
        <v>727</v>
      </c>
      <c r="B2222" s="7">
        <v>4</v>
      </c>
      <c r="C2222" s="7" t="s">
        <v>454</v>
      </c>
      <c r="D2222" s="7" t="s">
        <v>1701</v>
      </c>
      <c r="E2222" s="7" t="s">
        <v>585</v>
      </c>
      <c r="F2222" s="7">
        <v>2214</v>
      </c>
      <c r="G2222" s="7" t="s">
        <v>10238</v>
      </c>
      <c r="H2222" s="7" t="s">
        <v>10239</v>
      </c>
      <c r="I2222" s="7" t="s">
        <v>10240</v>
      </c>
      <c r="J2222" s="7" t="s">
        <v>994</v>
      </c>
      <c r="K2222" s="7" t="s">
        <v>731</v>
      </c>
      <c r="L2222" s="69" t="s">
        <v>3351</v>
      </c>
      <c r="M2222" s="82">
        <v>46238.592178495368</v>
      </c>
      <c r="N2222" s="76">
        <v>46216.401668993058</v>
      </c>
      <c r="O2222" s="76">
        <v>46216.672880763886</v>
      </c>
      <c r="P2222" t="s">
        <v>23040</v>
      </c>
      <c r="Q2222">
        <v>6.51</v>
      </c>
      <c r="R2222" t="s">
        <v>20622</v>
      </c>
      <c r="S2222" s="76">
        <v>46216.672880763886</v>
      </c>
      <c r="T2222" s="76">
        <v>46238.500008402778</v>
      </c>
      <c r="U2222" t="s">
        <v>3479</v>
      </c>
      <c r="V2222" t="s">
        <v>23041</v>
      </c>
      <c r="W2222">
        <v>523.85</v>
      </c>
      <c r="X2222" t="s">
        <v>20622</v>
      </c>
      <c r="Y2222" s="76"/>
      <c r="AE2222" s="76"/>
      <c r="AQ2222" s="72">
        <v>42.772354</v>
      </c>
      <c r="AR2222" s="7">
        <v>20.784988999999999</v>
      </c>
      <c r="AS2222" s="7" t="s">
        <v>10241</v>
      </c>
      <c r="AT2222" s="7" t="s">
        <v>10241</v>
      </c>
      <c r="AU2222" s="7"/>
      <c r="AV2222" s="7" t="s">
        <v>10242</v>
      </c>
      <c r="AW2222" s="7"/>
      <c r="AX2222" s="7" t="b">
        <v>0</v>
      </c>
      <c r="AY2222" s="7" t="s">
        <v>3350</v>
      </c>
      <c r="AZ2222" s="7" t="s">
        <v>2999</v>
      </c>
      <c r="BA2222" s="7" t="s">
        <v>2999</v>
      </c>
    </row>
    <row r="2223" spans="1:53" hidden="1" x14ac:dyDescent="0.2">
      <c r="A2223" s="1" t="s">
        <v>727</v>
      </c>
      <c r="B2223" s="1">
        <v>1</v>
      </c>
      <c r="C2223" s="1" t="s">
        <v>5</v>
      </c>
      <c r="D2223" s="1" t="s">
        <v>745</v>
      </c>
      <c r="E2223" s="1" t="s">
        <v>8818</v>
      </c>
      <c r="F2223" s="1">
        <v>2213</v>
      </c>
      <c r="G2223" s="1" t="s">
        <v>10243</v>
      </c>
      <c r="H2223" s="1" t="s">
        <v>10244</v>
      </c>
      <c r="I2223" s="1" t="s">
        <v>10245</v>
      </c>
      <c r="J2223" s="1" t="s">
        <v>738</v>
      </c>
      <c r="K2223" s="1" t="s">
        <v>731</v>
      </c>
      <c r="L2223" s="1" t="s">
        <v>3351</v>
      </c>
      <c r="M2223" s="74">
        <v>46237.631514872686</v>
      </c>
      <c r="N2223" s="83">
        <v>46216.400522326388</v>
      </c>
      <c r="O2223" s="83">
        <v>46228.447082326391</v>
      </c>
      <c r="P2223" s="73" t="s">
        <v>23042</v>
      </c>
      <c r="Q2223" s="73">
        <v>289.12</v>
      </c>
      <c r="R2223" s="73" t="s">
        <v>20622</v>
      </c>
      <c r="S2223" s="83">
        <v>46228.447082326391</v>
      </c>
      <c r="T2223" s="83">
        <v>46237.58333976852</v>
      </c>
      <c r="U2223" s="73" t="s">
        <v>3479</v>
      </c>
      <c r="V2223" s="73" t="s">
        <v>23043</v>
      </c>
      <c r="W2223" s="73">
        <v>219.27</v>
      </c>
      <c r="X2223" s="73" t="s">
        <v>20622</v>
      </c>
      <c r="Y2223" s="83"/>
      <c r="Z2223" s="73"/>
      <c r="AA2223" s="73"/>
      <c r="AB2223" s="73"/>
      <c r="AC2223" s="73"/>
      <c r="AD2223" s="73"/>
      <c r="AE2223" s="83"/>
      <c r="AF2223" s="73"/>
      <c r="AG2223" s="73"/>
      <c r="AH2223" s="73"/>
      <c r="AI2223" s="73"/>
      <c r="AJ2223" s="73"/>
      <c r="AK2223" s="83"/>
      <c r="AL2223" s="73"/>
      <c r="AM2223" s="73"/>
      <c r="AN2223" s="73"/>
      <c r="AO2223" s="73"/>
      <c r="AP2223" s="73"/>
      <c r="AQ2223" s="1">
        <v>42.227251000000003</v>
      </c>
      <c r="AR2223" s="1">
        <v>21.252098</v>
      </c>
      <c r="AS2223" s="1" t="s">
        <v>10246</v>
      </c>
      <c r="AT2223" s="1" t="s">
        <v>10246</v>
      </c>
      <c r="AU2223" s="1"/>
      <c r="AV2223" s="1" t="s">
        <v>10247</v>
      </c>
      <c r="AW2223" s="1"/>
      <c r="AX2223" s="1" t="b">
        <v>0</v>
      </c>
      <c r="AY2223" s="1" t="s">
        <v>3350</v>
      </c>
      <c r="AZ2223" s="1" t="s">
        <v>2999</v>
      </c>
      <c r="BA2223" s="1" t="s">
        <v>2999</v>
      </c>
    </row>
    <row r="2224" spans="1:53" hidden="1" x14ac:dyDescent="0.2">
      <c r="A2224" s="7" t="s">
        <v>727</v>
      </c>
      <c r="B2224" s="7">
        <v>3</v>
      </c>
      <c r="C2224" s="7" t="s">
        <v>45</v>
      </c>
      <c r="D2224" s="7" t="s">
        <v>740</v>
      </c>
      <c r="E2224" s="7" t="s">
        <v>15410</v>
      </c>
      <c r="F2224" s="7">
        <v>2212</v>
      </c>
      <c r="G2224" s="7" t="s">
        <v>10248</v>
      </c>
      <c r="H2224" s="7" t="s">
        <v>10249</v>
      </c>
      <c r="I2224" s="7" t="s">
        <v>10250</v>
      </c>
      <c r="J2224" s="7" t="s">
        <v>8097</v>
      </c>
      <c r="K2224" s="7" t="s">
        <v>731</v>
      </c>
      <c r="L2224" s="69" t="s">
        <v>3351</v>
      </c>
      <c r="M2224" s="80">
        <v>46231.352414293979</v>
      </c>
      <c r="N2224" s="76">
        <v>46216.400152233793</v>
      </c>
      <c r="O2224" s="76">
        <v>46219.610444421298</v>
      </c>
      <c r="P2224" t="s">
        <v>23044</v>
      </c>
      <c r="Q2224">
        <v>77.05</v>
      </c>
      <c r="R2224" t="s">
        <v>20622</v>
      </c>
      <c r="S2224" s="76">
        <v>46219.610444421298</v>
      </c>
      <c r="T2224" s="76">
        <v>46224.458344629631</v>
      </c>
      <c r="U2224" t="s">
        <v>3479</v>
      </c>
      <c r="V2224" t="s">
        <v>23045</v>
      </c>
      <c r="W2224">
        <v>116.35</v>
      </c>
      <c r="X2224" t="s">
        <v>20622</v>
      </c>
      <c r="Y2224" s="76"/>
      <c r="AE2224" s="76"/>
      <c r="AQ2224" s="72">
        <v>42.457926999999998</v>
      </c>
      <c r="AR2224" s="7">
        <v>21.523063</v>
      </c>
      <c r="AS2224" s="7" t="s">
        <v>10251</v>
      </c>
      <c r="AT2224" s="7" t="s">
        <v>10251</v>
      </c>
      <c r="AU2224" s="7"/>
      <c r="AV2224" s="7" t="s">
        <v>10252</v>
      </c>
      <c r="AW2224" s="7"/>
      <c r="AX2224" s="7" t="b">
        <v>0</v>
      </c>
      <c r="AY2224" s="7" t="s">
        <v>3350</v>
      </c>
      <c r="AZ2224" s="7" t="s">
        <v>2999</v>
      </c>
      <c r="BA2224" s="7" t="s">
        <v>2999</v>
      </c>
    </row>
    <row r="2225" spans="1:53" hidden="1" x14ac:dyDescent="0.2">
      <c r="A2225" s="7" t="s">
        <v>727</v>
      </c>
      <c r="B2225" s="7">
        <v>5</v>
      </c>
      <c r="C2225" s="7" t="s">
        <v>2</v>
      </c>
      <c r="D2225" s="7" t="s">
        <v>1007</v>
      </c>
      <c r="E2225" s="7" t="s">
        <v>149</v>
      </c>
      <c r="F2225" s="7">
        <v>2211</v>
      </c>
      <c r="G2225" s="7" t="s">
        <v>10253</v>
      </c>
      <c r="H2225" s="7" t="s">
        <v>10254</v>
      </c>
      <c r="I2225" s="7" t="s">
        <v>10255</v>
      </c>
      <c r="J2225" s="7" t="s">
        <v>738</v>
      </c>
      <c r="K2225" s="7" t="s">
        <v>731</v>
      </c>
      <c r="L2225" s="69" t="s">
        <v>3351</v>
      </c>
      <c r="M2225" s="74">
        <v>46220.596380439812</v>
      </c>
      <c r="N2225" s="76">
        <v>46216.39878103009</v>
      </c>
      <c r="O2225" s="76">
        <v>46216.679355300927</v>
      </c>
      <c r="P2225" t="s">
        <v>23046</v>
      </c>
      <c r="Q2225">
        <v>6.73</v>
      </c>
      <c r="R2225" t="s">
        <v>20622</v>
      </c>
      <c r="S2225" s="76">
        <v>46216.679355300927</v>
      </c>
      <c r="T2225" s="76">
        <v>46218.541675578701</v>
      </c>
      <c r="U2225" t="s">
        <v>3479</v>
      </c>
      <c r="V2225" t="s">
        <v>23047</v>
      </c>
      <c r="W2225">
        <v>44.7</v>
      </c>
      <c r="X2225" t="s">
        <v>20622</v>
      </c>
      <c r="Y2225" s="76"/>
      <c r="AE2225" s="76"/>
      <c r="AQ2225" s="72">
        <v>42.552157999999999</v>
      </c>
      <c r="AR2225" s="7">
        <v>20.358509999999999</v>
      </c>
      <c r="AS2225" s="7" t="s">
        <v>10256</v>
      </c>
      <c r="AT2225" s="7" t="s">
        <v>10256</v>
      </c>
      <c r="AU2225" s="7"/>
      <c r="AV2225" s="7" t="s">
        <v>10257</v>
      </c>
      <c r="AW2225" s="7"/>
      <c r="AX2225" s="7" t="b">
        <v>0</v>
      </c>
      <c r="AY2225" s="7" t="s">
        <v>3350</v>
      </c>
      <c r="AZ2225" s="7" t="s">
        <v>2999</v>
      </c>
      <c r="BA2225" s="7" t="s">
        <v>2999</v>
      </c>
    </row>
    <row r="2226" spans="1:53" hidden="1" x14ac:dyDescent="0.2">
      <c r="A2226" s="7" t="s">
        <v>727</v>
      </c>
      <c r="B2226" s="7">
        <v>2</v>
      </c>
      <c r="C2226" s="7" t="s">
        <v>450</v>
      </c>
      <c r="D2226" s="7" t="s">
        <v>279</v>
      </c>
      <c r="E2226" s="7" t="s">
        <v>14118</v>
      </c>
      <c r="F2226" s="7">
        <v>2210</v>
      </c>
      <c r="G2226" s="7" t="s">
        <v>10258</v>
      </c>
      <c r="H2226" s="7" t="s">
        <v>10259</v>
      </c>
      <c r="I2226" s="7" t="s">
        <v>10260</v>
      </c>
      <c r="J2226" s="7" t="s">
        <v>1164</v>
      </c>
      <c r="K2226" s="7" t="s">
        <v>731</v>
      </c>
      <c r="L2226" s="69" t="s">
        <v>3351</v>
      </c>
      <c r="M2226" s="75">
        <v>46225.638335115742</v>
      </c>
      <c r="N2226" s="76">
        <v>46216.397646064812</v>
      </c>
      <c r="O2226" s="76">
        <v>46220.434868715274</v>
      </c>
      <c r="P2226" t="s">
        <v>23048</v>
      </c>
      <c r="Q2226">
        <v>96.89</v>
      </c>
      <c r="R2226" t="s">
        <v>20622</v>
      </c>
      <c r="S2226" s="76">
        <v>46220.434868715274</v>
      </c>
      <c r="T2226" s="76">
        <v>46224.625004664354</v>
      </c>
      <c r="U2226" t="s">
        <v>3479</v>
      </c>
      <c r="V2226" t="s">
        <v>23049</v>
      </c>
      <c r="W2226">
        <v>100.56</v>
      </c>
      <c r="X2226" t="s">
        <v>20622</v>
      </c>
      <c r="Y2226" s="76"/>
      <c r="AE2226" s="76"/>
      <c r="AQ2226" s="72">
        <v>42.473998999999999</v>
      </c>
      <c r="AR2226" s="7">
        <v>20.747143999999999</v>
      </c>
      <c r="AS2226" s="7" t="s">
        <v>10261</v>
      </c>
      <c r="AT2226" s="7" t="s">
        <v>10261</v>
      </c>
      <c r="AU2226" s="7"/>
      <c r="AV2226" s="7" t="s">
        <v>10262</v>
      </c>
      <c r="AW2226" s="7"/>
      <c r="AX2226" s="7" t="b">
        <v>0</v>
      </c>
      <c r="AY2226" s="7" t="s">
        <v>3350</v>
      </c>
      <c r="AZ2226" s="7" t="s">
        <v>2999</v>
      </c>
      <c r="BA2226" s="7" t="s">
        <v>2999</v>
      </c>
    </row>
    <row r="2227" spans="1:53" hidden="1" x14ac:dyDescent="0.2">
      <c r="A2227" s="1" t="s">
        <v>727</v>
      </c>
      <c r="B2227" s="1">
        <v>5</v>
      </c>
      <c r="C2227" s="1" t="s">
        <v>2</v>
      </c>
      <c r="D2227" s="1" t="s">
        <v>820</v>
      </c>
      <c r="E2227" s="1" t="s">
        <v>149</v>
      </c>
      <c r="F2227" s="1">
        <v>2209</v>
      </c>
      <c r="G2227" s="1" t="s">
        <v>10263</v>
      </c>
      <c r="H2227" s="1" t="s">
        <v>10264</v>
      </c>
      <c r="I2227" s="1" t="s">
        <v>10265</v>
      </c>
      <c r="J2227" s="1" t="s">
        <v>738</v>
      </c>
      <c r="K2227" s="1" t="s">
        <v>731</v>
      </c>
      <c r="L2227" s="1" t="s">
        <v>3351</v>
      </c>
      <c r="M2227" s="74">
        <v>46231.572261956018</v>
      </c>
      <c r="N2227" s="83">
        <v>46216.394854606478</v>
      </c>
      <c r="O2227" s="83">
        <v>46220.651261423613</v>
      </c>
      <c r="P2227" s="73" t="s">
        <v>23050</v>
      </c>
      <c r="Q2227" s="73">
        <v>102.15</v>
      </c>
      <c r="R2227" s="73" t="s">
        <v>20622</v>
      </c>
      <c r="S2227" s="83">
        <v>46220.651261423613</v>
      </c>
      <c r="T2227" s="83">
        <v>46230.583345439816</v>
      </c>
      <c r="U2227" s="73" t="s">
        <v>3479</v>
      </c>
      <c r="V2227" s="73" t="s">
        <v>23051</v>
      </c>
      <c r="W2227" s="73">
        <v>238.37</v>
      </c>
      <c r="X2227" s="73" t="s">
        <v>20622</v>
      </c>
      <c r="Y2227" s="83"/>
      <c r="Z2227" s="73"/>
      <c r="AA2227" s="73"/>
      <c r="AB2227" s="73"/>
      <c r="AC2227" s="73"/>
      <c r="AD2227" s="73"/>
      <c r="AE2227" s="83"/>
      <c r="AF2227" s="73"/>
      <c r="AG2227" s="73"/>
      <c r="AH2227" s="73"/>
      <c r="AI2227" s="73"/>
      <c r="AJ2227" s="73"/>
      <c r="AK2227" s="83"/>
      <c r="AL2227" s="73"/>
      <c r="AM2227" s="73"/>
      <c r="AN2227" s="73"/>
      <c r="AO2227" s="73"/>
      <c r="AP2227" s="73"/>
      <c r="AQ2227" s="1">
        <v>42.779218999999998</v>
      </c>
      <c r="AR2227" s="1">
        <v>20.488872000000001</v>
      </c>
      <c r="AS2227" s="1" t="s">
        <v>10266</v>
      </c>
      <c r="AT2227" s="1" t="s">
        <v>10266</v>
      </c>
      <c r="AU2227" s="1"/>
      <c r="AV2227" s="1" t="s">
        <v>10267</v>
      </c>
      <c r="AW2227" s="1"/>
      <c r="AX2227" s="1" t="b">
        <v>0</v>
      </c>
      <c r="AY2227" s="1" t="s">
        <v>3350</v>
      </c>
      <c r="AZ2227" s="1" t="s">
        <v>2999</v>
      </c>
      <c r="BA2227" s="1" t="s">
        <v>2999</v>
      </c>
    </row>
    <row r="2228" spans="1:53" hidden="1" x14ac:dyDescent="0.2">
      <c r="A2228" s="7" t="s">
        <v>727</v>
      </c>
      <c r="B2228" s="7">
        <v>4</v>
      </c>
      <c r="C2228" s="7" t="s">
        <v>454</v>
      </c>
      <c r="D2228" s="7" t="s">
        <v>828</v>
      </c>
      <c r="E2228" s="7" t="s">
        <v>585</v>
      </c>
      <c r="F2228" s="7">
        <v>2208</v>
      </c>
      <c r="G2228" s="7" t="s">
        <v>10268</v>
      </c>
      <c r="H2228" s="7" t="s">
        <v>10269</v>
      </c>
      <c r="I2228" s="7" t="s">
        <v>10270</v>
      </c>
      <c r="J2228" s="7" t="s">
        <v>10271</v>
      </c>
      <c r="K2228" s="7" t="s">
        <v>731</v>
      </c>
      <c r="L2228" s="69" t="s">
        <v>3351</v>
      </c>
      <c r="M2228" s="80">
        <v>46227.651251817129</v>
      </c>
      <c r="N2228" s="76">
        <v>46216.391662662034</v>
      </c>
      <c r="O2228" s="76">
        <v>46216.683909039355</v>
      </c>
      <c r="P2228" t="s">
        <v>23052</v>
      </c>
      <c r="Q2228">
        <v>7.01</v>
      </c>
      <c r="R2228" t="s">
        <v>20622</v>
      </c>
      <c r="S2228" s="76">
        <v>46216.683909039355</v>
      </c>
      <c r="T2228" s="76">
        <v>46227.458343703707</v>
      </c>
      <c r="U2228" t="s">
        <v>3479</v>
      </c>
      <c r="V2228" t="s">
        <v>23053</v>
      </c>
      <c r="W2228">
        <v>258.58999999999997</v>
      </c>
      <c r="X2228" t="s">
        <v>20622</v>
      </c>
      <c r="Y2228" s="76"/>
      <c r="AE2228" s="76"/>
      <c r="AQ2228" s="72">
        <v>42.877581999999997</v>
      </c>
      <c r="AR2228" s="7">
        <v>20.873349000000001</v>
      </c>
      <c r="AS2228" s="7" t="s">
        <v>10272</v>
      </c>
      <c r="AT2228" s="7" t="s">
        <v>10272</v>
      </c>
      <c r="AU2228" s="7"/>
      <c r="AV2228" s="7" t="s">
        <v>10273</v>
      </c>
      <c r="AW2228" s="7"/>
      <c r="AX2228" s="7" t="b">
        <v>0</v>
      </c>
      <c r="AY2228" s="7" t="s">
        <v>3350</v>
      </c>
      <c r="AZ2228" s="7" t="s">
        <v>2999</v>
      </c>
      <c r="BA2228" s="7" t="s">
        <v>2999</v>
      </c>
    </row>
    <row r="2229" spans="1:53" x14ac:dyDescent="0.2">
      <c r="A2229" s="7" t="s">
        <v>727</v>
      </c>
      <c r="B2229" s="7">
        <v>5</v>
      </c>
      <c r="C2229" s="7" t="s">
        <v>2</v>
      </c>
      <c r="D2229" s="7" t="s">
        <v>1007</v>
      </c>
      <c r="E2229" s="7" t="s">
        <v>149</v>
      </c>
      <c r="F2229" s="7">
        <v>2207</v>
      </c>
      <c r="G2229" s="7" t="s">
        <v>10274</v>
      </c>
      <c r="H2229" s="7" t="s">
        <v>10275</v>
      </c>
      <c r="I2229" s="7" t="s">
        <v>10276</v>
      </c>
      <c r="J2229" s="7" t="s">
        <v>738</v>
      </c>
      <c r="K2229" s="7" t="s">
        <v>731</v>
      </c>
      <c r="L2229" s="69" t="s">
        <v>451</v>
      </c>
      <c r="M2229" s="75">
        <v>46242.658598993054</v>
      </c>
      <c r="N2229" s="76">
        <v>46216.391604699071</v>
      </c>
      <c r="O2229" s="76">
        <v>46216.677459247687</v>
      </c>
      <c r="P2229" t="s">
        <v>23054</v>
      </c>
      <c r="Q2229">
        <v>6.86</v>
      </c>
      <c r="R2229" t="s">
        <v>20622</v>
      </c>
      <c r="S2229" s="76">
        <v>46216.677459247687</v>
      </c>
      <c r="V2229" t="s">
        <v>29479</v>
      </c>
      <c r="W2229">
        <v>718.71</v>
      </c>
      <c r="X2229" t="s">
        <v>20560</v>
      </c>
      <c r="Y2229" s="76"/>
      <c r="AE2229" s="76"/>
      <c r="AQ2229" s="72">
        <v>42.552661000000001</v>
      </c>
      <c r="AR2229" s="7">
        <v>20.331800000000001</v>
      </c>
      <c r="AS2229" s="7" t="s">
        <v>10277</v>
      </c>
      <c r="AT2229" s="7" t="s">
        <v>10277</v>
      </c>
      <c r="AU2229" s="7"/>
      <c r="AV2229" s="7" t="s">
        <v>10278</v>
      </c>
      <c r="AW2229" s="7"/>
      <c r="AX2229" s="7" t="b">
        <v>0</v>
      </c>
      <c r="AY2229" s="7" t="s">
        <v>3077</v>
      </c>
      <c r="AZ2229" s="7" t="s">
        <v>2999</v>
      </c>
      <c r="BA2229" s="7" t="s">
        <v>2999</v>
      </c>
    </row>
    <row r="2230" spans="1:53" hidden="1" x14ac:dyDescent="0.2">
      <c r="A2230" s="1" t="s">
        <v>727</v>
      </c>
      <c r="B2230" s="1">
        <v>4</v>
      </c>
      <c r="C2230" s="1" t="s">
        <v>454</v>
      </c>
      <c r="D2230" s="1" t="s">
        <v>1701</v>
      </c>
      <c r="E2230" s="1" t="s">
        <v>12313</v>
      </c>
      <c r="F2230" s="1">
        <v>2206</v>
      </c>
      <c r="G2230" s="1" t="s">
        <v>10279</v>
      </c>
      <c r="H2230" s="1" t="s">
        <v>10280</v>
      </c>
      <c r="I2230" s="1" t="s">
        <v>10281</v>
      </c>
      <c r="J2230" s="1" t="s">
        <v>994</v>
      </c>
      <c r="K2230" s="1" t="s">
        <v>731</v>
      </c>
      <c r="L2230" s="1" t="s">
        <v>3351</v>
      </c>
      <c r="M2230" s="74">
        <v>46220.361332708337</v>
      </c>
      <c r="N2230" s="83">
        <v>46216.391254490743</v>
      </c>
      <c r="O2230" s="83">
        <v>46216.415865787036</v>
      </c>
      <c r="P2230" s="73" t="s">
        <v>23055</v>
      </c>
      <c r="Q2230" s="73">
        <v>0.59</v>
      </c>
      <c r="R2230" s="73" t="s">
        <v>20622</v>
      </c>
      <c r="S2230" s="83">
        <v>46216.415865787036</v>
      </c>
      <c r="T2230" s="83">
        <v>46217.58334016204</v>
      </c>
      <c r="U2230" s="73" t="s">
        <v>3479</v>
      </c>
      <c r="V2230" s="73" t="s">
        <v>23056</v>
      </c>
      <c r="W2230" s="73">
        <v>28.02</v>
      </c>
      <c r="X2230" s="73" t="s">
        <v>20622</v>
      </c>
      <c r="Y2230" s="83"/>
      <c r="Z2230" s="73"/>
      <c r="AA2230" s="73"/>
      <c r="AB2230" s="73"/>
      <c r="AC2230" s="73"/>
      <c r="AD2230" s="73"/>
      <c r="AE2230" s="83"/>
      <c r="AF2230" s="73"/>
      <c r="AG2230" s="73"/>
      <c r="AH2230" s="73"/>
      <c r="AI2230" s="73"/>
      <c r="AJ2230" s="73"/>
      <c r="AK2230" s="83"/>
      <c r="AL2230" s="73"/>
      <c r="AM2230" s="73"/>
      <c r="AN2230" s="73"/>
      <c r="AO2230" s="73"/>
      <c r="AP2230" s="73"/>
      <c r="AQ2230" s="1">
        <v>42.711840000000002</v>
      </c>
      <c r="AR2230" s="1">
        <v>20.786362</v>
      </c>
      <c r="AS2230" s="1" t="s">
        <v>10282</v>
      </c>
      <c r="AT2230" s="1" t="s">
        <v>10282</v>
      </c>
      <c r="AU2230" s="1"/>
      <c r="AV2230" s="1" t="s">
        <v>10283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hidden="1" x14ac:dyDescent="0.2">
      <c r="A2231" s="7" t="s">
        <v>727</v>
      </c>
      <c r="B2231" s="7">
        <v>2</v>
      </c>
      <c r="C2231" s="7" t="s">
        <v>450</v>
      </c>
      <c r="D2231" s="7" t="s">
        <v>1019</v>
      </c>
      <c r="E2231" s="7" t="s">
        <v>17805</v>
      </c>
      <c r="F2231" s="7">
        <v>2205</v>
      </c>
      <c r="G2231" s="7" t="s">
        <v>10284</v>
      </c>
      <c r="H2231" s="7" t="s">
        <v>10285</v>
      </c>
      <c r="I2231" s="7" t="s">
        <v>10286</v>
      </c>
      <c r="J2231" s="7" t="s">
        <v>738</v>
      </c>
      <c r="K2231" s="7" t="s">
        <v>731</v>
      </c>
      <c r="L2231" s="69" t="s">
        <v>3351</v>
      </c>
      <c r="M2231" s="82">
        <v>46237.671353611113</v>
      </c>
      <c r="N2231" s="76">
        <v>46216.391100243054</v>
      </c>
      <c r="O2231" s="76">
        <v>46219.676903425927</v>
      </c>
      <c r="P2231" t="s">
        <v>23057</v>
      </c>
      <c r="Q2231">
        <v>78.86</v>
      </c>
      <c r="R2231" t="s">
        <v>20622</v>
      </c>
      <c r="S2231" s="76">
        <v>46219.676903425927</v>
      </c>
      <c r="T2231" s="76">
        <v>46227.500012303244</v>
      </c>
      <c r="U2231" t="s">
        <v>3479</v>
      </c>
      <c r="V2231" t="s">
        <v>23058</v>
      </c>
      <c r="W2231">
        <v>187.75</v>
      </c>
      <c r="X2231" t="s">
        <v>20622</v>
      </c>
      <c r="Y2231" s="76"/>
      <c r="AE2231" s="76"/>
      <c r="AQ2231" s="72">
        <v>42.381756000000003</v>
      </c>
      <c r="AR2231" s="7">
        <v>20.420300000000001</v>
      </c>
      <c r="AS2231" s="7" t="s">
        <v>10287</v>
      </c>
      <c r="AT2231" s="7" t="s">
        <v>10287</v>
      </c>
      <c r="AU2231" s="7"/>
      <c r="AV2231" s="7" t="s">
        <v>10288</v>
      </c>
      <c r="AW2231" s="7"/>
      <c r="AX2231" s="7" t="b">
        <v>0</v>
      </c>
      <c r="AY2231" s="7" t="s">
        <v>3350</v>
      </c>
      <c r="AZ2231" s="7" t="s">
        <v>2999</v>
      </c>
      <c r="BA2231" s="7" t="s">
        <v>2999</v>
      </c>
    </row>
    <row r="2232" spans="1:53" hidden="1" x14ac:dyDescent="0.2">
      <c r="A2232" s="1" t="s">
        <v>727</v>
      </c>
      <c r="B2232" s="1">
        <v>6</v>
      </c>
      <c r="C2232" s="1" t="s">
        <v>11</v>
      </c>
      <c r="D2232" s="1" t="s">
        <v>911</v>
      </c>
      <c r="E2232" s="1" t="s">
        <v>446</v>
      </c>
      <c r="F2232" s="1">
        <v>2204</v>
      </c>
      <c r="G2232" s="1" t="s">
        <v>10289</v>
      </c>
      <c r="H2232" s="1" t="s">
        <v>10290</v>
      </c>
      <c r="I2232" s="1" t="s">
        <v>10291</v>
      </c>
      <c r="J2232" s="1" t="s">
        <v>772</v>
      </c>
      <c r="K2232" s="1" t="s">
        <v>731</v>
      </c>
      <c r="L2232" s="1" t="s">
        <v>3351</v>
      </c>
      <c r="M2232" s="74">
        <v>46231.572620104169</v>
      </c>
      <c r="N2232" s="83">
        <v>46216.38957334491</v>
      </c>
      <c r="O2232" s="83">
        <v>46223.634090428241</v>
      </c>
      <c r="P2232" s="73" t="s">
        <v>23059</v>
      </c>
      <c r="Q2232" s="73">
        <v>173.87</v>
      </c>
      <c r="R2232" s="73" t="s">
        <v>20622</v>
      </c>
      <c r="S2232" s="83">
        <v>46223.634090428241</v>
      </c>
      <c r="T2232" s="83">
        <v>46227.541667662037</v>
      </c>
      <c r="U2232" s="73" t="s">
        <v>3479</v>
      </c>
      <c r="V2232" s="73" t="s">
        <v>23060</v>
      </c>
      <c r="W2232" s="73">
        <v>93.78</v>
      </c>
      <c r="X2232" s="73" t="s">
        <v>20622</v>
      </c>
      <c r="Y2232" s="83"/>
      <c r="Z2232" s="73"/>
      <c r="AA2232" s="73"/>
      <c r="AB2232" s="73"/>
      <c r="AC2232" s="73"/>
      <c r="AD2232" s="73"/>
      <c r="AE2232" s="83"/>
      <c r="AF2232" s="73"/>
      <c r="AG2232" s="73"/>
      <c r="AH2232" s="73"/>
      <c r="AI2232" s="73"/>
      <c r="AJ2232" s="73"/>
      <c r="AK2232" s="83"/>
      <c r="AL2232" s="73"/>
      <c r="AM2232" s="73"/>
      <c r="AN2232" s="73"/>
      <c r="AO2232" s="73"/>
      <c r="AP2232" s="73"/>
      <c r="AQ2232" s="1">
        <v>42.660674999999998</v>
      </c>
      <c r="AR2232" s="1">
        <v>21.156573999999999</v>
      </c>
      <c r="AS2232" s="1" t="s">
        <v>10292</v>
      </c>
      <c r="AT2232" s="1" t="s">
        <v>10292</v>
      </c>
      <c r="AU2232" s="1"/>
      <c r="AV2232" s="1" t="s">
        <v>10293</v>
      </c>
      <c r="AW2232" s="1" t="s">
        <v>10294</v>
      </c>
      <c r="AX2232" s="1" t="b">
        <v>0</v>
      </c>
      <c r="AY2232" s="1" t="s">
        <v>3350</v>
      </c>
      <c r="AZ2232" s="1" t="s">
        <v>2999</v>
      </c>
      <c r="BA2232" s="1" t="s">
        <v>2999</v>
      </c>
    </row>
    <row r="2233" spans="1:53" hidden="1" x14ac:dyDescent="0.2">
      <c r="A2233" s="1" t="s">
        <v>727</v>
      </c>
      <c r="B2233" s="1">
        <v>2</v>
      </c>
      <c r="C2233" s="1" t="s">
        <v>450</v>
      </c>
      <c r="D2233" s="1" t="s">
        <v>1019</v>
      </c>
      <c r="E2233" s="1" t="s">
        <v>17806</v>
      </c>
      <c r="F2233" s="1">
        <v>2203</v>
      </c>
      <c r="G2233" s="1" t="s">
        <v>10295</v>
      </c>
      <c r="H2233" s="1" t="s">
        <v>10285</v>
      </c>
      <c r="I2233" s="1" t="s">
        <v>10296</v>
      </c>
      <c r="J2233" s="1" t="s">
        <v>738</v>
      </c>
      <c r="K2233" s="1" t="s">
        <v>731</v>
      </c>
      <c r="L2233" s="1" t="s">
        <v>3351</v>
      </c>
      <c r="M2233" s="74">
        <v>46237.671523333331</v>
      </c>
      <c r="N2233" s="83">
        <v>46216.389516909723</v>
      </c>
      <c r="O2233" s="83">
        <v>46219.677214745374</v>
      </c>
      <c r="P2233" s="73" t="s">
        <v>23061</v>
      </c>
      <c r="Q2233" s="73">
        <v>78.900000000000006</v>
      </c>
      <c r="R2233" s="73" t="s">
        <v>20622</v>
      </c>
      <c r="S2233" s="83">
        <v>46219.677214745374</v>
      </c>
      <c r="T2233" s="83">
        <v>46227.500012303244</v>
      </c>
      <c r="U2233" s="73" t="s">
        <v>3479</v>
      </c>
      <c r="V2233" s="73" t="s">
        <v>23062</v>
      </c>
      <c r="W2233" s="73">
        <v>187.75</v>
      </c>
      <c r="X2233" s="73" t="s">
        <v>20622</v>
      </c>
      <c r="Y2233" s="83"/>
      <c r="Z2233" s="73"/>
      <c r="AA2233" s="73"/>
      <c r="AB2233" s="73"/>
      <c r="AC2233" s="73"/>
      <c r="AD2233" s="73"/>
      <c r="AE2233" s="83"/>
      <c r="AF2233" s="73"/>
      <c r="AG2233" s="73"/>
      <c r="AH2233" s="73"/>
      <c r="AI2233" s="73"/>
      <c r="AJ2233" s="73"/>
      <c r="AK2233" s="83"/>
      <c r="AL2233" s="73"/>
      <c r="AM2233" s="73"/>
      <c r="AN2233" s="73"/>
      <c r="AO2233" s="73"/>
      <c r="AP2233" s="73"/>
      <c r="AQ2233" s="1">
        <v>42.386828000000001</v>
      </c>
      <c r="AR2233" s="1">
        <v>20.427167000000001</v>
      </c>
      <c r="AS2233" s="1" t="s">
        <v>10297</v>
      </c>
      <c r="AT2233" s="1" t="s">
        <v>10297</v>
      </c>
      <c r="AU2233" s="1"/>
      <c r="AV2233" s="1" t="s">
        <v>10298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hidden="1" x14ac:dyDescent="0.2">
      <c r="A2234" s="7" t="s">
        <v>727</v>
      </c>
      <c r="B2234" s="7">
        <v>4</v>
      </c>
      <c r="C2234" s="7" t="s">
        <v>454</v>
      </c>
      <c r="D2234" s="7" t="s">
        <v>828</v>
      </c>
      <c r="E2234" s="7" t="s">
        <v>12314</v>
      </c>
      <c r="F2234" s="7">
        <v>2202</v>
      </c>
      <c r="G2234" s="7" t="s">
        <v>10299</v>
      </c>
      <c r="H2234" s="7" t="s">
        <v>10300</v>
      </c>
      <c r="I2234" s="7" t="s">
        <v>4907</v>
      </c>
      <c r="J2234" s="7" t="s">
        <v>10301</v>
      </c>
      <c r="K2234" s="7" t="s">
        <v>731</v>
      </c>
      <c r="L2234" s="69" t="s">
        <v>3351</v>
      </c>
      <c r="M2234" s="82">
        <v>46220.361982604169</v>
      </c>
      <c r="N2234" s="76">
        <v>46216.387005543984</v>
      </c>
      <c r="O2234" s="76">
        <v>46216.685221747684</v>
      </c>
      <c r="P2234" t="s">
        <v>23063</v>
      </c>
      <c r="Q2234">
        <v>7.16</v>
      </c>
      <c r="R2234" t="s">
        <v>20622</v>
      </c>
      <c r="S2234" s="76">
        <v>46216.685221747684</v>
      </c>
      <c r="T2234" s="76">
        <v>46219.583338310185</v>
      </c>
      <c r="U2234" t="s">
        <v>3479</v>
      </c>
      <c r="V2234" t="s">
        <v>23064</v>
      </c>
      <c r="W2234">
        <v>69.55</v>
      </c>
      <c r="X2234" t="s">
        <v>20622</v>
      </c>
      <c r="Y2234" s="76"/>
      <c r="AE2234" s="76"/>
      <c r="AQ2234" s="72">
        <v>42.856876999999997</v>
      </c>
      <c r="AR2234" s="7">
        <v>20.862998000000001</v>
      </c>
      <c r="AS2234" s="7" t="s">
        <v>10302</v>
      </c>
      <c r="AT2234" s="7" t="s">
        <v>10302</v>
      </c>
      <c r="AU2234" s="7"/>
      <c r="AV2234" s="7" t="s">
        <v>10303</v>
      </c>
      <c r="AW2234" s="7"/>
      <c r="AX2234" s="7" t="b">
        <v>0</v>
      </c>
      <c r="AY2234" s="7" t="s">
        <v>3350</v>
      </c>
      <c r="AZ2234" s="7" t="s">
        <v>2999</v>
      </c>
      <c r="BA2234" s="7" t="s">
        <v>2999</v>
      </c>
    </row>
    <row r="2235" spans="1:53" hidden="1" x14ac:dyDescent="0.2">
      <c r="A2235" s="1" t="s">
        <v>727</v>
      </c>
      <c r="B2235" s="1">
        <v>4</v>
      </c>
      <c r="C2235" s="1" t="s">
        <v>454</v>
      </c>
      <c r="D2235" s="1" t="s">
        <v>768</v>
      </c>
      <c r="E2235" s="1" t="s">
        <v>14119</v>
      </c>
      <c r="F2235" s="1">
        <v>2201</v>
      </c>
      <c r="G2235" s="1" t="s">
        <v>10304</v>
      </c>
      <c r="H2235" s="1" t="s">
        <v>10305</v>
      </c>
      <c r="I2235" s="1" t="s">
        <v>10306</v>
      </c>
      <c r="J2235" s="1" t="s">
        <v>738</v>
      </c>
      <c r="K2235" s="1" t="s">
        <v>752</v>
      </c>
      <c r="L2235" s="1" t="s">
        <v>3351</v>
      </c>
      <c r="M2235" s="74">
        <v>46226.581598761572</v>
      </c>
      <c r="N2235" s="83">
        <v>46216.38616923611</v>
      </c>
      <c r="O2235" s="83">
        <v>46217.383134537034</v>
      </c>
      <c r="P2235" s="73" t="s">
        <v>23065</v>
      </c>
      <c r="Q2235" s="73">
        <v>23.93</v>
      </c>
      <c r="R2235" s="73" t="s">
        <v>20622</v>
      </c>
      <c r="S2235" s="83">
        <v>46217.383134537034</v>
      </c>
      <c r="T2235" s="83">
        <v>46224.625004664354</v>
      </c>
      <c r="U2235" s="73" t="s">
        <v>3479</v>
      </c>
      <c r="V2235" s="73" t="s">
        <v>23066</v>
      </c>
      <c r="W2235" s="73">
        <v>173.8</v>
      </c>
      <c r="X2235" s="73" t="s">
        <v>20622</v>
      </c>
      <c r="Y2235" s="83"/>
      <c r="Z2235" s="73"/>
      <c r="AA2235" s="73"/>
      <c r="AB2235" s="73"/>
      <c r="AC2235" s="73"/>
      <c r="AD2235" s="73"/>
      <c r="AE2235" s="83"/>
      <c r="AF2235" s="73"/>
      <c r="AG2235" s="73"/>
      <c r="AH2235" s="73"/>
      <c r="AI2235" s="73"/>
      <c r="AJ2235" s="73"/>
      <c r="AK2235" s="83"/>
      <c r="AL2235" s="73"/>
      <c r="AM2235" s="73"/>
      <c r="AN2235" s="73"/>
      <c r="AO2235" s="73"/>
      <c r="AP2235" s="73"/>
      <c r="AQ2235" s="1">
        <v>42.827269999999999</v>
      </c>
      <c r="AR2235" s="1">
        <v>20.984802999999999</v>
      </c>
      <c r="AS2235" s="1" t="s">
        <v>10307</v>
      </c>
      <c r="AT2235" s="1" t="s">
        <v>10307</v>
      </c>
      <c r="AU2235" s="1"/>
      <c r="AV2235" s="1" t="s">
        <v>10308</v>
      </c>
      <c r="AW2235" s="1"/>
      <c r="AX2235" s="1" t="b">
        <v>0</v>
      </c>
      <c r="AY2235" s="1" t="s">
        <v>3350</v>
      </c>
      <c r="AZ2235" s="1" t="s">
        <v>2999</v>
      </c>
      <c r="BA2235" s="1" t="s">
        <v>2999</v>
      </c>
    </row>
    <row r="2236" spans="1:53" hidden="1" x14ac:dyDescent="0.2">
      <c r="A2236" s="7" t="s">
        <v>727</v>
      </c>
      <c r="B2236" s="7">
        <v>1</v>
      </c>
      <c r="C2236" s="7" t="s">
        <v>5</v>
      </c>
      <c r="D2236" s="7" t="s">
        <v>745</v>
      </c>
      <c r="E2236" s="7" t="s">
        <v>8818</v>
      </c>
      <c r="F2236" s="7">
        <v>2200</v>
      </c>
      <c r="G2236" s="7" t="s">
        <v>10309</v>
      </c>
      <c r="H2236" s="7" t="s">
        <v>10244</v>
      </c>
      <c r="I2236" s="7" t="s">
        <v>10310</v>
      </c>
      <c r="J2236" s="7" t="s">
        <v>738</v>
      </c>
      <c r="K2236" s="7" t="s">
        <v>731</v>
      </c>
      <c r="L2236" s="69" t="s">
        <v>3351</v>
      </c>
      <c r="M2236" s="80">
        <v>46233.662375567132</v>
      </c>
      <c r="N2236" s="76">
        <v>46216.385988217589</v>
      </c>
      <c r="O2236" s="76">
        <v>46227.533633715277</v>
      </c>
      <c r="P2236" t="s">
        <v>23067</v>
      </c>
      <c r="Q2236">
        <v>267.54000000000002</v>
      </c>
      <c r="R2236" t="s">
        <v>20622</v>
      </c>
      <c r="S2236" s="76">
        <v>46227.533633715277</v>
      </c>
      <c r="T2236" s="76">
        <v>46233.625007407405</v>
      </c>
      <c r="U2236" t="s">
        <v>3479</v>
      </c>
      <c r="V2236" t="s">
        <v>23068</v>
      </c>
      <c r="W2236">
        <v>146.19</v>
      </c>
      <c r="X2236" t="s">
        <v>20622</v>
      </c>
      <c r="Y2236" s="76"/>
      <c r="AE2236" s="76"/>
      <c r="AQ2236" s="72">
        <v>42.227429999999998</v>
      </c>
      <c r="AR2236" s="7">
        <v>21.252327999999999</v>
      </c>
      <c r="AS2236" s="7" t="s">
        <v>10311</v>
      </c>
      <c r="AT2236" s="7" t="s">
        <v>10311</v>
      </c>
      <c r="AU2236" s="7"/>
      <c r="AV2236" s="7" t="s">
        <v>10312</v>
      </c>
      <c r="AW2236" s="7"/>
      <c r="AX2236" s="7" t="b">
        <v>0</v>
      </c>
      <c r="AY2236" s="7" t="s">
        <v>3350</v>
      </c>
      <c r="AZ2236" s="7" t="s">
        <v>2999</v>
      </c>
      <c r="BA2236" s="7" t="s">
        <v>2999</v>
      </c>
    </row>
    <row r="2237" spans="1:53" hidden="1" x14ac:dyDescent="0.2">
      <c r="A2237" s="7" t="s">
        <v>727</v>
      </c>
      <c r="B2237" s="7">
        <v>5</v>
      </c>
      <c r="C2237" s="7" t="s">
        <v>2</v>
      </c>
      <c r="D2237" s="7" t="s">
        <v>1007</v>
      </c>
      <c r="E2237" s="7" t="s">
        <v>149</v>
      </c>
      <c r="F2237" s="7">
        <v>2199</v>
      </c>
      <c r="G2237" s="7" t="s">
        <v>10313</v>
      </c>
      <c r="H2237" s="7" t="s">
        <v>10314</v>
      </c>
      <c r="I2237" s="7" t="s">
        <v>10315</v>
      </c>
      <c r="J2237" s="7" t="s">
        <v>1164</v>
      </c>
      <c r="K2237" s="7" t="s">
        <v>731</v>
      </c>
      <c r="L2237" s="69" t="s">
        <v>3351</v>
      </c>
      <c r="M2237" s="75">
        <v>46241.584564513891</v>
      </c>
      <c r="N2237" s="76">
        <v>46216.385594398147</v>
      </c>
      <c r="O2237" s="76">
        <v>46216.672371747685</v>
      </c>
      <c r="P2237" t="s">
        <v>23069</v>
      </c>
      <c r="Q2237">
        <v>6.88</v>
      </c>
      <c r="R2237" t="s">
        <v>20622</v>
      </c>
      <c r="S2237" s="76">
        <v>46216.672371747685</v>
      </c>
      <c r="T2237" s="76">
        <v>46241.500003078705</v>
      </c>
      <c r="U2237" t="s">
        <v>3479</v>
      </c>
      <c r="V2237" t="s">
        <v>23070</v>
      </c>
      <c r="W2237">
        <v>595.86</v>
      </c>
      <c r="X2237" t="s">
        <v>20622</v>
      </c>
      <c r="Y2237" s="76"/>
      <c r="AE2237" s="76"/>
      <c r="AQ2237" s="72">
        <v>42.574421000000001</v>
      </c>
      <c r="AR2237" s="7">
        <v>20.340530999999999</v>
      </c>
      <c r="AS2237" s="7" t="s">
        <v>10316</v>
      </c>
      <c r="AT2237" s="7" t="s">
        <v>10316</v>
      </c>
      <c r="AU2237" s="7"/>
      <c r="AV2237" s="7" t="s">
        <v>10317</v>
      </c>
      <c r="AW2237" s="7"/>
      <c r="AX2237" s="7" t="b">
        <v>0</v>
      </c>
      <c r="AY2237" s="7" t="s">
        <v>3350</v>
      </c>
      <c r="AZ2237" s="7" t="s">
        <v>2999</v>
      </c>
      <c r="BA2237" s="7" t="s">
        <v>2999</v>
      </c>
    </row>
    <row r="2238" spans="1:53" hidden="1" x14ac:dyDescent="0.2">
      <c r="A2238" s="1" t="s">
        <v>727</v>
      </c>
      <c r="B2238" s="1">
        <v>1</v>
      </c>
      <c r="C2238" s="1" t="s">
        <v>5</v>
      </c>
      <c r="D2238" s="1" t="s">
        <v>736</v>
      </c>
      <c r="E2238" s="1" t="s">
        <v>15913</v>
      </c>
      <c r="F2238" s="1">
        <v>2198</v>
      </c>
      <c r="G2238" s="1" t="s">
        <v>10318</v>
      </c>
      <c r="H2238" s="1" t="s">
        <v>897</v>
      </c>
      <c r="I2238" s="1" t="s">
        <v>10319</v>
      </c>
      <c r="J2238" s="1" t="s">
        <v>738</v>
      </c>
      <c r="K2238" s="1" t="s">
        <v>731</v>
      </c>
      <c r="L2238" s="1" t="s">
        <v>3351</v>
      </c>
      <c r="M2238" s="74">
        <v>46231.534705995371</v>
      </c>
      <c r="N2238" s="83">
        <v>46216.377066365741</v>
      </c>
      <c r="O2238" s="83">
        <v>46225.68560099537</v>
      </c>
      <c r="P2238" s="73" t="s">
        <v>23071</v>
      </c>
      <c r="Q2238" s="73">
        <v>223.4</v>
      </c>
      <c r="R2238" s="73" t="s">
        <v>20622</v>
      </c>
      <c r="S2238" s="83">
        <v>46225.68560099537</v>
      </c>
      <c r="T2238" s="83">
        <v>46227.625004085647</v>
      </c>
      <c r="U2238" s="73" t="s">
        <v>3479</v>
      </c>
      <c r="V2238" s="73" t="s">
        <v>23072</v>
      </c>
      <c r="W2238" s="73">
        <v>46.55</v>
      </c>
      <c r="X2238" s="73" t="s">
        <v>20622</v>
      </c>
      <c r="Y2238" s="83"/>
      <c r="Z2238" s="73"/>
      <c r="AA2238" s="73"/>
      <c r="AB2238" s="73"/>
      <c r="AC2238" s="73"/>
      <c r="AD2238" s="73"/>
      <c r="AE2238" s="83"/>
      <c r="AF2238" s="73"/>
      <c r="AG2238" s="73"/>
      <c r="AH2238" s="73"/>
      <c r="AI2238" s="73"/>
      <c r="AJ2238" s="73"/>
      <c r="AK2238" s="83"/>
      <c r="AL2238" s="73"/>
      <c r="AM2238" s="73"/>
      <c r="AN2238" s="73"/>
      <c r="AO2238" s="73"/>
      <c r="AP2238" s="73"/>
      <c r="AQ2238" s="1">
        <v>42.381664999999998</v>
      </c>
      <c r="AR2238" s="1">
        <v>21.132588999999999</v>
      </c>
      <c r="AS2238" s="1" t="s">
        <v>10320</v>
      </c>
      <c r="AT2238" s="1" t="s">
        <v>10320</v>
      </c>
      <c r="AU2238" s="1"/>
      <c r="AV2238" s="1" t="s">
        <v>10321</v>
      </c>
      <c r="AW2238" s="1"/>
      <c r="AX2238" s="1" t="b">
        <v>0</v>
      </c>
      <c r="AY2238" s="1" t="s">
        <v>3350</v>
      </c>
      <c r="AZ2238" s="1" t="s">
        <v>2999</v>
      </c>
      <c r="BA2238" s="1" t="s">
        <v>2999</v>
      </c>
    </row>
    <row r="2239" spans="1:53" hidden="1" x14ac:dyDescent="0.2">
      <c r="A2239" s="1" t="s">
        <v>727</v>
      </c>
      <c r="B2239" s="1">
        <v>1</v>
      </c>
      <c r="C2239" s="1" t="s">
        <v>5</v>
      </c>
      <c r="D2239" s="1" t="s">
        <v>736</v>
      </c>
      <c r="E2239" s="1" t="s">
        <v>15914</v>
      </c>
      <c r="F2239" s="1">
        <v>2197</v>
      </c>
      <c r="G2239" s="1" t="s">
        <v>10318</v>
      </c>
      <c r="H2239" s="1" t="s">
        <v>897</v>
      </c>
      <c r="I2239" s="1" t="s">
        <v>10319</v>
      </c>
      <c r="J2239" s="1" t="s">
        <v>738</v>
      </c>
      <c r="K2239" s="1" t="s">
        <v>731</v>
      </c>
      <c r="L2239" s="1" t="s">
        <v>3351</v>
      </c>
      <c r="M2239" s="74">
        <v>46231.614257627312</v>
      </c>
      <c r="N2239" s="83">
        <v>46216.377066354165</v>
      </c>
      <c r="O2239" s="83">
        <v>46225.685983240743</v>
      </c>
      <c r="P2239" s="73" t="s">
        <v>23073</v>
      </c>
      <c r="Q2239" s="73">
        <v>223.41</v>
      </c>
      <c r="R2239" s="73" t="s">
        <v>20622</v>
      </c>
      <c r="S2239" s="83">
        <v>46225.685983240743</v>
      </c>
      <c r="T2239" s="83">
        <v>46227.625004085647</v>
      </c>
      <c r="U2239" s="73" t="s">
        <v>3479</v>
      </c>
      <c r="V2239" s="73" t="s">
        <v>23074</v>
      </c>
      <c r="W2239" s="73">
        <v>46.54</v>
      </c>
      <c r="X2239" s="73" t="s">
        <v>20622</v>
      </c>
      <c r="Y2239" s="83"/>
      <c r="Z2239" s="73"/>
      <c r="AA2239" s="73"/>
      <c r="AB2239" s="73"/>
      <c r="AC2239" s="73"/>
      <c r="AD2239" s="73"/>
      <c r="AE2239" s="83"/>
      <c r="AF2239" s="73"/>
      <c r="AG2239" s="73"/>
      <c r="AH2239" s="73"/>
      <c r="AI2239" s="73"/>
      <c r="AJ2239" s="73"/>
      <c r="AK2239" s="83"/>
      <c r="AL2239" s="73"/>
      <c r="AM2239" s="73"/>
      <c r="AN2239" s="73"/>
      <c r="AO2239" s="73"/>
      <c r="AP2239" s="73"/>
      <c r="AQ2239" s="1">
        <v>42.381664999999998</v>
      </c>
      <c r="AR2239" s="1">
        <v>21.132588999999999</v>
      </c>
      <c r="AS2239" s="1" t="s">
        <v>10322</v>
      </c>
      <c r="AT2239" s="1" t="s">
        <v>10322</v>
      </c>
      <c r="AU2239" s="1"/>
      <c r="AV2239" s="1" t="s">
        <v>10321</v>
      </c>
      <c r="AW2239" s="1"/>
      <c r="AX2239" s="1" t="b">
        <v>0</v>
      </c>
      <c r="AY2239" s="1" t="s">
        <v>3350</v>
      </c>
      <c r="AZ2239" s="1" t="s">
        <v>2999</v>
      </c>
      <c r="BA2239" s="1" t="s">
        <v>2999</v>
      </c>
    </row>
    <row r="2240" spans="1:53" hidden="1" x14ac:dyDescent="0.2">
      <c r="A2240" s="7" t="s">
        <v>727</v>
      </c>
      <c r="B2240" s="7">
        <v>2</v>
      </c>
      <c r="C2240" s="7" t="s">
        <v>450</v>
      </c>
      <c r="D2240" s="7" t="s">
        <v>831</v>
      </c>
      <c r="E2240" s="7"/>
      <c r="F2240" s="7">
        <v>2196</v>
      </c>
      <c r="G2240" s="7" t="s">
        <v>10323</v>
      </c>
      <c r="H2240" s="7" t="s">
        <v>10324</v>
      </c>
      <c r="I2240" s="7" t="s">
        <v>10325</v>
      </c>
      <c r="J2240" s="7" t="s">
        <v>738</v>
      </c>
      <c r="K2240" s="7" t="s">
        <v>731</v>
      </c>
      <c r="L2240" s="69" t="s">
        <v>3479</v>
      </c>
      <c r="M2240" s="82">
        <v>46238.458339999997</v>
      </c>
      <c r="N2240" s="76">
        <v>46216.376259722223</v>
      </c>
      <c r="O2240" s="76">
        <v>46228.681452199075</v>
      </c>
      <c r="P2240" t="s">
        <v>23075</v>
      </c>
      <c r="Q2240">
        <v>295.32</v>
      </c>
      <c r="R2240" t="s">
        <v>20622</v>
      </c>
      <c r="S2240" s="76">
        <v>46228.681452199075</v>
      </c>
      <c r="T2240" s="76">
        <v>46238.458339999997</v>
      </c>
      <c r="U2240" t="s">
        <v>3479</v>
      </c>
      <c r="V2240" t="s">
        <v>23076</v>
      </c>
      <c r="W2240">
        <v>234.65</v>
      </c>
      <c r="X2240" t="s">
        <v>20622</v>
      </c>
      <c r="Y2240" s="76"/>
      <c r="AE2240" s="76"/>
      <c r="AQ2240" s="72">
        <v>42.388109</v>
      </c>
      <c r="AR2240" s="7">
        <v>20.535855999999999</v>
      </c>
      <c r="AS2240" s="7" t="s">
        <v>10326</v>
      </c>
      <c r="AT2240" s="7" t="s">
        <v>10326</v>
      </c>
      <c r="AU2240" s="7"/>
      <c r="AV2240" s="7" t="s">
        <v>10327</v>
      </c>
      <c r="AW2240" s="7" t="s">
        <v>10328</v>
      </c>
      <c r="AX2240" s="7" t="b">
        <v>0</v>
      </c>
      <c r="AY2240" s="7" t="s">
        <v>3478</v>
      </c>
      <c r="AZ2240" s="7" t="s">
        <v>2999</v>
      </c>
      <c r="BA2240" s="7" t="s">
        <v>2999</v>
      </c>
    </row>
    <row r="2241" spans="1:53" x14ac:dyDescent="0.2">
      <c r="A2241" s="1" t="s">
        <v>727</v>
      </c>
      <c r="B2241" s="1">
        <v>2</v>
      </c>
      <c r="C2241" s="1" t="s">
        <v>450</v>
      </c>
      <c r="D2241" s="1" t="s">
        <v>279</v>
      </c>
      <c r="E2241" s="1"/>
      <c r="F2241" s="1">
        <v>2195</v>
      </c>
      <c r="G2241" s="1" t="s">
        <v>10329</v>
      </c>
      <c r="H2241" s="1" t="s">
        <v>10330</v>
      </c>
      <c r="I2241" s="1" t="s">
        <v>10331</v>
      </c>
      <c r="J2241" s="1" t="s">
        <v>738</v>
      </c>
      <c r="K2241" s="1" t="s">
        <v>731</v>
      </c>
      <c r="L2241" s="1" t="s">
        <v>451</v>
      </c>
      <c r="M2241" s="74">
        <v>46220.62316354167</v>
      </c>
      <c r="N2241" s="83">
        <v>46216.374720208332</v>
      </c>
      <c r="O2241" s="83">
        <v>46220.436212731482</v>
      </c>
      <c r="P2241" s="73" t="s">
        <v>23077</v>
      </c>
      <c r="Q2241" s="73">
        <v>97.48</v>
      </c>
      <c r="R2241" s="73" t="s">
        <v>20622</v>
      </c>
      <c r="S2241" s="83">
        <v>46220.436212731482</v>
      </c>
      <c r="T2241" s="83"/>
      <c r="U2241" s="73"/>
      <c r="V2241" s="73" t="s">
        <v>29480</v>
      </c>
      <c r="W2241" s="73">
        <v>628.5</v>
      </c>
      <c r="X2241" s="73" t="s">
        <v>20560</v>
      </c>
      <c r="Y2241" s="83"/>
      <c r="Z2241" s="73"/>
      <c r="AA2241" s="73"/>
      <c r="AB2241" s="73"/>
      <c r="AC2241" s="73"/>
      <c r="AD2241" s="73"/>
      <c r="AE2241" s="83"/>
      <c r="AF2241" s="73"/>
      <c r="AG2241" s="73"/>
      <c r="AH2241" s="73"/>
      <c r="AI2241" s="73"/>
      <c r="AJ2241" s="73"/>
      <c r="AK2241" s="83"/>
      <c r="AL2241" s="73"/>
      <c r="AM2241" s="73"/>
      <c r="AN2241" s="73"/>
      <c r="AO2241" s="73"/>
      <c r="AP2241" s="73"/>
      <c r="AQ2241" s="1">
        <v>42.478051000000001</v>
      </c>
      <c r="AR2241" s="1">
        <v>20.756757</v>
      </c>
      <c r="AS2241" s="1" t="s">
        <v>10332</v>
      </c>
      <c r="AT2241" s="1" t="s">
        <v>10332</v>
      </c>
      <c r="AU2241" s="1"/>
      <c r="AV2241" s="1" t="s">
        <v>10333</v>
      </c>
      <c r="AW2241" s="1"/>
      <c r="AX2241" s="1" t="b">
        <v>0</v>
      </c>
      <c r="AY2241" s="1" t="s">
        <v>3077</v>
      </c>
      <c r="AZ2241" s="1" t="s">
        <v>2999</v>
      </c>
      <c r="BA2241" s="1" t="s">
        <v>2999</v>
      </c>
    </row>
    <row r="2242" spans="1:53" hidden="1" x14ac:dyDescent="0.2">
      <c r="A2242" s="7" t="s">
        <v>727</v>
      </c>
      <c r="B2242" s="7">
        <v>4</v>
      </c>
      <c r="C2242" s="7" t="s">
        <v>454</v>
      </c>
      <c r="D2242" s="7" t="s">
        <v>768</v>
      </c>
      <c r="E2242" s="7" t="s">
        <v>585</v>
      </c>
      <c r="F2242" s="7">
        <v>2194</v>
      </c>
      <c r="G2242" s="7" t="s">
        <v>10334</v>
      </c>
      <c r="H2242" s="7" t="s">
        <v>10335</v>
      </c>
      <c r="I2242" s="7" t="s">
        <v>10336</v>
      </c>
      <c r="J2242" s="7" t="s">
        <v>738</v>
      </c>
      <c r="K2242" s="7" t="s">
        <v>731</v>
      </c>
      <c r="L2242" s="69" t="s">
        <v>12682</v>
      </c>
      <c r="M2242" s="82">
        <v>46233.646511354164</v>
      </c>
      <c r="N2242" s="76">
        <v>46216.3744209375</v>
      </c>
      <c r="O2242" s="76">
        <v>46217.381216064816</v>
      </c>
      <c r="P2242" t="s">
        <v>23078</v>
      </c>
      <c r="Q2242">
        <v>24.16</v>
      </c>
      <c r="R2242" t="s">
        <v>20622</v>
      </c>
      <c r="S2242" s="76">
        <v>46217.381216064816</v>
      </c>
      <c r="T2242" s="76">
        <v>46224.583336990741</v>
      </c>
      <c r="U2242" t="s">
        <v>3437</v>
      </c>
      <c r="V2242" t="s">
        <v>23079</v>
      </c>
      <c r="W2242">
        <v>172.85</v>
      </c>
      <c r="X2242" t="s">
        <v>20622</v>
      </c>
      <c r="Y2242" s="76">
        <v>46224.583336990741</v>
      </c>
      <c r="Z2242">
        <v>46227.65220837963</v>
      </c>
      <c r="AA2242" t="s">
        <v>9296</v>
      </c>
      <c r="AB2242" t="s">
        <v>23080</v>
      </c>
      <c r="AC2242">
        <v>73.650000000000006</v>
      </c>
      <c r="AD2242" t="s">
        <v>20622</v>
      </c>
      <c r="AE2242" s="76">
        <v>46227.65220837963</v>
      </c>
      <c r="AF2242">
        <v>46233.646511354164</v>
      </c>
      <c r="AG2242" t="s">
        <v>12682</v>
      </c>
      <c r="AH2242" t="s">
        <v>23081</v>
      </c>
      <c r="AI2242">
        <v>143.86000000000001</v>
      </c>
      <c r="AJ2242" t="s">
        <v>20622</v>
      </c>
      <c r="AK2242" s="76">
        <v>46233.646511354164</v>
      </c>
      <c r="AN2242" t="s">
        <v>29481</v>
      </c>
      <c r="AO2242">
        <v>311.45999999999998</v>
      </c>
      <c r="AP2242" t="s">
        <v>20560</v>
      </c>
      <c r="AQ2242" s="72">
        <v>42.851568999999998</v>
      </c>
      <c r="AR2242" s="7">
        <v>20.993386000000001</v>
      </c>
      <c r="AS2242" s="7" t="s">
        <v>10337</v>
      </c>
      <c r="AT2242" s="7" t="s">
        <v>10337</v>
      </c>
      <c r="AU2242" s="7"/>
      <c r="AV2242" s="7" t="s">
        <v>10338</v>
      </c>
      <c r="AW2242" s="7"/>
      <c r="AX2242" s="7" t="b">
        <v>0</v>
      </c>
      <c r="AY2242" s="7" t="s">
        <v>12683</v>
      </c>
      <c r="AZ2242" s="7" t="s">
        <v>2999</v>
      </c>
      <c r="BA2242" s="7" t="s">
        <v>2999</v>
      </c>
    </row>
    <row r="2243" spans="1:53" hidden="1" x14ac:dyDescent="0.2">
      <c r="A2243" s="1" t="s">
        <v>727</v>
      </c>
      <c r="B2243" s="1">
        <v>4</v>
      </c>
      <c r="C2243" s="1" t="s">
        <v>454</v>
      </c>
      <c r="D2243" s="1" t="s">
        <v>828</v>
      </c>
      <c r="E2243" s="1" t="s">
        <v>14474</v>
      </c>
      <c r="F2243" s="1">
        <v>2193</v>
      </c>
      <c r="G2243" s="1" t="s">
        <v>5361</v>
      </c>
      <c r="H2243" s="1" t="s">
        <v>10339</v>
      </c>
      <c r="I2243" s="1" t="s">
        <v>3255</v>
      </c>
      <c r="J2243" s="1" t="s">
        <v>738</v>
      </c>
      <c r="K2243" s="1" t="s">
        <v>752</v>
      </c>
      <c r="L2243" s="1" t="s">
        <v>3351</v>
      </c>
      <c r="M2243" s="74">
        <v>46227.45075034722</v>
      </c>
      <c r="N2243" s="83">
        <v>46216.37364795139</v>
      </c>
      <c r="O2243" s="83">
        <v>46217.414443009257</v>
      </c>
      <c r="P2243" s="73" t="s">
        <v>23082</v>
      </c>
      <c r="Q2243" s="73">
        <v>24.98</v>
      </c>
      <c r="R2243" s="73" t="s">
        <v>20622</v>
      </c>
      <c r="S2243" s="83">
        <v>46217.414443009257</v>
      </c>
      <c r="T2243" s="83">
        <v>46226.541677893518</v>
      </c>
      <c r="U2243" s="73" t="s">
        <v>3479</v>
      </c>
      <c r="V2243" s="73" t="s">
        <v>23083</v>
      </c>
      <c r="W2243" s="73">
        <v>219.05</v>
      </c>
      <c r="X2243" s="73" t="s">
        <v>20622</v>
      </c>
      <c r="Y2243" s="83"/>
      <c r="Z2243" s="73"/>
      <c r="AA2243" s="73"/>
      <c r="AB2243" s="73"/>
      <c r="AC2243" s="73"/>
      <c r="AD2243" s="73"/>
      <c r="AE2243" s="83"/>
      <c r="AF2243" s="73"/>
      <c r="AG2243" s="73"/>
      <c r="AH2243" s="73"/>
      <c r="AI2243" s="73"/>
      <c r="AJ2243" s="73"/>
      <c r="AK2243" s="83"/>
      <c r="AL2243" s="73"/>
      <c r="AM2243" s="73"/>
      <c r="AN2243" s="73"/>
      <c r="AO2243" s="73"/>
      <c r="AP2243" s="73"/>
      <c r="AQ2243" s="1">
        <v>42.869618000000003</v>
      </c>
      <c r="AR2243" s="1">
        <v>20.841432000000001</v>
      </c>
      <c r="AS2243" s="1" t="s">
        <v>10340</v>
      </c>
      <c r="AT2243" s="1" t="s">
        <v>10340</v>
      </c>
      <c r="AU2243" s="1"/>
      <c r="AV2243" s="1" t="s">
        <v>3256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hidden="1" x14ac:dyDescent="0.2">
      <c r="A2244" s="7" t="s">
        <v>727</v>
      </c>
      <c r="B2244" s="7">
        <v>2</v>
      </c>
      <c r="C2244" s="7" t="s">
        <v>450</v>
      </c>
      <c r="D2244" s="7" t="s">
        <v>1019</v>
      </c>
      <c r="E2244" s="7" t="s">
        <v>17807</v>
      </c>
      <c r="F2244" s="7">
        <v>2192</v>
      </c>
      <c r="G2244" s="7" t="s">
        <v>6223</v>
      </c>
      <c r="H2244" s="7" t="s">
        <v>10341</v>
      </c>
      <c r="I2244" s="7" t="s">
        <v>4703</v>
      </c>
      <c r="J2244" s="7" t="s">
        <v>738</v>
      </c>
      <c r="K2244" s="7" t="s">
        <v>731</v>
      </c>
      <c r="L2244" s="69" t="s">
        <v>3351</v>
      </c>
      <c r="M2244" s="80">
        <v>46237.671696018515</v>
      </c>
      <c r="N2244" s="76">
        <v>46216.369706377314</v>
      </c>
      <c r="O2244" s="76">
        <v>46219.677906909725</v>
      </c>
      <c r="P2244" t="s">
        <v>23084</v>
      </c>
      <c r="Q2244">
        <v>79.400000000000006</v>
      </c>
      <c r="R2244" t="s">
        <v>20622</v>
      </c>
      <c r="S2244" s="76">
        <v>46219.677906909725</v>
      </c>
      <c r="T2244" s="76">
        <v>46232.541675879627</v>
      </c>
      <c r="U2244" t="s">
        <v>3479</v>
      </c>
      <c r="V2244" t="s">
        <v>23085</v>
      </c>
      <c r="W2244">
        <v>308.73</v>
      </c>
      <c r="X2244" t="s">
        <v>20622</v>
      </c>
      <c r="Y2244" s="76"/>
      <c r="AE2244" s="76"/>
      <c r="AQ2244" s="72">
        <v>42.380741</v>
      </c>
      <c r="AR2244" s="7">
        <v>20.427167000000001</v>
      </c>
      <c r="AS2244" s="7" t="s">
        <v>10342</v>
      </c>
      <c r="AT2244" s="7" t="s">
        <v>10342</v>
      </c>
      <c r="AU2244" s="7"/>
      <c r="AV2244" s="7" t="s">
        <v>4704</v>
      </c>
      <c r="AW2244" s="7"/>
      <c r="AX2244" s="7" t="b">
        <v>0</v>
      </c>
      <c r="AY2244" s="7" t="s">
        <v>3350</v>
      </c>
      <c r="AZ2244" s="7" t="s">
        <v>2999</v>
      </c>
      <c r="BA2244" s="7" t="s">
        <v>2999</v>
      </c>
    </row>
    <row r="2245" spans="1:53" hidden="1" x14ac:dyDescent="0.2">
      <c r="A2245" s="7" t="s">
        <v>727</v>
      </c>
      <c r="B2245" s="7">
        <v>1</v>
      </c>
      <c r="C2245" s="7" t="s">
        <v>5</v>
      </c>
      <c r="D2245" s="7" t="s">
        <v>810</v>
      </c>
      <c r="E2245" s="7" t="s">
        <v>8818</v>
      </c>
      <c r="F2245" s="7">
        <v>2191</v>
      </c>
      <c r="G2245" s="7" t="s">
        <v>10343</v>
      </c>
      <c r="H2245" s="7" t="s">
        <v>541</v>
      </c>
      <c r="I2245" s="7" t="s">
        <v>3264</v>
      </c>
      <c r="J2245" s="7" t="s">
        <v>738</v>
      </c>
      <c r="K2245" s="7" t="s">
        <v>731</v>
      </c>
      <c r="L2245" s="69" t="s">
        <v>3351</v>
      </c>
      <c r="M2245" s="74">
        <v>46238.592011180554</v>
      </c>
      <c r="N2245" s="76">
        <v>46216.369664999998</v>
      </c>
      <c r="O2245" s="76">
        <v>46228.56350246528</v>
      </c>
      <c r="P2245" t="s">
        <v>23086</v>
      </c>
      <c r="Q2245">
        <v>292.64999999999998</v>
      </c>
      <c r="R2245" t="s">
        <v>20622</v>
      </c>
      <c r="S2245" s="76">
        <v>46228.56350246528</v>
      </c>
      <c r="T2245" s="76">
        <v>46238.500008402778</v>
      </c>
      <c r="U2245" t="s">
        <v>3479</v>
      </c>
      <c r="V2245" t="s">
        <v>23087</v>
      </c>
      <c r="W2245">
        <v>238.48</v>
      </c>
      <c r="X2245" t="s">
        <v>20622</v>
      </c>
      <c r="Y2245" s="76"/>
      <c r="AE2245" s="76"/>
      <c r="AQ2245" s="72">
        <v>42.477716999999998</v>
      </c>
      <c r="AR2245" s="7">
        <v>21.207256000000001</v>
      </c>
      <c r="AS2245" s="7" t="s">
        <v>10344</v>
      </c>
      <c r="AT2245" s="7" t="s">
        <v>10344</v>
      </c>
      <c r="AU2245" s="7"/>
      <c r="AV2245" s="7" t="s">
        <v>3265</v>
      </c>
      <c r="AW2245" s="7"/>
      <c r="AX2245" s="7" t="b">
        <v>0</v>
      </c>
      <c r="AY2245" s="7" t="s">
        <v>3350</v>
      </c>
      <c r="AZ2245" s="7" t="s">
        <v>2999</v>
      </c>
      <c r="BA2245" s="7" t="s">
        <v>2999</v>
      </c>
    </row>
    <row r="2246" spans="1:53" hidden="1" x14ac:dyDescent="0.2">
      <c r="A2246" s="7" t="s">
        <v>727</v>
      </c>
      <c r="B2246" s="7">
        <v>6</v>
      </c>
      <c r="C2246" s="7" t="s">
        <v>11</v>
      </c>
      <c r="D2246" s="7" t="s">
        <v>875</v>
      </c>
      <c r="E2246" s="7" t="s">
        <v>15915</v>
      </c>
      <c r="F2246" s="7">
        <v>2190</v>
      </c>
      <c r="G2246" s="7" t="s">
        <v>10345</v>
      </c>
      <c r="H2246" s="7" t="s">
        <v>10346</v>
      </c>
      <c r="I2246" s="7" t="s">
        <v>10347</v>
      </c>
      <c r="J2246" s="7" t="s">
        <v>10348</v>
      </c>
      <c r="K2246" s="7" t="s">
        <v>731</v>
      </c>
      <c r="L2246" s="69" t="s">
        <v>3351</v>
      </c>
      <c r="M2246" s="75">
        <v>46231.614578020832</v>
      </c>
      <c r="N2246" s="76">
        <v>46216.363989409721</v>
      </c>
      <c r="O2246" s="76">
        <v>46219.668216863429</v>
      </c>
      <c r="P2246" t="s">
        <v>23088</v>
      </c>
      <c r="Q2246">
        <v>79.3</v>
      </c>
      <c r="R2246" t="s">
        <v>20622</v>
      </c>
      <c r="S2246" s="76">
        <v>46219.668216863429</v>
      </c>
      <c r="T2246" s="76">
        <v>46226.596561944447</v>
      </c>
      <c r="U2246" t="s">
        <v>3479</v>
      </c>
      <c r="V2246" t="s">
        <v>23089</v>
      </c>
      <c r="W2246">
        <v>166.28</v>
      </c>
      <c r="X2246" t="s">
        <v>20622</v>
      </c>
      <c r="Y2246" s="76"/>
      <c r="AE2246" s="76"/>
      <c r="AQ2246" s="72">
        <v>42.701104999999998</v>
      </c>
      <c r="AR2246" s="7">
        <v>21.15108</v>
      </c>
      <c r="AS2246" s="7" t="s">
        <v>10349</v>
      </c>
      <c r="AT2246" s="7" t="s">
        <v>10349</v>
      </c>
      <c r="AU2246" s="7"/>
      <c r="AV2246" s="7" t="s">
        <v>10350</v>
      </c>
      <c r="AW2246" s="7"/>
      <c r="AX2246" s="7" t="b">
        <v>0</v>
      </c>
      <c r="AY2246" s="7" t="s">
        <v>3350</v>
      </c>
      <c r="AZ2246" s="7" t="s">
        <v>2999</v>
      </c>
      <c r="BA2246" s="7" t="s">
        <v>2999</v>
      </c>
    </row>
    <row r="2247" spans="1:53" hidden="1" x14ac:dyDescent="0.2">
      <c r="A2247" s="1" t="s">
        <v>727</v>
      </c>
      <c r="B2247" s="1">
        <v>6</v>
      </c>
      <c r="C2247" s="1" t="s">
        <v>11</v>
      </c>
      <c r="D2247" s="1" t="s">
        <v>778</v>
      </c>
      <c r="E2247" s="1"/>
      <c r="F2247" s="1">
        <v>2189</v>
      </c>
      <c r="G2247" s="1" t="s">
        <v>10351</v>
      </c>
      <c r="H2247" s="1" t="s">
        <v>10352</v>
      </c>
      <c r="I2247" s="1" t="s">
        <v>10353</v>
      </c>
      <c r="J2247" s="1" t="s">
        <v>0</v>
      </c>
      <c r="K2247" s="1" t="s">
        <v>731</v>
      </c>
      <c r="L2247" s="1" t="s">
        <v>3479</v>
      </c>
      <c r="M2247" s="74">
        <v>46234.625030208335</v>
      </c>
      <c r="N2247" s="83">
        <v>46216.351092233795</v>
      </c>
      <c r="O2247" s="83">
        <v>46232.407931134258</v>
      </c>
      <c r="P2247" s="73" t="s">
        <v>23090</v>
      </c>
      <c r="Q2247" s="73">
        <v>385.36</v>
      </c>
      <c r="R2247" s="73" t="s">
        <v>20622</v>
      </c>
      <c r="S2247" s="83">
        <v>46232.407931134258</v>
      </c>
      <c r="T2247" s="83">
        <v>46234.625030208335</v>
      </c>
      <c r="U2247" s="73" t="s">
        <v>3479</v>
      </c>
      <c r="V2247" s="73" t="s">
        <v>23091</v>
      </c>
      <c r="W2247" s="73">
        <v>53.21</v>
      </c>
      <c r="X2247" s="73" t="s">
        <v>20622</v>
      </c>
      <c r="Y2247" s="83"/>
      <c r="Z2247" s="73"/>
      <c r="AA2247" s="73"/>
      <c r="AB2247" s="73"/>
      <c r="AC2247" s="73"/>
      <c r="AD2247" s="73"/>
      <c r="AE2247" s="83"/>
      <c r="AF2247" s="73"/>
      <c r="AG2247" s="73"/>
      <c r="AH2247" s="73"/>
      <c r="AI2247" s="73"/>
      <c r="AJ2247" s="73"/>
      <c r="AK2247" s="83"/>
      <c r="AL2247" s="73"/>
      <c r="AM2247" s="73"/>
      <c r="AN2247" s="73"/>
      <c r="AO2247" s="73"/>
      <c r="AP2247" s="73"/>
      <c r="AQ2247" s="1">
        <v>42.675435999999998</v>
      </c>
      <c r="AR2247" s="1">
        <v>21.164009</v>
      </c>
      <c r="AS2247" s="1" t="s">
        <v>10354</v>
      </c>
      <c r="AT2247" s="1" t="s">
        <v>10354</v>
      </c>
      <c r="AU2247" s="1"/>
      <c r="AV2247" s="1" t="s">
        <v>10355</v>
      </c>
      <c r="AW2247" s="1" t="s">
        <v>10356</v>
      </c>
      <c r="AX2247" s="1" t="b">
        <v>0</v>
      </c>
      <c r="AY2247" s="1" t="s">
        <v>3478</v>
      </c>
      <c r="AZ2247" s="1" t="s">
        <v>2999</v>
      </c>
      <c r="BA2247" s="1" t="s">
        <v>2999</v>
      </c>
    </row>
    <row r="2248" spans="1:53" hidden="1" x14ac:dyDescent="0.2">
      <c r="A2248" s="7" t="s">
        <v>727</v>
      </c>
      <c r="B2248" s="7">
        <v>6</v>
      </c>
      <c r="C2248" s="7" t="s">
        <v>11</v>
      </c>
      <c r="D2248" s="7" t="s">
        <v>778</v>
      </c>
      <c r="E2248" s="7" t="s">
        <v>446</v>
      </c>
      <c r="F2248" s="7">
        <v>2188</v>
      </c>
      <c r="G2248" s="7" t="s">
        <v>10357</v>
      </c>
      <c r="H2248" s="7" t="s">
        <v>10358</v>
      </c>
      <c r="I2248" s="7" t="s">
        <v>10359</v>
      </c>
      <c r="J2248" s="7" t="s">
        <v>0</v>
      </c>
      <c r="K2248" s="7" t="s">
        <v>731</v>
      </c>
      <c r="L2248" s="69" t="s">
        <v>3351</v>
      </c>
      <c r="M2248" s="80">
        <v>46237.631715243057</v>
      </c>
      <c r="N2248" s="76">
        <v>46216.343184351848</v>
      </c>
      <c r="O2248" s="76">
        <v>46232.409954502313</v>
      </c>
      <c r="P2248" t="s">
        <v>23092</v>
      </c>
      <c r="Q2248">
        <v>385.6</v>
      </c>
      <c r="R2248" t="s">
        <v>20622</v>
      </c>
      <c r="S2248" s="76">
        <v>46232.409954502313</v>
      </c>
      <c r="T2248" s="76">
        <v>46237.541677499998</v>
      </c>
      <c r="U2248" t="s">
        <v>3479</v>
      </c>
      <c r="V2248" t="s">
        <v>23093</v>
      </c>
      <c r="W2248">
        <v>123.16</v>
      </c>
      <c r="X2248" t="s">
        <v>20622</v>
      </c>
      <c r="Y2248" s="76"/>
      <c r="AE2248" s="76"/>
      <c r="AQ2248" s="72">
        <v>42.778782999999997</v>
      </c>
      <c r="AR2248" s="7">
        <v>21.081205000000001</v>
      </c>
      <c r="AS2248" s="7" t="s">
        <v>10360</v>
      </c>
      <c r="AT2248" s="7" t="s">
        <v>10360</v>
      </c>
      <c r="AU2248" s="7"/>
      <c r="AV2248" s="7" t="s">
        <v>10361</v>
      </c>
      <c r="AW2248" s="7"/>
      <c r="AX2248" s="7" t="b">
        <v>0</v>
      </c>
      <c r="AY2248" s="7" t="s">
        <v>3350</v>
      </c>
      <c r="AZ2248" s="7" t="s">
        <v>2999</v>
      </c>
      <c r="BA2248" s="7" t="s">
        <v>2999</v>
      </c>
    </row>
    <row r="2249" spans="1:53" x14ac:dyDescent="0.2">
      <c r="A2249" s="7" t="s">
        <v>727</v>
      </c>
      <c r="B2249" s="7">
        <v>6</v>
      </c>
      <c r="C2249" s="7" t="s">
        <v>11</v>
      </c>
      <c r="D2249" s="7" t="s">
        <v>787</v>
      </c>
      <c r="E2249" s="7"/>
      <c r="F2249" s="7">
        <v>2187</v>
      </c>
      <c r="G2249" s="7" t="s">
        <v>10362</v>
      </c>
      <c r="H2249" s="7" t="s">
        <v>10363</v>
      </c>
      <c r="I2249" s="7" t="s">
        <v>10364</v>
      </c>
      <c r="J2249" s="7" t="s">
        <v>738</v>
      </c>
      <c r="K2249" s="7" t="s">
        <v>731</v>
      </c>
      <c r="L2249" s="69" t="s">
        <v>451</v>
      </c>
      <c r="M2249" s="74">
        <v>46238.570585543981</v>
      </c>
      <c r="N2249" s="76">
        <v>46217.439490659723</v>
      </c>
      <c r="O2249" s="76">
        <v>46238.396605231479</v>
      </c>
      <c r="P2249" t="s">
        <v>23094</v>
      </c>
      <c r="Q2249">
        <v>502.97</v>
      </c>
      <c r="R2249" t="s">
        <v>20622</v>
      </c>
      <c r="S2249" s="76">
        <v>46238.396605231479</v>
      </c>
      <c r="V2249" t="s">
        <v>29482</v>
      </c>
      <c r="W2249">
        <v>197.45</v>
      </c>
      <c r="X2249" t="s">
        <v>20560</v>
      </c>
      <c r="Y2249" s="76"/>
      <c r="AE2249" s="76"/>
      <c r="AQ2249" s="72">
        <v>42.603132000000002</v>
      </c>
      <c r="AR2249" s="7">
        <v>21.182666000000001</v>
      </c>
      <c r="AS2249" s="7" t="s">
        <v>10365</v>
      </c>
      <c r="AT2249" s="7" t="s">
        <v>10365</v>
      </c>
      <c r="AU2249" s="7"/>
      <c r="AV2249" s="7" t="s">
        <v>10366</v>
      </c>
      <c r="AW2249" s="7"/>
      <c r="AX2249" s="7" t="b">
        <v>0</v>
      </c>
      <c r="AY2249" s="7" t="s">
        <v>3077</v>
      </c>
      <c r="AZ2249" s="7" t="s">
        <v>2999</v>
      </c>
      <c r="BA2249" s="7" t="s">
        <v>2999</v>
      </c>
    </row>
    <row r="2250" spans="1:53" hidden="1" x14ac:dyDescent="0.2">
      <c r="A2250" s="7" t="s">
        <v>727</v>
      </c>
      <c r="B2250" s="7">
        <v>6</v>
      </c>
      <c r="C2250" s="7" t="s">
        <v>11</v>
      </c>
      <c r="D2250" s="7" t="s">
        <v>778</v>
      </c>
      <c r="E2250" s="7"/>
      <c r="F2250" s="7">
        <v>2186</v>
      </c>
      <c r="G2250" s="7" t="s">
        <v>10367</v>
      </c>
      <c r="H2250" s="7" t="s">
        <v>10368</v>
      </c>
      <c r="I2250" s="7" t="s">
        <v>10369</v>
      </c>
      <c r="J2250" s="7" t="s">
        <v>738</v>
      </c>
      <c r="K2250" s="7" t="s">
        <v>731</v>
      </c>
      <c r="L2250" s="69" t="s">
        <v>3479</v>
      </c>
      <c r="M2250" s="74">
        <v>46224.458344629631</v>
      </c>
      <c r="N2250" s="76">
        <v>46216.329836689816</v>
      </c>
      <c r="O2250" s="76">
        <v>46217.360260347225</v>
      </c>
      <c r="P2250" t="s">
        <v>23095</v>
      </c>
      <c r="Q2250">
        <v>24.73</v>
      </c>
      <c r="R2250" t="s">
        <v>20622</v>
      </c>
      <c r="S2250" s="76">
        <v>46217.360260347225</v>
      </c>
      <c r="T2250" s="76">
        <v>46224.458344629631</v>
      </c>
      <c r="U2250" t="s">
        <v>3479</v>
      </c>
      <c r="V2250" t="s">
        <v>23096</v>
      </c>
      <c r="W2250">
        <v>170.35</v>
      </c>
      <c r="X2250" t="s">
        <v>20622</v>
      </c>
      <c r="Y2250" s="76"/>
      <c r="AE2250" s="76"/>
      <c r="AQ2250" s="72">
        <v>42.657080999999998</v>
      </c>
      <c r="AR2250" s="7">
        <v>21.126738</v>
      </c>
      <c r="AS2250" s="7" t="s">
        <v>10370</v>
      </c>
      <c r="AT2250" s="7" t="s">
        <v>10370</v>
      </c>
      <c r="AU2250" s="7"/>
      <c r="AV2250" s="7" t="s">
        <v>10371</v>
      </c>
      <c r="AW2250" s="7"/>
      <c r="AX2250" s="7" t="b">
        <v>0</v>
      </c>
      <c r="AY2250" s="7" t="s">
        <v>3478</v>
      </c>
      <c r="AZ2250" s="7" t="s">
        <v>2999</v>
      </c>
      <c r="BA2250" s="7" t="s">
        <v>2999</v>
      </c>
    </row>
    <row r="2251" spans="1:53" hidden="1" x14ac:dyDescent="0.2">
      <c r="A2251" s="7" t="s">
        <v>727</v>
      </c>
      <c r="B2251" s="7">
        <v>2</v>
      </c>
      <c r="C2251" s="7" t="s">
        <v>450</v>
      </c>
      <c r="D2251" s="7" t="s">
        <v>1019</v>
      </c>
      <c r="E2251" s="7"/>
      <c r="F2251" s="7">
        <v>2185</v>
      </c>
      <c r="G2251" s="7" t="s">
        <v>10372</v>
      </c>
      <c r="H2251" s="7" t="s">
        <v>10373</v>
      </c>
      <c r="I2251" s="7" t="s">
        <v>10374</v>
      </c>
      <c r="J2251" s="7" t="s">
        <v>738</v>
      </c>
      <c r="K2251" s="7" t="s">
        <v>752</v>
      </c>
      <c r="L2251" s="69" t="s">
        <v>3479</v>
      </c>
      <c r="M2251" s="75">
        <v>46241.458335995369</v>
      </c>
      <c r="N2251" s="76">
        <v>46214.662361527779</v>
      </c>
      <c r="O2251" s="76">
        <v>46219.676611655093</v>
      </c>
      <c r="P2251" t="s">
        <v>23097</v>
      </c>
      <c r="Q2251">
        <v>120.34</v>
      </c>
      <c r="R2251" t="s">
        <v>20622</v>
      </c>
      <c r="S2251" s="76">
        <v>46219.676611655093</v>
      </c>
      <c r="T2251" s="76">
        <v>46241.458335995369</v>
      </c>
      <c r="U2251" t="s">
        <v>3479</v>
      </c>
      <c r="V2251" t="s">
        <v>23098</v>
      </c>
      <c r="W2251">
        <v>522.76</v>
      </c>
      <c r="X2251" t="s">
        <v>20622</v>
      </c>
      <c r="Y2251" s="76"/>
      <c r="AE2251" s="76"/>
      <c r="AQ2251" s="72">
        <v>42.388869</v>
      </c>
      <c r="AR2251" s="7">
        <v>20.429843000000002</v>
      </c>
      <c r="AS2251" s="7" t="s">
        <v>10375</v>
      </c>
      <c r="AT2251" s="7" t="s">
        <v>10375</v>
      </c>
      <c r="AU2251" s="7"/>
      <c r="AV2251" s="7" t="s">
        <v>10376</v>
      </c>
      <c r="AW2251" s="7" t="s">
        <v>10377</v>
      </c>
      <c r="AX2251" s="7" t="b">
        <v>0</v>
      </c>
      <c r="AY2251" s="7" t="s">
        <v>3478</v>
      </c>
      <c r="AZ2251" s="7" t="s">
        <v>2999</v>
      </c>
      <c r="BA2251" s="7" t="s">
        <v>2999</v>
      </c>
    </row>
    <row r="2252" spans="1:53" hidden="1" x14ac:dyDescent="0.2">
      <c r="A2252" s="1" t="s">
        <v>727</v>
      </c>
      <c r="B2252" s="1">
        <v>6</v>
      </c>
      <c r="C2252" s="1" t="s">
        <v>11</v>
      </c>
      <c r="D2252" s="1" t="s">
        <v>875</v>
      </c>
      <c r="E2252" s="1"/>
      <c r="F2252" s="1">
        <v>2184</v>
      </c>
      <c r="G2252" s="1" t="s">
        <v>10378</v>
      </c>
      <c r="H2252" s="1" t="s">
        <v>10379</v>
      </c>
      <c r="I2252" s="1" t="s">
        <v>10380</v>
      </c>
      <c r="J2252" s="1" t="s">
        <v>7341</v>
      </c>
      <c r="K2252" s="1" t="s">
        <v>731</v>
      </c>
      <c r="L2252" s="1" t="s">
        <v>2998</v>
      </c>
      <c r="M2252" s="74">
        <v>46244.354967476851</v>
      </c>
      <c r="N2252" s="83">
        <v>46244.354967476851</v>
      </c>
      <c r="O2252" s="83"/>
      <c r="P2252" s="73" t="s">
        <v>29483</v>
      </c>
      <c r="Q2252" s="73">
        <v>54.45</v>
      </c>
      <c r="R2252" s="73" t="s">
        <v>20560</v>
      </c>
      <c r="S2252" s="83"/>
      <c r="T2252" s="83"/>
      <c r="U2252" s="73"/>
      <c r="V2252" s="73"/>
      <c r="W2252" s="73"/>
      <c r="X2252" s="73"/>
      <c r="Y2252" s="83"/>
      <c r="Z2252" s="73"/>
      <c r="AA2252" s="73"/>
      <c r="AB2252" s="73"/>
      <c r="AC2252" s="73"/>
      <c r="AD2252" s="73"/>
      <c r="AE2252" s="83"/>
      <c r="AF2252" s="73"/>
      <c r="AG2252" s="73"/>
      <c r="AH2252" s="73"/>
      <c r="AI2252" s="73"/>
      <c r="AJ2252" s="73"/>
      <c r="AK2252" s="83"/>
      <c r="AL2252" s="73"/>
      <c r="AM2252" s="73"/>
      <c r="AN2252" s="73"/>
      <c r="AO2252" s="73"/>
      <c r="AP2252" s="73"/>
      <c r="AQ2252" s="1">
        <v>42.676661000000003</v>
      </c>
      <c r="AR2252" s="1">
        <v>21.182189000000001</v>
      </c>
      <c r="AS2252" s="1" t="s">
        <v>10381</v>
      </c>
      <c r="AT2252" s="1" t="s">
        <v>10381</v>
      </c>
      <c r="AU2252" s="1"/>
      <c r="AV2252" s="1" t="s">
        <v>10382</v>
      </c>
      <c r="AW2252" s="1"/>
      <c r="AX2252" s="1" t="b">
        <v>0</v>
      </c>
      <c r="AY2252" s="1" t="s">
        <v>2997</v>
      </c>
      <c r="AZ2252" s="1" t="s">
        <v>2999</v>
      </c>
      <c r="BA2252" s="1" t="s">
        <v>2999</v>
      </c>
    </row>
    <row r="2253" spans="1:53" x14ac:dyDescent="0.2">
      <c r="A2253" s="7" t="s">
        <v>727</v>
      </c>
      <c r="B2253" s="7">
        <v>5</v>
      </c>
      <c r="C2253" s="7" t="s">
        <v>2</v>
      </c>
      <c r="D2253" s="7" t="s">
        <v>794</v>
      </c>
      <c r="E2253" s="7"/>
      <c r="F2253" s="7">
        <v>2183</v>
      </c>
      <c r="G2253" s="7" t="s">
        <v>10383</v>
      </c>
      <c r="H2253" s="7" t="s">
        <v>10384</v>
      </c>
      <c r="I2253" s="7" t="s">
        <v>10385</v>
      </c>
      <c r="J2253" s="7" t="s">
        <v>738</v>
      </c>
      <c r="K2253" s="7" t="s">
        <v>731</v>
      </c>
      <c r="L2253" s="69" t="s">
        <v>3375</v>
      </c>
      <c r="M2253" s="80">
        <v>46246.530620335645</v>
      </c>
      <c r="N2253" s="76">
        <v>46213.696199525461</v>
      </c>
      <c r="O2253" s="76">
        <v>46246.530620335645</v>
      </c>
      <c r="P2253" t="s">
        <v>29484</v>
      </c>
      <c r="Q2253">
        <v>788.03</v>
      </c>
      <c r="R2253" t="s">
        <v>20622</v>
      </c>
      <c r="S2253" s="76">
        <v>46246.530620335645</v>
      </c>
      <c r="V2253" t="s">
        <v>29485</v>
      </c>
      <c r="W2253">
        <v>2.2400000000000002</v>
      </c>
      <c r="X2253" t="s">
        <v>20560</v>
      </c>
      <c r="Y2253" s="76"/>
      <c r="AE2253" s="76"/>
      <c r="AQ2253" s="72">
        <v>42.570461000000002</v>
      </c>
      <c r="AR2253" s="7">
        <v>20.399847999999999</v>
      </c>
      <c r="AS2253" s="7" t="s">
        <v>10386</v>
      </c>
      <c r="AT2253" s="7" t="s">
        <v>10386</v>
      </c>
      <c r="AU2253" s="7"/>
      <c r="AV2253" s="7" t="s">
        <v>10387</v>
      </c>
      <c r="AW2253" s="7"/>
      <c r="AX2253" s="7" t="b">
        <v>0</v>
      </c>
      <c r="AY2253" s="7" t="s">
        <v>3374</v>
      </c>
      <c r="AZ2253" s="7" t="s">
        <v>2999</v>
      </c>
      <c r="BA2253" s="7" t="s">
        <v>2999</v>
      </c>
    </row>
    <row r="2254" spans="1:53" x14ac:dyDescent="0.2">
      <c r="A2254" s="7" t="s">
        <v>727</v>
      </c>
      <c r="B2254" s="7">
        <v>5</v>
      </c>
      <c r="C2254" s="7" t="s">
        <v>2</v>
      </c>
      <c r="D2254" s="7" t="s">
        <v>794</v>
      </c>
      <c r="E2254" s="7"/>
      <c r="F2254" s="7">
        <v>2182</v>
      </c>
      <c r="G2254" s="7" t="s">
        <v>10388</v>
      </c>
      <c r="H2254" s="7" t="s">
        <v>7963</v>
      </c>
      <c r="I2254" s="7" t="s">
        <v>10389</v>
      </c>
      <c r="J2254" s="7" t="s">
        <v>738</v>
      </c>
      <c r="K2254" s="7" t="s">
        <v>731</v>
      </c>
      <c r="L2254" s="69" t="s">
        <v>3375</v>
      </c>
      <c r="M2254" s="74">
        <v>46244.554240185185</v>
      </c>
      <c r="N2254" s="76">
        <v>46213.688688761576</v>
      </c>
      <c r="O2254" s="76">
        <v>46244.554240185185</v>
      </c>
      <c r="P2254" t="s">
        <v>23099</v>
      </c>
      <c r="Q2254">
        <v>740.77</v>
      </c>
      <c r="R2254" t="s">
        <v>20622</v>
      </c>
      <c r="S2254" s="76">
        <v>46244.554240185185</v>
      </c>
      <c r="V2254" t="s">
        <v>29486</v>
      </c>
      <c r="W2254">
        <v>49.67</v>
      </c>
      <c r="X2254" t="s">
        <v>20560</v>
      </c>
      <c r="Y2254" s="76"/>
      <c r="AE2254" s="76"/>
      <c r="AQ2254" s="72">
        <v>42.739142999999999</v>
      </c>
      <c r="AR2254" s="7">
        <v>20.083328999999999</v>
      </c>
      <c r="AS2254" s="7" t="s">
        <v>10390</v>
      </c>
      <c r="AT2254" s="7" t="s">
        <v>10390</v>
      </c>
      <c r="AU2254" s="7"/>
      <c r="AV2254" s="7" t="s">
        <v>10391</v>
      </c>
      <c r="AW2254" s="7" t="s">
        <v>10392</v>
      </c>
      <c r="AX2254" s="7" t="b">
        <v>0</v>
      </c>
      <c r="AY2254" s="7" t="s">
        <v>3374</v>
      </c>
      <c r="AZ2254" s="7" t="s">
        <v>2999</v>
      </c>
      <c r="BA2254" s="7" t="s">
        <v>2999</v>
      </c>
    </row>
    <row r="2255" spans="1:53" hidden="1" x14ac:dyDescent="0.2">
      <c r="A2255" s="7" t="s">
        <v>727</v>
      </c>
      <c r="B2255" s="7">
        <v>6</v>
      </c>
      <c r="C2255" s="7" t="s">
        <v>11</v>
      </c>
      <c r="D2255" s="7" t="s">
        <v>787</v>
      </c>
      <c r="E2255" s="7"/>
      <c r="F2255" s="7">
        <v>2181</v>
      </c>
      <c r="G2255" s="7" t="s">
        <v>10393</v>
      </c>
      <c r="H2255" s="7" t="s">
        <v>10394</v>
      </c>
      <c r="I2255" s="7" t="s">
        <v>10395</v>
      </c>
      <c r="J2255" s="7" t="s">
        <v>780</v>
      </c>
      <c r="K2255" s="7" t="s">
        <v>731</v>
      </c>
      <c r="L2255" s="69" t="s">
        <v>3351</v>
      </c>
      <c r="M2255" s="74">
        <v>46220.596655266207</v>
      </c>
      <c r="S2255" s="76"/>
      <c r="Y2255" s="76"/>
      <c r="AE2255" s="76"/>
      <c r="AQ2255" s="72">
        <v>42.697301000000003</v>
      </c>
      <c r="AR2255" s="7">
        <v>21.133914000000001</v>
      </c>
      <c r="AS2255" s="7" t="s">
        <v>10396</v>
      </c>
      <c r="AT2255" s="7" t="s">
        <v>10396</v>
      </c>
      <c r="AU2255" s="7"/>
      <c r="AV2255" s="7" t="s">
        <v>10397</v>
      </c>
      <c r="AW2255" s="7"/>
      <c r="AX2255" s="7" t="b">
        <v>0</v>
      </c>
      <c r="AY2255" s="7" t="s">
        <v>3350</v>
      </c>
      <c r="AZ2255" s="7" t="s">
        <v>2999</v>
      </c>
      <c r="BA2255" s="7" t="s">
        <v>2999</v>
      </c>
    </row>
    <row r="2256" spans="1:53" hidden="1" x14ac:dyDescent="0.2">
      <c r="A2256" s="7" t="s">
        <v>727</v>
      </c>
      <c r="B2256" s="7">
        <v>6</v>
      </c>
      <c r="C2256" s="7" t="s">
        <v>11</v>
      </c>
      <c r="D2256" s="7" t="s">
        <v>778</v>
      </c>
      <c r="E2256" s="7"/>
      <c r="F2256" s="7">
        <v>2180</v>
      </c>
      <c r="G2256" s="7" t="s">
        <v>10398</v>
      </c>
      <c r="H2256" s="7" t="s">
        <v>10399</v>
      </c>
      <c r="I2256" s="7" t="s">
        <v>10400</v>
      </c>
      <c r="J2256" s="7" t="s">
        <v>2624</v>
      </c>
      <c r="K2256" s="7" t="s">
        <v>731</v>
      </c>
      <c r="L2256" s="69" t="s">
        <v>3479</v>
      </c>
      <c r="M2256" s="74">
        <v>46227.583335069445</v>
      </c>
      <c r="N2256" s="76">
        <v>46213.68114197917</v>
      </c>
      <c r="O2256" s="76">
        <v>46219.688700844905</v>
      </c>
      <c r="P2256" t="s">
        <v>23100</v>
      </c>
      <c r="Q2256">
        <v>144.18</v>
      </c>
      <c r="R2256" t="s">
        <v>20622</v>
      </c>
      <c r="S2256" s="76">
        <v>46219.688700844905</v>
      </c>
      <c r="T2256" s="76">
        <v>46227.583335069445</v>
      </c>
      <c r="U2256" t="s">
        <v>3479</v>
      </c>
      <c r="V2256" t="s">
        <v>23101</v>
      </c>
      <c r="W2256">
        <v>189.47</v>
      </c>
      <c r="X2256" t="s">
        <v>20622</v>
      </c>
      <c r="Y2256" s="76"/>
      <c r="AE2256" s="76"/>
      <c r="AQ2256" s="72">
        <v>42.669539</v>
      </c>
      <c r="AR2256" s="7">
        <v>21.166872999999999</v>
      </c>
      <c r="AS2256" s="7" t="s">
        <v>10401</v>
      </c>
      <c r="AT2256" s="7" t="s">
        <v>10401</v>
      </c>
      <c r="AU2256" s="7"/>
      <c r="AV2256" s="7" t="s">
        <v>10402</v>
      </c>
      <c r="AW2256" s="7"/>
      <c r="AX2256" s="7" t="b">
        <v>0</v>
      </c>
      <c r="AY2256" s="7" t="s">
        <v>3478</v>
      </c>
      <c r="AZ2256" s="7" t="s">
        <v>2999</v>
      </c>
      <c r="BA2256" s="7" t="s">
        <v>2999</v>
      </c>
    </row>
    <row r="2257" spans="1:53" hidden="1" x14ac:dyDescent="0.2">
      <c r="A2257" s="7" t="s">
        <v>727</v>
      </c>
      <c r="B2257" s="7">
        <v>6</v>
      </c>
      <c r="C2257" s="7" t="s">
        <v>11</v>
      </c>
      <c r="D2257" s="7" t="s">
        <v>728</v>
      </c>
      <c r="E2257" s="7" t="s">
        <v>446</v>
      </c>
      <c r="F2257" s="7">
        <v>2179</v>
      </c>
      <c r="G2257" s="7" t="s">
        <v>10403</v>
      </c>
      <c r="H2257" s="7" t="s">
        <v>10404</v>
      </c>
      <c r="I2257" s="7" t="s">
        <v>10405</v>
      </c>
      <c r="J2257" s="7" t="s">
        <v>780</v>
      </c>
      <c r="K2257" s="7" t="s">
        <v>731</v>
      </c>
      <c r="L2257" s="69" t="s">
        <v>3351</v>
      </c>
      <c r="M2257" s="74">
        <v>46220.596952881948</v>
      </c>
      <c r="N2257" s="76">
        <v>46213.678601782405</v>
      </c>
      <c r="O2257" s="76">
        <v>46217.595218472219</v>
      </c>
      <c r="P2257" t="s">
        <v>23102</v>
      </c>
      <c r="Q2257">
        <v>94</v>
      </c>
      <c r="R2257" t="s">
        <v>20622</v>
      </c>
      <c r="S2257" s="76">
        <v>46217.595218472219</v>
      </c>
      <c r="T2257" s="76">
        <v>46218.625011840275</v>
      </c>
      <c r="U2257" t="s">
        <v>3479</v>
      </c>
      <c r="V2257" t="s">
        <v>23103</v>
      </c>
      <c r="W2257">
        <v>24.72</v>
      </c>
      <c r="X2257" t="s">
        <v>20622</v>
      </c>
      <c r="Y2257" s="76"/>
      <c r="AE2257" s="76"/>
      <c r="AQ2257" s="72">
        <v>42.903708000000002</v>
      </c>
      <c r="AR2257" s="7">
        <v>21.188621999999999</v>
      </c>
      <c r="AS2257" s="7" t="s">
        <v>10406</v>
      </c>
      <c r="AT2257" s="7" t="s">
        <v>10406</v>
      </c>
      <c r="AU2257" s="7"/>
      <c r="AV2257" s="7" t="s">
        <v>10407</v>
      </c>
      <c r="AW2257" s="7"/>
      <c r="AX2257" s="7" t="b">
        <v>0</v>
      </c>
      <c r="AY2257" s="7" t="s">
        <v>3350</v>
      </c>
      <c r="AZ2257" s="7" t="s">
        <v>2999</v>
      </c>
      <c r="BA2257" s="7" t="s">
        <v>2999</v>
      </c>
    </row>
    <row r="2258" spans="1:53" hidden="1" x14ac:dyDescent="0.2">
      <c r="A2258" s="7" t="s">
        <v>727</v>
      </c>
      <c r="B2258" s="7">
        <v>5</v>
      </c>
      <c r="C2258" s="7" t="s">
        <v>2</v>
      </c>
      <c r="D2258" s="7" t="s">
        <v>847</v>
      </c>
      <c r="E2258" s="7" t="s">
        <v>23104</v>
      </c>
      <c r="F2258" s="7">
        <v>2178</v>
      </c>
      <c r="G2258" s="7" t="s">
        <v>10408</v>
      </c>
      <c r="H2258" s="7" t="s">
        <v>10409</v>
      </c>
      <c r="I2258" s="7" t="s">
        <v>10410</v>
      </c>
      <c r="J2258" s="7" t="s">
        <v>738</v>
      </c>
      <c r="K2258" s="7" t="s">
        <v>731</v>
      </c>
      <c r="L2258" s="69" t="s">
        <v>3351</v>
      </c>
      <c r="M2258" s="74">
        <v>46245.678863935187</v>
      </c>
      <c r="N2258" s="76">
        <v>46213.678022210646</v>
      </c>
      <c r="O2258" s="76">
        <v>46217.621089756947</v>
      </c>
      <c r="P2258" t="s">
        <v>23105</v>
      </c>
      <c r="Q2258">
        <v>94.63</v>
      </c>
      <c r="R2258" t="s">
        <v>20622</v>
      </c>
      <c r="S2258" s="76">
        <v>46217.621089756947</v>
      </c>
      <c r="T2258" s="76">
        <v>46232.708345092593</v>
      </c>
      <c r="U2258" t="s">
        <v>3479</v>
      </c>
      <c r="V2258" t="s">
        <v>23106</v>
      </c>
      <c r="W2258">
        <v>362.09</v>
      </c>
      <c r="X2258" t="s">
        <v>20622</v>
      </c>
      <c r="Y2258" s="76"/>
      <c r="AE2258" s="76"/>
      <c r="AQ2258" s="72">
        <v>42.662140999999998</v>
      </c>
      <c r="AR2258" s="7">
        <v>20.520016999999999</v>
      </c>
      <c r="AS2258" s="7" t="s">
        <v>10411</v>
      </c>
      <c r="AT2258" s="7" t="s">
        <v>10411</v>
      </c>
      <c r="AU2258" s="7"/>
      <c r="AV2258" s="7" t="s">
        <v>10412</v>
      </c>
      <c r="AW2258" s="7"/>
      <c r="AX2258" s="7" t="b">
        <v>0</v>
      </c>
      <c r="AY2258" s="7" t="s">
        <v>3350</v>
      </c>
      <c r="AZ2258" s="7" t="s">
        <v>2999</v>
      </c>
      <c r="BA2258" s="7" t="s">
        <v>2999</v>
      </c>
    </row>
    <row r="2259" spans="1:53" hidden="1" x14ac:dyDescent="0.2">
      <c r="A2259" s="7" t="s">
        <v>727</v>
      </c>
      <c r="B2259" s="7">
        <v>2</v>
      </c>
      <c r="C2259" s="7" t="s">
        <v>450</v>
      </c>
      <c r="D2259" s="7" t="s">
        <v>1019</v>
      </c>
      <c r="E2259" s="7" t="s">
        <v>17808</v>
      </c>
      <c r="F2259" s="7">
        <v>2177</v>
      </c>
      <c r="G2259" s="7" t="s">
        <v>10413</v>
      </c>
      <c r="H2259" s="7" t="s">
        <v>10341</v>
      </c>
      <c r="I2259" s="7" t="s">
        <v>10414</v>
      </c>
      <c r="J2259" s="7" t="s">
        <v>738</v>
      </c>
      <c r="K2259" s="7" t="s">
        <v>752</v>
      </c>
      <c r="L2259" s="69" t="s">
        <v>3351</v>
      </c>
      <c r="M2259" s="75">
        <v>46237.671883263887</v>
      </c>
      <c r="N2259" s="76">
        <v>46213.675233819442</v>
      </c>
      <c r="O2259" s="76">
        <v>46219.675710000003</v>
      </c>
      <c r="P2259" t="s">
        <v>23107</v>
      </c>
      <c r="Q2259">
        <v>144.01</v>
      </c>
      <c r="R2259" t="s">
        <v>20622</v>
      </c>
      <c r="S2259" s="76">
        <v>46219.675710000003</v>
      </c>
      <c r="T2259" s="76">
        <v>46233.583340856479</v>
      </c>
      <c r="U2259" t="s">
        <v>3479</v>
      </c>
      <c r="V2259" t="s">
        <v>23108</v>
      </c>
      <c r="W2259">
        <v>333.78</v>
      </c>
      <c r="X2259" t="s">
        <v>20622</v>
      </c>
      <c r="Y2259" s="76"/>
      <c r="AE2259" s="76"/>
      <c r="AQ2259" s="72">
        <v>42.380741</v>
      </c>
      <c r="AR2259" s="7">
        <v>20.431287000000001</v>
      </c>
      <c r="AS2259" s="7" t="s">
        <v>10415</v>
      </c>
      <c r="AT2259" s="7" t="s">
        <v>10415</v>
      </c>
      <c r="AU2259" s="7"/>
      <c r="AV2259" s="7" t="s">
        <v>10416</v>
      </c>
      <c r="AW2259" s="7"/>
      <c r="AX2259" s="7" t="b">
        <v>0</v>
      </c>
      <c r="AY2259" s="7" t="s">
        <v>3350</v>
      </c>
      <c r="AZ2259" s="7" t="s">
        <v>2999</v>
      </c>
      <c r="BA2259" s="7" t="s">
        <v>2999</v>
      </c>
    </row>
    <row r="2260" spans="1:53" x14ac:dyDescent="0.2">
      <c r="A2260" s="1" t="s">
        <v>727</v>
      </c>
      <c r="B2260" s="1">
        <v>5</v>
      </c>
      <c r="C2260" s="1" t="s">
        <v>2</v>
      </c>
      <c r="D2260" s="1" t="s">
        <v>794</v>
      </c>
      <c r="E2260" s="1"/>
      <c r="F2260" s="1">
        <v>2176</v>
      </c>
      <c r="G2260" s="1" t="s">
        <v>10417</v>
      </c>
      <c r="H2260" s="1" t="s">
        <v>10418</v>
      </c>
      <c r="I2260" s="1" t="s">
        <v>10419</v>
      </c>
      <c r="J2260" s="1" t="s">
        <v>738</v>
      </c>
      <c r="K2260" s="1" t="s">
        <v>731</v>
      </c>
      <c r="L2260" s="1" t="s">
        <v>451</v>
      </c>
      <c r="M2260" s="74">
        <v>46242.655500011577</v>
      </c>
      <c r="N2260" s="83">
        <v>46213.669804953701</v>
      </c>
      <c r="O2260" s="83">
        <v>46241.658274756941</v>
      </c>
      <c r="P2260" s="73" t="s">
        <v>23109</v>
      </c>
      <c r="Q2260" s="73">
        <v>671.72</v>
      </c>
      <c r="R2260" s="73" t="s">
        <v>20622</v>
      </c>
      <c r="S2260" s="83">
        <v>46241.658274756941</v>
      </c>
      <c r="T2260" s="83"/>
      <c r="U2260" s="73"/>
      <c r="V2260" s="73" t="s">
        <v>29487</v>
      </c>
      <c r="W2260" s="73">
        <v>119.17</v>
      </c>
      <c r="X2260" s="73" t="s">
        <v>20560</v>
      </c>
      <c r="Y2260" s="83"/>
      <c r="Z2260" s="73"/>
      <c r="AA2260" s="73"/>
      <c r="AB2260" s="73"/>
      <c r="AC2260" s="73"/>
      <c r="AD2260" s="73"/>
      <c r="AE2260" s="83"/>
      <c r="AF2260" s="73"/>
      <c r="AG2260" s="73"/>
      <c r="AH2260" s="73"/>
      <c r="AI2260" s="73"/>
      <c r="AJ2260" s="73"/>
      <c r="AK2260" s="83"/>
      <c r="AL2260" s="73"/>
      <c r="AM2260" s="73"/>
      <c r="AN2260" s="73"/>
      <c r="AO2260" s="73"/>
      <c r="AP2260" s="73"/>
      <c r="AQ2260" s="1">
        <v>42.662899000000003</v>
      </c>
      <c r="AR2260" s="1">
        <v>20.287383999999999</v>
      </c>
      <c r="AS2260" s="1" t="s">
        <v>10420</v>
      </c>
      <c r="AT2260" s="1" t="s">
        <v>10420</v>
      </c>
      <c r="AU2260" s="1"/>
      <c r="AV2260" s="1" t="s">
        <v>10421</v>
      </c>
      <c r="AW2260" s="1"/>
      <c r="AX2260" s="1" t="b">
        <v>0</v>
      </c>
      <c r="AY2260" s="1" t="s">
        <v>3077</v>
      </c>
      <c r="AZ2260" s="1" t="s">
        <v>2999</v>
      </c>
      <c r="BA2260" s="1" t="s">
        <v>2999</v>
      </c>
    </row>
    <row r="2261" spans="1:53" x14ac:dyDescent="0.2">
      <c r="A2261" s="7" t="s">
        <v>727</v>
      </c>
      <c r="B2261" s="7">
        <v>5</v>
      </c>
      <c r="C2261" s="7" t="s">
        <v>2</v>
      </c>
      <c r="D2261" s="7" t="s">
        <v>794</v>
      </c>
      <c r="E2261" s="7"/>
      <c r="F2261" s="7">
        <v>2175</v>
      </c>
      <c r="G2261" s="7" t="s">
        <v>10422</v>
      </c>
      <c r="H2261" s="7" t="s">
        <v>10423</v>
      </c>
      <c r="I2261" s="7" t="s">
        <v>10424</v>
      </c>
      <c r="J2261" s="7" t="s">
        <v>738</v>
      </c>
      <c r="K2261" s="7" t="s">
        <v>731</v>
      </c>
      <c r="L2261" s="69" t="s">
        <v>3375</v>
      </c>
      <c r="M2261" s="82">
        <v>46244.563173159724</v>
      </c>
      <c r="N2261" s="76">
        <v>46213.664623414355</v>
      </c>
      <c r="O2261" s="76">
        <v>46244.563173159724</v>
      </c>
      <c r="P2261" t="s">
        <v>23110</v>
      </c>
      <c r="Q2261">
        <v>741.57</v>
      </c>
      <c r="R2261" t="s">
        <v>20622</v>
      </c>
      <c r="S2261" s="76">
        <v>46244.563173159724</v>
      </c>
      <c r="V2261" t="s">
        <v>29488</v>
      </c>
      <c r="W2261">
        <v>49.46</v>
      </c>
      <c r="X2261" t="s">
        <v>20560</v>
      </c>
      <c r="Y2261" s="76"/>
      <c r="AE2261" s="76"/>
      <c r="AQ2261" s="72">
        <v>42.659936999999999</v>
      </c>
      <c r="AR2261" s="7">
        <v>20.290125</v>
      </c>
      <c r="AS2261" s="7" t="s">
        <v>10425</v>
      </c>
      <c r="AT2261" s="7" t="s">
        <v>10425</v>
      </c>
      <c r="AU2261" s="7"/>
      <c r="AV2261" s="7" t="s">
        <v>10426</v>
      </c>
      <c r="AW2261" s="7"/>
      <c r="AX2261" s="7" t="b">
        <v>0</v>
      </c>
      <c r="AY2261" s="7" t="s">
        <v>3374</v>
      </c>
      <c r="AZ2261" s="7" t="s">
        <v>2999</v>
      </c>
      <c r="BA2261" s="7" t="s">
        <v>2999</v>
      </c>
    </row>
    <row r="2262" spans="1:53" hidden="1" x14ac:dyDescent="0.2">
      <c r="A2262" s="1" t="s">
        <v>727</v>
      </c>
      <c r="B2262" s="1">
        <v>6</v>
      </c>
      <c r="C2262" s="1" t="s">
        <v>11</v>
      </c>
      <c r="D2262" s="1" t="s">
        <v>853</v>
      </c>
      <c r="E2262" s="1"/>
      <c r="F2262" s="1">
        <v>2174</v>
      </c>
      <c r="G2262" s="1" t="s">
        <v>5268</v>
      </c>
      <c r="H2262" s="1" t="s">
        <v>10427</v>
      </c>
      <c r="I2262" s="1" t="s">
        <v>3050</v>
      </c>
      <c r="J2262" s="1" t="s">
        <v>738</v>
      </c>
      <c r="K2262" s="1" t="s">
        <v>731</v>
      </c>
      <c r="L2262" s="1" t="s">
        <v>3479</v>
      </c>
      <c r="M2262" s="74">
        <v>46239.666678043985</v>
      </c>
      <c r="N2262" s="83">
        <v>46213.651776331018</v>
      </c>
      <c r="O2262" s="83">
        <v>46233.697120428238</v>
      </c>
      <c r="P2262" s="73" t="s">
        <v>23111</v>
      </c>
      <c r="Q2262" s="73">
        <v>481.09</v>
      </c>
      <c r="R2262" s="73" t="s">
        <v>20622</v>
      </c>
      <c r="S2262" s="83">
        <v>46233.697120428238</v>
      </c>
      <c r="T2262" s="83">
        <v>46239.666678043985</v>
      </c>
      <c r="U2262" s="73" t="s">
        <v>3479</v>
      </c>
      <c r="V2262" s="73" t="s">
        <v>23112</v>
      </c>
      <c r="W2262" s="73">
        <v>143.27000000000001</v>
      </c>
      <c r="X2262" s="73" t="s">
        <v>20622</v>
      </c>
      <c r="Y2262" s="83"/>
      <c r="Z2262" s="73"/>
      <c r="AA2262" s="73"/>
      <c r="AB2262" s="73"/>
      <c r="AC2262" s="73"/>
      <c r="AD2262" s="73"/>
      <c r="AE2262" s="83"/>
      <c r="AF2262" s="73"/>
      <c r="AG2262" s="73"/>
      <c r="AH2262" s="73"/>
      <c r="AI2262" s="73"/>
      <c r="AJ2262" s="73"/>
      <c r="AK2262" s="83"/>
      <c r="AL2262" s="73"/>
      <c r="AM2262" s="73"/>
      <c r="AN2262" s="73"/>
      <c r="AO2262" s="73"/>
      <c r="AP2262" s="73"/>
      <c r="AQ2262" s="1">
        <v>42.629866</v>
      </c>
      <c r="AR2262" s="1">
        <v>21.092029</v>
      </c>
      <c r="AS2262" s="1" t="s">
        <v>10428</v>
      </c>
      <c r="AT2262" s="1" t="s">
        <v>10428</v>
      </c>
      <c r="AU2262" s="1"/>
      <c r="AV2262" s="1" t="s">
        <v>10429</v>
      </c>
      <c r="AW2262" s="1" t="s">
        <v>10430</v>
      </c>
      <c r="AX2262" s="1" t="b">
        <v>0</v>
      </c>
      <c r="AY2262" s="1" t="s">
        <v>3478</v>
      </c>
      <c r="AZ2262" s="1" t="s">
        <v>2999</v>
      </c>
      <c r="BA2262" s="1" t="s">
        <v>2999</v>
      </c>
    </row>
    <row r="2263" spans="1:53" hidden="1" x14ac:dyDescent="0.2">
      <c r="A2263" s="1" t="s">
        <v>727</v>
      </c>
      <c r="B2263" s="1">
        <v>5</v>
      </c>
      <c r="C2263" s="1" t="s">
        <v>2</v>
      </c>
      <c r="D2263" s="1" t="s">
        <v>794</v>
      </c>
      <c r="E2263" s="1" t="s">
        <v>149</v>
      </c>
      <c r="F2263" s="1">
        <v>2173</v>
      </c>
      <c r="G2263" s="1" t="s">
        <v>10431</v>
      </c>
      <c r="H2263" s="1" t="s">
        <v>10432</v>
      </c>
      <c r="I2263" s="1" t="s">
        <v>10433</v>
      </c>
      <c r="J2263" s="1" t="s">
        <v>1873</v>
      </c>
      <c r="K2263" s="1" t="s">
        <v>731</v>
      </c>
      <c r="L2263" s="1" t="s">
        <v>3351</v>
      </c>
      <c r="M2263" s="74">
        <v>46225.498012071759</v>
      </c>
      <c r="N2263" s="83">
        <v>46213.651422291667</v>
      </c>
      <c r="O2263" s="83">
        <v>46220.67941853009</v>
      </c>
      <c r="P2263" s="73" t="s">
        <v>23113</v>
      </c>
      <c r="Q2263" s="73">
        <v>168.67</v>
      </c>
      <c r="R2263" s="73" t="s">
        <v>20622</v>
      </c>
      <c r="S2263" s="83">
        <v>46220.67941853009</v>
      </c>
      <c r="T2263" s="83">
        <v>46223.541674722219</v>
      </c>
      <c r="U2263" s="73" t="s">
        <v>3479</v>
      </c>
      <c r="V2263" s="73" t="s">
        <v>23114</v>
      </c>
      <c r="W2263" s="73">
        <v>68.69</v>
      </c>
      <c r="X2263" s="73" t="s">
        <v>20622</v>
      </c>
      <c r="Y2263" s="83"/>
      <c r="Z2263" s="73"/>
      <c r="AA2263" s="73"/>
      <c r="AB2263" s="73"/>
      <c r="AC2263" s="73"/>
      <c r="AD2263" s="73"/>
      <c r="AE2263" s="83"/>
      <c r="AF2263" s="73"/>
      <c r="AG2263" s="73"/>
      <c r="AH2263" s="73"/>
      <c r="AI2263" s="73"/>
      <c r="AJ2263" s="73"/>
      <c r="AK2263" s="83"/>
      <c r="AL2263" s="73"/>
      <c r="AM2263" s="73"/>
      <c r="AN2263" s="73"/>
      <c r="AO2263" s="73"/>
      <c r="AP2263" s="73"/>
      <c r="AQ2263" s="1">
        <v>42.666410999999997</v>
      </c>
      <c r="AR2263" s="1">
        <v>20.378195000000002</v>
      </c>
      <c r="AS2263" s="1" t="s">
        <v>10434</v>
      </c>
      <c r="AT2263" s="1" t="s">
        <v>10434</v>
      </c>
      <c r="AU2263" s="1"/>
      <c r="AV2263" s="1" t="s">
        <v>10435</v>
      </c>
      <c r="AW2263" s="1"/>
      <c r="AX2263" s="1" t="b">
        <v>0</v>
      </c>
      <c r="AY2263" s="1" t="s">
        <v>3350</v>
      </c>
      <c r="AZ2263" s="1" t="s">
        <v>2999</v>
      </c>
      <c r="BA2263" s="1" t="s">
        <v>2999</v>
      </c>
    </row>
    <row r="2264" spans="1:53" hidden="1" x14ac:dyDescent="0.2">
      <c r="A2264" s="7" t="s">
        <v>727</v>
      </c>
      <c r="B2264" s="7">
        <v>6</v>
      </c>
      <c r="C2264" s="7" t="s">
        <v>11</v>
      </c>
      <c r="D2264" s="7" t="s">
        <v>778</v>
      </c>
      <c r="E2264" s="7"/>
      <c r="F2264" s="7">
        <v>2172</v>
      </c>
      <c r="G2264" s="7" t="s">
        <v>10436</v>
      </c>
      <c r="H2264" s="7" t="s">
        <v>10437</v>
      </c>
      <c r="I2264" s="7" t="s">
        <v>10438</v>
      </c>
      <c r="J2264" s="7" t="s">
        <v>738</v>
      </c>
      <c r="K2264" s="7" t="s">
        <v>752</v>
      </c>
      <c r="L2264" s="69" t="s">
        <v>3479</v>
      </c>
      <c r="M2264" s="82">
        <v>46233.458348298613</v>
      </c>
      <c r="N2264" s="76">
        <v>46213.64875896991</v>
      </c>
      <c r="O2264" s="76">
        <v>46219.684158946759</v>
      </c>
      <c r="P2264" t="s">
        <v>23115</v>
      </c>
      <c r="Q2264">
        <v>144.85</v>
      </c>
      <c r="R2264" t="s">
        <v>20622</v>
      </c>
      <c r="S2264" s="76">
        <v>46219.684158946759</v>
      </c>
      <c r="T2264" s="76">
        <v>46233.458348298613</v>
      </c>
      <c r="U2264" t="s">
        <v>3479</v>
      </c>
      <c r="V2264" t="s">
        <v>23116</v>
      </c>
      <c r="W2264">
        <v>330.58</v>
      </c>
      <c r="X2264" t="s">
        <v>20622</v>
      </c>
      <c r="Y2264" s="76"/>
      <c r="AE2264" s="76"/>
      <c r="AQ2264" s="72">
        <v>42.700158999999999</v>
      </c>
      <c r="AR2264" s="7">
        <v>21.190218999999999</v>
      </c>
      <c r="AS2264" s="7" t="s">
        <v>10439</v>
      </c>
      <c r="AT2264" s="7" t="s">
        <v>10439</v>
      </c>
      <c r="AU2264" s="7"/>
      <c r="AV2264" s="7" t="s">
        <v>10440</v>
      </c>
      <c r="AW2264" s="7"/>
      <c r="AX2264" s="7" t="b">
        <v>0</v>
      </c>
      <c r="AY2264" s="7" t="s">
        <v>3478</v>
      </c>
      <c r="AZ2264" s="7" t="s">
        <v>2999</v>
      </c>
      <c r="BA2264" s="7" t="s">
        <v>2999</v>
      </c>
    </row>
    <row r="2265" spans="1:53" x14ac:dyDescent="0.2">
      <c r="A2265" s="1" t="s">
        <v>727</v>
      </c>
      <c r="B2265" s="1">
        <v>2</v>
      </c>
      <c r="C2265" s="1" t="s">
        <v>450</v>
      </c>
      <c r="D2265" s="1" t="s">
        <v>279</v>
      </c>
      <c r="E2265" s="1"/>
      <c r="F2265" s="1">
        <v>2171</v>
      </c>
      <c r="G2265" s="1" t="s">
        <v>10441</v>
      </c>
      <c r="H2265" s="1" t="s">
        <v>10442</v>
      </c>
      <c r="I2265" s="1" t="s">
        <v>10443</v>
      </c>
      <c r="J2265" s="1" t="s">
        <v>738</v>
      </c>
      <c r="K2265" s="1" t="s">
        <v>731</v>
      </c>
      <c r="L2265" s="1" t="s">
        <v>451</v>
      </c>
      <c r="M2265" s="74">
        <v>46220.623229988429</v>
      </c>
      <c r="N2265" s="83">
        <v>46213.64810885417</v>
      </c>
      <c r="O2265" s="83">
        <v>46220.446317881942</v>
      </c>
      <c r="P2265" s="73" t="s">
        <v>23117</v>
      </c>
      <c r="Q2265" s="73">
        <v>163.16</v>
      </c>
      <c r="R2265" s="73" t="s">
        <v>20622</v>
      </c>
      <c r="S2265" s="83">
        <v>46220.446317881942</v>
      </c>
      <c r="T2265" s="83"/>
      <c r="U2265" s="73"/>
      <c r="V2265" s="73" t="s">
        <v>29489</v>
      </c>
      <c r="W2265" s="73">
        <v>628.26</v>
      </c>
      <c r="X2265" s="73" t="s">
        <v>20560</v>
      </c>
      <c r="Y2265" s="83"/>
      <c r="Z2265" s="73"/>
      <c r="AA2265" s="73"/>
      <c r="AB2265" s="73"/>
      <c r="AC2265" s="73"/>
      <c r="AD2265" s="73"/>
      <c r="AE2265" s="83"/>
      <c r="AF2265" s="73"/>
      <c r="AG2265" s="73"/>
      <c r="AH2265" s="73"/>
      <c r="AI2265" s="73"/>
      <c r="AJ2265" s="73"/>
      <c r="AK2265" s="83"/>
      <c r="AL2265" s="73"/>
      <c r="AM2265" s="73"/>
      <c r="AN2265" s="73"/>
      <c r="AO2265" s="73"/>
      <c r="AP2265" s="73"/>
      <c r="AQ2265" s="1">
        <v>42.478051000000001</v>
      </c>
      <c r="AR2265" s="1">
        <v>20.733411</v>
      </c>
      <c r="AS2265" s="1" t="s">
        <v>10444</v>
      </c>
      <c r="AT2265" s="1" t="s">
        <v>10444</v>
      </c>
      <c r="AU2265" s="1"/>
      <c r="AV2265" s="1" t="s">
        <v>10445</v>
      </c>
      <c r="AW2265" s="1"/>
      <c r="AX2265" s="1" t="b">
        <v>0</v>
      </c>
      <c r="AY2265" s="1" t="s">
        <v>3077</v>
      </c>
      <c r="AZ2265" s="1" t="s">
        <v>2999</v>
      </c>
      <c r="BA2265" s="1" t="s">
        <v>2999</v>
      </c>
    </row>
    <row r="2266" spans="1:53" x14ac:dyDescent="0.2">
      <c r="A2266" s="7" t="s">
        <v>727</v>
      </c>
      <c r="B2266" s="7">
        <v>2</v>
      </c>
      <c r="C2266" s="7" t="s">
        <v>450</v>
      </c>
      <c r="D2266" s="7" t="s">
        <v>279</v>
      </c>
      <c r="E2266" s="7"/>
      <c r="F2266" s="7">
        <v>2170</v>
      </c>
      <c r="G2266" s="7" t="s">
        <v>10441</v>
      </c>
      <c r="H2266" s="7" t="s">
        <v>10442</v>
      </c>
      <c r="I2266" s="7" t="s">
        <v>10443</v>
      </c>
      <c r="J2266" s="7" t="s">
        <v>738</v>
      </c>
      <c r="K2266" s="7" t="s">
        <v>731</v>
      </c>
      <c r="L2266" s="69" t="s">
        <v>451</v>
      </c>
      <c r="M2266" s="80">
        <v>46220.623298773149</v>
      </c>
      <c r="N2266" s="76">
        <v>46213.648108842594</v>
      </c>
      <c r="O2266" s="76">
        <v>46220.446558912037</v>
      </c>
      <c r="P2266" t="s">
        <v>23118</v>
      </c>
      <c r="Q2266">
        <v>163.16</v>
      </c>
      <c r="R2266" t="s">
        <v>20622</v>
      </c>
      <c r="S2266" s="76">
        <v>46220.446558912037</v>
      </c>
      <c r="V2266" t="s">
        <v>29490</v>
      </c>
      <c r="W2266">
        <v>628.26</v>
      </c>
      <c r="X2266" t="s">
        <v>20560</v>
      </c>
      <c r="Y2266" s="76"/>
      <c r="AE2266" s="76"/>
      <c r="AQ2266" s="72">
        <v>42.478051000000001</v>
      </c>
      <c r="AR2266" s="7">
        <v>20.733411</v>
      </c>
      <c r="AS2266" s="7" t="s">
        <v>10446</v>
      </c>
      <c r="AT2266" s="7" t="s">
        <v>10446</v>
      </c>
      <c r="AU2266" s="7"/>
      <c r="AV2266" s="7" t="s">
        <v>10445</v>
      </c>
      <c r="AW2266" s="7"/>
      <c r="AX2266" s="7" t="b">
        <v>0</v>
      </c>
      <c r="AY2266" s="7" t="s">
        <v>3077</v>
      </c>
      <c r="AZ2266" s="7" t="s">
        <v>2999</v>
      </c>
      <c r="BA2266" s="7" t="s">
        <v>2999</v>
      </c>
    </row>
    <row r="2267" spans="1:53" hidden="1" x14ac:dyDescent="0.2">
      <c r="A2267" s="7" t="s">
        <v>727</v>
      </c>
      <c r="B2267" s="7">
        <v>5</v>
      </c>
      <c r="C2267" s="7" t="s">
        <v>2</v>
      </c>
      <c r="D2267" s="7" t="s">
        <v>794</v>
      </c>
      <c r="E2267" s="7" t="s">
        <v>149</v>
      </c>
      <c r="F2267" s="7">
        <v>2169</v>
      </c>
      <c r="G2267" s="7" t="s">
        <v>10447</v>
      </c>
      <c r="H2267" s="7" t="s">
        <v>10448</v>
      </c>
      <c r="I2267" s="7" t="s">
        <v>10449</v>
      </c>
      <c r="J2267" s="7" t="s">
        <v>738</v>
      </c>
      <c r="K2267" s="7" t="s">
        <v>731</v>
      </c>
      <c r="L2267" s="69" t="s">
        <v>3351</v>
      </c>
      <c r="M2267" s="74">
        <v>46225.498206863427</v>
      </c>
      <c r="N2267" s="76">
        <v>46213.647272106478</v>
      </c>
      <c r="O2267" s="76">
        <v>46219.455850335646</v>
      </c>
      <c r="P2267" t="s">
        <v>23119</v>
      </c>
      <c r="Q2267">
        <v>139.41</v>
      </c>
      <c r="R2267" t="s">
        <v>20622</v>
      </c>
      <c r="S2267" s="76">
        <v>46219.455850335646</v>
      </c>
      <c r="T2267" s="76">
        <v>46223.625010069445</v>
      </c>
      <c r="U2267" t="s">
        <v>3479</v>
      </c>
      <c r="V2267" t="s">
        <v>23120</v>
      </c>
      <c r="W2267">
        <v>100.06</v>
      </c>
      <c r="X2267" t="s">
        <v>20622</v>
      </c>
      <c r="Y2267" s="76"/>
      <c r="AE2267" s="76"/>
      <c r="AQ2267" s="72">
        <v>42.611238</v>
      </c>
      <c r="AR2267" s="7">
        <v>20.306152999999998</v>
      </c>
      <c r="AS2267" s="7" t="s">
        <v>10450</v>
      </c>
      <c r="AT2267" s="7" t="s">
        <v>10450</v>
      </c>
      <c r="AU2267" s="7"/>
      <c r="AV2267" s="7" t="s">
        <v>10451</v>
      </c>
      <c r="AW2267" s="7"/>
      <c r="AX2267" s="7" t="b">
        <v>0</v>
      </c>
      <c r="AY2267" s="7" t="s">
        <v>3350</v>
      </c>
      <c r="AZ2267" s="7" t="s">
        <v>2999</v>
      </c>
      <c r="BA2267" s="7" t="s">
        <v>2999</v>
      </c>
    </row>
    <row r="2268" spans="1:53" hidden="1" x14ac:dyDescent="0.2">
      <c r="A2268" s="7" t="s">
        <v>727</v>
      </c>
      <c r="B2268" s="7">
        <v>6</v>
      </c>
      <c r="C2268" s="7" t="s">
        <v>11</v>
      </c>
      <c r="D2268" s="7" t="s">
        <v>1033</v>
      </c>
      <c r="E2268" s="7"/>
      <c r="F2268" s="7">
        <v>2168</v>
      </c>
      <c r="G2268" s="7" t="s">
        <v>10452</v>
      </c>
      <c r="H2268" s="7" t="s">
        <v>10453</v>
      </c>
      <c r="I2268" s="7" t="s">
        <v>10454</v>
      </c>
      <c r="J2268" s="7" t="s">
        <v>991</v>
      </c>
      <c r="K2268" s="7" t="s">
        <v>731</v>
      </c>
      <c r="L2268" s="69" t="s">
        <v>3479</v>
      </c>
      <c r="M2268" s="75">
        <v>46231.500008368057</v>
      </c>
      <c r="N2268" s="76">
        <v>46213.642129780092</v>
      </c>
      <c r="O2268" s="76">
        <v>46220.613465057868</v>
      </c>
      <c r="P2268" t="s">
        <v>23121</v>
      </c>
      <c r="Q2268">
        <v>167.31</v>
      </c>
      <c r="R2268" t="s">
        <v>20622</v>
      </c>
      <c r="S2268" s="76">
        <v>46220.613465057868</v>
      </c>
      <c r="T2268" s="76">
        <v>46231.500008368057</v>
      </c>
      <c r="U2268" t="s">
        <v>3479</v>
      </c>
      <c r="V2268" t="s">
        <v>23122</v>
      </c>
      <c r="W2268">
        <v>261.27999999999997</v>
      </c>
      <c r="X2268" t="s">
        <v>20622</v>
      </c>
      <c r="Y2268" s="76"/>
      <c r="AE2268" s="76"/>
      <c r="AQ2268" s="72">
        <v>42.545036000000003</v>
      </c>
      <c r="AR2268" s="7">
        <v>20.831593999999999</v>
      </c>
      <c r="AS2268" s="7" t="s">
        <v>10455</v>
      </c>
      <c r="AT2268" s="7" t="s">
        <v>10455</v>
      </c>
      <c r="AU2268" s="7"/>
      <c r="AV2268" s="7" t="s">
        <v>10456</v>
      </c>
      <c r="AW2268" s="7"/>
      <c r="AX2268" s="7" t="b">
        <v>0</v>
      </c>
      <c r="AY2268" s="7" t="s">
        <v>3478</v>
      </c>
      <c r="AZ2268" s="7" t="s">
        <v>2999</v>
      </c>
      <c r="BA2268" s="7" t="s">
        <v>2999</v>
      </c>
    </row>
    <row r="2269" spans="1:53" hidden="1" x14ac:dyDescent="0.2">
      <c r="A2269" s="1" t="s">
        <v>727</v>
      </c>
      <c r="B2269" s="1">
        <v>5</v>
      </c>
      <c r="C2269" s="1" t="s">
        <v>2</v>
      </c>
      <c r="D2269" s="1" t="s">
        <v>794</v>
      </c>
      <c r="E2269" s="1"/>
      <c r="F2269" s="1">
        <v>2167</v>
      </c>
      <c r="G2269" s="1" t="s">
        <v>10457</v>
      </c>
      <c r="H2269" s="1" t="s">
        <v>10458</v>
      </c>
      <c r="I2269" s="1" t="s">
        <v>10459</v>
      </c>
      <c r="J2269" s="1" t="s">
        <v>738</v>
      </c>
      <c r="K2269" s="1" t="s">
        <v>731</v>
      </c>
      <c r="L2269" s="1" t="s">
        <v>3479</v>
      </c>
      <c r="M2269" s="74">
        <v>46228.487139537036</v>
      </c>
      <c r="N2269" s="83">
        <v>46213.639408692128</v>
      </c>
      <c r="O2269" s="83">
        <v>46225.356452372682</v>
      </c>
      <c r="P2269" s="73" t="s">
        <v>23123</v>
      </c>
      <c r="Q2269" s="73">
        <v>281.20999999999998</v>
      </c>
      <c r="R2269" s="73" t="s">
        <v>20622</v>
      </c>
      <c r="S2269" s="83">
        <v>46225.356452372682</v>
      </c>
      <c r="T2269" s="83">
        <v>46228.487139537036</v>
      </c>
      <c r="U2269" s="73" t="s">
        <v>3479</v>
      </c>
      <c r="V2269" s="73" t="s">
        <v>23124</v>
      </c>
      <c r="W2269" s="73">
        <v>75.14</v>
      </c>
      <c r="X2269" s="73" t="s">
        <v>20622</v>
      </c>
      <c r="Y2269" s="83"/>
      <c r="Z2269" s="73"/>
      <c r="AA2269" s="73"/>
      <c r="AB2269" s="73"/>
      <c r="AC2269" s="73"/>
      <c r="AD2269" s="73"/>
      <c r="AE2269" s="83"/>
      <c r="AF2269" s="73"/>
      <c r="AG2269" s="73"/>
      <c r="AH2269" s="73"/>
      <c r="AI2269" s="73"/>
      <c r="AJ2269" s="73"/>
      <c r="AK2269" s="83"/>
      <c r="AL2269" s="73"/>
      <c r="AM2269" s="73"/>
      <c r="AN2269" s="73"/>
      <c r="AO2269" s="73"/>
      <c r="AP2269" s="73"/>
      <c r="AQ2269" s="1">
        <v>42.702666000000001</v>
      </c>
      <c r="AR2269" s="1">
        <v>20.350569</v>
      </c>
      <c r="AS2269" s="1" t="s">
        <v>10460</v>
      </c>
      <c r="AT2269" s="1" t="s">
        <v>10460</v>
      </c>
      <c r="AU2269" s="1"/>
      <c r="AV2269" s="1" t="s">
        <v>10461</v>
      </c>
      <c r="AW2269" s="1" t="s">
        <v>10462</v>
      </c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hidden="1" x14ac:dyDescent="0.2">
      <c r="A2270" s="7" t="s">
        <v>727</v>
      </c>
      <c r="B2270" s="7">
        <v>7</v>
      </c>
      <c r="C2270" s="7" t="s">
        <v>8</v>
      </c>
      <c r="D2270" s="7" t="s">
        <v>1079</v>
      </c>
      <c r="E2270" s="7"/>
      <c r="F2270" s="7">
        <v>2166</v>
      </c>
      <c r="G2270" s="7" t="s">
        <v>10463</v>
      </c>
      <c r="H2270" s="7" t="s">
        <v>219</v>
      </c>
      <c r="I2270" s="7" t="s">
        <v>10464</v>
      </c>
      <c r="J2270" s="7" t="s">
        <v>738</v>
      </c>
      <c r="K2270" s="7" t="s">
        <v>731</v>
      </c>
      <c r="L2270" s="69" t="s">
        <v>3479</v>
      </c>
      <c r="M2270" s="80">
        <v>46231.625010185184</v>
      </c>
      <c r="N2270" s="76">
        <v>46213.635767835651</v>
      </c>
      <c r="O2270" s="76">
        <v>46219.421885312498</v>
      </c>
      <c r="P2270" t="s">
        <v>23125</v>
      </c>
      <c r="Q2270">
        <v>138.87</v>
      </c>
      <c r="R2270" t="s">
        <v>20622</v>
      </c>
      <c r="S2270" s="76">
        <v>46219.421885312498</v>
      </c>
      <c r="T2270" s="76">
        <v>46231.625010185184</v>
      </c>
      <c r="U2270" t="s">
        <v>3479</v>
      </c>
      <c r="V2270" t="s">
        <v>23126</v>
      </c>
      <c r="W2270">
        <v>292.87</v>
      </c>
      <c r="X2270" t="s">
        <v>20622</v>
      </c>
      <c r="Y2270" s="76"/>
      <c r="AE2270" s="76"/>
      <c r="AQ2270" s="72">
        <v>42.227978999999998</v>
      </c>
      <c r="AR2270" s="7">
        <v>20.769226</v>
      </c>
      <c r="AS2270" s="7" t="s">
        <v>10465</v>
      </c>
      <c r="AT2270" s="7" t="s">
        <v>10465</v>
      </c>
      <c r="AU2270" s="7"/>
      <c r="AV2270" s="7" t="s">
        <v>10466</v>
      </c>
      <c r="AW2270" s="7"/>
      <c r="AX2270" s="7" t="b">
        <v>0</v>
      </c>
      <c r="AY2270" s="7" t="s">
        <v>3478</v>
      </c>
      <c r="AZ2270" s="7" t="s">
        <v>2999</v>
      </c>
      <c r="BA2270" s="7" t="s">
        <v>2999</v>
      </c>
    </row>
    <row r="2271" spans="1:53" hidden="1" x14ac:dyDescent="0.2">
      <c r="A2271" s="7" t="s">
        <v>727</v>
      </c>
      <c r="B2271" s="7">
        <v>1</v>
      </c>
      <c r="C2271" s="7" t="s">
        <v>5</v>
      </c>
      <c r="D2271" s="7" t="s">
        <v>810</v>
      </c>
      <c r="E2271" s="7" t="s">
        <v>8818</v>
      </c>
      <c r="F2271" s="7">
        <v>2165</v>
      </c>
      <c r="G2271" s="7" t="s">
        <v>10467</v>
      </c>
      <c r="H2271" s="7" t="s">
        <v>1134</v>
      </c>
      <c r="I2271" s="7" t="s">
        <v>10468</v>
      </c>
      <c r="J2271" s="7" t="s">
        <v>738</v>
      </c>
      <c r="K2271" s="7" t="s">
        <v>731</v>
      </c>
      <c r="L2271" s="69" t="s">
        <v>9296</v>
      </c>
      <c r="M2271" s="75">
        <v>46232.423464039355</v>
      </c>
      <c r="N2271" s="76">
        <v>46213.633285937503</v>
      </c>
      <c r="O2271" s="76">
        <v>46217.451864594907</v>
      </c>
      <c r="P2271" t="s">
        <v>23127</v>
      </c>
      <c r="Q2271">
        <v>91.65</v>
      </c>
      <c r="R2271" t="s">
        <v>20622</v>
      </c>
      <c r="S2271" s="76">
        <v>46217.451864594907</v>
      </c>
      <c r="T2271" s="76">
        <v>46228.500008634262</v>
      </c>
      <c r="U2271" t="s">
        <v>3437</v>
      </c>
      <c r="V2271" t="s">
        <v>23128</v>
      </c>
      <c r="W2271">
        <v>265.16000000000003</v>
      </c>
      <c r="X2271" t="s">
        <v>20622</v>
      </c>
      <c r="Y2271" s="76">
        <v>46228.500008634262</v>
      </c>
      <c r="Z2271">
        <v>46232.423464039355</v>
      </c>
      <c r="AA2271" t="s">
        <v>9296</v>
      </c>
      <c r="AB2271" t="s">
        <v>23129</v>
      </c>
      <c r="AC2271">
        <v>94.16</v>
      </c>
      <c r="AD2271" t="s">
        <v>20622</v>
      </c>
      <c r="AE2271" s="76">
        <v>46232.423464039355</v>
      </c>
      <c r="AH2271" t="s">
        <v>29491</v>
      </c>
      <c r="AI2271">
        <v>340.81</v>
      </c>
      <c r="AJ2271" t="s">
        <v>20560</v>
      </c>
      <c r="AQ2271" s="72">
        <v>42.576360999999999</v>
      </c>
      <c r="AR2271" s="7">
        <v>21.249684999999999</v>
      </c>
      <c r="AS2271" s="7" t="s">
        <v>10469</v>
      </c>
      <c r="AT2271" s="7" t="s">
        <v>10469</v>
      </c>
      <c r="AU2271" s="7"/>
      <c r="AV2271" s="7" t="s">
        <v>10470</v>
      </c>
      <c r="AW2271" s="7"/>
      <c r="AX2271" s="7" t="b">
        <v>0</v>
      </c>
      <c r="AY2271" s="7" t="s">
        <v>9297</v>
      </c>
      <c r="AZ2271" s="7" t="s">
        <v>2999</v>
      </c>
      <c r="BA2271" s="7" t="s">
        <v>2999</v>
      </c>
    </row>
    <row r="2272" spans="1:53" hidden="1" x14ac:dyDescent="0.2">
      <c r="A2272" s="1" t="s">
        <v>727</v>
      </c>
      <c r="B2272" s="1">
        <v>4</v>
      </c>
      <c r="C2272" s="1" t="s">
        <v>454</v>
      </c>
      <c r="D2272" s="1" t="s">
        <v>1701</v>
      </c>
      <c r="E2272" s="1" t="s">
        <v>18501</v>
      </c>
      <c r="F2272" s="1">
        <v>2164</v>
      </c>
      <c r="G2272" s="1" t="s">
        <v>10175</v>
      </c>
      <c r="H2272" s="1" t="s">
        <v>10471</v>
      </c>
      <c r="I2272" s="1" t="s">
        <v>10177</v>
      </c>
      <c r="J2272" s="1" t="s">
        <v>8087</v>
      </c>
      <c r="K2272" s="1" t="s">
        <v>1226</v>
      </c>
      <c r="L2272" s="1" t="s">
        <v>3351</v>
      </c>
      <c r="M2272" s="74">
        <v>46239.530061145837</v>
      </c>
      <c r="N2272" s="83">
        <v>46213.632153113424</v>
      </c>
      <c r="O2272" s="83">
        <v>46216.558666180557</v>
      </c>
      <c r="P2272" s="73" t="s">
        <v>23130</v>
      </c>
      <c r="Q2272" s="73">
        <v>70.239999999999995</v>
      </c>
      <c r="R2272" s="73" t="s">
        <v>20622</v>
      </c>
      <c r="S2272" s="83">
        <v>46216.558666180557</v>
      </c>
      <c r="T2272" s="83">
        <v>46235.500001736109</v>
      </c>
      <c r="U2272" s="73" t="s">
        <v>3479</v>
      </c>
      <c r="V2272" s="73" t="s">
        <v>23131</v>
      </c>
      <c r="W2272" s="73">
        <v>454.59</v>
      </c>
      <c r="X2272" s="73" t="s">
        <v>20622</v>
      </c>
      <c r="Y2272" s="83"/>
      <c r="Z2272" s="73"/>
      <c r="AA2272" s="73"/>
      <c r="AB2272" s="73"/>
      <c r="AC2272" s="73"/>
      <c r="AD2272" s="73"/>
      <c r="AE2272" s="83"/>
      <c r="AF2272" s="73"/>
      <c r="AG2272" s="73"/>
      <c r="AH2272" s="73"/>
      <c r="AI2272" s="73"/>
      <c r="AJ2272" s="73"/>
      <c r="AK2272" s="83"/>
      <c r="AL2272" s="73"/>
      <c r="AM2272" s="73"/>
      <c r="AN2272" s="73"/>
      <c r="AO2272" s="73"/>
      <c r="AP2272" s="73"/>
      <c r="AQ2272" s="1">
        <v>42.797046999999999</v>
      </c>
      <c r="AR2272" s="1">
        <v>20.820695000000001</v>
      </c>
      <c r="AS2272" s="1" t="s">
        <v>10472</v>
      </c>
      <c r="AT2272" s="1" t="s">
        <v>10472</v>
      </c>
      <c r="AU2272" s="1"/>
      <c r="AV2272" s="1" t="s">
        <v>10179</v>
      </c>
      <c r="AW2272" s="1"/>
      <c r="AX2272" s="1" t="b">
        <v>0</v>
      </c>
      <c r="AY2272" s="1" t="s">
        <v>3350</v>
      </c>
      <c r="AZ2272" s="1" t="s">
        <v>2999</v>
      </c>
      <c r="BA2272" s="1" t="s">
        <v>2999</v>
      </c>
    </row>
    <row r="2273" spans="1:53" hidden="1" x14ac:dyDescent="0.2">
      <c r="A2273" s="7" t="s">
        <v>727</v>
      </c>
      <c r="B2273" s="7">
        <v>6</v>
      </c>
      <c r="C2273" s="7" t="s">
        <v>11</v>
      </c>
      <c r="D2273" s="7" t="s">
        <v>728</v>
      </c>
      <c r="E2273" s="7" t="s">
        <v>446</v>
      </c>
      <c r="F2273" s="7">
        <v>2163</v>
      </c>
      <c r="G2273" s="7" t="s">
        <v>10473</v>
      </c>
      <c r="H2273" s="7" t="s">
        <v>10474</v>
      </c>
      <c r="I2273" s="7" t="s">
        <v>10475</v>
      </c>
      <c r="J2273" s="7" t="s">
        <v>730</v>
      </c>
      <c r="K2273" s="7" t="s">
        <v>731</v>
      </c>
      <c r="L2273" s="69" t="s">
        <v>3351</v>
      </c>
      <c r="M2273" s="80">
        <v>46220.597265590281</v>
      </c>
      <c r="N2273" s="76">
        <v>46213.632028194443</v>
      </c>
      <c r="O2273" s="76">
        <v>46218.638711840278</v>
      </c>
      <c r="P2273" t="s">
        <v>23132</v>
      </c>
      <c r="Q2273">
        <v>120.16</v>
      </c>
      <c r="R2273" t="s">
        <v>20622</v>
      </c>
      <c r="S2273" s="76">
        <v>46218.638711840278</v>
      </c>
      <c r="T2273" s="76">
        <v>46219.50000925926</v>
      </c>
      <c r="U2273" t="s">
        <v>3479</v>
      </c>
      <c r="V2273" t="s">
        <v>23133</v>
      </c>
      <c r="W2273">
        <v>20.67</v>
      </c>
      <c r="X2273" t="s">
        <v>20622</v>
      </c>
      <c r="Y2273" s="76"/>
      <c r="AE2273" s="76"/>
      <c r="AQ2273" s="72">
        <v>42.960079</v>
      </c>
      <c r="AR2273" s="7">
        <v>21.125312000000001</v>
      </c>
      <c r="AS2273" s="7" t="s">
        <v>10476</v>
      </c>
      <c r="AT2273" s="7" t="s">
        <v>10476</v>
      </c>
      <c r="AU2273" s="7"/>
      <c r="AV2273" s="7" t="s">
        <v>10477</v>
      </c>
      <c r="AW2273" s="7"/>
      <c r="AX2273" s="7" t="b">
        <v>0</v>
      </c>
      <c r="AY2273" s="7" t="s">
        <v>3350</v>
      </c>
      <c r="AZ2273" s="7" t="s">
        <v>2999</v>
      </c>
      <c r="BA2273" s="7" t="s">
        <v>2999</v>
      </c>
    </row>
    <row r="2274" spans="1:53" hidden="1" x14ac:dyDescent="0.2">
      <c r="A2274" s="7" t="s">
        <v>727</v>
      </c>
      <c r="B2274" s="7">
        <v>6</v>
      </c>
      <c r="C2274" s="7" t="s">
        <v>11</v>
      </c>
      <c r="D2274" s="7" t="s">
        <v>1033</v>
      </c>
      <c r="E2274" s="7"/>
      <c r="F2274" s="7">
        <v>2162</v>
      </c>
      <c r="G2274" s="7" t="s">
        <v>10478</v>
      </c>
      <c r="H2274" s="7" t="s">
        <v>2688</v>
      </c>
      <c r="I2274" s="7" t="s">
        <v>10479</v>
      </c>
      <c r="J2274" s="7" t="s">
        <v>738</v>
      </c>
      <c r="K2274" s="7" t="s">
        <v>731</v>
      </c>
      <c r="L2274" s="69" t="s">
        <v>3479</v>
      </c>
      <c r="M2274" s="75">
        <v>46219.50000925926</v>
      </c>
      <c r="N2274" s="76">
        <v>46213.631531307874</v>
      </c>
      <c r="O2274" s="76">
        <v>46217.681249652778</v>
      </c>
      <c r="P2274" t="s">
        <v>23134</v>
      </c>
      <c r="Q2274">
        <v>97.19</v>
      </c>
      <c r="R2274" t="s">
        <v>20622</v>
      </c>
      <c r="S2274" s="76">
        <v>46217.681249652778</v>
      </c>
      <c r="T2274" s="76">
        <v>46219.50000925926</v>
      </c>
      <c r="U2274" t="s">
        <v>3479</v>
      </c>
      <c r="V2274" t="s">
        <v>23135</v>
      </c>
      <c r="W2274">
        <v>43.65</v>
      </c>
      <c r="X2274" t="s">
        <v>20622</v>
      </c>
      <c r="Y2274" s="76"/>
      <c r="AE2274" s="76"/>
      <c r="AQ2274" s="72">
        <v>42.563400000000001</v>
      </c>
      <c r="AR2274" s="7">
        <v>20.835746</v>
      </c>
      <c r="AS2274" s="7" t="s">
        <v>10480</v>
      </c>
      <c r="AT2274" s="7" t="s">
        <v>10480</v>
      </c>
      <c r="AU2274" s="7"/>
      <c r="AV2274" s="7" t="s">
        <v>4898</v>
      </c>
      <c r="AW2274" s="7"/>
      <c r="AX2274" s="7" t="b">
        <v>0</v>
      </c>
      <c r="AY2274" s="7" t="s">
        <v>3478</v>
      </c>
      <c r="AZ2274" s="7" t="s">
        <v>2999</v>
      </c>
      <c r="BA2274" s="7" t="s">
        <v>2999</v>
      </c>
    </row>
    <row r="2275" spans="1:53" x14ac:dyDescent="0.2">
      <c r="A2275" s="1" t="s">
        <v>727</v>
      </c>
      <c r="B2275" s="1">
        <v>5</v>
      </c>
      <c r="C2275" s="1" t="s">
        <v>2</v>
      </c>
      <c r="D2275" s="1" t="s">
        <v>794</v>
      </c>
      <c r="E2275" s="1"/>
      <c r="F2275" s="1">
        <v>2161</v>
      </c>
      <c r="G2275" s="1" t="s">
        <v>10481</v>
      </c>
      <c r="H2275" s="1" t="s">
        <v>10482</v>
      </c>
      <c r="I2275" s="1" t="s">
        <v>10483</v>
      </c>
      <c r="J2275" s="1" t="s">
        <v>738</v>
      </c>
      <c r="K2275" s="1" t="s">
        <v>731</v>
      </c>
      <c r="L2275" s="1" t="s">
        <v>3375</v>
      </c>
      <c r="M2275" s="74">
        <v>46244.561160405094</v>
      </c>
      <c r="N2275" s="83">
        <v>46213.629815416665</v>
      </c>
      <c r="O2275" s="83">
        <v>46244.561160405094</v>
      </c>
      <c r="P2275" s="73" t="s">
        <v>23136</v>
      </c>
      <c r="Q2275" s="73">
        <v>742.35</v>
      </c>
      <c r="R2275" s="73" t="s">
        <v>20622</v>
      </c>
      <c r="S2275" s="83">
        <v>46244.561160405094</v>
      </c>
      <c r="T2275" s="83"/>
      <c r="U2275" s="73"/>
      <c r="V2275" s="73" t="s">
        <v>29492</v>
      </c>
      <c r="W2275" s="73">
        <v>49.5</v>
      </c>
      <c r="X2275" s="73" t="s">
        <v>20560</v>
      </c>
      <c r="Y2275" s="83"/>
      <c r="Z2275" s="73"/>
      <c r="AA2275" s="73"/>
      <c r="AB2275" s="73"/>
      <c r="AC2275" s="73"/>
      <c r="AD2275" s="73"/>
      <c r="AE2275" s="83"/>
      <c r="AF2275" s="73"/>
      <c r="AG2275" s="73"/>
      <c r="AH2275" s="73"/>
      <c r="AI2275" s="73"/>
      <c r="AJ2275" s="73"/>
      <c r="AK2275" s="83"/>
      <c r="AL2275" s="73"/>
      <c r="AM2275" s="73"/>
      <c r="AN2275" s="73"/>
      <c r="AO2275" s="73"/>
      <c r="AP2275" s="73"/>
      <c r="AQ2275" s="1">
        <v>42.746372000000001</v>
      </c>
      <c r="AR2275" s="1">
        <v>20.325386000000002</v>
      </c>
      <c r="AS2275" s="1" t="s">
        <v>10484</v>
      </c>
      <c r="AT2275" s="1" t="s">
        <v>10484</v>
      </c>
      <c r="AU2275" s="1"/>
      <c r="AV2275" s="1" t="s">
        <v>10485</v>
      </c>
      <c r="AW2275" s="1"/>
      <c r="AX2275" s="1" t="b">
        <v>0</v>
      </c>
      <c r="AY2275" s="1" t="s">
        <v>3374</v>
      </c>
      <c r="AZ2275" s="1" t="s">
        <v>2999</v>
      </c>
      <c r="BA2275" s="1" t="s">
        <v>2999</v>
      </c>
    </row>
    <row r="2276" spans="1:53" hidden="1" x14ac:dyDescent="0.2">
      <c r="A2276" s="1" t="s">
        <v>727</v>
      </c>
      <c r="B2276" s="1">
        <v>4</v>
      </c>
      <c r="C2276" s="1" t="s">
        <v>454</v>
      </c>
      <c r="D2276" s="1" t="s">
        <v>1701</v>
      </c>
      <c r="E2276" s="1" t="s">
        <v>18502</v>
      </c>
      <c r="F2276" s="1">
        <v>2160</v>
      </c>
      <c r="G2276" s="1" t="s">
        <v>10175</v>
      </c>
      <c r="H2276" s="1" t="s">
        <v>10486</v>
      </c>
      <c r="I2276" s="1" t="s">
        <v>10177</v>
      </c>
      <c r="J2276" s="1" t="s">
        <v>2807</v>
      </c>
      <c r="K2276" s="1" t="s">
        <v>1226</v>
      </c>
      <c r="L2276" s="1" t="s">
        <v>3351</v>
      </c>
      <c r="M2276" s="74">
        <v>46239.530309780093</v>
      </c>
      <c r="N2276" s="83">
        <v>46213.624501562503</v>
      </c>
      <c r="O2276" s="83">
        <v>46216.559101597224</v>
      </c>
      <c r="P2276" s="73" t="s">
        <v>23137</v>
      </c>
      <c r="Q2276" s="73">
        <v>70.430000000000007</v>
      </c>
      <c r="R2276" s="73" t="s">
        <v>20622</v>
      </c>
      <c r="S2276" s="83">
        <v>46216.559101597224</v>
      </c>
      <c r="T2276" s="83">
        <v>46235.458345057872</v>
      </c>
      <c r="U2276" s="73" t="s">
        <v>3479</v>
      </c>
      <c r="V2276" s="73" t="s">
        <v>23138</v>
      </c>
      <c r="W2276" s="73">
        <v>453.58</v>
      </c>
      <c r="X2276" s="73" t="s">
        <v>20622</v>
      </c>
      <c r="Y2276" s="83"/>
      <c r="Z2276" s="73"/>
      <c r="AA2276" s="73"/>
      <c r="AB2276" s="73"/>
      <c r="AC2276" s="73"/>
      <c r="AD2276" s="73"/>
      <c r="AE2276" s="83"/>
      <c r="AF2276" s="73"/>
      <c r="AG2276" s="73"/>
      <c r="AH2276" s="73"/>
      <c r="AI2276" s="73"/>
      <c r="AJ2276" s="73"/>
      <c r="AK2276" s="83"/>
      <c r="AL2276" s="73"/>
      <c r="AM2276" s="73"/>
      <c r="AN2276" s="73"/>
      <c r="AO2276" s="73"/>
      <c r="AP2276" s="73"/>
      <c r="AQ2276" s="1">
        <v>42.791504000000003</v>
      </c>
      <c r="AR2276" s="1">
        <v>20.805589000000001</v>
      </c>
      <c r="AS2276" s="1" t="s">
        <v>10487</v>
      </c>
      <c r="AT2276" s="1" t="s">
        <v>10487</v>
      </c>
      <c r="AU2276" s="1"/>
      <c r="AV2276" s="1" t="s">
        <v>10179</v>
      </c>
      <c r="AW2276" s="1"/>
      <c r="AX2276" s="1" t="b">
        <v>0</v>
      </c>
      <c r="AY2276" s="1" t="s">
        <v>3350</v>
      </c>
      <c r="AZ2276" s="1" t="s">
        <v>2999</v>
      </c>
      <c r="BA2276" s="1" t="s">
        <v>2999</v>
      </c>
    </row>
    <row r="2277" spans="1:53" hidden="1" x14ac:dyDescent="0.2">
      <c r="A2277" s="7" t="s">
        <v>727</v>
      </c>
      <c r="B2277" s="7">
        <v>4</v>
      </c>
      <c r="C2277" s="7" t="s">
        <v>454</v>
      </c>
      <c r="D2277" s="7" t="s">
        <v>768</v>
      </c>
      <c r="E2277" s="7" t="s">
        <v>585</v>
      </c>
      <c r="F2277" s="7">
        <v>2159</v>
      </c>
      <c r="G2277" s="7" t="s">
        <v>10488</v>
      </c>
      <c r="H2277" s="7" t="s">
        <v>10489</v>
      </c>
      <c r="I2277" s="7" t="s">
        <v>10490</v>
      </c>
      <c r="J2277" s="7" t="s">
        <v>10491</v>
      </c>
      <c r="K2277" s="7" t="s">
        <v>731</v>
      </c>
      <c r="L2277" s="69" t="s">
        <v>3351</v>
      </c>
      <c r="M2277" s="80">
        <v>46231.573064999997</v>
      </c>
      <c r="N2277" s="76">
        <v>46213.615824282409</v>
      </c>
      <c r="O2277" s="76">
        <v>46216.372936446758</v>
      </c>
      <c r="P2277" t="s">
        <v>23139</v>
      </c>
      <c r="Q2277">
        <v>66.17</v>
      </c>
      <c r="R2277" t="s">
        <v>20622</v>
      </c>
      <c r="S2277" s="76">
        <v>46216.372936446758</v>
      </c>
      <c r="T2277" s="76">
        <v>46231.500008368057</v>
      </c>
      <c r="U2277" t="s">
        <v>3479</v>
      </c>
      <c r="V2277" t="s">
        <v>23140</v>
      </c>
      <c r="W2277">
        <v>363.05</v>
      </c>
      <c r="X2277" t="s">
        <v>20622</v>
      </c>
      <c r="Y2277" s="76"/>
      <c r="AE2277" s="76"/>
      <c r="AQ2277" s="72">
        <v>42.821159999999999</v>
      </c>
      <c r="AR2277" s="7">
        <v>20.974024</v>
      </c>
      <c r="AS2277" s="7" t="s">
        <v>10492</v>
      </c>
      <c r="AT2277" s="7" t="s">
        <v>10492</v>
      </c>
      <c r="AU2277" s="7"/>
      <c r="AV2277" s="7" t="s">
        <v>10493</v>
      </c>
      <c r="AW2277" s="7"/>
      <c r="AX2277" s="7" t="b">
        <v>0</v>
      </c>
      <c r="AY2277" s="7" t="s">
        <v>3350</v>
      </c>
      <c r="AZ2277" s="7" t="s">
        <v>2999</v>
      </c>
      <c r="BA2277" s="7" t="s">
        <v>2999</v>
      </c>
    </row>
    <row r="2278" spans="1:53" hidden="1" x14ac:dyDescent="0.2">
      <c r="A2278" s="7" t="s">
        <v>727</v>
      </c>
      <c r="B2278" s="7">
        <v>6</v>
      </c>
      <c r="C2278" s="7" t="s">
        <v>11</v>
      </c>
      <c r="D2278" s="7" t="s">
        <v>728</v>
      </c>
      <c r="E2278" s="7"/>
      <c r="F2278" s="7">
        <v>2158</v>
      </c>
      <c r="G2278" s="7" t="s">
        <v>10494</v>
      </c>
      <c r="H2278" s="7" t="s">
        <v>10495</v>
      </c>
      <c r="I2278" s="7" t="s">
        <v>10496</v>
      </c>
      <c r="J2278" s="7" t="s">
        <v>730</v>
      </c>
      <c r="K2278" s="7" t="s">
        <v>731</v>
      </c>
      <c r="L2278" s="69" t="s">
        <v>3479</v>
      </c>
      <c r="M2278" s="74">
        <v>46219.708337222219</v>
      </c>
      <c r="N2278" s="76">
        <v>46213.614139016201</v>
      </c>
      <c r="O2278" s="76">
        <v>46218.639355937499</v>
      </c>
      <c r="P2278" t="s">
        <v>23141</v>
      </c>
      <c r="Q2278">
        <v>120.61</v>
      </c>
      <c r="R2278" t="s">
        <v>20622</v>
      </c>
      <c r="S2278" s="76">
        <v>46218.639355937499</v>
      </c>
      <c r="T2278" s="76">
        <v>46219.708337222219</v>
      </c>
      <c r="U2278" t="s">
        <v>3479</v>
      </c>
      <c r="V2278" t="s">
        <v>23142</v>
      </c>
      <c r="W2278">
        <v>25.66</v>
      </c>
      <c r="X2278" t="s">
        <v>20622</v>
      </c>
      <c r="Y2278" s="76"/>
      <c r="AE2278" s="76"/>
      <c r="AQ2278" s="72">
        <v>42.846074999999999</v>
      </c>
      <c r="AR2278" s="7">
        <v>21.193470999999999</v>
      </c>
      <c r="AS2278" s="7" t="s">
        <v>10497</v>
      </c>
      <c r="AT2278" s="7" t="s">
        <v>10497</v>
      </c>
      <c r="AU2278" s="7"/>
      <c r="AV2278" s="7" t="s">
        <v>10498</v>
      </c>
      <c r="AW2278" s="7"/>
      <c r="AX2278" s="7" t="b">
        <v>0</v>
      </c>
      <c r="AY2278" s="7" t="s">
        <v>3478</v>
      </c>
      <c r="AZ2278" s="7" t="s">
        <v>2999</v>
      </c>
      <c r="BA2278" s="7" t="s">
        <v>2999</v>
      </c>
    </row>
    <row r="2279" spans="1:53" hidden="1" x14ac:dyDescent="0.2">
      <c r="A2279" s="7" t="s">
        <v>727</v>
      </c>
      <c r="B2279" s="7">
        <v>4</v>
      </c>
      <c r="C2279" s="7" t="s">
        <v>454</v>
      </c>
      <c r="D2279" s="7" t="s">
        <v>1701</v>
      </c>
      <c r="E2279" s="7" t="s">
        <v>18503</v>
      </c>
      <c r="F2279" s="7">
        <v>2157</v>
      </c>
      <c r="G2279" s="7" t="s">
        <v>10175</v>
      </c>
      <c r="H2279" s="7" t="s">
        <v>10499</v>
      </c>
      <c r="I2279" s="7" t="s">
        <v>10177</v>
      </c>
      <c r="J2279" s="7" t="s">
        <v>2755</v>
      </c>
      <c r="K2279" s="7" t="s">
        <v>1226</v>
      </c>
      <c r="L2279" s="69" t="s">
        <v>3351</v>
      </c>
      <c r="M2279" s="74">
        <v>46239.530592893519</v>
      </c>
      <c r="N2279" s="76">
        <v>46213.610315891201</v>
      </c>
      <c r="O2279" s="76">
        <v>46216.559440567129</v>
      </c>
      <c r="P2279" t="s">
        <v>23143</v>
      </c>
      <c r="Q2279">
        <v>70.78</v>
      </c>
      <c r="R2279" t="s">
        <v>20622</v>
      </c>
      <c r="S2279" s="76">
        <v>46216.559440567129</v>
      </c>
      <c r="T2279" s="76">
        <v>46235.666670983795</v>
      </c>
      <c r="U2279" t="s">
        <v>3479</v>
      </c>
      <c r="V2279" t="s">
        <v>23144</v>
      </c>
      <c r="W2279">
        <v>458.57</v>
      </c>
      <c r="X2279" t="s">
        <v>20622</v>
      </c>
      <c r="Y2279" s="76"/>
      <c r="AE2279" s="76"/>
      <c r="AQ2279" s="72">
        <v>42.743113000000001</v>
      </c>
      <c r="AR2279" s="7">
        <v>20.772629999999999</v>
      </c>
      <c r="AS2279" s="7" t="s">
        <v>10500</v>
      </c>
      <c r="AT2279" s="7" t="s">
        <v>10500</v>
      </c>
      <c r="AU2279" s="7"/>
      <c r="AV2279" s="7" t="s">
        <v>10179</v>
      </c>
      <c r="AW2279" s="7"/>
      <c r="AX2279" s="7" t="b">
        <v>0</v>
      </c>
      <c r="AY2279" s="7" t="s">
        <v>3350</v>
      </c>
      <c r="AZ2279" s="7" t="s">
        <v>2999</v>
      </c>
      <c r="BA2279" s="7" t="s">
        <v>2999</v>
      </c>
    </row>
    <row r="2280" spans="1:53" hidden="1" x14ac:dyDescent="0.2">
      <c r="A2280" s="7" t="s">
        <v>727</v>
      </c>
      <c r="B2280" s="7">
        <v>6</v>
      </c>
      <c r="C2280" s="7" t="s">
        <v>11</v>
      </c>
      <c r="D2280" s="7" t="s">
        <v>728</v>
      </c>
      <c r="E2280" s="7"/>
      <c r="F2280" s="7">
        <v>2156</v>
      </c>
      <c r="G2280" s="7" t="s">
        <v>10501</v>
      </c>
      <c r="H2280" s="7" t="s">
        <v>10502</v>
      </c>
      <c r="I2280" s="7" t="s">
        <v>10503</v>
      </c>
      <c r="J2280" s="7" t="s">
        <v>730</v>
      </c>
      <c r="K2280" s="7" t="s">
        <v>731</v>
      </c>
      <c r="L2280" s="69" t="s">
        <v>2998</v>
      </c>
      <c r="M2280" s="74">
        <v>46230.464959340279</v>
      </c>
      <c r="N2280" s="76">
        <v>46230.464959340279</v>
      </c>
      <c r="P2280" t="s">
        <v>29493</v>
      </c>
      <c r="Q2280">
        <v>387.81</v>
      </c>
      <c r="R2280" t="s">
        <v>20560</v>
      </c>
      <c r="S2280" s="76"/>
      <c r="Y2280" s="76"/>
      <c r="AE2280" s="76"/>
      <c r="AQ2280" s="72">
        <v>42.874014000000003</v>
      </c>
      <c r="AR2280" s="7">
        <v>21.182016999999998</v>
      </c>
      <c r="AS2280" s="7" t="s">
        <v>10504</v>
      </c>
      <c r="AT2280" s="7" t="s">
        <v>10504</v>
      </c>
      <c r="AU2280" s="7"/>
      <c r="AV2280" s="7" t="s">
        <v>10505</v>
      </c>
      <c r="AW2280" s="7"/>
      <c r="AX2280" s="7" t="b">
        <v>0</v>
      </c>
      <c r="AY2280" s="7" t="s">
        <v>2997</v>
      </c>
      <c r="AZ2280" s="7" t="s">
        <v>2999</v>
      </c>
      <c r="BA2280" s="7" t="s">
        <v>2999</v>
      </c>
    </row>
    <row r="2281" spans="1:53" hidden="1" x14ac:dyDescent="0.2">
      <c r="A2281" s="7" t="s">
        <v>727</v>
      </c>
      <c r="B2281" s="7">
        <v>6</v>
      </c>
      <c r="C2281" s="7" t="s">
        <v>11</v>
      </c>
      <c r="D2281" s="7" t="s">
        <v>728</v>
      </c>
      <c r="E2281" s="7" t="s">
        <v>446</v>
      </c>
      <c r="F2281" s="7">
        <v>2155</v>
      </c>
      <c r="G2281" s="7" t="s">
        <v>10501</v>
      </c>
      <c r="H2281" s="7" t="s">
        <v>10502</v>
      </c>
      <c r="I2281" s="7" t="s">
        <v>10503</v>
      </c>
      <c r="J2281" s="7" t="s">
        <v>730</v>
      </c>
      <c r="K2281" s="7" t="s">
        <v>731</v>
      </c>
      <c r="L2281" s="69" t="s">
        <v>3351</v>
      </c>
      <c r="M2281" s="74">
        <v>46231.573407962962</v>
      </c>
      <c r="N2281" s="76">
        <v>46213.605369675926</v>
      </c>
      <c r="O2281" s="76">
        <v>46220.426099722223</v>
      </c>
      <c r="P2281" t="s">
        <v>23145</v>
      </c>
      <c r="Q2281">
        <v>163.69999999999999</v>
      </c>
      <c r="R2281" t="s">
        <v>20622</v>
      </c>
      <c r="S2281" s="76">
        <v>46220.426099722223</v>
      </c>
      <c r="T2281" s="76">
        <v>46231.500008368057</v>
      </c>
      <c r="U2281" t="s">
        <v>3479</v>
      </c>
      <c r="V2281" t="s">
        <v>23146</v>
      </c>
      <c r="W2281">
        <v>265.77</v>
      </c>
      <c r="X2281" t="s">
        <v>20622</v>
      </c>
      <c r="Y2281" s="76"/>
      <c r="AE2281" s="76"/>
      <c r="AQ2281" s="72">
        <v>42.874014000000003</v>
      </c>
      <c r="AR2281" s="7">
        <v>21.182016999999998</v>
      </c>
      <c r="AS2281" s="7" t="s">
        <v>10506</v>
      </c>
      <c r="AT2281" s="7" t="s">
        <v>10506</v>
      </c>
      <c r="AU2281" s="7"/>
      <c r="AV2281" s="7" t="s">
        <v>10505</v>
      </c>
      <c r="AW2281" s="7"/>
      <c r="AX2281" s="7" t="b">
        <v>0</v>
      </c>
      <c r="AY2281" s="7" t="s">
        <v>3350</v>
      </c>
      <c r="AZ2281" s="7" t="s">
        <v>2999</v>
      </c>
      <c r="BA2281" s="7" t="s">
        <v>2999</v>
      </c>
    </row>
    <row r="2282" spans="1:53" x14ac:dyDescent="0.2">
      <c r="A2282" s="7" t="s">
        <v>727</v>
      </c>
      <c r="B2282" s="7">
        <v>6</v>
      </c>
      <c r="C2282" s="7" t="s">
        <v>11</v>
      </c>
      <c r="D2282" s="7" t="s">
        <v>787</v>
      </c>
      <c r="E2282" s="7"/>
      <c r="F2282" s="7">
        <v>2154</v>
      </c>
      <c r="G2282" s="7" t="s">
        <v>10507</v>
      </c>
      <c r="H2282" s="7" t="s">
        <v>10508</v>
      </c>
      <c r="I2282" s="7" t="s">
        <v>10509</v>
      </c>
      <c r="J2282" s="7" t="s">
        <v>738</v>
      </c>
      <c r="K2282" s="7" t="s">
        <v>731</v>
      </c>
      <c r="L2282" s="69" t="s">
        <v>451</v>
      </c>
      <c r="M2282" s="74">
        <v>46220.486382962961</v>
      </c>
      <c r="N2282" s="76">
        <v>46213.601242407407</v>
      </c>
      <c r="O2282" s="76">
        <v>46220.394802824077</v>
      </c>
      <c r="P2282" t="s">
        <v>23147</v>
      </c>
      <c r="Q2282">
        <v>163.05000000000001</v>
      </c>
      <c r="R2282" t="s">
        <v>20622</v>
      </c>
      <c r="S2282" s="76">
        <v>46220.394802824077</v>
      </c>
      <c r="V2282" t="s">
        <v>29494</v>
      </c>
      <c r="W2282">
        <v>629.5</v>
      </c>
      <c r="X2282" t="s">
        <v>20560</v>
      </c>
      <c r="Y2282" s="76"/>
      <c r="AE2282" s="76"/>
      <c r="AQ2282" s="72">
        <v>42.657645000000002</v>
      </c>
      <c r="AR2282" s="7">
        <v>21.145586999999999</v>
      </c>
      <c r="AS2282" s="7" t="s">
        <v>10510</v>
      </c>
      <c r="AT2282" s="7" t="s">
        <v>10510</v>
      </c>
      <c r="AU2282" s="7"/>
      <c r="AV2282" s="7" t="s">
        <v>10511</v>
      </c>
      <c r="AW2282" s="7" t="s">
        <v>10512</v>
      </c>
      <c r="AX2282" s="7" t="b">
        <v>0</v>
      </c>
      <c r="AY2282" s="7" t="s">
        <v>3077</v>
      </c>
      <c r="AZ2282" s="7" t="s">
        <v>2999</v>
      </c>
      <c r="BA2282" s="7" t="s">
        <v>2999</v>
      </c>
    </row>
    <row r="2283" spans="1:53" hidden="1" x14ac:dyDescent="0.2">
      <c r="A2283" s="7" t="s">
        <v>727</v>
      </c>
      <c r="B2283" s="7">
        <v>6</v>
      </c>
      <c r="C2283" s="7" t="s">
        <v>11</v>
      </c>
      <c r="D2283" s="7" t="s">
        <v>728</v>
      </c>
      <c r="E2283" s="7" t="s">
        <v>446</v>
      </c>
      <c r="F2283" s="7">
        <v>2153</v>
      </c>
      <c r="G2283" s="7" t="s">
        <v>10513</v>
      </c>
      <c r="H2283" s="7" t="s">
        <v>7569</v>
      </c>
      <c r="I2283" s="7" t="s">
        <v>10503</v>
      </c>
      <c r="J2283" s="7" t="s">
        <v>738</v>
      </c>
      <c r="K2283" s="7" t="s">
        <v>752</v>
      </c>
      <c r="L2283" s="69" t="s">
        <v>3351</v>
      </c>
      <c r="M2283" s="74">
        <v>46231.573798449077</v>
      </c>
      <c r="N2283" s="76">
        <v>46213.599221493052</v>
      </c>
      <c r="O2283" s="76">
        <v>46220.426471087965</v>
      </c>
      <c r="P2283" t="s">
        <v>23148</v>
      </c>
      <c r="Q2283">
        <v>163.85</v>
      </c>
      <c r="R2283" t="s">
        <v>20622</v>
      </c>
      <c r="S2283" s="76">
        <v>46220.426471087965</v>
      </c>
      <c r="T2283" s="76">
        <v>46231.500008368057</v>
      </c>
      <c r="U2283" t="s">
        <v>3479</v>
      </c>
      <c r="V2283" t="s">
        <v>23149</v>
      </c>
      <c r="W2283">
        <v>265.76</v>
      </c>
      <c r="X2283" t="s">
        <v>20622</v>
      </c>
      <c r="Y2283" s="76"/>
      <c r="AE2283" s="76"/>
      <c r="AQ2283" s="72">
        <v>42.873018000000002</v>
      </c>
      <c r="AR2283" s="7">
        <v>21.182456999999999</v>
      </c>
      <c r="AS2283" s="7" t="s">
        <v>10514</v>
      </c>
      <c r="AT2283" s="7" t="s">
        <v>10514</v>
      </c>
      <c r="AU2283" s="7"/>
      <c r="AV2283" s="7" t="s">
        <v>10505</v>
      </c>
      <c r="AW2283" s="7"/>
      <c r="AX2283" s="7" t="b">
        <v>0</v>
      </c>
      <c r="AY2283" s="7" t="s">
        <v>3350</v>
      </c>
      <c r="AZ2283" s="7" t="s">
        <v>2999</v>
      </c>
      <c r="BA2283" s="7" t="s">
        <v>2999</v>
      </c>
    </row>
    <row r="2284" spans="1:53" hidden="1" x14ac:dyDescent="0.2">
      <c r="A2284" s="7" t="s">
        <v>727</v>
      </c>
      <c r="B2284" s="7">
        <v>6</v>
      </c>
      <c r="C2284" s="7" t="s">
        <v>11</v>
      </c>
      <c r="D2284" s="7" t="s">
        <v>1033</v>
      </c>
      <c r="E2284" s="7"/>
      <c r="F2284" s="7">
        <v>2152</v>
      </c>
      <c r="G2284" s="7" t="s">
        <v>10515</v>
      </c>
      <c r="H2284" s="7" t="s">
        <v>10516</v>
      </c>
      <c r="I2284" s="7" t="s">
        <v>10517</v>
      </c>
      <c r="J2284" s="7" t="s">
        <v>738</v>
      </c>
      <c r="K2284" s="7" t="s">
        <v>731</v>
      </c>
      <c r="L2284" s="69" t="s">
        <v>3479</v>
      </c>
      <c r="M2284" s="75">
        <v>46219.416675034721</v>
      </c>
      <c r="N2284" s="76">
        <v>46213.598371192129</v>
      </c>
      <c r="O2284" s="76">
        <v>46217.68229099537</v>
      </c>
      <c r="P2284" t="s">
        <v>23150</v>
      </c>
      <c r="Q2284">
        <v>98.01</v>
      </c>
      <c r="R2284" t="s">
        <v>20622</v>
      </c>
      <c r="S2284" s="76">
        <v>46217.68229099537</v>
      </c>
      <c r="T2284" s="76">
        <v>46219.416675034721</v>
      </c>
      <c r="U2284" t="s">
        <v>3479</v>
      </c>
      <c r="V2284" t="s">
        <v>23151</v>
      </c>
      <c r="W2284">
        <v>41.63</v>
      </c>
      <c r="X2284" t="s">
        <v>20622</v>
      </c>
      <c r="Y2284" s="76"/>
      <c r="AE2284" s="76"/>
      <c r="AQ2284" s="72">
        <v>42.564998000000003</v>
      </c>
      <c r="AR2284" s="7">
        <v>20.830898999999999</v>
      </c>
      <c r="AS2284" s="7" t="s">
        <v>10518</v>
      </c>
      <c r="AT2284" s="7" t="s">
        <v>10518</v>
      </c>
      <c r="AU2284" s="7"/>
      <c r="AV2284" s="7" t="s">
        <v>10519</v>
      </c>
      <c r="AW2284" s="7"/>
      <c r="AX2284" s="7" t="b">
        <v>0</v>
      </c>
      <c r="AY2284" s="7" t="s">
        <v>3478</v>
      </c>
      <c r="AZ2284" s="7" t="s">
        <v>2999</v>
      </c>
      <c r="BA2284" s="7" t="s">
        <v>2999</v>
      </c>
    </row>
    <row r="2285" spans="1:53" hidden="1" x14ac:dyDescent="0.2">
      <c r="A2285" s="1" t="s">
        <v>727</v>
      </c>
      <c r="B2285" s="1">
        <v>4</v>
      </c>
      <c r="C2285" s="1" t="s">
        <v>454</v>
      </c>
      <c r="D2285" s="1" t="s">
        <v>1701</v>
      </c>
      <c r="E2285" s="1" t="s">
        <v>18504</v>
      </c>
      <c r="F2285" s="1">
        <v>2151</v>
      </c>
      <c r="G2285" s="1" t="s">
        <v>10175</v>
      </c>
      <c r="H2285" s="1" t="s">
        <v>10520</v>
      </c>
      <c r="I2285" s="1" t="s">
        <v>10177</v>
      </c>
      <c r="J2285" s="1" t="s">
        <v>994</v>
      </c>
      <c r="K2285" s="1" t="s">
        <v>1226</v>
      </c>
      <c r="L2285" s="1" t="s">
        <v>3351</v>
      </c>
      <c r="M2285" s="74">
        <v>46239.530861030093</v>
      </c>
      <c r="N2285" s="83">
        <v>46213.596684004631</v>
      </c>
      <c r="O2285" s="83">
        <v>46216.559754444446</v>
      </c>
      <c r="P2285" s="73" t="s">
        <v>23152</v>
      </c>
      <c r="Q2285" s="73">
        <v>71.11</v>
      </c>
      <c r="R2285" s="73" t="s">
        <v>20622</v>
      </c>
      <c r="S2285" s="83">
        <v>46216.559754444446</v>
      </c>
      <c r="T2285" s="83">
        <v>46235.500001736109</v>
      </c>
      <c r="U2285" s="73" t="s">
        <v>3479</v>
      </c>
      <c r="V2285" s="73" t="s">
        <v>23153</v>
      </c>
      <c r="W2285" s="73">
        <v>454.57</v>
      </c>
      <c r="X2285" s="73" t="s">
        <v>20622</v>
      </c>
      <c r="Y2285" s="83"/>
      <c r="Z2285" s="73"/>
      <c r="AA2285" s="73"/>
      <c r="AB2285" s="73"/>
      <c r="AC2285" s="73"/>
      <c r="AD2285" s="73"/>
      <c r="AE2285" s="83"/>
      <c r="AF2285" s="73"/>
      <c r="AG2285" s="73"/>
      <c r="AH2285" s="73"/>
      <c r="AI2285" s="73"/>
      <c r="AJ2285" s="73"/>
      <c r="AK2285" s="83"/>
      <c r="AL2285" s="73"/>
      <c r="AM2285" s="73"/>
      <c r="AN2285" s="73"/>
      <c r="AO2285" s="73"/>
      <c r="AP2285" s="73"/>
      <c r="AQ2285" s="1">
        <v>42.802588999999998</v>
      </c>
      <c r="AR2285" s="1">
        <v>20.812455</v>
      </c>
      <c r="AS2285" s="1" t="s">
        <v>10521</v>
      </c>
      <c r="AT2285" s="1" t="s">
        <v>10521</v>
      </c>
      <c r="AU2285" s="1"/>
      <c r="AV2285" s="1" t="s">
        <v>10179</v>
      </c>
      <c r="AW2285" s="1"/>
      <c r="AX2285" s="1" t="b">
        <v>0</v>
      </c>
      <c r="AY2285" s="1" t="s">
        <v>3350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1</v>
      </c>
      <c r="C2286" s="1" t="s">
        <v>5</v>
      </c>
      <c r="D2286" s="1" t="s">
        <v>756</v>
      </c>
      <c r="E2286" s="1"/>
      <c r="F2286" s="1">
        <v>2150</v>
      </c>
      <c r="G2286" s="1" t="s">
        <v>10522</v>
      </c>
      <c r="H2286" s="1" t="s">
        <v>7196</v>
      </c>
      <c r="I2286" s="1" t="s">
        <v>10523</v>
      </c>
      <c r="J2286" s="1" t="s">
        <v>738</v>
      </c>
      <c r="K2286" s="1" t="s">
        <v>752</v>
      </c>
      <c r="L2286" s="1" t="s">
        <v>451</v>
      </c>
      <c r="M2286" s="74">
        <v>46218.431939502312</v>
      </c>
      <c r="N2286" s="83">
        <v>46213.595869398145</v>
      </c>
      <c r="O2286" s="83">
        <v>46216.4502115625</v>
      </c>
      <c r="P2286" s="73" t="s">
        <v>23154</v>
      </c>
      <c r="Q2286" s="73">
        <v>68.5</v>
      </c>
      <c r="R2286" s="73" t="s">
        <v>20622</v>
      </c>
      <c r="S2286" s="83">
        <v>46216.4502115625</v>
      </c>
      <c r="T2286" s="83"/>
      <c r="U2286" s="73"/>
      <c r="V2286" s="73" t="s">
        <v>29495</v>
      </c>
      <c r="W2286" s="73">
        <v>724.17</v>
      </c>
      <c r="X2286" s="73" t="s">
        <v>20560</v>
      </c>
      <c r="Y2286" s="83"/>
      <c r="Z2286" s="73"/>
      <c r="AA2286" s="73"/>
      <c r="AB2286" s="73"/>
      <c r="AC2286" s="73"/>
      <c r="AD2286" s="73"/>
      <c r="AE2286" s="83"/>
      <c r="AF2286" s="73"/>
      <c r="AG2286" s="73"/>
      <c r="AH2286" s="73"/>
      <c r="AI2286" s="73"/>
      <c r="AJ2286" s="73"/>
      <c r="AK2286" s="83"/>
      <c r="AL2286" s="73"/>
      <c r="AM2286" s="73"/>
      <c r="AN2286" s="73"/>
      <c r="AO2286" s="73"/>
      <c r="AP2286" s="73"/>
      <c r="AQ2286" s="1">
        <v>42.432896</v>
      </c>
      <c r="AR2286" s="1">
        <v>21.040051999999999</v>
      </c>
      <c r="AS2286" s="1" t="s">
        <v>10524</v>
      </c>
      <c r="AT2286" s="1" t="s">
        <v>10524</v>
      </c>
      <c r="AU2286" s="1"/>
      <c r="AV2286" s="1" t="s">
        <v>10525</v>
      </c>
      <c r="AW2286" s="1"/>
      <c r="AX2286" s="1" t="b">
        <v>0</v>
      </c>
      <c r="AY2286" s="1" t="s">
        <v>3077</v>
      </c>
      <c r="AZ2286" s="1" t="s">
        <v>2999</v>
      </c>
      <c r="BA2286" s="1" t="s">
        <v>2999</v>
      </c>
    </row>
    <row r="2287" spans="1:53" hidden="1" x14ac:dyDescent="0.2">
      <c r="A2287" s="1" t="s">
        <v>727</v>
      </c>
      <c r="B2287" s="1">
        <v>7</v>
      </c>
      <c r="C2287" s="1" t="s">
        <v>8</v>
      </c>
      <c r="D2287" s="1" t="s">
        <v>908</v>
      </c>
      <c r="E2287" s="1" t="s">
        <v>7909</v>
      </c>
      <c r="F2287" s="1">
        <v>2149</v>
      </c>
      <c r="G2287" s="1" t="s">
        <v>10526</v>
      </c>
      <c r="H2287" s="1" t="s">
        <v>10527</v>
      </c>
      <c r="I2287" s="1" t="s">
        <v>10528</v>
      </c>
      <c r="J2287" s="1" t="s">
        <v>738</v>
      </c>
      <c r="K2287" s="1" t="s">
        <v>731</v>
      </c>
      <c r="L2287" s="1" t="s">
        <v>12682</v>
      </c>
      <c r="M2287" s="74">
        <v>46233.650647395836</v>
      </c>
      <c r="N2287" s="83">
        <v>46213.59437702546</v>
      </c>
      <c r="O2287" s="83">
        <v>46213.684785798614</v>
      </c>
      <c r="P2287" s="73" t="s">
        <v>23155</v>
      </c>
      <c r="Q2287" s="73">
        <v>2.17</v>
      </c>
      <c r="R2287" s="73" t="s">
        <v>20622</v>
      </c>
      <c r="S2287" s="83">
        <v>46213.684785798614</v>
      </c>
      <c r="T2287" s="83">
        <v>46223.541674722219</v>
      </c>
      <c r="U2287" s="73" t="s">
        <v>3437</v>
      </c>
      <c r="V2287" s="73" t="s">
        <v>23156</v>
      </c>
      <c r="W2287" s="73">
        <v>236.57</v>
      </c>
      <c r="X2287" s="73" t="s">
        <v>20622</v>
      </c>
      <c r="Y2287" s="83">
        <v>46223.541674722219</v>
      </c>
      <c r="Z2287" s="73">
        <v>46232.387547175924</v>
      </c>
      <c r="AA2287" s="73" t="s">
        <v>9296</v>
      </c>
      <c r="AB2287" s="73" t="s">
        <v>23157</v>
      </c>
      <c r="AC2287" s="73">
        <v>212.3</v>
      </c>
      <c r="AD2287" s="73" t="s">
        <v>20622</v>
      </c>
      <c r="AE2287" s="83">
        <v>46232.387547175924</v>
      </c>
      <c r="AF2287" s="73">
        <v>46233.650647395836</v>
      </c>
      <c r="AG2287" s="73" t="s">
        <v>12682</v>
      </c>
      <c r="AH2287" s="73" t="s">
        <v>23158</v>
      </c>
      <c r="AI2287" s="73">
        <v>30.31</v>
      </c>
      <c r="AJ2287" s="73" t="s">
        <v>20622</v>
      </c>
      <c r="AK2287" s="83">
        <v>46233.650647395836</v>
      </c>
      <c r="AL2287" s="73"/>
      <c r="AM2287" s="73"/>
      <c r="AN2287" s="73" t="s">
        <v>29496</v>
      </c>
      <c r="AO2287" s="73">
        <v>311.36</v>
      </c>
      <c r="AP2287" s="73" t="s">
        <v>20560</v>
      </c>
      <c r="AQ2287" s="1">
        <v>42.317005999999999</v>
      </c>
      <c r="AR2287" s="1">
        <v>20.816008</v>
      </c>
      <c r="AS2287" s="1" t="s">
        <v>10529</v>
      </c>
      <c r="AT2287" s="1" t="s">
        <v>10529</v>
      </c>
      <c r="AU2287" s="1"/>
      <c r="AV2287" s="1" t="s">
        <v>10530</v>
      </c>
      <c r="AW2287" s="1"/>
      <c r="AX2287" s="1" t="b">
        <v>0</v>
      </c>
      <c r="AY2287" s="1" t="s">
        <v>12683</v>
      </c>
      <c r="AZ2287" s="1" t="s">
        <v>2999</v>
      </c>
      <c r="BA2287" s="1" t="s">
        <v>2999</v>
      </c>
    </row>
    <row r="2288" spans="1:53" hidden="1" x14ac:dyDescent="0.2">
      <c r="A2288" s="7" t="s">
        <v>727</v>
      </c>
      <c r="B2288" s="7">
        <v>7</v>
      </c>
      <c r="C2288" s="7" t="s">
        <v>8</v>
      </c>
      <c r="D2288" s="7" t="s">
        <v>908</v>
      </c>
      <c r="E2288" s="7" t="s">
        <v>7909</v>
      </c>
      <c r="F2288" s="7">
        <v>2148</v>
      </c>
      <c r="G2288" s="7" t="s">
        <v>10531</v>
      </c>
      <c r="H2288" s="7" t="s">
        <v>10532</v>
      </c>
      <c r="I2288" s="7" t="s">
        <v>10533</v>
      </c>
      <c r="J2288" s="7" t="s">
        <v>738</v>
      </c>
      <c r="K2288" s="7" t="s">
        <v>731</v>
      </c>
      <c r="L2288" s="69" t="s">
        <v>3351</v>
      </c>
      <c r="M2288" s="80">
        <v>46225.501939872687</v>
      </c>
      <c r="N2288" s="76">
        <v>46213.591535555555</v>
      </c>
      <c r="O2288" s="76">
        <v>46213.685917673611</v>
      </c>
      <c r="P2288" t="s">
        <v>23159</v>
      </c>
      <c r="Q2288">
        <v>2.27</v>
      </c>
      <c r="R2288" t="s">
        <v>20622</v>
      </c>
      <c r="S2288" s="76">
        <v>46213.685917673611</v>
      </c>
      <c r="T2288" s="76">
        <v>46224.541668171296</v>
      </c>
      <c r="U2288" t="s">
        <v>3479</v>
      </c>
      <c r="V2288" t="s">
        <v>23160</v>
      </c>
      <c r="W2288">
        <v>260.54000000000002</v>
      </c>
      <c r="X2288" t="s">
        <v>20622</v>
      </c>
      <c r="Y2288" s="76"/>
      <c r="AE2288" s="76"/>
      <c r="AQ2288" s="72">
        <v>42.423368000000004</v>
      </c>
      <c r="AR2288" s="7">
        <v>20.858502000000001</v>
      </c>
      <c r="AS2288" s="7" t="s">
        <v>10534</v>
      </c>
      <c r="AT2288" s="7" t="s">
        <v>10534</v>
      </c>
      <c r="AU2288" s="7"/>
      <c r="AV2288" s="7" t="s">
        <v>10535</v>
      </c>
      <c r="AW2288" s="7"/>
      <c r="AX2288" s="7" t="b">
        <v>0</v>
      </c>
      <c r="AY2288" s="7" t="s">
        <v>3350</v>
      </c>
      <c r="AZ2288" s="7" t="s">
        <v>2999</v>
      </c>
      <c r="BA2288" s="7" t="s">
        <v>2999</v>
      </c>
    </row>
    <row r="2289" spans="1:53" x14ac:dyDescent="0.2">
      <c r="A2289" s="7" t="s">
        <v>727</v>
      </c>
      <c r="B2289" s="7">
        <v>1</v>
      </c>
      <c r="C2289" s="7" t="s">
        <v>5</v>
      </c>
      <c r="D2289" s="7" t="s">
        <v>736</v>
      </c>
      <c r="E2289" s="7"/>
      <c r="F2289" s="7">
        <v>2147</v>
      </c>
      <c r="G2289" s="7" t="s">
        <v>10536</v>
      </c>
      <c r="H2289" s="7" t="s">
        <v>10537</v>
      </c>
      <c r="I2289" s="7" t="s">
        <v>10538</v>
      </c>
      <c r="J2289" s="7" t="s">
        <v>738</v>
      </c>
      <c r="K2289" s="7" t="s">
        <v>752</v>
      </c>
      <c r="L2289" s="69" t="s">
        <v>451</v>
      </c>
      <c r="M2289" s="74">
        <v>46245.468212858796</v>
      </c>
      <c r="N2289" s="76">
        <v>46213.586873287037</v>
      </c>
      <c r="O2289" s="76">
        <v>46240.719233414355</v>
      </c>
      <c r="P2289" t="s">
        <v>23161</v>
      </c>
      <c r="Q2289">
        <v>651.17999999999995</v>
      </c>
      <c r="R2289" t="s">
        <v>20622</v>
      </c>
      <c r="S2289" s="76">
        <v>46240.719233414355</v>
      </c>
      <c r="V2289" t="s">
        <v>29497</v>
      </c>
      <c r="W2289">
        <v>141.71</v>
      </c>
      <c r="X2289" t="s">
        <v>20560</v>
      </c>
      <c r="Y2289" s="76"/>
      <c r="AE2289" s="76"/>
      <c r="AQ2289" s="72">
        <v>42.363117000000003</v>
      </c>
      <c r="AR2289" s="7">
        <v>21.203022000000001</v>
      </c>
      <c r="AS2289" s="7" t="s">
        <v>10539</v>
      </c>
      <c r="AT2289" s="7" t="s">
        <v>10539</v>
      </c>
      <c r="AU2289" s="7"/>
      <c r="AV2289" s="7" t="s">
        <v>10540</v>
      </c>
      <c r="AW2289" s="7"/>
      <c r="AX2289" s="7" t="b">
        <v>0</v>
      </c>
      <c r="AY2289" s="7" t="s">
        <v>3077</v>
      </c>
      <c r="AZ2289" s="7" t="s">
        <v>2999</v>
      </c>
      <c r="BA2289" s="7" t="s">
        <v>2999</v>
      </c>
    </row>
    <row r="2290" spans="1:53" hidden="1" x14ac:dyDescent="0.2">
      <c r="A2290" s="7" t="s">
        <v>727</v>
      </c>
      <c r="B2290" s="7">
        <v>4</v>
      </c>
      <c r="C2290" s="7" t="s">
        <v>454</v>
      </c>
      <c r="D2290" s="7" t="s">
        <v>1701</v>
      </c>
      <c r="E2290" s="7" t="s">
        <v>18505</v>
      </c>
      <c r="F2290" s="7">
        <v>2146</v>
      </c>
      <c r="G2290" s="7" t="s">
        <v>10175</v>
      </c>
      <c r="H2290" s="7" t="s">
        <v>10541</v>
      </c>
      <c r="I2290" s="7" t="s">
        <v>10177</v>
      </c>
      <c r="J2290" s="7" t="s">
        <v>2755</v>
      </c>
      <c r="K2290" s="7" t="s">
        <v>1226</v>
      </c>
      <c r="L2290" s="69" t="s">
        <v>3351</v>
      </c>
      <c r="M2290" s="75">
        <v>46239.53106371528</v>
      </c>
      <c r="N2290" s="76">
        <v>46213.585993009263</v>
      </c>
      <c r="O2290" s="76">
        <v>46216.560092719905</v>
      </c>
      <c r="P2290" t="s">
        <v>23162</v>
      </c>
      <c r="Q2290">
        <v>71.38</v>
      </c>
      <c r="R2290" t="s">
        <v>20622</v>
      </c>
      <c r="S2290" s="76">
        <v>46216.560092719905</v>
      </c>
      <c r="T2290" s="76">
        <v>46235.541668703707</v>
      </c>
      <c r="U2290" t="s">
        <v>3479</v>
      </c>
      <c r="V2290" t="s">
        <v>23163</v>
      </c>
      <c r="W2290">
        <v>455.56</v>
      </c>
      <c r="X2290" t="s">
        <v>20622</v>
      </c>
      <c r="Y2290" s="76"/>
      <c r="AE2290" s="76"/>
      <c r="AQ2290" s="72">
        <v>42.796543</v>
      </c>
      <c r="AR2290" s="7">
        <v>20.805589000000001</v>
      </c>
      <c r="AS2290" s="7" t="s">
        <v>10542</v>
      </c>
      <c r="AT2290" s="7" t="s">
        <v>10542</v>
      </c>
      <c r="AU2290" s="7"/>
      <c r="AV2290" s="7" t="s">
        <v>10179</v>
      </c>
      <c r="AW2290" s="7"/>
      <c r="AX2290" s="7" t="b">
        <v>0</v>
      </c>
      <c r="AY2290" s="7" t="s">
        <v>3350</v>
      </c>
      <c r="AZ2290" s="7" t="s">
        <v>2999</v>
      </c>
      <c r="BA2290" s="7" t="s">
        <v>2999</v>
      </c>
    </row>
    <row r="2291" spans="1:53" hidden="1" x14ac:dyDescent="0.2">
      <c r="A2291" s="1" t="s">
        <v>727</v>
      </c>
      <c r="B2291" s="1">
        <v>4</v>
      </c>
      <c r="C2291" s="1" t="s">
        <v>454</v>
      </c>
      <c r="D2291" s="1" t="s">
        <v>768</v>
      </c>
      <c r="E2291" s="1" t="s">
        <v>13450</v>
      </c>
      <c r="F2291" s="1">
        <v>2145</v>
      </c>
      <c r="G2291" s="1" t="s">
        <v>10543</v>
      </c>
      <c r="H2291" s="1" t="s">
        <v>10544</v>
      </c>
      <c r="I2291" s="1" t="s">
        <v>10545</v>
      </c>
      <c r="J2291" s="1" t="s">
        <v>10546</v>
      </c>
      <c r="K2291" s="1" t="s">
        <v>731</v>
      </c>
      <c r="L2291" s="1" t="s">
        <v>3351</v>
      </c>
      <c r="M2291" s="74">
        <v>46225.638563483793</v>
      </c>
      <c r="N2291" s="83">
        <v>46213.58482556713</v>
      </c>
      <c r="O2291" s="83">
        <v>46216.375341724539</v>
      </c>
      <c r="P2291" s="73" t="s">
        <v>23164</v>
      </c>
      <c r="Q2291" s="73">
        <v>66.97</v>
      </c>
      <c r="R2291" s="73" t="s">
        <v>20622</v>
      </c>
      <c r="S2291" s="83">
        <v>46216.375341724539</v>
      </c>
      <c r="T2291" s="83">
        <v>46223.500006712966</v>
      </c>
      <c r="U2291" s="73" t="s">
        <v>3479</v>
      </c>
      <c r="V2291" s="73" t="s">
        <v>23165</v>
      </c>
      <c r="W2291" s="73">
        <v>170.99</v>
      </c>
      <c r="X2291" s="73" t="s">
        <v>20622</v>
      </c>
      <c r="Y2291" s="83"/>
      <c r="Z2291" s="73"/>
      <c r="AA2291" s="73"/>
      <c r="AB2291" s="73"/>
      <c r="AC2291" s="73"/>
      <c r="AD2291" s="73"/>
      <c r="AE2291" s="83"/>
      <c r="AF2291" s="73"/>
      <c r="AG2291" s="73"/>
      <c r="AH2291" s="73"/>
      <c r="AI2291" s="73"/>
      <c r="AJ2291" s="73"/>
      <c r="AK2291" s="83"/>
      <c r="AL2291" s="73"/>
      <c r="AM2291" s="73"/>
      <c r="AN2291" s="73"/>
      <c r="AO2291" s="73"/>
      <c r="AP2291" s="73"/>
      <c r="AQ2291" s="1">
        <v>42.817762999999999</v>
      </c>
      <c r="AR2291" s="1">
        <v>20.986906999999999</v>
      </c>
      <c r="AS2291" s="1" t="s">
        <v>10547</v>
      </c>
      <c r="AT2291" s="1" t="s">
        <v>10547</v>
      </c>
      <c r="AU2291" s="1"/>
      <c r="AV2291" s="1" t="s">
        <v>10548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hidden="1" x14ac:dyDescent="0.2">
      <c r="A2292" s="1" t="s">
        <v>727</v>
      </c>
      <c r="B2292" s="1">
        <v>4</v>
      </c>
      <c r="C2292" s="1" t="s">
        <v>454</v>
      </c>
      <c r="D2292" s="1" t="s">
        <v>1701</v>
      </c>
      <c r="E2292" s="1" t="s">
        <v>18506</v>
      </c>
      <c r="F2292" s="1">
        <v>2144</v>
      </c>
      <c r="G2292" s="1" t="s">
        <v>10175</v>
      </c>
      <c r="H2292" s="1" t="s">
        <v>10549</v>
      </c>
      <c r="I2292" s="1" t="s">
        <v>10177</v>
      </c>
      <c r="J2292" s="1" t="s">
        <v>1386</v>
      </c>
      <c r="K2292" s="1" t="s">
        <v>1226</v>
      </c>
      <c r="L2292" s="1" t="s">
        <v>3351</v>
      </c>
      <c r="M2292" s="74">
        <v>46239.531277430557</v>
      </c>
      <c r="N2292" s="83">
        <v>46213.581369375002</v>
      </c>
      <c r="O2292" s="83">
        <v>46216.560415694446</v>
      </c>
      <c r="P2292" s="73" t="s">
        <v>23166</v>
      </c>
      <c r="Q2292" s="73">
        <v>71.5</v>
      </c>
      <c r="R2292" s="73" t="s">
        <v>20622</v>
      </c>
      <c r="S2292" s="83">
        <v>46216.560415694446</v>
      </c>
      <c r="T2292" s="83">
        <v>46235.625003773152</v>
      </c>
      <c r="U2292" s="73" t="s">
        <v>3479</v>
      </c>
      <c r="V2292" s="73" t="s">
        <v>23167</v>
      </c>
      <c r="W2292" s="73">
        <v>457.55</v>
      </c>
      <c r="X2292" s="73" t="s">
        <v>20622</v>
      </c>
      <c r="Y2292" s="83"/>
      <c r="Z2292" s="73"/>
      <c r="AA2292" s="73"/>
      <c r="AB2292" s="73"/>
      <c r="AC2292" s="73"/>
      <c r="AD2292" s="73"/>
      <c r="AE2292" s="83"/>
      <c r="AF2292" s="73"/>
      <c r="AG2292" s="73"/>
      <c r="AH2292" s="73"/>
      <c r="AI2292" s="73"/>
      <c r="AJ2292" s="73"/>
      <c r="AK2292" s="83"/>
      <c r="AL2292" s="73"/>
      <c r="AM2292" s="73"/>
      <c r="AN2292" s="73"/>
      <c r="AO2292" s="73"/>
      <c r="AP2292" s="73"/>
      <c r="AQ2292" s="1">
        <v>42.800396999999997</v>
      </c>
      <c r="AR2292" s="1">
        <v>20.818701999999998</v>
      </c>
      <c r="AS2292" s="1" t="s">
        <v>10550</v>
      </c>
      <c r="AT2292" s="1" t="s">
        <v>10550</v>
      </c>
      <c r="AU2292" s="1"/>
      <c r="AV2292" s="1" t="s">
        <v>10179</v>
      </c>
      <c r="AW2292" s="1"/>
      <c r="AX2292" s="1" t="b">
        <v>0</v>
      </c>
      <c r="AY2292" s="1" t="s">
        <v>3350</v>
      </c>
      <c r="AZ2292" s="1" t="s">
        <v>2999</v>
      </c>
      <c r="BA2292" s="1" t="s">
        <v>2999</v>
      </c>
    </row>
    <row r="2293" spans="1:53" hidden="1" x14ac:dyDescent="0.2">
      <c r="A2293" s="7" t="s">
        <v>727</v>
      </c>
      <c r="B2293" s="7">
        <v>2</v>
      </c>
      <c r="C2293" s="7" t="s">
        <v>450</v>
      </c>
      <c r="D2293" s="7" t="s">
        <v>831</v>
      </c>
      <c r="E2293" s="7" t="s">
        <v>2400</v>
      </c>
      <c r="F2293" s="7">
        <v>2143</v>
      </c>
      <c r="G2293" s="7" t="s">
        <v>10551</v>
      </c>
      <c r="H2293" s="7" t="s">
        <v>10552</v>
      </c>
      <c r="I2293" s="7" t="s">
        <v>10553</v>
      </c>
      <c r="J2293" s="7" t="s">
        <v>738</v>
      </c>
      <c r="K2293" s="7" t="s">
        <v>731</v>
      </c>
      <c r="L2293" s="69" t="s">
        <v>3351</v>
      </c>
      <c r="M2293" s="80">
        <v>46220.597487002313</v>
      </c>
      <c r="N2293" s="76">
        <v>46213.579615162038</v>
      </c>
      <c r="O2293" s="76">
        <v>46217.585816643521</v>
      </c>
      <c r="P2293" t="s">
        <v>23168</v>
      </c>
      <c r="Q2293">
        <v>96.15</v>
      </c>
      <c r="R2293" t="s">
        <v>20622</v>
      </c>
      <c r="S2293" s="76">
        <v>46217.585816643521</v>
      </c>
      <c r="T2293" s="76">
        <v>46219.50000925926</v>
      </c>
      <c r="U2293" t="s">
        <v>3479</v>
      </c>
      <c r="V2293" t="s">
        <v>23169</v>
      </c>
      <c r="W2293">
        <v>45.94</v>
      </c>
      <c r="X2293" t="s">
        <v>20622</v>
      </c>
      <c r="Y2293" s="76"/>
      <c r="AE2293" s="76"/>
      <c r="AQ2293" s="72">
        <v>42.390155999999998</v>
      </c>
      <c r="AR2293" s="7">
        <v>20.644832999999998</v>
      </c>
      <c r="AS2293" s="7" t="s">
        <v>10554</v>
      </c>
      <c r="AT2293" s="7" t="s">
        <v>10554</v>
      </c>
      <c r="AU2293" s="7"/>
      <c r="AV2293" s="7" t="s">
        <v>10015</v>
      </c>
      <c r="AW2293" s="7"/>
      <c r="AX2293" s="7" t="b">
        <v>0</v>
      </c>
      <c r="AY2293" s="7" t="s">
        <v>3350</v>
      </c>
      <c r="AZ2293" s="7" t="s">
        <v>2999</v>
      </c>
      <c r="BA2293" s="7" t="s">
        <v>2999</v>
      </c>
    </row>
    <row r="2294" spans="1:53" hidden="1" x14ac:dyDescent="0.2">
      <c r="A2294" s="7" t="s">
        <v>727</v>
      </c>
      <c r="B2294" s="7">
        <v>4</v>
      </c>
      <c r="C2294" s="7" t="s">
        <v>454</v>
      </c>
      <c r="D2294" s="7" t="s">
        <v>1701</v>
      </c>
      <c r="E2294" s="7" t="s">
        <v>18507</v>
      </c>
      <c r="F2294" s="7">
        <v>2142</v>
      </c>
      <c r="G2294" s="7" t="s">
        <v>10175</v>
      </c>
      <c r="H2294" s="7" t="s">
        <v>10555</v>
      </c>
      <c r="I2294" s="7" t="s">
        <v>10177</v>
      </c>
      <c r="J2294" s="7" t="s">
        <v>2183</v>
      </c>
      <c r="K2294" s="7" t="s">
        <v>1226</v>
      </c>
      <c r="L2294" s="69" t="s">
        <v>3351</v>
      </c>
      <c r="M2294" s="74">
        <v>46239.531552997687</v>
      </c>
      <c r="N2294" s="76">
        <v>46213.577792546297</v>
      </c>
      <c r="O2294" s="76">
        <v>46216.560799675928</v>
      </c>
      <c r="P2294" t="s">
        <v>23170</v>
      </c>
      <c r="Q2294">
        <v>71.59</v>
      </c>
      <c r="R2294" t="s">
        <v>20622</v>
      </c>
      <c r="S2294" s="76">
        <v>46216.560799675928</v>
      </c>
      <c r="T2294" s="76">
        <v>46235.541668703707</v>
      </c>
      <c r="U2294" t="s">
        <v>3479</v>
      </c>
      <c r="V2294" t="s">
        <v>23171</v>
      </c>
      <c r="W2294">
        <v>455.54</v>
      </c>
      <c r="X2294" t="s">
        <v>20622</v>
      </c>
      <c r="Y2294" s="76"/>
      <c r="AE2294" s="76"/>
      <c r="AQ2294" s="72">
        <v>42.791589999999999</v>
      </c>
      <c r="AR2294" s="7">
        <v>20.817854000000001</v>
      </c>
      <c r="AS2294" s="7" t="s">
        <v>10556</v>
      </c>
      <c r="AT2294" s="7" t="s">
        <v>10556</v>
      </c>
      <c r="AU2294" s="7"/>
      <c r="AV2294" s="7" t="s">
        <v>10179</v>
      </c>
      <c r="AW2294" s="7"/>
      <c r="AX2294" s="7" t="b">
        <v>0</v>
      </c>
      <c r="AY2294" s="7" t="s">
        <v>3350</v>
      </c>
      <c r="AZ2294" s="7" t="s">
        <v>2999</v>
      </c>
      <c r="BA2294" s="7" t="s">
        <v>2999</v>
      </c>
    </row>
    <row r="2295" spans="1:53" hidden="1" x14ac:dyDescent="0.2">
      <c r="A2295" s="7" t="s">
        <v>727</v>
      </c>
      <c r="B2295" s="7">
        <v>4</v>
      </c>
      <c r="C2295" s="7" t="s">
        <v>454</v>
      </c>
      <c r="D2295" s="7" t="s">
        <v>768</v>
      </c>
      <c r="E2295" s="7" t="s">
        <v>585</v>
      </c>
      <c r="F2295" s="7">
        <v>2141</v>
      </c>
      <c r="G2295" s="7" t="s">
        <v>10557</v>
      </c>
      <c r="H2295" s="7" t="s">
        <v>10558</v>
      </c>
      <c r="I2295" s="7" t="s">
        <v>10559</v>
      </c>
      <c r="J2295" s="7" t="s">
        <v>738</v>
      </c>
      <c r="K2295" s="7" t="s">
        <v>731</v>
      </c>
      <c r="L2295" s="69" t="s">
        <v>3351</v>
      </c>
      <c r="M2295" s="74">
        <v>46237.468962071762</v>
      </c>
      <c r="N2295" s="76">
        <v>46213.576281678237</v>
      </c>
      <c r="O2295" s="76">
        <v>46216.37359638889</v>
      </c>
      <c r="P2295" t="s">
        <v>23172</v>
      </c>
      <c r="Q2295">
        <v>67.14</v>
      </c>
      <c r="R2295" t="s">
        <v>20622</v>
      </c>
      <c r="S2295" s="76">
        <v>46216.37359638889</v>
      </c>
      <c r="T2295" s="76">
        <v>46235.666670983795</v>
      </c>
      <c r="U2295" t="s">
        <v>3479</v>
      </c>
      <c r="V2295" t="s">
        <v>23173</v>
      </c>
      <c r="W2295">
        <v>463.03</v>
      </c>
      <c r="X2295" t="s">
        <v>20622</v>
      </c>
      <c r="Y2295" s="76"/>
      <c r="AE2295" s="76"/>
      <c r="AQ2295" s="72">
        <v>42.774428999999998</v>
      </c>
      <c r="AR2295" s="7">
        <v>20.971245</v>
      </c>
      <c r="AS2295" s="7" t="s">
        <v>10560</v>
      </c>
      <c r="AT2295" s="7" t="s">
        <v>10560</v>
      </c>
      <c r="AU2295" s="7"/>
      <c r="AV2295" s="7" t="s">
        <v>10561</v>
      </c>
      <c r="AW2295" s="7"/>
      <c r="AX2295" s="7" t="b">
        <v>0</v>
      </c>
      <c r="AY2295" s="7" t="s">
        <v>3350</v>
      </c>
      <c r="AZ2295" s="7" t="s">
        <v>2999</v>
      </c>
      <c r="BA2295" s="7" t="s">
        <v>2999</v>
      </c>
    </row>
    <row r="2296" spans="1:53" x14ac:dyDescent="0.2">
      <c r="A2296" s="7" t="s">
        <v>727</v>
      </c>
      <c r="B2296" s="7">
        <v>7</v>
      </c>
      <c r="C2296" s="7" t="s">
        <v>8</v>
      </c>
      <c r="D2296" s="7" t="s">
        <v>1079</v>
      </c>
      <c r="E2296" s="7"/>
      <c r="F2296" s="7">
        <v>2140</v>
      </c>
      <c r="G2296" s="7" t="s">
        <v>10562</v>
      </c>
      <c r="H2296" s="7" t="s">
        <v>10563</v>
      </c>
      <c r="I2296" s="7" t="s">
        <v>10564</v>
      </c>
      <c r="J2296" s="7" t="s">
        <v>1196</v>
      </c>
      <c r="K2296" s="7" t="s">
        <v>731</v>
      </c>
      <c r="L2296" s="69" t="s">
        <v>3375</v>
      </c>
      <c r="M2296" s="74">
        <v>46219.419282164352</v>
      </c>
      <c r="N2296" s="76">
        <v>46213.574418449076</v>
      </c>
      <c r="O2296" s="76">
        <v>46219.419282164352</v>
      </c>
      <c r="P2296" t="s">
        <v>23174</v>
      </c>
      <c r="Q2296">
        <v>140.28</v>
      </c>
      <c r="R2296" t="s">
        <v>20622</v>
      </c>
      <c r="S2296" s="76">
        <v>46219.419282164352</v>
      </c>
      <c r="V2296" t="s">
        <v>29498</v>
      </c>
      <c r="W2296">
        <v>652.91</v>
      </c>
      <c r="X2296" t="s">
        <v>20560</v>
      </c>
      <c r="Y2296" s="76"/>
      <c r="AE2296" s="76"/>
      <c r="AQ2296" s="72">
        <v>42.226804999999999</v>
      </c>
      <c r="AR2296" s="7">
        <v>20.735140999999999</v>
      </c>
      <c r="AS2296" s="7" t="s">
        <v>10565</v>
      </c>
      <c r="AT2296" s="7" t="s">
        <v>10565</v>
      </c>
      <c r="AU2296" s="7"/>
      <c r="AV2296" s="7" t="s">
        <v>10566</v>
      </c>
      <c r="AW2296" s="7"/>
      <c r="AX2296" s="7" t="b">
        <v>0</v>
      </c>
      <c r="AY2296" s="7" t="s">
        <v>3374</v>
      </c>
      <c r="AZ2296" s="7" t="s">
        <v>2999</v>
      </c>
      <c r="BA2296" s="7" t="s">
        <v>2999</v>
      </c>
    </row>
    <row r="2297" spans="1:53" hidden="1" x14ac:dyDescent="0.2">
      <c r="A2297" s="7" t="s">
        <v>727</v>
      </c>
      <c r="B2297" s="7">
        <v>2</v>
      </c>
      <c r="C2297" s="7" t="s">
        <v>450</v>
      </c>
      <c r="D2297" s="7" t="s">
        <v>279</v>
      </c>
      <c r="E2297" s="7"/>
      <c r="F2297" s="7">
        <v>2139</v>
      </c>
      <c r="G2297" s="7" t="s">
        <v>10567</v>
      </c>
      <c r="H2297" s="7" t="s">
        <v>10568</v>
      </c>
      <c r="I2297" s="7" t="s">
        <v>10569</v>
      </c>
      <c r="J2297" s="7" t="s">
        <v>738</v>
      </c>
      <c r="K2297" s="7" t="s">
        <v>752</v>
      </c>
      <c r="L2297" s="69" t="s">
        <v>3479</v>
      </c>
      <c r="M2297" s="75">
        <v>46244.50000659722</v>
      </c>
      <c r="N2297" s="76">
        <v>46213.572274409722</v>
      </c>
      <c r="O2297" s="76">
        <v>46220.44021990741</v>
      </c>
      <c r="P2297" t="s">
        <v>23175</v>
      </c>
      <c r="Q2297">
        <v>164.83</v>
      </c>
      <c r="R2297" t="s">
        <v>20622</v>
      </c>
      <c r="S2297" s="76">
        <v>46220.44021990741</v>
      </c>
      <c r="T2297" s="76">
        <v>46244.50000659722</v>
      </c>
      <c r="U2297" t="s">
        <v>3479</v>
      </c>
      <c r="V2297" t="s">
        <v>23176</v>
      </c>
      <c r="W2297">
        <v>577.42999999999995</v>
      </c>
      <c r="X2297" t="s">
        <v>20622</v>
      </c>
      <c r="Y2297" s="76"/>
      <c r="AE2297" s="76"/>
      <c r="AQ2297" s="72">
        <v>42.481088999999997</v>
      </c>
      <c r="AR2297" s="7">
        <v>20.725171</v>
      </c>
      <c r="AS2297" s="7" t="s">
        <v>10570</v>
      </c>
      <c r="AT2297" s="7" t="s">
        <v>10570</v>
      </c>
      <c r="AU2297" s="7"/>
      <c r="AV2297" s="7" t="s">
        <v>10571</v>
      </c>
      <c r="AW2297" s="7"/>
      <c r="AX2297" s="7" t="b">
        <v>0</v>
      </c>
      <c r="AY2297" s="7" t="s">
        <v>3478</v>
      </c>
      <c r="AZ2297" s="7" t="s">
        <v>2999</v>
      </c>
      <c r="BA2297" s="7" t="s">
        <v>2999</v>
      </c>
    </row>
    <row r="2298" spans="1:53" hidden="1" x14ac:dyDescent="0.2">
      <c r="A2298" s="1" t="s">
        <v>727</v>
      </c>
      <c r="B2298" s="1">
        <v>5</v>
      </c>
      <c r="C2298" s="1" t="s">
        <v>2</v>
      </c>
      <c r="D2298" s="1" t="s">
        <v>794</v>
      </c>
      <c r="E2298" s="1" t="s">
        <v>19022</v>
      </c>
      <c r="F2298" s="1">
        <v>2138</v>
      </c>
      <c r="G2298" s="1" t="s">
        <v>10572</v>
      </c>
      <c r="H2298" s="1" t="s">
        <v>10573</v>
      </c>
      <c r="I2298" s="1" t="s">
        <v>10574</v>
      </c>
      <c r="J2298" s="1" t="s">
        <v>1331</v>
      </c>
      <c r="K2298" s="1" t="s">
        <v>731</v>
      </c>
      <c r="L2298" s="1" t="s">
        <v>3351</v>
      </c>
      <c r="M2298" s="74">
        <v>46239.672402824071</v>
      </c>
      <c r="N2298" s="83">
        <v>46213.568836041668</v>
      </c>
      <c r="O2298" s="83">
        <v>46224.365784421294</v>
      </c>
      <c r="P2298" s="73" t="s">
        <v>23177</v>
      </c>
      <c r="Q2298" s="73">
        <v>259.13</v>
      </c>
      <c r="R2298" s="73" t="s">
        <v>20622</v>
      </c>
      <c r="S2298" s="83">
        <v>46224.365784421294</v>
      </c>
      <c r="T2298" s="83">
        <v>46225.500001967594</v>
      </c>
      <c r="U2298" s="73" t="s">
        <v>3479</v>
      </c>
      <c r="V2298" s="73" t="s">
        <v>23178</v>
      </c>
      <c r="W2298" s="73">
        <v>27.22</v>
      </c>
      <c r="X2298" s="73" t="s">
        <v>20622</v>
      </c>
      <c r="Y2298" s="83"/>
      <c r="Z2298" s="73"/>
      <c r="AA2298" s="73"/>
      <c r="AB2298" s="73"/>
      <c r="AC2298" s="73"/>
      <c r="AD2298" s="73"/>
      <c r="AE2298" s="83"/>
      <c r="AF2298" s="73"/>
      <c r="AG2298" s="73"/>
      <c r="AH2298" s="73"/>
      <c r="AI2298" s="73"/>
      <c r="AJ2298" s="73"/>
      <c r="AK2298" s="83"/>
      <c r="AL2298" s="73"/>
      <c r="AM2298" s="73"/>
      <c r="AN2298" s="73"/>
      <c r="AO2298" s="73"/>
      <c r="AP2298" s="73"/>
      <c r="AQ2298" s="1">
        <v>42.659762999999998</v>
      </c>
      <c r="AR2298" s="1">
        <v>20.288868000000001</v>
      </c>
      <c r="AS2298" s="1" t="s">
        <v>10575</v>
      </c>
      <c r="AT2298" s="1" t="s">
        <v>10575</v>
      </c>
      <c r="AU2298" s="1"/>
      <c r="AV2298" s="1" t="s">
        <v>10576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hidden="1" x14ac:dyDescent="0.2">
      <c r="A2299" s="7" t="s">
        <v>727</v>
      </c>
      <c r="B2299" s="7">
        <v>4</v>
      </c>
      <c r="C2299" s="7" t="s">
        <v>454</v>
      </c>
      <c r="D2299" s="7" t="s">
        <v>768</v>
      </c>
      <c r="E2299" s="7" t="s">
        <v>23179</v>
      </c>
      <c r="F2299" s="7">
        <v>2137</v>
      </c>
      <c r="G2299" s="7" t="s">
        <v>10577</v>
      </c>
      <c r="H2299" s="7" t="s">
        <v>10578</v>
      </c>
      <c r="I2299" s="7" t="s">
        <v>3428</v>
      </c>
      <c r="J2299" s="7" t="s">
        <v>738</v>
      </c>
      <c r="K2299" s="7" t="s">
        <v>731</v>
      </c>
      <c r="L2299" s="69" t="s">
        <v>3351</v>
      </c>
      <c r="M2299" s="80">
        <v>46245.679111562502</v>
      </c>
      <c r="N2299" s="76">
        <v>46213.566987129627</v>
      </c>
      <c r="O2299" s="76">
        <v>46216.375819930552</v>
      </c>
      <c r="P2299" t="s">
        <v>23180</v>
      </c>
      <c r="Q2299">
        <v>67.41</v>
      </c>
      <c r="R2299" t="s">
        <v>20622</v>
      </c>
      <c r="S2299" s="76">
        <v>46216.375819930552</v>
      </c>
      <c r="T2299" s="76">
        <v>46244.666676967594</v>
      </c>
      <c r="U2299" t="s">
        <v>3479</v>
      </c>
      <c r="V2299" t="s">
        <v>23181</v>
      </c>
      <c r="W2299">
        <v>678.98</v>
      </c>
      <c r="X2299" t="s">
        <v>20622</v>
      </c>
      <c r="Y2299" s="76"/>
      <c r="AE2299" s="76"/>
      <c r="AQ2299" s="72">
        <v>42.770305999999998</v>
      </c>
      <c r="AR2299" s="7">
        <v>20.937404000000001</v>
      </c>
      <c r="AS2299" s="7" t="s">
        <v>10579</v>
      </c>
      <c r="AT2299" s="7" t="s">
        <v>10579</v>
      </c>
      <c r="AU2299" s="7"/>
      <c r="AV2299" s="7" t="s">
        <v>10580</v>
      </c>
      <c r="AW2299" s="7"/>
      <c r="AX2299" s="7" t="b">
        <v>0</v>
      </c>
      <c r="AY2299" s="7" t="s">
        <v>3350</v>
      </c>
      <c r="AZ2299" s="7" t="s">
        <v>2999</v>
      </c>
      <c r="BA2299" s="7" t="s">
        <v>2999</v>
      </c>
    </row>
    <row r="2300" spans="1:53" hidden="1" x14ac:dyDescent="0.2">
      <c r="A2300" s="7" t="s">
        <v>727</v>
      </c>
      <c r="B2300" s="7">
        <v>4</v>
      </c>
      <c r="C2300" s="7" t="s">
        <v>454</v>
      </c>
      <c r="D2300" s="7" t="s">
        <v>1701</v>
      </c>
      <c r="E2300" s="7" t="s">
        <v>585</v>
      </c>
      <c r="F2300" s="7">
        <v>2136</v>
      </c>
      <c r="G2300" s="7" t="s">
        <v>10175</v>
      </c>
      <c r="H2300" s="7" t="s">
        <v>10581</v>
      </c>
      <c r="I2300" s="7" t="s">
        <v>10177</v>
      </c>
      <c r="J2300" s="7" t="s">
        <v>994</v>
      </c>
      <c r="K2300" s="7" t="s">
        <v>1226</v>
      </c>
      <c r="L2300" s="69" t="s">
        <v>3351</v>
      </c>
      <c r="M2300" s="75">
        <v>46237.464379652774</v>
      </c>
      <c r="N2300" s="76">
        <v>46213.566014340278</v>
      </c>
      <c r="O2300" s="76">
        <v>46216.56110767361</v>
      </c>
      <c r="P2300" t="s">
        <v>23182</v>
      </c>
      <c r="Q2300">
        <v>71.88</v>
      </c>
      <c r="R2300" t="s">
        <v>20622</v>
      </c>
      <c r="S2300" s="76">
        <v>46216.56110767361</v>
      </c>
      <c r="T2300" s="76">
        <v>46235.541668703707</v>
      </c>
      <c r="U2300" t="s">
        <v>3479</v>
      </c>
      <c r="V2300" t="s">
        <v>23183</v>
      </c>
      <c r="W2300">
        <v>455.53</v>
      </c>
      <c r="X2300" t="s">
        <v>20622</v>
      </c>
      <c r="Y2300" s="76"/>
      <c r="AE2300" s="76"/>
      <c r="AQ2300" s="72">
        <v>42.747146999999998</v>
      </c>
      <c r="AR2300" s="7">
        <v>20.809708000000001</v>
      </c>
      <c r="AS2300" s="7" t="s">
        <v>10582</v>
      </c>
      <c r="AT2300" s="7" t="s">
        <v>10582</v>
      </c>
      <c r="AU2300" s="7"/>
      <c r="AV2300" s="7" t="s">
        <v>10179</v>
      </c>
      <c r="AW2300" s="7"/>
      <c r="AX2300" s="7" t="b">
        <v>0</v>
      </c>
      <c r="AY2300" s="7" t="s">
        <v>3350</v>
      </c>
      <c r="AZ2300" s="7" t="s">
        <v>2999</v>
      </c>
      <c r="BA2300" s="7" t="s">
        <v>2999</v>
      </c>
    </row>
    <row r="2301" spans="1:53" hidden="1" x14ac:dyDescent="0.2">
      <c r="A2301" s="1" t="s">
        <v>727</v>
      </c>
      <c r="B2301" s="1">
        <v>6</v>
      </c>
      <c r="C2301" s="1" t="s">
        <v>11</v>
      </c>
      <c r="D2301" s="1" t="s">
        <v>787</v>
      </c>
      <c r="E2301" s="1"/>
      <c r="F2301" s="1">
        <v>2135</v>
      </c>
      <c r="G2301" s="1" t="s">
        <v>10583</v>
      </c>
      <c r="H2301" s="1" t="s">
        <v>10584</v>
      </c>
      <c r="I2301" s="1" t="s">
        <v>10585</v>
      </c>
      <c r="J2301" s="1" t="s">
        <v>738</v>
      </c>
      <c r="K2301" s="1" t="s">
        <v>731</v>
      </c>
      <c r="L2301" s="1" t="s">
        <v>3479</v>
      </c>
      <c r="M2301" s="74">
        <v>46231.569296643516</v>
      </c>
      <c r="N2301" s="83">
        <v>46213.564270266201</v>
      </c>
      <c r="O2301" s="83">
        <v>46218.380951597224</v>
      </c>
      <c r="P2301" s="73" t="s">
        <v>23184</v>
      </c>
      <c r="Q2301" s="73">
        <v>115.6</v>
      </c>
      <c r="R2301" s="73" t="s">
        <v>20622</v>
      </c>
      <c r="S2301" s="83">
        <v>46218.380951597224</v>
      </c>
      <c r="T2301" s="83">
        <v>46231.569296643516</v>
      </c>
      <c r="U2301" s="73" t="s">
        <v>3479</v>
      </c>
      <c r="V2301" s="73" t="s">
        <v>23185</v>
      </c>
      <c r="W2301" s="73">
        <v>316.52</v>
      </c>
      <c r="X2301" s="73" t="s">
        <v>20622</v>
      </c>
      <c r="Y2301" s="83"/>
      <c r="Z2301" s="73"/>
      <c r="AA2301" s="73"/>
      <c r="AB2301" s="73"/>
      <c r="AC2301" s="73"/>
      <c r="AD2301" s="73"/>
      <c r="AE2301" s="83"/>
      <c r="AF2301" s="73"/>
      <c r="AG2301" s="73"/>
      <c r="AH2301" s="73"/>
      <c r="AI2301" s="73"/>
      <c r="AJ2301" s="73"/>
      <c r="AK2301" s="83"/>
      <c r="AL2301" s="73"/>
      <c r="AM2301" s="73"/>
      <c r="AN2301" s="73"/>
      <c r="AO2301" s="73"/>
      <c r="AP2301" s="73"/>
      <c r="AQ2301" s="1">
        <v>42.659664999999997</v>
      </c>
      <c r="AR2301" s="1">
        <v>21.163440000000001</v>
      </c>
      <c r="AS2301" s="1" t="s">
        <v>10586</v>
      </c>
      <c r="AT2301" s="1" t="s">
        <v>10586</v>
      </c>
      <c r="AU2301" s="1"/>
      <c r="AV2301" s="1" t="s">
        <v>10587</v>
      </c>
      <c r="AW2301" s="1" t="s">
        <v>10588</v>
      </c>
      <c r="AX2301" s="1" t="b">
        <v>0</v>
      </c>
      <c r="AY2301" s="1" t="s">
        <v>3478</v>
      </c>
      <c r="AZ2301" s="1" t="s">
        <v>2999</v>
      </c>
      <c r="BA2301" s="1" t="s">
        <v>2999</v>
      </c>
    </row>
    <row r="2302" spans="1:53" hidden="1" x14ac:dyDescent="0.2">
      <c r="A2302" s="7" t="s">
        <v>727</v>
      </c>
      <c r="B2302" s="7">
        <v>6</v>
      </c>
      <c r="C2302" s="7" t="s">
        <v>11</v>
      </c>
      <c r="D2302" s="7" t="s">
        <v>728</v>
      </c>
      <c r="E2302" s="7"/>
      <c r="F2302" s="7">
        <v>2134</v>
      </c>
      <c r="G2302" s="7" t="s">
        <v>10589</v>
      </c>
      <c r="H2302" s="7" t="s">
        <v>10590</v>
      </c>
      <c r="I2302" s="7" t="s">
        <v>10591</v>
      </c>
      <c r="J2302" s="7" t="s">
        <v>730</v>
      </c>
      <c r="K2302" s="7" t="s">
        <v>731</v>
      </c>
      <c r="L2302" s="69" t="s">
        <v>3607</v>
      </c>
      <c r="M2302" s="80">
        <v>46238.597609641205</v>
      </c>
      <c r="N2302" s="76">
        <v>46213.561025000003</v>
      </c>
      <c r="O2302" s="76">
        <v>46220.421959861109</v>
      </c>
      <c r="P2302" t="s">
        <v>23186</v>
      </c>
      <c r="Q2302">
        <v>164.66</v>
      </c>
      <c r="R2302" t="s">
        <v>20622</v>
      </c>
      <c r="S2302" s="76">
        <v>46220.421959861109</v>
      </c>
      <c r="T2302" s="76">
        <v>46238.597609641205</v>
      </c>
      <c r="U2302" t="s">
        <v>3607</v>
      </c>
      <c r="V2302" t="s">
        <v>23187</v>
      </c>
      <c r="W2302">
        <v>436.22</v>
      </c>
      <c r="X2302" t="s">
        <v>20622</v>
      </c>
      <c r="Y2302" s="76"/>
      <c r="AE2302" s="76"/>
      <c r="AQ2302" s="72">
        <v>43.004998999999998</v>
      </c>
      <c r="AR2302" s="7">
        <v>21.111003</v>
      </c>
      <c r="AS2302" s="7" t="s">
        <v>10592</v>
      </c>
      <c r="AT2302" s="7" t="s">
        <v>10592</v>
      </c>
      <c r="AU2302" s="7"/>
      <c r="AV2302" s="7" t="s">
        <v>10593</v>
      </c>
      <c r="AW2302" s="7"/>
      <c r="AX2302" s="7" t="b">
        <v>0</v>
      </c>
      <c r="AY2302" s="7" t="s">
        <v>3606</v>
      </c>
      <c r="AZ2302" s="7" t="s">
        <v>2999</v>
      </c>
      <c r="BA2302" s="7" t="s">
        <v>2999</v>
      </c>
    </row>
    <row r="2303" spans="1:53" hidden="1" x14ac:dyDescent="0.2">
      <c r="A2303" s="7" t="s">
        <v>727</v>
      </c>
      <c r="B2303" s="7">
        <v>4</v>
      </c>
      <c r="C2303" s="7" t="s">
        <v>454</v>
      </c>
      <c r="D2303" s="7" t="s">
        <v>1701</v>
      </c>
      <c r="E2303" s="7" t="s">
        <v>15916</v>
      </c>
      <c r="F2303" s="7">
        <v>2133</v>
      </c>
      <c r="G2303" s="7" t="s">
        <v>10594</v>
      </c>
      <c r="H2303" s="7" t="s">
        <v>10595</v>
      </c>
      <c r="I2303" s="7" t="s">
        <v>10177</v>
      </c>
      <c r="J2303" s="7" t="s">
        <v>1277</v>
      </c>
      <c r="K2303" s="7" t="s">
        <v>1226</v>
      </c>
      <c r="L2303" s="69" t="s">
        <v>3351</v>
      </c>
      <c r="M2303" s="74">
        <v>46231.614818715279</v>
      </c>
      <c r="N2303" s="76">
        <v>46213.556706608797</v>
      </c>
      <c r="O2303" s="76">
        <v>46216.561416863427</v>
      </c>
      <c r="P2303" t="s">
        <v>23188</v>
      </c>
      <c r="Q2303">
        <v>72.11</v>
      </c>
      <c r="R2303" t="s">
        <v>20622</v>
      </c>
      <c r="S2303" s="76">
        <v>46216.561416863427</v>
      </c>
      <c r="T2303" s="76">
        <v>46230.500010254633</v>
      </c>
      <c r="U2303" t="s">
        <v>3479</v>
      </c>
      <c r="V2303" t="s">
        <v>23189</v>
      </c>
      <c r="W2303">
        <v>334.53</v>
      </c>
      <c r="X2303" t="s">
        <v>20622</v>
      </c>
      <c r="Y2303" s="76"/>
      <c r="AE2303" s="76"/>
      <c r="AQ2303" s="72">
        <v>42.723865000000004</v>
      </c>
      <c r="AR2303" s="7">
        <v>20.805785</v>
      </c>
      <c r="AS2303" s="7" t="s">
        <v>10596</v>
      </c>
      <c r="AT2303" s="7" t="s">
        <v>10596</v>
      </c>
      <c r="AU2303" s="7"/>
      <c r="AV2303" s="7" t="s">
        <v>10179</v>
      </c>
      <c r="AW2303" s="7"/>
      <c r="AX2303" s="7" t="b">
        <v>0</v>
      </c>
      <c r="AY2303" s="7" t="s">
        <v>3350</v>
      </c>
      <c r="AZ2303" s="7" t="s">
        <v>2999</v>
      </c>
      <c r="BA2303" s="7" t="s">
        <v>2999</v>
      </c>
    </row>
    <row r="2304" spans="1:53" hidden="1" x14ac:dyDescent="0.2">
      <c r="A2304" s="7" t="s">
        <v>727</v>
      </c>
      <c r="B2304" s="7">
        <v>1</v>
      </c>
      <c r="C2304" s="7" t="s">
        <v>5</v>
      </c>
      <c r="D2304" s="7" t="s">
        <v>756</v>
      </c>
      <c r="E2304" s="7"/>
      <c r="F2304" s="7">
        <v>2132</v>
      </c>
      <c r="G2304" s="7" t="s">
        <v>10597</v>
      </c>
      <c r="H2304" s="7" t="s">
        <v>8345</v>
      </c>
      <c r="I2304" s="7" t="s">
        <v>10598</v>
      </c>
      <c r="J2304" s="7" t="s">
        <v>738</v>
      </c>
      <c r="K2304" s="7" t="s">
        <v>731</v>
      </c>
      <c r="L2304" s="69" t="s">
        <v>2998</v>
      </c>
      <c r="M2304" s="74">
        <v>46213.555979409721</v>
      </c>
      <c r="N2304" s="76">
        <v>46213.555979409721</v>
      </c>
      <c r="P2304" t="s">
        <v>29499</v>
      </c>
      <c r="Q2304">
        <v>793.63</v>
      </c>
      <c r="R2304" t="s">
        <v>20560</v>
      </c>
      <c r="S2304" s="76"/>
      <c r="Y2304" s="76"/>
      <c r="AE2304" s="76"/>
      <c r="AQ2304" s="72">
        <v>42.455556000000001</v>
      </c>
      <c r="AR2304" s="7">
        <v>20.972223</v>
      </c>
      <c r="AS2304" s="7" t="s">
        <v>10599</v>
      </c>
      <c r="AT2304" s="7" t="s">
        <v>10599</v>
      </c>
      <c r="AU2304" s="7"/>
      <c r="AV2304" s="7" t="s">
        <v>10600</v>
      </c>
      <c r="AW2304" s="7" t="s">
        <v>10601</v>
      </c>
      <c r="AX2304" s="7" t="b">
        <v>0</v>
      </c>
      <c r="AY2304" s="7" t="s">
        <v>2997</v>
      </c>
      <c r="AZ2304" s="7" t="s">
        <v>2999</v>
      </c>
      <c r="BA2304" s="7" t="s">
        <v>2999</v>
      </c>
    </row>
    <row r="2305" spans="1:53" hidden="1" x14ac:dyDescent="0.2">
      <c r="A2305" s="7" t="s">
        <v>727</v>
      </c>
      <c r="B2305" s="7">
        <v>4</v>
      </c>
      <c r="C2305" s="7" t="s">
        <v>454</v>
      </c>
      <c r="D2305" s="7" t="s">
        <v>828</v>
      </c>
      <c r="E2305" s="7" t="s">
        <v>585</v>
      </c>
      <c r="F2305" s="7">
        <v>2131</v>
      </c>
      <c r="G2305" s="7" t="s">
        <v>10602</v>
      </c>
      <c r="H2305" s="7" t="s">
        <v>10603</v>
      </c>
      <c r="I2305" s="7" t="s">
        <v>10604</v>
      </c>
      <c r="J2305" s="7" t="s">
        <v>738</v>
      </c>
      <c r="K2305" s="7" t="s">
        <v>752</v>
      </c>
      <c r="L2305" s="69" t="s">
        <v>3351</v>
      </c>
      <c r="M2305" s="74">
        <v>46220.597745937499</v>
      </c>
      <c r="N2305" s="76">
        <v>46213.55089958333</v>
      </c>
      <c r="O2305" s="76">
        <v>46213.677169490744</v>
      </c>
      <c r="P2305" t="s">
        <v>23190</v>
      </c>
      <c r="Q2305">
        <v>3.03</v>
      </c>
      <c r="R2305" t="s">
        <v>20622</v>
      </c>
      <c r="S2305" s="76">
        <v>46213.677169490744</v>
      </c>
      <c r="T2305" s="76">
        <v>46217.458334722221</v>
      </c>
      <c r="U2305" t="s">
        <v>3479</v>
      </c>
      <c r="V2305" t="s">
        <v>23191</v>
      </c>
      <c r="W2305">
        <v>90.75</v>
      </c>
      <c r="X2305" t="s">
        <v>20622</v>
      </c>
      <c r="Y2305" s="76"/>
      <c r="AE2305" s="76"/>
      <c r="AQ2305" s="72">
        <v>42.966509000000002</v>
      </c>
      <c r="AR2305" s="7">
        <v>20.935234000000001</v>
      </c>
      <c r="AS2305" s="7" t="s">
        <v>10605</v>
      </c>
      <c r="AT2305" s="7" t="s">
        <v>10605</v>
      </c>
      <c r="AU2305" s="7"/>
      <c r="AV2305" s="7" t="s">
        <v>10606</v>
      </c>
      <c r="AW2305" s="7"/>
      <c r="AX2305" s="7" t="b">
        <v>0</v>
      </c>
      <c r="AY2305" s="7" t="s">
        <v>3350</v>
      </c>
      <c r="AZ2305" s="7" t="s">
        <v>2999</v>
      </c>
      <c r="BA2305" s="7" t="s">
        <v>2999</v>
      </c>
    </row>
    <row r="2306" spans="1:53" hidden="1" x14ac:dyDescent="0.2">
      <c r="A2306" s="7" t="s">
        <v>727</v>
      </c>
      <c r="B2306" s="7">
        <v>4</v>
      </c>
      <c r="C2306" s="7" t="s">
        <v>454</v>
      </c>
      <c r="D2306" s="7" t="s">
        <v>1701</v>
      </c>
      <c r="E2306" s="7" t="s">
        <v>15917</v>
      </c>
      <c r="F2306" s="7">
        <v>2130</v>
      </c>
      <c r="G2306" s="7" t="s">
        <v>10175</v>
      </c>
      <c r="H2306" s="7" t="s">
        <v>10607</v>
      </c>
      <c r="I2306" s="7" t="s">
        <v>10177</v>
      </c>
      <c r="J2306" s="7" t="s">
        <v>994</v>
      </c>
      <c r="K2306" s="7" t="s">
        <v>1226</v>
      </c>
      <c r="L2306" s="69" t="s">
        <v>3351</v>
      </c>
      <c r="M2306" s="74">
        <v>46231.615071435182</v>
      </c>
      <c r="N2306" s="76">
        <v>46213.546724872685</v>
      </c>
      <c r="O2306" s="76">
        <v>46216.562674108798</v>
      </c>
      <c r="P2306" t="s">
        <v>23192</v>
      </c>
      <c r="Q2306">
        <v>72.38</v>
      </c>
      <c r="R2306" t="s">
        <v>20622</v>
      </c>
      <c r="S2306" s="76">
        <v>46216.562674108798</v>
      </c>
      <c r="T2306" s="76">
        <v>46230.500010254633</v>
      </c>
      <c r="U2306" t="s">
        <v>3479</v>
      </c>
      <c r="V2306" t="s">
        <v>23193</v>
      </c>
      <c r="W2306">
        <v>334.5</v>
      </c>
      <c r="X2306" t="s">
        <v>20622</v>
      </c>
      <c r="Y2306" s="76"/>
      <c r="AE2306" s="76"/>
      <c r="AQ2306" s="72">
        <v>42.823743999999998</v>
      </c>
      <c r="AR2306" s="7">
        <v>20.819320999999999</v>
      </c>
      <c r="AS2306" s="7" t="s">
        <v>10608</v>
      </c>
      <c r="AT2306" s="7" t="s">
        <v>10608</v>
      </c>
      <c r="AU2306" s="7"/>
      <c r="AV2306" s="7" t="s">
        <v>10179</v>
      </c>
      <c r="AW2306" s="7"/>
      <c r="AX2306" s="7" t="b">
        <v>0</v>
      </c>
      <c r="AY2306" s="7" t="s">
        <v>3350</v>
      </c>
      <c r="AZ2306" s="7" t="s">
        <v>2999</v>
      </c>
      <c r="BA2306" s="7" t="s">
        <v>2999</v>
      </c>
    </row>
    <row r="2307" spans="1:53" hidden="1" x14ac:dyDescent="0.2">
      <c r="A2307" s="7" t="s">
        <v>727</v>
      </c>
      <c r="B2307" s="7">
        <v>4</v>
      </c>
      <c r="C2307" s="7" t="s">
        <v>454</v>
      </c>
      <c r="D2307" s="7" t="s">
        <v>1701</v>
      </c>
      <c r="E2307" s="7" t="s">
        <v>15918</v>
      </c>
      <c r="F2307" s="7">
        <v>2129</v>
      </c>
      <c r="G2307" s="7" t="s">
        <v>10175</v>
      </c>
      <c r="H2307" s="7" t="s">
        <v>10609</v>
      </c>
      <c r="I2307" s="7" t="s">
        <v>10177</v>
      </c>
      <c r="J2307" s="7" t="s">
        <v>994</v>
      </c>
      <c r="K2307" s="7" t="s">
        <v>1226</v>
      </c>
      <c r="L2307" s="69" t="s">
        <v>3351</v>
      </c>
      <c r="M2307" s="74">
        <v>46231.649728796299</v>
      </c>
      <c r="N2307" s="76">
        <v>46213.541684085649</v>
      </c>
      <c r="O2307" s="76">
        <v>46216.562225995367</v>
      </c>
      <c r="P2307" t="s">
        <v>23194</v>
      </c>
      <c r="Q2307">
        <v>72.489999999999995</v>
      </c>
      <c r="R2307" t="s">
        <v>20622</v>
      </c>
      <c r="S2307" s="76">
        <v>46216.562225995367</v>
      </c>
      <c r="T2307" s="76">
        <v>46230.500010254633</v>
      </c>
      <c r="U2307" t="s">
        <v>3479</v>
      </c>
      <c r="V2307" t="s">
        <v>23195</v>
      </c>
      <c r="W2307">
        <v>334.51</v>
      </c>
      <c r="X2307" t="s">
        <v>20622</v>
      </c>
      <c r="Y2307" s="76"/>
      <c r="AE2307" s="76"/>
      <c r="AQ2307" s="72">
        <v>42.795535000000001</v>
      </c>
      <c r="AR2307" s="7">
        <v>20.823440999999999</v>
      </c>
      <c r="AS2307" s="7" t="s">
        <v>10610</v>
      </c>
      <c r="AT2307" s="7" t="s">
        <v>10610</v>
      </c>
      <c r="AU2307" s="7"/>
      <c r="AV2307" s="7" t="s">
        <v>10179</v>
      </c>
      <c r="AW2307" s="7"/>
      <c r="AX2307" s="7" t="b">
        <v>0</v>
      </c>
      <c r="AY2307" s="7" t="s">
        <v>3350</v>
      </c>
      <c r="AZ2307" s="7" t="s">
        <v>2999</v>
      </c>
      <c r="BA2307" s="7" t="s">
        <v>2999</v>
      </c>
    </row>
    <row r="2308" spans="1:53" x14ac:dyDescent="0.2">
      <c r="A2308" s="7" t="s">
        <v>727</v>
      </c>
      <c r="B2308" s="7">
        <v>7</v>
      </c>
      <c r="C2308" s="7" t="s">
        <v>8</v>
      </c>
      <c r="D2308" s="7" t="s">
        <v>1079</v>
      </c>
      <c r="E2308" s="7"/>
      <c r="F2308" s="7">
        <v>2128</v>
      </c>
      <c r="G2308" s="7" t="s">
        <v>10611</v>
      </c>
      <c r="H2308" s="7" t="s">
        <v>10612</v>
      </c>
      <c r="I2308" s="7" t="s">
        <v>10613</v>
      </c>
      <c r="J2308" s="7" t="s">
        <v>738</v>
      </c>
      <c r="K2308" s="7" t="s">
        <v>731</v>
      </c>
      <c r="L2308" s="69" t="s">
        <v>3375</v>
      </c>
      <c r="M2308" s="74">
        <v>46223.659502916664</v>
      </c>
      <c r="N2308" s="76">
        <v>46213.539572743059</v>
      </c>
      <c r="O2308" s="76">
        <v>46223.659502916664</v>
      </c>
      <c r="P2308" t="s">
        <v>23196</v>
      </c>
      <c r="Q2308">
        <v>242.88</v>
      </c>
      <c r="R2308" t="s">
        <v>20622</v>
      </c>
      <c r="S2308" s="76">
        <v>46223.659502916664</v>
      </c>
      <c r="V2308" t="s">
        <v>29500</v>
      </c>
      <c r="W2308">
        <v>551.14</v>
      </c>
      <c r="X2308" t="s">
        <v>20560</v>
      </c>
      <c r="Y2308" s="76"/>
      <c r="AE2308" s="76"/>
      <c r="AQ2308" s="72">
        <v>42.238146999999998</v>
      </c>
      <c r="AR2308" s="7">
        <v>20.739013</v>
      </c>
      <c r="AS2308" s="7" t="s">
        <v>10614</v>
      </c>
      <c r="AT2308" s="7" t="s">
        <v>10614</v>
      </c>
      <c r="AU2308" s="7"/>
      <c r="AV2308" s="7" t="s">
        <v>10615</v>
      </c>
      <c r="AW2308" s="7"/>
      <c r="AX2308" s="7" t="b">
        <v>0</v>
      </c>
      <c r="AY2308" s="7" t="s">
        <v>3374</v>
      </c>
      <c r="AZ2308" s="7" t="s">
        <v>2999</v>
      </c>
      <c r="BA2308" s="7" t="s">
        <v>2999</v>
      </c>
    </row>
    <row r="2309" spans="1:53" hidden="1" x14ac:dyDescent="0.2">
      <c r="A2309" s="7" t="s">
        <v>727</v>
      </c>
      <c r="B2309" s="7">
        <v>5</v>
      </c>
      <c r="C2309" s="7" t="s">
        <v>2</v>
      </c>
      <c r="D2309" s="7" t="s">
        <v>820</v>
      </c>
      <c r="E2309" s="7" t="s">
        <v>149</v>
      </c>
      <c r="F2309" s="7">
        <v>2127</v>
      </c>
      <c r="G2309" s="7" t="s">
        <v>10616</v>
      </c>
      <c r="H2309" s="7" t="s">
        <v>10617</v>
      </c>
      <c r="I2309" s="7" t="s">
        <v>10618</v>
      </c>
      <c r="J2309" s="7" t="s">
        <v>738</v>
      </c>
      <c r="K2309" s="7" t="s">
        <v>731</v>
      </c>
      <c r="L2309" s="69" t="s">
        <v>12682</v>
      </c>
      <c r="M2309" s="74">
        <v>46240.591990868059</v>
      </c>
      <c r="N2309" s="76">
        <v>46213.534233333332</v>
      </c>
      <c r="O2309" s="76">
        <v>46223.417904699076</v>
      </c>
      <c r="P2309" t="s">
        <v>23197</v>
      </c>
      <c r="Q2309">
        <v>237.21</v>
      </c>
      <c r="R2309" t="s">
        <v>20622</v>
      </c>
      <c r="S2309" s="76">
        <v>46223.417904699076</v>
      </c>
      <c r="T2309" s="76">
        <v>46226.666670405095</v>
      </c>
      <c r="U2309" t="s">
        <v>3437</v>
      </c>
      <c r="V2309" t="s">
        <v>23198</v>
      </c>
      <c r="W2309">
        <v>77.97</v>
      </c>
      <c r="X2309" t="s">
        <v>20622</v>
      </c>
      <c r="Y2309" s="76">
        <v>46226.666670405095</v>
      </c>
      <c r="Z2309">
        <v>46227.655381863427</v>
      </c>
      <c r="AA2309" t="s">
        <v>9296</v>
      </c>
      <c r="AB2309" t="s">
        <v>23199</v>
      </c>
      <c r="AC2309">
        <v>23.73</v>
      </c>
      <c r="AD2309" t="s">
        <v>20622</v>
      </c>
      <c r="AE2309" s="76">
        <v>46227.655381863427</v>
      </c>
      <c r="AF2309">
        <v>46240.591990868059</v>
      </c>
      <c r="AG2309" t="s">
        <v>12682</v>
      </c>
      <c r="AH2309" t="s">
        <v>23200</v>
      </c>
      <c r="AI2309">
        <v>310.48</v>
      </c>
      <c r="AJ2309" t="s">
        <v>20622</v>
      </c>
      <c r="AK2309" s="76">
        <v>46240.591990868059</v>
      </c>
      <c r="AN2309" t="s">
        <v>29501</v>
      </c>
      <c r="AO2309">
        <v>144.77000000000001</v>
      </c>
      <c r="AP2309" t="s">
        <v>20560</v>
      </c>
      <c r="AQ2309" s="72">
        <v>42.769117000000001</v>
      </c>
      <c r="AR2309" s="7">
        <v>20.530204000000001</v>
      </c>
      <c r="AS2309" s="7" t="s">
        <v>10619</v>
      </c>
      <c r="AT2309" s="7" t="s">
        <v>10619</v>
      </c>
      <c r="AU2309" s="7"/>
      <c r="AV2309" s="7" t="s">
        <v>10620</v>
      </c>
      <c r="AW2309" s="7"/>
      <c r="AX2309" s="7" t="b">
        <v>0</v>
      </c>
      <c r="AY2309" s="7" t="s">
        <v>12683</v>
      </c>
      <c r="AZ2309" s="7" t="s">
        <v>2999</v>
      </c>
      <c r="BA2309" s="7" t="s">
        <v>2999</v>
      </c>
    </row>
    <row r="2310" spans="1:53" hidden="1" x14ac:dyDescent="0.2">
      <c r="A2310" s="7" t="s">
        <v>727</v>
      </c>
      <c r="B2310" s="7">
        <v>7</v>
      </c>
      <c r="C2310" s="7" t="s">
        <v>8</v>
      </c>
      <c r="D2310" s="7" t="s">
        <v>1079</v>
      </c>
      <c r="E2310" s="7"/>
      <c r="F2310" s="7">
        <v>2126</v>
      </c>
      <c r="G2310" s="7" t="s">
        <v>10621</v>
      </c>
      <c r="H2310" s="7" t="s">
        <v>244</v>
      </c>
      <c r="I2310" s="7" t="s">
        <v>10622</v>
      </c>
      <c r="J2310" s="7" t="s">
        <v>738</v>
      </c>
      <c r="K2310" s="7" t="s">
        <v>731</v>
      </c>
      <c r="L2310" s="69" t="s">
        <v>3479</v>
      </c>
      <c r="M2310" s="74">
        <v>46246.500001273147</v>
      </c>
      <c r="N2310" s="76">
        <v>46213.495862094911</v>
      </c>
      <c r="O2310" s="76">
        <v>46220.57297465278</v>
      </c>
      <c r="P2310" t="s">
        <v>23201</v>
      </c>
      <c r="Q2310">
        <v>169.85</v>
      </c>
      <c r="R2310" t="s">
        <v>20622</v>
      </c>
      <c r="S2310" s="76">
        <v>46220.57297465278</v>
      </c>
      <c r="T2310" s="76">
        <v>46246.500001273147</v>
      </c>
      <c r="U2310" t="s">
        <v>3479</v>
      </c>
      <c r="V2310" t="s">
        <v>29502</v>
      </c>
      <c r="W2310">
        <v>622.25</v>
      </c>
      <c r="X2310" t="s">
        <v>20622</v>
      </c>
      <c r="Y2310" s="76"/>
      <c r="AE2310" s="76"/>
      <c r="AQ2310" s="72">
        <v>42.242213999999997</v>
      </c>
      <c r="AR2310" s="7">
        <v>20.725280000000001</v>
      </c>
      <c r="AS2310" s="7" t="s">
        <v>10623</v>
      </c>
      <c r="AT2310" s="7" t="s">
        <v>10623</v>
      </c>
      <c r="AU2310" s="7"/>
      <c r="AV2310" s="7" t="s">
        <v>8512</v>
      </c>
      <c r="AW2310" s="7"/>
      <c r="AX2310" s="7" t="b">
        <v>0</v>
      </c>
      <c r="AY2310" s="7" t="s">
        <v>3478</v>
      </c>
      <c r="AZ2310" s="7" t="s">
        <v>2999</v>
      </c>
      <c r="BA2310" s="7" t="s">
        <v>2999</v>
      </c>
    </row>
    <row r="2311" spans="1:53" hidden="1" x14ac:dyDescent="0.2">
      <c r="A2311" s="7" t="s">
        <v>727</v>
      </c>
      <c r="B2311" s="7">
        <v>1</v>
      </c>
      <c r="C2311" s="7" t="s">
        <v>5</v>
      </c>
      <c r="D2311" s="7" t="s">
        <v>736</v>
      </c>
      <c r="E2311" s="7" t="s">
        <v>8818</v>
      </c>
      <c r="F2311" s="7">
        <v>2125</v>
      </c>
      <c r="G2311" s="7" t="s">
        <v>10624</v>
      </c>
      <c r="H2311" s="7" t="s">
        <v>10625</v>
      </c>
      <c r="I2311" s="7" t="s">
        <v>10626</v>
      </c>
      <c r="J2311" s="7" t="s">
        <v>738</v>
      </c>
      <c r="K2311" s="7" t="s">
        <v>731</v>
      </c>
      <c r="L2311" s="69" t="s">
        <v>3351</v>
      </c>
      <c r="M2311" s="74">
        <v>46241.584791504632</v>
      </c>
      <c r="N2311" s="76">
        <v>46213.495680555556</v>
      </c>
      <c r="O2311" s="76">
        <v>46239.466830462959</v>
      </c>
      <c r="P2311" t="s">
        <v>23202</v>
      </c>
      <c r="Q2311">
        <v>623.30999999999995</v>
      </c>
      <c r="R2311" t="s">
        <v>20622</v>
      </c>
      <c r="S2311" s="76">
        <v>46239.466830462959</v>
      </c>
      <c r="T2311" s="76">
        <v>46241.500003078705</v>
      </c>
      <c r="U2311" t="s">
        <v>3479</v>
      </c>
      <c r="V2311" t="s">
        <v>23203</v>
      </c>
      <c r="W2311">
        <v>48.8</v>
      </c>
      <c r="X2311" t="s">
        <v>20622</v>
      </c>
      <c r="Y2311" s="76"/>
      <c r="AE2311" s="76"/>
      <c r="AQ2311" s="72">
        <v>42.357134000000002</v>
      </c>
      <c r="AR2311" s="7">
        <v>21.152989999999999</v>
      </c>
      <c r="AS2311" s="7" t="s">
        <v>10627</v>
      </c>
      <c r="AT2311" s="7" t="s">
        <v>10627</v>
      </c>
      <c r="AU2311" s="7"/>
      <c r="AV2311" s="7" t="s">
        <v>10628</v>
      </c>
      <c r="AW2311" s="7"/>
      <c r="AX2311" s="7" t="b">
        <v>0</v>
      </c>
      <c r="AY2311" s="7" t="s">
        <v>3350</v>
      </c>
      <c r="AZ2311" s="7" t="s">
        <v>2999</v>
      </c>
      <c r="BA2311" s="7" t="s">
        <v>2999</v>
      </c>
    </row>
    <row r="2312" spans="1:53" hidden="1" x14ac:dyDescent="0.2">
      <c r="A2312" s="7" t="s">
        <v>727</v>
      </c>
      <c r="B2312" s="7">
        <v>4</v>
      </c>
      <c r="C2312" s="7" t="s">
        <v>454</v>
      </c>
      <c r="D2312" s="7" t="s">
        <v>1701</v>
      </c>
      <c r="E2312" s="7" t="s">
        <v>15073</v>
      </c>
      <c r="F2312" s="7">
        <v>2124</v>
      </c>
      <c r="G2312" s="7" t="s">
        <v>10175</v>
      </c>
      <c r="H2312" s="7" t="s">
        <v>10629</v>
      </c>
      <c r="I2312" s="7" t="s">
        <v>10177</v>
      </c>
      <c r="J2312" s="7" t="s">
        <v>994</v>
      </c>
      <c r="K2312" s="7" t="s">
        <v>1226</v>
      </c>
      <c r="L2312" s="69" t="s">
        <v>3351</v>
      </c>
      <c r="M2312" s="75">
        <v>46231.35258796296</v>
      </c>
      <c r="N2312" s="76">
        <v>46213.494465081021</v>
      </c>
      <c r="O2312" s="76">
        <v>46216.557145474537</v>
      </c>
      <c r="P2312" t="s">
        <v>23204</v>
      </c>
      <c r="Q2312">
        <v>73.5</v>
      </c>
      <c r="R2312" t="s">
        <v>20622</v>
      </c>
      <c r="S2312" s="76">
        <v>46216.557145474537</v>
      </c>
      <c r="T2312" s="76">
        <v>46227.66667337963</v>
      </c>
      <c r="U2312" t="s">
        <v>3479</v>
      </c>
      <c r="V2312" t="s">
        <v>23205</v>
      </c>
      <c r="W2312">
        <v>266.63</v>
      </c>
      <c r="X2312" t="s">
        <v>20622</v>
      </c>
      <c r="Y2312" s="76"/>
      <c r="AE2312" s="76"/>
      <c r="AQ2312" s="72">
        <v>42.751181000000003</v>
      </c>
      <c r="AR2312" s="7">
        <v>20.794602000000001</v>
      </c>
      <c r="AS2312" s="7" t="s">
        <v>10630</v>
      </c>
      <c r="AT2312" s="7" t="s">
        <v>10630</v>
      </c>
      <c r="AU2312" s="7"/>
      <c r="AV2312" s="7" t="s">
        <v>10179</v>
      </c>
      <c r="AW2312" s="7"/>
      <c r="AX2312" s="7" t="b">
        <v>0</v>
      </c>
      <c r="AY2312" s="7" t="s">
        <v>3350</v>
      </c>
      <c r="AZ2312" s="7" t="s">
        <v>2999</v>
      </c>
      <c r="BA2312" s="7" t="s">
        <v>2999</v>
      </c>
    </row>
    <row r="2313" spans="1:53" hidden="1" x14ac:dyDescent="0.2">
      <c r="A2313" s="1" t="s">
        <v>727</v>
      </c>
      <c r="B2313" s="1">
        <v>7</v>
      </c>
      <c r="C2313" s="1" t="s">
        <v>8</v>
      </c>
      <c r="D2313" s="1" t="s">
        <v>1079</v>
      </c>
      <c r="E2313" s="1"/>
      <c r="F2313" s="1">
        <v>2123</v>
      </c>
      <c r="G2313" s="1" t="s">
        <v>10631</v>
      </c>
      <c r="H2313" s="1" t="s">
        <v>10632</v>
      </c>
      <c r="I2313" s="1" t="s">
        <v>10633</v>
      </c>
      <c r="J2313" s="1" t="s">
        <v>738</v>
      </c>
      <c r="K2313" s="1" t="s">
        <v>731</v>
      </c>
      <c r="L2313" s="1" t="s">
        <v>2998</v>
      </c>
      <c r="M2313" s="74">
        <v>46213.493375243059</v>
      </c>
      <c r="N2313" s="83">
        <v>46213.493375243059</v>
      </c>
      <c r="O2313" s="83"/>
      <c r="P2313" s="73" t="s">
        <v>29503</v>
      </c>
      <c r="Q2313" s="73">
        <v>795.13</v>
      </c>
      <c r="R2313" s="73" t="s">
        <v>20560</v>
      </c>
      <c r="S2313" s="83"/>
      <c r="T2313" s="83"/>
      <c r="U2313" s="73"/>
      <c r="V2313" s="73"/>
      <c r="W2313" s="73"/>
      <c r="X2313" s="73"/>
      <c r="Y2313" s="83"/>
      <c r="Z2313" s="73"/>
      <c r="AA2313" s="73"/>
      <c r="AB2313" s="73"/>
      <c r="AC2313" s="73"/>
      <c r="AD2313" s="73"/>
      <c r="AE2313" s="83"/>
      <c r="AF2313" s="73"/>
      <c r="AG2313" s="73"/>
      <c r="AH2313" s="73"/>
      <c r="AI2313" s="73"/>
      <c r="AJ2313" s="73"/>
      <c r="AK2313" s="83"/>
      <c r="AL2313" s="73"/>
      <c r="AM2313" s="73"/>
      <c r="AN2313" s="73"/>
      <c r="AO2313" s="73"/>
      <c r="AP2313" s="73"/>
      <c r="AQ2313" s="1">
        <v>42.230013</v>
      </c>
      <c r="AR2313" s="1">
        <v>20.730774</v>
      </c>
      <c r="AS2313" s="1" t="s">
        <v>10634</v>
      </c>
      <c r="AT2313" s="1" t="s">
        <v>10634</v>
      </c>
      <c r="AU2313" s="1"/>
      <c r="AV2313" s="1" t="s">
        <v>10635</v>
      </c>
      <c r="AW2313" s="1"/>
      <c r="AX2313" s="1" t="b">
        <v>0</v>
      </c>
      <c r="AY2313" s="1" t="s">
        <v>2997</v>
      </c>
      <c r="AZ2313" s="1" t="s">
        <v>2999</v>
      </c>
      <c r="BA2313" s="1" t="s">
        <v>2999</v>
      </c>
    </row>
    <row r="2314" spans="1:53" x14ac:dyDescent="0.2">
      <c r="A2314" s="7" t="s">
        <v>727</v>
      </c>
      <c r="B2314" s="7">
        <v>2</v>
      </c>
      <c r="C2314" s="7" t="s">
        <v>450</v>
      </c>
      <c r="D2314" s="7" t="s">
        <v>831</v>
      </c>
      <c r="E2314" s="7"/>
      <c r="F2314" s="7">
        <v>2122</v>
      </c>
      <c r="G2314" s="7" t="s">
        <v>10636</v>
      </c>
      <c r="H2314" s="7" t="s">
        <v>10637</v>
      </c>
      <c r="I2314" s="7" t="s">
        <v>10638</v>
      </c>
      <c r="J2314" s="7" t="s">
        <v>738</v>
      </c>
      <c r="K2314" s="7" t="s">
        <v>731</v>
      </c>
      <c r="L2314" s="69" t="s">
        <v>451</v>
      </c>
      <c r="M2314" s="80">
        <v>46221.626727268522</v>
      </c>
      <c r="N2314" s="76">
        <v>46213.485938749996</v>
      </c>
      <c r="O2314" s="76">
        <v>46221.412176458332</v>
      </c>
      <c r="P2314" t="s">
        <v>23206</v>
      </c>
      <c r="Q2314">
        <v>190.23</v>
      </c>
      <c r="R2314" t="s">
        <v>20622</v>
      </c>
      <c r="S2314" s="76">
        <v>46221.412176458332</v>
      </c>
      <c r="V2314" t="s">
        <v>29504</v>
      </c>
      <c r="W2314">
        <v>605.08000000000004</v>
      </c>
      <c r="X2314" t="s">
        <v>20560</v>
      </c>
      <c r="Y2314" s="76"/>
      <c r="AE2314" s="76"/>
      <c r="AQ2314" s="72">
        <v>42.392184</v>
      </c>
      <c r="AR2314" s="7">
        <v>20.648952999999999</v>
      </c>
      <c r="AS2314" s="7" t="s">
        <v>10639</v>
      </c>
      <c r="AT2314" s="7" t="s">
        <v>10639</v>
      </c>
      <c r="AU2314" s="7"/>
      <c r="AV2314" s="7" t="s">
        <v>10640</v>
      </c>
      <c r="AW2314" s="7"/>
      <c r="AX2314" s="7" t="b">
        <v>0</v>
      </c>
      <c r="AY2314" s="7" t="s">
        <v>3077</v>
      </c>
      <c r="AZ2314" s="7" t="s">
        <v>2999</v>
      </c>
      <c r="BA2314" s="7" t="s">
        <v>2999</v>
      </c>
    </row>
    <row r="2315" spans="1:53" hidden="1" x14ac:dyDescent="0.2">
      <c r="A2315" s="7" t="s">
        <v>727</v>
      </c>
      <c r="B2315" s="7">
        <v>6</v>
      </c>
      <c r="C2315" s="7" t="s">
        <v>11</v>
      </c>
      <c r="D2315" s="7" t="s">
        <v>728</v>
      </c>
      <c r="E2315" s="7"/>
      <c r="F2315" s="7">
        <v>2121</v>
      </c>
      <c r="G2315" s="7" t="s">
        <v>10170</v>
      </c>
      <c r="H2315" s="7" t="s">
        <v>10171</v>
      </c>
      <c r="I2315" s="7" t="s">
        <v>10172</v>
      </c>
      <c r="J2315" s="7" t="s">
        <v>6645</v>
      </c>
      <c r="K2315" s="7" t="s">
        <v>731</v>
      </c>
      <c r="L2315" s="69" t="s">
        <v>3479</v>
      </c>
      <c r="M2315" s="74">
        <v>46231.541674652777</v>
      </c>
      <c r="N2315" s="76">
        <v>46213.48475502315</v>
      </c>
      <c r="O2315" s="76">
        <v>46220.425883194446</v>
      </c>
      <c r="P2315" t="s">
        <v>23207</v>
      </c>
      <c r="Q2315">
        <v>166.59</v>
      </c>
      <c r="R2315" t="s">
        <v>20622</v>
      </c>
      <c r="S2315" s="76">
        <v>46220.425883194446</v>
      </c>
      <c r="T2315" s="76">
        <v>46231.541674652777</v>
      </c>
      <c r="U2315" t="s">
        <v>3479</v>
      </c>
      <c r="V2315" t="s">
        <v>23208</v>
      </c>
      <c r="W2315">
        <v>266.77999999999997</v>
      </c>
      <c r="X2315" t="s">
        <v>20622</v>
      </c>
      <c r="Y2315" s="76"/>
      <c r="AE2315" s="76"/>
      <c r="AQ2315" s="72">
        <v>42.936680000000003</v>
      </c>
      <c r="AR2315" s="7">
        <v>21.188026000000001</v>
      </c>
      <c r="AS2315" s="7" t="s">
        <v>10173</v>
      </c>
      <c r="AT2315" s="7" t="s">
        <v>10173</v>
      </c>
      <c r="AU2315" s="7"/>
      <c r="AV2315" s="7" t="s">
        <v>10174</v>
      </c>
      <c r="AW2315" s="7"/>
      <c r="AX2315" s="7" t="b">
        <v>0</v>
      </c>
      <c r="AY2315" s="7" t="s">
        <v>3478</v>
      </c>
      <c r="AZ2315" s="7" t="s">
        <v>2999</v>
      </c>
      <c r="BA2315" s="7" t="s">
        <v>2999</v>
      </c>
    </row>
    <row r="2316" spans="1:53" hidden="1" x14ac:dyDescent="0.2">
      <c r="A2316" s="7" t="s">
        <v>727</v>
      </c>
      <c r="B2316" s="7">
        <v>4</v>
      </c>
      <c r="C2316" s="7" t="s">
        <v>454</v>
      </c>
      <c r="D2316" s="7" t="s">
        <v>1701</v>
      </c>
      <c r="E2316" s="7" t="s">
        <v>15074</v>
      </c>
      <c r="F2316" s="7">
        <v>2120</v>
      </c>
      <c r="G2316" s="7" t="s">
        <v>10175</v>
      </c>
      <c r="H2316" s="7" t="s">
        <v>10176</v>
      </c>
      <c r="I2316" s="7" t="s">
        <v>10177</v>
      </c>
      <c r="J2316" s="7" t="s">
        <v>1386</v>
      </c>
      <c r="K2316" s="7" t="s">
        <v>1226</v>
      </c>
      <c r="L2316" s="69" t="s">
        <v>3351</v>
      </c>
      <c r="M2316" s="75">
        <v>46231.352742314812</v>
      </c>
      <c r="N2316" s="76">
        <v>46213.484198703707</v>
      </c>
      <c r="O2316" s="76">
        <v>46216.561865034724</v>
      </c>
      <c r="P2316" t="s">
        <v>23209</v>
      </c>
      <c r="Q2316">
        <v>73.86</v>
      </c>
      <c r="R2316" t="s">
        <v>20622</v>
      </c>
      <c r="S2316" s="76">
        <v>46216.561865034724</v>
      </c>
      <c r="T2316" s="76">
        <v>46227.625004085647</v>
      </c>
      <c r="U2316" t="s">
        <v>3479</v>
      </c>
      <c r="V2316" t="s">
        <v>23210</v>
      </c>
      <c r="W2316">
        <v>265.52</v>
      </c>
      <c r="X2316" t="s">
        <v>20622</v>
      </c>
      <c r="Y2316" s="76"/>
      <c r="AE2316" s="76"/>
      <c r="AQ2316" s="72">
        <v>42.745032999999999</v>
      </c>
      <c r="AR2316" s="7">
        <v>20.792356999999999</v>
      </c>
      <c r="AS2316" s="7" t="s">
        <v>10178</v>
      </c>
      <c r="AT2316" s="7" t="s">
        <v>10178</v>
      </c>
      <c r="AU2316" s="7"/>
      <c r="AV2316" s="7" t="s">
        <v>10179</v>
      </c>
      <c r="AW2316" s="7"/>
      <c r="AX2316" s="7" t="b">
        <v>0</v>
      </c>
      <c r="AY2316" s="7" t="s">
        <v>3350</v>
      </c>
      <c r="AZ2316" s="7" t="s">
        <v>2999</v>
      </c>
      <c r="BA2316" s="7" t="s">
        <v>2999</v>
      </c>
    </row>
    <row r="2317" spans="1:53" x14ac:dyDescent="0.2">
      <c r="A2317" s="1" t="s">
        <v>727</v>
      </c>
      <c r="B2317" s="1">
        <v>7</v>
      </c>
      <c r="C2317" s="1" t="s">
        <v>8</v>
      </c>
      <c r="D2317" s="1" t="s">
        <v>1079</v>
      </c>
      <c r="E2317" s="1"/>
      <c r="F2317" s="1">
        <v>2119</v>
      </c>
      <c r="G2317" s="1" t="s">
        <v>10180</v>
      </c>
      <c r="H2317" s="1" t="s">
        <v>10181</v>
      </c>
      <c r="I2317" s="1" t="s">
        <v>10182</v>
      </c>
      <c r="J2317" s="1" t="s">
        <v>738</v>
      </c>
      <c r="K2317" s="1" t="s">
        <v>731</v>
      </c>
      <c r="L2317" s="1" t="s">
        <v>3375</v>
      </c>
      <c r="M2317" s="74">
        <v>46219.419929988428</v>
      </c>
      <c r="N2317" s="83">
        <v>46213.484017210649</v>
      </c>
      <c r="O2317" s="83">
        <v>46219.419929988428</v>
      </c>
      <c r="P2317" s="73" t="s">
        <v>23211</v>
      </c>
      <c r="Q2317" s="73">
        <v>142.46</v>
      </c>
      <c r="R2317" s="73" t="s">
        <v>20622</v>
      </c>
      <c r="S2317" s="83">
        <v>46219.419929988428</v>
      </c>
      <c r="T2317" s="83"/>
      <c r="U2317" s="73"/>
      <c r="V2317" s="73" t="s">
        <v>29505</v>
      </c>
      <c r="W2317" s="73">
        <v>652.89</v>
      </c>
      <c r="X2317" s="73" t="s">
        <v>20560</v>
      </c>
      <c r="Y2317" s="83"/>
      <c r="Z2317" s="73"/>
      <c r="AA2317" s="73"/>
      <c r="AB2317" s="73"/>
      <c r="AC2317" s="73"/>
      <c r="AD2317" s="73"/>
      <c r="AE2317" s="83"/>
      <c r="AF2317" s="73"/>
      <c r="AG2317" s="73"/>
      <c r="AH2317" s="73"/>
      <c r="AI2317" s="73"/>
      <c r="AJ2317" s="73"/>
      <c r="AK2317" s="83"/>
      <c r="AL2317" s="73"/>
      <c r="AM2317" s="73"/>
      <c r="AN2317" s="73"/>
      <c r="AO2317" s="73"/>
      <c r="AP2317" s="73"/>
      <c r="AQ2317" s="1">
        <v>42.228996000000002</v>
      </c>
      <c r="AR2317" s="1">
        <v>20.725280000000001</v>
      </c>
      <c r="AS2317" s="1" t="s">
        <v>10183</v>
      </c>
      <c r="AT2317" s="1" t="s">
        <v>10183</v>
      </c>
      <c r="AU2317" s="1"/>
      <c r="AV2317" s="1" t="s">
        <v>10184</v>
      </c>
      <c r="AW2317" s="1"/>
      <c r="AX2317" s="1" t="b">
        <v>0</v>
      </c>
      <c r="AY2317" s="1" t="s">
        <v>3374</v>
      </c>
      <c r="AZ2317" s="1" t="s">
        <v>2999</v>
      </c>
      <c r="BA2317" s="1" t="s">
        <v>2999</v>
      </c>
    </row>
    <row r="2318" spans="1:53" hidden="1" x14ac:dyDescent="0.2">
      <c r="A2318" s="1" t="s">
        <v>727</v>
      </c>
      <c r="B2318" s="1">
        <v>7</v>
      </c>
      <c r="C2318" s="1" t="s">
        <v>8</v>
      </c>
      <c r="D2318" s="1" t="s">
        <v>1079</v>
      </c>
      <c r="E2318" s="1"/>
      <c r="F2318" s="1">
        <v>2118</v>
      </c>
      <c r="G2318" s="1" t="s">
        <v>10185</v>
      </c>
      <c r="H2318" s="1" t="s">
        <v>316</v>
      </c>
      <c r="I2318" s="1" t="s">
        <v>10186</v>
      </c>
      <c r="J2318" s="1" t="s">
        <v>738</v>
      </c>
      <c r="K2318" s="1" t="s">
        <v>731</v>
      </c>
      <c r="L2318" s="1" t="s">
        <v>3479</v>
      </c>
      <c r="M2318" s="74">
        <v>46239.625010451389</v>
      </c>
      <c r="N2318" s="83">
        <v>46213.4705565162</v>
      </c>
      <c r="O2318" s="83">
        <v>46220.49723778935</v>
      </c>
      <c r="P2318" s="73" t="s">
        <v>23212</v>
      </c>
      <c r="Q2318" s="73">
        <v>168.64</v>
      </c>
      <c r="R2318" s="73" t="s">
        <v>20622</v>
      </c>
      <c r="S2318" s="83">
        <v>46220.49723778935</v>
      </c>
      <c r="T2318" s="83">
        <v>46239.625010451389</v>
      </c>
      <c r="U2318" s="73" t="s">
        <v>3479</v>
      </c>
      <c r="V2318" s="73" t="s">
        <v>23213</v>
      </c>
      <c r="W2318" s="73">
        <v>459.07</v>
      </c>
      <c r="X2318" s="73" t="s">
        <v>20622</v>
      </c>
      <c r="Y2318" s="83"/>
      <c r="Z2318" s="73"/>
      <c r="AA2318" s="73"/>
      <c r="AB2318" s="73"/>
      <c r="AC2318" s="73"/>
      <c r="AD2318" s="73"/>
      <c r="AE2318" s="83"/>
      <c r="AF2318" s="73"/>
      <c r="AG2318" s="73"/>
      <c r="AH2318" s="73"/>
      <c r="AI2318" s="73"/>
      <c r="AJ2318" s="73"/>
      <c r="AK2318" s="83"/>
      <c r="AL2318" s="73"/>
      <c r="AM2318" s="73"/>
      <c r="AN2318" s="73"/>
      <c r="AO2318" s="73"/>
      <c r="AP2318" s="73"/>
      <c r="AQ2318" s="1">
        <v>42.227978999999998</v>
      </c>
      <c r="AR2318" s="1">
        <v>20.747253000000001</v>
      </c>
      <c r="AS2318" s="1" t="s">
        <v>10187</v>
      </c>
      <c r="AT2318" s="1" t="s">
        <v>10187</v>
      </c>
      <c r="AU2318" s="1"/>
      <c r="AV2318" s="1" t="s">
        <v>10188</v>
      </c>
      <c r="AW2318" s="1"/>
      <c r="AX2318" s="1" t="b">
        <v>0</v>
      </c>
      <c r="AY2318" s="1" t="s">
        <v>3478</v>
      </c>
      <c r="AZ2318" s="1" t="s">
        <v>2999</v>
      </c>
      <c r="BA2318" s="1" t="s">
        <v>2999</v>
      </c>
    </row>
    <row r="2319" spans="1:53" x14ac:dyDescent="0.2">
      <c r="A2319" s="7" t="s">
        <v>727</v>
      </c>
      <c r="B2319" s="7">
        <v>2</v>
      </c>
      <c r="C2319" s="7" t="s">
        <v>450</v>
      </c>
      <c r="D2319" s="7" t="s">
        <v>831</v>
      </c>
      <c r="E2319" s="7"/>
      <c r="F2319" s="7">
        <v>2117</v>
      </c>
      <c r="G2319" s="7" t="s">
        <v>10189</v>
      </c>
      <c r="H2319" s="7" t="s">
        <v>10190</v>
      </c>
      <c r="I2319" s="7" t="s">
        <v>10191</v>
      </c>
      <c r="J2319" s="7" t="s">
        <v>738</v>
      </c>
      <c r="K2319" s="7" t="s">
        <v>731</v>
      </c>
      <c r="L2319" s="69" t="s">
        <v>451</v>
      </c>
      <c r="M2319" s="80">
        <v>46221.62684733796</v>
      </c>
      <c r="N2319" s="76">
        <v>46213.468096724537</v>
      </c>
      <c r="O2319" s="76">
        <v>46221.411312291668</v>
      </c>
      <c r="P2319" t="s">
        <v>23214</v>
      </c>
      <c r="Q2319">
        <v>190.64</v>
      </c>
      <c r="R2319" t="s">
        <v>20622</v>
      </c>
      <c r="S2319" s="76">
        <v>46221.411312291668</v>
      </c>
      <c r="V2319" t="s">
        <v>29506</v>
      </c>
      <c r="W2319">
        <v>605.1</v>
      </c>
      <c r="X2319" t="s">
        <v>20560</v>
      </c>
      <c r="Y2319" s="76"/>
      <c r="AE2319" s="76"/>
      <c r="AQ2319" s="72">
        <v>42.386099000000002</v>
      </c>
      <c r="AR2319" s="7">
        <v>20.653072999999999</v>
      </c>
      <c r="AS2319" s="7" t="s">
        <v>10192</v>
      </c>
      <c r="AT2319" s="7" t="s">
        <v>10192</v>
      </c>
      <c r="AU2319" s="7"/>
      <c r="AV2319" s="7" t="s">
        <v>10193</v>
      </c>
      <c r="AW2319" s="7"/>
      <c r="AX2319" s="7" t="b">
        <v>0</v>
      </c>
      <c r="AY2319" s="7" t="s">
        <v>3077</v>
      </c>
      <c r="AZ2319" s="7" t="s">
        <v>2999</v>
      </c>
      <c r="BA2319" s="7" t="s">
        <v>2999</v>
      </c>
    </row>
    <row r="2320" spans="1:53" x14ac:dyDescent="0.2">
      <c r="A2320" s="7" t="s">
        <v>727</v>
      </c>
      <c r="B2320" s="7">
        <v>1</v>
      </c>
      <c r="C2320" s="7" t="s">
        <v>5</v>
      </c>
      <c r="D2320" s="7" t="s">
        <v>736</v>
      </c>
      <c r="E2320" s="7"/>
      <c r="F2320" s="7">
        <v>2116</v>
      </c>
      <c r="G2320" s="7" t="s">
        <v>10194</v>
      </c>
      <c r="H2320" s="7" t="s">
        <v>10142</v>
      </c>
      <c r="I2320" s="7" t="s">
        <v>10195</v>
      </c>
      <c r="J2320" s="7" t="s">
        <v>738</v>
      </c>
      <c r="K2320" s="7" t="s">
        <v>731</v>
      </c>
      <c r="L2320" s="69" t="s">
        <v>451</v>
      </c>
      <c r="M2320" s="74">
        <v>46245.469232291667</v>
      </c>
      <c r="N2320" s="76">
        <v>46213.4677753125</v>
      </c>
      <c r="O2320" s="76">
        <v>46241.600519942127</v>
      </c>
      <c r="P2320" t="s">
        <v>23215</v>
      </c>
      <c r="Q2320">
        <v>675.19</v>
      </c>
      <c r="R2320" t="s">
        <v>20622</v>
      </c>
      <c r="S2320" s="76">
        <v>46241.600519942127</v>
      </c>
      <c r="V2320" t="s">
        <v>29507</v>
      </c>
      <c r="W2320">
        <v>120.56</v>
      </c>
      <c r="X2320" t="s">
        <v>20560</v>
      </c>
      <c r="Y2320" s="76"/>
      <c r="AE2320" s="76"/>
      <c r="AQ2320" s="72">
        <v>42.379714999999997</v>
      </c>
      <c r="AR2320" s="7">
        <v>21.148949000000002</v>
      </c>
      <c r="AS2320" s="7" t="s">
        <v>10196</v>
      </c>
      <c r="AT2320" s="7" t="s">
        <v>10196</v>
      </c>
      <c r="AU2320" s="7"/>
      <c r="AV2320" s="7" t="s">
        <v>10197</v>
      </c>
      <c r="AW2320" s="7"/>
      <c r="AX2320" s="7" t="b">
        <v>0</v>
      </c>
      <c r="AY2320" s="7" t="s">
        <v>3077</v>
      </c>
      <c r="AZ2320" s="7" t="s">
        <v>2999</v>
      </c>
      <c r="BA2320" s="7" t="s">
        <v>2999</v>
      </c>
    </row>
    <row r="2321" spans="1:53" hidden="1" x14ac:dyDescent="0.2">
      <c r="A2321" s="7" t="s">
        <v>727</v>
      </c>
      <c r="B2321" s="7">
        <v>6</v>
      </c>
      <c r="C2321" s="7" t="s">
        <v>11</v>
      </c>
      <c r="D2321" s="7" t="s">
        <v>853</v>
      </c>
      <c r="E2321" s="7"/>
      <c r="F2321" s="7">
        <v>2115</v>
      </c>
      <c r="G2321" s="7" t="s">
        <v>10198</v>
      </c>
      <c r="H2321" s="7" t="s">
        <v>10199</v>
      </c>
      <c r="I2321" s="7" t="s">
        <v>10200</v>
      </c>
      <c r="J2321" s="7" t="s">
        <v>738</v>
      </c>
      <c r="K2321" s="7" t="s">
        <v>752</v>
      </c>
      <c r="L2321" s="69" t="s">
        <v>3607</v>
      </c>
      <c r="M2321" s="74">
        <v>46238.586362453701</v>
      </c>
      <c r="N2321" s="76">
        <v>46213.466549050929</v>
      </c>
      <c r="O2321" s="76">
        <v>46234.413906180554</v>
      </c>
      <c r="P2321" t="s">
        <v>23216</v>
      </c>
      <c r="Q2321">
        <v>502.74</v>
      </c>
      <c r="R2321" t="s">
        <v>20622</v>
      </c>
      <c r="S2321" s="76">
        <v>46234.413906180554</v>
      </c>
      <c r="T2321" s="76">
        <v>46238.586362453701</v>
      </c>
      <c r="U2321" t="s">
        <v>3607</v>
      </c>
      <c r="V2321" t="s">
        <v>23217</v>
      </c>
      <c r="W2321">
        <v>100.14</v>
      </c>
      <c r="X2321" t="s">
        <v>20622</v>
      </c>
      <c r="Y2321" s="76"/>
      <c r="AE2321" s="76"/>
      <c r="AQ2321" s="72">
        <v>42.634855000000002</v>
      </c>
      <c r="AR2321" s="7">
        <v>21.093401</v>
      </c>
      <c r="AS2321" s="7" t="s">
        <v>10201</v>
      </c>
      <c r="AT2321" s="7" t="s">
        <v>10201</v>
      </c>
      <c r="AU2321" s="7"/>
      <c r="AV2321" s="7" t="s">
        <v>10202</v>
      </c>
      <c r="AW2321" s="7" t="s">
        <v>10203</v>
      </c>
      <c r="AX2321" s="7" t="b">
        <v>0</v>
      </c>
      <c r="AY2321" s="7" t="s">
        <v>3606</v>
      </c>
      <c r="AZ2321" s="7" t="s">
        <v>2999</v>
      </c>
      <c r="BA2321" s="7" t="s">
        <v>2999</v>
      </c>
    </row>
    <row r="2322" spans="1:53" x14ac:dyDescent="0.2">
      <c r="A2322" s="7" t="s">
        <v>727</v>
      </c>
      <c r="B2322" s="7">
        <v>7</v>
      </c>
      <c r="C2322" s="7" t="s">
        <v>8</v>
      </c>
      <c r="D2322" s="7" t="s">
        <v>1079</v>
      </c>
      <c r="E2322" s="7"/>
      <c r="F2322" s="7">
        <v>2114</v>
      </c>
      <c r="G2322" s="7" t="s">
        <v>10204</v>
      </c>
      <c r="H2322" s="7" t="s">
        <v>10205</v>
      </c>
      <c r="I2322" s="7" t="s">
        <v>10206</v>
      </c>
      <c r="J2322" s="7" t="s">
        <v>738</v>
      </c>
      <c r="K2322" s="7" t="s">
        <v>731</v>
      </c>
      <c r="L2322" s="69" t="s">
        <v>451</v>
      </c>
      <c r="M2322" s="75">
        <v>46245.629193020832</v>
      </c>
      <c r="N2322" s="76">
        <v>46213.466234143518</v>
      </c>
      <c r="O2322" s="76">
        <v>46220.587469212966</v>
      </c>
      <c r="P2322" t="s">
        <v>23218</v>
      </c>
      <c r="Q2322">
        <v>170.91</v>
      </c>
      <c r="R2322" t="s">
        <v>20622</v>
      </c>
      <c r="S2322" s="76">
        <v>46220.587469212966</v>
      </c>
      <c r="V2322" t="s">
        <v>29508</v>
      </c>
      <c r="W2322">
        <v>624.87</v>
      </c>
      <c r="X2322" t="s">
        <v>20560</v>
      </c>
      <c r="Y2322" s="76"/>
      <c r="AE2322" s="76"/>
      <c r="AQ2322" s="72">
        <v>42.232047000000001</v>
      </c>
      <c r="AR2322" s="7">
        <v>20.75</v>
      </c>
      <c r="AS2322" s="7" t="s">
        <v>10207</v>
      </c>
      <c r="AT2322" s="7" t="s">
        <v>10207</v>
      </c>
      <c r="AU2322" s="7"/>
      <c r="AV2322" s="7" t="s">
        <v>8175</v>
      </c>
      <c r="AW2322" s="7"/>
      <c r="AX2322" s="7" t="b">
        <v>0</v>
      </c>
      <c r="AY2322" s="7" t="s">
        <v>3077</v>
      </c>
      <c r="AZ2322" s="7" t="s">
        <v>2999</v>
      </c>
      <c r="BA2322" s="7" t="s">
        <v>2999</v>
      </c>
    </row>
    <row r="2323" spans="1:53" hidden="1" x14ac:dyDescent="0.2">
      <c r="A2323" s="1" t="s">
        <v>727</v>
      </c>
      <c r="B2323" s="1">
        <v>4</v>
      </c>
      <c r="C2323" s="1" t="s">
        <v>454</v>
      </c>
      <c r="D2323" s="1" t="s">
        <v>1701</v>
      </c>
      <c r="E2323" s="1" t="s">
        <v>15075</v>
      </c>
      <c r="F2323" s="1">
        <v>2113</v>
      </c>
      <c r="G2323" s="1" t="s">
        <v>10175</v>
      </c>
      <c r="H2323" s="1" t="s">
        <v>10208</v>
      </c>
      <c r="I2323" s="1" t="s">
        <v>10209</v>
      </c>
      <c r="J2323" s="1" t="s">
        <v>849</v>
      </c>
      <c r="K2323" s="1" t="s">
        <v>1226</v>
      </c>
      <c r="L2323" s="1" t="s">
        <v>3351</v>
      </c>
      <c r="M2323" s="74">
        <v>46231.352943055557</v>
      </c>
      <c r="N2323" s="83">
        <v>46213.466104131941</v>
      </c>
      <c r="O2323" s="83">
        <v>46216.68393929398</v>
      </c>
      <c r="P2323" s="73" t="s">
        <v>23219</v>
      </c>
      <c r="Q2323" s="73">
        <v>77.23</v>
      </c>
      <c r="R2323" s="73" t="s">
        <v>20622</v>
      </c>
      <c r="S2323" s="83">
        <v>46216.68393929398</v>
      </c>
      <c r="T2323" s="83">
        <v>46227.500012303244</v>
      </c>
      <c r="U2323" s="73" t="s">
        <v>3479</v>
      </c>
      <c r="V2323" s="73" t="s">
        <v>23220</v>
      </c>
      <c r="W2323" s="73">
        <v>259.58999999999997</v>
      </c>
      <c r="X2323" s="73" t="s">
        <v>20622</v>
      </c>
      <c r="Y2323" s="83"/>
      <c r="Z2323" s="73"/>
      <c r="AA2323" s="73"/>
      <c r="AB2323" s="73"/>
      <c r="AC2323" s="73"/>
      <c r="AD2323" s="73"/>
      <c r="AE2323" s="83"/>
      <c r="AF2323" s="73"/>
      <c r="AG2323" s="73"/>
      <c r="AH2323" s="73"/>
      <c r="AI2323" s="73"/>
      <c r="AJ2323" s="73"/>
      <c r="AK2323" s="83"/>
      <c r="AL2323" s="73"/>
      <c r="AM2323" s="73"/>
      <c r="AN2323" s="73"/>
      <c r="AO2323" s="73"/>
      <c r="AP2323" s="73"/>
      <c r="AQ2323" s="1">
        <v>42.747301</v>
      </c>
      <c r="AR2323" s="1">
        <v>20.795088</v>
      </c>
      <c r="AS2323" s="1" t="s">
        <v>10210</v>
      </c>
      <c r="AT2323" s="1" t="s">
        <v>10210</v>
      </c>
      <c r="AU2323" s="1"/>
      <c r="AV2323" s="1" t="s">
        <v>10179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hidden="1" x14ac:dyDescent="0.2">
      <c r="A2324" s="7" t="s">
        <v>727</v>
      </c>
      <c r="B2324" s="7">
        <v>7</v>
      </c>
      <c r="C2324" s="7" t="s">
        <v>8</v>
      </c>
      <c r="D2324" s="7" t="s">
        <v>908</v>
      </c>
      <c r="E2324" s="7"/>
      <c r="F2324" s="7">
        <v>2112</v>
      </c>
      <c r="G2324" s="7" t="s">
        <v>9923</v>
      </c>
      <c r="H2324" s="7" t="s">
        <v>9924</v>
      </c>
      <c r="I2324" s="7" t="s">
        <v>9925</v>
      </c>
      <c r="J2324" s="7" t="s">
        <v>738</v>
      </c>
      <c r="K2324" s="7" t="s">
        <v>731</v>
      </c>
      <c r="L2324" s="69" t="s">
        <v>3479</v>
      </c>
      <c r="M2324" s="80">
        <v>46242.500007060182</v>
      </c>
      <c r="N2324" s="76">
        <v>46213.462713217596</v>
      </c>
      <c r="O2324" s="76">
        <v>46220.384133877313</v>
      </c>
      <c r="P2324" t="s">
        <v>23221</v>
      </c>
      <c r="Q2324">
        <v>166.11</v>
      </c>
      <c r="R2324" t="s">
        <v>20622</v>
      </c>
      <c r="S2324" s="76">
        <v>46220.384133877313</v>
      </c>
      <c r="T2324" s="76">
        <v>46242.500007060182</v>
      </c>
      <c r="U2324" t="s">
        <v>3479</v>
      </c>
      <c r="V2324" t="s">
        <v>23222</v>
      </c>
      <c r="W2324">
        <v>530.78</v>
      </c>
      <c r="X2324" t="s">
        <v>20622</v>
      </c>
      <c r="Y2324" s="76"/>
      <c r="AE2324" s="76"/>
      <c r="AQ2324" s="72">
        <v>42.365633000000003</v>
      </c>
      <c r="AR2324" s="7">
        <v>20.835830000000001</v>
      </c>
      <c r="AS2324" s="7" t="s">
        <v>9926</v>
      </c>
      <c r="AT2324" s="7" t="s">
        <v>9926</v>
      </c>
      <c r="AU2324" s="7"/>
      <c r="AV2324" s="7" t="s">
        <v>9927</v>
      </c>
      <c r="AW2324" s="7"/>
      <c r="AX2324" s="7" t="b">
        <v>0</v>
      </c>
      <c r="AY2324" s="7" t="s">
        <v>3478</v>
      </c>
      <c r="AZ2324" s="7" t="s">
        <v>2999</v>
      </c>
      <c r="BA2324" s="7" t="s">
        <v>2999</v>
      </c>
    </row>
    <row r="2325" spans="1:53" x14ac:dyDescent="0.2">
      <c r="A2325" s="7" t="s">
        <v>727</v>
      </c>
      <c r="B2325" s="7">
        <v>7</v>
      </c>
      <c r="C2325" s="7" t="s">
        <v>8</v>
      </c>
      <c r="D2325" s="7" t="s">
        <v>1079</v>
      </c>
      <c r="E2325" s="7"/>
      <c r="F2325" s="7">
        <v>2111</v>
      </c>
      <c r="G2325" s="7" t="s">
        <v>9928</v>
      </c>
      <c r="H2325" s="7" t="s">
        <v>168</v>
      </c>
      <c r="I2325" s="7" t="s">
        <v>9929</v>
      </c>
      <c r="J2325" s="7" t="s">
        <v>738</v>
      </c>
      <c r="K2325" s="7" t="s">
        <v>731</v>
      </c>
      <c r="L2325" s="69" t="s">
        <v>3375</v>
      </c>
      <c r="M2325" s="74">
        <v>46220.56046054398</v>
      </c>
      <c r="N2325" s="76">
        <v>46213.462134745372</v>
      </c>
      <c r="O2325" s="76">
        <v>46220.56046054398</v>
      </c>
      <c r="P2325" t="s">
        <v>23223</v>
      </c>
      <c r="Q2325">
        <v>170.36</v>
      </c>
      <c r="R2325" t="s">
        <v>20622</v>
      </c>
      <c r="S2325" s="76">
        <v>46220.56046054398</v>
      </c>
      <c r="V2325" t="s">
        <v>29509</v>
      </c>
      <c r="W2325">
        <v>625.52</v>
      </c>
      <c r="X2325" t="s">
        <v>20560</v>
      </c>
      <c r="Y2325" s="76"/>
      <c r="AE2325" s="76"/>
      <c r="AQ2325" s="72">
        <v>42.236114000000001</v>
      </c>
      <c r="AR2325" s="7">
        <v>20.723907000000001</v>
      </c>
      <c r="AS2325" s="7" t="s">
        <v>9930</v>
      </c>
      <c r="AT2325" s="7" t="s">
        <v>9930</v>
      </c>
      <c r="AU2325" s="7"/>
      <c r="AV2325" s="7" t="s">
        <v>9931</v>
      </c>
      <c r="AW2325" s="7"/>
      <c r="AX2325" s="7" t="b">
        <v>0</v>
      </c>
      <c r="AY2325" s="7" t="s">
        <v>3374</v>
      </c>
      <c r="AZ2325" s="7" t="s">
        <v>2999</v>
      </c>
      <c r="BA2325" s="7" t="s">
        <v>2999</v>
      </c>
    </row>
    <row r="2326" spans="1:53" x14ac:dyDescent="0.2">
      <c r="A2326" s="7" t="s">
        <v>727</v>
      </c>
      <c r="B2326" s="7">
        <v>2</v>
      </c>
      <c r="C2326" s="7" t="s">
        <v>450</v>
      </c>
      <c r="D2326" s="7" t="s">
        <v>279</v>
      </c>
      <c r="E2326" s="7"/>
      <c r="F2326" s="7">
        <v>2110</v>
      </c>
      <c r="G2326" s="7" t="s">
        <v>9932</v>
      </c>
      <c r="H2326" s="7" t="s">
        <v>9933</v>
      </c>
      <c r="I2326" s="7" t="s">
        <v>9934</v>
      </c>
      <c r="J2326" s="7" t="s">
        <v>738</v>
      </c>
      <c r="K2326" s="7" t="s">
        <v>731</v>
      </c>
      <c r="L2326" s="69" t="s">
        <v>451</v>
      </c>
      <c r="M2326" s="74">
        <v>46220.623496944441</v>
      </c>
      <c r="N2326" s="76">
        <v>46213.460328749999</v>
      </c>
      <c r="O2326" s="76">
        <v>46220.433160740744</v>
      </c>
      <c r="P2326" t="s">
        <v>23224</v>
      </c>
      <c r="Q2326">
        <v>167.35</v>
      </c>
      <c r="R2326" t="s">
        <v>20622</v>
      </c>
      <c r="S2326" s="76">
        <v>46220.433160740744</v>
      </c>
      <c r="V2326" t="s">
        <v>29510</v>
      </c>
      <c r="W2326">
        <v>628.58000000000004</v>
      </c>
      <c r="X2326" t="s">
        <v>20560</v>
      </c>
      <c r="Y2326" s="76"/>
      <c r="AE2326" s="76"/>
      <c r="AQ2326" s="72">
        <v>42.477038</v>
      </c>
      <c r="AR2326" s="7">
        <v>20.748517</v>
      </c>
      <c r="AS2326" s="7" t="s">
        <v>9935</v>
      </c>
      <c r="AT2326" s="7" t="s">
        <v>9935</v>
      </c>
      <c r="AU2326" s="7"/>
      <c r="AV2326" s="7" t="s">
        <v>9936</v>
      </c>
      <c r="AW2326" s="7"/>
      <c r="AX2326" s="7" t="b">
        <v>0</v>
      </c>
      <c r="AY2326" s="7" t="s">
        <v>3077</v>
      </c>
      <c r="AZ2326" s="7" t="s">
        <v>2999</v>
      </c>
      <c r="BA2326" s="7" t="s">
        <v>2999</v>
      </c>
    </row>
    <row r="2327" spans="1:53" hidden="1" x14ac:dyDescent="0.2">
      <c r="A2327" s="7" t="s">
        <v>727</v>
      </c>
      <c r="B2327" s="7">
        <v>6</v>
      </c>
      <c r="C2327" s="7" t="s">
        <v>11</v>
      </c>
      <c r="D2327" s="7" t="s">
        <v>853</v>
      </c>
      <c r="E2327" s="7" t="s">
        <v>446</v>
      </c>
      <c r="F2327" s="7">
        <v>2109</v>
      </c>
      <c r="G2327" s="7" t="s">
        <v>9937</v>
      </c>
      <c r="H2327" s="7" t="s">
        <v>9938</v>
      </c>
      <c r="I2327" s="7" t="s">
        <v>9939</v>
      </c>
      <c r="J2327" s="7" t="s">
        <v>738</v>
      </c>
      <c r="K2327" s="7" t="s">
        <v>731</v>
      </c>
      <c r="L2327" s="69" t="s">
        <v>3351</v>
      </c>
      <c r="M2327" s="74">
        <v>46220.597978321763</v>
      </c>
      <c r="N2327" s="76">
        <v>46213.459784687497</v>
      </c>
      <c r="O2327" s="76">
        <v>46217.44922376157</v>
      </c>
      <c r="P2327" t="s">
        <v>23225</v>
      </c>
      <c r="Q2327">
        <v>95.75</v>
      </c>
      <c r="R2327" t="s">
        <v>20622</v>
      </c>
      <c r="S2327" s="76">
        <v>46217.44922376157</v>
      </c>
      <c r="T2327" s="76">
        <v>46219.6250033912</v>
      </c>
      <c r="U2327" t="s">
        <v>3479</v>
      </c>
      <c r="V2327" t="s">
        <v>21762</v>
      </c>
      <c r="W2327">
        <v>52.22</v>
      </c>
      <c r="X2327" t="s">
        <v>20622</v>
      </c>
      <c r="Y2327" s="76"/>
      <c r="AE2327" s="76"/>
      <c r="AQ2327" s="72">
        <v>42.639985000000003</v>
      </c>
      <c r="AR2327" s="7">
        <v>21.023835999999999</v>
      </c>
      <c r="AS2327" s="7" t="s">
        <v>9940</v>
      </c>
      <c r="AT2327" s="7" t="s">
        <v>9940</v>
      </c>
      <c r="AU2327" s="7"/>
      <c r="AV2327" s="7" t="s">
        <v>9941</v>
      </c>
      <c r="AW2327" s="7" t="s">
        <v>9942</v>
      </c>
      <c r="AX2327" s="7" t="b">
        <v>0</v>
      </c>
      <c r="AY2327" s="7" t="s">
        <v>3350</v>
      </c>
      <c r="AZ2327" s="7" t="s">
        <v>2999</v>
      </c>
      <c r="BA2327" s="7" t="s">
        <v>2999</v>
      </c>
    </row>
    <row r="2328" spans="1:53" x14ac:dyDescent="0.2">
      <c r="A2328" s="7" t="s">
        <v>727</v>
      </c>
      <c r="B2328" s="7">
        <v>6</v>
      </c>
      <c r="C2328" s="7" t="s">
        <v>11</v>
      </c>
      <c r="D2328" s="7" t="s">
        <v>728</v>
      </c>
      <c r="E2328" s="7"/>
      <c r="F2328" s="7">
        <v>2108</v>
      </c>
      <c r="G2328" s="7" t="s">
        <v>9943</v>
      </c>
      <c r="H2328" s="7" t="s">
        <v>9944</v>
      </c>
      <c r="I2328" s="7" t="s">
        <v>9945</v>
      </c>
      <c r="J2328" s="7" t="s">
        <v>730</v>
      </c>
      <c r="K2328" s="7" t="s">
        <v>731</v>
      </c>
      <c r="L2328" s="69" t="s">
        <v>451</v>
      </c>
      <c r="M2328" s="74">
        <v>46219.388681516204</v>
      </c>
      <c r="N2328" s="76">
        <v>46213.459293819447</v>
      </c>
      <c r="O2328" s="76">
        <v>46218.639591898151</v>
      </c>
      <c r="P2328" t="s">
        <v>23226</v>
      </c>
      <c r="Q2328">
        <v>124.33</v>
      </c>
      <c r="R2328" t="s">
        <v>20622</v>
      </c>
      <c r="S2328" s="76">
        <v>46218.639591898151</v>
      </c>
      <c r="V2328" t="s">
        <v>29511</v>
      </c>
      <c r="W2328">
        <v>671.62</v>
      </c>
      <c r="X2328" t="s">
        <v>20560</v>
      </c>
      <c r="Y2328" s="76"/>
      <c r="AE2328" s="76"/>
      <c r="AQ2328" s="72">
        <v>42.859389999999998</v>
      </c>
      <c r="AR2328" s="7">
        <v>21.349527999999999</v>
      </c>
      <c r="AS2328" s="7" t="s">
        <v>9946</v>
      </c>
      <c r="AT2328" s="7" t="s">
        <v>9946</v>
      </c>
      <c r="AU2328" s="7"/>
      <c r="AV2328" s="7" t="s">
        <v>9947</v>
      </c>
      <c r="AW2328" s="7"/>
      <c r="AX2328" s="7" t="b">
        <v>0</v>
      </c>
      <c r="AY2328" s="7" t="s">
        <v>3077</v>
      </c>
      <c r="AZ2328" s="7" t="s">
        <v>2999</v>
      </c>
      <c r="BA2328" s="7" t="s">
        <v>2999</v>
      </c>
    </row>
    <row r="2329" spans="1:53" hidden="1" x14ac:dyDescent="0.2">
      <c r="A2329" s="7" t="s">
        <v>727</v>
      </c>
      <c r="B2329" s="7">
        <v>4</v>
      </c>
      <c r="C2329" s="7" t="s">
        <v>454</v>
      </c>
      <c r="D2329" s="7" t="s">
        <v>828</v>
      </c>
      <c r="E2329" s="7" t="s">
        <v>585</v>
      </c>
      <c r="F2329" s="7">
        <v>2107</v>
      </c>
      <c r="G2329" s="7" t="s">
        <v>9948</v>
      </c>
      <c r="H2329" s="7" t="s">
        <v>9949</v>
      </c>
      <c r="I2329" s="7" t="s">
        <v>9950</v>
      </c>
      <c r="J2329" s="7" t="s">
        <v>9951</v>
      </c>
      <c r="K2329" s="7" t="s">
        <v>731</v>
      </c>
      <c r="L2329" s="69" t="s">
        <v>3351</v>
      </c>
      <c r="M2329" s="74">
        <v>46225.502782488424</v>
      </c>
      <c r="N2329" s="76">
        <v>46213.459063564813</v>
      </c>
      <c r="O2329" s="76">
        <v>46217.413116805554</v>
      </c>
      <c r="P2329" t="s">
        <v>23227</v>
      </c>
      <c r="Q2329">
        <v>94.9</v>
      </c>
      <c r="R2329" t="s">
        <v>20622</v>
      </c>
      <c r="S2329" s="76">
        <v>46217.413116805554</v>
      </c>
      <c r="T2329" s="76">
        <v>46220.625006365743</v>
      </c>
      <c r="U2329" t="s">
        <v>3479</v>
      </c>
      <c r="V2329" t="s">
        <v>23228</v>
      </c>
      <c r="W2329">
        <v>77.09</v>
      </c>
      <c r="X2329" t="s">
        <v>20622</v>
      </c>
      <c r="Y2329" s="76"/>
      <c r="AE2329" s="76"/>
      <c r="AQ2329" s="72">
        <v>42.869084999999998</v>
      </c>
      <c r="AR2329" s="7">
        <v>20.836316</v>
      </c>
      <c r="AS2329" s="7" t="s">
        <v>9952</v>
      </c>
      <c r="AT2329" s="7" t="s">
        <v>9952</v>
      </c>
      <c r="AU2329" s="7"/>
      <c r="AV2329" s="7" t="s">
        <v>9953</v>
      </c>
      <c r="AW2329" s="7"/>
      <c r="AX2329" s="7" t="b">
        <v>0</v>
      </c>
      <c r="AY2329" s="7" t="s">
        <v>3350</v>
      </c>
      <c r="AZ2329" s="7" t="s">
        <v>2999</v>
      </c>
      <c r="BA2329" s="7" t="s">
        <v>2999</v>
      </c>
    </row>
    <row r="2330" spans="1:53" x14ac:dyDescent="0.2">
      <c r="A2330" s="7" t="s">
        <v>727</v>
      </c>
      <c r="B2330" s="7">
        <v>7</v>
      </c>
      <c r="C2330" s="7" t="s">
        <v>8</v>
      </c>
      <c r="D2330" s="7" t="s">
        <v>1079</v>
      </c>
      <c r="E2330" s="7"/>
      <c r="F2330" s="7">
        <v>2106</v>
      </c>
      <c r="G2330" s="7" t="s">
        <v>9954</v>
      </c>
      <c r="H2330" s="7" t="s">
        <v>9955</v>
      </c>
      <c r="I2330" s="7" t="s">
        <v>9956</v>
      </c>
      <c r="J2330" s="7" t="s">
        <v>738</v>
      </c>
      <c r="K2330" s="7" t="s">
        <v>731</v>
      </c>
      <c r="L2330" s="69" t="s">
        <v>3375</v>
      </c>
      <c r="M2330" s="74">
        <v>46223.659124409722</v>
      </c>
      <c r="N2330" s="76">
        <v>46213.457919363427</v>
      </c>
      <c r="O2330" s="76">
        <v>46223.659124409722</v>
      </c>
      <c r="P2330" t="s">
        <v>23229</v>
      </c>
      <c r="Q2330">
        <v>244.83</v>
      </c>
      <c r="R2330" t="s">
        <v>20622</v>
      </c>
      <c r="S2330" s="76">
        <v>46223.659124409722</v>
      </c>
      <c r="V2330" t="s">
        <v>29512</v>
      </c>
      <c r="W2330">
        <v>551.15</v>
      </c>
      <c r="X2330" t="s">
        <v>20560</v>
      </c>
      <c r="Y2330" s="76"/>
      <c r="AE2330" s="76"/>
      <c r="AQ2330" s="72">
        <v>42.261527999999998</v>
      </c>
      <c r="AR2330" s="7">
        <v>20.798065000000001</v>
      </c>
      <c r="AS2330" s="7" t="s">
        <v>9957</v>
      </c>
      <c r="AT2330" s="7" t="s">
        <v>9957</v>
      </c>
      <c r="AU2330" s="7"/>
      <c r="AV2330" s="7" t="s">
        <v>9958</v>
      </c>
      <c r="AW2330" s="7"/>
      <c r="AX2330" s="7" t="b">
        <v>0</v>
      </c>
      <c r="AY2330" s="7" t="s">
        <v>3374</v>
      </c>
      <c r="AZ2330" s="7" t="s">
        <v>2999</v>
      </c>
      <c r="BA2330" s="7" t="s">
        <v>2999</v>
      </c>
    </row>
    <row r="2331" spans="1:53" hidden="1" x14ac:dyDescent="0.2">
      <c r="A2331" s="7" t="s">
        <v>727</v>
      </c>
      <c r="B2331" s="7">
        <v>2</v>
      </c>
      <c r="C2331" s="7" t="s">
        <v>450</v>
      </c>
      <c r="D2331" s="7" t="s">
        <v>831</v>
      </c>
      <c r="E2331" s="7" t="s">
        <v>2400</v>
      </c>
      <c r="F2331" s="7">
        <v>2105</v>
      </c>
      <c r="G2331" s="7" t="s">
        <v>9959</v>
      </c>
      <c r="H2331" s="7" t="s">
        <v>9960</v>
      </c>
      <c r="I2331" s="7" t="s">
        <v>9961</v>
      </c>
      <c r="J2331" s="7" t="s">
        <v>738</v>
      </c>
      <c r="K2331" s="7" t="s">
        <v>731</v>
      </c>
      <c r="L2331" s="69" t="s">
        <v>3351</v>
      </c>
      <c r="M2331" s="74">
        <v>46239.635382696761</v>
      </c>
      <c r="N2331" s="76">
        <v>46213.457211701389</v>
      </c>
      <c r="O2331" s="76">
        <v>46217.588177534722</v>
      </c>
      <c r="P2331" t="s">
        <v>23230</v>
      </c>
      <c r="Q2331">
        <v>99.14</v>
      </c>
      <c r="R2331" t="s">
        <v>20622</v>
      </c>
      <c r="S2331" s="76">
        <v>46217.588177534722</v>
      </c>
      <c r="T2331" s="76">
        <v>46239.583344212966</v>
      </c>
      <c r="U2331" t="s">
        <v>3479</v>
      </c>
      <c r="V2331" t="s">
        <v>23231</v>
      </c>
      <c r="W2331">
        <v>527.88</v>
      </c>
      <c r="X2331" t="s">
        <v>20622</v>
      </c>
      <c r="Y2331" s="76"/>
      <c r="AE2331" s="76"/>
      <c r="AQ2331" s="72">
        <v>42.395564999999998</v>
      </c>
      <c r="AR2331" s="7">
        <v>20.644832999999998</v>
      </c>
      <c r="AS2331" s="7" t="s">
        <v>9962</v>
      </c>
      <c r="AT2331" s="7" t="s">
        <v>9962</v>
      </c>
      <c r="AU2331" s="7"/>
      <c r="AV2331" s="7" t="s">
        <v>9963</v>
      </c>
      <c r="AW2331" s="7"/>
      <c r="AX2331" s="7" t="b">
        <v>0</v>
      </c>
      <c r="AY2331" s="7" t="s">
        <v>3350</v>
      </c>
      <c r="AZ2331" s="7" t="s">
        <v>2999</v>
      </c>
      <c r="BA2331" s="7" t="s">
        <v>2999</v>
      </c>
    </row>
    <row r="2332" spans="1:53" hidden="1" x14ac:dyDescent="0.2">
      <c r="A2332" s="7" t="s">
        <v>727</v>
      </c>
      <c r="B2332" s="7">
        <v>4</v>
      </c>
      <c r="C2332" s="7" t="s">
        <v>454</v>
      </c>
      <c r="D2332" s="7" t="s">
        <v>768</v>
      </c>
      <c r="E2332" s="7" t="s">
        <v>18508</v>
      </c>
      <c r="F2332" s="7">
        <v>2104</v>
      </c>
      <c r="G2332" s="7" t="s">
        <v>9964</v>
      </c>
      <c r="H2332" s="7" t="s">
        <v>9965</v>
      </c>
      <c r="I2332" s="7" t="s">
        <v>9966</v>
      </c>
      <c r="J2332" s="7" t="s">
        <v>738</v>
      </c>
      <c r="K2332" s="7" t="s">
        <v>731</v>
      </c>
      <c r="L2332" s="69" t="s">
        <v>3351</v>
      </c>
      <c r="M2332" s="74">
        <v>46239.531809189815</v>
      </c>
      <c r="N2332" s="76">
        <v>46213.45246414352</v>
      </c>
      <c r="O2332" s="76">
        <v>46216.376334930559</v>
      </c>
      <c r="P2332" t="s">
        <v>23232</v>
      </c>
      <c r="Q2332">
        <v>70.17</v>
      </c>
      <c r="R2332" t="s">
        <v>20622</v>
      </c>
      <c r="S2332" s="76">
        <v>46216.376334930559</v>
      </c>
      <c r="T2332" s="76">
        <v>46238.583343784725</v>
      </c>
      <c r="U2332" t="s">
        <v>3479</v>
      </c>
      <c r="V2332" t="s">
        <v>23233</v>
      </c>
      <c r="W2332">
        <v>532.97</v>
      </c>
      <c r="X2332" t="s">
        <v>20622</v>
      </c>
      <c r="Y2332" s="76"/>
      <c r="AE2332" s="76"/>
      <c r="AQ2332" s="72">
        <v>42.777737999999999</v>
      </c>
      <c r="AR2332" s="7">
        <v>21.042596</v>
      </c>
      <c r="AS2332" s="7" t="s">
        <v>9967</v>
      </c>
      <c r="AT2332" s="7" t="s">
        <v>9967</v>
      </c>
      <c r="AU2332" s="7"/>
      <c r="AV2332" s="7" t="s">
        <v>9968</v>
      </c>
      <c r="AW2332" s="7"/>
      <c r="AX2332" s="7" t="b">
        <v>0</v>
      </c>
      <c r="AY2332" s="7" t="s">
        <v>3350</v>
      </c>
      <c r="AZ2332" s="7" t="s">
        <v>2999</v>
      </c>
      <c r="BA2332" s="7" t="s">
        <v>2999</v>
      </c>
    </row>
    <row r="2333" spans="1:53" hidden="1" x14ac:dyDescent="0.2">
      <c r="A2333" s="7" t="s">
        <v>727</v>
      </c>
      <c r="B2333" s="7">
        <v>4</v>
      </c>
      <c r="C2333" s="7" t="s">
        <v>454</v>
      </c>
      <c r="D2333" s="7" t="s">
        <v>828</v>
      </c>
      <c r="E2333" s="7" t="s">
        <v>18509</v>
      </c>
      <c r="F2333" s="7">
        <v>2103</v>
      </c>
      <c r="G2333" s="7" t="s">
        <v>5585</v>
      </c>
      <c r="H2333" s="7" t="s">
        <v>9969</v>
      </c>
      <c r="I2333" s="7" t="s">
        <v>3677</v>
      </c>
      <c r="J2333" s="7" t="s">
        <v>738</v>
      </c>
      <c r="K2333" s="7" t="s">
        <v>731</v>
      </c>
      <c r="L2333" s="69" t="s">
        <v>3351</v>
      </c>
      <c r="M2333" s="75">
        <v>46239.532016608799</v>
      </c>
      <c r="N2333" s="76">
        <v>46213.451605844908</v>
      </c>
      <c r="O2333" s="76">
        <v>46214.686632037039</v>
      </c>
      <c r="P2333" t="s">
        <v>23234</v>
      </c>
      <c r="Q2333">
        <v>29.64</v>
      </c>
      <c r="R2333" t="s">
        <v>20622</v>
      </c>
      <c r="S2333" s="76">
        <v>46214.686632037039</v>
      </c>
      <c r="T2333" s="76">
        <v>46235.458345057872</v>
      </c>
      <c r="U2333" t="s">
        <v>3479</v>
      </c>
      <c r="V2333" t="s">
        <v>23235</v>
      </c>
      <c r="W2333">
        <v>498.52</v>
      </c>
      <c r="X2333" t="s">
        <v>20622</v>
      </c>
      <c r="Y2333" s="76"/>
      <c r="AE2333" s="76"/>
      <c r="AQ2333" s="72">
        <v>42.879022999999997</v>
      </c>
      <c r="AR2333" s="7">
        <v>20.828247999999999</v>
      </c>
      <c r="AS2333" s="7" t="s">
        <v>9970</v>
      </c>
      <c r="AT2333" s="7" t="s">
        <v>9970</v>
      </c>
      <c r="AU2333" s="7"/>
      <c r="AV2333" s="7" t="s">
        <v>503</v>
      </c>
      <c r="AW2333" s="7"/>
      <c r="AX2333" s="7" t="b">
        <v>0</v>
      </c>
      <c r="AY2333" s="7" t="s">
        <v>3350</v>
      </c>
      <c r="AZ2333" s="7" t="s">
        <v>2999</v>
      </c>
      <c r="BA2333" s="7" t="s">
        <v>2999</v>
      </c>
    </row>
    <row r="2334" spans="1:53" x14ac:dyDescent="0.2">
      <c r="A2334" s="1" t="s">
        <v>727</v>
      </c>
      <c r="B2334" s="1">
        <v>6</v>
      </c>
      <c r="C2334" s="1" t="s">
        <v>11</v>
      </c>
      <c r="D2334" s="1" t="s">
        <v>728</v>
      </c>
      <c r="E2334" s="1"/>
      <c r="F2334" s="1">
        <v>2102</v>
      </c>
      <c r="G2334" s="1" t="s">
        <v>9971</v>
      </c>
      <c r="H2334" s="1" t="s">
        <v>9944</v>
      </c>
      <c r="I2334" s="1" t="s">
        <v>9972</v>
      </c>
      <c r="J2334" s="1" t="s">
        <v>738</v>
      </c>
      <c r="K2334" s="1" t="s">
        <v>731</v>
      </c>
      <c r="L2334" s="1" t="s">
        <v>451</v>
      </c>
      <c r="M2334" s="74">
        <v>46219.38990884259</v>
      </c>
      <c r="N2334" s="83">
        <v>46213.451178842595</v>
      </c>
      <c r="O2334" s="83">
        <v>46218.639807812498</v>
      </c>
      <c r="P2334" s="73" t="s">
        <v>23236</v>
      </c>
      <c r="Q2334" s="73">
        <v>124.53</v>
      </c>
      <c r="R2334" s="73" t="s">
        <v>20622</v>
      </c>
      <c r="S2334" s="83">
        <v>46218.639807812498</v>
      </c>
      <c r="T2334" s="83"/>
      <c r="U2334" s="73"/>
      <c r="V2334" s="73" t="s">
        <v>29513</v>
      </c>
      <c r="W2334" s="73">
        <v>671.62</v>
      </c>
      <c r="X2334" s="73" t="s">
        <v>20560</v>
      </c>
      <c r="Y2334" s="83"/>
      <c r="Z2334" s="73"/>
      <c r="AA2334" s="73"/>
      <c r="AB2334" s="73"/>
      <c r="AC2334" s="73"/>
      <c r="AD2334" s="73"/>
      <c r="AE2334" s="83"/>
      <c r="AF2334" s="73"/>
      <c r="AG2334" s="73"/>
      <c r="AH2334" s="73"/>
      <c r="AI2334" s="73"/>
      <c r="AJ2334" s="73"/>
      <c r="AK2334" s="83"/>
      <c r="AL2334" s="73"/>
      <c r="AM2334" s="73"/>
      <c r="AN2334" s="73"/>
      <c r="AO2334" s="73"/>
      <c r="AP2334" s="73"/>
      <c r="AQ2334" s="1">
        <v>42.859226</v>
      </c>
      <c r="AR2334" s="1">
        <v>21.349391000000001</v>
      </c>
      <c r="AS2334" s="1" t="s">
        <v>9973</v>
      </c>
      <c r="AT2334" s="1" t="s">
        <v>9973</v>
      </c>
      <c r="AU2334" s="1"/>
      <c r="AV2334" s="1" t="s">
        <v>9974</v>
      </c>
      <c r="AW2334" s="1"/>
      <c r="AX2334" s="1" t="b">
        <v>0</v>
      </c>
      <c r="AY2334" s="1" t="s">
        <v>3077</v>
      </c>
      <c r="AZ2334" s="1" t="s">
        <v>2999</v>
      </c>
      <c r="BA2334" s="1" t="s">
        <v>2999</v>
      </c>
    </row>
    <row r="2335" spans="1:53" hidden="1" x14ac:dyDescent="0.2">
      <c r="A2335" s="7" t="s">
        <v>727</v>
      </c>
      <c r="B2335" s="7">
        <v>2</v>
      </c>
      <c r="C2335" s="7" t="s">
        <v>450</v>
      </c>
      <c r="D2335" s="7" t="s">
        <v>831</v>
      </c>
      <c r="E2335" s="7" t="s">
        <v>2400</v>
      </c>
      <c r="F2335" s="7">
        <v>2101</v>
      </c>
      <c r="G2335" s="7" t="s">
        <v>5494</v>
      </c>
      <c r="H2335" s="7" t="s">
        <v>9975</v>
      </c>
      <c r="I2335" s="7" t="s">
        <v>3524</v>
      </c>
      <c r="J2335" s="7" t="s">
        <v>738</v>
      </c>
      <c r="K2335" s="7" t="s">
        <v>731</v>
      </c>
      <c r="L2335" s="69" t="s">
        <v>3351</v>
      </c>
      <c r="M2335" s="82">
        <v>46231.575892499997</v>
      </c>
      <c r="N2335" s="76">
        <v>46213.444291504631</v>
      </c>
      <c r="O2335" s="76">
        <v>46217.585485891206</v>
      </c>
      <c r="P2335" t="s">
        <v>23237</v>
      </c>
      <c r="Q2335">
        <v>99.39</v>
      </c>
      <c r="R2335" t="s">
        <v>20622</v>
      </c>
      <c r="S2335" s="76">
        <v>46217.585485891206</v>
      </c>
      <c r="T2335" s="76">
        <v>46231.500008368057</v>
      </c>
      <c r="U2335" t="s">
        <v>3479</v>
      </c>
      <c r="V2335" t="s">
        <v>23238</v>
      </c>
      <c r="W2335">
        <v>333.95</v>
      </c>
      <c r="X2335" t="s">
        <v>20622</v>
      </c>
      <c r="Y2335" s="76"/>
      <c r="AE2335" s="76"/>
      <c r="AQ2335" s="72">
        <v>42.399622000000001</v>
      </c>
      <c r="AR2335" s="7">
        <v>20.655819999999999</v>
      </c>
      <c r="AS2335" s="7" t="s">
        <v>9976</v>
      </c>
      <c r="AT2335" s="7" t="s">
        <v>9976</v>
      </c>
      <c r="AU2335" s="7"/>
      <c r="AV2335" s="7" t="s">
        <v>3525</v>
      </c>
      <c r="AW2335" s="7"/>
      <c r="AX2335" s="7" t="b">
        <v>0</v>
      </c>
      <c r="AY2335" s="7" t="s">
        <v>3350</v>
      </c>
      <c r="AZ2335" s="7" t="s">
        <v>2999</v>
      </c>
      <c r="BA2335" s="7" t="s">
        <v>2999</v>
      </c>
    </row>
    <row r="2336" spans="1:53" hidden="1" x14ac:dyDescent="0.2">
      <c r="A2336" s="1" t="s">
        <v>727</v>
      </c>
      <c r="B2336" s="1">
        <v>2</v>
      </c>
      <c r="C2336" s="1" t="s">
        <v>450</v>
      </c>
      <c r="D2336" s="1" t="s">
        <v>831</v>
      </c>
      <c r="E2336" s="1"/>
      <c r="F2336" s="1">
        <v>2100</v>
      </c>
      <c r="G2336" s="1" t="s">
        <v>9977</v>
      </c>
      <c r="H2336" s="1" t="s">
        <v>9978</v>
      </c>
      <c r="I2336" s="1" t="s">
        <v>9979</v>
      </c>
      <c r="J2336" s="1" t="s">
        <v>738</v>
      </c>
      <c r="K2336" s="1" t="s">
        <v>731</v>
      </c>
      <c r="L2336" s="1" t="s">
        <v>3479</v>
      </c>
      <c r="M2336" s="74">
        <v>46241.541671446757</v>
      </c>
      <c r="N2336" s="83">
        <v>46213.433175011574</v>
      </c>
      <c r="O2336" s="83">
        <v>46221.41164539352</v>
      </c>
      <c r="P2336" s="73" t="s">
        <v>23239</v>
      </c>
      <c r="Q2336" s="73">
        <v>191.48</v>
      </c>
      <c r="R2336" s="73" t="s">
        <v>20622</v>
      </c>
      <c r="S2336" s="83">
        <v>46221.41164539352</v>
      </c>
      <c r="T2336" s="83">
        <v>46241.541671446757</v>
      </c>
      <c r="U2336" s="73" t="s">
        <v>3479</v>
      </c>
      <c r="V2336" s="73" t="s">
        <v>23240</v>
      </c>
      <c r="W2336" s="73">
        <v>483.12</v>
      </c>
      <c r="X2336" s="73" t="s">
        <v>20622</v>
      </c>
      <c r="Y2336" s="83"/>
      <c r="Z2336" s="73"/>
      <c r="AA2336" s="73"/>
      <c r="AB2336" s="73"/>
      <c r="AC2336" s="73"/>
      <c r="AD2336" s="73"/>
      <c r="AE2336" s="83"/>
      <c r="AF2336" s="73"/>
      <c r="AG2336" s="73"/>
      <c r="AH2336" s="73"/>
      <c r="AI2336" s="73"/>
      <c r="AJ2336" s="73"/>
      <c r="AK2336" s="83"/>
      <c r="AL2336" s="73"/>
      <c r="AM2336" s="73"/>
      <c r="AN2336" s="73"/>
      <c r="AO2336" s="73"/>
      <c r="AP2336" s="73"/>
      <c r="AQ2336" s="1">
        <v>42.391170000000002</v>
      </c>
      <c r="AR2336" s="1">
        <v>20.670926000000001</v>
      </c>
      <c r="AS2336" s="1" t="s">
        <v>9980</v>
      </c>
      <c r="AT2336" s="1" t="s">
        <v>9980</v>
      </c>
      <c r="AU2336" s="1"/>
      <c r="AV2336" s="1" t="s">
        <v>9981</v>
      </c>
      <c r="AW2336" s="1"/>
      <c r="AX2336" s="1" t="b">
        <v>0</v>
      </c>
      <c r="AY2336" s="1" t="s">
        <v>3478</v>
      </c>
      <c r="AZ2336" s="1" t="s">
        <v>2999</v>
      </c>
      <c r="BA2336" s="1" t="s">
        <v>2999</v>
      </c>
    </row>
    <row r="2337" spans="1:53" hidden="1" x14ac:dyDescent="0.2">
      <c r="A2337" s="7" t="s">
        <v>727</v>
      </c>
      <c r="B2337" s="7">
        <v>7</v>
      </c>
      <c r="C2337" s="7" t="s">
        <v>8</v>
      </c>
      <c r="D2337" s="7" t="s">
        <v>1079</v>
      </c>
      <c r="E2337" s="7"/>
      <c r="F2337" s="7">
        <v>2099</v>
      </c>
      <c r="G2337" s="7" t="s">
        <v>9982</v>
      </c>
      <c r="H2337" s="7" t="s">
        <v>9983</v>
      </c>
      <c r="I2337" s="7" t="s">
        <v>9984</v>
      </c>
      <c r="J2337" s="7" t="s">
        <v>738</v>
      </c>
      <c r="K2337" s="7" t="s">
        <v>731</v>
      </c>
      <c r="L2337" s="69" t="s">
        <v>3479</v>
      </c>
      <c r="M2337" s="80">
        <v>46227.458343703707</v>
      </c>
      <c r="N2337" s="76">
        <v>46213.431628055558</v>
      </c>
      <c r="O2337" s="76">
        <v>46223.654028553239</v>
      </c>
      <c r="P2337" t="s">
        <v>23241</v>
      </c>
      <c r="Q2337">
        <v>245.34</v>
      </c>
      <c r="R2337" t="s">
        <v>20622</v>
      </c>
      <c r="S2337" s="76">
        <v>46223.654028553239</v>
      </c>
      <c r="T2337" s="76">
        <v>46227.458343703707</v>
      </c>
      <c r="U2337" t="s">
        <v>3479</v>
      </c>
      <c r="V2337" t="s">
        <v>23242</v>
      </c>
      <c r="W2337">
        <v>91.3</v>
      </c>
      <c r="X2337" t="s">
        <v>20622</v>
      </c>
      <c r="Y2337" s="76"/>
      <c r="AE2337" s="76"/>
      <c r="AQ2337" s="72">
        <v>42.224927999999998</v>
      </c>
      <c r="AR2337" s="7">
        <v>20.781585</v>
      </c>
      <c r="AS2337" s="7" t="s">
        <v>9985</v>
      </c>
      <c r="AT2337" s="7" t="s">
        <v>9985</v>
      </c>
      <c r="AU2337" s="7"/>
      <c r="AV2337" s="7" t="s">
        <v>9986</v>
      </c>
      <c r="AW2337" s="7"/>
      <c r="AX2337" s="7" t="b">
        <v>0</v>
      </c>
      <c r="AY2337" s="7" t="s">
        <v>3478</v>
      </c>
      <c r="AZ2337" s="7" t="s">
        <v>2999</v>
      </c>
      <c r="BA2337" s="7" t="s">
        <v>2999</v>
      </c>
    </row>
    <row r="2338" spans="1:53" hidden="1" x14ac:dyDescent="0.2">
      <c r="A2338" s="7" t="s">
        <v>727</v>
      </c>
      <c r="B2338" s="7">
        <v>3</v>
      </c>
      <c r="C2338" s="7" t="s">
        <v>45</v>
      </c>
      <c r="D2338" s="7" t="s">
        <v>1235</v>
      </c>
      <c r="E2338" s="7" t="s">
        <v>15919</v>
      </c>
      <c r="F2338" s="7">
        <v>2098</v>
      </c>
      <c r="G2338" s="7" t="s">
        <v>9987</v>
      </c>
      <c r="H2338" s="7" t="s">
        <v>97</v>
      </c>
      <c r="I2338" s="7" t="s">
        <v>9988</v>
      </c>
      <c r="J2338" s="7" t="s">
        <v>738</v>
      </c>
      <c r="K2338" s="7" t="s">
        <v>731</v>
      </c>
      <c r="L2338" s="69" t="s">
        <v>3351</v>
      </c>
      <c r="M2338" s="74">
        <v>46231.650032476849</v>
      </c>
      <c r="N2338" s="76">
        <v>46213.429682974536</v>
      </c>
      <c r="O2338" s="76">
        <v>46218.39462673611</v>
      </c>
      <c r="P2338" t="s">
        <v>23243</v>
      </c>
      <c r="Q2338">
        <v>119.16</v>
      </c>
      <c r="R2338" t="s">
        <v>20622</v>
      </c>
      <c r="S2338" s="76">
        <v>46218.39462673611</v>
      </c>
      <c r="T2338" s="76">
        <v>46227.47297072917</v>
      </c>
      <c r="U2338" t="s">
        <v>3479</v>
      </c>
      <c r="V2338" t="s">
        <v>23244</v>
      </c>
      <c r="W2338">
        <v>217.88</v>
      </c>
      <c r="X2338" t="s">
        <v>20622</v>
      </c>
      <c r="Y2338" s="76"/>
      <c r="AE2338" s="76"/>
      <c r="AQ2338" s="72">
        <v>42.393903000000002</v>
      </c>
      <c r="AR2338" s="7">
        <v>21.347819999999999</v>
      </c>
      <c r="AS2338" s="7" t="s">
        <v>9989</v>
      </c>
      <c r="AT2338" s="7" t="s">
        <v>9989</v>
      </c>
      <c r="AU2338" s="7"/>
      <c r="AV2338" s="7" t="s">
        <v>9990</v>
      </c>
      <c r="AW2338" s="7"/>
      <c r="AX2338" s="7" t="b">
        <v>0</v>
      </c>
      <c r="AY2338" s="7" t="s">
        <v>3350</v>
      </c>
      <c r="AZ2338" s="7" t="s">
        <v>2999</v>
      </c>
      <c r="BA2338" s="7" t="s">
        <v>2999</v>
      </c>
    </row>
    <row r="2339" spans="1:53" x14ac:dyDescent="0.2">
      <c r="A2339" s="7" t="s">
        <v>727</v>
      </c>
      <c r="B2339" s="7">
        <v>7</v>
      </c>
      <c r="C2339" s="7" t="s">
        <v>8</v>
      </c>
      <c r="D2339" s="7" t="s">
        <v>1079</v>
      </c>
      <c r="E2339" s="7"/>
      <c r="F2339" s="7">
        <v>2097</v>
      </c>
      <c r="G2339" s="7" t="s">
        <v>9991</v>
      </c>
      <c r="H2339" s="7" t="s">
        <v>9992</v>
      </c>
      <c r="I2339" s="7" t="s">
        <v>9993</v>
      </c>
      <c r="J2339" s="7" t="s">
        <v>738</v>
      </c>
      <c r="K2339" s="7" t="s">
        <v>731</v>
      </c>
      <c r="L2339" s="69" t="s">
        <v>3375</v>
      </c>
      <c r="M2339" s="74">
        <v>46227.712513877312</v>
      </c>
      <c r="N2339" s="76">
        <v>46213.425803472222</v>
      </c>
      <c r="O2339" s="76">
        <v>46227.712513877312</v>
      </c>
      <c r="P2339" t="s">
        <v>23245</v>
      </c>
      <c r="Q2339">
        <v>342.88</v>
      </c>
      <c r="R2339" t="s">
        <v>20622</v>
      </c>
      <c r="S2339" s="76">
        <v>46227.712513877312</v>
      </c>
      <c r="V2339" t="s">
        <v>29514</v>
      </c>
      <c r="W2339">
        <v>453.87</v>
      </c>
      <c r="X2339" t="s">
        <v>20560</v>
      </c>
      <c r="Y2339" s="76"/>
      <c r="AE2339" s="76"/>
      <c r="AQ2339" s="72">
        <v>42.24933</v>
      </c>
      <c r="AR2339" s="7">
        <v>20.726654</v>
      </c>
      <c r="AS2339" s="7" t="s">
        <v>9994</v>
      </c>
      <c r="AT2339" s="7" t="s">
        <v>9994</v>
      </c>
      <c r="AU2339" s="7"/>
      <c r="AV2339" s="7" t="s">
        <v>9995</v>
      </c>
      <c r="AW2339" s="7"/>
      <c r="AX2339" s="7" t="b">
        <v>0</v>
      </c>
      <c r="AY2339" s="7" t="s">
        <v>3374</v>
      </c>
      <c r="AZ2339" s="7" t="s">
        <v>2999</v>
      </c>
      <c r="BA2339" s="7" t="s">
        <v>2999</v>
      </c>
    </row>
    <row r="2340" spans="1:53" hidden="1" x14ac:dyDescent="0.2">
      <c r="A2340" s="7" t="s">
        <v>727</v>
      </c>
      <c r="B2340" s="7">
        <v>6</v>
      </c>
      <c r="C2340" s="7" t="s">
        <v>11</v>
      </c>
      <c r="D2340" s="7" t="s">
        <v>778</v>
      </c>
      <c r="E2340" s="7"/>
      <c r="F2340" s="7">
        <v>2096</v>
      </c>
      <c r="G2340" s="7" t="s">
        <v>9996</v>
      </c>
      <c r="H2340" s="7" t="s">
        <v>9997</v>
      </c>
      <c r="I2340" s="7" t="s">
        <v>9998</v>
      </c>
      <c r="J2340" s="7" t="s">
        <v>772</v>
      </c>
      <c r="K2340" s="7" t="s">
        <v>731</v>
      </c>
      <c r="L2340" s="69" t="s">
        <v>2998</v>
      </c>
      <c r="M2340" s="75">
        <v>46231.554481793981</v>
      </c>
      <c r="N2340" s="76">
        <v>46231.554481793981</v>
      </c>
      <c r="P2340" t="s">
        <v>29515</v>
      </c>
      <c r="Q2340">
        <v>361.67</v>
      </c>
      <c r="R2340" t="s">
        <v>20560</v>
      </c>
      <c r="S2340" s="76"/>
      <c r="Y2340" s="76"/>
      <c r="AE2340" s="76"/>
      <c r="AQ2340" s="72">
        <v>42.660674999999998</v>
      </c>
      <c r="AR2340" s="7">
        <v>21.171679999999999</v>
      </c>
      <c r="AS2340" s="7" t="s">
        <v>9999</v>
      </c>
      <c r="AT2340" s="7" t="s">
        <v>9999</v>
      </c>
      <c r="AU2340" s="7"/>
      <c r="AV2340" s="7" t="s">
        <v>10000</v>
      </c>
      <c r="AW2340" s="7" t="s">
        <v>10001</v>
      </c>
      <c r="AX2340" s="7" t="b">
        <v>0</v>
      </c>
      <c r="AY2340" s="7" t="s">
        <v>2997</v>
      </c>
      <c r="AZ2340" s="7" t="s">
        <v>2999</v>
      </c>
      <c r="BA2340" s="7" t="s">
        <v>2999</v>
      </c>
    </row>
    <row r="2341" spans="1:53" hidden="1" x14ac:dyDescent="0.2">
      <c r="A2341" s="1" t="s">
        <v>727</v>
      </c>
      <c r="B2341" s="1">
        <v>6</v>
      </c>
      <c r="C2341" s="1" t="s">
        <v>11</v>
      </c>
      <c r="D2341" s="1" t="s">
        <v>1033</v>
      </c>
      <c r="E2341" s="1"/>
      <c r="F2341" s="1">
        <v>2095</v>
      </c>
      <c r="G2341" s="1" t="s">
        <v>10002</v>
      </c>
      <c r="H2341" s="1" t="s">
        <v>10003</v>
      </c>
      <c r="I2341" s="1" t="s">
        <v>10004</v>
      </c>
      <c r="J2341" s="1" t="s">
        <v>772</v>
      </c>
      <c r="K2341" s="1" t="s">
        <v>752</v>
      </c>
      <c r="L2341" s="1" t="s">
        <v>3479</v>
      </c>
      <c r="M2341" s="74">
        <v>46231.625010185184</v>
      </c>
      <c r="N2341" s="83">
        <v>46213.413345162036</v>
      </c>
      <c r="O2341" s="83">
        <v>46217.683208078706</v>
      </c>
      <c r="P2341" s="73" t="s">
        <v>23246</v>
      </c>
      <c r="Q2341" s="73">
        <v>102.48</v>
      </c>
      <c r="R2341" s="73" t="s">
        <v>20622</v>
      </c>
      <c r="S2341" s="83">
        <v>46217.683208078706</v>
      </c>
      <c r="T2341" s="83">
        <v>46231.625010185184</v>
      </c>
      <c r="U2341" s="73" t="s">
        <v>3479</v>
      </c>
      <c r="V2341" s="73" t="s">
        <v>23247</v>
      </c>
      <c r="W2341" s="73">
        <v>334.6</v>
      </c>
      <c r="X2341" s="73" t="s">
        <v>20622</v>
      </c>
      <c r="Y2341" s="83"/>
      <c r="Z2341" s="73"/>
      <c r="AA2341" s="73"/>
      <c r="AB2341" s="73"/>
      <c r="AC2341" s="73"/>
      <c r="AD2341" s="73"/>
      <c r="AE2341" s="83"/>
      <c r="AF2341" s="73"/>
      <c r="AG2341" s="73"/>
      <c r="AH2341" s="73"/>
      <c r="AI2341" s="73"/>
      <c r="AJ2341" s="73"/>
      <c r="AK2341" s="83"/>
      <c r="AL2341" s="73"/>
      <c r="AM2341" s="73"/>
      <c r="AN2341" s="73"/>
      <c r="AO2341" s="73"/>
      <c r="AP2341" s="73"/>
      <c r="AQ2341" s="1">
        <v>42.624467000000003</v>
      </c>
      <c r="AR2341" s="1">
        <v>20.846685999999998</v>
      </c>
      <c r="AS2341" s="1" t="s">
        <v>10005</v>
      </c>
      <c r="AT2341" s="1" t="s">
        <v>10005</v>
      </c>
      <c r="AU2341" s="1"/>
      <c r="AV2341" s="1" t="s">
        <v>10006</v>
      </c>
      <c r="AW2341" s="1"/>
      <c r="AX2341" s="1" t="b">
        <v>0</v>
      </c>
      <c r="AY2341" s="1" t="s">
        <v>3478</v>
      </c>
      <c r="AZ2341" s="1" t="s">
        <v>2999</v>
      </c>
      <c r="BA2341" s="1" t="s">
        <v>2999</v>
      </c>
    </row>
    <row r="2342" spans="1:53" hidden="1" x14ac:dyDescent="0.2">
      <c r="A2342" s="1" t="s">
        <v>727</v>
      </c>
      <c r="B2342" s="1">
        <v>4</v>
      </c>
      <c r="C2342" s="1" t="s">
        <v>454</v>
      </c>
      <c r="D2342" s="1" t="s">
        <v>768</v>
      </c>
      <c r="E2342" s="1" t="s">
        <v>13451</v>
      </c>
      <c r="F2342" s="1">
        <v>2094</v>
      </c>
      <c r="G2342" s="1" t="s">
        <v>10007</v>
      </c>
      <c r="H2342" s="1" t="s">
        <v>511</v>
      </c>
      <c r="I2342" s="1" t="s">
        <v>3830</v>
      </c>
      <c r="J2342" s="1" t="s">
        <v>10008</v>
      </c>
      <c r="K2342" s="1" t="s">
        <v>752</v>
      </c>
      <c r="L2342" s="1" t="s">
        <v>3351</v>
      </c>
      <c r="M2342" s="74">
        <v>46225.638832129633</v>
      </c>
      <c r="N2342" s="83">
        <v>46213.40368142361</v>
      </c>
      <c r="O2342" s="83">
        <v>46216.374785729167</v>
      </c>
      <c r="P2342" s="73" t="s">
        <v>23248</v>
      </c>
      <c r="Q2342" s="73">
        <v>71.31</v>
      </c>
      <c r="R2342" s="73" t="s">
        <v>20622</v>
      </c>
      <c r="S2342" s="83">
        <v>46216.374785729167</v>
      </c>
      <c r="T2342" s="83">
        <v>46223.541674722219</v>
      </c>
      <c r="U2342" s="73" t="s">
        <v>3479</v>
      </c>
      <c r="V2342" s="73" t="s">
        <v>23249</v>
      </c>
      <c r="W2342" s="73">
        <v>172.01</v>
      </c>
      <c r="X2342" s="73" t="s">
        <v>20622</v>
      </c>
      <c r="Y2342" s="83"/>
      <c r="Z2342" s="73"/>
      <c r="AA2342" s="73"/>
      <c r="AB2342" s="73"/>
      <c r="AC2342" s="73"/>
      <c r="AD2342" s="73"/>
      <c r="AE2342" s="83"/>
      <c r="AF2342" s="73"/>
      <c r="AG2342" s="73"/>
      <c r="AH2342" s="73"/>
      <c r="AI2342" s="73"/>
      <c r="AJ2342" s="73"/>
      <c r="AK2342" s="83"/>
      <c r="AL2342" s="73"/>
      <c r="AM2342" s="73"/>
      <c r="AN2342" s="73"/>
      <c r="AO2342" s="73"/>
      <c r="AP2342" s="73"/>
      <c r="AQ2342" s="1">
        <v>42.817582000000002</v>
      </c>
      <c r="AR2342" s="1">
        <v>20.982666999999999</v>
      </c>
      <c r="AS2342" s="1" t="s">
        <v>10009</v>
      </c>
      <c r="AT2342" s="1" t="s">
        <v>10009</v>
      </c>
      <c r="AU2342" s="1"/>
      <c r="AV2342" s="1" t="s">
        <v>10010</v>
      </c>
      <c r="AW2342" s="1"/>
      <c r="AX2342" s="1" t="b">
        <v>0</v>
      </c>
      <c r="AY2342" s="1" t="s">
        <v>3350</v>
      </c>
      <c r="AZ2342" s="1" t="s">
        <v>2999</v>
      </c>
      <c r="BA2342" s="1" t="s">
        <v>2999</v>
      </c>
    </row>
    <row r="2343" spans="1:53" hidden="1" x14ac:dyDescent="0.2">
      <c r="A2343" s="7" t="s">
        <v>727</v>
      </c>
      <c r="B2343" s="7">
        <v>2</v>
      </c>
      <c r="C2343" s="7" t="s">
        <v>450</v>
      </c>
      <c r="D2343" s="7" t="s">
        <v>831</v>
      </c>
      <c r="E2343" s="7" t="s">
        <v>2400</v>
      </c>
      <c r="F2343" s="7">
        <v>2093</v>
      </c>
      <c r="G2343" s="7" t="s">
        <v>10011</v>
      </c>
      <c r="H2343" s="7" t="s">
        <v>10012</v>
      </c>
      <c r="I2343" s="7" t="s">
        <v>10013</v>
      </c>
      <c r="J2343" s="7" t="s">
        <v>738</v>
      </c>
      <c r="K2343" s="7" t="s">
        <v>731</v>
      </c>
      <c r="L2343" s="69" t="s">
        <v>3351</v>
      </c>
      <c r="M2343" s="80">
        <v>46220.598176018517</v>
      </c>
      <c r="N2343" s="76">
        <v>46213.401966770834</v>
      </c>
      <c r="O2343" s="76">
        <v>46217.586056643515</v>
      </c>
      <c r="P2343" t="s">
        <v>23250</v>
      </c>
      <c r="Q2343">
        <v>100.42</v>
      </c>
      <c r="R2343" t="s">
        <v>20622</v>
      </c>
      <c r="S2343" s="76">
        <v>46217.586056643515</v>
      </c>
      <c r="T2343" s="76">
        <v>46219.541678506946</v>
      </c>
      <c r="U2343" t="s">
        <v>3479</v>
      </c>
      <c r="V2343" t="s">
        <v>23251</v>
      </c>
      <c r="W2343">
        <v>46.93</v>
      </c>
      <c r="X2343" t="s">
        <v>20622</v>
      </c>
      <c r="Y2343" s="76"/>
      <c r="AE2343" s="76"/>
      <c r="AQ2343" s="72">
        <v>42.388464999999997</v>
      </c>
      <c r="AR2343" s="7">
        <v>20.670926000000001</v>
      </c>
      <c r="AS2343" s="7" t="s">
        <v>10014</v>
      </c>
      <c r="AT2343" s="7" t="s">
        <v>10014</v>
      </c>
      <c r="AU2343" s="7"/>
      <c r="AV2343" s="7" t="s">
        <v>10015</v>
      </c>
      <c r="AW2343" s="7"/>
      <c r="AX2343" s="7" t="b">
        <v>0</v>
      </c>
      <c r="AY2343" s="7" t="s">
        <v>3350</v>
      </c>
      <c r="AZ2343" s="7" t="s">
        <v>2999</v>
      </c>
      <c r="BA2343" s="7" t="s">
        <v>2999</v>
      </c>
    </row>
    <row r="2344" spans="1:53" hidden="1" x14ac:dyDescent="0.2">
      <c r="A2344" s="7" t="s">
        <v>727</v>
      </c>
      <c r="B2344" s="7">
        <v>7</v>
      </c>
      <c r="C2344" s="7" t="s">
        <v>8</v>
      </c>
      <c r="D2344" s="7" t="s">
        <v>1079</v>
      </c>
      <c r="E2344" s="7"/>
      <c r="F2344" s="7">
        <v>2092</v>
      </c>
      <c r="G2344" s="7" t="s">
        <v>10016</v>
      </c>
      <c r="H2344" s="7" t="s">
        <v>10017</v>
      </c>
      <c r="I2344" s="7" t="s">
        <v>10018</v>
      </c>
      <c r="J2344" s="7" t="s">
        <v>10019</v>
      </c>
      <c r="K2344" s="7" t="s">
        <v>731</v>
      </c>
      <c r="L2344" s="69" t="s">
        <v>3479</v>
      </c>
      <c r="M2344" s="75">
        <v>46227.583335069445</v>
      </c>
      <c r="N2344" s="76">
        <v>46213.397376562498</v>
      </c>
      <c r="O2344" s="76">
        <v>46219.420274710646</v>
      </c>
      <c r="P2344" t="s">
        <v>23252</v>
      </c>
      <c r="Q2344">
        <v>144.55000000000001</v>
      </c>
      <c r="R2344" t="s">
        <v>20622</v>
      </c>
      <c r="S2344" s="76">
        <v>46219.420274710646</v>
      </c>
      <c r="T2344" s="76">
        <v>46227.583335069445</v>
      </c>
      <c r="U2344" t="s">
        <v>3479</v>
      </c>
      <c r="V2344" t="s">
        <v>23253</v>
      </c>
      <c r="W2344">
        <v>195.91</v>
      </c>
      <c r="X2344" t="s">
        <v>20622</v>
      </c>
      <c r="Y2344" s="76"/>
      <c r="AE2344" s="76"/>
      <c r="AQ2344" s="72">
        <v>42.217765</v>
      </c>
      <c r="AR2344" s="7">
        <v>20.744754</v>
      </c>
      <c r="AS2344" s="7" t="s">
        <v>10020</v>
      </c>
      <c r="AT2344" s="7" t="s">
        <v>10020</v>
      </c>
      <c r="AU2344" s="7"/>
      <c r="AV2344" s="7" t="s">
        <v>10021</v>
      </c>
      <c r="AW2344" s="7"/>
      <c r="AX2344" s="7" t="b">
        <v>0</v>
      </c>
      <c r="AY2344" s="7" t="s">
        <v>3478</v>
      </c>
      <c r="AZ2344" s="7" t="s">
        <v>2999</v>
      </c>
      <c r="BA2344" s="7" t="s">
        <v>2999</v>
      </c>
    </row>
    <row r="2345" spans="1:53" hidden="1" x14ac:dyDescent="0.2">
      <c r="A2345" s="1" t="s">
        <v>727</v>
      </c>
      <c r="B2345" s="1">
        <v>3</v>
      </c>
      <c r="C2345" s="1" t="s">
        <v>45</v>
      </c>
      <c r="D2345" s="1" t="s">
        <v>867</v>
      </c>
      <c r="E2345" s="1" t="s">
        <v>12884</v>
      </c>
      <c r="F2345" s="1">
        <v>2091</v>
      </c>
      <c r="G2345" s="1" t="s">
        <v>10022</v>
      </c>
      <c r="H2345" s="1" t="s">
        <v>10023</v>
      </c>
      <c r="I2345" s="1" t="s">
        <v>10024</v>
      </c>
      <c r="J2345" s="1" t="s">
        <v>738</v>
      </c>
      <c r="K2345" s="1" t="s">
        <v>731</v>
      </c>
      <c r="L2345" s="1" t="s">
        <v>3351</v>
      </c>
      <c r="M2345" s="74">
        <v>46224.56174193287</v>
      </c>
      <c r="N2345" s="83">
        <v>46213.393375856482</v>
      </c>
      <c r="O2345" s="83">
        <v>46217.488952523148</v>
      </c>
      <c r="P2345" s="73" t="s">
        <v>23254</v>
      </c>
      <c r="Q2345" s="73">
        <v>98.29</v>
      </c>
      <c r="R2345" s="73" t="s">
        <v>20622</v>
      </c>
      <c r="S2345" s="83">
        <v>46217.488952523148</v>
      </c>
      <c r="T2345" s="83">
        <v>46217.666674953703</v>
      </c>
      <c r="U2345" s="73" t="s">
        <v>3479</v>
      </c>
      <c r="V2345" s="73" t="s">
        <v>20758</v>
      </c>
      <c r="W2345" s="73">
        <v>4.2699999999999996</v>
      </c>
      <c r="X2345" s="73" t="s">
        <v>20622</v>
      </c>
      <c r="Y2345" s="83"/>
      <c r="Z2345" s="73"/>
      <c r="AA2345" s="73"/>
      <c r="AB2345" s="73"/>
      <c r="AC2345" s="73"/>
      <c r="AD2345" s="73"/>
      <c r="AE2345" s="83"/>
      <c r="AF2345" s="73"/>
      <c r="AG2345" s="73"/>
      <c r="AH2345" s="73"/>
      <c r="AI2345" s="73"/>
      <c r="AJ2345" s="73"/>
      <c r="AK2345" s="83"/>
      <c r="AL2345" s="73"/>
      <c r="AM2345" s="73"/>
      <c r="AN2345" s="73"/>
      <c r="AO2345" s="73"/>
      <c r="AP2345" s="73"/>
      <c r="AQ2345" s="1">
        <v>42.552066000000003</v>
      </c>
      <c r="AR2345" s="1">
        <v>21.594943000000001</v>
      </c>
      <c r="AS2345" s="1" t="s">
        <v>10025</v>
      </c>
      <c r="AT2345" s="1" t="s">
        <v>10025</v>
      </c>
      <c r="AU2345" s="1"/>
      <c r="AV2345" s="1" t="s">
        <v>10026</v>
      </c>
      <c r="AW2345" s="1"/>
      <c r="AX2345" s="1" t="b">
        <v>0</v>
      </c>
      <c r="AY2345" s="1" t="s">
        <v>3350</v>
      </c>
      <c r="AZ2345" s="1" t="s">
        <v>2999</v>
      </c>
      <c r="BA2345" s="1" t="s">
        <v>2999</v>
      </c>
    </row>
    <row r="2346" spans="1:53" hidden="1" x14ac:dyDescent="0.2">
      <c r="A2346" s="7" t="s">
        <v>727</v>
      </c>
      <c r="B2346" s="7">
        <v>5</v>
      </c>
      <c r="C2346" s="7" t="s">
        <v>2</v>
      </c>
      <c r="D2346" s="7" t="s">
        <v>847</v>
      </c>
      <c r="E2346" s="7" t="s">
        <v>149</v>
      </c>
      <c r="F2346" s="7">
        <v>2090</v>
      </c>
      <c r="G2346" s="7" t="s">
        <v>10027</v>
      </c>
      <c r="H2346" s="7" t="s">
        <v>10028</v>
      </c>
      <c r="I2346" s="7" t="s">
        <v>10029</v>
      </c>
      <c r="J2346" s="7" t="s">
        <v>10030</v>
      </c>
      <c r="K2346" s="7" t="s">
        <v>731</v>
      </c>
      <c r="L2346" s="69" t="s">
        <v>3351</v>
      </c>
      <c r="M2346" s="82">
        <v>46220.598393263892</v>
      </c>
      <c r="N2346" s="76">
        <v>46213.391671736113</v>
      </c>
      <c r="O2346" s="76">
        <v>46216.687044837963</v>
      </c>
      <c r="P2346" t="s">
        <v>23255</v>
      </c>
      <c r="Q2346">
        <v>79.09</v>
      </c>
      <c r="R2346" t="s">
        <v>20622</v>
      </c>
      <c r="S2346" s="76">
        <v>46216.687044837963</v>
      </c>
      <c r="T2346" s="76">
        <v>46219.541678506946</v>
      </c>
      <c r="U2346" t="s">
        <v>3479</v>
      </c>
      <c r="V2346" t="s">
        <v>23256</v>
      </c>
      <c r="W2346">
        <v>68.510000000000005</v>
      </c>
      <c r="X2346" t="s">
        <v>20622</v>
      </c>
      <c r="Y2346" s="76"/>
      <c r="AE2346" s="76"/>
      <c r="AQ2346" s="72">
        <v>42.589635000000001</v>
      </c>
      <c r="AR2346" s="7">
        <v>20.664259000000001</v>
      </c>
      <c r="AS2346" s="7" t="s">
        <v>10031</v>
      </c>
      <c r="AT2346" s="7" t="s">
        <v>10031</v>
      </c>
      <c r="AU2346" s="7"/>
      <c r="AV2346" s="7" t="s">
        <v>10032</v>
      </c>
      <c r="AW2346" s="7"/>
      <c r="AX2346" s="7" t="b">
        <v>0</v>
      </c>
      <c r="AY2346" s="7" t="s">
        <v>3350</v>
      </c>
      <c r="AZ2346" s="7" t="s">
        <v>2999</v>
      </c>
      <c r="BA2346" s="7" t="s">
        <v>2999</v>
      </c>
    </row>
    <row r="2347" spans="1:53" x14ac:dyDescent="0.2">
      <c r="A2347" s="1" t="s">
        <v>727</v>
      </c>
      <c r="B2347" s="1">
        <v>3</v>
      </c>
      <c r="C2347" s="1" t="s">
        <v>45</v>
      </c>
      <c r="D2347" s="1" t="s">
        <v>740</v>
      </c>
      <c r="E2347" s="1"/>
      <c r="F2347" s="1">
        <v>2089</v>
      </c>
      <c r="G2347" s="1" t="s">
        <v>10033</v>
      </c>
      <c r="H2347" s="1" t="s">
        <v>10034</v>
      </c>
      <c r="I2347" s="1" t="s">
        <v>10035</v>
      </c>
      <c r="J2347" s="1" t="s">
        <v>738</v>
      </c>
      <c r="K2347" s="1" t="s">
        <v>731</v>
      </c>
      <c r="L2347" s="1" t="s">
        <v>451</v>
      </c>
      <c r="M2347" s="74">
        <v>46242.335208506942</v>
      </c>
      <c r="N2347" s="83">
        <v>46213.382502141205</v>
      </c>
      <c r="O2347" s="83">
        <v>46225.397738680556</v>
      </c>
      <c r="P2347" s="73" t="s">
        <v>23257</v>
      </c>
      <c r="Q2347" s="73">
        <v>288.37</v>
      </c>
      <c r="R2347" s="73" t="s">
        <v>20622</v>
      </c>
      <c r="S2347" s="83">
        <v>46225.397738680556</v>
      </c>
      <c r="T2347" s="83"/>
      <c r="U2347" s="73"/>
      <c r="V2347" s="73" t="s">
        <v>29516</v>
      </c>
      <c r="W2347" s="73">
        <v>509.43</v>
      </c>
      <c r="X2347" s="73" t="s">
        <v>20560</v>
      </c>
      <c r="Y2347" s="83"/>
      <c r="Z2347" s="73"/>
      <c r="AA2347" s="73"/>
      <c r="AB2347" s="73"/>
      <c r="AC2347" s="73"/>
      <c r="AD2347" s="73"/>
      <c r="AE2347" s="83"/>
      <c r="AF2347" s="73"/>
      <c r="AG2347" s="73"/>
      <c r="AH2347" s="73"/>
      <c r="AI2347" s="73"/>
      <c r="AJ2347" s="73"/>
      <c r="AK2347" s="83"/>
      <c r="AL2347" s="73"/>
      <c r="AM2347" s="73"/>
      <c r="AN2347" s="73"/>
      <c r="AO2347" s="73"/>
      <c r="AP2347" s="73"/>
      <c r="AQ2347" s="1">
        <v>42.563509000000003</v>
      </c>
      <c r="AR2347" s="1">
        <v>21.449833000000002</v>
      </c>
      <c r="AS2347" s="1" t="s">
        <v>10036</v>
      </c>
      <c r="AT2347" s="1" t="s">
        <v>10036</v>
      </c>
      <c r="AU2347" s="1"/>
      <c r="AV2347" s="1" t="s">
        <v>10037</v>
      </c>
      <c r="AW2347" s="1"/>
      <c r="AX2347" s="1" t="b">
        <v>0</v>
      </c>
      <c r="AY2347" s="1" t="s">
        <v>3077</v>
      </c>
      <c r="AZ2347" s="1" t="s">
        <v>2999</v>
      </c>
      <c r="BA2347" s="1" t="s">
        <v>2999</v>
      </c>
    </row>
    <row r="2348" spans="1:53" hidden="1" x14ac:dyDescent="0.2">
      <c r="A2348" s="7" t="s">
        <v>727</v>
      </c>
      <c r="B2348" s="7">
        <v>5</v>
      </c>
      <c r="C2348" s="7" t="s">
        <v>2</v>
      </c>
      <c r="D2348" s="7" t="s">
        <v>794</v>
      </c>
      <c r="E2348" s="7" t="s">
        <v>13452</v>
      </c>
      <c r="F2348" s="7">
        <v>2088</v>
      </c>
      <c r="G2348" s="7" t="s">
        <v>10038</v>
      </c>
      <c r="H2348" s="7" t="s">
        <v>10039</v>
      </c>
      <c r="I2348" s="7" t="s">
        <v>10040</v>
      </c>
      <c r="J2348" s="7" t="s">
        <v>738</v>
      </c>
      <c r="K2348" s="7" t="s">
        <v>731</v>
      </c>
      <c r="L2348" s="69" t="s">
        <v>3351</v>
      </c>
      <c r="M2348" s="80">
        <v>46224.626773043979</v>
      </c>
      <c r="N2348" s="76">
        <v>46213.378323460645</v>
      </c>
      <c r="O2348" s="76">
        <v>46216.670736666667</v>
      </c>
      <c r="P2348" t="s">
        <v>23258</v>
      </c>
      <c r="Q2348">
        <v>79.02</v>
      </c>
      <c r="R2348" t="s">
        <v>20622</v>
      </c>
      <c r="S2348" s="76">
        <v>46216.670736666667</v>
      </c>
      <c r="T2348" s="76">
        <v>46223.606129224536</v>
      </c>
      <c r="U2348" t="s">
        <v>3479</v>
      </c>
      <c r="V2348" t="s">
        <v>23259</v>
      </c>
      <c r="W2348">
        <v>166.45</v>
      </c>
      <c r="X2348" t="s">
        <v>20622</v>
      </c>
      <c r="Y2348" s="76"/>
      <c r="AE2348" s="76"/>
      <c r="AQ2348" s="72">
        <v>42.665061999999999</v>
      </c>
      <c r="AR2348" s="7">
        <v>20.379753000000001</v>
      </c>
      <c r="AS2348" s="7" t="s">
        <v>10041</v>
      </c>
      <c r="AT2348" s="7" t="s">
        <v>10041</v>
      </c>
      <c r="AU2348" s="7"/>
      <c r="AV2348" s="7" t="s">
        <v>10042</v>
      </c>
      <c r="AW2348" s="7"/>
      <c r="AX2348" s="7" t="b">
        <v>0</v>
      </c>
      <c r="AY2348" s="7" t="s">
        <v>3350</v>
      </c>
      <c r="AZ2348" s="7" t="s">
        <v>2999</v>
      </c>
      <c r="BA2348" s="7" t="s">
        <v>2999</v>
      </c>
    </row>
    <row r="2349" spans="1:53" x14ac:dyDescent="0.2">
      <c r="A2349" s="7" t="s">
        <v>727</v>
      </c>
      <c r="B2349" s="7">
        <v>3</v>
      </c>
      <c r="C2349" s="7" t="s">
        <v>45</v>
      </c>
      <c r="D2349" s="7" t="s">
        <v>867</v>
      </c>
      <c r="E2349" s="7"/>
      <c r="F2349" s="7">
        <v>2087</v>
      </c>
      <c r="G2349" s="7" t="s">
        <v>10043</v>
      </c>
      <c r="H2349" s="7" t="s">
        <v>10044</v>
      </c>
      <c r="I2349" s="7" t="s">
        <v>10045</v>
      </c>
      <c r="J2349" s="7" t="s">
        <v>1170</v>
      </c>
      <c r="K2349" s="7" t="s">
        <v>731</v>
      </c>
      <c r="L2349" s="69" t="s">
        <v>451</v>
      </c>
      <c r="M2349" s="75">
        <v>46232.321725983798</v>
      </c>
      <c r="N2349" s="76">
        <v>46213.37752170139</v>
      </c>
      <c r="O2349" s="76">
        <v>46217.49290928241</v>
      </c>
      <c r="P2349" t="s">
        <v>23260</v>
      </c>
      <c r="Q2349">
        <v>98.77</v>
      </c>
      <c r="R2349" t="s">
        <v>20622</v>
      </c>
      <c r="S2349" s="76">
        <v>46217.49290928241</v>
      </c>
      <c r="V2349" t="s">
        <v>29517</v>
      </c>
      <c r="W2349">
        <v>699.14</v>
      </c>
      <c r="X2349" t="s">
        <v>20560</v>
      </c>
      <c r="Y2349" s="76"/>
      <c r="AE2349" s="76"/>
      <c r="AQ2349" s="72">
        <v>42.536183999999999</v>
      </c>
      <c r="AR2349" s="7">
        <v>21.617362</v>
      </c>
      <c r="AS2349" s="7" t="s">
        <v>10046</v>
      </c>
      <c r="AT2349" s="7" t="s">
        <v>10046</v>
      </c>
      <c r="AU2349" s="7"/>
      <c r="AV2349" s="7" t="s">
        <v>10047</v>
      </c>
      <c r="AW2349" s="7"/>
      <c r="AX2349" s="7" t="b">
        <v>0</v>
      </c>
      <c r="AY2349" s="7" t="s">
        <v>3077</v>
      </c>
      <c r="AZ2349" s="7" t="s">
        <v>2999</v>
      </c>
      <c r="BA2349" s="7" t="s">
        <v>2999</v>
      </c>
    </row>
    <row r="2350" spans="1:53" x14ac:dyDescent="0.2">
      <c r="A2350" s="1" t="s">
        <v>727</v>
      </c>
      <c r="B2350" s="1">
        <v>7</v>
      </c>
      <c r="C2350" s="1" t="s">
        <v>8</v>
      </c>
      <c r="D2350" s="1" t="s">
        <v>1079</v>
      </c>
      <c r="E2350" s="1"/>
      <c r="F2350" s="1">
        <v>2086</v>
      </c>
      <c r="G2350" s="1" t="s">
        <v>10048</v>
      </c>
      <c r="H2350" s="1" t="s">
        <v>10049</v>
      </c>
      <c r="I2350" s="1" t="s">
        <v>10050</v>
      </c>
      <c r="J2350" s="1" t="s">
        <v>738</v>
      </c>
      <c r="K2350" s="1" t="s">
        <v>731</v>
      </c>
      <c r="L2350" s="1" t="s">
        <v>3375</v>
      </c>
      <c r="M2350" s="74">
        <v>46220.561130601855</v>
      </c>
      <c r="N2350" s="83">
        <v>46213.354054733798</v>
      </c>
      <c r="O2350" s="83">
        <v>46220.561130601855</v>
      </c>
      <c r="P2350" s="73" t="s">
        <v>23261</v>
      </c>
      <c r="Q2350" s="73">
        <v>172.97</v>
      </c>
      <c r="R2350" s="73" t="s">
        <v>20622</v>
      </c>
      <c r="S2350" s="83">
        <v>46220.561130601855</v>
      </c>
      <c r="T2350" s="83"/>
      <c r="U2350" s="73"/>
      <c r="V2350" s="73" t="s">
        <v>29518</v>
      </c>
      <c r="W2350" s="73">
        <v>625.51</v>
      </c>
      <c r="X2350" s="73" t="s">
        <v>20560</v>
      </c>
      <c r="Y2350" s="83"/>
      <c r="Z2350" s="73"/>
      <c r="AA2350" s="73"/>
      <c r="AB2350" s="73"/>
      <c r="AC2350" s="73"/>
      <c r="AD2350" s="73"/>
      <c r="AE2350" s="83"/>
      <c r="AF2350" s="73"/>
      <c r="AG2350" s="73"/>
      <c r="AH2350" s="73"/>
      <c r="AI2350" s="73"/>
      <c r="AJ2350" s="73"/>
      <c r="AK2350" s="83"/>
      <c r="AL2350" s="73"/>
      <c r="AM2350" s="73"/>
      <c r="AN2350" s="73"/>
      <c r="AO2350" s="73"/>
      <c r="AP2350" s="73"/>
      <c r="AQ2350" s="1">
        <v>42.232047000000001</v>
      </c>
      <c r="AR2350" s="1">
        <v>20.765105999999999</v>
      </c>
      <c r="AS2350" s="1" t="s">
        <v>10051</v>
      </c>
      <c r="AT2350" s="1" t="s">
        <v>10051</v>
      </c>
      <c r="AU2350" s="1"/>
      <c r="AV2350" s="1" t="s">
        <v>10052</v>
      </c>
      <c r="AW2350" s="1"/>
      <c r="AX2350" s="1" t="b">
        <v>0</v>
      </c>
      <c r="AY2350" s="1" t="s">
        <v>3374</v>
      </c>
      <c r="AZ2350" s="1" t="s">
        <v>2999</v>
      </c>
      <c r="BA2350" s="1" t="s">
        <v>2999</v>
      </c>
    </row>
    <row r="2351" spans="1:53" hidden="1" x14ac:dyDescent="0.2">
      <c r="A2351" s="1" t="s">
        <v>727</v>
      </c>
      <c r="B2351" s="1">
        <v>7</v>
      </c>
      <c r="C2351" s="1" t="s">
        <v>8</v>
      </c>
      <c r="D2351" s="1" t="s">
        <v>1079</v>
      </c>
      <c r="E2351" s="1" t="s">
        <v>7909</v>
      </c>
      <c r="F2351" s="1">
        <v>2085</v>
      </c>
      <c r="G2351" s="1" t="s">
        <v>10053</v>
      </c>
      <c r="H2351" s="1" t="s">
        <v>7106</v>
      </c>
      <c r="I2351" s="1" t="s">
        <v>10054</v>
      </c>
      <c r="J2351" s="1" t="s">
        <v>738</v>
      </c>
      <c r="K2351" s="1" t="s">
        <v>731</v>
      </c>
      <c r="L2351" s="1" t="s">
        <v>3351</v>
      </c>
      <c r="M2351" s="74">
        <v>46245.660844178237</v>
      </c>
      <c r="N2351" s="83">
        <v>46213.351447835645</v>
      </c>
      <c r="O2351" s="83">
        <v>46219.430689768516</v>
      </c>
      <c r="P2351" s="73" t="s">
        <v>23262</v>
      </c>
      <c r="Q2351" s="73">
        <v>145.9</v>
      </c>
      <c r="R2351" s="73" t="s">
        <v>20622</v>
      </c>
      <c r="S2351" s="83">
        <v>46219.430689768516</v>
      </c>
      <c r="T2351" s="83">
        <v>46245.625002499997</v>
      </c>
      <c r="U2351" s="73" t="s">
        <v>3479</v>
      </c>
      <c r="V2351" s="73" t="s">
        <v>27476</v>
      </c>
      <c r="W2351" s="73">
        <v>628.66</v>
      </c>
      <c r="X2351" s="73" t="s">
        <v>20622</v>
      </c>
      <c r="Y2351" s="83"/>
      <c r="Z2351" s="73"/>
      <c r="AA2351" s="73"/>
      <c r="AB2351" s="73"/>
      <c r="AC2351" s="73"/>
      <c r="AD2351" s="73"/>
      <c r="AE2351" s="83"/>
      <c r="AF2351" s="73"/>
      <c r="AG2351" s="73"/>
      <c r="AH2351" s="73"/>
      <c r="AI2351" s="73"/>
      <c r="AJ2351" s="73"/>
      <c r="AK2351" s="83"/>
      <c r="AL2351" s="73"/>
      <c r="AM2351" s="73"/>
      <c r="AN2351" s="73"/>
      <c r="AO2351" s="73"/>
      <c r="AP2351" s="73"/>
      <c r="AQ2351" s="1">
        <v>42.228996000000002</v>
      </c>
      <c r="AR2351" s="1">
        <v>20.75</v>
      </c>
      <c r="AS2351" s="1" t="s">
        <v>10055</v>
      </c>
      <c r="AT2351" s="1" t="s">
        <v>10055</v>
      </c>
      <c r="AU2351" s="1"/>
      <c r="AV2351" s="1" t="s">
        <v>10056</v>
      </c>
      <c r="AW2351" s="1"/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7" t="s">
        <v>727</v>
      </c>
      <c r="B2352" s="7">
        <v>7</v>
      </c>
      <c r="C2352" s="7" t="s">
        <v>8</v>
      </c>
      <c r="D2352" s="7" t="s">
        <v>1266</v>
      </c>
      <c r="E2352" s="7"/>
      <c r="F2352" s="7">
        <v>2084</v>
      </c>
      <c r="G2352" s="7" t="s">
        <v>10057</v>
      </c>
      <c r="H2352" s="7" t="s">
        <v>327</v>
      </c>
      <c r="I2352" s="7" t="s">
        <v>10058</v>
      </c>
      <c r="J2352" s="7" t="s">
        <v>738</v>
      </c>
      <c r="K2352" s="7" t="s">
        <v>731</v>
      </c>
      <c r="L2352" s="69" t="s">
        <v>3375</v>
      </c>
      <c r="M2352" s="80">
        <v>46217.442494027775</v>
      </c>
      <c r="N2352" s="76">
        <v>46212.709297939815</v>
      </c>
      <c r="O2352" s="76">
        <v>46217.442494027775</v>
      </c>
      <c r="P2352" t="s">
        <v>23263</v>
      </c>
      <c r="Q2352">
        <v>113.6</v>
      </c>
      <c r="R2352" t="s">
        <v>20622</v>
      </c>
      <c r="S2352" s="76">
        <v>46217.442494027775</v>
      </c>
      <c r="V2352" t="s">
        <v>29519</v>
      </c>
      <c r="W2352">
        <v>700.35</v>
      </c>
      <c r="X2352" t="s">
        <v>20560</v>
      </c>
      <c r="Y2352" s="76"/>
      <c r="AE2352" s="76"/>
      <c r="AQ2352" s="72">
        <v>42.052832000000002</v>
      </c>
      <c r="AR2352" s="7">
        <v>20.700561</v>
      </c>
      <c r="AS2352" s="7" t="s">
        <v>10059</v>
      </c>
      <c r="AT2352" s="7" t="s">
        <v>10059</v>
      </c>
      <c r="AU2352" s="7"/>
      <c r="AV2352" s="7" t="s">
        <v>10060</v>
      </c>
      <c r="AW2352" s="7"/>
      <c r="AX2352" s="7" t="b">
        <v>0</v>
      </c>
      <c r="AY2352" s="7" t="s">
        <v>3374</v>
      </c>
      <c r="AZ2352" s="7" t="s">
        <v>2999</v>
      </c>
      <c r="BA2352" s="7" t="s">
        <v>2999</v>
      </c>
    </row>
    <row r="2353" spans="1:53" hidden="1" x14ac:dyDescent="0.2">
      <c r="A2353" s="7" t="s">
        <v>727</v>
      </c>
      <c r="B2353" s="7">
        <v>7</v>
      </c>
      <c r="C2353" s="7" t="s">
        <v>8</v>
      </c>
      <c r="D2353" s="7" t="s">
        <v>1079</v>
      </c>
      <c r="E2353" s="7"/>
      <c r="F2353" s="7">
        <v>2083</v>
      </c>
      <c r="G2353" s="7" t="s">
        <v>10061</v>
      </c>
      <c r="H2353" s="7" t="s">
        <v>1184</v>
      </c>
      <c r="I2353" s="7" t="s">
        <v>10062</v>
      </c>
      <c r="J2353" s="7" t="s">
        <v>10063</v>
      </c>
      <c r="K2353" s="7" t="s">
        <v>731</v>
      </c>
      <c r="L2353" s="69" t="s">
        <v>3479</v>
      </c>
      <c r="M2353" s="74">
        <v>46237.4583403125</v>
      </c>
      <c r="N2353" s="76">
        <v>46212.704800520834</v>
      </c>
      <c r="O2353" s="76">
        <v>46226.588945925927</v>
      </c>
      <c r="P2353" t="s">
        <v>23264</v>
      </c>
      <c r="Q2353">
        <v>333.22</v>
      </c>
      <c r="R2353" t="s">
        <v>20622</v>
      </c>
      <c r="S2353" s="76">
        <v>46226.588945925927</v>
      </c>
      <c r="T2353" s="76">
        <v>46237.4583403125</v>
      </c>
      <c r="U2353" t="s">
        <v>3479</v>
      </c>
      <c r="V2353" t="s">
        <v>23265</v>
      </c>
      <c r="W2353">
        <v>260.87</v>
      </c>
      <c r="X2353" t="s">
        <v>20622</v>
      </c>
      <c r="Y2353" s="76"/>
      <c r="AE2353" s="76"/>
      <c r="AQ2353" s="72">
        <v>42.226579000000001</v>
      </c>
      <c r="AR2353" s="7">
        <v>20.739260999999999</v>
      </c>
      <c r="AS2353" s="7" t="s">
        <v>10064</v>
      </c>
      <c r="AT2353" s="7" t="s">
        <v>10064</v>
      </c>
      <c r="AU2353" s="7"/>
      <c r="AV2353" s="7" t="s">
        <v>10065</v>
      </c>
      <c r="AW2353" s="7"/>
      <c r="AX2353" s="7" t="b">
        <v>0</v>
      </c>
      <c r="AY2353" s="7" t="s">
        <v>3478</v>
      </c>
      <c r="AZ2353" s="7" t="s">
        <v>2999</v>
      </c>
      <c r="BA2353" s="7" t="s">
        <v>2999</v>
      </c>
    </row>
    <row r="2354" spans="1:53" hidden="1" x14ac:dyDescent="0.2">
      <c r="A2354" s="7" t="s">
        <v>727</v>
      </c>
      <c r="B2354" s="7">
        <v>7</v>
      </c>
      <c r="C2354" s="7" t="s">
        <v>8</v>
      </c>
      <c r="D2354" s="7" t="s">
        <v>1079</v>
      </c>
      <c r="E2354" s="7" t="s">
        <v>7909</v>
      </c>
      <c r="F2354" s="7">
        <v>2082</v>
      </c>
      <c r="G2354" s="7" t="s">
        <v>10066</v>
      </c>
      <c r="H2354" s="7" t="s">
        <v>233</v>
      </c>
      <c r="I2354" s="7" t="s">
        <v>10067</v>
      </c>
      <c r="J2354" s="7" t="s">
        <v>738</v>
      </c>
      <c r="K2354" s="7" t="s">
        <v>731</v>
      </c>
      <c r="L2354" s="69" t="s">
        <v>12682</v>
      </c>
      <c r="M2354" s="74">
        <v>46233.650102511572</v>
      </c>
      <c r="N2354" s="76">
        <v>46212.704716006941</v>
      </c>
      <c r="O2354" s="76">
        <v>46220.588986365743</v>
      </c>
      <c r="P2354" t="s">
        <v>23266</v>
      </c>
      <c r="Q2354">
        <v>189.22</v>
      </c>
      <c r="R2354" t="s">
        <v>20622</v>
      </c>
      <c r="S2354" s="76">
        <v>46220.588986365743</v>
      </c>
      <c r="T2354" s="76">
        <v>46228.666667662037</v>
      </c>
      <c r="U2354" t="s">
        <v>3437</v>
      </c>
      <c r="V2354" t="s">
        <v>23267</v>
      </c>
      <c r="W2354">
        <v>193.86</v>
      </c>
      <c r="X2354" t="s">
        <v>20622</v>
      </c>
      <c r="Y2354" s="76">
        <v>46228.666667662037</v>
      </c>
      <c r="Z2354">
        <v>46232.387189016205</v>
      </c>
      <c r="AA2354" t="s">
        <v>9296</v>
      </c>
      <c r="AB2354" t="s">
        <v>23268</v>
      </c>
      <c r="AC2354">
        <v>89.29</v>
      </c>
      <c r="AD2354" t="s">
        <v>20622</v>
      </c>
      <c r="AE2354" s="76">
        <v>46232.387189016205</v>
      </c>
      <c r="AF2354">
        <v>46233.650102511572</v>
      </c>
      <c r="AG2354" t="s">
        <v>12682</v>
      </c>
      <c r="AH2354" t="s">
        <v>23269</v>
      </c>
      <c r="AI2354">
        <v>30.31</v>
      </c>
      <c r="AJ2354" t="s">
        <v>20622</v>
      </c>
      <c r="AK2354" s="76">
        <v>46233.650102511572</v>
      </c>
      <c r="AN2354" t="s">
        <v>29520</v>
      </c>
      <c r="AO2354">
        <v>311.37</v>
      </c>
      <c r="AP2354" t="s">
        <v>20560</v>
      </c>
      <c r="AQ2354" s="72">
        <v>42.239164000000002</v>
      </c>
      <c r="AR2354" s="7">
        <v>20.733519999999999</v>
      </c>
      <c r="AS2354" s="7" t="s">
        <v>10068</v>
      </c>
      <c r="AT2354" s="7" t="s">
        <v>10068</v>
      </c>
      <c r="AU2354" s="7"/>
      <c r="AV2354" s="7" t="s">
        <v>10069</v>
      </c>
      <c r="AW2354" s="7"/>
      <c r="AX2354" s="7" t="b">
        <v>0</v>
      </c>
      <c r="AY2354" s="7" t="s">
        <v>12683</v>
      </c>
      <c r="AZ2354" s="7" t="s">
        <v>2999</v>
      </c>
      <c r="BA2354" s="7" t="s">
        <v>2999</v>
      </c>
    </row>
    <row r="2355" spans="1:53" hidden="1" x14ac:dyDescent="0.2">
      <c r="A2355" s="7" t="s">
        <v>727</v>
      </c>
      <c r="B2355" s="7">
        <v>7</v>
      </c>
      <c r="C2355" s="7" t="s">
        <v>8</v>
      </c>
      <c r="D2355" s="7" t="s">
        <v>1079</v>
      </c>
      <c r="E2355" s="7" t="s">
        <v>7909</v>
      </c>
      <c r="F2355" s="7">
        <v>2081</v>
      </c>
      <c r="G2355" s="7" t="s">
        <v>10066</v>
      </c>
      <c r="H2355" s="7" t="s">
        <v>233</v>
      </c>
      <c r="I2355" s="7" t="s">
        <v>10067</v>
      </c>
      <c r="J2355" s="7" t="s">
        <v>738</v>
      </c>
      <c r="K2355" s="7" t="s">
        <v>731</v>
      </c>
      <c r="L2355" s="69" t="s">
        <v>12682</v>
      </c>
      <c r="M2355" s="74">
        <v>46233.649821793981</v>
      </c>
      <c r="N2355" s="76">
        <v>46212.704715995373</v>
      </c>
      <c r="O2355" s="76">
        <v>46220.590479259263</v>
      </c>
      <c r="P2355" t="s">
        <v>23270</v>
      </c>
      <c r="Q2355">
        <v>189.26</v>
      </c>
      <c r="R2355" t="s">
        <v>20622</v>
      </c>
      <c r="S2355" s="76">
        <v>46220.590479259263</v>
      </c>
      <c r="T2355" s="76">
        <v>46228.666667662037</v>
      </c>
      <c r="U2355" t="s">
        <v>3437</v>
      </c>
      <c r="V2355" t="s">
        <v>23271</v>
      </c>
      <c r="W2355">
        <v>193.83</v>
      </c>
      <c r="X2355" t="s">
        <v>20622</v>
      </c>
      <c r="Y2355" s="76">
        <v>46228.666667662037</v>
      </c>
      <c r="Z2355">
        <v>46232.387051724538</v>
      </c>
      <c r="AA2355" t="s">
        <v>9296</v>
      </c>
      <c r="AB2355" t="s">
        <v>23272</v>
      </c>
      <c r="AC2355">
        <v>89.29</v>
      </c>
      <c r="AD2355" t="s">
        <v>20622</v>
      </c>
      <c r="AE2355" s="76">
        <v>46232.387051724538</v>
      </c>
      <c r="AF2355">
        <v>46233.649821793981</v>
      </c>
      <c r="AG2355" t="s">
        <v>12682</v>
      </c>
      <c r="AH2355" t="s">
        <v>23273</v>
      </c>
      <c r="AI2355">
        <v>30.31</v>
      </c>
      <c r="AJ2355" t="s">
        <v>20622</v>
      </c>
      <c r="AK2355" s="76">
        <v>46233.649821793981</v>
      </c>
      <c r="AN2355" t="s">
        <v>29521</v>
      </c>
      <c r="AO2355">
        <v>311.38</v>
      </c>
      <c r="AP2355" t="s">
        <v>20560</v>
      </c>
      <c r="AQ2355" s="72">
        <v>42.239164000000002</v>
      </c>
      <c r="AR2355" s="7">
        <v>20.733519999999999</v>
      </c>
      <c r="AS2355" s="7" t="s">
        <v>10070</v>
      </c>
      <c r="AT2355" s="7" t="s">
        <v>10070</v>
      </c>
      <c r="AU2355" s="7"/>
      <c r="AV2355" s="7" t="s">
        <v>10069</v>
      </c>
      <c r="AW2355" s="7"/>
      <c r="AX2355" s="7" t="b">
        <v>0</v>
      </c>
      <c r="AY2355" s="7" t="s">
        <v>12683</v>
      </c>
      <c r="AZ2355" s="7" t="s">
        <v>2999</v>
      </c>
      <c r="BA2355" s="7" t="s">
        <v>2999</v>
      </c>
    </row>
    <row r="2356" spans="1:53" x14ac:dyDescent="0.2">
      <c r="A2356" s="7" t="s">
        <v>727</v>
      </c>
      <c r="B2356" s="7">
        <v>7</v>
      </c>
      <c r="C2356" s="7" t="s">
        <v>8</v>
      </c>
      <c r="D2356" s="7" t="s">
        <v>1079</v>
      </c>
      <c r="E2356" s="7"/>
      <c r="F2356" s="7">
        <v>2080</v>
      </c>
      <c r="G2356" s="7" t="s">
        <v>10071</v>
      </c>
      <c r="H2356" s="7" t="s">
        <v>10072</v>
      </c>
      <c r="I2356" s="7" t="s">
        <v>10073</v>
      </c>
      <c r="J2356" s="7" t="s">
        <v>738</v>
      </c>
      <c r="K2356" s="7" t="s">
        <v>731</v>
      </c>
      <c r="L2356" s="69" t="s">
        <v>451</v>
      </c>
      <c r="M2356" s="74">
        <v>46246.335062800928</v>
      </c>
      <c r="N2356" s="76">
        <v>46212.70251116898</v>
      </c>
      <c r="O2356" s="76">
        <v>46220.58722238426</v>
      </c>
      <c r="P2356" t="s">
        <v>23274</v>
      </c>
      <c r="Q2356">
        <v>189.23</v>
      </c>
      <c r="R2356" t="s">
        <v>20622</v>
      </c>
      <c r="S2356" s="76">
        <v>46220.58722238426</v>
      </c>
      <c r="V2356" t="s">
        <v>29522</v>
      </c>
      <c r="W2356">
        <v>624.88</v>
      </c>
      <c r="X2356" t="s">
        <v>20560</v>
      </c>
      <c r="Y2356" s="76"/>
      <c r="AE2356" s="76"/>
      <c r="AQ2356" s="72">
        <v>42.239164000000002</v>
      </c>
      <c r="AR2356" s="7">
        <v>20.752745999999998</v>
      </c>
      <c r="AS2356" s="7" t="s">
        <v>10074</v>
      </c>
      <c r="AT2356" s="7" t="s">
        <v>10074</v>
      </c>
      <c r="AU2356" s="7"/>
      <c r="AV2356" s="7" t="s">
        <v>10075</v>
      </c>
      <c r="AW2356" s="7"/>
      <c r="AX2356" s="7" t="b">
        <v>0</v>
      </c>
      <c r="AY2356" s="7" t="s">
        <v>3077</v>
      </c>
      <c r="AZ2356" s="7" t="s">
        <v>2999</v>
      </c>
      <c r="BA2356" s="7" t="s">
        <v>2999</v>
      </c>
    </row>
    <row r="2357" spans="1:53" hidden="1" x14ac:dyDescent="0.2">
      <c r="A2357" s="7" t="s">
        <v>727</v>
      </c>
      <c r="B2357" s="7">
        <v>7</v>
      </c>
      <c r="C2357" s="7" t="s">
        <v>8</v>
      </c>
      <c r="D2357" s="7" t="s">
        <v>1079</v>
      </c>
      <c r="E2357" s="7" t="s">
        <v>7909</v>
      </c>
      <c r="F2357" s="7">
        <v>2079</v>
      </c>
      <c r="G2357" s="7" t="s">
        <v>10076</v>
      </c>
      <c r="H2357" s="7" t="s">
        <v>10077</v>
      </c>
      <c r="I2357" s="7" t="s">
        <v>10078</v>
      </c>
      <c r="J2357" s="7" t="s">
        <v>738</v>
      </c>
      <c r="K2357" s="7" t="s">
        <v>731</v>
      </c>
      <c r="L2357" s="69" t="s">
        <v>3351</v>
      </c>
      <c r="M2357" s="74">
        <v>46237.631925011578</v>
      </c>
      <c r="N2357" s="76">
        <v>46212.699469409723</v>
      </c>
      <c r="O2357" s="76">
        <v>46220.587936018521</v>
      </c>
      <c r="P2357" t="s">
        <v>23275</v>
      </c>
      <c r="Q2357">
        <v>189.32</v>
      </c>
      <c r="R2357" t="s">
        <v>20622</v>
      </c>
      <c r="S2357" s="76">
        <v>46220.587936018521</v>
      </c>
      <c r="T2357" s="76">
        <v>46237.541677499998</v>
      </c>
      <c r="U2357" t="s">
        <v>3479</v>
      </c>
      <c r="V2357" t="s">
        <v>23276</v>
      </c>
      <c r="W2357">
        <v>406.89</v>
      </c>
      <c r="X2357" t="s">
        <v>20622</v>
      </c>
      <c r="Y2357" s="76"/>
      <c r="AE2357" s="76"/>
      <c r="AQ2357" s="72">
        <v>42.231029999999997</v>
      </c>
      <c r="AR2357" s="7">
        <v>20.748626000000002</v>
      </c>
      <c r="AS2357" s="7" t="s">
        <v>10079</v>
      </c>
      <c r="AT2357" s="7" t="s">
        <v>10079</v>
      </c>
      <c r="AU2357" s="7"/>
      <c r="AV2357" s="7" t="s">
        <v>10080</v>
      </c>
      <c r="AW2357" s="7"/>
      <c r="AX2357" s="7" t="b">
        <v>0</v>
      </c>
      <c r="AY2357" s="7" t="s">
        <v>3350</v>
      </c>
      <c r="AZ2357" s="7" t="s">
        <v>2999</v>
      </c>
      <c r="BA2357" s="7" t="s">
        <v>2999</v>
      </c>
    </row>
    <row r="2358" spans="1:53" hidden="1" x14ac:dyDescent="0.2">
      <c r="A2358" s="7" t="s">
        <v>727</v>
      </c>
      <c r="B2358" s="7">
        <v>7</v>
      </c>
      <c r="C2358" s="7" t="s">
        <v>8</v>
      </c>
      <c r="D2358" s="7" t="s">
        <v>1266</v>
      </c>
      <c r="E2358" s="7"/>
      <c r="F2358" s="7">
        <v>2078</v>
      </c>
      <c r="G2358" s="7" t="s">
        <v>10081</v>
      </c>
      <c r="H2358" s="7" t="s">
        <v>10082</v>
      </c>
      <c r="I2358" s="7" t="s">
        <v>10083</v>
      </c>
      <c r="J2358" s="7" t="s">
        <v>10008</v>
      </c>
      <c r="K2358" s="7" t="s">
        <v>731</v>
      </c>
      <c r="L2358" s="69" t="s">
        <v>3479</v>
      </c>
      <c r="M2358" s="74">
        <v>46225.45384047454</v>
      </c>
      <c r="N2358" s="76">
        <v>46212.698018333336</v>
      </c>
      <c r="O2358" s="76">
        <v>46217.437975671295</v>
      </c>
      <c r="P2358" t="s">
        <v>23277</v>
      </c>
      <c r="Q2358">
        <v>113.76</v>
      </c>
      <c r="R2358" t="s">
        <v>20622</v>
      </c>
      <c r="S2358" s="76">
        <v>46217.437975671295</v>
      </c>
      <c r="T2358" s="76">
        <v>46225.45384047454</v>
      </c>
      <c r="U2358" t="s">
        <v>3479</v>
      </c>
      <c r="V2358" t="s">
        <v>23278</v>
      </c>
      <c r="W2358">
        <v>192.38</v>
      </c>
      <c r="X2358" t="s">
        <v>20622</v>
      </c>
      <c r="Y2358" s="76"/>
      <c r="AE2358" s="76"/>
      <c r="AQ2358" s="72">
        <v>42.084277</v>
      </c>
      <c r="AR2358" s="7">
        <v>20.677462999999999</v>
      </c>
      <c r="AS2358" s="7" t="s">
        <v>10084</v>
      </c>
      <c r="AT2358" s="7" t="s">
        <v>10084</v>
      </c>
      <c r="AU2358" s="7"/>
      <c r="AV2358" s="7" t="s">
        <v>10085</v>
      </c>
      <c r="AW2358" s="7"/>
      <c r="AX2358" s="7" t="b">
        <v>0</v>
      </c>
      <c r="AY2358" s="7" t="s">
        <v>3478</v>
      </c>
      <c r="AZ2358" s="7" t="s">
        <v>2999</v>
      </c>
      <c r="BA2358" s="7" t="s">
        <v>2999</v>
      </c>
    </row>
    <row r="2359" spans="1:53" x14ac:dyDescent="0.2">
      <c r="A2359" s="7" t="s">
        <v>727</v>
      </c>
      <c r="B2359" s="7">
        <v>7</v>
      </c>
      <c r="C2359" s="7" t="s">
        <v>8</v>
      </c>
      <c r="D2359" s="7" t="s">
        <v>1079</v>
      </c>
      <c r="E2359" s="7"/>
      <c r="F2359" s="7">
        <v>2077</v>
      </c>
      <c r="G2359" s="7" t="s">
        <v>10086</v>
      </c>
      <c r="H2359" s="7" t="s">
        <v>289</v>
      </c>
      <c r="I2359" s="7" t="s">
        <v>10087</v>
      </c>
      <c r="J2359" s="7" t="s">
        <v>738</v>
      </c>
      <c r="K2359" s="7" t="s">
        <v>752</v>
      </c>
      <c r="L2359" s="69" t="s">
        <v>3375</v>
      </c>
      <c r="M2359" s="74">
        <v>46223.657379004631</v>
      </c>
      <c r="N2359" s="76">
        <v>46212.695850254633</v>
      </c>
      <c r="O2359" s="76">
        <v>46223.657379004631</v>
      </c>
      <c r="P2359" t="s">
        <v>23279</v>
      </c>
      <c r="Q2359">
        <v>263.08</v>
      </c>
      <c r="R2359" t="s">
        <v>20622</v>
      </c>
      <c r="S2359" s="76">
        <v>46223.657379004631</v>
      </c>
      <c r="V2359" t="s">
        <v>29523</v>
      </c>
      <c r="W2359">
        <v>551.20000000000005</v>
      </c>
      <c r="X2359" t="s">
        <v>20560</v>
      </c>
      <c r="Y2359" s="76"/>
      <c r="AE2359" s="76"/>
      <c r="AQ2359" s="72">
        <v>42.242213999999997</v>
      </c>
      <c r="AR2359" s="7">
        <v>20.769226</v>
      </c>
      <c r="AS2359" s="7" t="s">
        <v>10088</v>
      </c>
      <c r="AT2359" s="7" t="s">
        <v>10088</v>
      </c>
      <c r="AU2359" s="7"/>
      <c r="AV2359" s="7" t="s">
        <v>10089</v>
      </c>
      <c r="AW2359" s="7"/>
      <c r="AX2359" s="7" t="b">
        <v>0</v>
      </c>
      <c r="AY2359" s="7" t="s">
        <v>3374</v>
      </c>
      <c r="AZ2359" s="7" t="s">
        <v>2999</v>
      </c>
      <c r="BA2359" s="7" t="s">
        <v>2999</v>
      </c>
    </row>
    <row r="2360" spans="1:53" hidden="1" x14ac:dyDescent="0.2">
      <c r="A2360" s="7" t="s">
        <v>727</v>
      </c>
      <c r="B2360" s="7">
        <v>7</v>
      </c>
      <c r="C2360" s="7" t="s">
        <v>8</v>
      </c>
      <c r="D2360" s="7" t="s">
        <v>1079</v>
      </c>
      <c r="E2360" s="7"/>
      <c r="F2360" s="7">
        <v>2076</v>
      </c>
      <c r="G2360" s="7" t="s">
        <v>10090</v>
      </c>
      <c r="H2360" s="7" t="s">
        <v>1200</v>
      </c>
      <c r="I2360" s="7" t="s">
        <v>10091</v>
      </c>
      <c r="J2360" s="7" t="s">
        <v>1196</v>
      </c>
      <c r="K2360" s="7" t="s">
        <v>731</v>
      </c>
      <c r="L2360" s="69" t="s">
        <v>3479</v>
      </c>
      <c r="M2360" s="74">
        <v>46239.666678043985</v>
      </c>
      <c r="N2360" s="76">
        <v>46212.679736921295</v>
      </c>
      <c r="O2360" s="76">
        <v>46219.420944560188</v>
      </c>
      <c r="P2360" t="s">
        <v>23280</v>
      </c>
      <c r="Q2360">
        <v>161.79</v>
      </c>
      <c r="R2360" t="s">
        <v>20622</v>
      </c>
      <c r="S2360" s="76">
        <v>46219.420944560188</v>
      </c>
      <c r="T2360" s="76">
        <v>46239.666678043985</v>
      </c>
      <c r="U2360" t="s">
        <v>3479</v>
      </c>
      <c r="V2360" t="s">
        <v>23281</v>
      </c>
      <c r="W2360">
        <v>485.9</v>
      </c>
      <c r="X2360" t="s">
        <v>20622</v>
      </c>
      <c r="Y2360" s="76"/>
      <c r="AE2360" s="76"/>
      <c r="AQ2360" s="72">
        <v>42.207368000000002</v>
      </c>
      <c r="AR2360" s="7">
        <v>20.762606999999999</v>
      </c>
      <c r="AS2360" s="7" t="s">
        <v>10092</v>
      </c>
      <c r="AT2360" s="7" t="s">
        <v>10092</v>
      </c>
      <c r="AU2360" s="7"/>
      <c r="AV2360" s="7" t="s">
        <v>10093</v>
      </c>
      <c r="AW2360" s="7"/>
      <c r="AX2360" s="7" t="b">
        <v>0</v>
      </c>
      <c r="AY2360" s="7" t="s">
        <v>3478</v>
      </c>
      <c r="AZ2360" s="7" t="s">
        <v>2999</v>
      </c>
      <c r="BA2360" s="7" t="s">
        <v>2999</v>
      </c>
    </row>
    <row r="2361" spans="1:53" hidden="1" x14ac:dyDescent="0.2">
      <c r="A2361" s="7" t="s">
        <v>727</v>
      </c>
      <c r="B2361" s="7">
        <v>7</v>
      </c>
      <c r="C2361" s="7" t="s">
        <v>8</v>
      </c>
      <c r="D2361" s="7" t="s">
        <v>1079</v>
      </c>
      <c r="E2361" s="7" t="s">
        <v>7909</v>
      </c>
      <c r="F2361" s="7">
        <v>2075</v>
      </c>
      <c r="G2361" s="7" t="s">
        <v>10090</v>
      </c>
      <c r="H2361" s="7" t="s">
        <v>1200</v>
      </c>
      <c r="I2361" s="7" t="s">
        <v>10091</v>
      </c>
      <c r="J2361" s="7" t="s">
        <v>1196</v>
      </c>
      <c r="K2361" s="7" t="s">
        <v>731</v>
      </c>
      <c r="L2361" s="69" t="s">
        <v>3351</v>
      </c>
      <c r="M2361" s="74">
        <v>46240.350134178239</v>
      </c>
      <c r="N2361" s="76">
        <v>46212.679710879631</v>
      </c>
      <c r="O2361" s="76">
        <v>46219.421391932869</v>
      </c>
      <c r="P2361" t="s">
        <v>23282</v>
      </c>
      <c r="Q2361">
        <v>161.80000000000001</v>
      </c>
      <c r="R2361" t="s">
        <v>20622</v>
      </c>
      <c r="S2361" s="76">
        <v>46219.421391932869</v>
      </c>
      <c r="T2361" s="76">
        <v>46239.708345405095</v>
      </c>
      <c r="U2361" t="s">
        <v>3479</v>
      </c>
      <c r="V2361" t="s">
        <v>23283</v>
      </c>
      <c r="W2361">
        <v>486.89</v>
      </c>
      <c r="X2361" t="s">
        <v>20622</v>
      </c>
      <c r="Y2361" s="76"/>
      <c r="AE2361" s="76"/>
      <c r="AQ2361" s="72">
        <v>42.207368000000002</v>
      </c>
      <c r="AR2361" s="7">
        <v>20.762606999999999</v>
      </c>
      <c r="AS2361" s="7" t="s">
        <v>10094</v>
      </c>
      <c r="AT2361" s="7" t="s">
        <v>10094</v>
      </c>
      <c r="AU2361" s="7"/>
      <c r="AV2361" s="7" t="s">
        <v>10093</v>
      </c>
      <c r="AW2361" s="7"/>
      <c r="AX2361" s="7" t="b">
        <v>0</v>
      </c>
      <c r="AY2361" s="7" t="s">
        <v>3350</v>
      </c>
      <c r="AZ2361" s="7" t="s">
        <v>2999</v>
      </c>
      <c r="BA2361" s="7" t="s">
        <v>2999</v>
      </c>
    </row>
    <row r="2362" spans="1:53" x14ac:dyDescent="0.2">
      <c r="A2362" s="7" t="s">
        <v>727</v>
      </c>
      <c r="B2362" s="7">
        <v>7</v>
      </c>
      <c r="C2362" s="7" t="s">
        <v>8</v>
      </c>
      <c r="D2362" s="7" t="s">
        <v>1079</v>
      </c>
      <c r="E2362" s="7"/>
      <c r="F2362" s="7">
        <v>2074</v>
      </c>
      <c r="G2362" s="7" t="s">
        <v>10095</v>
      </c>
      <c r="H2362" s="7" t="s">
        <v>10096</v>
      </c>
      <c r="I2362" s="7" t="s">
        <v>10097</v>
      </c>
      <c r="J2362" s="7" t="s">
        <v>738</v>
      </c>
      <c r="K2362" s="7" t="s">
        <v>731</v>
      </c>
      <c r="L2362" s="69" t="s">
        <v>3375</v>
      </c>
      <c r="M2362" s="74">
        <v>46233.610113703704</v>
      </c>
      <c r="N2362" s="76">
        <v>46212.679044988428</v>
      </c>
      <c r="O2362" s="76">
        <v>46233.610113703704</v>
      </c>
      <c r="P2362" t="s">
        <v>23284</v>
      </c>
      <c r="Q2362">
        <v>502.35</v>
      </c>
      <c r="R2362" t="s">
        <v>20622</v>
      </c>
      <c r="S2362" s="76">
        <v>46233.610113703704</v>
      </c>
      <c r="V2362" t="s">
        <v>29524</v>
      </c>
      <c r="W2362">
        <v>312.33</v>
      </c>
      <c r="X2362" t="s">
        <v>20560</v>
      </c>
      <c r="Y2362" s="76"/>
      <c r="AE2362" s="76"/>
      <c r="AQ2362" s="72">
        <v>42.228996000000002</v>
      </c>
      <c r="AR2362" s="7">
        <v>20.751373000000001</v>
      </c>
      <c r="AS2362" s="7" t="s">
        <v>10098</v>
      </c>
      <c r="AT2362" s="7" t="s">
        <v>10098</v>
      </c>
      <c r="AU2362" s="7"/>
      <c r="AV2362" s="7" t="s">
        <v>10099</v>
      </c>
      <c r="AW2362" s="7"/>
      <c r="AX2362" s="7" t="b">
        <v>0</v>
      </c>
      <c r="AY2362" s="7" t="s">
        <v>3374</v>
      </c>
      <c r="AZ2362" s="7" t="s">
        <v>2999</v>
      </c>
      <c r="BA2362" s="7" t="s">
        <v>2999</v>
      </c>
    </row>
    <row r="2363" spans="1:53" x14ac:dyDescent="0.2">
      <c r="A2363" s="7" t="s">
        <v>727</v>
      </c>
      <c r="B2363" s="7">
        <v>7</v>
      </c>
      <c r="C2363" s="7" t="s">
        <v>8</v>
      </c>
      <c r="D2363" s="7" t="s">
        <v>1079</v>
      </c>
      <c r="E2363" s="7" t="s">
        <v>7909</v>
      </c>
      <c r="F2363" s="7">
        <v>2073</v>
      </c>
      <c r="G2363" s="7" t="s">
        <v>10100</v>
      </c>
      <c r="H2363" s="7" t="s">
        <v>10101</v>
      </c>
      <c r="I2363" s="7" t="s">
        <v>10102</v>
      </c>
      <c r="J2363" s="7" t="s">
        <v>738</v>
      </c>
      <c r="K2363" s="7" t="s">
        <v>731</v>
      </c>
      <c r="L2363" s="69" t="s">
        <v>3375</v>
      </c>
      <c r="M2363" s="74">
        <v>46231.500008368057</v>
      </c>
      <c r="N2363" s="76">
        <v>46212.675568969906</v>
      </c>
      <c r="O2363" s="76">
        <v>46226.588359594905</v>
      </c>
      <c r="P2363" t="s">
        <v>23285</v>
      </c>
      <c r="Q2363">
        <v>333.91</v>
      </c>
      <c r="R2363" t="s">
        <v>20622</v>
      </c>
      <c r="S2363" s="76">
        <v>46226.588359594905</v>
      </c>
      <c r="V2363" t="s">
        <v>29525</v>
      </c>
      <c r="W2363">
        <v>480.85</v>
      </c>
      <c r="X2363" t="s">
        <v>20560</v>
      </c>
      <c r="Y2363" s="76"/>
      <c r="AE2363" s="76"/>
      <c r="AQ2363" s="72">
        <v>42.235097000000003</v>
      </c>
      <c r="AR2363" s="7">
        <v>20.733519999999999</v>
      </c>
      <c r="AS2363" s="7" t="s">
        <v>10103</v>
      </c>
      <c r="AT2363" s="7" t="s">
        <v>10103</v>
      </c>
      <c r="AU2363" s="7"/>
      <c r="AV2363" s="7" t="s">
        <v>10104</v>
      </c>
      <c r="AW2363" s="7"/>
      <c r="AX2363" s="7" t="b">
        <v>0</v>
      </c>
      <c r="AY2363" s="7" t="s">
        <v>3374</v>
      </c>
      <c r="AZ2363" s="7" t="s">
        <v>2999</v>
      </c>
      <c r="BA2363" s="7" t="s">
        <v>2999</v>
      </c>
    </row>
    <row r="2364" spans="1:53" hidden="1" x14ac:dyDescent="0.2">
      <c r="A2364" s="7" t="s">
        <v>727</v>
      </c>
      <c r="B2364" s="7">
        <v>4</v>
      </c>
      <c r="C2364" s="7" t="s">
        <v>454</v>
      </c>
      <c r="D2364" s="7" t="s">
        <v>1701</v>
      </c>
      <c r="E2364" s="7" t="s">
        <v>12315</v>
      </c>
      <c r="F2364" s="7">
        <v>2072</v>
      </c>
      <c r="G2364" s="7" t="s">
        <v>10105</v>
      </c>
      <c r="H2364" s="7" t="s">
        <v>10106</v>
      </c>
      <c r="I2364" s="7" t="s">
        <v>10107</v>
      </c>
      <c r="J2364" s="7" t="s">
        <v>994</v>
      </c>
      <c r="K2364" s="7" t="s">
        <v>731</v>
      </c>
      <c r="L2364" s="69" t="s">
        <v>3351</v>
      </c>
      <c r="M2364" s="74">
        <v>46220.362507361111</v>
      </c>
      <c r="N2364" s="76">
        <v>46212.674700324074</v>
      </c>
      <c r="O2364" s="76">
        <v>46213.378898645831</v>
      </c>
      <c r="P2364" t="s">
        <v>23286</v>
      </c>
      <c r="Q2364">
        <v>16.899999999999999</v>
      </c>
      <c r="R2364" t="s">
        <v>20622</v>
      </c>
      <c r="S2364" s="76">
        <v>46213.378898645831</v>
      </c>
      <c r="T2364" s="76">
        <v>46217.666674953703</v>
      </c>
      <c r="U2364" t="s">
        <v>3479</v>
      </c>
      <c r="V2364" t="s">
        <v>23287</v>
      </c>
      <c r="W2364">
        <v>102.91</v>
      </c>
      <c r="X2364" t="s">
        <v>20622</v>
      </c>
      <c r="Y2364" s="76"/>
      <c r="AE2364" s="76"/>
      <c r="AQ2364" s="72">
        <v>42.740118000000002</v>
      </c>
      <c r="AR2364" s="7">
        <v>20.792971000000001</v>
      </c>
      <c r="AS2364" s="7" t="s">
        <v>10108</v>
      </c>
      <c r="AT2364" s="7" t="s">
        <v>10108</v>
      </c>
      <c r="AU2364" s="7"/>
      <c r="AV2364" s="7" t="s">
        <v>10109</v>
      </c>
      <c r="AW2364" s="7"/>
      <c r="AX2364" s="7" t="b">
        <v>0</v>
      </c>
      <c r="AY2364" s="7" t="s">
        <v>3350</v>
      </c>
      <c r="AZ2364" s="7" t="s">
        <v>2999</v>
      </c>
      <c r="BA2364" s="7" t="s">
        <v>2999</v>
      </c>
    </row>
    <row r="2365" spans="1:53" hidden="1" x14ac:dyDescent="0.2">
      <c r="A2365" s="7" t="s">
        <v>727</v>
      </c>
      <c r="B2365" s="7">
        <v>4</v>
      </c>
      <c r="C2365" s="7" t="s">
        <v>454</v>
      </c>
      <c r="D2365" s="7" t="s">
        <v>768</v>
      </c>
      <c r="E2365" s="7" t="s">
        <v>11374</v>
      </c>
      <c r="F2365" s="7">
        <v>2071</v>
      </c>
      <c r="G2365" s="7" t="s">
        <v>5265</v>
      </c>
      <c r="H2365" s="7" t="s">
        <v>10110</v>
      </c>
      <c r="I2365" s="7" t="s">
        <v>10111</v>
      </c>
      <c r="J2365" s="7" t="s">
        <v>785</v>
      </c>
      <c r="K2365" s="7" t="s">
        <v>731</v>
      </c>
      <c r="L2365" s="69" t="s">
        <v>3351</v>
      </c>
      <c r="M2365" s="74">
        <v>46217.610740150463</v>
      </c>
      <c r="N2365" s="76">
        <v>46212.662812986113</v>
      </c>
      <c r="O2365" s="76">
        <v>46212.683890162036</v>
      </c>
      <c r="P2365" t="s">
        <v>23288</v>
      </c>
      <c r="Q2365">
        <v>0.51</v>
      </c>
      <c r="R2365" t="s">
        <v>20622</v>
      </c>
      <c r="S2365" s="76">
        <v>46212.683890162036</v>
      </c>
      <c r="T2365" s="76">
        <v>46213.500007939816</v>
      </c>
      <c r="U2365" t="s">
        <v>3479</v>
      </c>
      <c r="V2365" t="s">
        <v>23289</v>
      </c>
      <c r="W2365">
        <v>19.59</v>
      </c>
      <c r="X2365" t="s">
        <v>20622</v>
      </c>
      <c r="Y2365" s="76"/>
      <c r="AE2365" s="76"/>
      <c r="AQ2365" s="72">
        <v>42.806552000000003</v>
      </c>
      <c r="AR2365" s="7">
        <v>20.943369000000001</v>
      </c>
      <c r="AS2365" s="7" t="s">
        <v>10112</v>
      </c>
      <c r="AT2365" s="7" t="s">
        <v>10112</v>
      </c>
      <c r="AU2365" s="7"/>
      <c r="AV2365" s="7" t="s">
        <v>3045</v>
      </c>
      <c r="AW2365" s="7"/>
      <c r="AX2365" s="7" t="b">
        <v>0</v>
      </c>
      <c r="AY2365" s="7" t="s">
        <v>3350</v>
      </c>
      <c r="AZ2365" s="7" t="s">
        <v>2999</v>
      </c>
      <c r="BA2365" s="7" t="s">
        <v>2999</v>
      </c>
    </row>
    <row r="2366" spans="1:53" hidden="1" x14ac:dyDescent="0.2">
      <c r="A2366" s="7" t="s">
        <v>727</v>
      </c>
      <c r="B2366" s="7">
        <v>1</v>
      </c>
      <c r="C2366" s="7" t="s">
        <v>5</v>
      </c>
      <c r="D2366" s="7" t="s">
        <v>983</v>
      </c>
      <c r="E2366" s="7" t="s">
        <v>8818</v>
      </c>
      <c r="F2366" s="7">
        <v>2070</v>
      </c>
      <c r="G2366" s="7" t="s">
        <v>10113</v>
      </c>
      <c r="H2366" s="7" t="s">
        <v>6740</v>
      </c>
      <c r="I2366" s="7" t="s">
        <v>10114</v>
      </c>
      <c r="J2366" s="7" t="s">
        <v>0</v>
      </c>
      <c r="K2366" s="7" t="s">
        <v>731</v>
      </c>
      <c r="L2366" s="69" t="s">
        <v>12682</v>
      </c>
      <c r="M2366" s="74">
        <v>46233.638887511574</v>
      </c>
      <c r="N2366" s="76">
        <v>46212.661153969908</v>
      </c>
      <c r="O2366" s="76">
        <v>46217.649013125003</v>
      </c>
      <c r="P2366" t="s">
        <v>23290</v>
      </c>
      <c r="Q2366">
        <v>119.71</v>
      </c>
      <c r="R2366" t="s">
        <v>20622</v>
      </c>
      <c r="S2366" s="76">
        <v>46217.649013125003</v>
      </c>
      <c r="T2366" s="76">
        <v>46230.62500122685</v>
      </c>
      <c r="U2366" t="s">
        <v>3437</v>
      </c>
      <c r="V2366" t="s">
        <v>23291</v>
      </c>
      <c r="W2366">
        <v>311.42</v>
      </c>
      <c r="X2366" t="s">
        <v>20622</v>
      </c>
      <c r="Y2366" s="76">
        <v>46230.62500122685</v>
      </c>
      <c r="Z2366">
        <v>46232.42225880787</v>
      </c>
      <c r="AA2366" t="s">
        <v>9296</v>
      </c>
      <c r="AB2366" t="s">
        <v>23292</v>
      </c>
      <c r="AC2366">
        <v>43.13</v>
      </c>
      <c r="AD2366" t="s">
        <v>20622</v>
      </c>
      <c r="AE2366" s="76">
        <v>46232.42225880787</v>
      </c>
      <c r="AF2366">
        <v>46233.638887511574</v>
      </c>
      <c r="AG2366" t="s">
        <v>12682</v>
      </c>
      <c r="AH2366" t="s">
        <v>23293</v>
      </c>
      <c r="AI2366">
        <v>29.2</v>
      </c>
      <c r="AJ2366" t="s">
        <v>20622</v>
      </c>
      <c r="AK2366" s="76">
        <v>46233.638887511574</v>
      </c>
      <c r="AN2366" t="s">
        <v>29526</v>
      </c>
      <c r="AO2366">
        <v>311.64</v>
      </c>
      <c r="AP2366" t="s">
        <v>20560</v>
      </c>
      <c r="AQ2366" s="72">
        <v>42.236775999999999</v>
      </c>
      <c r="AR2366" s="7">
        <v>21.021270999999999</v>
      </c>
      <c r="AS2366" s="7" t="s">
        <v>10115</v>
      </c>
      <c r="AT2366" s="7" t="s">
        <v>10115</v>
      </c>
      <c r="AU2366" s="7"/>
      <c r="AV2366" s="7" t="s">
        <v>10116</v>
      </c>
      <c r="AW2366" s="7"/>
      <c r="AX2366" s="7" t="b">
        <v>0</v>
      </c>
      <c r="AY2366" s="7" t="s">
        <v>12683</v>
      </c>
      <c r="AZ2366" s="7" t="s">
        <v>2999</v>
      </c>
      <c r="BA2366" s="7" t="s">
        <v>2999</v>
      </c>
    </row>
    <row r="2367" spans="1:53" hidden="1" x14ac:dyDescent="0.2">
      <c r="A2367" s="7" t="s">
        <v>727</v>
      </c>
      <c r="B2367" s="7">
        <v>4</v>
      </c>
      <c r="C2367" s="7" t="s">
        <v>454</v>
      </c>
      <c r="D2367" s="7" t="s">
        <v>828</v>
      </c>
      <c r="E2367" s="7" t="s">
        <v>29527</v>
      </c>
      <c r="F2367" s="7">
        <v>2069</v>
      </c>
      <c r="G2367" s="7" t="s">
        <v>10117</v>
      </c>
      <c r="H2367" s="7" t="s">
        <v>10118</v>
      </c>
      <c r="I2367" s="7" t="s">
        <v>10119</v>
      </c>
      <c r="J2367" s="7" t="s">
        <v>738</v>
      </c>
      <c r="K2367" s="7" t="s">
        <v>731</v>
      </c>
      <c r="L2367" s="69" t="s">
        <v>3351</v>
      </c>
      <c r="M2367" s="75">
        <v>46246.555182187498</v>
      </c>
      <c r="N2367" s="76">
        <v>46212.651923738427</v>
      </c>
      <c r="O2367" s="76">
        <v>46213.438342835645</v>
      </c>
      <c r="P2367" t="s">
        <v>23294</v>
      </c>
      <c r="Q2367">
        <v>18.87</v>
      </c>
      <c r="R2367" t="s">
        <v>20622</v>
      </c>
      <c r="S2367" s="76">
        <v>46213.438342835645</v>
      </c>
      <c r="T2367" s="76">
        <v>46239.625010451389</v>
      </c>
      <c r="U2367" t="s">
        <v>3479</v>
      </c>
      <c r="V2367" t="s">
        <v>23295</v>
      </c>
      <c r="W2367">
        <v>628.48</v>
      </c>
      <c r="X2367" t="s">
        <v>20622</v>
      </c>
      <c r="Y2367" s="76"/>
      <c r="AE2367" s="76"/>
      <c r="AQ2367" s="72">
        <v>43.000073</v>
      </c>
      <c r="AR2367" s="7">
        <v>20.950126999999998</v>
      </c>
      <c r="AS2367" s="7" t="s">
        <v>10120</v>
      </c>
      <c r="AT2367" s="7" t="s">
        <v>10120</v>
      </c>
      <c r="AU2367" s="7"/>
      <c r="AV2367" s="7" t="s">
        <v>10121</v>
      </c>
      <c r="AW2367" s="7"/>
      <c r="AX2367" s="7" t="b">
        <v>0</v>
      </c>
      <c r="AY2367" s="7" t="s">
        <v>3350</v>
      </c>
      <c r="AZ2367" s="7" t="s">
        <v>2999</v>
      </c>
      <c r="BA2367" s="7" t="s">
        <v>2999</v>
      </c>
    </row>
    <row r="2368" spans="1:53" hidden="1" x14ac:dyDescent="0.2">
      <c r="A2368" s="1" t="s">
        <v>727</v>
      </c>
      <c r="B2368" s="1">
        <v>1</v>
      </c>
      <c r="C2368" s="1" t="s">
        <v>5</v>
      </c>
      <c r="D2368" s="1" t="s">
        <v>736</v>
      </c>
      <c r="E2368" s="1" t="s">
        <v>8818</v>
      </c>
      <c r="F2368" s="1">
        <v>2068</v>
      </c>
      <c r="G2368" s="1" t="s">
        <v>10122</v>
      </c>
      <c r="H2368" s="1" t="s">
        <v>897</v>
      </c>
      <c r="I2368" s="1" t="s">
        <v>10123</v>
      </c>
      <c r="J2368" s="1" t="s">
        <v>738</v>
      </c>
      <c r="K2368" s="1" t="s">
        <v>752</v>
      </c>
      <c r="L2368" s="1" t="s">
        <v>3351</v>
      </c>
      <c r="M2368" s="74">
        <v>46237.464560185188</v>
      </c>
      <c r="N2368" s="83">
        <v>46212.649764606482</v>
      </c>
      <c r="O2368" s="83">
        <v>46232.574708020831</v>
      </c>
      <c r="P2368" s="73" t="s">
        <v>23296</v>
      </c>
      <c r="Q2368" s="73">
        <v>478.2</v>
      </c>
      <c r="R2368" s="73" t="s">
        <v>20622</v>
      </c>
      <c r="S2368" s="83">
        <v>46232.574708020831</v>
      </c>
      <c r="T2368" s="83">
        <v>46234.625030208335</v>
      </c>
      <c r="U2368" s="73" t="s">
        <v>3479</v>
      </c>
      <c r="V2368" s="73" t="s">
        <v>23297</v>
      </c>
      <c r="W2368" s="73">
        <v>49.21</v>
      </c>
      <c r="X2368" s="73" t="s">
        <v>20622</v>
      </c>
      <c r="Y2368" s="83"/>
      <c r="Z2368" s="73"/>
      <c r="AA2368" s="73"/>
      <c r="AB2368" s="73"/>
      <c r="AC2368" s="73"/>
      <c r="AD2368" s="73"/>
      <c r="AE2368" s="83"/>
      <c r="AF2368" s="73"/>
      <c r="AG2368" s="73"/>
      <c r="AH2368" s="73"/>
      <c r="AI2368" s="73"/>
      <c r="AJ2368" s="73"/>
      <c r="AK2368" s="83"/>
      <c r="AL2368" s="73"/>
      <c r="AM2368" s="73"/>
      <c r="AN2368" s="73"/>
      <c r="AO2368" s="73"/>
      <c r="AP2368" s="73"/>
      <c r="AQ2368" s="1">
        <v>42.383741999999998</v>
      </c>
      <c r="AR2368" s="1">
        <v>21.131686999999999</v>
      </c>
      <c r="AS2368" s="1" t="s">
        <v>10124</v>
      </c>
      <c r="AT2368" s="1" t="s">
        <v>10124</v>
      </c>
      <c r="AU2368" s="1"/>
      <c r="AV2368" s="1" t="s">
        <v>10125</v>
      </c>
      <c r="AW2368" s="1" t="s">
        <v>10126</v>
      </c>
      <c r="AX2368" s="1" t="b">
        <v>0</v>
      </c>
      <c r="AY2368" s="1" t="s">
        <v>3350</v>
      </c>
      <c r="AZ2368" s="1" t="s">
        <v>2999</v>
      </c>
      <c r="BA2368" s="1" t="s">
        <v>2999</v>
      </c>
    </row>
    <row r="2369" spans="1:53" hidden="1" x14ac:dyDescent="0.2">
      <c r="A2369" s="7" t="s">
        <v>727</v>
      </c>
      <c r="B2369" s="7">
        <v>2</v>
      </c>
      <c r="C2369" s="7" t="s">
        <v>450</v>
      </c>
      <c r="D2369" s="7" t="s">
        <v>1019</v>
      </c>
      <c r="E2369" s="7"/>
      <c r="F2369" s="7">
        <v>2067</v>
      </c>
      <c r="G2369" s="7" t="s">
        <v>10127</v>
      </c>
      <c r="H2369" s="7" t="s">
        <v>10128</v>
      </c>
      <c r="I2369" s="7" t="s">
        <v>10129</v>
      </c>
      <c r="J2369" s="7" t="s">
        <v>738</v>
      </c>
      <c r="K2369" s="7" t="s">
        <v>752</v>
      </c>
      <c r="L2369" s="69" t="s">
        <v>3607</v>
      </c>
      <c r="M2369" s="80">
        <v>46224.458344629631</v>
      </c>
      <c r="N2369" s="76">
        <v>46212.637162754632</v>
      </c>
      <c r="O2369" s="76">
        <v>46217.686123530089</v>
      </c>
      <c r="P2369" t="s">
        <v>23298</v>
      </c>
      <c r="Q2369">
        <v>121.18</v>
      </c>
      <c r="R2369" t="s">
        <v>20622</v>
      </c>
      <c r="S2369" s="76">
        <v>46217.686123530089</v>
      </c>
      <c r="T2369" s="76">
        <v>46224.458344629631</v>
      </c>
      <c r="U2369" t="s">
        <v>3607</v>
      </c>
      <c r="V2369" t="s">
        <v>23299</v>
      </c>
      <c r="W2369">
        <v>162.53</v>
      </c>
      <c r="X2369" t="s">
        <v>20622</v>
      </c>
      <c r="Y2369" s="76"/>
      <c r="AE2369" s="76"/>
      <c r="AQ2369" s="72">
        <v>42.382770000000001</v>
      </c>
      <c r="AR2369" s="7">
        <v>20.435407000000001</v>
      </c>
      <c r="AS2369" s="7" t="s">
        <v>10130</v>
      </c>
      <c r="AT2369" s="7" t="s">
        <v>10130</v>
      </c>
      <c r="AU2369" s="7"/>
      <c r="AV2369" s="7" t="s">
        <v>10131</v>
      </c>
      <c r="AW2369" s="7"/>
      <c r="AX2369" s="7" t="b">
        <v>0</v>
      </c>
      <c r="AY2369" s="7" t="s">
        <v>3606</v>
      </c>
      <c r="AZ2369" s="7" t="s">
        <v>2999</v>
      </c>
      <c r="BA2369" s="7" t="s">
        <v>2999</v>
      </c>
    </row>
    <row r="2370" spans="1:53" hidden="1" x14ac:dyDescent="0.2">
      <c r="A2370" s="7" t="s">
        <v>727</v>
      </c>
      <c r="B2370" s="7">
        <v>1</v>
      </c>
      <c r="C2370" s="7" t="s">
        <v>5</v>
      </c>
      <c r="D2370" s="7" t="s">
        <v>810</v>
      </c>
      <c r="E2370" s="7"/>
      <c r="F2370" s="7">
        <v>2066</v>
      </c>
      <c r="G2370" s="7" t="s">
        <v>10132</v>
      </c>
      <c r="H2370" s="7" t="s">
        <v>544</v>
      </c>
      <c r="I2370" s="7" t="s">
        <v>10133</v>
      </c>
      <c r="J2370" s="7" t="s">
        <v>738</v>
      </c>
      <c r="K2370" s="7" t="s">
        <v>731</v>
      </c>
      <c r="L2370" s="69" t="s">
        <v>2998</v>
      </c>
      <c r="M2370" s="74">
        <v>46212.635471365742</v>
      </c>
      <c r="N2370" s="76">
        <v>46212.635471365742</v>
      </c>
      <c r="P2370" t="s">
        <v>29528</v>
      </c>
      <c r="Q2370">
        <v>815.72</v>
      </c>
      <c r="R2370" t="s">
        <v>20560</v>
      </c>
      <c r="S2370" s="76"/>
      <c r="Y2370" s="76"/>
      <c r="AE2370" s="76"/>
      <c r="AQ2370" s="72">
        <v>42.515273999999998</v>
      </c>
      <c r="AR2370" s="7">
        <v>21.153935000000001</v>
      </c>
      <c r="AS2370" s="7" t="s">
        <v>10134</v>
      </c>
      <c r="AT2370" s="7" t="s">
        <v>10134</v>
      </c>
      <c r="AU2370" s="7"/>
      <c r="AV2370" s="7" t="s">
        <v>10135</v>
      </c>
      <c r="AW2370" s="7"/>
      <c r="AX2370" s="7" t="b">
        <v>0</v>
      </c>
      <c r="AY2370" s="7" t="s">
        <v>2997</v>
      </c>
      <c r="AZ2370" s="7" t="s">
        <v>2999</v>
      </c>
      <c r="BA2370" s="7" t="s">
        <v>2999</v>
      </c>
    </row>
    <row r="2371" spans="1:53" hidden="1" x14ac:dyDescent="0.2">
      <c r="A2371" s="7" t="s">
        <v>727</v>
      </c>
      <c r="B2371" s="7">
        <v>6</v>
      </c>
      <c r="C2371" s="7" t="s">
        <v>11</v>
      </c>
      <c r="D2371" s="7" t="s">
        <v>778</v>
      </c>
      <c r="E2371" s="7"/>
      <c r="F2371" s="7">
        <v>2065</v>
      </c>
      <c r="G2371" s="7" t="s">
        <v>10136</v>
      </c>
      <c r="H2371" s="7" t="s">
        <v>10137</v>
      </c>
      <c r="I2371" s="7" t="s">
        <v>10138</v>
      </c>
      <c r="J2371" s="7" t="s">
        <v>738</v>
      </c>
      <c r="K2371" s="7" t="s">
        <v>752</v>
      </c>
      <c r="L2371" s="69" t="s">
        <v>3479</v>
      </c>
      <c r="M2371" s="74">
        <v>46232.416676076391</v>
      </c>
      <c r="N2371" s="76">
        <v>46212.617955162037</v>
      </c>
      <c r="O2371" s="76">
        <v>46212.659510949074</v>
      </c>
      <c r="P2371" t="s">
        <v>23300</v>
      </c>
      <c r="Q2371">
        <v>1</v>
      </c>
      <c r="R2371" t="s">
        <v>20622</v>
      </c>
      <c r="S2371" s="76">
        <v>46212.659510949074</v>
      </c>
      <c r="T2371" s="76">
        <v>46232.416676076391</v>
      </c>
      <c r="U2371" t="s">
        <v>3479</v>
      </c>
      <c r="V2371" t="s">
        <v>23301</v>
      </c>
      <c r="W2371">
        <v>474.17</v>
      </c>
      <c r="X2371" t="s">
        <v>20622</v>
      </c>
      <c r="Y2371" s="76"/>
      <c r="AE2371" s="76"/>
      <c r="AQ2371" s="72">
        <v>42.682909000000002</v>
      </c>
      <c r="AR2371" s="7">
        <v>21.148419000000001</v>
      </c>
      <c r="AS2371" s="7" t="s">
        <v>10139</v>
      </c>
      <c r="AT2371" s="7" t="s">
        <v>10139</v>
      </c>
      <c r="AU2371" s="7"/>
      <c r="AV2371" s="7" t="s">
        <v>10140</v>
      </c>
      <c r="AW2371" s="7"/>
      <c r="AX2371" s="7" t="b">
        <v>0</v>
      </c>
      <c r="AY2371" s="7" t="s">
        <v>3478</v>
      </c>
      <c r="AZ2371" s="7" t="s">
        <v>2999</v>
      </c>
      <c r="BA2371" s="7" t="s">
        <v>2999</v>
      </c>
    </row>
    <row r="2372" spans="1:53" x14ac:dyDescent="0.2">
      <c r="A2372" s="7" t="s">
        <v>727</v>
      </c>
      <c r="B2372" s="7">
        <v>1</v>
      </c>
      <c r="C2372" s="7" t="s">
        <v>5</v>
      </c>
      <c r="D2372" s="7" t="s">
        <v>736</v>
      </c>
      <c r="E2372" s="7"/>
      <c r="F2372" s="7">
        <v>2064</v>
      </c>
      <c r="G2372" s="7" t="s">
        <v>10141</v>
      </c>
      <c r="H2372" s="7" t="s">
        <v>10142</v>
      </c>
      <c r="I2372" s="7" t="s">
        <v>10143</v>
      </c>
      <c r="J2372" s="7" t="s">
        <v>738</v>
      </c>
      <c r="K2372" s="7" t="s">
        <v>752</v>
      </c>
      <c r="L2372" s="69" t="s">
        <v>451</v>
      </c>
      <c r="M2372" s="74">
        <v>46223.370743101848</v>
      </c>
      <c r="N2372" s="76">
        <v>46212.613362638891</v>
      </c>
      <c r="O2372" s="76">
        <v>46221.460732604166</v>
      </c>
      <c r="P2372" t="s">
        <v>23302</v>
      </c>
      <c r="Q2372">
        <v>212.34</v>
      </c>
      <c r="R2372" t="s">
        <v>20622</v>
      </c>
      <c r="S2372" s="76">
        <v>46221.460732604166</v>
      </c>
      <c r="V2372" t="s">
        <v>29529</v>
      </c>
      <c r="W2372">
        <v>603.91999999999996</v>
      </c>
      <c r="X2372" t="s">
        <v>20560</v>
      </c>
      <c r="Y2372" s="76"/>
      <c r="AE2372" s="76"/>
      <c r="AQ2372" s="72">
        <v>42.381523999999999</v>
      </c>
      <c r="AR2372" s="7">
        <v>21.148005000000001</v>
      </c>
      <c r="AS2372" s="7" t="s">
        <v>10144</v>
      </c>
      <c r="AT2372" s="7" t="s">
        <v>10144</v>
      </c>
      <c r="AU2372" s="7"/>
      <c r="AV2372" s="7" t="s">
        <v>10145</v>
      </c>
      <c r="AW2372" s="7"/>
      <c r="AX2372" s="7" t="b">
        <v>0</v>
      </c>
      <c r="AY2372" s="7" t="s">
        <v>3077</v>
      </c>
      <c r="AZ2372" s="7" t="s">
        <v>2999</v>
      </c>
      <c r="BA2372" s="7" t="s">
        <v>2999</v>
      </c>
    </row>
    <row r="2373" spans="1:53" x14ac:dyDescent="0.2">
      <c r="A2373" s="7" t="s">
        <v>727</v>
      </c>
      <c r="B2373" s="7">
        <v>1</v>
      </c>
      <c r="C2373" s="7" t="s">
        <v>5</v>
      </c>
      <c r="D2373" s="7" t="s">
        <v>736</v>
      </c>
      <c r="E2373" s="7"/>
      <c r="F2373" s="7">
        <v>2063</v>
      </c>
      <c r="G2373" s="7" t="s">
        <v>10141</v>
      </c>
      <c r="H2373" s="7" t="s">
        <v>10142</v>
      </c>
      <c r="I2373" s="7" t="s">
        <v>10143</v>
      </c>
      <c r="J2373" s="7" t="s">
        <v>738</v>
      </c>
      <c r="K2373" s="7" t="s">
        <v>752</v>
      </c>
      <c r="L2373" s="69" t="s">
        <v>451</v>
      </c>
      <c r="M2373" s="74">
        <v>46223.372616423614</v>
      </c>
      <c r="N2373" s="76">
        <v>46212.613362627315</v>
      </c>
      <c r="O2373" s="76">
        <v>46221.461950196761</v>
      </c>
      <c r="P2373" t="s">
        <v>23303</v>
      </c>
      <c r="Q2373">
        <v>212.37</v>
      </c>
      <c r="R2373" t="s">
        <v>20622</v>
      </c>
      <c r="S2373" s="76">
        <v>46221.461950196761</v>
      </c>
      <c r="V2373" t="s">
        <v>29530</v>
      </c>
      <c r="W2373">
        <v>603.89</v>
      </c>
      <c r="X2373" t="s">
        <v>20560</v>
      </c>
      <c r="Y2373" s="76"/>
      <c r="AE2373" s="76"/>
      <c r="AQ2373" s="72">
        <v>42.381523999999999</v>
      </c>
      <c r="AR2373" s="7">
        <v>21.148005000000001</v>
      </c>
      <c r="AS2373" s="7" t="s">
        <v>10146</v>
      </c>
      <c r="AT2373" s="7" t="s">
        <v>10146</v>
      </c>
      <c r="AU2373" s="7"/>
      <c r="AV2373" s="7" t="s">
        <v>10145</v>
      </c>
      <c r="AW2373" s="7"/>
      <c r="AX2373" s="7" t="b">
        <v>0</v>
      </c>
      <c r="AY2373" s="7" t="s">
        <v>3077</v>
      </c>
      <c r="AZ2373" s="7" t="s">
        <v>2999</v>
      </c>
      <c r="BA2373" s="7" t="s">
        <v>2999</v>
      </c>
    </row>
    <row r="2374" spans="1:53" x14ac:dyDescent="0.2">
      <c r="A2374" s="7" t="s">
        <v>727</v>
      </c>
      <c r="B2374" s="7">
        <v>1</v>
      </c>
      <c r="C2374" s="7" t="s">
        <v>5</v>
      </c>
      <c r="D2374" s="7" t="s">
        <v>736</v>
      </c>
      <c r="E2374" s="7"/>
      <c r="F2374" s="7">
        <v>2062</v>
      </c>
      <c r="G2374" s="7" t="s">
        <v>10141</v>
      </c>
      <c r="H2374" s="7" t="s">
        <v>10142</v>
      </c>
      <c r="I2374" s="7" t="s">
        <v>10143</v>
      </c>
      <c r="J2374" s="7" t="s">
        <v>738</v>
      </c>
      <c r="K2374" s="7" t="s">
        <v>752</v>
      </c>
      <c r="L2374" s="69" t="s">
        <v>451</v>
      </c>
      <c r="M2374" s="74">
        <v>46223.371177210647</v>
      </c>
      <c r="N2374" s="76">
        <v>46212.613362615739</v>
      </c>
      <c r="O2374" s="76">
        <v>46221.46329792824</v>
      </c>
      <c r="P2374" t="s">
        <v>23304</v>
      </c>
      <c r="Q2374">
        <v>212.4</v>
      </c>
      <c r="R2374" t="s">
        <v>20622</v>
      </c>
      <c r="S2374" s="76">
        <v>46221.46329792824</v>
      </c>
      <c r="V2374" t="s">
        <v>29531</v>
      </c>
      <c r="W2374">
        <v>603.85</v>
      </c>
      <c r="X2374" t="s">
        <v>20560</v>
      </c>
      <c r="Y2374" s="76"/>
      <c r="AE2374" s="76"/>
      <c r="AQ2374" s="72">
        <v>42.381523999999999</v>
      </c>
      <c r="AR2374" s="7">
        <v>21.148005000000001</v>
      </c>
      <c r="AS2374" s="7" t="s">
        <v>10147</v>
      </c>
      <c r="AT2374" s="7" t="s">
        <v>10147</v>
      </c>
      <c r="AU2374" s="7"/>
      <c r="AV2374" s="7" t="s">
        <v>10145</v>
      </c>
      <c r="AW2374" s="7"/>
      <c r="AX2374" s="7" t="b">
        <v>0</v>
      </c>
      <c r="AY2374" s="7" t="s">
        <v>3077</v>
      </c>
      <c r="AZ2374" s="7" t="s">
        <v>2999</v>
      </c>
      <c r="BA2374" s="7" t="s">
        <v>2999</v>
      </c>
    </row>
    <row r="2375" spans="1:53" hidden="1" x14ac:dyDescent="0.2">
      <c r="A2375" s="7" t="s">
        <v>727</v>
      </c>
      <c r="B2375" s="7">
        <v>6</v>
      </c>
      <c r="C2375" s="7" t="s">
        <v>11</v>
      </c>
      <c r="D2375" s="7" t="s">
        <v>853</v>
      </c>
      <c r="E2375" s="7"/>
      <c r="F2375" s="7">
        <v>2061</v>
      </c>
      <c r="G2375" s="7" t="s">
        <v>10148</v>
      </c>
      <c r="H2375" s="7" t="s">
        <v>10149</v>
      </c>
      <c r="I2375" s="7" t="s">
        <v>10150</v>
      </c>
      <c r="J2375" s="7" t="s">
        <v>772</v>
      </c>
      <c r="K2375" s="7" t="s">
        <v>752</v>
      </c>
      <c r="L2375" s="69" t="s">
        <v>2998</v>
      </c>
      <c r="M2375" s="74">
        <v>46241.577137268519</v>
      </c>
      <c r="N2375" s="76">
        <v>46241.577137268519</v>
      </c>
      <c r="P2375" t="s">
        <v>29532</v>
      </c>
      <c r="Q2375">
        <v>121.12</v>
      </c>
      <c r="R2375" t="s">
        <v>20560</v>
      </c>
      <c r="S2375" s="76"/>
      <c r="Y2375" s="76"/>
      <c r="AE2375" s="76"/>
      <c r="AQ2375" s="72">
        <v>42.625087999999998</v>
      </c>
      <c r="AR2375" s="7">
        <v>21.127579000000001</v>
      </c>
      <c r="AS2375" s="7" t="s">
        <v>10151</v>
      </c>
      <c r="AT2375" s="7" t="s">
        <v>10151</v>
      </c>
      <c r="AU2375" s="7"/>
      <c r="AV2375" s="7" t="s">
        <v>10152</v>
      </c>
      <c r="AW2375" s="7"/>
      <c r="AX2375" s="7" t="b">
        <v>0</v>
      </c>
      <c r="AY2375" s="7" t="s">
        <v>2997</v>
      </c>
      <c r="AZ2375" s="7" t="s">
        <v>2999</v>
      </c>
      <c r="BA2375" s="7" t="s">
        <v>2999</v>
      </c>
    </row>
    <row r="2376" spans="1:53" hidden="1" x14ac:dyDescent="0.2">
      <c r="A2376" s="7" t="s">
        <v>727</v>
      </c>
      <c r="B2376" s="7">
        <v>7</v>
      </c>
      <c r="C2376" s="7" t="s">
        <v>8</v>
      </c>
      <c r="D2376" s="7" t="s">
        <v>1079</v>
      </c>
      <c r="E2376" s="7"/>
      <c r="F2376" s="7">
        <v>2060</v>
      </c>
      <c r="G2376" s="7" t="s">
        <v>10153</v>
      </c>
      <c r="H2376" s="7" t="s">
        <v>1184</v>
      </c>
      <c r="I2376" s="7" t="s">
        <v>10154</v>
      </c>
      <c r="J2376" s="7" t="s">
        <v>1196</v>
      </c>
      <c r="K2376" s="7" t="s">
        <v>731</v>
      </c>
      <c r="L2376" s="69" t="s">
        <v>3479</v>
      </c>
      <c r="M2376" s="74">
        <v>46237.4583403125</v>
      </c>
      <c r="N2376" s="76">
        <v>46212.595425613428</v>
      </c>
      <c r="O2376" s="76">
        <v>46226.589324236113</v>
      </c>
      <c r="P2376" t="s">
        <v>23305</v>
      </c>
      <c r="Q2376">
        <v>335.85</v>
      </c>
      <c r="R2376" t="s">
        <v>20622</v>
      </c>
      <c r="S2376" s="76">
        <v>46226.589324236113</v>
      </c>
      <c r="T2376" s="76">
        <v>46237.4583403125</v>
      </c>
      <c r="U2376" t="s">
        <v>3479</v>
      </c>
      <c r="V2376" t="s">
        <v>23306</v>
      </c>
      <c r="W2376">
        <v>260.86</v>
      </c>
      <c r="X2376" t="s">
        <v>20622</v>
      </c>
      <c r="Y2376" s="76"/>
      <c r="AE2376" s="76"/>
      <c r="AQ2376" s="72">
        <v>42.209401999999997</v>
      </c>
      <c r="AR2376" s="7">
        <v>20.755741</v>
      </c>
      <c r="AS2376" s="7" t="s">
        <v>10155</v>
      </c>
      <c r="AT2376" s="7" t="s">
        <v>10155</v>
      </c>
      <c r="AU2376" s="7"/>
      <c r="AV2376" s="7" t="s">
        <v>10065</v>
      </c>
      <c r="AW2376" s="7"/>
      <c r="AX2376" s="7" t="b">
        <v>0</v>
      </c>
      <c r="AY2376" s="7" t="s">
        <v>3478</v>
      </c>
      <c r="AZ2376" s="7" t="s">
        <v>2999</v>
      </c>
      <c r="BA2376" s="7" t="s">
        <v>2999</v>
      </c>
    </row>
    <row r="2377" spans="1:53" hidden="1" x14ac:dyDescent="0.2">
      <c r="A2377" s="7" t="s">
        <v>727</v>
      </c>
      <c r="B2377" s="7">
        <v>6</v>
      </c>
      <c r="C2377" s="7" t="s">
        <v>11</v>
      </c>
      <c r="D2377" s="7" t="s">
        <v>787</v>
      </c>
      <c r="E2377" s="7"/>
      <c r="F2377" s="7">
        <v>2059</v>
      </c>
      <c r="G2377" s="7" t="s">
        <v>9873</v>
      </c>
      <c r="H2377" s="7" t="s">
        <v>9874</v>
      </c>
      <c r="I2377" s="7" t="s">
        <v>9875</v>
      </c>
      <c r="J2377" s="7" t="s">
        <v>738</v>
      </c>
      <c r="K2377" s="7" t="s">
        <v>731</v>
      </c>
      <c r="L2377" s="69" t="s">
        <v>3479</v>
      </c>
      <c r="M2377" s="74">
        <v>46219.583338310185</v>
      </c>
      <c r="N2377" s="76">
        <v>46212.592365138888</v>
      </c>
      <c r="O2377" s="76">
        <v>46217.378230833332</v>
      </c>
      <c r="P2377" t="s">
        <v>23307</v>
      </c>
      <c r="Q2377">
        <v>114.86</v>
      </c>
      <c r="R2377" t="s">
        <v>20622</v>
      </c>
      <c r="S2377" s="76">
        <v>46217.378230833332</v>
      </c>
      <c r="T2377" s="76">
        <v>46219.583338310185</v>
      </c>
      <c r="U2377" t="s">
        <v>3479</v>
      </c>
      <c r="V2377" t="s">
        <v>23308</v>
      </c>
      <c r="W2377">
        <v>52.92</v>
      </c>
      <c r="X2377" t="s">
        <v>20622</v>
      </c>
      <c r="Y2377" s="76"/>
      <c r="AE2377" s="76"/>
      <c r="AQ2377" s="72">
        <v>42.654615</v>
      </c>
      <c r="AR2377" s="7">
        <v>21.179919999999999</v>
      </c>
      <c r="AS2377" s="7" t="s">
        <v>9876</v>
      </c>
      <c r="AT2377" s="7" t="s">
        <v>9876</v>
      </c>
      <c r="AU2377" s="7"/>
      <c r="AV2377" s="7" t="s">
        <v>9877</v>
      </c>
      <c r="AW2377" s="7" t="s">
        <v>9878</v>
      </c>
      <c r="AX2377" s="7" t="b">
        <v>0</v>
      </c>
      <c r="AY2377" s="7" t="s">
        <v>3478</v>
      </c>
      <c r="AZ2377" s="7" t="s">
        <v>2999</v>
      </c>
      <c r="BA2377" s="7" t="s">
        <v>2999</v>
      </c>
    </row>
    <row r="2378" spans="1:53" x14ac:dyDescent="0.2">
      <c r="A2378" s="7" t="s">
        <v>727</v>
      </c>
      <c r="B2378" s="7">
        <v>7</v>
      </c>
      <c r="C2378" s="7" t="s">
        <v>8</v>
      </c>
      <c r="D2378" s="7" t="s">
        <v>1079</v>
      </c>
      <c r="E2378" s="7"/>
      <c r="F2378" s="7">
        <v>2058</v>
      </c>
      <c r="G2378" s="7" t="s">
        <v>9879</v>
      </c>
      <c r="H2378" s="7" t="s">
        <v>9880</v>
      </c>
      <c r="I2378" s="7" t="s">
        <v>9881</v>
      </c>
      <c r="J2378" s="7" t="s">
        <v>738</v>
      </c>
      <c r="K2378" s="7" t="s">
        <v>731</v>
      </c>
      <c r="L2378" s="69" t="s">
        <v>3375</v>
      </c>
      <c r="M2378" s="75">
        <v>46230.46761644676</v>
      </c>
      <c r="N2378" s="76">
        <v>46212.58983384259</v>
      </c>
      <c r="O2378" s="76">
        <v>46230.46761644676</v>
      </c>
      <c r="P2378" t="s">
        <v>23309</v>
      </c>
      <c r="Q2378">
        <v>429.07</v>
      </c>
      <c r="R2378" t="s">
        <v>20622</v>
      </c>
      <c r="S2378" s="76">
        <v>46230.46761644676</v>
      </c>
      <c r="V2378" t="s">
        <v>29533</v>
      </c>
      <c r="W2378">
        <v>387.75</v>
      </c>
      <c r="X2378" t="s">
        <v>20560</v>
      </c>
      <c r="Y2378" s="76"/>
      <c r="AE2378" s="76"/>
      <c r="AQ2378" s="72">
        <v>42.235097000000003</v>
      </c>
      <c r="AR2378" s="7">
        <v>20.732147000000001</v>
      </c>
      <c r="AS2378" s="7" t="s">
        <v>9882</v>
      </c>
      <c r="AT2378" s="7" t="s">
        <v>9882</v>
      </c>
      <c r="AU2378" s="7"/>
      <c r="AV2378" s="7" t="s">
        <v>9883</v>
      </c>
      <c r="AW2378" s="7"/>
      <c r="AX2378" s="7" t="b">
        <v>0</v>
      </c>
      <c r="AY2378" s="7" t="s">
        <v>3374</v>
      </c>
      <c r="AZ2378" s="7" t="s">
        <v>2999</v>
      </c>
      <c r="BA2378" s="7" t="s">
        <v>2999</v>
      </c>
    </row>
    <row r="2379" spans="1:53" x14ac:dyDescent="0.2">
      <c r="A2379" s="1" t="s">
        <v>727</v>
      </c>
      <c r="B2379" s="1">
        <v>7</v>
      </c>
      <c r="C2379" s="1" t="s">
        <v>8</v>
      </c>
      <c r="D2379" s="1" t="s">
        <v>1079</v>
      </c>
      <c r="E2379" s="1"/>
      <c r="F2379" s="1">
        <v>2057</v>
      </c>
      <c r="G2379" s="1" t="s">
        <v>9884</v>
      </c>
      <c r="H2379" s="1" t="s">
        <v>9885</v>
      </c>
      <c r="I2379" s="1" t="s">
        <v>9886</v>
      </c>
      <c r="J2379" s="1" t="s">
        <v>1196</v>
      </c>
      <c r="K2379" s="1" t="s">
        <v>731</v>
      </c>
      <c r="L2379" s="1" t="s">
        <v>3375</v>
      </c>
      <c r="M2379" s="74">
        <v>46220.586649942132</v>
      </c>
      <c r="N2379" s="83">
        <v>46212.588778275465</v>
      </c>
      <c r="O2379" s="83">
        <v>46220.586649942132</v>
      </c>
      <c r="P2379" s="73" t="s">
        <v>23310</v>
      </c>
      <c r="Q2379" s="73">
        <v>191.95</v>
      </c>
      <c r="R2379" s="73" t="s">
        <v>20622</v>
      </c>
      <c r="S2379" s="83">
        <v>46220.586649942132</v>
      </c>
      <c r="T2379" s="83"/>
      <c r="U2379" s="73"/>
      <c r="V2379" s="73" t="s">
        <v>29534</v>
      </c>
      <c r="W2379" s="73">
        <v>624.89</v>
      </c>
      <c r="X2379" s="73" t="s">
        <v>20560</v>
      </c>
      <c r="Y2379" s="83"/>
      <c r="Z2379" s="73"/>
      <c r="AA2379" s="73"/>
      <c r="AB2379" s="73"/>
      <c r="AC2379" s="73"/>
      <c r="AD2379" s="73"/>
      <c r="AE2379" s="83"/>
      <c r="AF2379" s="73"/>
      <c r="AG2379" s="73"/>
      <c r="AH2379" s="73"/>
      <c r="AI2379" s="73"/>
      <c r="AJ2379" s="73"/>
      <c r="AK2379" s="83"/>
      <c r="AL2379" s="73"/>
      <c r="AM2379" s="73"/>
      <c r="AN2379" s="73"/>
      <c r="AO2379" s="73"/>
      <c r="AP2379" s="73"/>
      <c r="AQ2379" s="1">
        <v>42.209401999999997</v>
      </c>
      <c r="AR2379" s="1">
        <v>20.746127999999999</v>
      </c>
      <c r="AS2379" s="1" t="s">
        <v>9887</v>
      </c>
      <c r="AT2379" s="1" t="s">
        <v>9887</v>
      </c>
      <c r="AU2379" s="1"/>
      <c r="AV2379" s="1" t="s">
        <v>9888</v>
      </c>
      <c r="AW2379" s="1"/>
      <c r="AX2379" s="1" t="b">
        <v>0</v>
      </c>
      <c r="AY2379" s="1" t="s">
        <v>3374</v>
      </c>
      <c r="AZ2379" s="1" t="s">
        <v>2999</v>
      </c>
      <c r="BA2379" s="1" t="s">
        <v>2999</v>
      </c>
    </row>
    <row r="2380" spans="1:53" hidden="1" x14ac:dyDescent="0.2">
      <c r="A2380" s="7" t="s">
        <v>727</v>
      </c>
      <c r="B2380" s="7">
        <v>6</v>
      </c>
      <c r="C2380" s="7" t="s">
        <v>11</v>
      </c>
      <c r="D2380" s="7" t="s">
        <v>728</v>
      </c>
      <c r="E2380" s="7"/>
      <c r="F2380" s="7">
        <v>2056</v>
      </c>
      <c r="G2380" s="7" t="s">
        <v>9889</v>
      </c>
      <c r="H2380" s="7" t="s">
        <v>9890</v>
      </c>
      <c r="I2380" s="7" t="s">
        <v>9891</v>
      </c>
      <c r="J2380" s="7" t="s">
        <v>772</v>
      </c>
      <c r="K2380" s="7" t="s">
        <v>731</v>
      </c>
      <c r="L2380" s="69" t="s">
        <v>3479</v>
      </c>
      <c r="M2380" s="80">
        <v>46244.666676967594</v>
      </c>
      <c r="N2380" s="76">
        <v>46212.587119722222</v>
      </c>
      <c r="O2380" s="76">
        <v>46240.428044629632</v>
      </c>
      <c r="P2380" t="s">
        <v>23311</v>
      </c>
      <c r="Q2380">
        <v>668.18</v>
      </c>
      <c r="R2380" t="s">
        <v>20622</v>
      </c>
      <c r="S2380" s="76">
        <v>46240.428044629632</v>
      </c>
      <c r="T2380" s="76">
        <v>46244.666676967594</v>
      </c>
      <c r="U2380" t="s">
        <v>3479</v>
      </c>
      <c r="V2380" t="s">
        <v>23312</v>
      </c>
      <c r="W2380">
        <v>101.73</v>
      </c>
      <c r="X2380" t="s">
        <v>20622</v>
      </c>
      <c r="Y2380" s="76"/>
      <c r="AE2380" s="76"/>
      <c r="AQ2380" s="72">
        <v>42.909444999999998</v>
      </c>
      <c r="AR2380" s="7">
        <v>21.187473000000001</v>
      </c>
      <c r="AS2380" s="7" t="s">
        <v>9892</v>
      </c>
      <c r="AT2380" s="7" t="s">
        <v>9892</v>
      </c>
      <c r="AU2380" s="7"/>
      <c r="AV2380" s="7" t="s">
        <v>9893</v>
      </c>
      <c r="AW2380" s="7"/>
      <c r="AX2380" s="7" t="b">
        <v>0</v>
      </c>
      <c r="AY2380" s="7" t="s">
        <v>3478</v>
      </c>
      <c r="AZ2380" s="7" t="s">
        <v>2999</v>
      </c>
      <c r="BA2380" s="7" t="s">
        <v>2999</v>
      </c>
    </row>
    <row r="2381" spans="1:53" hidden="1" x14ac:dyDescent="0.2">
      <c r="A2381" s="7" t="s">
        <v>727</v>
      </c>
      <c r="B2381" s="7">
        <v>7</v>
      </c>
      <c r="C2381" s="7" t="s">
        <v>8</v>
      </c>
      <c r="D2381" s="7" t="s">
        <v>1266</v>
      </c>
      <c r="E2381" s="7"/>
      <c r="F2381" s="7">
        <v>2055</v>
      </c>
      <c r="G2381" s="7" t="s">
        <v>9894</v>
      </c>
      <c r="H2381" s="7" t="s">
        <v>9895</v>
      </c>
      <c r="I2381" s="7" t="s">
        <v>9896</v>
      </c>
      <c r="J2381" s="7" t="s">
        <v>738</v>
      </c>
      <c r="K2381" s="7" t="s">
        <v>752</v>
      </c>
      <c r="L2381" s="69" t="s">
        <v>3479</v>
      </c>
      <c r="M2381" s="74">
        <v>46221.439747800927</v>
      </c>
      <c r="N2381" s="76">
        <v>46212.586129143521</v>
      </c>
      <c r="O2381" s="76">
        <v>46213.501927511577</v>
      </c>
      <c r="P2381" t="s">
        <v>23313</v>
      </c>
      <c r="Q2381">
        <v>21.98</v>
      </c>
      <c r="R2381" t="s">
        <v>20622</v>
      </c>
      <c r="S2381" s="76">
        <v>46213.501927511577</v>
      </c>
      <c r="T2381" s="76">
        <v>46221.439747800927</v>
      </c>
      <c r="U2381" t="s">
        <v>3479</v>
      </c>
      <c r="V2381" t="s">
        <v>23314</v>
      </c>
      <c r="W2381">
        <v>190.51</v>
      </c>
      <c r="X2381" t="s">
        <v>20622</v>
      </c>
      <c r="Y2381" s="76"/>
      <c r="AE2381" s="76"/>
      <c r="AQ2381" s="72">
        <v>42.068125999999999</v>
      </c>
      <c r="AR2381" s="7">
        <v>20.664856</v>
      </c>
      <c r="AS2381" s="7" t="s">
        <v>9897</v>
      </c>
      <c r="AT2381" s="7" t="s">
        <v>9897</v>
      </c>
      <c r="AU2381" s="7"/>
      <c r="AV2381" s="7" t="s">
        <v>9898</v>
      </c>
      <c r="AW2381" s="7"/>
      <c r="AX2381" s="7" t="b">
        <v>0</v>
      </c>
      <c r="AY2381" s="7" t="s">
        <v>3478</v>
      </c>
      <c r="AZ2381" s="7" t="s">
        <v>2999</v>
      </c>
      <c r="BA2381" s="7" t="s">
        <v>2999</v>
      </c>
    </row>
    <row r="2382" spans="1:53" hidden="1" x14ac:dyDescent="0.2">
      <c r="A2382" s="7" t="s">
        <v>727</v>
      </c>
      <c r="B2382" s="7">
        <v>6</v>
      </c>
      <c r="C2382" s="7" t="s">
        <v>11</v>
      </c>
      <c r="D2382" s="7" t="s">
        <v>778</v>
      </c>
      <c r="E2382" s="7"/>
      <c r="F2382" s="7">
        <v>2054</v>
      </c>
      <c r="G2382" s="7" t="s">
        <v>9899</v>
      </c>
      <c r="H2382" s="7" t="s">
        <v>9900</v>
      </c>
      <c r="I2382" s="7" t="s">
        <v>9901</v>
      </c>
      <c r="J2382" s="7" t="s">
        <v>738</v>
      </c>
      <c r="K2382" s="7" t="s">
        <v>752</v>
      </c>
      <c r="L2382" s="69" t="s">
        <v>3479</v>
      </c>
      <c r="M2382" s="74">
        <v>46220.666676273147</v>
      </c>
      <c r="N2382" s="76">
        <v>46212.583937152776</v>
      </c>
      <c r="O2382" s="76">
        <v>46220.626344976852</v>
      </c>
      <c r="P2382" t="s">
        <v>23315</v>
      </c>
      <c r="Q2382">
        <v>193.02</v>
      </c>
      <c r="R2382" t="s">
        <v>20622</v>
      </c>
      <c r="S2382" s="76">
        <v>46220.626344976852</v>
      </c>
      <c r="T2382" s="76">
        <v>46220.666676273147</v>
      </c>
      <c r="U2382" t="s">
        <v>3479</v>
      </c>
      <c r="V2382" t="s">
        <v>23316</v>
      </c>
      <c r="W2382">
        <v>0.97</v>
      </c>
      <c r="X2382" t="s">
        <v>20622</v>
      </c>
      <c r="Y2382" s="76"/>
      <c r="AE2382" s="76"/>
      <c r="AQ2382" s="72">
        <v>42.647807999999998</v>
      </c>
      <c r="AR2382" s="7">
        <v>21.150279999999999</v>
      </c>
      <c r="AS2382" s="7" t="s">
        <v>9902</v>
      </c>
      <c r="AT2382" s="7" t="s">
        <v>9902</v>
      </c>
      <c r="AU2382" s="7"/>
      <c r="AV2382" s="7" t="s">
        <v>9903</v>
      </c>
      <c r="AW2382" s="7"/>
      <c r="AX2382" s="7" t="b">
        <v>0</v>
      </c>
      <c r="AY2382" s="7" t="s">
        <v>3478</v>
      </c>
      <c r="AZ2382" s="7" t="s">
        <v>2999</v>
      </c>
      <c r="BA2382" s="7" t="s">
        <v>2999</v>
      </c>
    </row>
    <row r="2383" spans="1:53" hidden="1" x14ac:dyDescent="0.2">
      <c r="A2383" s="7" t="s">
        <v>727</v>
      </c>
      <c r="B2383" s="7">
        <v>5</v>
      </c>
      <c r="C2383" s="7" t="s">
        <v>2</v>
      </c>
      <c r="D2383" s="7" t="s">
        <v>820</v>
      </c>
      <c r="E2383" s="7" t="s">
        <v>149</v>
      </c>
      <c r="F2383" s="7">
        <v>2053</v>
      </c>
      <c r="G2383" s="7" t="s">
        <v>9904</v>
      </c>
      <c r="H2383" s="7" t="s">
        <v>9905</v>
      </c>
      <c r="I2383" s="7" t="s">
        <v>9906</v>
      </c>
      <c r="J2383" s="7" t="s">
        <v>738</v>
      </c>
      <c r="K2383" s="7" t="s">
        <v>731</v>
      </c>
      <c r="L2383" s="69" t="s">
        <v>3351</v>
      </c>
      <c r="M2383" s="74">
        <v>46225.503343368058</v>
      </c>
      <c r="N2383" s="76">
        <v>46212.5839021875</v>
      </c>
      <c r="O2383" s="76">
        <v>46212.588740243053</v>
      </c>
      <c r="P2383" t="s">
        <v>23317</v>
      </c>
      <c r="Q2383">
        <v>0.12</v>
      </c>
      <c r="R2383" t="s">
        <v>20622</v>
      </c>
      <c r="S2383" s="76">
        <v>46212.588740243053</v>
      </c>
      <c r="T2383" s="76">
        <v>46217.625008333336</v>
      </c>
      <c r="U2383" t="s">
        <v>3479</v>
      </c>
      <c r="V2383" t="s">
        <v>23318</v>
      </c>
      <c r="W2383">
        <v>120.87</v>
      </c>
      <c r="X2383" t="s">
        <v>20622</v>
      </c>
      <c r="Y2383" s="76"/>
      <c r="AE2383" s="76"/>
      <c r="AQ2383" s="72">
        <v>42.768431999999997</v>
      </c>
      <c r="AR2383" s="7">
        <v>20.405211000000001</v>
      </c>
      <c r="AS2383" s="7" t="s">
        <v>9907</v>
      </c>
      <c r="AT2383" s="7" t="s">
        <v>9907</v>
      </c>
      <c r="AU2383" s="7"/>
      <c r="AV2383" s="7" t="s">
        <v>9154</v>
      </c>
      <c r="AW2383" s="7"/>
      <c r="AX2383" s="7" t="b">
        <v>0</v>
      </c>
      <c r="AY2383" s="7" t="s">
        <v>3350</v>
      </c>
      <c r="AZ2383" s="7" t="s">
        <v>2999</v>
      </c>
      <c r="BA2383" s="7" t="s">
        <v>2999</v>
      </c>
    </row>
    <row r="2384" spans="1:53" hidden="1" x14ac:dyDescent="0.2">
      <c r="A2384" s="7" t="s">
        <v>727</v>
      </c>
      <c r="B2384" s="7">
        <v>7</v>
      </c>
      <c r="C2384" s="7" t="s">
        <v>8</v>
      </c>
      <c r="D2384" s="7" t="s">
        <v>1079</v>
      </c>
      <c r="E2384" s="7"/>
      <c r="F2384" s="7">
        <v>2052</v>
      </c>
      <c r="G2384" s="7" t="s">
        <v>9908</v>
      </c>
      <c r="H2384" s="7" t="s">
        <v>9909</v>
      </c>
      <c r="I2384" s="7" t="s">
        <v>9910</v>
      </c>
      <c r="J2384" s="7" t="s">
        <v>738</v>
      </c>
      <c r="K2384" s="7" t="s">
        <v>731</v>
      </c>
      <c r="L2384" s="69" t="s">
        <v>3479</v>
      </c>
      <c r="M2384" s="74">
        <v>46226.708338113429</v>
      </c>
      <c r="N2384" s="76">
        <v>46212.577701655093</v>
      </c>
      <c r="O2384" s="76">
        <v>46220.496925497682</v>
      </c>
      <c r="P2384" t="s">
        <v>23319</v>
      </c>
      <c r="Q2384">
        <v>190.06</v>
      </c>
      <c r="R2384" t="s">
        <v>20622</v>
      </c>
      <c r="S2384" s="76">
        <v>46220.496925497682</v>
      </c>
      <c r="T2384" s="76">
        <v>46226.708338113429</v>
      </c>
      <c r="U2384" t="s">
        <v>3479</v>
      </c>
      <c r="V2384" t="s">
        <v>23320</v>
      </c>
      <c r="W2384">
        <v>149.07</v>
      </c>
      <c r="X2384" t="s">
        <v>20622</v>
      </c>
      <c r="Y2384" s="76"/>
      <c r="AE2384" s="76"/>
      <c r="AQ2384" s="72">
        <v>42.240129000000003</v>
      </c>
      <c r="AR2384" s="7">
        <v>20.747183</v>
      </c>
      <c r="AS2384" s="7" t="s">
        <v>9911</v>
      </c>
      <c r="AT2384" s="7" t="s">
        <v>9911</v>
      </c>
      <c r="AU2384" s="7"/>
      <c r="AV2384" s="7" t="s">
        <v>9912</v>
      </c>
      <c r="AW2384" s="7"/>
      <c r="AX2384" s="7" t="b">
        <v>0</v>
      </c>
      <c r="AY2384" s="7" t="s">
        <v>3478</v>
      </c>
      <c r="AZ2384" s="7" t="s">
        <v>2999</v>
      </c>
      <c r="BA2384" s="7" t="s">
        <v>2999</v>
      </c>
    </row>
    <row r="2385" spans="1:53" x14ac:dyDescent="0.2">
      <c r="A2385" s="7" t="s">
        <v>727</v>
      </c>
      <c r="B2385" s="7">
        <v>6</v>
      </c>
      <c r="C2385" s="7" t="s">
        <v>11</v>
      </c>
      <c r="D2385" s="7" t="s">
        <v>875</v>
      </c>
      <c r="E2385" s="7"/>
      <c r="F2385" s="7">
        <v>2051</v>
      </c>
      <c r="G2385" s="7" t="s">
        <v>9913</v>
      </c>
      <c r="H2385" s="7" t="s">
        <v>9914</v>
      </c>
      <c r="I2385" s="7" t="s">
        <v>9915</v>
      </c>
      <c r="J2385" s="7" t="s">
        <v>9916</v>
      </c>
      <c r="K2385" s="7" t="s">
        <v>731</v>
      </c>
      <c r="L2385" s="69" t="s">
        <v>451</v>
      </c>
      <c r="M2385" s="75">
        <v>46228.54281806713</v>
      </c>
      <c r="N2385" s="76">
        <v>46223.343754490743</v>
      </c>
      <c r="O2385" s="76">
        <v>46227.670576932869</v>
      </c>
      <c r="P2385" t="s">
        <v>23321</v>
      </c>
      <c r="Q2385">
        <v>103.84</v>
      </c>
      <c r="R2385" t="s">
        <v>20622</v>
      </c>
      <c r="S2385" s="76">
        <v>46227.670576932869</v>
      </c>
      <c r="V2385" t="s">
        <v>29535</v>
      </c>
      <c r="W2385">
        <v>454.88</v>
      </c>
      <c r="X2385" t="s">
        <v>20560</v>
      </c>
      <c r="Y2385" s="76"/>
      <c r="AE2385" s="76"/>
      <c r="AQ2385" s="72">
        <v>42.686197999999997</v>
      </c>
      <c r="AR2385" s="7">
        <v>21.151767</v>
      </c>
      <c r="AS2385" s="7" t="s">
        <v>9917</v>
      </c>
      <c r="AT2385" s="7" t="s">
        <v>9917</v>
      </c>
      <c r="AU2385" s="7"/>
      <c r="AV2385" s="7" t="s">
        <v>9918</v>
      </c>
      <c r="AW2385" s="7"/>
      <c r="AX2385" s="7" t="b">
        <v>0</v>
      </c>
      <c r="AY2385" s="7" t="s">
        <v>3077</v>
      </c>
      <c r="AZ2385" s="7" t="s">
        <v>2999</v>
      </c>
      <c r="BA2385" s="7" t="s">
        <v>2999</v>
      </c>
    </row>
    <row r="2386" spans="1:53" hidden="1" x14ac:dyDescent="0.2">
      <c r="A2386" s="1" t="s">
        <v>727</v>
      </c>
      <c r="B2386" s="1">
        <v>6</v>
      </c>
      <c r="C2386" s="1" t="s">
        <v>11</v>
      </c>
      <c r="D2386" s="1" t="s">
        <v>778</v>
      </c>
      <c r="E2386" s="1" t="s">
        <v>446</v>
      </c>
      <c r="F2386" s="1">
        <v>2050</v>
      </c>
      <c r="G2386" s="1" t="s">
        <v>9806</v>
      </c>
      <c r="H2386" s="1" t="s">
        <v>9807</v>
      </c>
      <c r="I2386" s="1" t="s">
        <v>9808</v>
      </c>
      <c r="J2386" s="1" t="s">
        <v>738</v>
      </c>
      <c r="K2386" s="1" t="s">
        <v>731</v>
      </c>
      <c r="L2386" s="1" t="s">
        <v>3351</v>
      </c>
      <c r="M2386" s="74">
        <v>46225.477971018518</v>
      </c>
      <c r="N2386" s="83">
        <v>46212.566713113425</v>
      </c>
      <c r="O2386" s="83">
        <v>46214.372276967595</v>
      </c>
      <c r="P2386" s="73" t="s">
        <v>23322</v>
      </c>
      <c r="Q2386" s="73">
        <v>43.33</v>
      </c>
      <c r="R2386" s="73" t="s">
        <v>20622</v>
      </c>
      <c r="S2386" s="83">
        <v>46214.372276967595</v>
      </c>
      <c r="T2386" s="83">
        <v>46217.625008333336</v>
      </c>
      <c r="U2386" s="73" t="s">
        <v>3479</v>
      </c>
      <c r="V2386" s="73" t="s">
        <v>23323</v>
      </c>
      <c r="W2386" s="73">
        <v>78.069999999999993</v>
      </c>
      <c r="X2386" s="73" t="s">
        <v>20622</v>
      </c>
      <c r="Y2386" s="83"/>
      <c r="Z2386" s="73"/>
      <c r="AA2386" s="73"/>
      <c r="AB2386" s="73"/>
      <c r="AC2386" s="73"/>
      <c r="AD2386" s="73"/>
      <c r="AE2386" s="83"/>
      <c r="AF2386" s="73"/>
      <c r="AG2386" s="73"/>
      <c r="AH2386" s="73"/>
      <c r="AI2386" s="73"/>
      <c r="AJ2386" s="73"/>
      <c r="AK2386" s="83"/>
      <c r="AL2386" s="73"/>
      <c r="AM2386" s="73"/>
      <c r="AN2386" s="73"/>
      <c r="AO2386" s="73"/>
      <c r="AP2386" s="73"/>
      <c r="AQ2386" s="1">
        <v>42.723950000000002</v>
      </c>
      <c r="AR2386" s="1">
        <v>21.134236000000001</v>
      </c>
      <c r="AS2386" s="1" t="s">
        <v>9809</v>
      </c>
      <c r="AT2386" s="1" t="s">
        <v>9809</v>
      </c>
      <c r="AU2386" s="1"/>
      <c r="AV2386" s="1" t="s">
        <v>9810</v>
      </c>
      <c r="AW2386" s="1"/>
      <c r="AX2386" s="1" t="b">
        <v>0</v>
      </c>
      <c r="AY2386" s="1" t="s">
        <v>3350</v>
      </c>
      <c r="AZ2386" s="1" t="s">
        <v>2999</v>
      </c>
      <c r="BA2386" s="1" t="s">
        <v>2999</v>
      </c>
    </row>
    <row r="2387" spans="1:53" hidden="1" x14ac:dyDescent="0.2">
      <c r="A2387" s="7" t="s">
        <v>727</v>
      </c>
      <c r="B2387" s="7">
        <v>5</v>
      </c>
      <c r="C2387" s="7" t="s">
        <v>2</v>
      </c>
      <c r="D2387" s="7" t="s">
        <v>847</v>
      </c>
      <c r="E2387" s="7" t="s">
        <v>13453</v>
      </c>
      <c r="F2387" s="7">
        <v>2049</v>
      </c>
      <c r="G2387" s="7" t="s">
        <v>9811</v>
      </c>
      <c r="H2387" s="7" t="s">
        <v>9812</v>
      </c>
      <c r="I2387" s="7" t="s">
        <v>9813</v>
      </c>
      <c r="J2387" s="7" t="s">
        <v>738</v>
      </c>
      <c r="K2387" s="7" t="s">
        <v>752</v>
      </c>
      <c r="L2387" s="69" t="s">
        <v>3351</v>
      </c>
      <c r="M2387" s="82">
        <v>46224.562010856484</v>
      </c>
      <c r="N2387" s="76">
        <v>46212.554753321761</v>
      </c>
      <c r="O2387" s="76">
        <v>46212.638027280096</v>
      </c>
      <c r="P2387" t="s">
        <v>23324</v>
      </c>
      <c r="Q2387">
        <v>2</v>
      </c>
      <c r="R2387" t="s">
        <v>20622</v>
      </c>
      <c r="S2387" s="76">
        <v>46212.638027280096</v>
      </c>
      <c r="T2387" s="76">
        <v>46213.625005972222</v>
      </c>
      <c r="U2387" t="s">
        <v>3479</v>
      </c>
      <c r="V2387" t="s">
        <v>23325</v>
      </c>
      <c r="W2387">
        <v>23.69</v>
      </c>
      <c r="X2387" t="s">
        <v>20622</v>
      </c>
      <c r="Y2387" s="76"/>
      <c r="AE2387" s="76"/>
      <c r="AQ2387" s="72">
        <v>42.605668999999999</v>
      </c>
      <c r="AR2387" s="7">
        <v>20.594854999999999</v>
      </c>
      <c r="AS2387" s="7" t="s">
        <v>9814</v>
      </c>
      <c r="AT2387" s="7" t="s">
        <v>9814</v>
      </c>
      <c r="AU2387" s="7"/>
      <c r="AV2387" s="7" t="s">
        <v>9815</v>
      </c>
      <c r="AW2387" s="7"/>
      <c r="AX2387" s="7" t="b">
        <v>0</v>
      </c>
      <c r="AY2387" s="7" t="s">
        <v>3350</v>
      </c>
      <c r="AZ2387" s="7" t="s">
        <v>2999</v>
      </c>
      <c r="BA2387" s="7" t="s">
        <v>2999</v>
      </c>
    </row>
    <row r="2388" spans="1:53" x14ac:dyDescent="0.2">
      <c r="A2388" s="1" t="s">
        <v>727</v>
      </c>
      <c r="B2388" s="1">
        <v>7</v>
      </c>
      <c r="C2388" s="1" t="s">
        <v>8</v>
      </c>
      <c r="D2388" s="1" t="s">
        <v>1079</v>
      </c>
      <c r="E2388" s="1"/>
      <c r="F2388" s="1">
        <v>2048</v>
      </c>
      <c r="G2388" s="1" t="s">
        <v>9816</v>
      </c>
      <c r="H2388" s="1" t="s">
        <v>9817</v>
      </c>
      <c r="I2388" s="1" t="s">
        <v>9818</v>
      </c>
      <c r="J2388" s="1" t="s">
        <v>1196</v>
      </c>
      <c r="K2388" s="1" t="s">
        <v>731</v>
      </c>
      <c r="L2388" s="1" t="s">
        <v>3375</v>
      </c>
      <c r="M2388" s="74">
        <v>46220.559719675926</v>
      </c>
      <c r="N2388" s="83">
        <v>46212.533749224538</v>
      </c>
      <c r="O2388" s="83">
        <v>46220.559719675926</v>
      </c>
      <c r="P2388" s="73" t="s">
        <v>23326</v>
      </c>
      <c r="Q2388" s="73">
        <v>192.62</v>
      </c>
      <c r="R2388" s="73" t="s">
        <v>20622</v>
      </c>
      <c r="S2388" s="83">
        <v>46220.559719675926</v>
      </c>
      <c r="T2388" s="83"/>
      <c r="U2388" s="73"/>
      <c r="V2388" s="73" t="s">
        <v>29536</v>
      </c>
      <c r="W2388" s="73">
        <v>625.54</v>
      </c>
      <c r="X2388" s="73" t="s">
        <v>20560</v>
      </c>
      <c r="Y2388" s="83"/>
      <c r="Z2388" s="73"/>
      <c r="AA2388" s="73"/>
      <c r="AB2388" s="73"/>
      <c r="AC2388" s="73"/>
      <c r="AD2388" s="73"/>
      <c r="AE2388" s="83"/>
      <c r="AF2388" s="73"/>
      <c r="AG2388" s="73"/>
      <c r="AH2388" s="73"/>
      <c r="AI2388" s="73"/>
      <c r="AJ2388" s="73"/>
      <c r="AK2388" s="83"/>
      <c r="AL2388" s="73"/>
      <c r="AM2388" s="73"/>
      <c r="AN2388" s="73"/>
      <c r="AO2388" s="73"/>
      <c r="AP2388" s="73"/>
      <c r="AQ2388" s="1">
        <v>42.208272000000001</v>
      </c>
      <c r="AR2388" s="1">
        <v>20.765353999999999</v>
      </c>
      <c r="AS2388" s="1" t="s">
        <v>9819</v>
      </c>
      <c r="AT2388" s="1" t="s">
        <v>9819</v>
      </c>
      <c r="AU2388" s="1"/>
      <c r="AV2388" s="1" t="s">
        <v>9820</v>
      </c>
      <c r="AW2388" s="1"/>
      <c r="AX2388" s="1" t="b">
        <v>0</v>
      </c>
      <c r="AY2388" s="1" t="s">
        <v>3374</v>
      </c>
      <c r="AZ2388" s="1" t="s">
        <v>2999</v>
      </c>
      <c r="BA2388" s="1" t="s">
        <v>2999</v>
      </c>
    </row>
    <row r="2389" spans="1:53" hidden="1" x14ac:dyDescent="0.2">
      <c r="A2389" s="7" t="s">
        <v>727</v>
      </c>
      <c r="B2389" s="7">
        <v>7</v>
      </c>
      <c r="C2389" s="7" t="s">
        <v>8</v>
      </c>
      <c r="D2389" s="7" t="s">
        <v>1079</v>
      </c>
      <c r="E2389" s="7" t="s">
        <v>7909</v>
      </c>
      <c r="F2389" s="7">
        <v>2047</v>
      </c>
      <c r="G2389" s="7" t="s">
        <v>9821</v>
      </c>
      <c r="H2389" s="7" t="s">
        <v>9822</v>
      </c>
      <c r="I2389" s="7" t="s">
        <v>9823</v>
      </c>
      <c r="J2389" s="7" t="s">
        <v>1196</v>
      </c>
      <c r="K2389" s="7" t="s">
        <v>731</v>
      </c>
      <c r="L2389" s="69" t="s">
        <v>3351</v>
      </c>
      <c r="M2389" s="80">
        <v>46241.584982708337</v>
      </c>
      <c r="N2389" s="76">
        <v>46212.529348414355</v>
      </c>
      <c r="O2389" s="76">
        <v>46220.55889403935</v>
      </c>
      <c r="P2389" t="s">
        <v>23327</v>
      </c>
      <c r="Q2389">
        <v>192.71</v>
      </c>
      <c r="R2389" t="s">
        <v>20622</v>
      </c>
      <c r="S2389" s="76">
        <v>46220.55889403935</v>
      </c>
      <c r="T2389" s="76">
        <v>46241.500003078705</v>
      </c>
      <c r="U2389" t="s">
        <v>3479</v>
      </c>
      <c r="V2389" t="s">
        <v>23328</v>
      </c>
      <c r="W2389">
        <v>502.59</v>
      </c>
      <c r="X2389" t="s">
        <v>20622</v>
      </c>
      <c r="Y2389" s="76"/>
      <c r="AE2389" s="76"/>
      <c r="AQ2389" s="72">
        <v>42.219572999999997</v>
      </c>
      <c r="AR2389" s="7">
        <v>20.754366999999998</v>
      </c>
      <c r="AS2389" s="7" t="s">
        <v>9824</v>
      </c>
      <c r="AT2389" s="7" t="s">
        <v>9824</v>
      </c>
      <c r="AU2389" s="7"/>
      <c r="AV2389" s="7" t="s">
        <v>9825</v>
      </c>
      <c r="AW2389" s="7"/>
      <c r="AX2389" s="7" t="b">
        <v>0</v>
      </c>
      <c r="AY2389" s="7" t="s">
        <v>3350</v>
      </c>
      <c r="AZ2389" s="7" t="s">
        <v>2999</v>
      </c>
      <c r="BA2389" s="7" t="s">
        <v>2999</v>
      </c>
    </row>
    <row r="2390" spans="1:53" hidden="1" x14ac:dyDescent="0.2">
      <c r="A2390" s="7" t="s">
        <v>727</v>
      </c>
      <c r="B2390" s="7">
        <v>7</v>
      </c>
      <c r="C2390" s="7" t="s">
        <v>8</v>
      </c>
      <c r="D2390" s="7" t="s">
        <v>1079</v>
      </c>
      <c r="E2390" s="7" t="s">
        <v>7909</v>
      </c>
      <c r="F2390" s="7">
        <v>2046</v>
      </c>
      <c r="G2390" s="7" t="s">
        <v>9821</v>
      </c>
      <c r="H2390" s="7" t="s">
        <v>9822</v>
      </c>
      <c r="I2390" s="7" t="s">
        <v>9823</v>
      </c>
      <c r="J2390" s="7" t="s">
        <v>1196</v>
      </c>
      <c r="K2390" s="7" t="s">
        <v>731</v>
      </c>
      <c r="L2390" s="69" t="s">
        <v>3351</v>
      </c>
      <c r="M2390" s="74">
        <v>46241.585429062499</v>
      </c>
      <c r="N2390" s="76">
        <v>46212.529348402779</v>
      </c>
      <c r="O2390" s="76">
        <v>46220.559159363424</v>
      </c>
      <c r="P2390" t="s">
        <v>23329</v>
      </c>
      <c r="Q2390">
        <v>192.72</v>
      </c>
      <c r="R2390" t="s">
        <v>20622</v>
      </c>
      <c r="S2390" s="76">
        <v>46220.559159363424</v>
      </c>
      <c r="T2390" s="76">
        <v>46241.500003078705</v>
      </c>
      <c r="U2390" t="s">
        <v>3479</v>
      </c>
      <c r="V2390" t="s">
        <v>23330</v>
      </c>
      <c r="W2390">
        <v>502.58</v>
      </c>
      <c r="X2390" t="s">
        <v>20622</v>
      </c>
      <c r="Y2390" s="76"/>
      <c r="AE2390" s="76"/>
      <c r="AQ2390" s="72">
        <v>42.219572999999997</v>
      </c>
      <c r="AR2390" s="7">
        <v>20.754366999999998</v>
      </c>
      <c r="AS2390" s="7" t="s">
        <v>9826</v>
      </c>
      <c r="AT2390" s="7" t="s">
        <v>9826</v>
      </c>
      <c r="AU2390" s="7"/>
      <c r="AV2390" s="7" t="s">
        <v>9825</v>
      </c>
      <c r="AW2390" s="7"/>
      <c r="AX2390" s="7" t="b">
        <v>0</v>
      </c>
      <c r="AY2390" s="7" t="s">
        <v>3350</v>
      </c>
      <c r="AZ2390" s="7" t="s">
        <v>2999</v>
      </c>
      <c r="BA2390" s="7" t="s">
        <v>2999</v>
      </c>
    </row>
    <row r="2391" spans="1:53" hidden="1" x14ac:dyDescent="0.2">
      <c r="A2391" s="7" t="s">
        <v>727</v>
      </c>
      <c r="B2391" s="7">
        <v>7</v>
      </c>
      <c r="C2391" s="7" t="s">
        <v>8</v>
      </c>
      <c r="D2391" s="7" t="s">
        <v>1079</v>
      </c>
      <c r="E2391" s="7" t="s">
        <v>7909</v>
      </c>
      <c r="F2391" s="7">
        <v>2045</v>
      </c>
      <c r="G2391" s="7" t="s">
        <v>9821</v>
      </c>
      <c r="H2391" s="7" t="s">
        <v>9822</v>
      </c>
      <c r="I2391" s="7" t="s">
        <v>9823</v>
      </c>
      <c r="J2391" s="7" t="s">
        <v>1196</v>
      </c>
      <c r="K2391" s="7" t="s">
        <v>731</v>
      </c>
      <c r="L2391" s="69" t="s">
        <v>3351</v>
      </c>
      <c r="M2391" s="75">
        <v>46241.585651944442</v>
      </c>
      <c r="N2391" s="76">
        <v>46212.529348391203</v>
      </c>
      <c r="O2391" s="76">
        <v>46220.559422604165</v>
      </c>
      <c r="P2391" t="s">
        <v>23331</v>
      </c>
      <c r="Q2391">
        <v>192.72</v>
      </c>
      <c r="R2391" t="s">
        <v>20622</v>
      </c>
      <c r="S2391" s="76">
        <v>46220.559422604165</v>
      </c>
      <c r="T2391" s="76">
        <v>46241.500003078705</v>
      </c>
      <c r="U2391" t="s">
        <v>3479</v>
      </c>
      <c r="V2391" t="s">
        <v>23332</v>
      </c>
      <c r="W2391">
        <v>502.57</v>
      </c>
      <c r="X2391" t="s">
        <v>20622</v>
      </c>
      <c r="Y2391" s="76"/>
      <c r="AE2391" s="76"/>
      <c r="AQ2391" s="72">
        <v>42.219572999999997</v>
      </c>
      <c r="AR2391" s="7">
        <v>20.754366999999998</v>
      </c>
      <c r="AS2391" s="7" t="s">
        <v>9827</v>
      </c>
      <c r="AT2391" s="7" t="s">
        <v>9827</v>
      </c>
      <c r="AU2391" s="7"/>
      <c r="AV2391" s="7" t="s">
        <v>9825</v>
      </c>
      <c r="AW2391" s="7"/>
      <c r="AX2391" s="7" t="b">
        <v>0</v>
      </c>
      <c r="AY2391" s="7" t="s">
        <v>3350</v>
      </c>
      <c r="AZ2391" s="7" t="s">
        <v>2999</v>
      </c>
      <c r="BA2391" s="7" t="s">
        <v>2999</v>
      </c>
    </row>
    <row r="2392" spans="1:53" hidden="1" x14ac:dyDescent="0.2">
      <c r="A2392" s="1" t="s">
        <v>727</v>
      </c>
      <c r="B2392" s="1">
        <v>1</v>
      </c>
      <c r="C2392" s="1" t="s">
        <v>5</v>
      </c>
      <c r="D2392" s="1" t="s">
        <v>736</v>
      </c>
      <c r="E2392" s="1" t="s">
        <v>8818</v>
      </c>
      <c r="F2392" s="1">
        <v>2044</v>
      </c>
      <c r="G2392" s="1" t="s">
        <v>9828</v>
      </c>
      <c r="H2392" s="1" t="s">
        <v>9829</v>
      </c>
      <c r="I2392" s="1" t="s">
        <v>4661</v>
      </c>
      <c r="J2392" s="1" t="s">
        <v>738</v>
      </c>
      <c r="K2392" s="1" t="s">
        <v>731</v>
      </c>
      <c r="L2392" s="1" t="s">
        <v>3351</v>
      </c>
      <c r="M2392" s="74">
        <v>46237.464788761572</v>
      </c>
      <c r="N2392" s="83">
        <v>46212.48825425926</v>
      </c>
      <c r="O2392" s="83">
        <v>46227.574266469906</v>
      </c>
      <c r="P2392" s="73" t="s">
        <v>23333</v>
      </c>
      <c r="Q2392" s="73">
        <v>362.06</v>
      </c>
      <c r="R2392" s="73" t="s">
        <v>20622</v>
      </c>
      <c r="S2392" s="83">
        <v>46227.574266469906</v>
      </c>
      <c r="T2392" s="83">
        <v>46234.666673796295</v>
      </c>
      <c r="U2392" s="73" t="s">
        <v>3479</v>
      </c>
      <c r="V2392" s="73" t="s">
        <v>23334</v>
      </c>
      <c r="W2392" s="73">
        <v>170.22</v>
      </c>
      <c r="X2392" s="73" t="s">
        <v>20622</v>
      </c>
      <c r="Y2392" s="83"/>
      <c r="Z2392" s="73"/>
      <c r="AA2392" s="73"/>
      <c r="AB2392" s="73"/>
      <c r="AC2392" s="73"/>
      <c r="AD2392" s="73"/>
      <c r="AE2392" s="83"/>
      <c r="AF2392" s="73"/>
      <c r="AG2392" s="73"/>
      <c r="AH2392" s="73"/>
      <c r="AI2392" s="73"/>
      <c r="AJ2392" s="73"/>
      <c r="AK2392" s="83"/>
      <c r="AL2392" s="73"/>
      <c r="AM2392" s="73"/>
      <c r="AN2392" s="73"/>
      <c r="AO2392" s="73"/>
      <c r="AP2392" s="73"/>
      <c r="AQ2392" s="1">
        <v>42.364373000000001</v>
      </c>
      <c r="AR2392" s="1">
        <v>21.195426000000001</v>
      </c>
      <c r="AS2392" s="1" t="s">
        <v>9830</v>
      </c>
      <c r="AT2392" s="1" t="s">
        <v>9830</v>
      </c>
      <c r="AU2392" s="1"/>
      <c r="AV2392" s="1" t="s">
        <v>4662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hidden="1" x14ac:dyDescent="0.2">
      <c r="A2393" s="1" t="s">
        <v>727</v>
      </c>
      <c r="B2393" s="1">
        <v>1</v>
      </c>
      <c r="C2393" s="1" t="s">
        <v>5</v>
      </c>
      <c r="D2393" s="1" t="s">
        <v>736</v>
      </c>
      <c r="E2393" s="1" t="s">
        <v>8818</v>
      </c>
      <c r="F2393" s="1">
        <v>2043</v>
      </c>
      <c r="G2393" s="1" t="s">
        <v>9831</v>
      </c>
      <c r="H2393" s="1" t="s">
        <v>394</v>
      </c>
      <c r="I2393" s="1" t="s">
        <v>9832</v>
      </c>
      <c r="J2393" s="1" t="s">
        <v>738</v>
      </c>
      <c r="K2393" s="1" t="s">
        <v>731</v>
      </c>
      <c r="L2393" s="1" t="s">
        <v>3351</v>
      </c>
      <c r="M2393" s="74">
        <v>46234.543414074076</v>
      </c>
      <c r="N2393" s="83">
        <v>46212.470130925925</v>
      </c>
      <c r="O2393" s="83">
        <v>46233.672435462962</v>
      </c>
      <c r="P2393" s="73" t="s">
        <v>23335</v>
      </c>
      <c r="Q2393" s="73">
        <v>508.86</v>
      </c>
      <c r="R2393" s="73" t="s">
        <v>20622</v>
      </c>
      <c r="S2393" s="83">
        <v>46233.672435462962</v>
      </c>
      <c r="T2393" s="83">
        <v>46234.541670092593</v>
      </c>
      <c r="U2393" s="73" t="s">
        <v>3479</v>
      </c>
      <c r="V2393" s="73" t="s">
        <v>23336</v>
      </c>
      <c r="W2393" s="73">
        <v>20.86</v>
      </c>
      <c r="X2393" s="73" t="s">
        <v>20622</v>
      </c>
      <c r="Y2393" s="83"/>
      <c r="Z2393" s="73"/>
      <c r="AA2393" s="73"/>
      <c r="AB2393" s="73"/>
      <c r="AC2393" s="73"/>
      <c r="AD2393" s="73"/>
      <c r="AE2393" s="83"/>
      <c r="AF2393" s="73"/>
      <c r="AG2393" s="73"/>
      <c r="AH2393" s="73"/>
      <c r="AI2393" s="73"/>
      <c r="AJ2393" s="73"/>
      <c r="AK2393" s="83"/>
      <c r="AL2393" s="73"/>
      <c r="AM2393" s="73"/>
      <c r="AN2393" s="73"/>
      <c r="AO2393" s="73"/>
      <c r="AP2393" s="73"/>
      <c r="AQ2393" s="1">
        <v>42.340916</v>
      </c>
      <c r="AR2393" s="1">
        <v>21.182766000000001</v>
      </c>
      <c r="AS2393" s="1" t="s">
        <v>9833</v>
      </c>
      <c r="AT2393" s="1" t="s">
        <v>9833</v>
      </c>
      <c r="AU2393" s="1"/>
      <c r="AV2393" s="1" t="s">
        <v>9834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hidden="1" x14ac:dyDescent="0.2">
      <c r="A2394" s="7" t="s">
        <v>727</v>
      </c>
      <c r="B2394" s="7">
        <v>1</v>
      </c>
      <c r="C2394" s="7" t="s">
        <v>5</v>
      </c>
      <c r="D2394" s="7" t="s">
        <v>745</v>
      </c>
      <c r="E2394" s="7" t="s">
        <v>8818</v>
      </c>
      <c r="F2394" s="7">
        <v>2042</v>
      </c>
      <c r="G2394" s="7" t="s">
        <v>5252</v>
      </c>
      <c r="H2394" s="7" t="s">
        <v>754</v>
      </c>
      <c r="I2394" s="7" t="s">
        <v>3016</v>
      </c>
      <c r="J2394" s="7" t="s">
        <v>738</v>
      </c>
      <c r="K2394" s="7" t="s">
        <v>752</v>
      </c>
      <c r="L2394" s="69" t="s">
        <v>3351</v>
      </c>
      <c r="M2394" s="80">
        <v>46227.416157650463</v>
      </c>
      <c r="N2394" s="76">
        <v>46212.466040925923</v>
      </c>
      <c r="O2394" s="76">
        <v>46225.453728194443</v>
      </c>
      <c r="P2394" t="s">
        <v>23337</v>
      </c>
      <c r="Q2394">
        <v>311.7</v>
      </c>
      <c r="R2394" t="s">
        <v>20622</v>
      </c>
      <c r="S2394" s="76">
        <v>46225.453728194443</v>
      </c>
      <c r="T2394" s="76">
        <v>46226.500010138887</v>
      </c>
      <c r="U2394" t="s">
        <v>3479</v>
      </c>
      <c r="V2394" t="s">
        <v>23338</v>
      </c>
      <c r="W2394">
        <v>25.11</v>
      </c>
      <c r="X2394" t="s">
        <v>20622</v>
      </c>
      <c r="Y2394" s="76"/>
      <c r="AE2394" s="76"/>
      <c r="AQ2394" s="72">
        <v>42.239438</v>
      </c>
      <c r="AR2394" s="7">
        <v>21.253322000000001</v>
      </c>
      <c r="AS2394" s="7" t="s">
        <v>9835</v>
      </c>
      <c r="AT2394" s="7" t="s">
        <v>9835</v>
      </c>
      <c r="AU2394" s="7"/>
      <c r="AV2394" s="7" t="s">
        <v>9836</v>
      </c>
      <c r="AW2394" s="7"/>
      <c r="AX2394" s="7" t="b">
        <v>0</v>
      </c>
      <c r="AY2394" s="7" t="s">
        <v>3350</v>
      </c>
      <c r="AZ2394" s="7" t="s">
        <v>2999</v>
      </c>
      <c r="BA2394" s="7" t="s">
        <v>2999</v>
      </c>
    </row>
    <row r="2395" spans="1:53" hidden="1" x14ac:dyDescent="0.2">
      <c r="A2395" s="7" t="s">
        <v>727</v>
      </c>
      <c r="B2395" s="7">
        <v>6</v>
      </c>
      <c r="C2395" s="7" t="s">
        <v>11</v>
      </c>
      <c r="D2395" s="7" t="s">
        <v>853</v>
      </c>
      <c r="E2395" s="7" t="s">
        <v>12885</v>
      </c>
      <c r="F2395" s="7">
        <v>2041</v>
      </c>
      <c r="G2395" s="7" t="s">
        <v>9837</v>
      </c>
      <c r="H2395" s="7" t="s">
        <v>9838</v>
      </c>
      <c r="I2395" s="7" t="s">
        <v>9839</v>
      </c>
      <c r="J2395" s="7" t="s">
        <v>9840</v>
      </c>
      <c r="K2395" s="7" t="s">
        <v>752</v>
      </c>
      <c r="L2395" s="69" t="s">
        <v>3351</v>
      </c>
      <c r="M2395" s="74">
        <v>46224.562371863423</v>
      </c>
      <c r="N2395" s="76">
        <v>46212.459538761577</v>
      </c>
      <c r="O2395" s="76">
        <v>46217.680005902781</v>
      </c>
      <c r="P2395" t="s">
        <v>23339</v>
      </c>
      <c r="Q2395">
        <v>125.29</v>
      </c>
      <c r="R2395" t="s">
        <v>20622</v>
      </c>
      <c r="S2395" s="76">
        <v>46217.680005902781</v>
      </c>
      <c r="T2395" s="76">
        <v>46219.541678506946</v>
      </c>
      <c r="U2395" t="s">
        <v>3479</v>
      </c>
      <c r="V2395" t="s">
        <v>23340</v>
      </c>
      <c r="W2395">
        <v>44.68</v>
      </c>
      <c r="X2395" t="s">
        <v>20622</v>
      </c>
      <c r="Y2395" s="76"/>
      <c r="AE2395" s="76"/>
      <c r="AQ2395" s="72">
        <v>42.658655000000003</v>
      </c>
      <c r="AR2395" s="7">
        <v>21.149706999999999</v>
      </c>
      <c r="AS2395" s="7" t="s">
        <v>9841</v>
      </c>
      <c r="AT2395" s="7" t="s">
        <v>9841</v>
      </c>
      <c r="AU2395" s="7"/>
      <c r="AV2395" s="7" t="s">
        <v>9842</v>
      </c>
      <c r="AW2395" s="7" t="s">
        <v>9843</v>
      </c>
      <c r="AX2395" s="7" t="b">
        <v>0</v>
      </c>
      <c r="AY2395" s="7" t="s">
        <v>3350</v>
      </c>
      <c r="AZ2395" s="7" t="s">
        <v>2999</v>
      </c>
      <c r="BA2395" s="7" t="s">
        <v>2999</v>
      </c>
    </row>
    <row r="2396" spans="1:53" hidden="1" x14ac:dyDescent="0.2">
      <c r="A2396" s="7" t="s">
        <v>727</v>
      </c>
      <c r="B2396" s="7">
        <v>6</v>
      </c>
      <c r="C2396" s="7" t="s">
        <v>11</v>
      </c>
      <c r="D2396" s="7" t="s">
        <v>853</v>
      </c>
      <c r="E2396" s="7"/>
      <c r="F2396" s="7">
        <v>2040</v>
      </c>
      <c r="G2396" s="7" t="s">
        <v>9837</v>
      </c>
      <c r="H2396" s="7" t="s">
        <v>9838</v>
      </c>
      <c r="I2396" s="7" t="s">
        <v>9839</v>
      </c>
      <c r="J2396" s="7" t="s">
        <v>772</v>
      </c>
      <c r="K2396" s="7" t="s">
        <v>731</v>
      </c>
      <c r="L2396" s="69" t="s">
        <v>3479</v>
      </c>
      <c r="M2396" s="74">
        <v>46217.500005162037</v>
      </c>
      <c r="N2396" s="76">
        <v>46212.456895949072</v>
      </c>
      <c r="O2396" s="76">
        <v>46214.412338622686</v>
      </c>
      <c r="P2396" t="s">
        <v>23341</v>
      </c>
      <c r="Q2396">
        <v>46.93</v>
      </c>
      <c r="R2396" t="s">
        <v>20622</v>
      </c>
      <c r="S2396" s="76">
        <v>46214.412338622686</v>
      </c>
      <c r="T2396" s="76">
        <v>46217.500005162037</v>
      </c>
      <c r="U2396" t="s">
        <v>3479</v>
      </c>
      <c r="V2396" t="s">
        <v>23342</v>
      </c>
      <c r="W2396">
        <v>74.099999999999994</v>
      </c>
      <c r="X2396" t="s">
        <v>20622</v>
      </c>
      <c r="Y2396" s="76"/>
      <c r="AE2396" s="76"/>
      <c r="AQ2396" s="72">
        <v>42.659664999999997</v>
      </c>
      <c r="AR2396" s="7">
        <v>21.170307000000001</v>
      </c>
      <c r="AS2396" s="7" t="s">
        <v>9844</v>
      </c>
      <c r="AT2396" s="7" t="s">
        <v>9844</v>
      </c>
      <c r="AU2396" s="7"/>
      <c r="AV2396" s="7" t="s">
        <v>9842</v>
      </c>
      <c r="AW2396" s="7" t="s">
        <v>9843</v>
      </c>
      <c r="AX2396" s="7" t="b">
        <v>0</v>
      </c>
      <c r="AY2396" s="7" t="s">
        <v>3478</v>
      </c>
      <c r="AZ2396" s="7" t="s">
        <v>2999</v>
      </c>
      <c r="BA2396" s="7" t="s">
        <v>2999</v>
      </c>
    </row>
    <row r="2397" spans="1:53" hidden="1" x14ac:dyDescent="0.2">
      <c r="A2397" s="7" t="s">
        <v>727</v>
      </c>
      <c r="B2397" s="7">
        <v>2</v>
      </c>
      <c r="C2397" s="7" t="s">
        <v>450</v>
      </c>
      <c r="D2397" s="7" t="s">
        <v>1019</v>
      </c>
      <c r="E2397" s="7" t="s">
        <v>17809</v>
      </c>
      <c r="F2397" s="7">
        <v>2039</v>
      </c>
      <c r="G2397" s="7" t="s">
        <v>9845</v>
      </c>
      <c r="H2397" s="7" t="s">
        <v>9846</v>
      </c>
      <c r="I2397" s="7" t="s">
        <v>9847</v>
      </c>
      <c r="J2397" s="7" t="s">
        <v>7673</v>
      </c>
      <c r="K2397" s="7" t="s">
        <v>731</v>
      </c>
      <c r="L2397" s="69" t="s">
        <v>3351</v>
      </c>
      <c r="M2397" s="74">
        <v>46237.672110752312</v>
      </c>
      <c r="N2397" s="76">
        <v>46212.456816238424</v>
      </c>
      <c r="O2397" s="76">
        <v>46217.686696192133</v>
      </c>
      <c r="P2397" t="s">
        <v>23343</v>
      </c>
      <c r="Q2397">
        <v>125.52</v>
      </c>
      <c r="R2397" t="s">
        <v>20622</v>
      </c>
      <c r="S2397" s="76">
        <v>46217.686696192133</v>
      </c>
      <c r="T2397" s="76">
        <v>46230.62500122685</v>
      </c>
      <c r="U2397" t="s">
        <v>3479</v>
      </c>
      <c r="V2397" t="s">
        <v>23344</v>
      </c>
      <c r="W2397">
        <v>310.52</v>
      </c>
      <c r="X2397" t="s">
        <v>20622</v>
      </c>
      <c r="Y2397" s="76"/>
      <c r="AE2397" s="76"/>
      <c r="AQ2397" s="72">
        <v>42.382722999999999</v>
      </c>
      <c r="AR2397" s="7">
        <v>20.434032999999999</v>
      </c>
      <c r="AS2397" s="7" t="s">
        <v>9848</v>
      </c>
      <c r="AT2397" s="7" t="s">
        <v>9848</v>
      </c>
      <c r="AU2397" s="7"/>
      <c r="AV2397" s="7" t="s">
        <v>9849</v>
      </c>
      <c r="AW2397" s="7" t="s">
        <v>9850</v>
      </c>
      <c r="AX2397" s="7" t="b">
        <v>0</v>
      </c>
      <c r="AY2397" s="7" t="s">
        <v>3350</v>
      </c>
      <c r="AZ2397" s="7" t="s">
        <v>2999</v>
      </c>
      <c r="BA2397" s="7" t="s">
        <v>2999</v>
      </c>
    </row>
    <row r="2398" spans="1:53" hidden="1" x14ac:dyDescent="0.2">
      <c r="A2398" s="7" t="s">
        <v>727</v>
      </c>
      <c r="B2398" s="7">
        <v>3</v>
      </c>
      <c r="C2398" s="7" t="s">
        <v>45</v>
      </c>
      <c r="D2398" s="7" t="s">
        <v>1235</v>
      </c>
      <c r="E2398" s="7" t="s">
        <v>15076</v>
      </c>
      <c r="F2398" s="7">
        <v>2038</v>
      </c>
      <c r="G2398" s="7" t="s">
        <v>9851</v>
      </c>
      <c r="H2398" s="7" t="s">
        <v>9852</v>
      </c>
      <c r="I2398" s="7" t="s">
        <v>9853</v>
      </c>
      <c r="J2398" s="7" t="s">
        <v>738</v>
      </c>
      <c r="K2398" s="7" t="s">
        <v>731</v>
      </c>
      <c r="L2398" s="69" t="s">
        <v>3351</v>
      </c>
      <c r="M2398" s="74">
        <v>46231.353098472224</v>
      </c>
      <c r="N2398" s="76">
        <v>46212.456615972224</v>
      </c>
      <c r="O2398" s="76">
        <v>46217.490562662038</v>
      </c>
      <c r="P2398" t="s">
        <v>23345</v>
      </c>
      <c r="Q2398">
        <v>120.81</v>
      </c>
      <c r="R2398" t="s">
        <v>20622</v>
      </c>
      <c r="S2398" s="76">
        <v>46217.490562662038</v>
      </c>
      <c r="T2398" s="76">
        <v>46230.415071446761</v>
      </c>
      <c r="U2398" t="s">
        <v>3479</v>
      </c>
      <c r="V2398" t="s">
        <v>23346</v>
      </c>
      <c r="W2398">
        <v>310.19</v>
      </c>
      <c r="X2398" t="s">
        <v>20622</v>
      </c>
      <c r="Y2398" s="76"/>
      <c r="AE2398" s="76"/>
      <c r="AQ2398" s="72">
        <v>42.360773999999999</v>
      </c>
      <c r="AR2398" s="7">
        <v>21.442233999999999</v>
      </c>
      <c r="AS2398" s="7" t="s">
        <v>9854</v>
      </c>
      <c r="AT2398" s="7" t="s">
        <v>9854</v>
      </c>
      <c r="AU2398" s="7"/>
      <c r="AV2398" s="7" t="s">
        <v>9855</v>
      </c>
      <c r="AW2398" s="7"/>
      <c r="AX2398" s="7" t="b">
        <v>0</v>
      </c>
      <c r="AY2398" s="7" t="s">
        <v>3350</v>
      </c>
      <c r="AZ2398" s="7" t="s">
        <v>2999</v>
      </c>
      <c r="BA2398" s="7" t="s">
        <v>2999</v>
      </c>
    </row>
    <row r="2399" spans="1:53" hidden="1" x14ac:dyDescent="0.2">
      <c r="A2399" s="7" t="s">
        <v>727</v>
      </c>
      <c r="B2399" s="7">
        <v>7</v>
      </c>
      <c r="C2399" s="7" t="s">
        <v>8</v>
      </c>
      <c r="D2399" s="7" t="s">
        <v>1079</v>
      </c>
      <c r="E2399" s="7"/>
      <c r="F2399" s="7">
        <v>2037</v>
      </c>
      <c r="G2399" s="7" t="s">
        <v>9856</v>
      </c>
      <c r="H2399" s="7" t="s">
        <v>247</v>
      </c>
      <c r="I2399" s="7" t="s">
        <v>9857</v>
      </c>
      <c r="J2399" s="7" t="s">
        <v>738</v>
      </c>
      <c r="K2399" s="7" t="s">
        <v>731</v>
      </c>
      <c r="L2399" s="69" t="s">
        <v>3479</v>
      </c>
      <c r="M2399" s="74">
        <v>46227.708337187498</v>
      </c>
      <c r="N2399" s="76">
        <v>46212.449626122689</v>
      </c>
      <c r="O2399" s="76">
        <v>46220.56586609954</v>
      </c>
      <c r="P2399" t="s">
        <v>23347</v>
      </c>
      <c r="Q2399">
        <v>194.79</v>
      </c>
      <c r="R2399" t="s">
        <v>20622</v>
      </c>
      <c r="S2399" s="76">
        <v>46220.56586609954</v>
      </c>
      <c r="T2399" s="76">
        <v>46227.708337187498</v>
      </c>
      <c r="U2399" t="s">
        <v>3479</v>
      </c>
      <c r="V2399" t="s">
        <v>23348</v>
      </c>
      <c r="W2399">
        <v>171.42</v>
      </c>
      <c r="X2399" t="s">
        <v>20622</v>
      </c>
      <c r="Y2399" s="76"/>
      <c r="AE2399" s="76"/>
      <c r="AQ2399" s="72">
        <v>42.232047000000001</v>
      </c>
      <c r="AR2399" s="7">
        <v>20.755493000000001</v>
      </c>
      <c r="AS2399" s="7" t="s">
        <v>9858</v>
      </c>
      <c r="AT2399" s="7" t="s">
        <v>9858</v>
      </c>
      <c r="AU2399" s="7"/>
      <c r="AV2399" s="7" t="s">
        <v>9859</v>
      </c>
      <c r="AW2399" s="7"/>
      <c r="AX2399" s="7" t="b">
        <v>0</v>
      </c>
      <c r="AY2399" s="7" t="s">
        <v>3478</v>
      </c>
      <c r="AZ2399" s="7" t="s">
        <v>2999</v>
      </c>
      <c r="BA2399" s="7" t="s">
        <v>2999</v>
      </c>
    </row>
    <row r="2400" spans="1:53" x14ac:dyDescent="0.2">
      <c r="A2400" s="7" t="s">
        <v>727</v>
      </c>
      <c r="B2400" s="7">
        <v>7</v>
      </c>
      <c r="C2400" s="7" t="s">
        <v>8</v>
      </c>
      <c r="D2400" s="7" t="s">
        <v>1079</v>
      </c>
      <c r="E2400" s="7"/>
      <c r="F2400" s="7">
        <v>2036</v>
      </c>
      <c r="G2400" s="7" t="s">
        <v>9860</v>
      </c>
      <c r="H2400" s="7" t="s">
        <v>9861</v>
      </c>
      <c r="I2400" s="7" t="s">
        <v>9862</v>
      </c>
      <c r="J2400" s="7" t="s">
        <v>738</v>
      </c>
      <c r="K2400" s="7" t="s">
        <v>731</v>
      </c>
      <c r="L2400" s="69" t="s">
        <v>3375</v>
      </c>
      <c r="M2400" s="74">
        <v>46223.657753252315</v>
      </c>
      <c r="N2400" s="76">
        <v>46212.44698922454</v>
      </c>
      <c r="O2400" s="76">
        <v>46223.657753252315</v>
      </c>
      <c r="P2400" t="s">
        <v>23349</v>
      </c>
      <c r="Q2400">
        <v>269.06</v>
      </c>
      <c r="R2400" t="s">
        <v>20622</v>
      </c>
      <c r="S2400" s="76">
        <v>46223.657753252315</v>
      </c>
      <c r="V2400" t="s">
        <v>29537</v>
      </c>
      <c r="W2400">
        <v>551.19000000000005</v>
      </c>
      <c r="X2400" t="s">
        <v>20560</v>
      </c>
      <c r="Y2400" s="76"/>
      <c r="AE2400" s="76"/>
      <c r="AQ2400" s="72">
        <v>42.218826</v>
      </c>
      <c r="AR2400" s="7">
        <v>20.75</v>
      </c>
      <c r="AS2400" s="7" t="s">
        <v>9863</v>
      </c>
      <c r="AT2400" s="7" t="s">
        <v>9863</v>
      </c>
      <c r="AU2400" s="7"/>
      <c r="AV2400" s="7" t="s">
        <v>9864</v>
      </c>
      <c r="AW2400" s="7"/>
      <c r="AX2400" s="7" t="b">
        <v>0</v>
      </c>
      <c r="AY2400" s="7" t="s">
        <v>3374</v>
      </c>
      <c r="AZ2400" s="7" t="s">
        <v>2999</v>
      </c>
      <c r="BA2400" s="7" t="s">
        <v>2999</v>
      </c>
    </row>
    <row r="2401" spans="1:53" hidden="1" x14ac:dyDescent="0.2">
      <c r="A2401" s="7" t="s">
        <v>727</v>
      </c>
      <c r="B2401" s="7">
        <v>6</v>
      </c>
      <c r="C2401" s="7" t="s">
        <v>11</v>
      </c>
      <c r="D2401" s="7" t="s">
        <v>911</v>
      </c>
      <c r="E2401" s="7" t="s">
        <v>446</v>
      </c>
      <c r="F2401" s="7">
        <v>2035</v>
      </c>
      <c r="G2401" s="7" t="s">
        <v>9865</v>
      </c>
      <c r="H2401" s="7" t="s">
        <v>9866</v>
      </c>
      <c r="I2401" s="7" t="s">
        <v>3711</v>
      </c>
      <c r="J2401" s="7" t="s">
        <v>1050</v>
      </c>
      <c r="K2401" s="7" t="s">
        <v>731</v>
      </c>
      <c r="L2401" s="69" t="s">
        <v>3351</v>
      </c>
      <c r="M2401" s="75">
        <v>46231.576692523151</v>
      </c>
      <c r="N2401" s="76">
        <v>46212.443831956021</v>
      </c>
      <c r="O2401" s="76">
        <v>46220.432976400465</v>
      </c>
      <c r="P2401" t="s">
        <v>23350</v>
      </c>
      <c r="Q2401">
        <v>191.74</v>
      </c>
      <c r="R2401" t="s">
        <v>20622</v>
      </c>
      <c r="S2401" s="76">
        <v>46220.432976400465</v>
      </c>
      <c r="T2401" s="76">
        <v>46227.500012303244</v>
      </c>
      <c r="U2401" t="s">
        <v>3479</v>
      </c>
      <c r="V2401" t="s">
        <v>23351</v>
      </c>
      <c r="W2401">
        <v>169.61</v>
      </c>
      <c r="X2401" t="s">
        <v>20622</v>
      </c>
      <c r="Y2401" s="76"/>
      <c r="AE2401" s="76"/>
      <c r="AQ2401" s="72">
        <v>42.670820999999997</v>
      </c>
      <c r="AR2401" s="7">
        <v>21.174426</v>
      </c>
      <c r="AS2401" s="7" t="s">
        <v>9867</v>
      </c>
      <c r="AT2401" s="7" t="s">
        <v>9867</v>
      </c>
      <c r="AU2401" s="7"/>
      <c r="AV2401" s="7" t="s">
        <v>3712</v>
      </c>
      <c r="AW2401" s="7"/>
      <c r="AX2401" s="7" t="b">
        <v>0</v>
      </c>
      <c r="AY2401" s="7" t="s">
        <v>3350</v>
      </c>
      <c r="AZ2401" s="7" t="s">
        <v>2999</v>
      </c>
      <c r="BA2401" s="7" t="s">
        <v>2999</v>
      </c>
    </row>
    <row r="2402" spans="1:53" hidden="1" x14ac:dyDescent="0.2">
      <c r="A2402" s="1" t="s">
        <v>727</v>
      </c>
      <c r="B2402" s="1">
        <v>7</v>
      </c>
      <c r="C2402" s="1" t="s">
        <v>8</v>
      </c>
      <c r="D2402" s="1" t="s">
        <v>1079</v>
      </c>
      <c r="E2402" s="1" t="s">
        <v>7909</v>
      </c>
      <c r="F2402" s="1">
        <v>2034</v>
      </c>
      <c r="G2402" s="1" t="s">
        <v>9868</v>
      </c>
      <c r="H2402" s="1" t="s">
        <v>9869</v>
      </c>
      <c r="I2402" s="1" t="s">
        <v>9870</v>
      </c>
      <c r="J2402" s="1" t="s">
        <v>738</v>
      </c>
      <c r="K2402" s="1" t="s">
        <v>731</v>
      </c>
      <c r="L2402" s="1" t="s">
        <v>3437</v>
      </c>
      <c r="M2402" s="74">
        <v>46245.625002499997</v>
      </c>
      <c r="N2402" s="83">
        <v>46212.442402060187</v>
      </c>
      <c r="O2402" s="83">
        <v>46230.558009849534</v>
      </c>
      <c r="P2402" s="73" t="s">
        <v>23352</v>
      </c>
      <c r="Q2402" s="73">
        <v>434.77</v>
      </c>
      <c r="R2402" s="73" t="s">
        <v>20622</v>
      </c>
      <c r="S2402" s="83">
        <v>46230.558009849534</v>
      </c>
      <c r="T2402" s="83">
        <v>46245.625002499997</v>
      </c>
      <c r="U2402" s="73" t="s">
        <v>3437</v>
      </c>
      <c r="V2402" s="73" t="s">
        <v>27477</v>
      </c>
      <c r="W2402" s="73">
        <v>361.61</v>
      </c>
      <c r="X2402" s="73" t="s">
        <v>20622</v>
      </c>
      <c r="Y2402" s="83">
        <v>46245.625002499997</v>
      </c>
      <c r="Z2402" s="73"/>
      <c r="AA2402" s="73"/>
      <c r="AB2402" s="73" t="s">
        <v>24978</v>
      </c>
      <c r="AC2402" s="73">
        <v>23.97</v>
      </c>
      <c r="AD2402" s="73" t="s">
        <v>20560</v>
      </c>
      <c r="AE2402" s="83"/>
      <c r="AF2402" s="73"/>
      <c r="AG2402" s="73"/>
      <c r="AH2402" s="73"/>
      <c r="AI2402" s="73"/>
      <c r="AJ2402" s="73"/>
      <c r="AK2402" s="83"/>
      <c r="AL2402" s="73"/>
      <c r="AM2402" s="73"/>
      <c r="AN2402" s="73"/>
      <c r="AO2402" s="73"/>
      <c r="AP2402" s="73"/>
      <c r="AQ2402" s="1">
        <v>42.235097000000003</v>
      </c>
      <c r="AR2402" s="1">
        <v>20.743133</v>
      </c>
      <c r="AS2402" s="1" t="s">
        <v>9871</v>
      </c>
      <c r="AT2402" s="1" t="s">
        <v>9871</v>
      </c>
      <c r="AU2402" s="1"/>
      <c r="AV2402" s="1" t="s">
        <v>9872</v>
      </c>
      <c r="AW2402" s="1"/>
      <c r="AX2402" s="1" t="b">
        <v>0</v>
      </c>
      <c r="AY2402" s="1" t="s">
        <v>3436</v>
      </c>
      <c r="AZ2402" s="1" t="s">
        <v>2999</v>
      </c>
      <c r="BA2402" s="1" t="s">
        <v>2999</v>
      </c>
    </row>
    <row r="2403" spans="1:53" hidden="1" x14ac:dyDescent="0.2">
      <c r="A2403" s="7" t="s">
        <v>727</v>
      </c>
      <c r="B2403" s="7">
        <v>7</v>
      </c>
      <c r="C2403" s="7" t="s">
        <v>8</v>
      </c>
      <c r="D2403" s="7" t="s">
        <v>1079</v>
      </c>
      <c r="E2403" s="7"/>
      <c r="F2403" s="7">
        <v>2033</v>
      </c>
      <c r="G2403" s="7" t="s">
        <v>9785</v>
      </c>
      <c r="H2403" s="7" t="s">
        <v>9786</v>
      </c>
      <c r="I2403" s="7" t="s">
        <v>9787</v>
      </c>
      <c r="J2403" s="7" t="s">
        <v>738</v>
      </c>
      <c r="K2403" s="7" t="s">
        <v>752</v>
      </c>
      <c r="L2403" s="69" t="s">
        <v>3479</v>
      </c>
      <c r="M2403" s="80">
        <v>46235.541668703707</v>
      </c>
      <c r="N2403" s="76">
        <v>46212.435453634258</v>
      </c>
      <c r="O2403" s="76">
        <v>46224.687616909723</v>
      </c>
      <c r="P2403" t="s">
        <v>23353</v>
      </c>
      <c r="Q2403">
        <v>294.05</v>
      </c>
      <c r="R2403" t="s">
        <v>20622</v>
      </c>
      <c r="S2403" s="76">
        <v>46224.687616909723</v>
      </c>
      <c r="T2403" s="76">
        <v>46235.541668703707</v>
      </c>
      <c r="U2403" t="s">
        <v>3479</v>
      </c>
      <c r="V2403" t="s">
        <v>23354</v>
      </c>
      <c r="W2403">
        <v>260.5</v>
      </c>
      <c r="X2403" t="s">
        <v>20622</v>
      </c>
      <c r="Y2403" s="76"/>
      <c r="AE2403" s="76"/>
      <c r="AQ2403" s="72">
        <v>42.228996000000002</v>
      </c>
      <c r="AR2403" s="7">
        <v>20.740386999999998</v>
      </c>
      <c r="AS2403" s="7" t="s">
        <v>9788</v>
      </c>
      <c r="AT2403" s="7" t="s">
        <v>9788</v>
      </c>
      <c r="AU2403" s="7"/>
      <c r="AV2403" s="7" t="s">
        <v>9789</v>
      </c>
      <c r="AW2403" s="7"/>
      <c r="AX2403" s="7" t="b">
        <v>0</v>
      </c>
      <c r="AY2403" s="7" t="s">
        <v>3478</v>
      </c>
      <c r="AZ2403" s="7" t="s">
        <v>2999</v>
      </c>
      <c r="BA2403" s="7" t="s">
        <v>2999</v>
      </c>
    </row>
    <row r="2404" spans="1:53" x14ac:dyDescent="0.2">
      <c r="A2404" s="7" t="s">
        <v>727</v>
      </c>
      <c r="B2404" s="7">
        <v>3</v>
      </c>
      <c r="C2404" s="7" t="s">
        <v>45</v>
      </c>
      <c r="D2404" s="7" t="s">
        <v>740</v>
      </c>
      <c r="E2404" s="7"/>
      <c r="F2404" s="7">
        <v>2032</v>
      </c>
      <c r="G2404" s="7" t="s">
        <v>9790</v>
      </c>
      <c r="H2404" s="7" t="s">
        <v>9791</v>
      </c>
      <c r="I2404" s="7" t="s">
        <v>9792</v>
      </c>
      <c r="J2404" s="7" t="s">
        <v>738</v>
      </c>
      <c r="K2404" s="7" t="s">
        <v>731</v>
      </c>
      <c r="L2404" s="69" t="s">
        <v>3375</v>
      </c>
      <c r="M2404" s="74">
        <v>46219.465760775463</v>
      </c>
      <c r="N2404" s="76">
        <v>46212.545328958331</v>
      </c>
      <c r="O2404" s="76">
        <v>46219.465760775463</v>
      </c>
      <c r="P2404" t="s">
        <v>23355</v>
      </c>
      <c r="Q2404">
        <v>166.09</v>
      </c>
      <c r="R2404" t="s">
        <v>20622</v>
      </c>
      <c r="S2404" s="76">
        <v>46219.465760775463</v>
      </c>
      <c r="V2404" t="s">
        <v>29538</v>
      </c>
      <c r="W2404">
        <v>651.79</v>
      </c>
      <c r="X2404" t="s">
        <v>20560</v>
      </c>
      <c r="Y2404" s="76"/>
      <c r="AE2404" s="76"/>
      <c r="AQ2404" s="72">
        <v>42.571067999999997</v>
      </c>
      <c r="AR2404" s="7">
        <v>21.473212</v>
      </c>
      <c r="AS2404" s="7" t="s">
        <v>9793</v>
      </c>
      <c r="AT2404" s="7" t="s">
        <v>9793</v>
      </c>
      <c r="AU2404" s="7"/>
      <c r="AV2404" s="7" t="s">
        <v>9794</v>
      </c>
      <c r="AW2404" s="7"/>
      <c r="AX2404" s="7" t="b">
        <v>0</v>
      </c>
      <c r="AY2404" s="7" t="s">
        <v>3374</v>
      </c>
      <c r="AZ2404" s="7" t="s">
        <v>2999</v>
      </c>
      <c r="BA2404" s="7" t="s">
        <v>2999</v>
      </c>
    </row>
    <row r="2405" spans="1:53" x14ac:dyDescent="0.2">
      <c r="A2405" s="7" t="s">
        <v>727</v>
      </c>
      <c r="B2405" s="7">
        <v>1</v>
      </c>
      <c r="C2405" s="7" t="s">
        <v>5</v>
      </c>
      <c r="D2405" s="7" t="s">
        <v>736</v>
      </c>
      <c r="E2405" s="7"/>
      <c r="F2405" s="7">
        <v>2031</v>
      </c>
      <c r="G2405" s="7" t="s">
        <v>9795</v>
      </c>
      <c r="H2405" s="7" t="s">
        <v>9796</v>
      </c>
      <c r="I2405" s="7" t="s">
        <v>9797</v>
      </c>
      <c r="J2405" s="7" t="s">
        <v>738</v>
      </c>
      <c r="K2405" s="7" t="s">
        <v>731</v>
      </c>
      <c r="L2405" s="69" t="s">
        <v>451</v>
      </c>
      <c r="M2405" s="75">
        <v>46235.364297002314</v>
      </c>
      <c r="N2405" s="76">
        <v>46212.429978449072</v>
      </c>
      <c r="O2405" s="76">
        <v>46234.428569004631</v>
      </c>
      <c r="P2405" t="s">
        <v>23356</v>
      </c>
      <c r="Q2405">
        <v>527.97</v>
      </c>
      <c r="R2405" t="s">
        <v>20622</v>
      </c>
      <c r="S2405" s="76">
        <v>46234.428569004631</v>
      </c>
      <c r="V2405" t="s">
        <v>29539</v>
      </c>
      <c r="W2405">
        <v>292.69</v>
      </c>
      <c r="X2405" t="s">
        <v>20560</v>
      </c>
      <c r="Y2405" s="76"/>
      <c r="AE2405" s="76"/>
      <c r="AQ2405" s="72">
        <v>42.351827</v>
      </c>
      <c r="AR2405" s="7">
        <v>20.985012000000001</v>
      </c>
      <c r="AS2405" s="7" t="s">
        <v>9798</v>
      </c>
      <c r="AT2405" s="7" t="s">
        <v>9798</v>
      </c>
      <c r="AU2405" s="7"/>
      <c r="AV2405" s="7" t="s">
        <v>9799</v>
      </c>
      <c r="AW2405" s="7"/>
      <c r="AX2405" s="7" t="b">
        <v>0</v>
      </c>
      <c r="AY2405" s="7" t="s">
        <v>3077</v>
      </c>
      <c r="AZ2405" s="7" t="s">
        <v>2999</v>
      </c>
      <c r="BA2405" s="7" t="s">
        <v>2999</v>
      </c>
    </row>
    <row r="2406" spans="1:53" hidden="1" x14ac:dyDescent="0.2">
      <c r="A2406" s="1" t="s">
        <v>727</v>
      </c>
      <c r="B2406" s="1">
        <v>4</v>
      </c>
      <c r="C2406" s="1" t="s">
        <v>454</v>
      </c>
      <c r="D2406" s="1" t="s">
        <v>768</v>
      </c>
      <c r="E2406" s="1" t="s">
        <v>18510</v>
      </c>
      <c r="F2406" s="1">
        <v>2030</v>
      </c>
      <c r="G2406" s="1" t="s">
        <v>7293</v>
      </c>
      <c r="H2406" s="1" t="s">
        <v>7294</v>
      </c>
      <c r="I2406" s="1" t="s">
        <v>7295</v>
      </c>
      <c r="J2406" s="1" t="s">
        <v>738</v>
      </c>
      <c r="K2406" s="1" t="s">
        <v>752</v>
      </c>
      <c r="L2406" s="1" t="s">
        <v>3351</v>
      </c>
      <c r="M2406" s="74">
        <v>46239.532259502317</v>
      </c>
      <c r="N2406" s="83">
        <v>46212.415200381947</v>
      </c>
      <c r="O2406" s="83">
        <v>46213.369619722223</v>
      </c>
      <c r="P2406" s="73" t="s">
        <v>23357</v>
      </c>
      <c r="Q2406" s="73">
        <v>22.91</v>
      </c>
      <c r="R2406" s="73" t="s">
        <v>20622</v>
      </c>
      <c r="S2406" s="83">
        <v>46213.369619722223</v>
      </c>
      <c r="T2406" s="83">
        <v>46235.583335914351</v>
      </c>
      <c r="U2406" s="73" t="s">
        <v>3479</v>
      </c>
      <c r="V2406" s="73" t="s">
        <v>23358</v>
      </c>
      <c r="W2406" s="73">
        <v>533.13</v>
      </c>
      <c r="X2406" s="73" t="s">
        <v>20622</v>
      </c>
      <c r="Y2406" s="83"/>
      <c r="Z2406" s="73"/>
      <c r="AA2406" s="73"/>
      <c r="AB2406" s="73"/>
      <c r="AC2406" s="73"/>
      <c r="AD2406" s="73"/>
      <c r="AE2406" s="83"/>
      <c r="AF2406" s="73"/>
      <c r="AG2406" s="73"/>
      <c r="AH2406" s="73"/>
      <c r="AI2406" s="73"/>
      <c r="AJ2406" s="73"/>
      <c r="AK2406" s="83"/>
      <c r="AL2406" s="73"/>
      <c r="AM2406" s="73"/>
      <c r="AN2406" s="73"/>
      <c r="AO2406" s="73"/>
      <c r="AP2406" s="73"/>
      <c r="AQ2406" s="1">
        <v>42.828780000000002</v>
      </c>
      <c r="AR2406" s="1">
        <v>20.96489</v>
      </c>
      <c r="AS2406" s="1" t="s">
        <v>9800</v>
      </c>
      <c r="AT2406" s="1" t="s">
        <v>9800</v>
      </c>
      <c r="AU2406" s="1"/>
      <c r="AV2406" s="1" t="s">
        <v>7297</v>
      </c>
      <c r="AW2406" s="1"/>
      <c r="AX2406" s="1" t="b">
        <v>0</v>
      </c>
      <c r="AY2406" s="1" t="s">
        <v>3350</v>
      </c>
      <c r="AZ2406" s="1" t="s">
        <v>2999</v>
      </c>
      <c r="BA2406" s="1" t="s">
        <v>2999</v>
      </c>
    </row>
    <row r="2407" spans="1:53" hidden="1" x14ac:dyDescent="0.2">
      <c r="A2407" s="7" t="s">
        <v>727</v>
      </c>
      <c r="B2407" s="7">
        <v>6</v>
      </c>
      <c r="C2407" s="7" t="s">
        <v>11</v>
      </c>
      <c r="D2407" s="7" t="s">
        <v>911</v>
      </c>
      <c r="E2407" s="7" t="s">
        <v>446</v>
      </c>
      <c r="F2407" s="7">
        <v>2029</v>
      </c>
      <c r="G2407" s="7" t="s">
        <v>9801</v>
      </c>
      <c r="H2407" s="7" t="s">
        <v>9802</v>
      </c>
      <c r="I2407" s="7" t="s">
        <v>9803</v>
      </c>
      <c r="J2407" s="7" t="s">
        <v>772</v>
      </c>
      <c r="K2407" s="7" t="s">
        <v>731</v>
      </c>
      <c r="L2407" s="69" t="s">
        <v>9296</v>
      </c>
      <c r="M2407" s="80">
        <v>46230.577237557867</v>
      </c>
      <c r="N2407" s="76">
        <v>46212.414822129627</v>
      </c>
      <c r="O2407" s="76">
        <v>46219.457186064814</v>
      </c>
      <c r="P2407" t="s">
        <v>23359</v>
      </c>
      <c r="Q2407">
        <v>169.02</v>
      </c>
      <c r="R2407" t="s">
        <v>20622</v>
      </c>
      <c r="S2407" s="76">
        <v>46219.457186064814</v>
      </c>
      <c r="T2407" s="76">
        <v>46225.500001967594</v>
      </c>
      <c r="U2407" t="s">
        <v>3437</v>
      </c>
      <c r="V2407" t="s">
        <v>23360</v>
      </c>
      <c r="W2407">
        <v>145.03</v>
      </c>
      <c r="X2407" t="s">
        <v>20622</v>
      </c>
      <c r="Y2407" s="76">
        <v>46225.500001967594</v>
      </c>
      <c r="Z2407">
        <v>46230.577237557867</v>
      </c>
      <c r="AA2407" t="s">
        <v>9296</v>
      </c>
      <c r="AB2407" t="s">
        <v>23361</v>
      </c>
      <c r="AC2407">
        <v>121.85</v>
      </c>
      <c r="AD2407" t="s">
        <v>20622</v>
      </c>
      <c r="AE2407" s="76">
        <v>46230.577237557867</v>
      </c>
      <c r="AH2407" t="s">
        <v>29540</v>
      </c>
      <c r="AI2407">
        <v>385.12</v>
      </c>
      <c r="AJ2407" t="s">
        <v>20560</v>
      </c>
      <c r="AQ2407" s="72">
        <v>42.669811000000003</v>
      </c>
      <c r="AR2407" s="7">
        <v>21.162067</v>
      </c>
      <c r="AS2407" s="7" t="s">
        <v>9804</v>
      </c>
      <c r="AT2407" s="7" t="s">
        <v>9804</v>
      </c>
      <c r="AU2407" s="7"/>
      <c r="AV2407" s="7" t="s">
        <v>9805</v>
      </c>
      <c r="AW2407" s="7"/>
      <c r="AX2407" s="7" t="b">
        <v>0</v>
      </c>
      <c r="AY2407" s="7" t="s">
        <v>9297</v>
      </c>
      <c r="AZ2407" s="7" t="s">
        <v>2999</v>
      </c>
      <c r="BA2407" s="7" t="s">
        <v>2999</v>
      </c>
    </row>
    <row r="2408" spans="1:53" hidden="1" x14ac:dyDescent="0.2">
      <c r="A2408" s="7" t="s">
        <v>727</v>
      </c>
      <c r="B2408" s="7">
        <v>1</v>
      </c>
      <c r="C2408" s="7" t="s">
        <v>5</v>
      </c>
      <c r="D2408" s="7" t="s">
        <v>745</v>
      </c>
      <c r="E2408" s="7" t="s">
        <v>8818</v>
      </c>
      <c r="F2408" s="7">
        <v>2028</v>
      </c>
      <c r="G2408" s="7" t="s">
        <v>9755</v>
      </c>
      <c r="H2408" s="7" t="s">
        <v>9756</v>
      </c>
      <c r="I2408" s="7" t="s">
        <v>9757</v>
      </c>
      <c r="J2408" s="7" t="s">
        <v>738</v>
      </c>
      <c r="K2408" s="7" t="s">
        <v>752</v>
      </c>
      <c r="L2408" s="69" t="s">
        <v>3351</v>
      </c>
      <c r="M2408" s="74">
        <v>46227.649112847219</v>
      </c>
      <c r="N2408" s="76">
        <v>46212.412689004632</v>
      </c>
      <c r="O2408" s="76">
        <v>46225.455283425923</v>
      </c>
      <c r="P2408" t="s">
        <v>23362</v>
      </c>
      <c r="Q2408">
        <v>313.02</v>
      </c>
      <c r="R2408" t="s">
        <v>20622</v>
      </c>
      <c r="S2408" s="76">
        <v>46225.455283425923</v>
      </c>
      <c r="T2408" s="76">
        <v>46226.666670405095</v>
      </c>
      <c r="U2408" t="s">
        <v>3479</v>
      </c>
      <c r="V2408" t="s">
        <v>23363</v>
      </c>
      <c r="W2408">
        <v>29.07</v>
      </c>
      <c r="X2408" t="s">
        <v>20622</v>
      </c>
      <c r="Y2408" s="76"/>
      <c r="AE2408" s="76"/>
      <c r="AQ2408" s="72">
        <v>42.240326000000003</v>
      </c>
      <c r="AR2408" s="7">
        <v>21.244427999999999</v>
      </c>
      <c r="AS2408" s="7" t="s">
        <v>9758</v>
      </c>
      <c r="AT2408" s="7" t="s">
        <v>9758</v>
      </c>
      <c r="AU2408" s="7"/>
      <c r="AV2408" s="7" t="s">
        <v>9759</v>
      </c>
      <c r="AW2408" s="7"/>
      <c r="AX2408" s="7" t="b">
        <v>0</v>
      </c>
      <c r="AY2408" s="7" t="s">
        <v>3350</v>
      </c>
      <c r="AZ2408" s="7" t="s">
        <v>2999</v>
      </c>
      <c r="BA2408" s="7" t="s">
        <v>2999</v>
      </c>
    </row>
    <row r="2409" spans="1:53" hidden="1" x14ac:dyDescent="0.2">
      <c r="A2409" s="7" t="s">
        <v>727</v>
      </c>
      <c r="B2409" s="7">
        <v>6</v>
      </c>
      <c r="C2409" s="7" t="s">
        <v>11</v>
      </c>
      <c r="D2409" s="7" t="s">
        <v>911</v>
      </c>
      <c r="E2409" s="7" t="s">
        <v>15920</v>
      </c>
      <c r="F2409" s="7">
        <v>2027</v>
      </c>
      <c r="G2409" s="7" t="s">
        <v>9760</v>
      </c>
      <c r="H2409" s="7" t="s">
        <v>9761</v>
      </c>
      <c r="I2409" s="7" t="s">
        <v>9762</v>
      </c>
      <c r="J2409" s="7" t="s">
        <v>9763</v>
      </c>
      <c r="K2409" s="7" t="s">
        <v>731</v>
      </c>
      <c r="L2409" s="69" t="s">
        <v>3351</v>
      </c>
      <c r="M2409" s="74">
        <v>46231.650239918985</v>
      </c>
      <c r="N2409" s="76">
        <v>46212.405242650464</v>
      </c>
      <c r="O2409" s="76">
        <v>46220.437475590275</v>
      </c>
      <c r="P2409" t="s">
        <v>23364</v>
      </c>
      <c r="Q2409">
        <v>192.77</v>
      </c>
      <c r="R2409" t="s">
        <v>20622</v>
      </c>
      <c r="S2409" s="76">
        <v>46220.437475590275</v>
      </c>
      <c r="T2409" s="76">
        <v>46225.541669398146</v>
      </c>
      <c r="U2409" t="s">
        <v>3479</v>
      </c>
      <c r="V2409" t="s">
        <v>23365</v>
      </c>
      <c r="W2409">
        <v>122.5</v>
      </c>
      <c r="X2409" t="s">
        <v>20622</v>
      </c>
      <c r="Y2409" s="76"/>
      <c r="AE2409" s="76"/>
      <c r="AQ2409" s="72">
        <v>42.677888000000003</v>
      </c>
      <c r="AR2409" s="7">
        <v>21.146961000000001</v>
      </c>
      <c r="AS2409" s="7" t="s">
        <v>9764</v>
      </c>
      <c r="AT2409" s="7" t="s">
        <v>9764</v>
      </c>
      <c r="AU2409" s="7"/>
      <c r="AV2409" s="7" t="s">
        <v>9765</v>
      </c>
      <c r="AW2409" s="7"/>
      <c r="AX2409" s="7" t="b">
        <v>0</v>
      </c>
      <c r="AY2409" s="7" t="s">
        <v>3350</v>
      </c>
      <c r="AZ2409" s="7" t="s">
        <v>2999</v>
      </c>
      <c r="BA2409" s="7" t="s">
        <v>2999</v>
      </c>
    </row>
    <row r="2410" spans="1:53" hidden="1" x14ac:dyDescent="0.2">
      <c r="A2410" s="7" t="s">
        <v>727</v>
      </c>
      <c r="B2410" s="7">
        <v>7</v>
      </c>
      <c r="C2410" s="7" t="s">
        <v>8</v>
      </c>
      <c r="D2410" s="7" t="s">
        <v>1079</v>
      </c>
      <c r="E2410" s="7" t="s">
        <v>7909</v>
      </c>
      <c r="F2410" s="7">
        <v>2026</v>
      </c>
      <c r="G2410" s="7" t="s">
        <v>9766</v>
      </c>
      <c r="H2410" s="7" t="s">
        <v>9767</v>
      </c>
      <c r="I2410" s="7" t="s">
        <v>9768</v>
      </c>
      <c r="J2410" s="7" t="s">
        <v>9769</v>
      </c>
      <c r="K2410" s="7" t="s">
        <v>731</v>
      </c>
      <c r="L2410" s="69" t="s">
        <v>3437</v>
      </c>
      <c r="M2410" s="74">
        <v>46246.541671250001</v>
      </c>
      <c r="N2410" s="76">
        <v>46212.399045775463</v>
      </c>
      <c r="O2410" s="76">
        <v>46220.586262962963</v>
      </c>
      <c r="P2410" t="s">
        <v>23366</v>
      </c>
      <c r="Q2410">
        <v>196.49</v>
      </c>
      <c r="R2410" t="s">
        <v>20622</v>
      </c>
      <c r="S2410" s="76">
        <v>46220.586262962963</v>
      </c>
      <c r="T2410" s="76">
        <v>46246.541671250001</v>
      </c>
      <c r="U2410" t="s">
        <v>3437</v>
      </c>
      <c r="V2410" t="s">
        <v>29541</v>
      </c>
      <c r="W2410">
        <v>622.92999999999995</v>
      </c>
      <c r="X2410" t="s">
        <v>20622</v>
      </c>
      <c r="Y2410" s="76">
        <v>46246.541671250001</v>
      </c>
      <c r="AB2410" t="s">
        <v>29542</v>
      </c>
      <c r="AC2410">
        <v>1.97</v>
      </c>
      <c r="AD2410" t="s">
        <v>20560</v>
      </c>
      <c r="AE2410" s="76"/>
      <c r="AQ2410" s="72">
        <v>42.225901</v>
      </c>
      <c r="AR2410" s="7">
        <v>20.713169000000001</v>
      </c>
      <c r="AS2410" s="7" t="s">
        <v>9770</v>
      </c>
      <c r="AT2410" s="7" t="s">
        <v>9770</v>
      </c>
      <c r="AU2410" s="7"/>
      <c r="AV2410" s="7" t="s">
        <v>9771</v>
      </c>
      <c r="AW2410" s="7"/>
      <c r="AX2410" s="7" t="b">
        <v>0</v>
      </c>
      <c r="AY2410" s="7" t="s">
        <v>3436</v>
      </c>
      <c r="AZ2410" s="7" t="s">
        <v>2999</v>
      </c>
      <c r="BA2410" s="7" t="s">
        <v>2999</v>
      </c>
    </row>
    <row r="2411" spans="1:53" hidden="1" x14ac:dyDescent="0.2">
      <c r="A2411" s="7" t="s">
        <v>727</v>
      </c>
      <c r="B2411" s="7">
        <v>6</v>
      </c>
      <c r="C2411" s="7" t="s">
        <v>11</v>
      </c>
      <c r="D2411" s="7" t="s">
        <v>787</v>
      </c>
      <c r="E2411" s="7"/>
      <c r="F2411" s="7">
        <v>2025</v>
      </c>
      <c r="G2411" s="7" t="s">
        <v>6471</v>
      </c>
      <c r="H2411" s="7" t="s">
        <v>771</v>
      </c>
      <c r="I2411" s="7" t="s">
        <v>5144</v>
      </c>
      <c r="J2411" s="7" t="s">
        <v>772</v>
      </c>
      <c r="K2411" s="7" t="s">
        <v>731</v>
      </c>
      <c r="L2411" s="69" t="s">
        <v>3351</v>
      </c>
      <c r="M2411" s="74">
        <v>46245.473829722221</v>
      </c>
      <c r="N2411" s="76">
        <v>46223.343917534723</v>
      </c>
      <c r="O2411" s="76">
        <v>46239.393891840278</v>
      </c>
      <c r="P2411" t="s">
        <v>23367</v>
      </c>
      <c r="Q2411">
        <v>385.2</v>
      </c>
      <c r="R2411" t="s">
        <v>20622</v>
      </c>
      <c r="S2411" s="76">
        <v>46239.393891840278</v>
      </c>
      <c r="T2411" s="76">
        <v>46244.63865108796</v>
      </c>
      <c r="U2411" t="s">
        <v>3479</v>
      </c>
      <c r="V2411" t="s">
        <v>23368</v>
      </c>
      <c r="W2411">
        <v>13.03</v>
      </c>
      <c r="X2411" t="s">
        <v>20622</v>
      </c>
      <c r="Y2411" s="76"/>
      <c r="AE2411" s="76"/>
      <c r="AQ2411" s="72">
        <v>42.607908000000002</v>
      </c>
      <c r="AR2411" s="7">
        <v>21.208603</v>
      </c>
      <c r="AS2411" s="7" t="s">
        <v>9772</v>
      </c>
      <c r="AT2411" s="7" t="s">
        <v>9772</v>
      </c>
      <c r="AU2411" s="7"/>
      <c r="AV2411" s="7" t="s">
        <v>9773</v>
      </c>
      <c r="AW2411" s="7"/>
      <c r="AX2411" s="7" t="b">
        <v>0</v>
      </c>
      <c r="AY2411" s="7" t="s">
        <v>3350</v>
      </c>
      <c r="AZ2411" s="7" t="s">
        <v>2999</v>
      </c>
      <c r="BA2411" s="7" t="s">
        <v>2999</v>
      </c>
    </row>
    <row r="2412" spans="1:53" hidden="1" x14ac:dyDescent="0.2">
      <c r="A2412" s="7" t="s">
        <v>727</v>
      </c>
      <c r="B2412" s="7">
        <v>6</v>
      </c>
      <c r="C2412" s="7" t="s">
        <v>11</v>
      </c>
      <c r="D2412" s="7" t="s">
        <v>911</v>
      </c>
      <c r="E2412" s="7"/>
      <c r="F2412" s="7">
        <v>2024</v>
      </c>
      <c r="G2412" s="7" t="s">
        <v>9774</v>
      </c>
      <c r="H2412" s="7" t="s">
        <v>9775</v>
      </c>
      <c r="I2412" s="7" t="s">
        <v>9776</v>
      </c>
      <c r="J2412" s="7" t="s">
        <v>9777</v>
      </c>
      <c r="K2412" s="7" t="s">
        <v>731</v>
      </c>
      <c r="L2412" s="69" t="s">
        <v>3479</v>
      </c>
      <c r="M2412" s="75">
        <v>46225.583337569442</v>
      </c>
      <c r="N2412" s="76">
        <v>46212.390015428238</v>
      </c>
      <c r="O2412" s="76">
        <v>46220.436397465281</v>
      </c>
      <c r="P2412" t="s">
        <v>23369</v>
      </c>
      <c r="Q2412">
        <v>193.11</v>
      </c>
      <c r="R2412" t="s">
        <v>20622</v>
      </c>
      <c r="S2412" s="76">
        <v>46220.436397465281</v>
      </c>
      <c r="T2412" s="76">
        <v>46225.583337569442</v>
      </c>
      <c r="U2412" t="s">
        <v>3479</v>
      </c>
      <c r="V2412" t="s">
        <v>23370</v>
      </c>
      <c r="W2412">
        <v>123.53</v>
      </c>
      <c r="X2412" t="s">
        <v>20622</v>
      </c>
      <c r="Y2412" s="76"/>
      <c r="AE2412" s="76"/>
      <c r="AQ2412" s="72">
        <v>42.673304999999999</v>
      </c>
      <c r="AR2412" s="7">
        <v>21.139014</v>
      </c>
      <c r="AS2412" s="7" t="s">
        <v>9778</v>
      </c>
      <c r="AT2412" s="7" t="s">
        <v>9778</v>
      </c>
      <c r="AU2412" s="7"/>
      <c r="AV2412" s="7" t="s">
        <v>9779</v>
      </c>
      <c r="AW2412" s="7"/>
      <c r="AX2412" s="7" t="b">
        <v>0</v>
      </c>
      <c r="AY2412" s="7" t="s">
        <v>3478</v>
      </c>
      <c r="AZ2412" s="7" t="s">
        <v>2999</v>
      </c>
      <c r="BA2412" s="7" t="s">
        <v>2999</v>
      </c>
    </row>
    <row r="2413" spans="1:53" hidden="1" x14ac:dyDescent="0.2">
      <c r="A2413" s="1" t="s">
        <v>727</v>
      </c>
      <c r="B2413" s="1">
        <v>1</v>
      </c>
      <c r="C2413" s="1" t="s">
        <v>5</v>
      </c>
      <c r="D2413" s="1" t="s">
        <v>736</v>
      </c>
      <c r="E2413" s="1" t="s">
        <v>12886</v>
      </c>
      <c r="F2413" s="1">
        <v>2023</v>
      </c>
      <c r="G2413" s="1" t="s">
        <v>9780</v>
      </c>
      <c r="H2413" s="1" t="s">
        <v>9781</v>
      </c>
      <c r="I2413" s="1" t="s">
        <v>9782</v>
      </c>
      <c r="J2413" s="1" t="s">
        <v>738</v>
      </c>
      <c r="K2413" s="1" t="s">
        <v>731</v>
      </c>
      <c r="L2413" s="1" t="s">
        <v>3351</v>
      </c>
      <c r="M2413" s="74">
        <v>46224.56274390046</v>
      </c>
      <c r="N2413" s="83">
        <v>46212.389434097226</v>
      </c>
      <c r="O2413" s="83">
        <v>46218.570824305556</v>
      </c>
      <c r="P2413" s="73" t="s">
        <v>23371</v>
      </c>
      <c r="Q2413" s="73">
        <v>148.35</v>
      </c>
      <c r="R2413" s="73" t="s">
        <v>20622</v>
      </c>
      <c r="S2413" s="83">
        <v>46218.570824305556</v>
      </c>
      <c r="T2413" s="83">
        <v>46220.500006481481</v>
      </c>
      <c r="U2413" s="73" t="s">
        <v>3479</v>
      </c>
      <c r="V2413" s="73" t="s">
        <v>23372</v>
      </c>
      <c r="W2413" s="73">
        <v>46.3</v>
      </c>
      <c r="X2413" s="73" t="s">
        <v>20622</v>
      </c>
      <c r="Y2413" s="83"/>
      <c r="Z2413" s="73"/>
      <c r="AA2413" s="73"/>
      <c r="AB2413" s="73"/>
      <c r="AC2413" s="73"/>
      <c r="AD2413" s="73"/>
      <c r="AE2413" s="83"/>
      <c r="AF2413" s="73"/>
      <c r="AG2413" s="73"/>
      <c r="AH2413" s="73"/>
      <c r="AI2413" s="73"/>
      <c r="AJ2413" s="73"/>
      <c r="AK2413" s="83"/>
      <c r="AL2413" s="73"/>
      <c r="AM2413" s="73"/>
      <c r="AN2413" s="73"/>
      <c r="AO2413" s="73"/>
      <c r="AP2413" s="73"/>
      <c r="AQ2413" s="1">
        <v>42.366070000000001</v>
      </c>
      <c r="AR2413" s="1">
        <v>21.149443000000002</v>
      </c>
      <c r="AS2413" s="1" t="s">
        <v>9783</v>
      </c>
      <c r="AT2413" s="1" t="s">
        <v>9783</v>
      </c>
      <c r="AU2413" s="1"/>
      <c r="AV2413" s="1" t="s">
        <v>9784</v>
      </c>
      <c r="AW2413" s="1"/>
      <c r="AX2413" s="1" t="b">
        <v>0</v>
      </c>
      <c r="AY2413" s="1" t="s">
        <v>3350</v>
      </c>
      <c r="AZ2413" s="1" t="s">
        <v>2999</v>
      </c>
      <c r="BA2413" s="1" t="s">
        <v>2999</v>
      </c>
    </row>
    <row r="2414" spans="1:53" hidden="1" x14ac:dyDescent="0.2">
      <c r="A2414" s="7" t="s">
        <v>727</v>
      </c>
      <c r="B2414" s="7">
        <v>6</v>
      </c>
      <c r="C2414" s="7" t="s">
        <v>11</v>
      </c>
      <c r="D2414" s="7" t="s">
        <v>875</v>
      </c>
      <c r="E2414" s="7"/>
      <c r="F2414" s="7">
        <v>2022</v>
      </c>
      <c r="G2414" s="7" t="s">
        <v>9570</v>
      </c>
      <c r="H2414" s="7" t="s">
        <v>9571</v>
      </c>
      <c r="I2414" s="7" t="s">
        <v>3065</v>
      </c>
      <c r="J2414" s="7" t="s">
        <v>772</v>
      </c>
      <c r="K2414" s="7" t="s">
        <v>731</v>
      </c>
      <c r="L2414" s="69" t="s">
        <v>3607</v>
      </c>
      <c r="M2414" s="82">
        <v>46220.480080486108</v>
      </c>
      <c r="N2414" s="76">
        <v>46212.364455694442</v>
      </c>
      <c r="O2414" s="76">
        <v>46219.655273680553</v>
      </c>
      <c r="P2414" t="s">
        <v>23373</v>
      </c>
      <c r="Q2414">
        <v>174.98</v>
      </c>
      <c r="R2414" t="s">
        <v>20622</v>
      </c>
      <c r="S2414" s="76">
        <v>46219.655273680553</v>
      </c>
      <c r="T2414" s="76">
        <v>46220.480080486108</v>
      </c>
      <c r="U2414" t="s">
        <v>3607</v>
      </c>
      <c r="V2414" t="s">
        <v>23374</v>
      </c>
      <c r="W2414">
        <v>19.8</v>
      </c>
      <c r="X2414" t="s">
        <v>20622</v>
      </c>
      <c r="Y2414" s="76"/>
      <c r="AE2414" s="76"/>
      <c r="AQ2414" s="72">
        <v>42.694014000000003</v>
      </c>
      <c r="AR2414" s="7">
        <v>20.903732000000002</v>
      </c>
      <c r="AS2414" s="7" t="s">
        <v>9572</v>
      </c>
      <c r="AT2414" s="7" t="s">
        <v>9572</v>
      </c>
      <c r="AU2414" s="7"/>
      <c r="AV2414" s="7" t="s">
        <v>3066</v>
      </c>
      <c r="AW2414" s="7"/>
      <c r="AX2414" s="7" t="b">
        <v>0</v>
      </c>
      <c r="AY2414" s="7" t="s">
        <v>3606</v>
      </c>
      <c r="AZ2414" s="7" t="s">
        <v>2999</v>
      </c>
      <c r="BA2414" s="7" t="s">
        <v>2999</v>
      </c>
    </row>
    <row r="2415" spans="1:53" hidden="1" x14ac:dyDescent="0.2">
      <c r="A2415" s="1" t="s">
        <v>727</v>
      </c>
      <c r="B2415" s="1">
        <v>6</v>
      </c>
      <c r="C2415" s="1" t="s">
        <v>11</v>
      </c>
      <c r="D2415" s="1" t="s">
        <v>875</v>
      </c>
      <c r="E2415" s="1" t="s">
        <v>446</v>
      </c>
      <c r="F2415" s="1">
        <v>2021</v>
      </c>
      <c r="G2415" s="1" t="s">
        <v>9573</v>
      </c>
      <c r="H2415" s="1" t="s">
        <v>9574</v>
      </c>
      <c r="I2415" s="1" t="s">
        <v>3060</v>
      </c>
      <c r="J2415" s="1" t="s">
        <v>991</v>
      </c>
      <c r="K2415" s="1" t="s">
        <v>731</v>
      </c>
      <c r="L2415" s="1" t="s">
        <v>3351</v>
      </c>
      <c r="M2415" s="74">
        <v>46225.478150925926</v>
      </c>
      <c r="N2415" s="83">
        <v>46212.358958773148</v>
      </c>
      <c r="O2415" s="83">
        <v>46219.654532638888</v>
      </c>
      <c r="P2415" s="73" t="s">
        <v>23375</v>
      </c>
      <c r="Q2415" s="73">
        <v>175.09</v>
      </c>
      <c r="R2415" s="73" t="s">
        <v>20622</v>
      </c>
      <c r="S2415" s="83">
        <v>46219.654532638888</v>
      </c>
      <c r="T2415" s="83">
        <v>46223.58334351852</v>
      </c>
      <c r="U2415" s="73" t="s">
        <v>3479</v>
      </c>
      <c r="V2415" s="73" t="s">
        <v>23376</v>
      </c>
      <c r="W2415" s="73">
        <v>94.29</v>
      </c>
      <c r="X2415" s="73" t="s">
        <v>20622</v>
      </c>
      <c r="Y2415" s="83"/>
      <c r="Z2415" s="73"/>
      <c r="AA2415" s="73"/>
      <c r="AB2415" s="73"/>
      <c r="AC2415" s="73"/>
      <c r="AD2415" s="73"/>
      <c r="AE2415" s="83"/>
      <c r="AF2415" s="73"/>
      <c r="AG2415" s="73"/>
      <c r="AH2415" s="73"/>
      <c r="AI2415" s="73"/>
      <c r="AJ2415" s="73"/>
      <c r="AK2415" s="83"/>
      <c r="AL2415" s="73"/>
      <c r="AM2415" s="73"/>
      <c r="AN2415" s="73"/>
      <c r="AO2415" s="73"/>
      <c r="AP2415" s="73"/>
      <c r="AQ2415" s="1">
        <v>42.605885999999998</v>
      </c>
      <c r="AR2415" s="1">
        <v>21.012222000000001</v>
      </c>
      <c r="AS2415" s="1" t="s">
        <v>9575</v>
      </c>
      <c r="AT2415" s="1" t="s">
        <v>9575</v>
      </c>
      <c r="AU2415" s="1"/>
      <c r="AV2415" s="1" t="s">
        <v>3061</v>
      </c>
      <c r="AW2415" s="1"/>
      <c r="AX2415" s="1" t="b">
        <v>0</v>
      </c>
      <c r="AY2415" s="1" t="s">
        <v>3350</v>
      </c>
      <c r="AZ2415" s="1" t="s">
        <v>2999</v>
      </c>
      <c r="BA2415" s="1" t="s">
        <v>2999</v>
      </c>
    </row>
    <row r="2416" spans="1:53" hidden="1" x14ac:dyDescent="0.2">
      <c r="A2416" s="1" t="s">
        <v>727</v>
      </c>
      <c r="B2416" s="1">
        <v>6</v>
      </c>
      <c r="C2416" s="1" t="s">
        <v>11</v>
      </c>
      <c r="D2416" s="1" t="s">
        <v>911</v>
      </c>
      <c r="E2416" s="1" t="s">
        <v>446</v>
      </c>
      <c r="F2416" s="1">
        <v>2020</v>
      </c>
      <c r="G2416" s="1" t="s">
        <v>9576</v>
      </c>
      <c r="H2416" s="1" t="s">
        <v>9577</v>
      </c>
      <c r="I2416" s="1" t="s">
        <v>9578</v>
      </c>
      <c r="J2416" s="1" t="s">
        <v>780</v>
      </c>
      <c r="K2416" s="1" t="s">
        <v>731</v>
      </c>
      <c r="L2416" s="1" t="s">
        <v>3351</v>
      </c>
      <c r="M2416" s="74">
        <v>46225.478363796297</v>
      </c>
      <c r="N2416" s="83">
        <v>46211.711570925923</v>
      </c>
      <c r="O2416" s="83">
        <v>46220.433441956018</v>
      </c>
      <c r="P2416" s="73" t="s">
        <v>23377</v>
      </c>
      <c r="Q2416" s="73">
        <v>209.32</v>
      </c>
      <c r="R2416" s="73" t="s">
        <v>20622</v>
      </c>
      <c r="S2416" s="83">
        <v>46220.433441956018</v>
      </c>
      <c r="T2416" s="83">
        <v>46223.625010069445</v>
      </c>
      <c r="U2416" s="73" t="s">
        <v>3479</v>
      </c>
      <c r="V2416" s="73" t="s">
        <v>23378</v>
      </c>
      <c r="W2416" s="73">
        <v>76.599999999999994</v>
      </c>
      <c r="X2416" s="73" t="s">
        <v>20622</v>
      </c>
      <c r="Y2416" s="83"/>
      <c r="Z2416" s="73"/>
      <c r="AA2416" s="73"/>
      <c r="AB2416" s="73"/>
      <c r="AC2416" s="73"/>
      <c r="AD2416" s="73"/>
      <c r="AE2416" s="83"/>
      <c r="AF2416" s="73"/>
      <c r="AG2416" s="73"/>
      <c r="AH2416" s="73"/>
      <c r="AI2416" s="73"/>
      <c r="AJ2416" s="73"/>
      <c r="AK2416" s="83"/>
      <c r="AL2416" s="73"/>
      <c r="AM2416" s="73"/>
      <c r="AN2416" s="73"/>
      <c r="AO2416" s="73"/>
      <c r="AP2416" s="73"/>
      <c r="AQ2416" s="1">
        <v>42.670369000000001</v>
      </c>
      <c r="AR2416" s="1">
        <v>21.124376999999999</v>
      </c>
      <c r="AS2416" s="1" t="s">
        <v>9579</v>
      </c>
      <c r="AT2416" s="1" t="s">
        <v>9579</v>
      </c>
      <c r="AU2416" s="1"/>
      <c r="AV2416" s="1" t="s">
        <v>9580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hidden="1" x14ac:dyDescent="0.2">
      <c r="A2417" s="7" t="s">
        <v>727</v>
      </c>
      <c r="B2417" s="7">
        <v>1</v>
      </c>
      <c r="C2417" s="7" t="s">
        <v>5</v>
      </c>
      <c r="D2417" s="7" t="s">
        <v>745</v>
      </c>
      <c r="E2417" s="7" t="s">
        <v>8818</v>
      </c>
      <c r="F2417" s="7">
        <v>2019</v>
      </c>
      <c r="G2417" s="7" t="s">
        <v>6275</v>
      </c>
      <c r="H2417" s="7" t="s">
        <v>2570</v>
      </c>
      <c r="I2417" s="7" t="s">
        <v>4788</v>
      </c>
      <c r="J2417" s="7" t="s">
        <v>738</v>
      </c>
      <c r="K2417" s="7" t="s">
        <v>731</v>
      </c>
      <c r="L2417" s="69" t="s">
        <v>9296</v>
      </c>
      <c r="M2417" s="80">
        <v>46234.406527638886</v>
      </c>
      <c r="N2417" s="76">
        <v>46211.677942488423</v>
      </c>
      <c r="O2417" s="76">
        <v>46228.450124120369</v>
      </c>
      <c r="P2417" t="s">
        <v>23379</v>
      </c>
      <c r="Q2417">
        <v>402.53</v>
      </c>
      <c r="R2417" t="s">
        <v>20622</v>
      </c>
      <c r="S2417" s="76">
        <v>46228.450124120369</v>
      </c>
      <c r="T2417" s="76">
        <v>46231.458339930556</v>
      </c>
      <c r="U2417" t="s">
        <v>3437</v>
      </c>
      <c r="V2417" t="s">
        <v>23380</v>
      </c>
      <c r="W2417">
        <v>72.2</v>
      </c>
      <c r="X2417" t="s">
        <v>20622</v>
      </c>
      <c r="Y2417" s="76">
        <v>46231.458339930556</v>
      </c>
      <c r="Z2417">
        <v>46234.406527638886</v>
      </c>
      <c r="AA2417" t="s">
        <v>9296</v>
      </c>
      <c r="AB2417" t="s">
        <v>23381</v>
      </c>
      <c r="AC2417">
        <v>70.760000000000005</v>
      </c>
      <c r="AD2417" t="s">
        <v>20622</v>
      </c>
      <c r="AE2417" s="76">
        <v>46234.406527638886</v>
      </c>
      <c r="AH2417" t="s">
        <v>29543</v>
      </c>
      <c r="AI2417">
        <v>293.22000000000003</v>
      </c>
      <c r="AJ2417" t="s">
        <v>20560</v>
      </c>
      <c r="AQ2417" s="72">
        <v>42.277515999999999</v>
      </c>
      <c r="AR2417" s="7">
        <v>21.165434999999999</v>
      </c>
      <c r="AS2417" s="7" t="s">
        <v>9581</v>
      </c>
      <c r="AT2417" s="7" t="s">
        <v>9581</v>
      </c>
      <c r="AU2417" s="7"/>
      <c r="AV2417" s="7" t="s">
        <v>4789</v>
      </c>
      <c r="AW2417" s="7"/>
      <c r="AX2417" s="7" t="b">
        <v>0</v>
      </c>
      <c r="AY2417" s="7" t="s">
        <v>9297</v>
      </c>
      <c r="AZ2417" s="7" t="s">
        <v>2999</v>
      </c>
      <c r="BA2417" s="7" t="s">
        <v>2999</v>
      </c>
    </row>
    <row r="2418" spans="1:53" hidden="1" x14ac:dyDescent="0.2">
      <c r="A2418" s="7" t="s">
        <v>727</v>
      </c>
      <c r="B2418" s="7">
        <v>6</v>
      </c>
      <c r="C2418" s="7" t="s">
        <v>11</v>
      </c>
      <c r="D2418" s="7" t="s">
        <v>778</v>
      </c>
      <c r="E2418" s="7" t="s">
        <v>11375</v>
      </c>
      <c r="F2418" s="7">
        <v>2018</v>
      </c>
      <c r="G2418" s="7" t="s">
        <v>9582</v>
      </c>
      <c r="H2418" s="7" t="s">
        <v>9583</v>
      </c>
      <c r="I2418" s="7" t="s">
        <v>3620</v>
      </c>
      <c r="J2418" s="7" t="s">
        <v>780</v>
      </c>
      <c r="K2418" s="7" t="s">
        <v>731</v>
      </c>
      <c r="L2418" s="69" t="s">
        <v>3351</v>
      </c>
      <c r="M2418" s="74">
        <v>46218.595372662036</v>
      </c>
      <c r="N2418" s="76">
        <v>46211.676663587961</v>
      </c>
      <c r="O2418" s="76">
        <v>46212.367222280096</v>
      </c>
      <c r="P2418" t="s">
        <v>23382</v>
      </c>
      <c r="Q2418">
        <v>16.57</v>
      </c>
      <c r="R2418" t="s">
        <v>20622</v>
      </c>
      <c r="S2418" s="76">
        <v>46212.367222280096</v>
      </c>
      <c r="T2418" s="76">
        <v>46213.458341666665</v>
      </c>
      <c r="U2418" t="s">
        <v>3479</v>
      </c>
      <c r="V2418" t="s">
        <v>23383</v>
      </c>
      <c r="W2418">
        <v>26.19</v>
      </c>
      <c r="X2418" t="s">
        <v>20622</v>
      </c>
      <c r="Y2418" s="76"/>
      <c r="AE2418" s="76"/>
      <c r="AQ2418" s="72">
        <v>42.654834999999999</v>
      </c>
      <c r="AR2418" s="7">
        <v>21.149612000000001</v>
      </c>
      <c r="AS2418" s="7" t="s">
        <v>9584</v>
      </c>
      <c r="AT2418" s="7" t="s">
        <v>9584</v>
      </c>
      <c r="AU2418" s="7"/>
      <c r="AV2418" s="7" t="s">
        <v>9585</v>
      </c>
      <c r="AW2418" s="7"/>
      <c r="AX2418" s="7" t="b">
        <v>0</v>
      </c>
      <c r="AY2418" s="7" t="s">
        <v>3350</v>
      </c>
      <c r="AZ2418" s="7" t="s">
        <v>2999</v>
      </c>
      <c r="BA2418" s="7" t="s">
        <v>2999</v>
      </c>
    </row>
    <row r="2419" spans="1:53" hidden="1" x14ac:dyDescent="0.2">
      <c r="A2419" s="7" t="s">
        <v>727</v>
      </c>
      <c r="B2419" s="7">
        <v>6</v>
      </c>
      <c r="C2419" s="7" t="s">
        <v>11</v>
      </c>
      <c r="D2419" s="7" t="s">
        <v>787</v>
      </c>
      <c r="E2419" s="7" t="s">
        <v>446</v>
      </c>
      <c r="F2419" s="7">
        <v>2017</v>
      </c>
      <c r="G2419" s="7" t="s">
        <v>9586</v>
      </c>
      <c r="H2419" s="7" t="s">
        <v>9587</v>
      </c>
      <c r="I2419" s="7" t="s">
        <v>9588</v>
      </c>
      <c r="J2419" s="7" t="s">
        <v>780</v>
      </c>
      <c r="K2419" s="7" t="s">
        <v>731</v>
      </c>
      <c r="L2419" s="69" t="s">
        <v>12682</v>
      </c>
      <c r="M2419" s="75">
        <v>46226.658062743052</v>
      </c>
      <c r="N2419" s="76">
        <v>46211.666969155092</v>
      </c>
      <c r="O2419" s="76">
        <v>46211.692107465278</v>
      </c>
      <c r="P2419" t="s">
        <v>23384</v>
      </c>
      <c r="Q2419">
        <v>0.6</v>
      </c>
      <c r="R2419" t="s">
        <v>20622</v>
      </c>
      <c r="S2419" s="76">
        <v>46211.692107465278</v>
      </c>
      <c r="T2419" s="76">
        <v>46217.58334016204</v>
      </c>
      <c r="U2419" t="s">
        <v>3437</v>
      </c>
      <c r="V2419" t="s">
        <v>23385</v>
      </c>
      <c r="W2419">
        <v>141.38999999999999</v>
      </c>
      <c r="X2419" t="s">
        <v>20622</v>
      </c>
      <c r="Y2419" s="76">
        <v>46217.58334016204</v>
      </c>
      <c r="Z2419">
        <v>46224.622633240739</v>
      </c>
      <c r="AA2419" t="s">
        <v>9296</v>
      </c>
      <c r="AB2419" t="s">
        <v>23386</v>
      </c>
      <c r="AC2419">
        <v>168.94</v>
      </c>
      <c r="AD2419" t="s">
        <v>20622</v>
      </c>
      <c r="AE2419" s="76">
        <v>46224.622633240739</v>
      </c>
      <c r="AF2419">
        <v>46226.658062743052</v>
      </c>
      <c r="AG2419" t="s">
        <v>12682</v>
      </c>
      <c r="AH2419" t="s">
        <v>23387</v>
      </c>
      <c r="AI2419">
        <v>48.85</v>
      </c>
      <c r="AJ2419" t="s">
        <v>20622</v>
      </c>
      <c r="AK2419" s="76">
        <v>46226.658062743052</v>
      </c>
      <c r="AN2419" t="s">
        <v>29544</v>
      </c>
      <c r="AO2419">
        <v>479.18</v>
      </c>
      <c r="AP2419" t="s">
        <v>20560</v>
      </c>
      <c r="AQ2419" s="72">
        <v>42.663924999999999</v>
      </c>
      <c r="AR2419" s="7">
        <v>21.152367999999999</v>
      </c>
      <c r="AS2419" s="7" t="s">
        <v>9589</v>
      </c>
      <c r="AT2419" s="7" t="s">
        <v>9589</v>
      </c>
      <c r="AU2419" s="7"/>
      <c r="AV2419" s="7" t="s">
        <v>9590</v>
      </c>
      <c r="AW2419" s="7"/>
      <c r="AX2419" s="7" t="b">
        <v>0</v>
      </c>
      <c r="AY2419" s="7" t="s">
        <v>12683</v>
      </c>
      <c r="AZ2419" s="7" t="s">
        <v>2999</v>
      </c>
      <c r="BA2419" s="7" t="s">
        <v>2999</v>
      </c>
    </row>
    <row r="2420" spans="1:53" hidden="1" x14ac:dyDescent="0.2">
      <c r="A2420" s="1" t="s">
        <v>727</v>
      </c>
      <c r="B2420" s="1">
        <v>7</v>
      </c>
      <c r="C2420" s="1" t="s">
        <v>8</v>
      </c>
      <c r="D2420" s="1" t="s">
        <v>1079</v>
      </c>
      <c r="E2420" s="1"/>
      <c r="F2420" s="1">
        <v>2016</v>
      </c>
      <c r="G2420" s="1" t="s">
        <v>9591</v>
      </c>
      <c r="H2420" s="1" t="s">
        <v>1575</v>
      </c>
      <c r="I2420" s="1" t="s">
        <v>9592</v>
      </c>
      <c r="J2420" s="1" t="s">
        <v>738</v>
      </c>
      <c r="K2420" s="1" t="s">
        <v>752</v>
      </c>
      <c r="L2420" s="1" t="s">
        <v>2998</v>
      </c>
      <c r="M2420" s="74">
        <v>46211.659811909725</v>
      </c>
      <c r="N2420" s="83">
        <v>46211.659811909725</v>
      </c>
      <c r="O2420" s="83"/>
      <c r="P2420" s="73" t="s">
        <v>29545</v>
      </c>
      <c r="Q2420" s="73">
        <v>839.14</v>
      </c>
      <c r="R2420" s="73" t="s">
        <v>20560</v>
      </c>
      <c r="S2420" s="83"/>
      <c r="T2420" s="83"/>
      <c r="U2420" s="73"/>
      <c r="V2420" s="73"/>
      <c r="W2420" s="73"/>
      <c r="X2420" s="73"/>
      <c r="Y2420" s="83"/>
      <c r="Z2420" s="73"/>
      <c r="AA2420" s="73"/>
      <c r="AB2420" s="73"/>
      <c r="AC2420" s="73"/>
      <c r="AD2420" s="73"/>
      <c r="AE2420" s="83"/>
      <c r="AF2420" s="73"/>
      <c r="AG2420" s="73"/>
      <c r="AH2420" s="73"/>
      <c r="AI2420" s="73"/>
      <c r="AJ2420" s="73"/>
      <c r="AK2420" s="83"/>
      <c r="AL2420" s="73"/>
      <c r="AM2420" s="73"/>
      <c r="AN2420" s="73"/>
      <c r="AO2420" s="73"/>
      <c r="AP2420" s="73"/>
      <c r="AQ2420" s="1">
        <v>42.235097000000003</v>
      </c>
      <c r="AR2420" s="1">
        <v>20.739013</v>
      </c>
      <c r="AS2420" s="1" t="s">
        <v>9593</v>
      </c>
      <c r="AT2420" s="1" t="s">
        <v>9593</v>
      </c>
      <c r="AU2420" s="1"/>
      <c r="AV2420" s="1" t="s">
        <v>9594</v>
      </c>
      <c r="AW2420" s="1"/>
      <c r="AX2420" s="1" t="b">
        <v>0</v>
      </c>
      <c r="AY2420" s="1" t="s">
        <v>2997</v>
      </c>
      <c r="AZ2420" s="1" t="s">
        <v>2999</v>
      </c>
      <c r="BA2420" s="1" t="s">
        <v>2999</v>
      </c>
    </row>
    <row r="2421" spans="1:53" x14ac:dyDescent="0.2">
      <c r="A2421" s="7" t="s">
        <v>727</v>
      </c>
      <c r="B2421" s="7">
        <v>1</v>
      </c>
      <c r="C2421" s="7" t="s">
        <v>5</v>
      </c>
      <c r="D2421" s="7" t="s">
        <v>736</v>
      </c>
      <c r="E2421" s="7"/>
      <c r="F2421" s="7">
        <v>2015</v>
      </c>
      <c r="G2421" s="7" t="s">
        <v>9595</v>
      </c>
      <c r="H2421" s="7" t="s">
        <v>9596</v>
      </c>
      <c r="I2421" s="7" t="s">
        <v>9597</v>
      </c>
      <c r="J2421" s="7" t="s">
        <v>738</v>
      </c>
      <c r="K2421" s="7" t="s">
        <v>752</v>
      </c>
      <c r="L2421" s="69" t="s">
        <v>451</v>
      </c>
      <c r="M2421" s="80">
        <v>46245.470219467592</v>
      </c>
      <c r="N2421" s="76">
        <v>46211.65676208333</v>
      </c>
      <c r="O2421" s="76">
        <v>46244.677330208331</v>
      </c>
      <c r="P2421" t="s">
        <v>23388</v>
      </c>
      <c r="Q2421">
        <v>792.49</v>
      </c>
      <c r="R2421" t="s">
        <v>20622</v>
      </c>
      <c r="S2421" s="76">
        <v>46244.677330208331</v>
      </c>
      <c r="V2421" t="s">
        <v>29546</v>
      </c>
      <c r="W2421">
        <v>46.72</v>
      </c>
      <c r="X2421" t="s">
        <v>20560</v>
      </c>
      <c r="Y2421" s="76"/>
      <c r="AE2421" s="76"/>
      <c r="AQ2421" s="72">
        <v>42.371651999999997</v>
      </c>
      <c r="AR2421" s="7">
        <v>21.158113</v>
      </c>
      <c r="AS2421" s="7" t="s">
        <v>9598</v>
      </c>
      <c r="AT2421" s="7" t="s">
        <v>9598</v>
      </c>
      <c r="AU2421" s="7"/>
      <c r="AV2421" s="7" t="s">
        <v>9599</v>
      </c>
      <c r="AW2421" s="7"/>
      <c r="AX2421" s="7" t="b">
        <v>0</v>
      </c>
      <c r="AY2421" s="7" t="s">
        <v>3077</v>
      </c>
      <c r="AZ2421" s="7" t="s">
        <v>2999</v>
      </c>
      <c r="BA2421" s="7" t="s">
        <v>2999</v>
      </c>
    </row>
    <row r="2422" spans="1:53" hidden="1" x14ac:dyDescent="0.2">
      <c r="A2422" s="7" t="s">
        <v>727</v>
      </c>
      <c r="B2422" s="7">
        <v>2</v>
      </c>
      <c r="C2422" s="7" t="s">
        <v>450</v>
      </c>
      <c r="D2422" s="7" t="s">
        <v>1019</v>
      </c>
      <c r="E2422" s="7" t="s">
        <v>2400</v>
      </c>
      <c r="F2422" s="7">
        <v>2014</v>
      </c>
      <c r="G2422" s="7" t="s">
        <v>9600</v>
      </c>
      <c r="H2422" s="7" t="s">
        <v>9601</v>
      </c>
      <c r="I2422" s="7" t="s">
        <v>9602</v>
      </c>
      <c r="J2422" s="7" t="s">
        <v>845</v>
      </c>
      <c r="K2422" s="7" t="s">
        <v>731</v>
      </c>
      <c r="L2422" s="69" t="s">
        <v>3351</v>
      </c>
      <c r="M2422" s="74">
        <v>46233.564147013887</v>
      </c>
      <c r="N2422" s="76">
        <v>46211.654093287034</v>
      </c>
      <c r="O2422" s="76">
        <v>46212.653414699074</v>
      </c>
      <c r="P2422" t="s">
        <v>23389</v>
      </c>
      <c r="Q2422">
        <v>23.98</v>
      </c>
      <c r="R2422" t="s">
        <v>20622</v>
      </c>
      <c r="S2422" s="76">
        <v>46212.653414699074</v>
      </c>
      <c r="T2422" s="76">
        <v>46233.500005162037</v>
      </c>
      <c r="U2422" t="s">
        <v>3479</v>
      </c>
      <c r="V2422" t="s">
        <v>23390</v>
      </c>
      <c r="W2422">
        <v>500.32</v>
      </c>
      <c r="X2422" t="s">
        <v>20622</v>
      </c>
      <c r="Y2422" s="76"/>
      <c r="AE2422" s="76"/>
      <c r="AQ2422" s="72">
        <v>42.382722999999999</v>
      </c>
      <c r="AR2422" s="7">
        <v>20.436779999999999</v>
      </c>
      <c r="AS2422" s="7" t="s">
        <v>9603</v>
      </c>
      <c r="AT2422" s="7" t="s">
        <v>9603</v>
      </c>
      <c r="AU2422" s="7"/>
      <c r="AV2422" s="7" t="s">
        <v>9604</v>
      </c>
      <c r="AW2422" s="7" t="s">
        <v>9605</v>
      </c>
      <c r="AX2422" s="7" t="b">
        <v>0</v>
      </c>
      <c r="AY2422" s="7" t="s">
        <v>3350</v>
      </c>
      <c r="AZ2422" s="7" t="s">
        <v>2999</v>
      </c>
      <c r="BA2422" s="7" t="s">
        <v>2999</v>
      </c>
    </row>
    <row r="2423" spans="1:53" x14ac:dyDescent="0.2">
      <c r="A2423" s="7" t="s">
        <v>727</v>
      </c>
      <c r="B2423" s="7">
        <v>7</v>
      </c>
      <c r="C2423" s="7" t="s">
        <v>8</v>
      </c>
      <c r="D2423" s="7" t="s">
        <v>1079</v>
      </c>
      <c r="E2423" s="7"/>
      <c r="F2423" s="7">
        <v>2013</v>
      </c>
      <c r="G2423" s="7" t="s">
        <v>9606</v>
      </c>
      <c r="H2423" s="7" t="s">
        <v>9607</v>
      </c>
      <c r="I2423" s="7" t="s">
        <v>9608</v>
      </c>
      <c r="J2423" s="7" t="s">
        <v>738</v>
      </c>
      <c r="K2423" s="7" t="s">
        <v>731</v>
      </c>
      <c r="L2423" s="69" t="s">
        <v>3375</v>
      </c>
      <c r="M2423" s="74">
        <v>46219.422980578704</v>
      </c>
      <c r="N2423" s="76">
        <v>46211.653522233799</v>
      </c>
      <c r="O2423" s="76">
        <v>46219.422980578704</v>
      </c>
      <c r="P2423" t="s">
        <v>23391</v>
      </c>
      <c r="Q2423">
        <v>186.47</v>
      </c>
      <c r="R2423" t="s">
        <v>20622</v>
      </c>
      <c r="S2423" s="76">
        <v>46219.422980578704</v>
      </c>
      <c r="V2423" t="s">
        <v>29547</v>
      </c>
      <c r="W2423">
        <v>652.82000000000005</v>
      </c>
      <c r="X2423" t="s">
        <v>20560</v>
      </c>
      <c r="Y2423" s="76"/>
      <c r="AE2423" s="76"/>
      <c r="AQ2423" s="72">
        <v>42.226962</v>
      </c>
      <c r="AR2423" s="7">
        <v>20.748626000000002</v>
      </c>
      <c r="AS2423" s="7" t="s">
        <v>9609</v>
      </c>
      <c r="AT2423" s="7" t="s">
        <v>9609</v>
      </c>
      <c r="AU2423" s="7"/>
      <c r="AV2423" s="7" t="s">
        <v>9610</v>
      </c>
      <c r="AW2423" s="7"/>
      <c r="AX2423" s="7" t="b">
        <v>0</v>
      </c>
      <c r="AY2423" s="7" t="s">
        <v>3374</v>
      </c>
      <c r="AZ2423" s="7" t="s">
        <v>2999</v>
      </c>
      <c r="BA2423" s="7" t="s">
        <v>2999</v>
      </c>
    </row>
    <row r="2424" spans="1:53" hidden="1" x14ac:dyDescent="0.2">
      <c r="A2424" s="7" t="s">
        <v>727</v>
      </c>
      <c r="B2424" s="7">
        <v>6</v>
      </c>
      <c r="C2424" s="7" t="s">
        <v>11</v>
      </c>
      <c r="D2424" s="7" t="s">
        <v>787</v>
      </c>
      <c r="E2424" s="7"/>
      <c r="F2424" s="7">
        <v>2012</v>
      </c>
      <c r="G2424" s="7" t="s">
        <v>9611</v>
      </c>
      <c r="H2424" s="7" t="s">
        <v>9612</v>
      </c>
      <c r="I2424" s="7" t="s">
        <v>9613</v>
      </c>
      <c r="J2424" s="7" t="s">
        <v>9614</v>
      </c>
      <c r="K2424" s="7" t="s">
        <v>731</v>
      </c>
      <c r="L2424" s="69" t="s">
        <v>3479</v>
      </c>
      <c r="M2424" s="74">
        <v>46240.483366875</v>
      </c>
      <c r="N2424" s="76">
        <v>46223.356826388888</v>
      </c>
      <c r="O2424" s="76">
        <v>46238.401394131943</v>
      </c>
      <c r="P2424" t="s">
        <v>23392</v>
      </c>
      <c r="Q2424">
        <v>361.07</v>
      </c>
      <c r="R2424" t="s">
        <v>20622</v>
      </c>
      <c r="S2424" s="76">
        <v>46238.401394131943</v>
      </c>
      <c r="T2424" s="76">
        <v>46240.483366875</v>
      </c>
      <c r="U2424" t="s">
        <v>3479</v>
      </c>
      <c r="V2424" t="s">
        <v>23393</v>
      </c>
      <c r="W2424">
        <v>49.97</v>
      </c>
      <c r="X2424" t="s">
        <v>20622</v>
      </c>
      <c r="Y2424" s="76"/>
      <c r="AE2424" s="76"/>
      <c r="AQ2424" s="72">
        <v>42.670487999999999</v>
      </c>
      <c r="AR2424" s="7">
        <v>21.170907</v>
      </c>
      <c r="AS2424" s="7" t="s">
        <v>9615</v>
      </c>
      <c r="AT2424" s="7" t="s">
        <v>9615</v>
      </c>
      <c r="AU2424" s="7"/>
      <c r="AV2424" s="7" t="s">
        <v>9616</v>
      </c>
      <c r="AW2424" s="7"/>
      <c r="AX2424" s="7" t="b">
        <v>0</v>
      </c>
      <c r="AY2424" s="7" t="s">
        <v>3478</v>
      </c>
      <c r="AZ2424" s="7" t="s">
        <v>2999</v>
      </c>
      <c r="BA2424" s="7" t="s">
        <v>2999</v>
      </c>
    </row>
    <row r="2425" spans="1:53" hidden="1" x14ac:dyDescent="0.2">
      <c r="A2425" s="7" t="s">
        <v>727</v>
      </c>
      <c r="B2425" s="7">
        <v>3</v>
      </c>
      <c r="C2425" s="7" t="s">
        <v>45</v>
      </c>
      <c r="D2425" s="7" t="s">
        <v>740</v>
      </c>
      <c r="E2425" s="7"/>
      <c r="F2425" s="7">
        <v>2011</v>
      </c>
      <c r="G2425" s="7" t="s">
        <v>9617</v>
      </c>
      <c r="H2425" s="7" t="s">
        <v>9618</v>
      </c>
      <c r="I2425" s="7" t="s">
        <v>9619</v>
      </c>
      <c r="J2425" s="7" t="s">
        <v>738</v>
      </c>
      <c r="K2425" s="7" t="s">
        <v>752</v>
      </c>
      <c r="L2425" s="69" t="s">
        <v>3479</v>
      </c>
      <c r="M2425" s="74">
        <v>46216.458338923614</v>
      </c>
      <c r="N2425" s="76">
        <v>46211.65044302083</v>
      </c>
      <c r="O2425" s="76">
        <v>46211.682431944442</v>
      </c>
      <c r="P2425" t="s">
        <v>23394</v>
      </c>
      <c r="Q2425">
        <v>0.77</v>
      </c>
      <c r="R2425" t="s">
        <v>20622</v>
      </c>
      <c r="S2425" s="76">
        <v>46211.682431944442</v>
      </c>
      <c r="T2425" s="76">
        <v>46216.458338923614</v>
      </c>
      <c r="U2425" t="s">
        <v>3479</v>
      </c>
      <c r="V2425" t="s">
        <v>23395</v>
      </c>
      <c r="W2425">
        <v>114.62</v>
      </c>
      <c r="X2425" t="s">
        <v>20622</v>
      </c>
      <c r="Y2425" s="76"/>
      <c r="AE2425" s="76"/>
      <c r="AQ2425" s="72">
        <v>42.462837999999998</v>
      </c>
      <c r="AR2425" s="7">
        <v>21.470338000000002</v>
      </c>
      <c r="AS2425" s="7" t="s">
        <v>9620</v>
      </c>
      <c r="AT2425" s="7" t="s">
        <v>9620</v>
      </c>
      <c r="AU2425" s="7"/>
      <c r="AV2425" s="7" t="s">
        <v>9621</v>
      </c>
      <c r="AW2425" s="7"/>
      <c r="AX2425" s="7" t="b">
        <v>0</v>
      </c>
      <c r="AY2425" s="7" t="s">
        <v>3478</v>
      </c>
      <c r="AZ2425" s="7" t="s">
        <v>2999</v>
      </c>
      <c r="BA2425" s="7" t="s">
        <v>2999</v>
      </c>
    </row>
    <row r="2426" spans="1:53" hidden="1" x14ac:dyDescent="0.2">
      <c r="A2426" s="7" t="s">
        <v>727</v>
      </c>
      <c r="B2426" s="7">
        <v>2</v>
      </c>
      <c r="C2426" s="7" t="s">
        <v>450</v>
      </c>
      <c r="D2426" s="7" t="s">
        <v>1019</v>
      </c>
      <c r="E2426" s="7" t="s">
        <v>14120</v>
      </c>
      <c r="F2426" s="7">
        <v>2010</v>
      </c>
      <c r="G2426" s="7" t="s">
        <v>9622</v>
      </c>
      <c r="H2426" s="7" t="s">
        <v>9623</v>
      </c>
      <c r="I2426" s="7" t="s">
        <v>9624</v>
      </c>
      <c r="J2426" s="7" t="s">
        <v>738</v>
      </c>
      <c r="K2426" s="7" t="s">
        <v>731</v>
      </c>
      <c r="L2426" s="69" t="s">
        <v>3351</v>
      </c>
      <c r="M2426" s="74">
        <v>46225.63899190972</v>
      </c>
      <c r="N2426" s="76">
        <v>46211.649943645833</v>
      </c>
      <c r="O2426" s="76">
        <v>46217.684604907408</v>
      </c>
      <c r="P2426" t="s">
        <v>23396</v>
      </c>
      <c r="Q2426">
        <v>144.83000000000001</v>
      </c>
      <c r="R2426" t="s">
        <v>20622</v>
      </c>
      <c r="S2426" s="76">
        <v>46217.684604907408</v>
      </c>
      <c r="T2426" s="76">
        <v>46219.6250033912</v>
      </c>
      <c r="U2426" t="s">
        <v>3479</v>
      </c>
      <c r="V2426" t="s">
        <v>23397</v>
      </c>
      <c r="W2426">
        <v>46.57</v>
      </c>
      <c r="X2426" t="s">
        <v>20622</v>
      </c>
      <c r="Y2426" s="76"/>
      <c r="AE2426" s="76"/>
      <c r="AQ2426" s="72">
        <v>42.295318999999999</v>
      </c>
      <c r="AR2426" s="7">
        <v>20.518819000000001</v>
      </c>
      <c r="AS2426" s="7" t="s">
        <v>9625</v>
      </c>
      <c r="AT2426" s="7" t="s">
        <v>9625</v>
      </c>
      <c r="AU2426" s="7"/>
      <c r="AV2426" s="7" t="s">
        <v>9626</v>
      </c>
      <c r="AW2426" s="7"/>
      <c r="AX2426" s="7" t="b">
        <v>0</v>
      </c>
      <c r="AY2426" s="7" t="s">
        <v>3350</v>
      </c>
      <c r="AZ2426" s="7" t="s">
        <v>2999</v>
      </c>
      <c r="BA2426" s="7" t="s">
        <v>2999</v>
      </c>
    </row>
    <row r="2427" spans="1:53" hidden="1" x14ac:dyDescent="0.2">
      <c r="A2427" s="7" t="s">
        <v>727</v>
      </c>
      <c r="B2427" s="7">
        <v>6</v>
      </c>
      <c r="C2427" s="7" t="s">
        <v>11</v>
      </c>
      <c r="D2427" s="7" t="s">
        <v>787</v>
      </c>
      <c r="E2427" s="7"/>
      <c r="F2427" s="7">
        <v>2009</v>
      </c>
      <c r="G2427" s="7" t="s">
        <v>9627</v>
      </c>
      <c r="H2427" s="7" t="s">
        <v>9628</v>
      </c>
      <c r="I2427" s="7" t="s">
        <v>9629</v>
      </c>
      <c r="J2427" s="7" t="s">
        <v>738</v>
      </c>
      <c r="K2427" s="7" t="s">
        <v>731</v>
      </c>
      <c r="L2427" s="69" t="s">
        <v>3351</v>
      </c>
      <c r="M2427" s="74">
        <v>46225.482411006946</v>
      </c>
      <c r="S2427" s="76"/>
      <c r="Y2427" s="76"/>
      <c r="AE2427" s="76"/>
      <c r="AQ2427" s="72">
        <v>42.645524999999999</v>
      </c>
      <c r="AR2427" s="7">
        <v>21.173052999999999</v>
      </c>
      <c r="AS2427" s="7" t="s">
        <v>9630</v>
      </c>
      <c r="AT2427" s="7" t="s">
        <v>9630</v>
      </c>
      <c r="AU2427" s="7"/>
      <c r="AV2427" s="7" t="s">
        <v>9631</v>
      </c>
      <c r="AW2427" s="7" t="s">
        <v>9632</v>
      </c>
      <c r="AX2427" s="7" t="b">
        <v>0</v>
      </c>
      <c r="AY2427" s="7" t="s">
        <v>3350</v>
      </c>
      <c r="AZ2427" s="7" t="s">
        <v>2999</v>
      </c>
      <c r="BA2427" s="7" t="s">
        <v>2999</v>
      </c>
    </row>
    <row r="2428" spans="1:53" x14ac:dyDescent="0.2">
      <c r="A2428" s="7" t="s">
        <v>727</v>
      </c>
      <c r="B2428" s="7">
        <v>3</v>
      </c>
      <c r="C2428" s="7" t="s">
        <v>45</v>
      </c>
      <c r="D2428" s="7" t="s">
        <v>740</v>
      </c>
      <c r="E2428" s="7"/>
      <c r="F2428" s="7">
        <v>2008</v>
      </c>
      <c r="G2428" s="7" t="s">
        <v>9633</v>
      </c>
      <c r="H2428" s="7" t="s">
        <v>9634</v>
      </c>
      <c r="I2428" s="7" t="s">
        <v>9635</v>
      </c>
      <c r="J2428" s="7" t="s">
        <v>7673</v>
      </c>
      <c r="K2428" s="7" t="s">
        <v>731</v>
      </c>
      <c r="L2428" s="69" t="s">
        <v>3375</v>
      </c>
      <c r="M2428" s="74">
        <v>46231.654180428239</v>
      </c>
      <c r="N2428" s="76">
        <v>46211.641299722221</v>
      </c>
      <c r="O2428" s="76">
        <v>46231.654180428239</v>
      </c>
      <c r="P2428" t="s">
        <v>23398</v>
      </c>
      <c r="Q2428">
        <v>480.31</v>
      </c>
      <c r="R2428" t="s">
        <v>20622</v>
      </c>
      <c r="S2428" s="76">
        <v>46231.654180428239</v>
      </c>
      <c r="V2428" t="s">
        <v>29548</v>
      </c>
      <c r="W2428">
        <v>359.27</v>
      </c>
      <c r="X2428" t="s">
        <v>20560</v>
      </c>
      <c r="Y2428" s="76"/>
      <c r="AE2428" s="76"/>
      <c r="AQ2428" s="72">
        <v>42.463304999999998</v>
      </c>
      <c r="AR2428" s="7">
        <v>21.473188</v>
      </c>
      <c r="AS2428" s="7" t="s">
        <v>9636</v>
      </c>
      <c r="AT2428" s="7" t="s">
        <v>9636</v>
      </c>
      <c r="AU2428" s="7"/>
      <c r="AV2428" s="7" t="s">
        <v>9637</v>
      </c>
      <c r="AW2428" s="7"/>
      <c r="AX2428" s="7" t="b">
        <v>0</v>
      </c>
      <c r="AY2428" s="7" t="s">
        <v>3374</v>
      </c>
      <c r="AZ2428" s="7" t="s">
        <v>2999</v>
      </c>
      <c r="BA2428" s="7" t="s">
        <v>2999</v>
      </c>
    </row>
    <row r="2429" spans="1:53" x14ac:dyDescent="0.2">
      <c r="A2429" s="7" t="s">
        <v>727</v>
      </c>
      <c r="B2429" s="7">
        <v>7</v>
      </c>
      <c r="C2429" s="7" t="s">
        <v>8</v>
      </c>
      <c r="D2429" s="7" t="s">
        <v>1079</v>
      </c>
      <c r="E2429" s="7" t="s">
        <v>7909</v>
      </c>
      <c r="F2429" s="7">
        <v>2007</v>
      </c>
      <c r="G2429" s="7" t="s">
        <v>9638</v>
      </c>
      <c r="H2429" s="7" t="s">
        <v>9639</v>
      </c>
      <c r="I2429" s="7" t="s">
        <v>9640</v>
      </c>
      <c r="J2429" s="7" t="s">
        <v>738</v>
      </c>
      <c r="K2429" s="7" t="s">
        <v>752</v>
      </c>
      <c r="L2429" s="69" t="s">
        <v>451</v>
      </c>
      <c r="M2429" s="74">
        <v>46246.339719178242</v>
      </c>
      <c r="N2429" s="76">
        <v>46211.638873703705</v>
      </c>
      <c r="O2429" s="76">
        <v>46220.496613414354</v>
      </c>
      <c r="P2429" t="s">
        <v>23399</v>
      </c>
      <c r="Q2429">
        <v>212.59</v>
      </c>
      <c r="R2429" t="s">
        <v>20622</v>
      </c>
      <c r="S2429" s="76">
        <v>46220.496613414354</v>
      </c>
      <c r="V2429" t="s">
        <v>29549</v>
      </c>
      <c r="W2429">
        <v>627.04999999999995</v>
      </c>
      <c r="X2429" t="s">
        <v>20560</v>
      </c>
      <c r="Y2429" s="76"/>
      <c r="AE2429" s="76"/>
      <c r="AQ2429" s="72">
        <v>42.241197</v>
      </c>
      <c r="AR2429" s="7">
        <v>20.708801000000001</v>
      </c>
      <c r="AS2429" s="7" t="s">
        <v>9641</v>
      </c>
      <c r="AT2429" s="7" t="s">
        <v>9641</v>
      </c>
      <c r="AU2429" s="7"/>
      <c r="AV2429" s="7" t="s">
        <v>9642</v>
      </c>
      <c r="AW2429" s="7"/>
      <c r="AX2429" s="7" t="b">
        <v>0</v>
      </c>
      <c r="AY2429" s="7" t="s">
        <v>3077</v>
      </c>
      <c r="AZ2429" s="7" t="s">
        <v>2999</v>
      </c>
      <c r="BA2429" s="7" t="s">
        <v>2999</v>
      </c>
    </row>
    <row r="2430" spans="1:53" hidden="1" x14ac:dyDescent="0.2">
      <c r="A2430" s="7" t="s">
        <v>727</v>
      </c>
      <c r="B2430" s="7">
        <v>1</v>
      </c>
      <c r="C2430" s="7" t="s">
        <v>5</v>
      </c>
      <c r="D2430" s="7" t="s">
        <v>810</v>
      </c>
      <c r="E2430" s="7" t="s">
        <v>8818</v>
      </c>
      <c r="F2430" s="7">
        <v>2006</v>
      </c>
      <c r="G2430" s="7" t="s">
        <v>9643</v>
      </c>
      <c r="H2430" s="7" t="s">
        <v>2411</v>
      </c>
      <c r="I2430" s="7" t="s">
        <v>9644</v>
      </c>
      <c r="J2430" s="7" t="s">
        <v>738</v>
      </c>
      <c r="K2430" s="7" t="s">
        <v>731</v>
      </c>
      <c r="L2430" s="69" t="s">
        <v>12682</v>
      </c>
      <c r="M2430" s="74">
        <v>46233.628703842594</v>
      </c>
      <c r="N2430" s="76">
        <v>46211.634595833333</v>
      </c>
      <c r="O2430" s="76">
        <v>46221.546587638892</v>
      </c>
      <c r="P2430" t="s">
        <v>23400</v>
      </c>
      <c r="Q2430">
        <v>237.89</v>
      </c>
      <c r="R2430" t="s">
        <v>20622</v>
      </c>
      <c r="S2430" s="76">
        <v>46221.546587638892</v>
      </c>
      <c r="T2430" s="76">
        <v>46227.541667662037</v>
      </c>
      <c r="U2430" t="s">
        <v>3437</v>
      </c>
      <c r="V2430" t="s">
        <v>23401</v>
      </c>
      <c r="W2430">
        <v>143.88</v>
      </c>
      <c r="X2430" t="s">
        <v>20622</v>
      </c>
      <c r="Y2430" s="76">
        <v>46227.541667662037</v>
      </c>
      <c r="Z2430">
        <v>46230.587204212963</v>
      </c>
      <c r="AA2430" t="s">
        <v>9296</v>
      </c>
      <c r="AB2430" t="s">
        <v>23402</v>
      </c>
      <c r="AC2430">
        <v>73.09</v>
      </c>
      <c r="AD2430" t="s">
        <v>20622</v>
      </c>
      <c r="AE2430" s="76">
        <v>46230.587204212963</v>
      </c>
      <c r="AF2430">
        <v>46233.628703842594</v>
      </c>
      <c r="AG2430" t="s">
        <v>12682</v>
      </c>
      <c r="AH2430" t="s">
        <v>23403</v>
      </c>
      <c r="AI2430">
        <v>73</v>
      </c>
      <c r="AJ2430" t="s">
        <v>20622</v>
      </c>
      <c r="AK2430" s="76">
        <v>46233.628703842594</v>
      </c>
      <c r="AN2430" t="s">
        <v>29550</v>
      </c>
      <c r="AO2430">
        <v>311.88</v>
      </c>
      <c r="AP2430" t="s">
        <v>20560</v>
      </c>
      <c r="AQ2430" s="72">
        <v>42.537278000000001</v>
      </c>
      <c r="AR2430" s="7">
        <v>21.013508000000002</v>
      </c>
      <c r="AS2430" s="7" t="s">
        <v>9645</v>
      </c>
      <c r="AT2430" s="7" t="s">
        <v>9645</v>
      </c>
      <c r="AU2430" s="7"/>
      <c r="AV2430" s="7" t="s">
        <v>9646</v>
      </c>
      <c r="AW2430" s="7" t="s">
        <v>9647</v>
      </c>
      <c r="AX2430" s="7" t="b">
        <v>0</v>
      </c>
      <c r="AY2430" s="7" t="s">
        <v>12683</v>
      </c>
      <c r="AZ2430" s="7" t="s">
        <v>2999</v>
      </c>
      <c r="BA2430" s="7" t="s">
        <v>2999</v>
      </c>
    </row>
    <row r="2431" spans="1:53" hidden="1" x14ac:dyDescent="0.2">
      <c r="A2431" s="7" t="s">
        <v>727</v>
      </c>
      <c r="B2431" s="7">
        <v>6</v>
      </c>
      <c r="C2431" s="7" t="s">
        <v>11</v>
      </c>
      <c r="D2431" s="7" t="s">
        <v>728</v>
      </c>
      <c r="E2431" s="7" t="s">
        <v>446</v>
      </c>
      <c r="F2431" s="7">
        <v>2005</v>
      </c>
      <c r="G2431" s="7" t="s">
        <v>9648</v>
      </c>
      <c r="H2431" s="7" t="s">
        <v>7569</v>
      </c>
      <c r="I2431" s="7" t="s">
        <v>9649</v>
      </c>
      <c r="J2431" s="7" t="s">
        <v>730</v>
      </c>
      <c r="K2431" s="7" t="s">
        <v>752</v>
      </c>
      <c r="L2431" s="69" t="s">
        <v>3351</v>
      </c>
      <c r="M2431" s="74">
        <v>46225.483647581015</v>
      </c>
      <c r="N2431" s="76">
        <v>46211.634505798611</v>
      </c>
      <c r="O2431" s="76">
        <v>46214.54813048611</v>
      </c>
      <c r="P2431" t="s">
        <v>23404</v>
      </c>
      <c r="Q2431">
        <v>69.930000000000007</v>
      </c>
      <c r="R2431" t="s">
        <v>20622</v>
      </c>
      <c r="S2431" s="76">
        <v>46214.54813048611</v>
      </c>
      <c r="T2431" s="76">
        <v>46216.58334138889</v>
      </c>
      <c r="U2431" t="s">
        <v>3479</v>
      </c>
      <c r="V2431" t="s">
        <v>23405</v>
      </c>
      <c r="W2431">
        <v>48.85</v>
      </c>
      <c r="X2431" t="s">
        <v>20622</v>
      </c>
      <c r="Y2431" s="76"/>
      <c r="AE2431" s="76"/>
      <c r="AQ2431" s="72">
        <v>42.894725999999999</v>
      </c>
      <c r="AR2431" s="7">
        <v>21.195425</v>
      </c>
      <c r="AS2431" s="7" t="s">
        <v>9650</v>
      </c>
      <c r="AT2431" s="7" t="s">
        <v>9650</v>
      </c>
      <c r="AU2431" s="7"/>
      <c r="AV2431" s="7" t="s">
        <v>9651</v>
      </c>
      <c r="AW2431" s="7"/>
      <c r="AX2431" s="7" t="b">
        <v>0</v>
      </c>
      <c r="AY2431" s="7" t="s">
        <v>3350</v>
      </c>
      <c r="AZ2431" s="7" t="s">
        <v>2999</v>
      </c>
      <c r="BA2431" s="7" t="s">
        <v>2999</v>
      </c>
    </row>
    <row r="2432" spans="1:53" x14ac:dyDescent="0.2">
      <c r="A2432" s="7" t="s">
        <v>727</v>
      </c>
      <c r="B2432" s="7">
        <v>3</v>
      </c>
      <c r="C2432" s="7" t="s">
        <v>45</v>
      </c>
      <c r="D2432" s="7" t="s">
        <v>740</v>
      </c>
      <c r="E2432" s="7"/>
      <c r="F2432" s="7">
        <v>2004</v>
      </c>
      <c r="G2432" s="7" t="s">
        <v>9652</v>
      </c>
      <c r="H2432" s="7" t="s">
        <v>9653</v>
      </c>
      <c r="I2432" s="7" t="s">
        <v>9654</v>
      </c>
      <c r="J2432" s="7" t="s">
        <v>9655</v>
      </c>
      <c r="K2432" s="7" t="s">
        <v>752</v>
      </c>
      <c r="L2432" s="69" t="s">
        <v>451</v>
      </c>
      <c r="M2432" s="74">
        <v>46242.333904375002</v>
      </c>
      <c r="N2432" s="76">
        <v>46211.623344189815</v>
      </c>
      <c r="O2432" s="76">
        <v>46219.463498715275</v>
      </c>
      <c r="P2432" t="s">
        <v>23406</v>
      </c>
      <c r="Q2432">
        <v>188.16</v>
      </c>
      <c r="R2432" t="s">
        <v>20622</v>
      </c>
      <c r="S2432" s="76">
        <v>46219.463498715275</v>
      </c>
      <c r="V2432" t="s">
        <v>29551</v>
      </c>
      <c r="W2432">
        <v>651.85</v>
      </c>
      <c r="X2432" t="s">
        <v>20560</v>
      </c>
      <c r="Y2432" s="76"/>
      <c r="AE2432" s="76"/>
      <c r="AQ2432" s="72">
        <v>42.472316999999997</v>
      </c>
      <c r="AR2432" s="7">
        <v>21.456060000000001</v>
      </c>
      <c r="AS2432" s="7" t="s">
        <v>9656</v>
      </c>
      <c r="AT2432" s="7" t="s">
        <v>9656</v>
      </c>
      <c r="AU2432" s="7"/>
      <c r="AV2432" s="7" t="s">
        <v>9657</v>
      </c>
      <c r="AW2432" s="7"/>
      <c r="AX2432" s="7" t="b">
        <v>0</v>
      </c>
      <c r="AY2432" s="7" t="s">
        <v>3077</v>
      </c>
      <c r="AZ2432" s="7" t="s">
        <v>2999</v>
      </c>
      <c r="BA2432" s="7" t="s">
        <v>2999</v>
      </c>
    </row>
    <row r="2433" spans="1:53" hidden="1" x14ac:dyDescent="0.2">
      <c r="A2433" s="7" t="s">
        <v>727</v>
      </c>
      <c r="B2433" s="7">
        <v>6</v>
      </c>
      <c r="C2433" s="7" t="s">
        <v>11</v>
      </c>
      <c r="D2433" s="7" t="s">
        <v>728</v>
      </c>
      <c r="E2433" s="7"/>
      <c r="F2433" s="7">
        <v>2003</v>
      </c>
      <c r="G2433" s="7" t="s">
        <v>9658</v>
      </c>
      <c r="H2433" s="7" t="s">
        <v>5202</v>
      </c>
      <c r="I2433" s="7" t="s">
        <v>9659</v>
      </c>
      <c r="J2433" s="7" t="s">
        <v>9660</v>
      </c>
      <c r="K2433" s="7" t="s">
        <v>731</v>
      </c>
      <c r="L2433" s="69" t="s">
        <v>3479</v>
      </c>
      <c r="M2433" s="74">
        <v>46246.604360196761</v>
      </c>
      <c r="N2433" s="76">
        <v>46211.62193627315</v>
      </c>
      <c r="O2433" s="76">
        <v>46246.399721678237</v>
      </c>
      <c r="P2433" t="s">
        <v>29552</v>
      </c>
      <c r="Q2433">
        <v>834.67</v>
      </c>
      <c r="R2433" t="s">
        <v>20622</v>
      </c>
      <c r="S2433" s="76">
        <v>46246.399721678237</v>
      </c>
      <c r="T2433" s="76">
        <v>46246.604360196761</v>
      </c>
      <c r="U2433" t="s">
        <v>3479</v>
      </c>
      <c r="V2433" t="s">
        <v>29553</v>
      </c>
      <c r="W2433">
        <v>4.91</v>
      </c>
      <c r="X2433" t="s">
        <v>20622</v>
      </c>
      <c r="Y2433" s="76"/>
      <c r="AE2433" s="76"/>
      <c r="AQ2433" s="72">
        <v>42.895220999999999</v>
      </c>
      <c r="AR2433" s="7">
        <v>21.181010000000001</v>
      </c>
      <c r="AS2433" s="7" t="s">
        <v>9661</v>
      </c>
      <c r="AT2433" s="7" t="s">
        <v>9661</v>
      </c>
      <c r="AU2433" s="7"/>
      <c r="AV2433" s="7" t="s">
        <v>9662</v>
      </c>
      <c r="AW2433" s="7"/>
      <c r="AX2433" s="7" t="b">
        <v>0</v>
      </c>
      <c r="AY2433" s="7" t="s">
        <v>3478</v>
      </c>
      <c r="AZ2433" s="7" t="s">
        <v>2999</v>
      </c>
      <c r="BA2433" s="7" t="s">
        <v>2999</v>
      </c>
    </row>
    <row r="2434" spans="1:53" x14ac:dyDescent="0.2">
      <c r="A2434" s="7" t="s">
        <v>727</v>
      </c>
      <c r="B2434" s="7">
        <v>2</v>
      </c>
      <c r="C2434" s="7" t="s">
        <v>450</v>
      </c>
      <c r="D2434" s="7" t="s">
        <v>279</v>
      </c>
      <c r="E2434" s="7" t="s">
        <v>2400</v>
      </c>
      <c r="F2434" s="7">
        <v>2002</v>
      </c>
      <c r="G2434" s="7" t="s">
        <v>9663</v>
      </c>
      <c r="H2434" s="7" t="s">
        <v>9664</v>
      </c>
      <c r="I2434" s="7" t="s">
        <v>9665</v>
      </c>
      <c r="J2434" s="7" t="s">
        <v>738</v>
      </c>
      <c r="K2434" s="7" t="s">
        <v>731</v>
      </c>
      <c r="L2434" s="69" t="s">
        <v>451</v>
      </c>
      <c r="M2434" s="74">
        <v>46233.605094537037</v>
      </c>
      <c r="N2434" s="76">
        <v>46211.620179421298</v>
      </c>
      <c r="O2434" s="76">
        <v>46220.432680081016</v>
      </c>
      <c r="P2434" t="s">
        <v>23407</v>
      </c>
      <c r="Q2434">
        <v>211.5</v>
      </c>
      <c r="R2434" t="s">
        <v>20622</v>
      </c>
      <c r="S2434" s="76">
        <v>46220.432680081016</v>
      </c>
      <c r="V2434" t="s">
        <v>29554</v>
      </c>
      <c r="W2434">
        <v>461.58</v>
      </c>
      <c r="X2434" t="s">
        <v>20560</v>
      </c>
      <c r="Y2434" s="76">
        <v>46226.541677893518</v>
      </c>
      <c r="Z2434">
        <v>46233.500347222223</v>
      </c>
      <c r="AA2434" t="s">
        <v>3375</v>
      </c>
      <c r="AB2434" t="s">
        <v>23408</v>
      </c>
      <c r="AC2434">
        <v>167.01</v>
      </c>
      <c r="AD2434" t="s">
        <v>20622</v>
      </c>
      <c r="AE2434" s="76"/>
      <c r="AQ2434" s="72">
        <v>42.478051000000001</v>
      </c>
      <c r="AR2434" s="7">
        <v>20.748517</v>
      </c>
      <c r="AS2434" s="7" t="s">
        <v>9666</v>
      </c>
      <c r="AT2434" s="7" t="s">
        <v>9666</v>
      </c>
      <c r="AU2434" s="7"/>
      <c r="AV2434" s="7" t="s">
        <v>9667</v>
      </c>
      <c r="AW2434" s="7"/>
      <c r="AX2434" s="7" t="b">
        <v>0</v>
      </c>
      <c r="AY2434" s="7" t="s">
        <v>3077</v>
      </c>
      <c r="AZ2434" s="7" t="s">
        <v>2999</v>
      </c>
      <c r="BA2434" s="7" t="s">
        <v>2999</v>
      </c>
    </row>
    <row r="2435" spans="1:53" hidden="1" x14ac:dyDescent="0.2">
      <c r="A2435" s="7" t="s">
        <v>727</v>
      </c>
      <c r="B2435" s="7">
        <v>4</v>
      </c>
      <c r="C2435" s="7" t="s">
        <v>454</v>
      </c>
      <c r="D2435" s="7" t="s">
        <v>828</v>
      </c>
      <c r="E2435" s="7" t="s">
        <v>585</v>
      </c>
      <c r="F2435" s="7">
        <v>2001</v>
      </c>
      <c r="G2435" s="7" t="s">
        <v>9668</v>
      </c>
      <c r="H2435" s="7" t="s">
        <v>9669</v>
      </c>
      <c r="I2435" s="7" t="s">
        <v>9670</v>
      </c>
      <c r="J2435" s="7" t="s">
        <v>738</v>
      </c>
      <c r="K2435" s="7" t="s">
        <v>731</v>
      </c>
      <c r="L2435" s="69" t="s">
        <v>3351</v>
      </c>
      <c r="M2435" s="74">
        <v>46220.626952928244</v>
      </c>
      <c r="N2435" s="76">
        <v>46211.617494525461</v>
      </c>
      <c r="O2435" s="76">
        <v>46213.686747673608</v>
      </c>
      <c r="P2435" t="s">
        <v>23409</v>
      </c>
      <c r="Q2435">
        <v>49.66</v>
      </c>
      <c r="R2435" t="s">
        <v>20622</v>
      </c>
      <c r="S2435" s="76">
        <v>46213.686747673608</v>
      </c>
      <c r="T2435" s="76">
        <v>46216.58334138889</v>
      </c>
      <c r="U2435" t="s">
        <v>3479</v>
      </c>
      <c r="V2435" t="s">
        <v>23410</v>
      </c>
      <c r="W2435">
        <v>69.52</v>
      </c>
      <c r="X2435" t="s">
        <v>20622</v>
      </c>
      <c r="Y2435" s="76"/>
      <c r="AE2435" s="76"/>
      <c r="AQ2435" s="72">
        <v>42.961236</v>
      </c>
      <c r="AR2435" s="7">
        <v>20.979009000000001</v>
      </c>
      <c r="AS2435" s="7" t="s">
        <v>9671</v>
      </c>
      <c r="AT2435" s="7" t="s">
        <v>9671</v>
      </c>
      <c r="AU2435" s="7"/>
      <c r="AV2435" s="7" t="s">
        <v>9672</v>
      </c>
      <c r="AW2435" s="7"/>
      <c r="AX2435" s="7" t="b">
        <v>0</v>
      </c>
      <c r="AY2435" s="7" t="s">
        <v>3350</v>
      </c>
      <c r="AZ2435" s="7" t="s">
        <v>2999</v>
      </c>
      <c r="BA2435" s="7" t="s">
        <v>2999</v>
      </c>
    </row>
    <row r="2436" spans="1:53" hidden="1" x14ac:dyDescent="0.2">
      <c r="A2436" s="7" t="s">
        <v>727</v>
      </c>
      <c r="B2436" s="7">
        <v>1</v>
      </c>
      <c r="C2436" s="7" t="s">
        <v>5</v>
      </c>
      <c r="D2436" s="7" t="s">
        <v>810</v>
      </c>
      <c r="E2436" s="7" t="s">
        <v>8818</v>
      </c>
      <c r="F2436" s="7">
        <v>2000</v>
      </c>
      <c r="G2436" s="7" t="s">
        <v>9673</v>
      </c>
      <c r="H2436" s="7" t="s">
        <v>9674</v>
      </c>
      <c r="I2436" s="7" t="s">
        <v>9675</v>
      </c>
      <c r="J2436" s="7" t="s">
        <v>738</v>
      </c>
      <c r="K2436" s="7" t="s">
        <v>731</v>
      </c>
      <c r="L2436" s="69" t="s">
        <v>3351</v>
      </c>
      <c r="M2436" s="74">
        <v>46225.649785810187</v>
      </c>
      <c r="N2436" s="76">
        <v>46211.616845567129</v>
      </c>
      <c r="O2436" s="76">
        <v>46218.443337118057</v>
      </c>
      <c r="P2436" t="s">
        <v>23411</v>
      </c>
      <c r="Q2436">
        <v>163.84</v>
      </c>
      <c r="R2436" t="s">
        <v>20622</v>
      </c>
      <c r="S2436" s="76">
        <v>46218.443337118057</v>
      </c>
      <c r="T2436" s="76">
        <v>46225.625005740738</v>
      </c>
      <c r="U2436" t="s">
        <v>3479</v>
      </c>
      <c r="V2436" t="s">
        <v>23412</v>
      </c>
      <c r="W2436">
        <v>172.36</v>
      </c>
      <c r="X2436" t="s">
        <v>20622</v>
      </c>
      <c r="Y2436" s="76"/>
      <c r="AE2436" s="76"/>
      <c r="AQ2436" s="72">
        <v>42.522334999999998</v>
      </c>
      <c r="AR2436" s="7">
        <v>21.080544</v>
      </c>
      <c r="AS2436" s="7" t="s">
        <v>9676</v>
      </c>
      <c r="AT2436" s="7" t="s">
        <v>9676</v>
      </c>
      <c r="AU2436" s="7"/>
      <c r="AV2436" s="7" t="s">
        <v>9677</v>
      </c>
      <c r="AW2436" s="7"/>
      <c r="AX2436" s="7" t="b">
        <v>0</v>
      </c>
      <c r="AY2436" s="7" t="s">
        <v>3350</v>
      </c>
      <c r="AZ2436" s="7" t="s">
        <v>2999</v>
      </c>
      <c r="BA2436" s="7" t="s">
        <v>2999</v>
      </c>
    </row>
    <row r="2437" spans="1:53" x14ac:dyDescent="0.2">
      <c r="A2437" s="7" t="s">
        <v>727</v>
      </c>
      <c r="B2437" s="7">
        <v>1</v>
      </c>
      <c r="C2437" s="7" t="s">
        <v>5</v>
      </c>
      <c r="D2437" s="7" t="s">
        <v>736</v>
      </c>
      <c r="E2437" s="7"/>
      <c r="F2437" s="7">
        <v>1999</v>
      </c>
      <c r="G2437" s="7" t="s">
        <v>9678</v>
      </c>
      <c r="H2437" s="7" t="s">
        <v>371</v>
      </c>
      <c r="I2437" s="7" t="s">
        <v>9679</v>
      </c>
      <c r="J2437" s="7" t="s">
        <v>738</v>
      </c>
      <c r="K2437" s="7" t="s">
        <v>752</v>
      </c>
      <c r="L2437" s="69" t="s">
        <v>451</v>
      </c>
      <c r="M2437" s="74">
        <v>46245.470643321758</v>
      </c>
      <c r="N2437" s="76">
        <v>46211.614436388889</v>
      </c>
      <c r="O2437" s="76">
        <v>46241.601463749997</v>
      </c>
      <c r="P2437" t="s">
        <v>23413</v>
      </c>
      <c r="Q2437">
        <v>719.69</v>
      </c>
      <c r="R2437" t="s">
        <v>20622</v>
      </c>
      <c r="S2437" s="76">
        <v>46241.601463749997</v>
      </c>
      <c r="V2437" t="s">
        <v>29555</v>
      </c>
      <c r="W2437">
        <v>120.54</v>
      </c>
      <c r="X2437" t="s">
        <v>20560</v>
      </c>
      <c r="Y2437" s="76"/>
      <c r="AE2437" s="76"/>
      <c r="AQ2437" s="72">
        <v>42.409300999999999</v>
      </c>
      <c r="AR2437" s="7">
        <v>21.160107</v>
      </c>
      <c r="AS2437" s="7" t="s">
        <v>9680</v>
      </c>
      <c r="AT2437" s="7" t="s">
        <v>9680</v>
      </c>
      <c r="AU2437" s="7"/>
      <c r="AV2437" s="7" t="s">
        <v>9681</v>
      </c>
      <c r="AW2437" s="7"/>
      <c r="AX2437" s="7" t="b">
        <v>0</v>
      </c>
      <c r="AY2437" s="7" t="s">
        <v>3077</v>
      </c>
      <c r="AZ2437" s="7" t="s">
        <v>2999</v>
      </c>
      <c r="BA2437" s="7" t="s">
        <v>2999</v>
      </c>
    </row>
    <row r="2438" spans="1:53" x14ac:dyDescent="0.2">
      <c r="A2438" s="7" t="s">
        <v>727</v>
      </c>
      <c r="B2438" s="7">
        <v>3</v>
      </c>
      <c r="C2438" s="7" t="s">
        <v>45</v>
      </c>
      <c r="D2438" s="7" t="s">
        <v>740</v>
      </c>
      <c r="E2438" s="7" t="s">
        <v>2984</v>
      </c>
      <c r="F2438" s="7">
        <v>1998</v>
      </c>
      <c r="G2438" s="7" t="s">
        <v>9682</v>
      </c>
      <c r="H2438" s="7" t="s">
        <v>9683</v>
      </c>
      <c r="I2438" s="7" t="s">
        <v>9684</v>
      </c>
      <c r="J2438" s="7" t="s">
        <v>738</v>
      </c>
      <c r="K2438" s="7" t="s">
        <v>731</v>
      </c>
      <c r="L2438" s="69" t="s">
        <v>3375</v>
      </c>
      <c r="M2438" s="74">
        <v>46245.583345023151</v>
      </c>
      <c r="N2438" s="76">
        <v>46211.612183796293</v>
      </c>
      <c r="O2438" s="76">
        <v>46218.471940671297</v>
      </c>
      <c r="P2438" t="s">
        <v>23414</v>
      </c>
      <c r="Q2438">
        <v>164.63</v>
      </c>
      <c r="R2438" t="s">
        <v>20622</v>
      </c>
      <c r="S2438" s="76">
        <v>46218.471940671297</v>
      </c>
      <c r="V2438" t="s">
        <v>29556</v>
      </c>
      <c r="W2438">
        <v>675.65</v>
      </c>
      <c r="X2438" t="s">
        <v>20560</v>
      </c>
      <c r="Y2438" s="76"/>
      <c r="AE2438" s="76"/>
      <c r="AQ2438" s="72">
        <v>42.459432</v>
      </c>
      <c r="AR2438" s="7">
        <v>21.429673000000001</v>
      </c>
      <c r="AS2438" s="7" t="s">
        <v>9685</v>
      </c>
      <c r="AT2438" s="7" t="s">
        <v>9685</v>
      </c>
      <c r="AU2438" s="7"/>
      <c r="AV2438" s="7" t="s">
        <v>9686</v>
      </c>
      <c r="AW2438" s="7"/>
      <c r="AX2438" s="7" t="b">
        <v>0</v>
      </c>
      <c r="AY2438" s="7" t="s">
        <v>3374</v>
      </c>
      <c r="AZ2438" s="7" t="s">
        <v>2999</v>
      </c>
      <c r="BA2438" s="7" t="s">
        <v>2999</v>
      </c>
    </row>
    <row r="2439" spans="1:53" hidden="1" x14ac:dyDescent="0.2">
      <c r="A2439" s="7" t="s">
        <v>727</v>
      </c>
      <c r="B2439" s="7">
        <v>7</v>
      </c>
      <c r="C2439" s="7" t="s">
        <v>8</v>
      </c>
      <c r="D2439" s="7" t="s">
        <v>1079</v>
      </c>
      <c r="E2439" s="7"/>
      <c r="F2439" s="7">
        <v>1997</v>
      </c>
      <c r="G2439" s="7" t="s">
        <v>9687</v>
      </c>
      <c r="H2439" s="7" t="s">
        <v>9166</v>
      </c>
      <c r="I2439" s="7" t="s">
        <v>9688</v>
      </c>
      <c r="J2439" s="7" t="s">
        <v>1196</v>
      </c>
      <c r="K2439" s="7" t="s">
        <v>752</v>
      </c>
      <c r="L2439" s="69" t="s">
        <v>3479</v>
      </c>
      <c r="M2439" s="75">
        <v>46234.500002349538</v>
      </c>
      <c r="N2439" s="76">
        <v>46211.610663831016</v>
      </c>
      <c r="O2439" s="76">
        <v>46220.564440115741</v>
      </c>
      <c r="P2439" t="s">
        <v>23415</v>
      </c>
      <c r="Q2439">
        <v>214.89</v>
      </c>
      <c r="R2439" t="s">
        <v>20622</v>
      </c>
      <c r="S2439" s="76">
        <v>46220.564440115741</v>
      </c>
      <c r="T2439" s="76">
        <v>46234.500002349538</v>
      </c>
      <c r="U2439" t="s">
        <v>3479</v>
      </c>
      <c r="V2439" t="s">
        <v>23416</v>
      </c>
      <c r="W2439">
        <v>334.45</v>
      </c>
      <c r="X2439" t="s">
        <v>20622</v>
      </c>
      <c r="Y2439" s="76"/>
      <c r="AE2439" s="76"/>
      <c r="AQ2439" s="72">
        <v>42.215617999999999</v>
      </c>
      <c r="AR2439" s="7">
        <v>20.744754</v>
      </c>
      <c r="AS2439" s="7" t="s">
        <v>9689</v>
      </c>
      <c r="AT2439" s="7" t="s">
        <v>9689</v>
      </c>
      <c r="AU2439" s="7"/>
      <c r="AV2439" s="7" t="s">
        <v>9690</v>
      </c>
      <c r="AW2439" s="7"/>
      <c r="AX2439" s="7" t="b">
        <v>0</v>
      </c>
      <c r="AY2439" s="7" t="s">
        <v>3478</v>
      </c>
      <c r="AZ2439" s="7" t="s">
        <v>2999</v>
      </c>
      <c r="BA2439" s="7" t="s">
        <v>2999</v>
      </c>
    </row>
    <row r="2440" spans="1:53" hidden="1" x14ac:dyDescent="0.2">
      <c r="A2440" s="1" t="s">
        <v>727</v>
      </c>
      <c r="B2440" s="1">
        <v>1</v>
      </c>
      <c r="C2440" s="1" t="s">
        <v>5</v>
      </c>
      <c r="D2440" s="1" t="s">
        <v>745</v>
      </c>
      <c r="E2440" s="1" t="s">
        <v>8818</v>
      </c>
      <c r="F2440" s="1">
        <v>1996</v>
      </c>
      <c r="G2440" s="1" t="s">
        <v>9691</v>
      </c>
      <c r="H2440" s="1" t="s">
        <v>9692</v>
      </c>
      <c r="I2440" s="1" t="s">
        <v>9693</v>
      </c>
      <c r="J2440" s="1" t="s">
        <v>738</v>
      </c>
      <c r="K2440" s="1" t="s">
        <v>731</v>
      </c>
      <c r="L2440" s="1" t="s">
        <v>3351</v>
      </c>
      <c r="M2440" s="74">
        <v>46237.46875792824</v>
      </c>
      <c r="N2440" s="83">
        <v>46211.604924050924</v>
      </c>
      <c r="O2440" s="83">
        <v>46225.45669457176</v>
      </c>
      <c r="P2440" s="73" t="s">
        <v>23417</v>
      </c>
      <c r="Q2440" s="73">
        <v>332.44</v>
      </c>
      <c r="R2440" s="73" t="s">
        <v>20622</v>
      </c>
      <c r="S2440" s="83">
        <v>46225.45669457176</v>
      </c>
      <c r="T2440" s="83">
        <v>46237.4583403125</v>
      </c>
      <c r="U2440" s="73" t="s">
        <v>3479</v>
      </c>
      <c r="V2440" s="73" t="s">
        <v>23418</v>
      </c>
      <c r="W2440" s="73">
        <v>288.04000000000002</v>
      </c>
      <c r="X2440" s="73" t="s">
        <v>20622</v>
      </c>
      <c r="Y2440" s="83"/>
      <c r="Z2440" s="73"/>
      <c r="AA2440" s="73"/>
      <c r="AB2440" s="73"/>
      <c r="AC2440" s="73"/>
      <c r="AD2440" s="73"/>
      <c r="AE2440" s="83"/>
      <c r="AF2440" s="73"/>
      <c r="AG2440" s="73"/>
      <c r="AH2440" s="73"/>
      <c r="AI2440" s="73"/>
      <c r="AJ2440" s="73"/>
      <c r="AK2440" s="83"/>
      <c r="AL2440" s="73"/>
      <c r="AM2440" s="73"/>
      <c r="AN2440" s="73"/>
      <c r="AO2440" s="73"/>
      <c r="AP2440" s="73"/>
      <c r="AQ2440" s="1">
        <v>42.267541000000001</v>
      </c>
      <c r="AR2440" s="1">
        <v>21.191500000000001</v>
      </c>
      <c r="AS2440" s="1" t="s">
        <v>9694</v>
      </c>
      <c r="AT2440" s="1" t="s">
        <v>9694</v>
      </c>
      <c r="AU2440" s="1"/>
      <c r="AV2440" s="1" t="s">
        <v>9695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hidden="1" x14ac:dyDescent="0.2">
      <c r="A2441" s="7" t="s">
        <v>727</v>
      </c>
      <c r="B2441" s="7">
        <v>1</v>
      </c>
      <c r="C2441" s="7" t="s">
        <v>5</v>
      </c>
      <c r="D2441" s="7" t="s">
        <v>756</v>
      </c>
      <c r="E2441" s="7" t="s">
        <v>8818</v>
      </c>
      <c r="F2441" s="7">
        <v>1995</v>
      </c>
      <c r="G2441" s="7" t="s">
        <v>9696</v>
      </c>
      <c r="H2441" s="7" t="s">
        <v>9697</v>
      </c>
      <c r="I2441" s="7" t="s">
        <v>9698</v>
      </c>
      <c r="J2441" s="7" t="s">
        <v>738</v>
      </c>
      <c r="K2441" s="7" t="s">
        <v>731</v>
      </c>
      <c r="L2441" s="69" t="s">
        <v>9296</v>
      </c>
      <c r="M2441" s="80">
        <v>46241.663532754632</v>
      </c>
      <c r="N2441" s="76">
        <v>46211.60450666667</v>
      </c>
      <c r="O2441" s="76">
        <v>46228.560339328702</v>
      </c>
      <c r="P2441" t="s">
        <v>23419</v>
      </c>
      <c r="Q2441">
        <v>406.94</v>
      </c>
      <c r="R2441" t="s">
        <v>20622</v>
      </c>
      <c r="S2441" s="76">
        <v>46228.560339328702</v>
      </c>
      <c r="T2441" s="76">
        <v>46234.625030208335</v>
      </c>
      <c r="U2441" t="s">
        <v>3437</v>
      </c>
      <c r="V2441" t="s">
        <v>23420</v>
      </c>
      <c r="W2441">
        <v>145.55000000000001</v>
      </c>
      <c r="X2441" t="s">
        <v>20622</v>
      </c>
      <c r="Y2441" s="76">
        <v>46234.625030208335</v>
      </c>
      <c r="Z2441">
        <v>46241.663532754632</v>
      </c>
      <c r="AA2441" t="s">
        <v>9296</v>
      </c>
      <c r="AB2441" t="s">
        <v>23421</v>
      </c>
      <c r="AC2441">
        <v>168.92</v>
      </c>
      <c r="AD2441" t="s">
        <v>20622</v>
      </c>
      <c r="AE2441" s="76">
        <v>46241.663532754632</v>
      </c>
      <c r="AH2441" t="s">
        <v>29557</v>
      </c>
      <c r="AI2441">
        <v>119.05</v>
      </c>
      <c r="AJ2441" t="s">
        <v>20560</v>
      </c>
      <c r="AQ2441" s="72">
        <v>42.434789000000002</v>
      </c>
      <c r="AR2441" s="7">
        <v>21.046409000000001</v>
      </c>
      <c r="AS2441" s="7" t="s">
        <v>9699</v>
      </c>
      <c r="AT2441" s="7" t="s">
        <v>9699</v>
      </c>
      <c r="AU2441" s="7"/>
      <c r="AV2441" s="7" t="s">
        <v>9700</v>
      </c>
      <c r="AW2441" s="7"/>
      <c r="AX2441" s="7" t="b">
        <v>0</v>
      </c>
      <c r="AY2441" s="7" t="s">
        <v>9297</v>
      </c>
      <c r="AZ2441" s="7" t="s">
        <v>2999</v>
      </c>
      <c r="BA2441" s="7" t="s">
        <v>2999</v>
      </c>
    </row>
    <row r="2442" spans="1:53" hidden="1" x14ac:dyDescent="0.2">
      <c r="A2442" s="7" t="s">
        <v>727</v>
      </c>
      <c r="B2442" s="7">
        <v>6</v>
      </c>
      <c r="C2442" s="7" t="s">
        <v>11</v>
      </c>
      <c r="D2442" s="7" t="s">
        <v>853</v>
      </c>
      <c r="E2442" s="7"/>
      <c r="F2442" s="7">
        <v>1994</v>
      </c>
      <c r="G2442" s="7" t="s">
        <v>9701</v>
      </c>
      <c r="H2442" s="7" t="s">
        <v>9702</v>
      </c>
      <c r="I2442" s="7" t="s">
        <v>9703</v>
      </c>
      <c r="J2442" s="7" t="s">
        <v>780</v>
      </c>
      <c r="K2442" s="7" t="s">
        <v>731</v>
      </c>
      <c r="L2442" s="69" t="s">
        <v>3607</v>
      </c>
      <c r="M2442" s="74">
        <v>46214.674079340279</v>
      </c>
      <c r="N2442" s="76">
        <v>46211.60189096065</v>
      </c>
      <c r="O2442" s="76">
        <v>46214.414331099535</v>
      </c>
      <c r="P2442" t="s">
        <v>23422</v>
      </c>
      <c r="Q2442">
        <v>67.5</v>
      </c>
      <c r="R2442" t="s">
        <v>20622</v>
      </c>
      <c r="S2442" s="76">
        <v>46214.414331099535</v>
      </c>
      <c r="T2442" s="76">
        <v>46214.674079340279</v>
      </c>
      <c r="U2442" t="s">
        <v>3607</v>
      </c>
      <c r="V2442" t="s">
        <v>23423</v>
      </c>
      <c r="W2442">
        <v>6.23</v>
      </c>
      <c r="X2442" t="s">
        <v>20622</v>
      </c>
      <c r="Y2442" s="76"/>
      <c r="AE2442" s="76"/>
      <c r="AQ2442" s="72">
        <v>42.632669</v>
      </c>
      <c r="AR2442" s="7">
        <v>21.093304</v>
      </c>
      <c r="AS2442" s="7" t="s">
        <v>9704</v>
      </c>
      <c r="AT2442" s="7" t="s">
        <v>9704</v>
      </c>
      <c r="AU2442" s="7"/>
      <c r="AV2442" s="7" t="s">
        <v>9705</v>
      </c>
      <c r="AW2442" s="7"/>
      <c r="AX2442" s="7" t="b">
        <v>0</v>
      </c>
      <c r="AY2442" s="7" t="s">
        <v>3606</v>
      </c>
      <c r="AZ2442" s="7" t="s">
        <v>2999</v>
      </c>
      <c r="BA2442" s="7" t="s">
        <v>2999</v>
      </c>
    </row>
    <row r="2443" spans="1:53" hidden="1" x14ac:dyDescent="0.2">
      <c r="A2443" s="7" t="s">
        <v>727</v>
      </c>
      <c r="B2443" s="7">
        <v>6</v>
      </c>
      <c r="C2443" s="7" t="s">
        <v>11</v>
      </c>
      <c r="D2443" s="7" t="s">
        <v>911</v>
      </c>
      <c r="E2443" s="7"/>
      <c r="F2443" s="7">
        <v>1993</v>
      </c>
      <c r="G2443" s="7" t="s">
        <v>9706</v>
      </c>
      <c r="H2443" s="7" t="s">
        <v>9707</v>
      </c>
      <c r="I2443" s="7" t="s">
        <v>9708</v>
      </c>
      <c r="J2443" s="7" t="s">
        <v>772</v>
      </c>
      <c r="K2443" s="7" t="s">
        <v>731</v>
      </c>
      <c r="L2443" s="69" t="s">
        <v>3479</v>
      </c>
      <c r="M2443" s="74">
        <v>46223.58334351852</v>
      </c>
      <c r="N2443" s="76">
        <v>46211.599059745371</v>
      </c>
      <c r="O2443" s="76">
        <v>46220.433927534723</v>
      </c>
      <c r="P2443" t="s">
        <v>23424</v>
      </c>
      <c r="Q2443">
        <v>212.04</v>
      </c>
      <c r="R2443" t="s">
        <v>20622</v>
      </c>
      <c r="S2443" s="76">
        <v>46220.433927534723</v>
      </c>
      <c r="T2443" s="76">
        <v>46223.58334351852</v>
      </c>
      <c r="U2443" t="s">
        <v>3479</v>
      </c>
      <c r="V2443" t="s">
        <v>23425</v>
      </c>
      <c r="W2443">
        <v>75.59</v>
      </c>
      <c r="X2443" t="s">
        <v>20622</v>
      </c>
      <c r="Y2443" s="76"/>
      <c r="AE2443" s="76"/>
      <c r="AQ2443" s="72">
        <v>42.673850000000002</v>
      </c>
      <c r="AR2443" s="7">
        <v>21.167560000000002</v>
      </c>
      <c r="AS2443" s="7" t="s">
        <v>9709</v>
      </c>
      <c r="AT2443" s="7" t="s">
        <v>9709</v>
      </c>
      <c r="AU2443" s="7"/>
      <c r="AV2443" s="7" t="s">
        <v>9710</v>
      </c>
      <c r="AW2443" s="7"/>
      <c r="AX2443" s="7" t="b">
        <v>0</v>
      </c>
      <c r="AY2443" s="7" t="s">
        <v>3478</v>
      </c>
      <c r="AZ2443" s="7" t="s">
        <v>2999</v>
      </c>
      <c r="BA2443" s="7" t="s">
        <v>2999</v>
      </c>
    </row>
    <row r="2444" spans="1:53" hidden="1" x14ac:dyDescent="0.2">
      <c r="A2444" s="7" t="s">
        <v>727</v>
      </c>
      <c r="B2444" s="7">
        <v>3</v>
      </c>
      <c r="C2444" s="7" t="s">
        <v>45</v>
      </c>
      <c r="D2444" s="7" t="s">
        <v>867</v>
      </c>
      <c r="E2444" s="7" t="s">
        <v>2984</v>
      </c>
      <c r="F2444" s="7">
        <v>1992</v>
      </c>
      <c r="G2444" s="7" t="s">
        <v>9711</v>
      </c>
      <c r="H2444" s="7" t="s">
        <v>9712</v>
      </c>
      <c r="I2444" s="7" t="s">
        <v>9713</v>
      </c>
      <c r="J2444" s="7" t="s">
        <v>738</v>
      </c>
      <c r="K2444" s="7" t="s">
        <v>731</v>
      </c>
      <c r="L2444" s="69" t="s">
        <v>9296</v>
      </c>
      <c r="M2444" s="74">
        <v>46244.558885960651</v>
      </c>
      <c r="N2444" s="76">
        <v>46211.598552384261</v>
      </c>
      <c r="O2444" s="76">
        <v>46217.489809375002</v>
      </c>
      <c r="P2444" t="s">
        <v>23426</v>
      </c>
      <c r="Q2444">
        <v>141.38999999999999</v>
      </c>
      <c r="R2444" t="s">
        <v>20622</v>
      </c>
      <c r="S2444" s="76">
        <v>46217.489809375002</v>
      </c>
      <c r="T2444" s="76">
        <v>46233.541672175925</v>
      </c>
      <c r="U2444" t="s">
        <v>3437</v>
      </c>
      <c r="V2444" t="s">
        <v>23427</v>
      </c>
      <c r="W2444">
        <v>385.24</v>
      </c>
      <c r="X2444" t="s">
        <v>20622</v>
      </c>
      <c r="Y2444" s="76">
        <v>46233.541672175925</v>
      </c>
      <c r="Z2444">
        <v>46244.558885960651</v>
      </c>
      <c r="AA2444" t="s">
        <v>9296</v>
      </c>
      <c r="AB2444" t="s">
        <v>23428</v>
      </c>
      <c r="AC2444">
        <v>264.41000000000003</v>
      </c>
      <c r="AD2444" t="s">
        <v>20622</v>
      </c>
      <c r="AE2444" s="76">
        <v>46244.558885960651</v>
      </c>
      <c r="AH2444" t="s">
        <v>29558</v>
      </c>
      <c r="AI2444">
        <v>49.56</v>
      </c>
      <c r="AJ2444" t="s">
        <v>20560</v>
      </c>
      <c r="AQ2444" s="72">
        <v>42.600622999999999</v>
      </c>
      <c r="AR2444" s="7">
        <v>21.580777000000001</v>
      </c>
      <c r="AS2444" s="7" t="s">
        <v>9714</v>
      </c>
      <c r="AT2444" s="7" t="s">
        <v>9714</v>
      </c>
      <c r="AU2444" s="7"/>
      <c r="AV2444" s="7" t="s">
        <v>9715</v>
      </c>
      <c r="AW2444" s="7"/>
      <c r="AX2444" s="7" t="b">
        <v>0</v>
      </c>
      <c r="AY2444" s="7" t="s">
        <v>9297</v>
      </c>
      <c r="AZ2444" s="7" t="s">
        <v>2999</v>
      </c>
      <c r="BA2444" s="7" t="s">
        <v>2999</v>
      </c>
    </row>
    <row r="2445" spans="1:53" hidden="1" x14ac:dyDescent="0.2">
      <c r="A2445" s="7" t="s">
        <v>727</v>
      </c>
      <c r="B2445" s="7">
        <v>6</v>
      </c>
      <c r="C2445" s="7" t="s">
        <v>11</v>
      </c>
      <c r="D2445" s="7" t="s">
        <v>728</v>
      </c>
      <c r="E2445" s="7"/>
      <c r="F2445" s="7">
        <v>1991</v>
      </c>
      <c r="G2445" s="7" t="s">
        <v>9716</v>
      </c>
      <c r="H2445" s="7" t="s">
        <v>9717</v>
      </c>
      <c r="I2445" s="7" t="s">
        <v>9718</v>
      </c>
      <c r="J2445" s="7" t="s">
        <v>730</v>
      </c>
      <c r="K2445" s="7" t="s">
        <v>731</v>
      </c>
      <c r="L2445" s="69" t="s">
        <v>3479</v>
      </c>
      <c r="M2445" s="74">
        <v>46234.541670092593</v>
      </c>
      <c r="N2445" s="76">
        <v>46211.591412245369</v>
      </c>
      <c r="O2445" s="76">
        <v>46214.552742106483</v>
      </c>
      <c r="P2445" t="s">
        <v>23429</v>
      </c>
      <c r="Q2445">
        <v>71.069999999999993</v>
      </c>
      <c r="R2445" t="s">
        <v>20622</v>
      </c>
      <c r="S2445" s="76">
        <v>46214.552742106483</v>
      </c>
      <c r="T2445" s="76">
        <v>46234.541670092593</v>
      </c>
      <c r="U2445" t="s">
        <v>3479</v>
      </c>
      <c r="V2445" t="s">
        <v>23430</v>
      </c>
      <c r="W2445">
        <v>479.73</v>
      </c>
      <c r="X2445" t="s">
        <v>20622</v>
      </c>
      <c r="Y2445" s="76"/>
      <c r="AE2445" s="76"/>
      <c r="AQ2445" s="72">
        <v>42.87491</v>
      </c>
      <c r="AR2445" s="7">
        <v>21.18927</v>
      </c>
      <c r="AS2445" s="7" t="s">
        <v>9719</v>
      </c>
      <c r="AT2445" s="7" t="s">
        <v>9719</v>
      </c>
      <c r="AU2445" s="7"/>
      <c r="AV2445" s="7" t="s">
        <v>9720</v>
      </c>
      <c r="AW2445" s="7"/>
      <c r="AX2445" s="7" t="b">
        <v>0</v>
      </c>
      <c r="AY2445" s="7" t="s">
        <v>3478</v>
      </c>
      <c r="AZ2445" s="7" t="s">
        <v>2999</v>
      </c>
      <c r="BA2445" s="7" t="s">
        <v>2999</v>
      </c>
    </row>
    <row r="2446" spans="1:53" hidden="1" x14ac:dyDescent="0.2">
      <c r="A2446" s="7" t="s">
        <v>727</v>
      </c>
      <c r="B2446" s="7">
        <v>6</v>
      </c>
      <c r="C2446" s="7" t="s">
        <v>11</v>
      </c>
      <c r="D2446" s="7" t="s">
        <v>778</v>
      </c>
      <c r="E2446" s="7"/>
      <c r="F2446" s="7">
        <v>1990</v>
      </c>
      <c r="G2446" s="7" t="s">
        <v>9721</v>
      </c>
      <c r="H2446" s="7" t="s">
        <v>9722</v>
      </c>
      <c r="I2446" s="7" t="s">
        <v>9723</v>
      </c>
      <c r="J2446" s="7" t="s">
        <v>780</v>
      </c>
      <c r="K2446" s="7" t="s">
        <v>731</v>
      </c>
      <c r="L2446" s="69" t="s">
        <v>3479</v>
      </c>
      <c r="M2446" s="74">
        <v>46225.458334756942</v>
      </c>
      <c r="N2446" s="76">
        <v>46211.584056006941</v>
      </c>
      <c r="O2446" s="76">
        <v>46217.370576261572</v>
      </c>
      <c r="P2446" t="s">
        <v>23431</v>
      </c>
      <c r="Q2446">
        <v>138.88</v>
      </c>
      <c r="R2446" t="s">
        <v>20622</v>
      </c>
      <c r="S2446" s="76">
        <v>46217.370576261572</v>
      </c>
      <c r="T2446" s="76">
        <v>46225.458334756942</v>
      </c>
      <c r="U2446" t="s">
        <v>3479</v>
      </c>
      <c r="V2446" t="s">
        <v>23432</v>
      </c>
      <c r="W2446">
        <v>194.11</v>
      </c>
      <c r="X2446" t="s">
        <v>20622</v>
      </c>
      <c r="Y2446" s="76"/>
      <c r="AE2446" s="76"/>
      <c r="AQ2446" s="72">
        <v>42.651805000000003</v>
      </c>
      <c r="AR2446" s="7">
        <v>21.159234000000001</v>
      </c>
      <c r="AS2446" s="7" t="s">
        <v>9724</v>
      </c>
      <c r="AT2446" s="7" t="s">
        <v>9724</v>
      </c>
      <c r="AU2446" s="7"/>
      <c r="AV2446" s="7" t="s">
        <v>9725</v>
      </c>
      <c r="AW2446" s="7"/>
      <c r="AX2446" s="7" t="b">
        <v>0</v>
      </c>
      <c r="AY2446" s="7" t="s">
        <v>3478</v>
      </c>
      <c r="AZ2446" s="7" t="s">
        <v>2999</v>
      </c>
      <c r="BA2446" s="7" t="s">
        <v>2999</v>
      </c>
    </row>
    <row r="2447" spans="1:53" hidden="1" x14ac:dyDescent="0.2">
      <c r="A2447" s="7" t="s">
        <v>727</v>
      </c>
      <c r="B2447" s="7">
        <v>1</v>
      </c>
      <c r="C2447" s="7" t="s">
        <v>5</v>
      </c>
      <c r="D2447" s="7" t="s">
        <v>756</v>
      </c>
      <c r="E2447" s="7"/>
      <c r="F2447" s="7">
        <v>1989</v>
      </c>
      <c r="G2447" s="7" t="s">
        <v>9726</v>
      </c>
      <c r="H2447" s="7" t="s">
        <v>9727</v>
      </c>
      <c r="I2447" s="7" t="s">
        <v>9728</v>
      </c>
      <c r="J2447" s="7" t="s">
        <v>738</v>
      </c>
      <c r="K2447" s="7" t="s">
        <v>731</v>
      </c>
      <c r="L2447" s="69" t="s">
        <v>2998</v>
      </c>
      <c r="M2447" s="75">
        <v>46211.574583159723</v>
      </c>
      <c r="N2447" s="76">
        <v>46211.574583159723</v>
      </c>
      <c r="P2447" t="s">
        <v>29559</v>
      </c>
      <c r="Q2447">
        <v>841.18</v>
      </c>
      <c r="R2447" t="s">
        <v>20560</v>
      </c>
      <c r="S2447" s="76"/>
      <c r="Y2447" s="76"/>
      <c r="AE2447" s="76"/>
      <c r="AQ2447" s="72">
        <v>42.433404000000003</v>
      </c>
      <c r="AR2447" s="7">
        <v>21.042935</v>
      </c>
      <c r="AS2447" s="7" t="s">
        <v>9729</v>
      </c>
      <c r="AT2447" s="7" t="s">
        <v>9729</v>
      </c>
      <c r="AU2447" s="7"/>
      <c r="AV2447" s="7" t="s">
        <v>9730</v>
      </c>
      <c r="AW2447" s="7"/>
      <c r="AX2447" s="7" t="b">
        <v>0</v>
      </c>
      <c r="AY2447" s="7" t="s">
        <v>2997</v>
      </c>
      <c r="AZ2447" s="7" t="s">
        <v>2999</v>
      </c>
      <c r="BA2447" s="7" t="s">
        <v>2999</v>
      </c>
    </row>
    <row r="2448" spans="1:53" hidden="1" x14ac:dyDescent="0.2">
      <c r="A2448" s="1" t="s">
        <v>727</v>
      </c>
      <c r="B2448" s="1">
        <v>7</v>
      </c>
      <c r="C2448" s="1" t="s">
        <v>8</v>
      </c>
      <c r="D2448" s="1" t="s">
        <v>1079</v>
      </c>
      <c r="E2448" s="1"/>
      <c r="F2448" s="1">
        <v>1988</v>
      </c>
      <c r="G2448" s="1" t="s">
        <v>9731</v>
      </c>
      <c r="H2448" s="1" t="s">
        <v>9732</v>
      </c>
      <c r="I2448" s="1" t="s">
        <v>9640</v>
      </c>
      <c r="J2448" s="1" t="s">
        <v>738</v>
      </c>
      <c r="K2448" s="1" t="s">
        <v>731</v>
      </c>
      <c r="L2448" s="1" t="s">
        <v>3479</v>
      </c>
      <c r="M2448" s="74">
        <v>46223.458339583332</v>
      </c>
      <c r="N2448" s="83">
        <v>46211.573492430558</v>
      </c>
      <c r="O2448" s="83">
        <v>46220.49565394676</v>
      </c>
      <c r="P2448" s="73" t="s">
        <v>23433</v>
      </c>
      <c r="Q2448" s="73">
        <v>214.13</v>
      </c>
      <c r="R2448" s="73" t="s">
        <v>20622</v>
      </c>
      <c r="S2448" s="83">
        <v>46220.49565394676</v>
      </c>
      <c r="T2448" s="83">
        <v>46223.458339583332</v>
      </c>
      <c r="U2448" s="73" t="s">
        <v>3479</v>
      </c>
      <c r="V2448" s="73" t="s">
        <v>23434</v>
      </c>
      <c r="W2448" s="73">
        <v>71.099999999999994</v>
      </c>
      <c r="X2448" s="73" t="s">
        <v>20622</v>
      </c>
      <c r="Y2448" s="83"/>
      <c r="Z2448" s="73"/>
      <c r="AA2448" s="73"/>
      <c r="AB2448" s="73"/>
      <c r="AC2448" s="73"/>
      <c r="AD2448" s="73"/>
      <c r="AE2448" s="83"/>
      <c r="AF2448" s="73"/>
      <c r="AG2448" s="73"/>
      <c r="AH2448" s="73"/>
      <c r="AI2448" s="73"/>
      <c r="AJ2448" s="73"/>
      <c r="AK2448" s="83"/>
      <c r="AL2448" s="73"/>
      <c r="AM2448" s="73"/>
      <c r="AN2448" s="73"/>
      <c r="AO2448" s="73"/>
      <c r="AP2448" s="73"/>
      <c r="AQ2448" s="1">
        <v>42.233063000000001</v>
      </c>
      <c r="AR2448" s="1">
        <v>20.712921000000001</v>
      </c>
      <c r="AS2448" s="1" t="s">
        <v>9733</v>
      </c>
      <c r="AT2448" s="1" t="s">
        <v>9733</v>
      </c>
      <c r="AU2448" s="1"/>
      <c r="AV2448" s="1" t="s">
        <v>9734</v>
      </c>
      <c r="AW2448" s="1"/>
      <c r="AX2448" s="1" t="b">
        <v>0</v>
      </c>
      <c r="AY2448" s="1" t="s">
        <v>3478</v>
      </c>
      <c r="AZ2448" s="1" t="s">
        <v>2999</v>
      </c>
      <c r="BA2448" s="1" t="s">
        <v>2999</v>
      </c>
    </row>
    <row r="2449" spans="1:53" hidden="1" x14ac:dyDescent="0.2">
      <c r="A2449" s="7" t="s">
        <v>727</v>
      </c>
      <c r="B2449" s="7">
        <v>6</v>
      </c>
      <c r="C2449" s="7" t="s">
        <v>11</v>
      </c>
      <c r="D2449" s="7" t="s">
        <v>778</v>
      </c>
      <c r="E2449" s="7"/>
      <c r="F2449" s="7">
        <v>1987</v>
      </c>
      <c r="G2449" s="7" t="s">
        <v>9735</v>
      </c>
      <c r="H2449" s="7" t="s">
        <v>9736</v>
      </c>
      <c r="I2449" s="7" t="s">
        <v>9737</v>
      </c>
      <c r="J2449" s="7" t="s">
        <v>9738</v>
      </c>
      <c r="K2449" s="7" t="s">
        <v>731</v>
      </c>
      <c r="L2449" s="69" t="s">
        <v>2998</v>
      </c>
      <c r="M2449" s="80">
        <v>46211.571202245374</v>
      </c>
      <c r="N2449" s="76">
        <v>46211.571202245374</v>
      </c>
      <c r="P2449" t="s">
        <v>29560</v>
      </c>
      <c r="Q2449">
        <v>841.26</v>
      </c>
      <c r="R2449" t="s">
        <v>20560</v>
      </c>
      <c r="S2449" s="76"/>
      <c r="Y2449" s="76"/>
      <c r="AE2449" s="76"/>
      <c r="AQ2449" s="72">
        <v>42.668754</v>
      </c>
      <c r="AR2449" s="7">
        <v>21.175799999999999</v>
      </c>
      <c r="AS2449" s="7" t="s">
        <v>9739</v>
      </c>
      <c r="AT2449" s="7" t="s">
        <v>9739</v>
      </c>
      <c r="AU2449" s="7"/>
      <c r="AV2449" s="7" t="s">
        <v>9740</v>
      </c>
      <c r="AW2449" s="7" t="s">
        <v>9741</v>
      </c>
      <c r="AX2449" s="7" t="b">
        <v>0</v>
      </c>
      <c r="AY2449" s="7" t="s">
        <v>2997</v>
      </c>
      <c r="AZ2449" s="7" t="s">
        <v>2999</v>
      </c>
      <c r="BA2449" s="7" t="s">
        <v>2999</v>
      </c>
    </row>
    <row r="2450" spans="1:53" hidden="1" x14ac:dyDescent="0.2">
      <c r="A2450" s="7" t="s">
        <v>727</v>
      </c>
      <c r="B2450" s="7">
        <v>5</v>
      </c>
      <c r="C2450" s="7" t="s">
        <v>2</v>
      </c>
      <c r="D2450" s="7" t="s">
        <v>820</v>
      </c>
      <c r="E2450" s="7" t="s">
        <v>12887</v>
      </c>
      <c r="F2450" s="7">
        <v>1986</v>
      </c>
      <c r="G2450" s="7" t="s">
        <v>9742</v>
      </c>
      <c r="H2450" s="7" t="s">
        <v>9743</v>
      </c>
      <c r="I2450" s="7" t="s">
        <v>9744</v>
      </c>
      <c r="J2450" s="7" t="s">
        <v>738</v>
      </c>
      <c r="K2450" s="7" t="s">
        <v>731</v>
      </c>
      <c r="L2450" s="69" t="s">
        <v>3351</v>
      </c>
      <c r="M2450" s="74">
        <v>46224.562978842594</v>
      </c>
      <c r="N2450" s="76">
        <v>46211.567235312497</v>
      </c>
      <c r="O2450" s="76">
        <v>46212.576335787038</v>
      </c>
      <c r="P2450" t="s">
        <v>23435</v>
      </c>
      <c r="Q2450">
        <v>24.22</v>
      </c>
      <c r="R2450" t="s">
        <v>20622</v>
      </c>
      <c r="S2450" s="76">
        <v>46212.576335787038</v>
      </c>
      <c r="T2450" s="76">
        <v>46219.666669791666</v>
      </c>
      <c r="U2450" t="s">
        <v>3479</v>
      </c>
      <c r="V2450" t="s">
        <v>23436</v>
      </c>
      <c r="W2450">
        <v>170.17</v>
      </c>
      <c r="X2450" t="s">
        <v>20622</v>
      </c>
      <c r="Y2450" s="76"/>
      <c r="AE2450" s="76"/>
      <c r="AQ2450" s="72">
        <v>42.770690000000002</v>
      </c>
      <c r="AR2450" s="7">
        <v>20.499541000000001</v>
      </c>
      <c r="AS2450" s="7" t="s">
        <v>9745</v>
      </c>
      <c r="AT2450" s="7" t="s">
        <v>9745</v>
      </c>
      <c r="AU2450" s="7"/>
      <c r="AV2450" s="7" t="s">
        <v>9746</v>
      </c>
      <c r="AW2450" s="7"/>
      <c r="AX2450" s="7" t="b">
        <v>0</v>
      </c>
      <c r="AY2450" s="7" t="s">
        <v>3350</v>
      </c>
      <c r="AZ2450" s="7" t="s">
        <v>2999</v>
      </c>
      <c r="BA2450" s="7" t="s">
        <v>2999</v>
      </c>
    </row>
    <row r="2451" spans="1:53" hidden="1" x14ac:dyDescent="0.2">
      <c r="A2451" s="7" t="s">
        <v>727</v>
      </c>
      <c r="B2451" s="7">
        <v>6</v>
      </c>
      <c r="C2451" s="7" t="s">
        <v>11</v>
      </c>
      <c r="D2451" s="7" t="s">
        <v>853</v>
      </c>
      <c r="E2451" s="7"/>
      <c r="F2451" s="7">
        <v>1985</v>
      </c>
      <c r="G2451" s="7" t="s">
        <v>9747</v>
      </c>
      <c r="H2451" s="7" t="s">
        <v>9748</v>
      </c>
      <c r="I2451" s="7" t="s">
        <v>9749</v>
      </c>
      <c r="J2451" s="7" t="s">
        <v>772</v>
      </c>
      <c r="K2451" s="7" t="s">
        <v>752</v>
      </c>
      <c r="L2451" s="69" t="s">
        <v>3479</v>
      </c>
      <c r="M2451" s="74">
        <v>46240.500005162037</v>
      </c>
      <c r="N2451" s="76">
        <v>46211.566944675928</v>
      </c>
      <c r="O2451" s="76">
        <v>46226.681321585645</v>
      </c>
      <c r="P2451" t="s">
        <v>23437</v>
      </c>
      <c r="Q2451">
        <v>362.75</v>
      </c>
      <c r="R2451" t="s">
        <v>20622</v>
      </c>
      <c r="S2451" s="76">
        <v>46226.681321585645</v>
      </c>
      <c r="T2451" s="76">
        <v>46240.500005162037</v>
      </c>
      <c r="U2451" t="s">
        <v>3479</v>
      </c>
      <c r="V2451" t="s">
        <v>23438</v>
      </c>
      <c r="W2451">
        <v>331.65</v>
      </c>
      <c r="X2451" t="s">
        <v>20622</v>
      </c>
      <c r="Y2451" s="76"/>
      <c r="AE2451" s="76"/>
      <c r="AQ2451" s="72">
        <v>42.632092</v>
      </c>
      <c r="AR2451" s="7">
        <v>21.092715999999999</v>
      </c>
      <c r="AS2451" s="7" t="s">
        <v>9750</v>
      </c>
      <c r="AT2451" s="7" t="s">
        <v>9750</v>
      </c>
      <c r="AU2451" s="7"/>
      <c r="AV2451" s="7" t="s">
        <v>9751</v>
      </c>
      <c r="AW2451" s="7"/>
      <c r="AX2451" s="7" t="b">
        <v>0</v>
      </c>
      <c r="AY2451" s="7" t="s">
        <v>3478</v>
      </c>
      <c r="AZ2451" s="7" t="s">
        <v>2999</v>
      </c>
      <c r="BA2451" s="7" t="s">
        <v>2999</v>
      </c>
    </row>
    <row r="2452" spans="1:53" hidden="1" x14ac:dyDescent="0.2">
      <c r="A2452" s="7" t="s">
        <v>727</v>
      </c>
      <c r="B2452" s="7">
        <v>6</v>
      </c>
      <c r="C2452" s="7" t="s">
        <v>11</v>
      </c>
      <c r="D2452" s="7" t="s">
        <v>1033</v>
      </c>
      <c r="E2452" s="7" t="s">
        <v>446</v>
      </c>
      <c r="F2452" s="7">
        <v>1984</v>
      </c>
      <c r="G2452" s="7" t="s">
        <v>9527</v>
      </c>
      <c r="H2452" s="7" t="s">
        <v>9528</v>
      </c>
      <c r="I2452" s="7" t="s">
        <v>9529</v>
      </c>
      <c r="J2452" s="7" t="s">
        <v>772</v>
      </c>
      <c r="K2452" s="7" t="s">
        <v>752</v>
      </c>
      <c r="L2452" s="69" t="s">
        <v>12682</v>
      </c>
      <c r="M2452" s="74">
        <v>46226.65935263889</v>
      </c>
      <c r="N2452" s="76">
        <v>46211.564242546294</v>
      </c>
      <c r="O2452" s="76">
        <v>46217.683796655096</v>
      </c>
      <c r="P2452" t="s">
        <v>23439</v>
      </c>
      <c r="Q2452">
        <v>146.87</v>
      </c>
      <c r="R2452" t="s">
        <v>20622</v>
      </c>
      <c r="S2452" s="76">
        <v>46217.683796655096</v>
      </c>
      <c r="T2452" s="76">
        <v>46219.666669791666</v>
      </c>
      <c r="U2452" t="s">
        <v>3437</v>
      </c>
      <c r="V2452" t="s">
        <v>23440</v>
      </c>
      <c r="W2452">
        <v>47.59</v>
      </c>
      <c r="X2452" t="s">
        <v>20622</v>
      </c>
      <c r="Y2452" s="76">
        <v>46219.666669791666</v>
      </c>
      <c r="Z2452">
        <v>46224.626366099539</v>
      </c>
      <c r="AA2452" t="s">
        <v>9296</v>
      </c>
      <c r="AB2452" t="s">
        <v>23441</v>
      </c>
      <c r="AC2452">
        <v>119.03</v>
      </c>
      <c r="AD2452" t="s">
        <v>20622</v>
      </c>
      <c r="AE2452" s="76">
        <v>46224.626366099539</v>
      </c>
      <c r="AF2452">
        <v>46226.65935263889</v>
      </c>
      <c r="AG2452" t="s">
        <v>12682</v>
      </c>
      <c r="AH2452" t="s">
        <v>23442</v>
      </c>
      <c r="AI2452">
        <v>48.79</v>
      </c>
      <c r="AJ2452" t="s">
        <v>20622</v>
      </c>
      <c r="AK2452" s="76">
        <v>46226.65935263889</v>
      </c>
      <c r="AN2452" t="s">
        <v>29561</v>
      </c>
      <c r="AO2452">
        <v>479.15</v>
      </c>
      <c r="AP2452" t="s">
        <v>20560</v>
      </c>
      <c r="AQ2452" s="72">
        <v>42.591180000000001</v>
      </c>
      <c r="AR2452" s="7">
        <v>20.921659999999999</v>
      </c>
      <c r="AS2452" s="7" t="s">
        <v>9530</v>
      </c>
      <c r="AT2452" s="7" t="s">
        <v>9530</v>
      </c>
      <c r="AU2452" s="7"/>
      <c r="AV2452" s="7" t="s">
        <v>9531</v>
      </c>
      <c r="AW2452" s="7"/>
      <c r="AX2452" s="7" t="b">
        <v>0</v>
      </c>
      <c r="AY2452" s="7" t="s">
        <v>12683</v>
      </c>
      <c r="AZ2452" s="7" t="s">
        <v>2999</v>
      </c>
      <c r="BA2452" s="7" t="s">
        <v>2999</v>
      </c>
    </row>
    <row r="2453" spans="1:53" hidden="1" x14ac:dyDescent="0.2">
      <c r="A2453" s="7" t="s">
        <v>727</v>
      </c>
      <c r="B2453" s="7">
        <v>6</v>
      </c>
      <c r="C2453" s="7" t="s">
        <v>11</v>
      </c>
      <c r="D2453" s="7" t="s">
        <v>911</v>
      </c>
      <c r="E2453" s="7" t="s">
        <v>13454</v>
      </c>
      <c r="F2453" s="7">
        <v>1983</v>
      </c>
      <c r="G2453" s="7" t="s">
        <v>9532</v>
      </c>
      <c r="H2453" s="7" t="s">
        <v>9533</v>
      </c>
      <c r="I2453" s="7" t="s">
        <v>9534</v>
      </c>
      <c r="J2453" s="7" t="s">
        <v>738</v>
      </c>
      <c r="K2453" s="7" t="s">
        <v>731</v>
      </c>
      <c r="L2453" s="69" t="s">
        <v>3351</v>
      </c>
      <c r="M2453" s="74">
        <v>46224.627051249998</v>
      </c>
      <c r="N2453" s="76">
        <v>46211.55992576389</v>
      </c>
      <c r="O2453" s="76">
        <v>46220.435956863425</v>
      </c>
      <c r="P2453" t="s">
        <v>23443</v>
      </c>
      <c r="Q2453">
        <v>213.02</v>
      </c>
      <c r="R2453" t="s">
        <v>20622</v>
      </c>
      <c r="S2453" s="76">
        <v>46220.435956863425</v>
      </c>
      <c r="T2453" s="76">
        <v>46224.541668171296</v>
      </c>
      <c r="U2453" t="s">
        <v>3479</v>
      </c>
      <c r="V2453" t="s">
        <v>23444</v>
      </c>
      <c r="W2453">
        <v>98.54</v>
      </c>
      <c r="X2453" t="s">
        <v>20622</v>
      </c>
      <c r="Y2453" s="76"/>
      <c r="AE2453" s="76"/>
      <c r="AQ2453" s="72">
        <v>42.752701999999999</v>
      </c>
      <c r="AR2453" s="7">
        <v>21.147549999999999</v>
      </c>
      <c r="AS2453" s="7" t="s">
        <v>9535</v>
      </c>
      <c r="AT2453" s="7" t="s">
        <v>9535</v>
      </c>
      <c r="AU2453" s="7"/>
      <c r="AV2453" s="7" t="s">
        <v>9536</v>
      </c>
      <c r="AW2453" s="7"/>
      <c r="AX2453" s="7" t="b">
        <v>0</v>
      </c>
      <c r="AY2453" s="7" t="s">
        <v>3350</v>
      </c>
      <c r="AZ2453" s="7" t="s">
        <v>2999</v>
      </c>
      <c r="BA2453" s="7" t="s">
        <v>2999</v>
      </c>
    </row>
    <row r="2454" spans="1:53" hidden="1" x14ac:dyDescent="0.2">
      <c r="A2454" s="7" t="s">
        <v>727</v>
      </c>
      <c r="B2454" s="7">
        <v>6</v>
      </c>
      <c r="C2454" s="7" t="s">
        <v>11</v>
      </c>
      <c r="D2454" s="7" t="s">
        <v>1033</v>
      </c>
      <c r="E2454" s="7" t="s">
        <v>446</v>
      </c>
      <c r="F2454" s="7">
        <v>1982</v>
      </c>
      <c r="G2454" s="7" t="s">
        <v>9537</v>
      </c>
      <c r="H2454" s="7" t="s">
        <v>9528</v>
      </c>
      <c r="I2454" s="7" t="s">
        <v>9538</v>
      </c>
      <c r="J2454" s="7" t="s">
        <v>772</v>
      </c>
      <c r="K2454" s="7" t="s">
        <v>752</v>
      </c>
      <c r="L2454" s="69" t="s">
        <v>12682</v>
      </c>
      <c r="M2454" s="74">
        <v>46226.659731446758</v>
      </c>
      <c r="N2454" s="76">
        <v>46211.558505925925</v>
      </c>
      <c r="O2454" s="76">
        <v>46217.684121805556</v>
      </c>
      <c r="P2454" t="s">
        <v>23445</v>
      </c>
      <c r="Q2454">
        <v>147.01</v>
      </c>
      <c r="R2454" t="s">
        <v>20622</v>
      </c>
      <c r="S2454" s="76">
        <v>46217.684121805556</v>
      </c>
      <c r="T2454" s="76">
        <v>46219.666669791666</v>
      </c>
      <c r="U2454" t="s">
        <v>3437</v>
      </c>
      <c r="V2454" t="s">
        <v>23446</v>
      </c>
      <c r="W2454">
        <v>47.58</v>
      </c>
      <c r="X2454" t="s">
        <v>20622</v>
      </c>
      <c r="Y2454" s="76">
        <v>46219.666669791666</v>
      </c>
      <c r="Z2454">
        <v>46224.626267812499</v>
      </c>
      <c r="AA2454" t="s">
        <v>9296</v>
      </c>
      <c r="AB2454" t="s">
        <v>23447</v>
      </c>
      <c r="AC2454">
        <v>119.03</v>
      </c>
      <c r="AD2454" t="s">
        <v>20622</v>
      </c>
      <c r="AE2454" s="76">
        <v>46224.626267812499</v>
      </c>
      <c r="AF2454">
        <v>46226.659731446758</v>
      </c>
      <c r="AG2454" t="s">
        <v>12682</v>
      </c>
      <c r="AH2454" t="s">
        <v>23448</v>
      </c>
      <c r="AI2454">
        <v>48.8</v>
      </c>
      <c r="AJ2454" t="s">
        <v>20622</v>
      </c>
      <c r="AK2454" s="76">
        <v>46226.659731446758</v>
      </c>
      <c r="AN2454" t="s">
        <v>29562</v>
      </c>
      <c r="AO2454">
        <v>479.14</v>
      </c>
      <c r="AP2454" t="s">
        <v>20560</v>
      </c>
      <c r="AQ2454" s="72">
        <v>42.591560000000001</v>
      </c>
      <c r="AR2454" s="7">
        <v>20.922505999999998</v>
      </c>
      <c r="AS2454" s="7" t="s">
        <v>9539</v>
      </c>
      <c r="AT2454" s="7" t="s">
        <v>9539</v>
      </c>
      <c r="AU2454" s="7"/>
      <c r="AV2454" s="7" t="s">
        <v>9540</v>
      </c>
      <c r="AW2454" s="7"/>
      <c r="AX2454" s="7" t="b">
        <v>0</v>
      </c>
      <c r="AY2454" s="7" t="s">
        <v>12683</v>
      </c>
      <c r="AZ2454" s="7" t="s">
        <v>2999</v>
      </c>
      <c r="BA2454" s="7" t="s">
        <v>2999</v>
      </c>
    </row>
    <row r="2455" spans="1:53" x14ac:dyDescent="0.2">
      <c r="A2455" s="7" t="s">
        <v>727</v>
      </c>
      <c r="B2455" s="7">
        <v>3</v>
      </c>
      <c r="C2455" s="7" t="s">
        <v>45</v>
      </c>
      <c r="D2455" s="7" t="s">
        <v>740</v>
      </c>
      <c r="E2455" s="7"/>
      <c r="F2455" s="7">
        <v>1981</v>
      </c>
      <c r="G2455" s="7" t="s">
        <v>9541</v>
      </c>
      <c r="H2455" s="7" t="s">
        <v>9542</v>
      </c>
      <c r="I2455" s="7" t="s">
        <v>9543</v>
      </c>
      <c r="J2455" s="7" t="s">
        <v>738</v>
      </c>
      <c r="K2455" s="7" t="s">
        <v>731</v>
      </c>
      <c r="L2455" s="69" t="s">
        <v>3375</v>
      </c>
      <c r="M2455" s="74">
        <v>46219.464258773151</v>
      </c>
      <c r="N2455" s="76">
        <v>46211.557369131944</v>
      </c>
      <c r="O2455" s="76">
        <v>46219.464258773151</v>
      </c>
      <c r="P2455" t="s">
        <v>23449</v>
      </c>
      <c r="Q2455">
        <v>189.77</v>
      </c>
      <c r="R2455" t="s">
        <v>20622</v>
      </c>
      <c r="S2455" s="76">
        <v>46219.464258773151</v>
      </c>
      <c r="V2455" t="s">
        <v>29563</v>
      </c>
      <c r="W2455">
        <v>651.83000000000004</v>
      </c>
      <c r="X2455" t="s">
        <v>20560</v>
      </c>
      <c r="Y2455" s="76"/>
      <c r="AE2455" s="76"/>
      <c r="AQ2455" s="72">
        <v>42.444701999999999</v>
      </c>
      <c r="AR2455" s="7">
        <v>21.444144000000001</v>
      </c>
      <c r="AS2455" s="7" t="s">
        <v>9544</v>
      </c>
      <c r="AT2455" s="7" t="s">
        <v>9544</v>
      </c>
      <c r="AU2455" s="7"/>
      <c r="AV2455" s="7" t="s">
        <v>9545</v>
      </c>
      <c r="AW2455" s="7"/>
      <c r="AX2455" s="7" t="b">
        <v>0</v>
      </c>
      <c r="AY2455" s="7" t="s">
        <v>3374</v>
      </c>
      <c r="AZ2455" s="7" t="s">
        <v>2999</v>
      </c>
      <c r="BA2455" s="7" t="s">
        <v>2999</v>
      </c>
    </row>
    <row r="2456" spans="1:53" hidden="1" x14ac:dyDescent="0.2">
      <c r="A2456" s="7" t="s">
        <v>727</v>
      </c>
      <c r="B2456" s="7">
        <v>6</v>
      </c>
      <c r="C2456" s="7" t="s">
        <v>11</v>
      </c>
      <c r="D2456" s="7" t="s">
        <v>875</v>
      </c>
      <c r="E2456" s="7"/>
      <c r="F2456" s="7">
        <v>1980</v>
      </c>
      <c r="G2456" s="7" t="s">
        <v>9546</v>
      </c>
      <c r="H2456" s="7" t="s">
        <v>9547</v>
      </c>
      <c r="I2456" s="7" t="s">
        <v>9548</v>
      </c>
      <c r="J2456" s="7" t="s">
        <v>1915</v>
      </c>
      <c r="K2456" s="7" t="s">
        <v>731</v>
      </c>
      <c r="L2456" s="69" t="s">
        <v>3607</v>
      </c>
      <c r="M2456" s="74">
        <v>46233.58120922454</v>
      </c>
      <c r="N2456" s="76">
        <v>46211.557057280093</v>
      </c>
      <c r="O2456" s="76">
        <v>46232.654210034721</v>
      </c>
      <c r="P2456" t="s">
        <v>23450</v>
      </c>
      <c r="Q2456">
        <v>506.33</v>
      </c>
      <c r="R2456" t="s">
        <v>20622</v>
      </c>
      <c r="S2456" s="76">
        <v>46232.654210034721</v>
      </c>
      <c r="T2456" s="76">
        <v>46233.58120922454</v>
      </c>
      <c r="U2456" t="s">
        <v>3607</v>
      </c>
      <c r="V2456" t="s">
        <v>23451</v>
      </c>
      <c r="W2456">
        <v>22.25</v>
      </c>
      <c r="X2456" t="s">
        <v>20622</v>
      </c>
      <c r="Y2456" s="76"/>
      <c r="AE2456" s="76"/>
      <c r="AQ2456" s="72">
        <v>42.669811000000003</v>
      </c>
      <c r="AR2456" s="7">
        <v>21.133227999999999</v>
      </c>
      <c r="AS2456" s="7" t="s">
        <v>9549</v>
      </c>
      <c r="AT2456" s="7" t="s">
        <v>9549</v>
      </c>
      <c r="AU2456" s="7"/>
      <c r="AV2456" s="7" t="s">
        <v>9550</v>
      </c>
      <c r="AW2456" s="7"/>
      <c r="AX2456" s="7" t="b">
        <v>0</v>
      </c>
      <c r="AY2456" s="7" t="s">
        <v>3606</v>
      </c>
      <c r="AZ2456" s="7" t="s">
        <v>2999</v>
      </c>
      <c r="BA2456" s="7" t="s">
        <v>2999</v>
      </c>
    </row>
    <row r="2457" spans="1:53" hidden="1" x14ac:dyDescent="0.2">
      <c r="A2457" s="7" t="s">
        <v>727</v>
      </c>
      <c r="B2457" s="7">
        <v>4</v>
      </c>
      <c r="C2457" s="7" t="s">
        <v>454</v>
      </c>
      <c r="D2457" s="7" t="s">
        <v>768</v>
      </c>
      <c r="E2457" s="7" t="s">
        <v>10641</v>
      </c>
      <c r="F2457" s="7">
        <v>1979</v>
      </c>
      <c r="G2457" s="7" t="s">
        <v>9551</v>
      </c>
      <c r="H2457" s="7" t="s">
        <v>9305</v>
      </c>
      <c r="I2457" s="7" t="s">
        <v>9552</v>
      </c>
      <c r="J2457" s="7" t="s">
        <v>9553</v>
      </c>
      <c r="K2457" s="7" t="s">
        <v>731</v>
      </c>
      <c r="L2457" s="69" t="s">
        <v>3351</v>
      </c>
      <c r="M2457" s="75">
        <v>46216.490154363426</v>
      </c>
      <c r="N2457" s="76">
        <v>46211.556340300929</v>
      </c>
      <c r="O2457" s="76">
        <v>46212.385807199076</v>
      </c>
      <c r="P2457" t="s">
        <v>23452</v>
      </c>
      <c r="Q2457">
        <v>19.91</v>
      </c>
      <c r="R2457" t="s">
        <v>20622</v>
      </c>
      <c r="S2457" s="76">
        <v>46212.385807199076</v>
      </c>
      <c r="T2457" s="76">
        <v>46212.625008402778</v>
      </c>
      <c r="U2457" t="s">
        <v>3479</v>
      </c>
      <c r="V2457" t="s">
        <v>23453</v>
      </c>
      <c r="W2457">
        <v>5.74</v>
      </c>
      <c r="X2457" t="s">
        <v>20622</v>
      </c>
      <c r="Y2457" s="76"/>
      <c r="AE2457" s="76"/>
      <c r="AQ2457" s="72">
        <v>42.821429999999999</v>
      </c>
      <c r="AR2457" s="7">
        <v>20.972695000000002</v>
      </c>
      <c r="AS2457" s="7" t="s">
        <v>9554</v>
      </c>
      <c r="AT2457" s="7" t="s">
        <v>9554</v>
      </c>
      <c r="AU2457" s="7"/>
      <c r="AV2457" s="7" t="s">
        <v>9309</v>
      </c>
      <c r="AW2457" s="7"/>
      <c r="AX2457" s="7" t="b">
        <v>0</v>
      </c>
      <c r="AY2457" s="7" t="s">
        <v>3350</v>
      </c>
      <c r="AZ2457" s="7" t="s">
        <v>2999</v>
      </c>
      <c r="BA2457" s="7" t="s">
        <v>2999</v>
      </c>
    </row>
    <row r="2458" spans="1:53" hidden="1" x14ac:dyDescent="0.2">
      <c r="A2458" s="1" t="s">
        <v>727</v>
      </c>
      <c r="B2458" s="1">
        <v>4</v>
      </c>
      <c r="C2458" s="1" t="s">
        <v>454</v>
      </c>
      <c r="D2458" s="1" t="s">
        <v>768</v>
      </c>
      <c r="E2458" s="1" t="s">
        <v>10642</v>
      </c>
      <c r="F2458" s="1">
        <v>1978</v>
      </c>
      <c r="G2458" s="1" t="s">
        <v>9555</v>
      </c>
      <c r="H2458" s="1" t="s">
        <v>9305</v>
      </c>
      <c r="I2458" s="1" t="s">
        <v>9556</v>
      </c>
      <c r="J2458" s="1" t="s">
        <v>9557</v>
      </c>
      <c r="K2458" s="1" t="s">
        <v>731</v>
      </c>
      <c r="L2458" s="1" t="s">
        <v>3351</v>
      </c>
      <c r="M2458" s="74">
        <v>46216.49063670139</v>
      </c>
      <c r="N2458" s="83">
        <v>46211.554481967592</v>
      </c>
      <c r="O2458" s="83">
        <v>46212.38535798611</v>
      </c>
      <c r="P2458" s="73" t="s">
        <v>23454</v>
      </c>
      <c r="Q2458" s="73">
        <v>19.940000000000001</v>
      </c>
      <c r="R2458" s="73" t="s">
        <v>20622</v>
      </c>
      <c r="S2458" s="83">
        <v>46212.38535798611</v>
      </c>
      <c r="T2458" s="83">
        <v>46212.625008402778</v>
      </c>
      <c r="U2458" s="73" t="s">
        <v>3479</v>
      </c>
      <c r="V2458" s="73" t="s">
        <v>23455</v>
      </c>
      <c r="W2458" s="73">
        <v>5.75</v>
      </c>
      <c r="X2458" s="73" t="s">
        <v>20622</v>
      </c>
      <c r="Y2458" s="83"/>
      <c r="Z2458" s="73"/>
      <c r="AA2458" s="73"/>
      <c r="AB2458" s="73"/>
      <c r="AC2458" s="73"/>
      <c r="AD2458" s="73"/>
      <c r="AE2458" s="83"/>
      <c r="AF2458" s="73"/>
      <c r="AG2458" s="73"/>
      <c r="AH2458" s="73"/>
      <c r="AI2458" s="73"/>
      <c r="AJ2458" s="73"/>
      <c r="AK2458" s="83"/>
      <c r="AL2458" s="73"/>
      <c r="AM2458" s="73"/>
      <c r="AN2458" s="73"/>
      <c r="AO2458" s="73"/>
      <c r="AP2458" s="73"/>
      <c r="AQ2458" s="1">
        <v>42.821392000000003</v>
      </c>
      <c r="AR2458" s="1">
        <v>20.972794</v>
      </c>
      <c r="AS2458" s="1" t="s">
        <v>9558</v>
      </c>
      <c r="AT2458" s="1" t="s">
        <v>9558</v>
      </c>
      <c r="AU2458" s="1"/>
      <c r="AV2458" s="1" t="s">
        <v>9309</v>
      </c>
      <c r="AW2458" s="1"/>
      <c r="AX2458" s="1" t="b">
        <v>0</v>
      </c>
      <c r="AY2458" s="1" t="s">
        <v>3350</v>
      </c>
      <c r="AZ2458" s="1" t="s">
        <v>2999</v>
      </c>
      <c r="BA2458" s="1" t="s">
        <v>2999</v>
      </c>
    </row>
    <row r="2459" spans="1:53" hidden="1" x14ac:dyDescent="0.2">
      <c r="A2459" s="7" t="s">
        <v>727</v>
      </c>
      <c r="B2459" s="7">
        <v>2</v>
      </c>
      <c r="C2459" s="7" t="s">
        <v>450</v>
      </c>
      <c r="D2459" s="7" t="s">
        <v>1019</v>
      </c>
      <c r="E2459" s="7" t="s">
        <v>17810</v>
      </c>
      <c r="F2459" s="7">
        <v>1977</v>
      </c>
      <c r="G2459" s="7" t="s">
        <v>9559</v>
      </c>
      <c r="H2459" s="7" t="s">
        <v>9560</v>
      </c>
      <c r="I2459" s="7" t="s">
        <v>9561</v>
      </c>
      <c r="J2459" s="7" t="s">
        <v>738</v>
      </c>
      <c r="K2459" s="7" t="s">
        <v>731</v>
      </c>
      <c r="L2459" s="69" t="s">
        <v>3351</v>
      </c>
      <c r="M2459" s="82">
        <v>46237.672348576387</v>
      </c>
      <c r="N2459" s="76">
        <v>46211.55196853009</v>
      </c>
      <c r="O2459" s="76">
        <v>46212.65315539352</v>
      </c>
      <c r="P2459" t="s">
        <v>23456</v>
      </c>
      <c r="Q2459">
        <v>26.43</v>
      </c>
      <c r="R2459" t="s">
        <v>20622</v>
      </c>
      <c r="S2459" s="76">
        <v>46212.65315539352</v>
      </c>
      <c r="T2459" s="76">
        <v>46226.458341585647</v>
      </c>
      <c r="U2459" t="s">
        <v>3479</v>
      </c>
      <c r="V2459" t="s">
        <v>23457</v>
      </c>
      <c r="W2459">
        <v>331.32</v>
      </c>
      <c r="X2459" t="s">
        <v>20622</v>
      </c>
      <c r="Y2459" s="76"/>
      <c r="AE2459" s="76"/>
      <c r="AQ2459" s="72">
        <v>42.312095999999997</v>
      </c>
      <c r="AR2459" s="7">
        <v>20.472234</v>
      </c>
      <c r="AS2459" s="7" t="s">
        <v>9562</v>
      </c>
      <c r="AT2459" s="7" t="s">
        <v>9562</v>
      </c>
      <c r="AU2459" s="7"/>
      <c r="AV2459" s="7" t="s">
        <v>9563</v>
      </c>
      <c r="AW2459" s="7" t="s">
        <v>9564</v>
      </c>
      <c r="AX2459" s="7" t="b">
        <v>0</v>
      </c>
      <c r="AY2459" s="7" t="s">
        <v>3350</v>
      </c>
      <c r="AZ2459" s="7" t="s">
        <v>2999</v>
      </c>
      <c r="BA2459" s="7" t="s">
        <v>2999</v>
      </c>
    </row>
    <row r="2460" spans="1:53" hidden="1" x14ac:dyDescent="0.2">
      <c r="A2460" s="1" t="s">
        <v>727</v>
      </c>
      <c r="B2460" s="1">
        <v>6</v>
      </c>
      <c r="C2460" s="1" t="s">
        <v>11</v>
      </c>
      <c r="D2460" s="1" t="s">
        <v>787</v>
      </c>
      <c r="E2460" s="1"/>
      <c r="F2460" s="1">
        <v>1976</v>
      </c>
      <c r="G2460" s="1" t="s">
        <v>9565</v>
      </c>
      <c r="H2460" s="1" t="s">
        <v>9566</v>
      </c>
      <c r="I2460" s="1" t="s">
        <v>9567</v>
      </c>
      <c r="J2460" s="1" t="s">
        <v>738</v>
      </c>
      <c r="K2460" s="1" t="s">
        <v>731</v>
      </c>
      <c r="L2460" s="1" t="s">
        <v>3479</v>
      </c>
      <c r="M2460" s="74">
        <v>46237.58333976852</v>
      </c>
      <c r="N2460" s="83">
        <v>46211.55186349537</v>
      </c>
      <c r="O2460" s="83">
        <v>46220.396015613427</v>
      </c>
      <c r="P2460" s="73" t="s">
        <v>23458</v>
      </c>
      <c r="Q2460" s="73">
        <v>212.26</v>
      </c>
      <c r="R2460" s="73" t="s">
        <v>20622</v>
      </c>
      <c r="S2460" s="83">
        <v>46220.396015613427</v>
      </c>
      <c r="T2460" s="83">
        <v>46237.58333976852</v>
      </c>
      <c r="U2460" s="73" t="s">
        <v>3479</v>
      </c>
      <c r="V2460" s="73" t="s">
        <v>23459</v>
      </c>
      <c r="W2460" s="73">
        <v>412.5</v>
      </c>
      <c r="X2460" s="73" t="s">
        <v>20622</v>
      </c>
      <c r="Y2460" s="83"/>
      <c r="Z2460" s="73"/>
      <c r="AA2460" s="73"/>
      <c r="AB2460" s="73"/>
      <c r="AC2460" s="73"/>
      <c r="AD2460" s="73"/>
      <c r="AE2460" s="83"/>
      <c r="AF2460" s="73"/>
      <c r="AG2460" s="73"/>
      <c r="AH2460" s="73"/>
      <c r="AI2460" s="73"/>
      <c r="AJ2460" s="73"/>
      <c r="AK2460" s="83"/>
      <c r="AL2460" s="73"/>
      <c r="AM2460" s="73"/>
      <c r="AN2460" s="73"/>
      <c r="AO2460" s="73"/>
      <c r="AP2460" s="73"/>
      <c r="AQ2460" s="1">
        <v>42.663752000000002</v>
      </c>
      <c r="AR2460" s="1">
        <v>21.173052999999999</v>
      </c>
      <c r="AS2460" s="1" t="s">
        <v>9568</v>
      </c>
      <c r="AT2460" s="1" t="s">
        <v>9568</v>
      </c>
      <c r="AU2460" s="1"/>
      <c r="AV2460" s="1" t="s">
        <v>9569</v>
      </c>
      <c r="AW2460" s="1"/>
      <c r="AX2460" s="1" t="b">
        <v>0</v>
      </c>
      <c r="AY2460" s="1" t="s">
        <v>3478</v>
      </c>
      <c r="AZ2460" s="1" t="s">
        <v>2999</v>
      </c>
      <c r="BA2460" s="1" t="s">
        <v>2999</v>
      </c>
    </row>
    <row r="2461" spans="1:53" hidden="1" x14ac:dyDescent="0.2">
      <c r="A2461" s="1" t="s">
        <v>727</v>
      </c>
      <c r="B2461" s="1">
        <v>4</v>
      </c>
      <c r="C2461" s="1" t="s">
        <v>454</v>
      </c>
      <c r="D2461" s="1" t="s">
        <v>768</v>
      </c>
      <c r="E2461" s="1" t="s">
        <v>10643</v>
      </c>
      <c r="F2461" s="1">
        <v>1975</v>
      </c>
      <c r="G2461" s="1" t="s">
        <v>9304</v>
      </c>
      <c r="H2461" s="1" t="s">
        <v>9305</v>
      </c>
      <c r="I2461" s="1" t="s">
        <v>9306</v>
      </c>
      <c r="J2461" s="1" t="s">
        <v>9307</v>
      </c>
      <c r="K2461" s="1" t="s">
        <v>731</v>
      </c>
      <c r="L2461" s="1" t="s">
        <v>3351</v>
      </c>
      <c r="M2461" s="74">
        <v>46216.491139363425</v>
      </c>
      <c r="N2461" s="83">
        <v>46211.550021354167</v>
      </c>
      <c r="O2461" s="83">
        <v>46212.386293819443</v>
      </c>
      <c r="P2461" s="73" t="s">
        <v>23460</v>
      </c>
      <c r="Q2461" s="73">
        <v>20.07</v>
      </c>
      <c r="R2461" s="73" t="s">
        <v>20622</v>
      </c>
      <c r="S2461" s="83">
        <v>46212.386293819443</v>
      </c>
      <c r="T2461" s="83">
        <v>46212.583339386576</v>
      </c>
      <c r="U2461" s="73" t="s">
        <v>3479</v>
      </c>
      <c r="V2461" s="73" t="s">
        <v>23461</v>
      </c>
      <c r="W2461" s="73">
        <v>4.7300000000000004</v>
      </c>
      <c r="X2461" s="73" t="s">
        <v>20622</v>
      </c>
      <c r="Y2461" s="83"/>
      <c r="Z2461" s="73"/>
      <c r="AA2461" s="73"/>
      <c r="AB2461" s="73"/>
      <c r="AC2461" s="73"/>
      <c r="AD2461" s="73"/>
      <c r="AE2461" s="83"/>
      <c r="AF2461" s="73"/>
      <c r="AG2461" s="73"/>
      <c r="AH2461" s="73"/>
      <c r="AI2461" s="73"/>
      <c r="AJ2461" s="73"/>
      <c r="AK2461" s="83"/>
      <c r="AL2461" s="73"/>
      <c r="AM2461" s="73"/>
      <c r="AN2461" s="73"/>
      <c r="AO2461" s="73"/>
      <c r="AP2461" s="73"/>
      <c r="AQ2461" s="1">
        <v>42.821317999999998</v>
      </c>
      <c r="AR2461" s="1">
        <v>20.972864000000001</v>
      </c>
      <c r="AS2461" s="1" t="s">
        <v>9308</v>
      </c>
      <c r="AT2461" s="1" t="s">
        <v>9308</v>
      </c>
      <c r="AU2461" s="1"/>
      <c r="AV2461" s="1" t="s">
        <v>9309</v>
      </c>
      <c r="AW2461" s="1"/>
      <c r="AX2461" s="1" t="b">
        <v>0</v>
      </c>
      <c r="AY2461" s="1" t="s">
        <v>3350</v>
      </c>
      <c r="AZ2461" s="1" t="s">
        <v>2999</v>
      </c>
      <c r="BA2461" s="1" t="s">
        <v>2999</v>
      </c>
    </row>
    <row r="2462" spans="1:53" hidden="1" x14ac:dyDescent="0.2">
      <c r="A2462" s="7" t="s">
        <v>727</v>
      </c>
      <c r="B2462" s="7">
        <v>6</v>
      </c>
      <c r="C2462" s="7" t="s">
        <v>11</v>
      </c>
      <c r="D2462" s="7" t="s">
        <v>778</v>
      </c>
      <c r="E2462" s="7"/>
      <c r="F2462" s="7">
        <v>1974</v>
      </c>
      <c r="G2462" s="7" t="s">
        <v>9310</v>
      </c>
      <c r="H2462" s="7" t="s">
        <v>9311</v>
      </c>
      <c r="I2462" s="7" t="s">
        <v>9312</v>
      </c>
      <c r="J2462" s="7" t="s">
        <v>2890</v>
      </c>
      <c r="K2462" s="7" t="s">
        <v>731</v>
      </c>
      <c r="L2462" s="69" t="s">
        <v>3479</v>
      </c>
      <c r="M2462" s="80">
        <v>46223.625010069445</v>
      </c>
      <c r="N2462" s="76">
        <v>46211.548511412038</v>
      </c>
      <c r="O2462" s="76">
        <v>46219.689158958332</v>
      </c>
      <c r="P2462" t="s">
        <v>23462</v>
      </c>
      <c r="Q2462">
        <v>195.38</v>
      </c>
      <c r="R2462" t="s">
        <v>20622</v>
      </c>
      <c r="S2462" s="76">
        <v>46219.689158958332</v>
      </c>
      <c r="T2462" s="76">
        <v>46223.625010069445</v>
      </c>
      <c r="U2462" t="s">
        <v>3479</v>
      </c>
      <c r="V2462" t="s">
        <v>23463</v>
      </c>
      <c r="W2462">
        <v>94.46</v>
      </c>
      <c r="X2462" t="s">
        <v>20622</v>
      </c>
      <c r="Y2462" s="76"/>
      <c r="AE2462" s="76"/>
      <c r="AQ2462" s="72">
        <v>42.658703000000003</v>
      </c>
      <c r="AR2462" s="7">
        <v>21.153827</v>
      </c>
      <c r="AS2462" s="7" t="s">
        <v>9313</v>
      </c>
      <c r="AT2462" s="7" t="s">
        <v>9313</v>
      </c>
      <c r="AU2462" s="7"/>
      <c r="AV2462" s="7" t="s">
        <v>9314</v>
      </c>
      <c r="AW2462" s="7"/>
      <c r="AX2462" s="7" t="b">
        <v>0</v>
      </c>
      <c r="AY2462" s="7" t="s">
        <v>3478</v>
      </c>
      <c r="AZ2462" s="7" t="s">
        <v>2999</v>
      </c>
      <c r="BA2462" s="7" t="s">
        <v>2999</v>
      </c>
    </row>
    <row r="2463" spans="1:53" hidden="1" x14ac:dyDescent="0.2">
      <c r="A2463" s="7" t="s">
        <v>727</v>
      </c>
      <c r="B2463" s="7">
        <v>1</v>
      </c>
      <c r="C2463" s="7" t="s">
        <v>5</v>
      </c>
      <c r="D2463" s="7" t="s">
        <v>756</v>
      </c>
      <c r="E2463" s="7" t="s">
        <v>8818</v>
      </c>
      <c r="F2463" s="7">
        <v>1973</v>
      </c>
      <c r="G2463" s="7" t="s">
        <v>9315</v>
      </c>
      <c r="H2463" s="7" t="s">
        <v>9316</v>
      </c>
      <c r="I2463" s="7" t="s">
        <v>9317</v>
      </c>
      <c r="J2463" s="7" t="s">
        <v>2142</v>
      </c>
      <c r="K2463" s="7" t="s">
        <v>752</v>
      </c>
      <c r="L2463" s="69" t="s">
        <v>12682</v>
      </c>
      <c r="M2463" s="74">
        <v>46233.638035150463</v>
      </c>
      <c r="N2463" s="76">
        <v>46211.544435914351</v>
      </c>
      <c r="O2463" s="76">
        <v>46221.545124988428</v>
      </c>
      <c r="P2463" t="s">
        <v>23464</v>
      </c>
      <c r="Q2463">
        <v>240.02</v>
      </c>
      <c r="R2463" t="s">
        <v>20622</v>
      </c>
      <c r="S2463" s="76">
        <v>46221.545124988428</v>
      </c>
      <c r="T2463" s="76">
        <v>46230.62500122685</v>
      </c>
      <c r="U2463" t="s">
        <v>3437</v>
      </c>
      <c r="V2463" t="s">
        <v>23465</v>
      </c>
      <c r="W2463">
        <v>217.92</v>
      </c>
      <c r="X2463" t="s">
        <v>20622</v>
      </c>
      <c r="Y2463" s="76">
        <v>46230.62500122685</v>
      </c>
      <c r="Z2463">
        <v>46232.421914629631</v>
      </c>
      <c r="AA2463" t="s">
        <v>9296</v>
      </c>
      <c r="AB2463" t="s">
        <v>23466</v>
      </c>
      <c r="AC2463">
        <v>43.13</v>
      </c>
      <c r="AD2463" t="s">
        <v>20622</v>
      </c>
      <c r="AE2463" s="76">
        <v>46232.421914629631</v>
      </c>
      <c r="AF2463">
        <v>46233.638035150463</v>
      </c>
      <c r="AG2463" t="s">
        <v>12682</v>
      </c>
      <c r="AH2463" t="s">
        <v>23467</v>
      </c>
      <c r="AI2463">
        <v>29.19</v>
      </c>
      <c r="AJ2463" t="s">
        <v>20622</v>
      </c>
      <c r="AK2463" s="76">
        <v>46233.638035150463</v>
      </c>
      <c r="AN2463" t="s">
        <v>29564</v>
      </c>
      <c r="AO2463">
        <v>311.66000000000003</v>
      </c>
      <c r="AP2463" t="s">
        <v>20560</v>
      </c>
      <c r="AQ2463" s="72">
        <v>42.540717999999998</v>
      </c>
      <c r="AR2463" s="7">
        <v>20.891231999999999</v>
      </c>
      <c r="AS2463" s="7" t="s">
        <v>9318</v>
      </c>
      <c r="AT2463" s="7" t="s">
        <v>9318</v>
      </c>
      <c r="AU2463" s="7"/>
      <c r="AV2463" s="7" t="s">
        <v>9319</v>
      </c>
      <c r="AW2463" s="7"/>
      <c r="AX2463" s="7" t="b">
        <v>0</v>
      </c>
      <c r="AY2463" s="7" t="s">
        <v>12683</v>
      </c>
      <c r="AZ2463" s="7" t="s">
        <v>2999</v>
      </c>
      <c r="BA2463" s="7" t="s">
        <v>2999</v>
      </c>
    </row>
    <row r="2464" spans="1:53" hidden="1" x14ac:dyDescent="0.2">
      <c r="A2464" s="7" t="s">
        <v>727</v>
      </c>
      <c r="B2464" s="7">
        <v>6</v>
      </c>
      <c r="C2464" s="7" t="s">
        <v>11</v>
      </c>
      <c r="D2464" s="7" t="s">
        <v>778</v>
      </c>
      <c r="E2464" s="7"/>
      <c r="F2464" s="7">
        <v>1972</v>
      </c>
      <c r="G2464" s="7" t="s">
        <v>9320</v>
      </c>
      <c r="H2464" s="7" t="s">
        <v>9321</v>
      </c>
      <c r="I2464" s="7" t="s">
        <v>9322</v>
      </c>
      <c r="J2464" s="7" t="s">
        <v>738</v>
      </c>
      <c r="K2464" s="7" t="s">
        <v>731</v>
      </c>
      <c r="L2464" s="69" t="s">
        <v>3607</v>
      </c>
      <c r="M2464" s="74">
        <v>46220.495561585645</v>
      </c>
      <c r="N2464" s="76">
        <v>46211.542828715275</v>
      </c>
      <c r="O2464" s="76">
        <v>46219.686994999996</v>
      </c>
      <c r="P2464" t="s">
        <v>23468</v>
      </c>
      <c r="Q2464">
        <v>195.46</v>
      </c>
      <c r="R2464" t="s">
        <v>20622</v>
      </c>
      <c r="S2464" s="76">
        <v>46219.686994999996</v>
      </c>
      <c r="T2464" s="76">
        <v>46220.495561585645</v>
      </c>
      <c r="U2464" t="s">
        <v>3607</v>
      </c>
      <c r="V2464" t="s">
        <v>23469</v>
      </c>
      <c r="W2464">
        <v>19.41</v>
      </c>
      <c r="X2464" t="s">
        <v>20622</v>
      </c>
      <c r="Y2464" s="76"/>
      <c r="AE2464" s="76"/>
      <c r="AQ2464" s="72">
        <v>42.675868999999999</v>
      </c>
      <c r="AR2464" s="7">
        <v>21.175799999999999</v>
      </c>
      <c r="AS2464" s="7" t="s">
        <v>9323</v>
      </c>
      <c r="AT2464" s="7" t="s">
        <v>9323</v>
      </c>
      <c r="AU2464" s="7"/>
      <c r="AV2464" s="7" t="s">
        <v>9324</v>
      </c>
      <c r="AW2464" s="7"/>
      <c r="AX2464" s="7" t="b">
        <v>0</v>
      </c>
      <c r="AY2464" s="7" t="s">
        <v>3606</v>
      </c>
      <c r="AZ2464" s="7" t="s">
        <v>2999</v>
      </c>
      <c r="BA2464" s="7" t="s">
        <v>2999</v>
      </c>
    </row>
    <row r="2465" spans="1:53" hidden="1" x14ac:dyDescent="0.2">
      <c r="A2465" s="7" t="s">
        <v>727</v>
      </c>
      <c r="B2465" s="7">
        <v>6</v>
      </c>
      <c r="C2465" s="7" t="s">
        <v>11</v>
      </c>
      <c r="D2465" s="7" t="s">
        <v>787</v>
      </c>
      <c r="E2465" s="7"/>
      <c r="F2465" s="7">
        <v>1971</v>
      </c>
      <c r="G2465" s="7" t="s">
        <v>9325</v>
      </c>
      <c r="H2465" s="7" t="s">
        <v>9326</v>
      </c>
      <c r="I2465" s="7" t="s">
        <v>9327</v>
      </c>
      <c r="J2465" s="7" t="s">
        <v>738</v>
      </c>
      <c r="K2465" s="7" t="s">
        <v>731</v>
      </c>
      <c r="L2465" s="69" t="s">
        <v>3479</v>
      </c>
      <c r="M2465" s="74">
        <v>46227.625004085647</v>
      </c>
      <c r="N2465" s="76">
        <v>46211.539245555556</v>
      </c>
      <c r="O2465" s="76">
        <v>46217.378804143518</v>
      </c>
      <c r="P2465" t="s">
        <v>23470</v>
      </c>
      <c r="Q2465">
        <v>140.15</v>
      </c>
      <c r="R2465" t="s">
        <v>20622</v>
      </c>
      <c r="S2465" s="76">
        <v>46217.378804143518</v>
      </c>
      <c r="T2465" s="76">
        <v>46227.625004085647</v>
      </c>
      <c r="U2465" t="s">
        <v>3479</v>
      </c>
      <c r="V2465" t="s">
        <v>23471</v>
      </c>
      <c r="W2465">
        <v>245.91</v>
      </c>
      <c r="X2465" t="s">
        <v>20622</v>
      </c>
      <c r="Y2465" s="76"/>
      <c r="AE2465" s="76"/>
      <c r="AQ2465" s="72">
        <v>42.616647</v>
      </c>
      <c r="AR2465" s="7">
        <v>21.173660000000002</v>
      </c>
      <c r="AS2465" s="7" t="s">
        <v>9328</v>
      </c>
      <c r="AT2465" s="7" t="s">
        <v>9328</v>
      </c>
      <c r="AU2465" s="7"/>
      <c r="AV2465" s="7" t="s">
        <v>9329</v>
      </c>
      <c r="AW2465" s="7"/>
      <c r="AX2465" s="7" t="b">
        <v>0</v>
      </c>
      <c r="AY2465" s="7" t="s">
        <v>3478</v>
      </c>
      <c r="AZ2465" s="7" t="s">
        <v>2999</v>
      </c>
      <c r="BA2465" s="7" t="s">
        <v>2999</v>
      </c>
    </row>
    <row r="2466" spans="1:53" x14ac:dyDescent="0.2">
      <c r="A2466" s="7" t="s">
        <v>727</v>
      </c>
      <c r="B2466" s="7">
        <v>6</v>
      </c>
      <c r="C2466" s="7" t="s">
        <v>11</v>
      </c>
      <c r="D2466" s="7" t="s">
        <v>728</v>
      </c>
      <c r="E2466" s="7"/>
      <c r="F2466" s="7">
        <v>1970</v>
      </c>
      <c r="G2466" s="7" t="s">
        <v>9330</v>
      </c>
      <c r="H2466" s="7" t="s">
        <v>9331</v>
      </c>
      <c r="I2466" s="7" t="s">
        <v>9332</v>
      </c>
      <c r="J2466" s="7" t="s">
        <v>9333</v>
      </c>
      <c r="K2466" s="7" t="s">
        <v>731</v>
      </c>
      <c r="L2466" s="69" t="s">
        <v>451</v>
      </c>
      <c r="M2466" s="74">
        <v>46240.654604085648</v>
      </c>
      <c r="N2466" s="76">
        <v>46223.344073831016</v>
      </c>
      <c r="O2466" s="76">
        <v>46240.614822013886</v>
      </c>
      <c r="P2466" t="s">
        <v>23472</v>
      </c>
      <c r="Q2466">
        <v>414.5</v>
      </c>
      <c r="R2466" t="s">
        <v>20622</v>
      </c>
      <c r="S2466" s="76">
        <v>46240.614822013886</v>
      </c>
      <c r="V2466" t="s">
        <v>29565</v>
      </c>
      <c r="W2466">
        <v>144.22</v>
      </c>
      <c r="X2466" t="s">
        <v>20560</v>
      </c>
      <c r="Y2466" s="76"/>
      <c r="AE2466" s="76"/>
      <c r="AQ2466" s="72">
        <v>42.661904999999997</v>
      </c>
      <c r="AR2466" s="7">
        <v>21.204553000000001</v>
      </c>
      <c r="AS2466" s="7" t="s">
        <v>9334</v>
      </c>
      <c r="AT2466" s="7" t="s">
        <v>9334</v>
      </c>
      <c r="AU2466" s="7"/>
      <c r="AV2466" s="7" t="s">
        <v>9335</v>
      </c>
      <c r="AW2466" s="7"/>
      <c r="AX2466" s="7" t="b">
        <v>0</v>
      </c>
      <c r="AY2466" s="7" t="s">
        <v>3077</v>
      </c>
      <c r="AZ2466" s="7" t="s">
        <v>2999</v>
      </c>
      <c r="BA2466" s="7" t="s">
        <v>2999</v>
      </c>
    </row>
    <row r="2467" spans="1:53" hidden="1" x14ac:dyDescent="0.2">
      <c r="A2467" s="7" t="s">
        <v>727</v>
      </c>
      <c r="B2467" s="7">
        <v>6</v>
      </c>
      <c r="C2467" s="7" t="s">
        <v>11</v>
      </c>
      <c r="D2467" s="7" t="s">
        <v>778</v>
      </c>
      <c r="E2467" s="7" t="s">
        <v>446</v>
      </c>
      <c r="F2467" s="7">
        <v>1969</v>
      </c>
      <c r="G2467" s="7" t="s">
        <v>9336</v>
      </c>
      <c r="H2467" s="7" t="s">
        <v>9337</v>
      </c>
      <c r="I2467" s="7" t="s">
        <v>9338</v>
      </c>
      <c r="J2467" s="7" t="s">
        <v>7949</v>
      </c>
      <c r="K2467" s="7" t="s">
        <v>731</v>
      </c>
      <c r="L2467" s="69" t="s">
        <v>3351</v>
      </c>
      <c r="M2467" s="74">
        <v>46232.483232048609</v>
      </c>
      <c r="N2467" s="76">
        <v>46211.533501527774</v>
      </c>
      <c r="O2467" s="76">
        <v>46219.685293518516</v>
      </c>
      <c r="P2467" t="s">
        <v>23473</v>
      </c>
      <c r="Q2467">
        <v>195.64</v>
      </c>
      <c r="R2467" t="s">
        <v>20622</v>
      </c>
      <c r="S2467" s="76">
        <v>46219.685293518516</v>
      </c>
      <c r="T2467" s="76">
        <v>46232.458339305558</v>
      </c>
      <c r="U2467" t="s">
        <v>3479</v>
      </c>
      <c r="V2467" t="s">
        <v>23474</v>
      </c>
      <c r="W2467">
        <v>306.55</v>
      </c>
      <c r="X2467" t="s">
        <v>20622</v>
      </c>
      <c r="Y2467" s="76"/>
      <c r="AE2467" s="76"/>
      <c r="AQ2467" s="72">
        <v>42.649565000000003</v>
      </c>
      <c r="AR2467" s="7">
        <v>21.156573999999999</v>
      </c>
      <c r="AS2467" s="7" t="s">
        <v>9339</v>
      </c>
      <c r="AT2467" s="7" t="s">
        <v>9339</v>
      </c>
      <c r="AU2467" s="7"/>
      <c r="AV2467" s="7" t="s">
        <v>9340</v>
      </c>
      <c r="AW2467" s="7" t="s">
        <v>9341</v>
      </c>
      <c r="AX2467" s="7" t="b">
        <v>0</v>
      </c>
      <c r="AY2467" s="7" t="s">
        <v>3350</v>
      </c>
      <c r="AZ2467" s="7" t="s">
        <v>2999</v>
      </c>
      <c r="BA2467" s="7" t="s">
        <v>2999</v>
      </c>
    </row>
    <row r="2468" spans="1:53" hidden="1" x14ac:dyDescent="0.2">
      <c r="A2468" s="7" t="s">
        <v>727</v>
      </c>
      <c r="B2468" s="7">
        <v>6</v>
      </c>
      <c r="C2468" s="7" t="s">
        <v>11</v>
      </c>
      <c r="D2468" s="7" t="s">
        <v>728</v>
      </c>
      <c r="E2468" s="7"/>
      <c r="F2468" s="7">
        <v>1968</v>
      </c>
      <c r="G2468" s="7" t="s">
        <v>9342</v>
      </c>
      <c r="H2468" s="7" t="s">
        <v>9343</v>
      </c>
      <c r="I2468" s="7" t="s">
        <v>9344</v>
      </c>
      <c r="J2468" s="7" t="s">
        <v>738</v>
      </c>
      <c r="K2468" s="7" t="s">
        <v>731</v>
      </c>
      <c r="L2468" s="69" t="s">
        <v>3479</v>
      </c>
      <c r="M2468" s="75">
        <v>46218.666674074077</v>
      </c>
      <c r="N2468" s="76">
        <v>46211.498472384257</v>
      </c>
      <c r="O2468" s="76">
        <v>46214.494876597222</v>
      </c>
      <c r="P2468" t="s">
        <v>23475</v>
      </c>
      <c r="Q2468">
        <v>71.91</v>
      </c>
      <c r="R2468" t="s">
        <v>20622</v>
      </c>
      <c r="S2468" s="76">
        <v>46214.494876597222</v>
      </c>
      <c r="T2468" s="76">
        <v>46218.666674074077</v>
      </c>
      <c r="U2468" t="s">
        <v>3479</v>
      </c>
      <c r="V2468" t="s">
        <v>23476</v>
      </c>
      <c r="W2468">
        <v>100.12</v>
      </c>
      <c r="X2468" t="s">
        <v>20622</v>
      </c>
      <c r="Y2468" s="76"/>
      <c r="AE2468" s="76"/>
      <c r="AQ2468" s="72">
        <v>42.906683999999998</v>
      </c>
      <c r="AR2468" s="7">
        <v>21.219996999999999</v>
      </c>
      <c r="AS2468" s="7" t="s">
        <v>9345</v>
      </c>
      <c r="AT2468" s="7" t="s">
        <v>9345</v>
      </c>
      <c r="AU2468" s="7"/>
      <c r="AV2468" s="7" t="s">
        <v>9346</v>
      </c>
      <c r="AW2468" s="7"/>
      <c r="AX2468" s="7" t="b">
        <v>0</v>
      </c>
      <c r="AY2468" s="7" t="s">
        <v>3478</v>
      </c>
      <c r="AZ2468" s="7" t="s">
        <v>2999</v>
      </c>
      <c r="BA2468" s="7" t="s">
        <v>2999</v>
      </c>
    </row>
    <row r="2469" spans="1:53" hidden="1" x14ac:dyDescent="0.2">
      <c r="A2469" s="1" t="s">
        <v>727</v>
      </c>
      <c r="B2469" s="1">
        <v>6</v>
      </c>
      <c r="C2469" s="1" t="s">
        <v>11</v>
      </c>
      <c r="D2469" s="1" t="s">
        <v>778</v>
      </c>
      <c r="E2469" s="1"/>
      <c r="F2469" s="1">
        <v>1967</v>
      </c>
      <c r="G2469" s="1" t="s">
        <v>9347</v>
      </c>
      <c r="H2469" s="1" t="s">
        <v>9348</v>
      </c>
      <c r="I2469" s="1" t="s">
        <v>9349</v>
      </c>
      <c r="J2469" s="1" t="s">
        <v>738</v>
      </c>
      <c r="K2469" s="1" t="s">
        <v>731</v>
      </c>
      <c r="L2469" s="1" t="s">
        <v>2998</v>
      </c>
      <c r="M2469" s="74">
        <v>46211.495846018515</v>
      </c>
      <c r="N2469" s="83">
        <v>46211.495846018515</v>
      </c>
      <c r="O2469" s="83"/>
      <c r="P2469" s="73" t="s">
        <v>29566</v>
      </c>
      <c r="Q2469" s="73">
        <v>843.07</v>
      </c>
      <c r="R2469" s="73" t="s">
        <v>20560</v>
      </c>
      <c r="S2469" s="83"/>
      <c r="T2469" s="83"/>
      <c r="U2469" s="73"/>
      <c r="V2469" s="73"/>
      <c r="W2469" s="73"/>
      <c r="X2469" s="73"/>
      <c r="Y2469" s="83"/>
      <c r="Z2469" s="73"/>
      <c r="AA2469" s="73"/>
      <c r="AB2469" s="73"/>
      <c r="AC2469" s="73"/>
      <c r="AD2469" s="73"/>
      <c r="AE2469" s="83"/>
      <c r="AF2469" s="73"/>
      <c r="AG2469" s="73"/>
      <c r="AH2469" s="73"/>
      <c r="AI2469" s="73"/>
      <c r="AJ2469" s="73"/>
      <c r="AK2469" s="83"/>
      <c r="AL2469" s="73"/>
      <c r="AM2469" s="73"/>
      <c r="AN2469" s="73"/>
      <c r="AO2469" s="73"/>
      <c r="AP2469" s="73"/>
      <c r="AQ2469" s="1">
        <v>42.646582000000002</v>
      </c>
      <c r="AR2469" s="1">
        <v>21.178546000000001</v>
      </c>
      <c r="AS2469" s="1" t="s">
        <v>9350</v>
      </c>
      <c r="AT2469" s="1" t="s">
        <v>9350</v>
      </c>
      <c r="AU2469" s="1"/>
      <c r="AV2469" s="1" t="s">
        <v>9351</v>
      </c>
      <c r="AW2469" s="1"/>
      <c r="AX2469" s="1" t="b">
        <v>0</v>
      </c>
      <c r="AY2469" s="1" t="s">
        <v>2997</v>
      </c>
      <c r="AZ2469" s="1" t="s">
        <v>2999</v>
      </c>
      <c r="BA2469" s="1" t="s">
        <v>2999</v>
      </c>
    </row>
    <row r="2470" spans="1:53" hidden="1" x14ac:dyDescent="0.2">
      <c r="A2470" s="7" t="s">
        <v>727</v>
      </c>
      <c r="B2470" s="7">
        <v>6</v>
      </c>
      <c r="C2470" s="7" t="s">
        <v>11</v>
      </c>
      <c r="D2470" s="7" t="s">
        <v>853</v>
      </c>
      <c r="E2470" s="7" t="s">
        <v>446</v>
      </c>
      <c r="F2470" s="7">
        <v>1966</v>
      </c>
      <c r="G2470" s="7" t="s">
        <v>9352</v>
      </c>
      <c r="H2470" s="7" t="s">
        <v>853</v>
      </c>
      <c r="I2470" s="7" t="s">
        <v>9353</v>
      </c>
      <c r="J2470" s="7" t="s">
        <v>738</v>
      </c>
      <c r="K2470" s="7" t="s">
        <v>731</v>
      </c>
      <c r="L2470" s="69" t="s">
        <v>3351</v>
      </c>
      <c r="M2470" s="80">
        <v>46240.633308472221</v>
      </c>
      <c r="N2470" s="76">
        <v>46211.493415127312</v>
      </c>
      <c r="O2470" s="76">
        <v>46233.696267280095</v>
      </c>
      <c r="P2470" t="s">
        <v>23477</v>
      </c>
      <c r="Q2470">
        <v>532.87</v>
      </c>
      <c r="R2470" t="s">
        <v>20622</v>
      </c>
      <c r="S2470" s="76">
        <v>46233.696267280095</v>
      </c>
      <c r="T2470" s="76">
        <v>46240.583340277779</v>
      </c>
      <c r="U2470" t="s">
        <v>3479</v>
      </c>
      <c r="V2470" t="s">
        <v>23478</v>
      </c>
      <c r="W2470">
        <v>165.29</v>
      </c>
      <c r="X2470" t="s">
        <v>20622</v>
      </c>
      <c r="Y2470" s="76"/>
      <c r="AE2470" s="76"/>
      <c r="AQ2470" s="72">
        <v>42.634965000000001</v>
      </c>
      <c r="AR2470" s="7">
        <v>21.083788999999999</v>
      </c>
      <c r="AS2470" s="7" t="s">
        <v>9354</v>
      </c>
      <c r="AT2470" s="7" t="s">
        <v>9354</v>
      </c>
      <c r="AU2470" s="7"/>
      <c r="AV2470" s="7" t="s">
        <v>9355</v>
      </c>
      <c r="AW2470" s="7"/>
      <c r="AX2470" s="7" t="b">
        <v>0</v>
      </c>
      <c r="AY2470" s="7" t="s">
        <v>3350</v>
      </c>
      <c r="AZ2470" s="7" t="s">
        <v>2999</v>
      </c>
      <c r="BA2470" s="7" t="s">
        <v>2999</v>
      </c>
    </row>
    <row r="2471" spans="1:53" hidden="1" x14ac:dyDescent="0.2">
      <c r="A2471" s="7" t="s">
        <v>727</v>
      </c>
      <c r="B2471" s="7">
        <v>3</v>
      </c>
      <c r="C2471" s="7" t="s">
        <v>45</v>
      </c>
      <c r="D2471" s="7" t="s">
        <v>740</v>
      </c>
      <c r="E2471" s="7" t="s">
        <v>2984</v>
      </c>
      <c r="F2471" s="7">
        <v>1965</v>
      </c>
      <c r="G2471" s="7" t="s">
        <v>9356</v>
      </c>
      <c r="H2471" s="7" t="s">
        <v>9253</v>
      </c>
      <c r="I2471" s="7" t="s">
        <v>9357</v>
      </c>
      <c r="J2471" s="7" t="s">
        <v>738</v>
      </c>
      <c r="K2471" s="7" t="s">
        <v>731</v>
      </c>
      <c r="L2471" s="69" t="s">
        <v>3351</v>
      </c>
      <c r="M2471" s="74">
        <v>46237.468480856478</v>
      </c>
      <c r="N2471" s="76">
        <v>46211.491770752313</v>
      </c>
      <c r="O2471" s="76">
        <v>46216.566731516206</v>
      </c>
      <c r="P2471" t="s">
        <v>23479</v>
      </c>
      <c r="Q2471">
        <v>121.8</v>
      </c>
      <c r="R2471" t="s">
        <v>20622</v>
      </c>
      <c r="S2471" s="76">
        <v>46216.566731516206</v>
      </c>
      <c r="T2471" s="76">
        <v>46234.583338888886</v>
      </c>
      <c r="U2471" t="s">
        <v>3479</v>
      </c>
      <c r="V2471" t="s">
        <v>23480</v>
      </c>
      <c r="W2471">
        <v>432.4</v>
      </c>
      <c r="X2471" t="s">
        <v>20622</v>
      </c>
      <c r="Y2471" s="76"/>
      <c r="AE2471" s="76"/>
      <c r="AQ2471" s="72">
        <v>42.481276000000001</v>
      </c>
      <c r="AR2471" s="7">
        <v>21.420078</v>
      </c>
      <c r="AS2471" s="7" t="s">
        <v>9358</v>
      </c>
      <c r="AT2471" s="7" t="s">
        <v>9358</v>
      </c>
      <c r="AU2471" s="7"/>
      <c r="AV2471" s="7" t="s">
        <v>9359</v>
      </c>
      <c r="AW2471" s="7"/>
      <c r="AX2471" s="7" t="b">
        <v>0</v>
      </c>
      <c r="AY2471" s="7" t="s">
        <v>3350</v>
      </c>
      <c r="AZ2471" s="7" t="s">
        <v>2999</v>
      </c>
      <c r="BA2471" s="7" t="s">
        <v>2999</v>
      </c>
    </row>
    <row r="2472" spans="1:53" hidden="1" x14ac:dyDescent="0.2">
      <c r="A2472" s="7" t="s">
        <v>727</v>
      </c>
      <c r="B2472" s="7">
        <v>5</v>
      </c>
      <c r="C2472" s="7" t="s">
        <v>2</v>
      </c>
      <c r="D2472" s="7" t="s">
        <v>1007</v>
      </c>
      <c r="E2472" s="7" t="s">
        <v>149</v>
      </c>
      <c r="F2472" s="7">
        <v>1964</v>
      </c>
      <c r="G2472" s="7" t="s">
        <v>9360</v>
      </c>
      <c r="H2472" s="7" t="s">
        <v>9361</v>
      </c>
      <c r="I2472" s="7" t="s">
        <v>9362</v>
      </c>
      <c r="J2472" s="7" t="s">
        <v>738</v>
      </c>
      <c r="K2472" s="7" t="s">
        <v>731</v>
      </c>
      <c r="L2472" s="69" t="s">
        <v>3351</v>
      </c>
      <c r="M2472" s="74">
        <v>46233.611279108794</v>
      </c>
      <c r="N2472" s="76">
        <v>46211.49082806713</v>
      </c>
      <c r="O2472" s="76">
        <v>46212.548474351854</v>
      </c>
      <c r="P2472" t="s">
        <v>23481</v>
      </c>
      <c r="Q2472">
        <v>25.38</v>
      </c>
      <c r="R2472" t="s">
        <v>20622</v>
      </c>
      <c r="S2472" s="76">
        <v>46212.548474351854</v>
      </c>
      <c r="T2472" s="76">
        <v>46233.583340856479</v>
      </c>
      <c r="U2472" t="s">
        <v>3479</v>
      </c>
      <c r="V2472" t="s">
        <v>23482</v>
      </c>
      <c r="W2472">
        <v>504.84</v>
      </c>
      <c r="X2472" t="s">
        <v>20622</v>
      </c>
      <c r="Y2472" s="76"/>
      <c r="AE2472" s="76"/>
      <c r="AQ2472" s="72">
        <v>42.512610000000002</v>
      </c>
      <c r="AR2472" s="7">
        <v>20.285257000000001</v>
      </c>
      <c r="AS2472" s="7" t="s">
        <v>9363</v>
      </c>
      <c r="AT2472" s="7" t="s">
        <v>9363</v>
      </c>
      <c r="AU2472" s="7"/>
      <c r="AV2472" s="7" t="s">
        <v>9364</v>
      </c>
      <c r="AW2472" s="7"/>
      <c r="AX2472" s="7" t="b">
        <v>0</v>
      </c>
      <c r="AY2472" s="7" t="s">
        <v>3350</v>
      </c>
      <c r="AZ2472" s="7" t="s">
        <v>2999</v>
      </c>
      <c r="BA2472" s="7" t="s">
        <v>2999</v>
      </c>
    </row>
    <row r="2473" spans="1:53" x14ac:dyDescent="0.2">
      <c r="A2473" s="7" t="s">
        <v>727</v>
      </c>
      <c r="B2473" s="7">
        <v>6</v>
      </c>
      <c r="C2473" s="7" t="s">
        <v>11</v>
      </c>
      <c r="D2473" s="7" t="s">
        <v>728</v>
      </c>
      <c r="E2473" s="7"/>
      <c r="F2473" s="7">
        <v>1963</v>
      </c>
      <c r="G2473" s="7" t="s">
        <v>9365</v>
      </c>
      <c r="H2473" s="7" t="s">
        <v>9366</v>
      </c>
      <c r="I2473" s="7" t="s">
        <v>9367</v>
      </c>
      <c r="J2473" s="7" t="s">
        <v>738</v>
      </c>
      <c r="K2473" s="7" t="s">
        <v>731</v>
      </c>
      <c r="L2473" s="69" t="s">
        <v>451</v>
      </c>
      <c r="M2473" s="74">
        <v>46214.657354537034</v>
      </c>
      <c r="N2473" s="76">
        <v>46211.489484108795</v>
      </c>
      <c r="O2473" s="76">
        <v>46214.548843576391</v>
      </c>
      <c r="P2473" t="s">
        <v>23483</v>
      </c>
      <c r="Q2473">
        <v>73.42</v>
      </c>
      <c r="R2473" t="s">
        <v>20622</v>
      </c>
      <c r="S2473" s="76">
        <v>46214.548843576391</v>
      </c>
      <c r="V2473" t="s">
        <v>29567</v>
      </c>
      <c r="W2473">
        <v>769.8</v>
      </c>
      <c r="X2473" t="s">
        <v>20560</v>
      </c>
      <c r="Y2473" s="76"/>
      <c r="AE2473" s="76"/>
      <c r="AQ2473" s="72">
        <v>42.901249999999997</v>
      </c>
      <c r="AR2473" s="7">
        <v>21.198456</v>
      </c>
      <c r="AS2473" s="7" t="s">
        <v>9368</v>
      </c>
      <c r="AT2473" s="7" t="s">
        <v>9368</v>
      </c>
      <c r="AU2473" s="7"/>
      <c r="AV2473" s="7" t="s">
        <v>9369</v>
      </c>
      <c r="AW2473" s="7"/>
      <c r="AX2473" s="7" t="b">
        <v>0</v>
      </c>
      <c r="AY2473" s="7" t="s">
        <v>3077</v>
      </c>
      <c r="AZ2473" s="7" t="s">
        <v>2999</v>
      </c>
      <c r="BA2473" s="7" t="s">
        <v>2999</v>
      </c>
    </row>
    <row r="2474" spans="1:53" hidden="1" x14ac:dyDescent="0.2">
      <c r="A2474" s="7" t="s">
        <v>727</v>
      </c>
      <c r="B2474" s="7">
        <v>1</v>
      </c>
      <c r="C2474" s="7" t="s">
        <v>5</v>
      </c>
      <c r="D2474" s="7" t="s">
        <v>736</v>
      </c>
      <c r="E2474" s="7" t="s">
        <v>12888</v>
      </c>
      <c r="F2474" s="7">
        <v>1962</v>
      </c>
      <c r="G2474" s="7" t="s">
        <v>9370</v>
      </c>
      <c r="H2474" s="7" t="s">
        <v>348</v>
      </c>
      <c r="I2474" s="7" t="s">
        <v>9371</v>
      </c>
      <c r="J2474" s="7" t="s">
        <v>738</v>
      </c>
      <c r="K2474" s="7" t="s">
        <v>731</v>
      </c>
      <c r="L2474" s="69" t="s">
        <v>3351</v>
      </c>
      <c r="M2474" s="74">
        <v>46224.627243055555</v>
      </c>
      <c r="N2474" s="76">
        <v>46211.482970682868</v>
      </c>
      <c r="O2474" s="76">
        <v>46214.560713240739</v>
      </c>
      <c r="P2474" t="s">
        <v>23484</v>
      </c>
      <c r="Q2474">
        <v>73.87</v>
      </c>
      <c r="R2474" t="s">
        <v>20622</v>
      </c>
      <c r="S2474" s="76">
        <v>46214.560713240739</v>
      </c>
      <c r="T2474" s="76">
        <v>46224.600661620367</v>
      </c>
      <c r="U2474" t="s">
        <v>3479</v>
      </c>
      <c r="V2474" t="s">
        <v>23485</v>
      </c>
      <c r="W2474">
        <v>240.96</v>
      </c>
      <c r="X2474" t="s">
        <v>20622</v>
      </c>
      <c r="Y2474" s="76"/>
      <c r="AE2474" s="76"/>
      <c r="AQ2474" s="72">
        <v>42.362712000000002</v>
      </c>
      <c r="AR2474" s="7">
        <v>21.142721999999999</v>
      </c>
      <c r="AS2474" s="7" t="s">
        <v>9372</v>
      </c>
      <c r="AT2474" s="7" t="s">
        <v>9372</v>
      </c>
      <c r="AU2474" s="7"/>
      <c r="AV2474" s="7" t="s">
        <v>9373</v>
      </c>
      <c r="AW2474" s="7"/>
      <c r="AX2474" s="7" t="b">
        <v>0</v>
      </c>
      <c r="AY2474" s="7" t="s">
        <v>3350</v>
      </c>
      <c r="AZ2474" s="7" t="s">
        <v>2999</v>
      </c>
      <c r="BA2474" s="7" t="s">
        <v>2999</v>
      </c>
    </row>
    <row r="2475" spans="1:53" x14ac:dyDescent="0.2">
      <c r="A2475" s="7" t="s">
        <v>727</v>
      </c>
      <c r="B2475" s="7">
        <v>5</v>
      </c>
      <c r="C2475" s="7" t="s">
        <v>2</v>
      </c>
      <c r="D2475" s="7" t="s">
        <v>1007</v>
      </c>
      <c r="E2475" s="7" t="s">
        <v>149</v>
      </c>
      <c r="F2475" s="7">
        <v>1961</v>
      </c>
      <c r="G2475" s="7" t="s">
        <v>9374</v>
      </c>
      <c r="H2475" s="7" t="s">
        <v>9375</v>
      </c>
      <c r="I2475" s="7" t="s">
        <v>9376</v>
      </c>
      <c r="J2475" s="7" t="s">
        <v>738</v>
      </c>
      <c r="K2475" s="7" t="s">
        <v>731</v>
      </c>
      <c r="L2475" s="69" t="s">
        <v>451</v>
      </c>
      <c r="M2475" s="74">
        <v>46242.659541145833</v>
      </c>
      <c r="N2475" s="76">
        <v>46211.481404224534</v>
      </c>
      <c r="O2475" s="76">
        <v>46226.547700057868</v>
      </c>
      <c r="P2475" t="s">
        <v>23486</v>
      </c>
      <c r="Q2475">
        <v>361.59</v>
      </c>
      <c r="R2475" t="s">
        <v>20622</v>
      </c>
      <c r="S2475" s="76">
        <v>46226.547700057868</v>
      </c>
      <c r="V2475" t="s">
        <v>29568</v>
      </c>
      <c r="W2475">
        <v>481.83</v>
      </c>
      <c r="X2475" t="s">
        <v>20560</v>
      </c>
      <c r="Y2475" s="76"/>
      <c r="AE2475" s="76"/>
      <c r="AQ2475" s="72">
        <v>42.521605999999998</v>
      </c>
      <c r="AR2475" s="7">
        <v>20.34525</v>
      </c>
      <c r="AS2475" s="7" t="s">
        <v>9377</v>
      </c>
      <c r="AT2475" s="7" t="s">
        <v>9377</v>
      </c>
      <c r="AU2475" s="7"/>
      <c r="AV2475" s="7" t="s">
        <v>9378</v>
      </c>
      <c r="AW2475" s="7"/>
      <c r="AX2475" s="7" t="b">
        <v>0</v>
      </c>
      <c r="AY2475" s="7" t="s">
        <v>3077</v>
      </c>
      <c r="AZ2475" s="7" t="s">
        <v>2999</v>
      </c>
      <c r="BA2475" s="7" t="s">
        <v>2999</v>
      </c>
    </row>
    <row r="2476" spans="1:53" hidden="1" x14ac:dyDescent="0.2">
      <c r="A2476" s="7" t="s">
        <v>727</v>
      </c>
      <c r="B2476" s="7">
        <v>6</v>
      </c>
      <c r="C2476" s="7" t="s">
        <v>11</v>
      </c>
      <c r="D2476" s="7" t="s">
        <v>787</v>
      </c>
      <c r="E2476" s="7"/>
      <c r="F2476" s="7">
        <v>1960</v>
      </c>
      <c r="G2476" s="7" t="s">
        <v>9379</v>
      </c>
      <c r="H2476" s="7" t="s">
        <v>9380</v>
      </c>
      <c r="I2476" s="7" t="s">
        <v>9381</v>
      </c>
      <c r="J2476" s="7" t="s">
        <v>738</v>
      </c>
      <c r="K2476" s="7" t="s">
        <v>731</v>
      </c>
      <c r="L2476" s="69" t="s">
        <v>2998</v>
      </c>
      <c r="M2476" s="74">
        <v>46211.479032152776</v>
      </c>
      <c r="N2476" s="76">
        <v>46211.479032152776</v>
      </c>
      <c r="P2476" t="s">
        <v>29569</v>
      </c>
      <c r="Q2476">
        <v>843.48</v>
      </c>
      <c r="R2476" t="s">
        <v>20560</v>
      </c>
      <c r="S2476" s="76"/>
      <c r="Y2476" s="76"/>
      <c r="AE2476" s="76"/>
      <c r="AQ2476" s="72">
        <v>42.639383000000002</v>
      </c>
      <c r="AR2476" s="7">
        <v>21.307853000000001</v>
      </c>
      <c r="AS2476" s="7" t="s">
        <v>9382</v>
      </c>
      <c r="AT2476" s="7" t="s">
        <v>9382</v>
      </c>
      <c r="AU2476" s="7"/>
      <c r="AV2476" s="7" t="s">
        <v>9383</v>
      </c>
      <c r="AW2476" s="7"/>
      <c r="AX2476" s="7" t="b">
        <v>0</v>
      </c>
      <c r="AY2476" s="7" t="s">
        <v>2997</v>
      </c>
      <c r="AZ2476" s="7" t="s">
        <v>2999</v>
      </c>
      <c r="BA2476" s="7" t="s">
        <v>2999</v>
      </c>
    </row>
    <row r="2477" spans="1:53" hidden="1" x14ac:dyDescent="0.2">
      <c r="A2477" s="7" t="s">
        <v>727</v>
      </c>
      <c r="B2477" s="7">
        <v>6</v>
      </c>
      <c r="C2477" s="7" t="s">
        <v>11</v>
      </c>
      <c r="D2477" s="7" t="s">
        <v>787</v>
      </c>
      <c r="E2477" s="7" t="s">
        <v>446</v>
      </c>
      <c r="F2477" s="7">
        <v>1959</v>
      </c>
      <c r="G2477" s="7" t="s">
        <v>9384</v>
      </c>
      <c r="H2477" s="7" t="s">
        <v>9385</v>
      </c>
      <c r="I2477" s="7" t="s">
        <v>9386</v>
      </c>
      <c r="J2477" s="7" t="s">
        <v>738</v>
      </c>
      <c r="K2477" s="7" t="s">
        <v>731</v>
      </c>
      <c r="L2477" s="69" t="s">
        <v>3351</v>
      </c>
      <c r="M2477" s="74">
        <v>46225.483864259259</v>
      </c>
      <c r="N2477" s="76">
        <v>46211.476177928242</v>
      </c>
      <c r="O2477" s="76">
        <v>46220.403077673611</v>
      </c>
      <c r="P2477" t="s">
        <v>23487</v>
      </c>
      <c r="Q2477">
        <v>214.25</v>
      </c>
      <c r="R2477" t="s">
        <v>20622</v>
      </c>
      <c r="S2477" s="76">
        <v>46220.403077673611</v>
      </c>
      <c r="T2477" s="76">
        <v>46224.458344629631</v>
      </c>
      <c r="U2477" t="s">
        <v>3479</v>
      </c>
      <c r="V2477" t="s">
        <v>23488</v>
      </c>
      <c r="W2477">
        <v>97.33</v>
      </c>
      <c r="X2477" t="s">
        <v>20622</v>
      </c>
      <c r="Y2477" s="76"/>
      <c r="AE2477" s="76"/>
      <c r="AQ2477" s="72">
        <v>42.626376999999998</v>
      </c>
      <c r="AR2477" s="7">
        <v>21.177173</v>
      </c>
      <c r="AS2477" s="7" t="s">
        <v>9387</v>
      </c>
      <c r="AT2477" s="7" t="s">
        <v>9387</v>
      </c>
      <c r="AU2477" s="7"/>
      <c r="AV2477" s="7" t="s">
        <v>9388</v>
      </c>
      <c r="AW2477" s="7"/>
      <c r="AX2477" s="7" t="b">
        <v>0</v>
      </c>
      <c r="AY2477" s="7" t="s">
        <v>3350</v>
      </c>
      <c r="AZ2477" s="7" t="s">
        <v>2999</v>
      </c>
      <c r="BA2477" s="7" t="s">
        <v>2999</v>
      </c>
    </row>
    <row r="2478" spans="1:53" hidden="1" x14ac:dyDescent="0.2">
      <c r="A2478" s="7" t="s">
        <v>727</v>
      </c>
      <c r="B2478" s="7">
        <v>3</v>
      </c>
      <c r="C2478" s="7" t="s">
        <v>45</v>
      </c>
      <c r="D2478" s="7" t="s">
        <v>740</v>
      </c>
      <c r="E2478" s="7" t="s">
        <v>15411</v>
      </c>
      <c r="F2478" s="7">
        <v>1958</v>
      </c>
      <c r="G2478" s="7" t="s">
        <v>9389</v>
      </c>
      <c r="H2478" s="7" t="s">
        <v>9390</v>
      </c>
      <c r="I2478" s="7" t="s">
        <v>9391</v>
      </c>
      <c r="J2478" s="7" t="s">
        <v>738</v>
      </c>
      <c r="K2478" s="7" t="s">
        <v>752</v>
      </c>
      <c r="L2478" s="69" t="s">
        <v>3351</v>
      </c>
      <c r="M2478" s="74">
        <v>46231.385456724536</v>
      </c>
      <c r="N2478" s="76">
        <v>46211.475213449077</v>
      </c>
      <c r="O2478" s="76">
        <v>46219.466537905093</v>
      </c>
      <c r="P2478" t="s">
        <v>23489</v>
      </c>
      <c r="Q2478">
        <v>191.79</v>
      </c>
      <c r="R2478" t="s">
        <v>20622</v>
      </c>
      <c r="S2478" s="76">
        <v>46219.466537905093</v>
      </c>
      <c r="T2478" s="76">
        <v>46220.666676273147</v>
      </c>
      <c r="U2478" t="s">
        <v>3479</v>
      </c>
      <c r="V2478" t="s">
        <v>23490</v>
      </c>
      <c r="W2478">
        <v>28.8</v>
      </c>
      <c r="X2478" t="s">
        <v>20622</v>
      </c>
      <c r="Y2478" s="76"/>
      <c r="AE2478" s="76"/>
      <c r="AQ2478" s="72">
        <v>42.458326</v>
      </c>
      <c r="AR2478" s="7">
        <v>21.463723000000002</v>
      </c>
      <c r="AS2478" s="7" t="s">
        <v>9392</v>
      </c>
      <c r="AT2478" s="7" t="s">
        <v>9392</v>
      </c>
      <c r="AU2478" s="7"/>
      <c r="AV2478" s="7" t="s">
        <v>9393</v>
      </c>
      <c r="AW2478" s="7"/>
      <c r="AX2478" s="7" t="b">
        <v>0</v>
      </c>
      <c r="AY2478" s="7" t="s">
        <v>3350</v>
      </c>
      <c r="AZ2478" s="7" t="s">
        <v>2999</v>
      </c>
      <c r="BA2478" s="7" t="s">
        <v>2999</v>
      </c>
    </row>
    <row r="2479" spans="1:53" x14ac:dyDescent="0.2">
      <c r="A2479" s="7" t="s">
        <v>727</v>
      </c>
      <c r="B2479" s="7">
        <v>6</v>
      </c>
      <c r="C2479" s="7" t="s">
        <v>11</v>
      </c>
      <c r="D2479" s="7" t="s">
        <v>728</v>
      </c>
      <c r="E2479" s="7"/>
      <c r="F2479" s="7">
        <v>1957</v>
      </c>
      <c r="G2479" s="7" t="s">
        <v>9394</v>
      </c>
      <c r="H2479" s="7" t="s">
        <v>9395</v>
      </c>
      <c r="I2479" s="7" t="s">
        <v>9396</v>
      </c>
      <c r="J2479" s="7" t="s">
        <v>772</v>
      </c>
      <c r="K2479" s="7" t="s">
        <v>731</v>
      </c>
      <c r="L2479" s="69" t="s">
        <v>451</v>
      </c>
      <c r="M2479" s="74">
        <v>46246.604832766207</v>
      </c>
      <c r="N2479" s="76">
        <v>46231.554920509261</v>
      </c>
      <c r="O2479" s="76">
        <v>46245.43566974537</v>
      </c>
      <c r="P2479" t="s">
        <v>23491</v>
      </c>
      <c r="Q2479">
        <v>333.14</v>
      </c>
      <c r="R2479" t="s">
        <v>20622</v>
      </c>
      <c r="S2479" s="76">
        <v>46245.43566974537</v>
      </c>
      <c r="V2479" t="s">
        <v>29570</v>
      </c>
      <c r="W2479">
        <v>28.52</v>
      </c>
      <c r="X2479" t="s">
        <v>20560</v>
      </c>
      <c r="Y2479" s="76"/>
      <c r="AE2479" s="76"/>
      <c r="AQ2479" s="72">
        <v>42.668801000000002</v>
      </c>
      <c r="AR2479" s="7">
        <v>21.171679999999999</v>
      </c>
      <c r="AS2479" s="7" t="s">
        <v>9397</v>
      </c>
      <c r="AT2479" s="7" t="s">
        <v>9397</v>
      </c>
      <c r="AU2479" s="7"/>
      <c r="AV2479" s="7" t="s">
        <v>9398</v>
      </c>
      <c r="AW2479" s="7"/>
      <c r="AX2479" s="7" t="b">
        <v>0</v>
      </c>
      <c r="AY2479" s="7" t="s">
        <v>3077</v>
      </c>
      <c r="AZ2479" s="7" t="s">
        <v>2999</v>
      </c>
      <c r="BA2479" s="7" t="s">
        <v>2999</v>
      </c>
    </row>
    <row r="2480" spans="1:53" hidden="1" x14ac:dyDescent="0.2">
      <c r="A2480" s="7" t="s">
        <v>727</v>
      </c>
      <c r="B2480" s="7">
        <v>3</v>
      </c>
      <c r="C2480" s="7" t="s">
        <v>45</v>
      </c>
      <c r="D2480" s="7" t="s">
        <v>1235</v>
      </c>
      <c r="E2480" s="7" t="s">
        <v>2984</v>
      </c>
      <c r="F2480" s="7">
        <v>1956</v>
      </c>
      <c r="G2480" s="7" t="s">
        <v>9399</v>
      </c>
      <c r="H2480" s="7" t="s">
        <v>132</v>
      </c>
      <c r="I2480" s="7" t="s">
        <v>9400</v>
      </c>
      <c r="J2480" s="7" t="s">
        <v>738</v>
      </c>
      <c r="K2480" s="7" t="s">
        <v>731</v>
      </c>
      <c r="L2480" s="69" t="s">
        <v>3437</v>
      </c>
      <c r="M2480" s="74">
        <v>46246.52591773148</v>
      </c>
      <c r="N2480" s="76">
        <v>46211.472740243058</v>
      </c>
      <c r="O2480" s="76">
        <v>46213.535407881944</v>
      </c>
      <c r="P2480" t="s">
        <v>23492</v>
      </c>
      <c r="Q2480">
        <v>49.5</v>
      </c>
      <c r="R2480" t="s">
        <v>20622</v>
      </c>
      <c r="S2480" s="76">
        <v>46213.535407881944</v>
      </c>
      <c r="T2480" s="76">
        <v>46246.52591773148</v>
      </c>
      <c r="U2480" t="s">
        <v>3437</v>
      </c>
      <c r="V2480" t="s">
        <v>29571</v>
      </c>
      <c r="W2480">
        <v>791.77</v>
      </c>
      <c r="X2480" t="s">
        <v>20622</v>
      </c>
      <c r="Y2480" s="76">
        <v>46246.52591773148</v>
      </c>
      <c r="AB2480" t="s">
        <v>29572</v>
      </c>
      <c r="AC2480">
        <v>2.35</v>
      </c>
      <c r="AD2480" t="s">
        <v>20560</v>
      </c>
      <c r="AE2480" s="76"/>
      <c r="AQ2480" s="72">
        <v>42.317632000000003</v>
      </c>
      <c r="AR2480" s="7">
        <v>21.330310999999998</v>
      </c>
      <c r="AS2480" s="7" t="s">
        <v>9401</v>
      </c>
      <c r="AT2480" s="7" t="s">
        <v>9401</v>
      </c>
      <c r="AU2480" s="7"/>
      <c r="AV2480" s="7" t="s">
        <v>9402</v>
      </c>
      <c r="AW2480" s="7"/>
      <c r="AX2480" s="7" t="b">
        <v>0</v>
      </c>
      <c r="AY2480" s="7" t="s">
        <v>3436</v>
      </c>
      <c r="AZ2480" s="7" t="s">
        <v>2999</v>
      </c>
      <c r="BA2480" s="7" t="s">
        <v>2999</v>
      </c>
    </row>
    <row r="2481" spans="1:53" hidden="1" x14ac:dyDescent="0.2">
      <c r="A2481" s="7" t="s">
        <v>727</v>
      </c>
      <c r="B2481" s="7">
        <v>6</v>
      </c>
      <c r="C2481" s="7" t="s">
        <v>11</v>
      </c>
      <c r="D2481" s="7" t="s">
        <v>1033</v>
      </c>
      <c r="E2481" s="7"/>
      <c r="F2481" s="7">
        <v>1955</v>
      </c>
      <c r="G2481" s="7" t="s">
        <v>9403</v>
      </c>
      <c r="H2481" s="7" t="s">
        <v>9404</v>
      </c>
      <c r="I2481" s="7" t="s">
        <v>9405</v>
      </c>
      <c r="J2481" s="7" t="s">
        <v>991</v>
      </c>
      <c r="K2481" s="7" t="s">
        <v>752</v>
      </c>
      <c r="L2481" s="69" t="s">
        <v>3479</v>
      </c>
      <c r="M2481" s="74">
        <v>46232.416676076391</v>
      </c>
      <c r="N2481" s="76">
        <v>46211.469833692128</v>
      </c>
      <c r="O2481" s="76">
        <v>46217.682899652777</v>
      </c>
      <c r="P2481" t="s">
        <v>23493</v>
      </c>
      <c r="Q2481">
        <v>149.11000000000001</v>
      </c>
      <c r="R2481" t="s">
        <v>20622</v>
      </c>
      <c r="S2481" s="76">
        <v>46217.682899652777</v>
      </c>
      <c r="T2481" s="76">
        <v>46232.416676076391</v>
      </c>
      <c r="U2481" t="s">
        <v>3479</v>
      </c>
      <c r="V2481" t="s">
        <v>23494</v>
      </c>
      <c r="W2481">
        <v>353.61</v>
      </c>
      <c r="X2481" t="s">
        <v>20622</v>
      </c>
      <c r="Y2481" s="76"/>
      <c r="AE2481" s="76"/>
      <c r="AQ2481" s="72">
        <v>42.658796000000002</v>
      </c>
      <c r="AR2481" s="7">
        <v>20.898323000000001</v>
      </c>
      <c r="AS2481" s="7" t="s">
        <v>9406</v>
      </c>
      <c r="AT2481" s="7" t="s">
        <v>9406</v>
      </c>
      <c r="AU2481" s="7"/>
      <c r="AV2481" s="7" t="s">
        <v>9407</v>
      </c>
      <c r="AW2481" s="7"/>
      <c r="AX2481" s="7" t="b">
        <v>0</v>
      </c>
      <c r="AY2481" s="7" t="s">
        <v>3478</v>
      </c>
      <c r="AZ2481" s="7" t="s">
        <v>2999</v>
      </c>
      <c r="BA2481" s="7" t="s">
        <v>2999</v>
      </c>
    </row>
    <row r="2482" spans="1:53" hidden="1" x14ac:dyDescent="0.2">
      <c r="A2482" s="7" t="s">
        <v>727</v>
      </c>
      <c r="B2482" s="7">
        <v>6</v>
      </c>
      <c r="C2482" s="7" t="s">
        <v>11</v>
      </c>
      <c r="D2482" s="7" t="s">
        <v>787</v>
      </c>
      <c r="E2482" s="7"/>
      <c r="F2482" s="7">
        <v>1954</v>
      </c>
      <c r="G2482" s="7" t="s">
        <v>9394</v>
      </c>
      <c r="H2482" s="7" t="s">
        <v>9408</v>
      </c>
      <c r="I2482" s="7" t="s">
        <v>9396</v>
      </c>
      <c r="J2482" s="7" t="s">
        <v>772</v>
      </c>
      <c r="K2482" s="7" t="s">
        <v>731</v>
      </c>
      <c r="L2482" s="69" t="s">
        <v>3479</v>
      </c>
      <c r="M2482" s="74">
        <v>46230.62500122685</v>
      </c>
      <c r="N2482" s="76">
        <v>46211.465344201388</v>
      </c>
      <c r="O2482" s="76">
        <v>46217.376238287034</v>
      </c>
      <c r="P2482" t="s">
        <v>23495</v>
      </c>
      <c r="Q2482">
        <v>141.86000000000001</v>
      </c>
      <c r="R2482" t="s">
        <v>20622</v>
      </c>
      <c r="S2482" s="76">
        <v>46217.376238287034</v>
      </c>
      <c r="T2482" s="76">
        <v>46230.62500122685</v>
      </c>
      <c r="U2482" t="s">
        <v>3479</v>
      </c>
      <c r="V2482" t="s">
        <v>23496</v>
      </c>
      <c r="W2482">
        <v>317.97000000000003</v>
      </c>
      <c r="X2482" t="s">
        <v>20622</v>
      </c>
      <c r="Y2482" s="76"/>
      <c r="AE2482" s="76"/>
      <c r="AQ2482" s="72">
        <v>42.666781999999998</v>
      </c>
      <c r="AR2482" s="7">
        <v>21.174426</v>
      </c>
      <c r="AS2482" s="7" t="s">
        <v>9409</v>
      </c>
      <c r="AT2482" s="7" t="s">
        <v>9409</v>
      </c>
      <c r="AU2482" s="7"/>
      <c r="AV2482" s="7" t="s">
        <v>9398</v>
      </c>
      <c r="AW2482" s="7"/>
      <c r="AX2482" s="7" t="b">
        <v>0</v>
      </c>
      <c r="AY2482" s="7" t="s">
        <v>3478</v>
      </c>
      <c r="AZ2482" s="7" t="s">
        <v>2999</v>
      </c>
      <c r="BA2482" s="7" t="s">
        <v>2999</v>
      </c>
    </row>
    <row r="2483" spans="1:53" hidden="1" x14ac:dyDescent="0.2">
      <c r="A2483" s="7" t="s">
        <v>727</v>
      </c>
      <c r="B2483" s="7">
        <v>4</v>
      </c>
      <c r="C2483" s="7" t="s">
        <v>454</v>
      </c>
      <c r="D2483" s="7" t="s">
        <v>768</v>
      </c>
      <c r="E2483" s="7" t="s">
        <v>585</v>
      </c>
      <c r="F2483" s="7">
        <v>1953</v>
      </c>
      <c r="G2483" s="7" t="s">
        <v>9410</v>
      </c>
      <c r="H2483" s="7" t="s">
        <v>9411</v>
      </c>
      <c r="I2483" s="7" t="s">
        <v>9412</v>
      </c>
      <c r="J2483" s="7" t="s">
        <v>738</v>
      </c>
      <c r="K2483" s="7" t="s">
        <v>731</v>
      </c>
      <c r="L2483" s="69" t="s">
        <v>9296</v>
      </c>
      <c r="M2483" s="74">
        <v>46224.668906076389</v>
      </c>
      <c r="N2483" s="76">
        <v>46211.463206342596</v>
      </c>
      <c r="O2483" s="76">
        <v>46212.384438425928</v>
      </c>
      <c r="P2483" t="s">
        <v>23497</v>
      </c>
      <c r="Q2483">
        <v>22.11</v>
      </c>
      <c r="R2483" t="s">
        <v>20622</v>
      </c>
      <c r="S2483" s="76">
        <v>46212.384438425928</v>
      </c>
      <c r="T2483" s="76">
        <v>46216.500005937502</v>
      </c>
      <c r="U2483" t="s">
        <v>3437</v>
      </c>
      <c r="V2483" t="s">
        <v>23498</v>
      </c>
      <c r="W2483">
        <v>98.77</v>
      </c>
      <c r="X2483" t="s">
        <v>20622</v>
      </c>
      <c r="Y2483" s="76">
        <v>46216.500005937502</v>
      </c>
      <c r="Z2483">
        <v>46224.668906076389</v>
      </c>
      <c r="AA2483" t="s">
        <v>9296</v>
      </c>
      <c r="AB2483" t="s">
        <v>23499</v>
      </c>
      <c r="AC2483">
        <v>196.05</v>
      </c>
      <c r="AD2483" t="s">
        <v>20622</v>
      </c>
      <c r="AE2483" s="76">
        <v>46224.668906076389</v>
      </c>
      <c r="AH2483" t="s">
        <v>29573</v>
      </c>
      <c r="AI2483">
        <v>526.91999999999996</v>
      </c>
      <c r="AJ2483" t="s">
        <v>20560</v>
      </c>
      <c r="AQ2483" s="72">
        <v>42.795535000000001</v>
      </c>
      <c r="AR2483" s="7">
        <v>21.063081</v>
      </c>
      <c r="AS2483" s="7" t="s">
        <v>9413</v>
      </c>
      <c r="AT2483" s="7" t="s">
        <v>9413</v>
      </c>
      <c r="AU2483" s="7"/>
      <c r="AV2483" s="7" t="s">
        <v>9414</v>
      </c>
      <c r="AW2483" s="7"/>
      <c r="AX2483" s="7" t="b">
        <v>0</v>
      </c>
      <c r="AY2483" s="7" t="s">
        <v>9297</v>
      </c>
      <c r="AZ2483" s="7" t="s">
        <v>2999</v>
      </c>
      <c r="BA2483" s="7" t="s">
        <v>2999</v>
      </c>
    </row>
    <row r="2484" spans="1:53" hidden="1" x14ac:dyDescent="0.2">
      <c r="A2484" s="7" t="s">
        <v>727</v>
      </c>
      <c r="B2484" s="7">
        <v>6</v>
      </c>
      <c r="C2484" s="7" t="s">
        <v>11</v>
      </c>
      <c r="D2484" s="7" t="s">
        <v>778</v>
      </c>
      <c r="E2484" s="7"/>
      <c r="F2484" s="7">
        <v>1951</v>
      </c>
      <c r="G2484" s="7" t="s">
        <v>9415</v>
      </c>
      <c r="H2484" s="7" t="s">
        <v>9416</v>
      </c>
      <c r="I2484" s="7" t="s">
        <v>9417</v>
      </c>
      <c r="J2484" s="7" t="s">
        <v>738</v>
      </c>
      <c r="K2484" s="7" t="s">
        <v>752</v>
      </c>
      <c r="L2484" s="69" t="s">
        <v>3479</v>
      </c>
      <c r="M2484" s="74">
        <v>46240.458337303244</v>
      </c>
      <c r="N2484" s="76">
        <v>46211.457278587965</v>
      </c>
      <c r="O2484" s="76">
        <v>46219.681703877315</v>
      </c>
      <c r="P2484" t="s">
        <v>23500</v>
      </c>
      <c r="Q2484">
        <v>197.39</v>
      </c>
      <c r="R2484" t="s">
        <v>20622</v>
      </c>
      <c r="S2484" s="76">
        <v>46219.681703877315</v>
      </c>
      <c r="T2484" s="76">
        <v>46240.458337303244</v>
      </c>
      <c r="U2484" t="s">
        <v>3479</v>
      </c>
      <c r="V2484" t="s">
        <v>23501</v>
      </c>
      <c r="W2484">
        <v>498.64</v>
      </c>
      <c r="X2484" t="s">
        <v>20622</v>
      </c>
      <c r="Y2484" s="76"/>
      <c r="AE2484" s="76"/>
      <c r="AQ2484" s="72">
        <v>42.632392000000003</v>
      </c>
      <c r="AR2484" s="7">
        <v>21.197772000000001</v>
      </c>
      <c r="AS2484" s="7" t="s">
        <v>9418</v>
      </c>
      <c r="AT2484" s="7" t="s">
        <v>9418</v>
      </c>
      <c r="AU2484" s="7"/>
      <c r="AV2484" s="7" t="s">
        <v>9419</v>
      </c>
      <c r="AW2484" s="7" t="s">
        <v>9420</v>
      </c>
      <c r="AX2484" s="7" t="b">
        <v>0</v>
      </c>
      <c r="AY2484" s="7" t="s">
        <v>3478</v>
      </c>
      <c r="AZ2484" s="7" t="s">
        <v>2999</v>
      </c>
      <c r="BA2484" s="7" t="s">
        <v>2999</v>
      </c>
    </row>
    <row r="2485" spans="1:53" hidden="1" x14ac:dyDescent="0.2">
      <c r="A2485" s="7" t="s">
        <v>727</v>
      </c>
      <c r="B2485" s="7">
        <v>6</v>
      </c>
      <c r="C2485" s="7" t="s">
        <v>11</v>
      </c>
      <c r="D2485" s="7" t="s">
        <v>853</v>
      </c>
      <c r="E2485" s="7"/>
      <c r="F2485" s="7">
        <v>1950</v>
      </c>
      <c r="G2485" s="7" t="s">
        <v>9394</v>
      </c>
      <c r="H2485" s="7" t="s">
        <v>9421</v>
      </c>
      <c r="I2485" s="7" t="s">
        <v>9396</v>
      </c>
      <c r="J2485" s="7" t="s">
        <v>772</v>
      </c>
      <c r="K2485" s="7" t="s">
        <v>731</v>
      </c>
      <c r="L2485" s="69" t="s">
        <v>3479</v>
      </c>
      <c r="M2485" s="75">
        <v>46239.625010451389</v>
      </c>
      <c r="N2485" s="76">
        <v>46211.45726787037</v>
      </c>
      <c r="O2485" s="76">
        <v>46231.706211759258</v>
      </c>
      <c r="P2485" t="s">
        <v>23502</v>
      </c>
      <c r="Q2485">
        <v>485.97</v>
      </c>
      <c r="R2485" t="s">
        <v>20622</v>
      </c>
      <c r="S2485" s="76">
        <v>46231.706211759258</v>
      </c>
      <c r="T2485" s="76">
        <v>46239.625010451389</v>
      </c>
      <c r="U2485" t="s">
        <v>3479</v>
      </c>
      <c r="V2485" t="s">
        <v>23503</v>
      </c>
      <c r="W2485">
        <v>190.05</v>
      </c>
      <c r="X2485" t="s">
        <v>20622</v>
      </c>
      <c r="Y2485" s="76"/>
      <c r="AE2485" s="76"/>
      <c r="AQ2485" s="72">
        <v>42.669811000000003</v>
      </c>
      <c r="AR2485" s="7">
        <v>21.157947</v>
      </c>
      <c r="AS2485" s="7" t="s">
        <v>9422</v>
      </c>
      <c r="AT2485" s="7" t="s">
        <v>9422</v>
      </c>
      <c r="AU2485" s="7"/>
      <c r="AV2485" s="7" t="s">
        <v>9398</v>
      </c>
      <c r="AW2485" s="7"/>
      <c r="AX2485" s="7" t="b">
        <v>0</v>
      </c>
      <c r="AY2485" s="7" t="s">
        <v>3478</v>
      </c>
      <c r="AZ2485" s="7" t="s">
        <v>2999</v>
      </c>
      <c r="BA2485" s="7" t="s">
        <v>2999</v>
      </c>
    </row>
    <row r="2486" spans="1:53" hidden="1" x14ac:dyDescent="0.2">
      <c r="A2486" s="1" t="s">
        <v>727</v>
      </c>
      <c r="B2486" s="1">
        <v>6</v>
      </c>
      <c r="C2486" s="1" t="s">
        <v>11</v>
      </c>
      <c r="D2486" s="1" t="s">
        <v>787</v>
      </c>
      <c r="E2486" s="1"/>
      <c r="F2486" s="1">
        <v>1949</v>
      </c>
      <c r="G2486" s="1" t="s">
        <v>9423</v>
      </c>
      <c r="H2486" s="1" t="s">
        <v>9424</v>
      </c>
      <c r="I2486" s="1" t="s">
        <v>9425</v>
      </c>
      <c r="J2486" s="1" t="s">
        <v>772</v>
      </c>
      <c r="K2486" s="1" t="s">
        <v>731</v>
      </c>
      <c r="L2486" s="1" t="s">
        <v>3479</v>
      </c>
      <c r="M2486" s="74">
        <v>46226.541677893518</v>
      </c>
      <c r="N2486" s="83">
        <v>46211.456700925926</v>
      </c>
      <c r="O2486" s="83">
        <v>46217.372074965278</v>
      </c>
      <c r="P2486" s="73" t="s">
        <v>23504</v>
      </c>
      <c r="Q2486" s="73">
        <v>141.97</v>
      </c>
      <c r="R2486" s="73" t="s">
        <v>20622</v>
      </c>
      <c r="S2486" s="83">
        <v>46217.372074965278</v>
      </c>
      <c r="T2486" s="83">
        <v>46226.541677893518</v>
      </c>
      <c r="U2486" s="73" t="s">
        <v>3479</v>
      </c>
      <c r="V2486" s="73" t="s">
        <v>23505</v>
      </c>
      <c r="W2486" s="73">
        <v>220.07</v>
      </c>
      <c r="X2486" s="73" t="s">
        <v>20622</v>
      </c>
      <c r="Y2486" s="83"/>
      <c r="Z2486" s="73"/>
      <c r="AA2486" s="73"/>
      <c r="AB2486" s="73"/>
      <c r="AC2486" s="73"/>
      <c r="AD2486" s="73"/>
      <c r="AE2486" s="83"/>
      <c r="AF2486" s="73"/>
      <c r="AG2486" s="73"/>
      <c r="AH2486" s="73"/>
      <c r="AI2486" s="73"/>
      <c r="AJ2486" s="73"/>
      <c r="AK2486" s="83"/>
      <c r="AL2486" s="73"/>
      <c r="AM2486" s="73"/>
      <c r="AN2486" s="73"/>
      <c r="AO2486" s="73"/>
      <c r="AP2486" s="73"/>
      <c r="AQ2486" s="1">
        <v>42.617125000000001</v>
      </c>
      <c r="AR2486" s="1">
        <v>21.177676999999999</v>
      </c>
      <c r="AS2486" s="1" t="s">
        <v>9426</v>
      </c>
      <c r="AT2486" s="1" t="s">
        <v>9426</v>
      </c>
      <c r="AU2486" s="1"/>
      <c r="AV2486" s="1" t="s">
        <v>9427</v>
      </c>
      <c r="AW2486" s="1"/>
      <c r="AX2486" s="1" t="b">
        <v>0</v>
      </c>
      <c r="AY2486" s="1" t="s">
        <v>3478</v>
      </c>
      <c r="AZ2486" s="1" t="s">
        <v>2999</v>
      </c>
      <c r="BA2486" s="1" t="s">
        <v>2999</v>
      </c>
    </row>
    <row r="2487" spans="1:53" hidden="1" x14ac:dyDescent="0.2">
      <c r="A2487" s="7" t="s">
        <v>727</v>
      </c>
      <c r="B2487" s="7">
        <v>5</v>
      </c>
      <c r="C2487" s="7" t="s">
        <v>2</v>
      </c>
      <c r="D2487" s="7" t="s">
        <v>1007</v>
      </c>
      <c r="E2487" s="7" t="s">
        <v>149</v>
      </c>
      <c r="F2487" s="7">
        <v>1948</v>
      </c>
      <c r="G2487" s="7" t="s">
        <v>9428</v>
      </c>
      <c r="H2487" s="7" t="s">
        <v>9429</v>
      </c>
      <c r="I2487" s="7" t="s">
        <v>9430</v>
      </c>
      <c r="J2487" s="7" t="s">
        <v>738</v>
      </c>
      <c r="K2487" s="7" t="s">
        <v>752</v>
      </c>
      <c r="L2487" s="69" t="s">
        <v>3351</v>
      </c>
      <c r="M2487" s="80">
        <v>46220.627108136578</v>
      </c>
      <c r="N2487" s="76">
        <v>46211.455463692131</v>
      </c>
      <c r="O2487" s="76">
        <v>46211.659863333334</v>
      </c>
      <c r="P2487" t="s">
        <v>23506</v>
      </c>
      <c r="Q2487">
        <v>4.91</v>
      </c>
      <c r="R2487" t="s">
        <v>20622</v>
      </c>
      <c r="S2487" s="76">
        <v>46211.659863333334</v>
      </c>
      <c r="T2487" s="76">
        <v>46216.500005937502</v>
      </c>
      <c r="U2487" t="s">
        <v>3479</v>
      </c>
      <c r="V2487" t="s">
        <v>23507</v>
      </c>
      <c r="W2487">
        <v>116.16</v>
      </c>
      <c r="X2487" t="s">
        <v>20622</v>
      </c>
      <c r="Y2487" s="76"/>
      <c r="AE2487" s="76"/>
      <c r="AQ2487" s="72">
        <v>42.476061000000001</v>
      </c>
      <c r="AR2487" s="7">
        <v>20.276561000000001</v>
      </c>
      <c r="AS2487" s="7" t="s">
        <v>9431</v>
      </c>
      <c r="AT2487" s="7" t="s">
        <v>9431</v>
      </c>
      <c r="AU2487" s="7"/>
      <c r="AV2487" s="7" t="s">
        <v>9432</v>
      </c>
      <c r="AW2487" s="7"/>
      <c r="AX2487" s="7" t="b">
        <v>0</v>
      </c>
      <c r="AY2487" s="7" t="s">
        <v>3350</v>
      </c>
      <c r="AZ2487" s="7" t="s">
        <v>2999</v>
      </c>
      <c r="BA2487" s="7" t="s">
        <v>2999</v>
      </c>
    </row>
    <row r="2488" spans="1:53" hidden="1" x14ac:dyDescent="0.2">
      <c r="A2488" s="7" t="s">
        <v>727</v>
      </c>
      <c r="B2488" s="7">
        <v>2</v>
      </c>
      <c r="C2488" s="7" t="s">
        <v>450</v>
      </c>
      <c r="D2488" s="7" t="s">
        <v>1019</v>
      </c>
      <c r="E2488" s="7" t="s">
        <v>17811</v>
      </c>
      <c r="F2488" s="7">
        <v>1946</v>
      </c>
      <c r="G2488" s="7" t="s">
        <v>9433</v>
      </c>
      <c r="H2488" s="7" t="s">
        <v>9434</v>
      </c>
      <c r="I2488" s="7" t="s">
        <v>9435</v>
      </c>
      <c r="J2488" s="7" t="s">
        <v>738</v>
      </c>
      <c r="K2488" s="7" t="s">
        <v>731</v>
      </c>
      <c r="L2488" s="69" t="s">
        <v>3351</v>
      </c>
      <c r="M2488" s="74">
        <v>46237.672637847223</v>
      </c>
      <c r="N2488" s="76">
        <v>46211.451446354164</v>
      </c>
      <c r="O2488" s="76">
        <v>46217.685513946759</v>
      </c>
      <c r="P2488" t="s">
        <v>23508</v>
      </c>
      <c r="Q2488">
        <v>149.62</v>
      </c>
      <c r="R2488" t="s">
        <v>20622</v>
      </c>
      <c r="S2488" s="76">
        <v>46217.685513946759</v>
      </c>
      <c r="T2488" s="76">
        <v>46232.625010300922</v>
      </c>
      <c r="U2488" t="s">
        <v>3479</v>
      </c>
      <c r="V2488" t="s">
        <v>23509</v>
      </c>
      <c r="W2488">
        <v>358.55</v>
      </c>
      <c r="X2488" t="s">
        <v>20622</v>
      </c>
      <c r="Y2488" s="76"/>
      <c r="AE2488" s="76"/>
      <c r="AQ2488" s="72">
        <v>42.381756000000003</v>
      </c>
      <c r="AR2488" s="7">
        <v>20.434032999999999</v>
      </c>
      <c r="AS2488" s="7" t="s">
        <v>9436</v>
      </c>
      <c r="AT2488" s="7" t="s">
        <v>9436</v>
      </c>
      <c r="AU2488" s="7"/>
      <c r="AV2488" s="7" t="s">
        <v>9437</v>
      </c>
      <c r="AW2488" s="7"/>
      <c r="AX2488" s="7" t="b">
        <v>0</v>
      </c>
      <c r="AY2488" s="7" t="s">
        <v>3350</v>
      </c>
      <c r="AZ2488" s="7" t="s">
        <v>2999</v>
      </c>
      <c r="BA2488" s="7" t="s">
        <v>2999</v>
      </c>
    </row>
    <row r="2489" spans="1:53" x14ac:dyDescent="0.2">
      <c r="A2489" s="7" t="s">
        <v>727</v>
      </c>
      <c r="B2489" s="7">
        <v>7</v>
      </c>
      <c r="C2489" s="7" t="s">
        <v>8</v>
      </c>
      <c r="D2489" s="7" t="s">
        <v>1079</v>
      </c>
      <c r="E2489" s="7"/>
      <c r="F2489" s="7">
        <v>1945</v>
      </c>
      <c r="G2489" s="7" t="s">
        <v>9438</v>
      </c>
      <c r="H2489" s="7" t="s">
        <v>9439</v>
      </c>
      <c r="I2489" s="7" t="s">
        <v>9440</v>
      </c>
      <c r="J2489" s="7" t="s">
        <v>9441</v>
      </c>
      <c r="K2489" s="7" t="s">
        <v>752</v>
      </c>
      <c r="L2489" s="69" t="s">
        <v>3375</v>
      </c>
      <c r="M2489" s="74">
        <v>46244.365174444443</v>
      </c>
      <c r="N2489" s="76">
        <v>46211.451349027775</v>
      </c>
      <c r="O2489" s="76">
        <v>46244.365174444443</v>
      </c>
      <c r="P2489" t="s">
        <v>23510</v>
      </c>
      <c r="Q2489">
        <v>789.93</v>
      </c>
      <c r="R2489" t="s">
        <v>20622</v>
      </c>
      <c r="S2489" s="76">
        <v>46244.365174444443</v>
      </c>
      <c r="V2489" t="s">
        <v>29574</v>
      </c>
      <c r="W2489">
        <v>54.21</v>
      </c>
      <c r="X2489" t="s">
        <v>20560</v>
      </c>
      <c r="Y2489" s="76"/>
      <c r="AE2489" s="76"/>
      <c r="AQ2489" s="72">
        <v>42.213697000000003</v>
      </c>
      <c r="AR2489" s="7">
        <v>20.748874000000001</v>
      </c>
      <c r="AS2489" s="7" t="s">
        <v>9442</v>
      </c>
      <c r="AT2489" s="7" t="s">
        <v>9442</v>
      </c>
      <c r="AU2489" s="7"/>
      <c r="AV2489" s="7" t="s">
        <v>9443</v>
      </c>
      <c r="AW2489" s="7"/>
      <c r="AX2489" s="7" t="b">
        <v>0</v>
      </c>
      <c r="AY2489" s="7" t="s">
        <v>3374</v>
      </c>
      <c r="AZ2489" s="7" t="s">
        <v>2999</v>
      </c>
      <c r="BA2489" s="7" t="s">
        <v>2999</v>
      </c>
    </row>
    <row r="2490" spans="1:53" hidden="1" x14ac:dyDescent="0.2">
      <c r="A2490" s="7" t="s">
        <v>727</v>
      </c>
      <c r="B2490" s="7">
        <v>6</v>
      </c>
      <c r="C2490" s="7" t="s">
        <v>11</v>
      </c>
      <c r="D2490" s="7" t="s">
        <v>911</v>
      </c>
      <c r="E2490" s="7" t="s">
        <v>12889</v>
      </c>
      <c r="F2490" s="7">
        <v>1944</v>
      </c>
      <c r="G2490" s="7" t="s">
        <v>9444</v>
      </c>
      <c r="H2490" s="7" t="s">
        <v>9445</v>
      </c>
      <c r="I2490" s="7" t="s">
        <v>9446</v>
      </c>
      <c r="J2490" s="7" t="s">
        <v>738</v>
      </c>
      <c r="K2490" s="7" t="s">
        <v>731</v>
      </c>
      <c r="L2490" s="69" t="s">
        <v>3351</v>
      </c>
      <c r="M2490" s="74">
        <v>46224.563234733796</v>
      </c>
      <c r="N2490" s="76">
        <v>46211.449755358793</v>
      </c>
      <c r="O2490" s="76">
        <v>46213.559337222221</v>
      </c>
      <c r="P2490" t="s">
        <v>23511</v>
      </c>
      <c r="Q2490">
        <v>50.63</v>
      </c>
      <c r="R2490" t="s">
        <v>20622</v>
      </c>
      <c r="S2490" s="76">
        <v>46213.559337222221</v>
      </c>
      <c r="T2490" s="76">
        <v>46218.500007592593</v>
      </c>
      <c r="U2490" t="s">
        <v>3479</v>
      </c>
      <c r="V2490" t="s">
        <v>23512</v>
      </c>
      <c r="W2490">
        <v>118.58</v>
      </c>
      <c r="X2490" t="s">
        <v>20622</v>
      </c>
      <c r="Y2490" s="76"/>
      <c r="AE2490" s="76"/>
      <c r="AQ2490" s="72">
        <v>42.732540999999998</v>
      </c>
      <c r="AR2490" s="7">
        <v>21.114975000000001</v>
      </c>
      <c r="AS2490" s="7" t="s">
        <v>9447</v>
      </c>
      <c r="AT2490" s="7" t="s">
        <v>9447</v>
      </c>
      <c r="AU2490" s="7"/>
      <c r="AV2490" s="7" t="s">
        <v>9448</v>
      </c>
      <c r="AW2490" s="7"/>
      <c r="AX2490" s="7" t="b">
        <v>0</v>
      </c>
      <c r="AY2490" s="7" t="s">
        <v>3350</v>
      </c>
      <c r="AZ2490" s="7" t="s">
        <v>2999</v>
      </c>
      <c r="BA2490" s="7" t="s">
        <v>2999</v>
      </c>
    </row>
    <row r="2491" spans="1:53" hidden="1" x14ac:dyDescent="0.2">
      <c r="A2491" s="7" t="s">
        <v>727</v>
      </c>
      <c r="B2491" s="7">
        <v>4</v>
      </c>
      <c r="C2491" s="7" t="s">
        <v>454</v>
      </c>
      <c r="D2491" s="7" t="s">
        <v>768</v>
      </c>
      <c r="E2491" s="7" t="s">
        <v>16331</v>
      </c>
      <c r="F2491" s="7">
        <v>1943</v>
      </c>
      <c r="G2491" s="7" t="s">
        <v>9449</v>
      </c>
      <c r="H2491" s="7" t="s">
        <v>9450</v>
      </c>
      <c r="I2491" s="7" t="s">
        <v>9451</v>
      </c>
      <c r="J2491" s="7" t="s">
        <v>738</v>
      </c>
      <c r="K2491" s="7" t="s">
        <v>731</v>
      </c>
      <c r="L2491" s="69" t="s">
        <v>3351</v>
      </c>
      <c r="M2491" s="74">
        <v>46232.545739861111</v>
      </c>
      <c r="N2491" s="76">
        <v>46211.447020671294</v>
      </c>
      <c r="O2491" s="76">
        <v>46212.383880243055</v>
      </c>
      <c r="P2491" t="s">
        <v>23513</v>
      </c>
      <c r="Q2491">
        <v>22.48</v>
      </c>
      <c r="R2491" t="s">
        <v>20622</v>
      </c>
      <c r="S2491" s="76">
        <v>46212.383880243055</v>
      </c>
      <c r="T2491" s="76">
        <v>46231.541674652777</v>
      </c>
      <c r="U2491" t="s">
        <v>3479</v>
      </c>
      <c r="V2491" t="s">
        <v>23514</v>
      </c>
      <c r="W2491">
        <v>459.79</v>
      </c>
      <c r="X2491" t="s">
        <v>20622</v>
      </c>
      <c r="Y2491" s="76"/>
      <c r="AE2491" s="76"/>
      <c r="AQ2491" s="72">
        <v>42.825758999999998</v>
      </c>
      <c r="AR2491" s="7">
        <v>20.963517</v>
      </c>
      <c r="AS2491" s="7" t="s">
        <v>9452</v>
      </c>
      <c r="AT2491" s="7" t="s">
        <v>9452</v>
      </c>
      <c r="AU2491" s="7"/>
      <c r="AV2491" s="7" t="s">
        <v>9453</v>
      </c>
      <c r="AW2491" s="7"/>
      <c r="AX2491" s="7" t="b">
        <v>0</v>
      </c>
      <c r="AY2491" s="7" t="s">
        <v>3350</v>
      </c>
      <c r="AZ2491" s="7" t="s">
        <v>2999</v>
      </c>
      <c r="BA2491" s="7" t="s">
        <v>2999</v>
      </c>
    </row>
    <row r="2492" spans="1:53" hidden="1" x14ac:dyDescent="0.2">
      <c r="A2492" s="7" t="s">
        <v>727</v>
      </c>
      <c r="B2492" s="7">
        <v>6</v>
      </c>
      <c r="C2492" s="7" t="s">
        <v>11</v>
      </c>
      <c r="D2492" s="7" t="s">
        <v>911</v>
      </c>
      <c r="E2492" s="7" t="s">
        <v>446</v>
      </c>
      <c r="F2492" s="7">
        <v>1942</v>
      </c>
      <c r="G2492" s="7" t="s">
        <v>9454</v>
      </c>
      <c r="H2492" s="7" t="s">
        <v>9455</v>
      </c>
      <c r="I2492" s="7" t="s">
        <v>9456</v>
      </c>
      <c r="J2492" s="7" t="s">
        <v>9457</v>
      </c>
      <c r="K2492" s="7" t="s">
        <v>731</v>
      </c>
      <c r="L2492" s="69" t="s">
        <v>3351</v>
      </c>
      <c r="M2492" s="74">
        <v>46217.648579247689</v>
      </c>
      <c r="N2492" s="76">
        <v>46211.4465694213</v>
      </c>
      <c r="O2492" s="76">
        <v>46212.597055069447</v>
      </c>
      <c r="P2492" t="s">
        <v>23515</v>
      </c>
      <c r="Q2492">
        <v>27.61</v>
      </c>
      <c r="R2492" t="s">
        <v>20622</v>
      </c>
      <c r="S2492" s="76">
        <v>46212.597055069447</v>
      </c>
      <c r="T2492" s="76">
        <v>46213.583344328705</v>
      </c>
      <c r="U2492" t="s">
        <v>3479</v>
      </c>
      <c r="V2492" t="s">
        <v>23516</v>
      </c>
      <c r="W2492">
        <v>23.67</v>
      </c>
      <c r="X2492" t="s">
        <v>20622</v>
      </c>
      <c r="Y2492" s="76"/>
      <c r="AE2492" s="76"/>
      <c r="AQ2492" s="72">
        <v>42.666781999999998</v>
      </c>
      <c r="AR2492" s="7">
        <v>21.170307000000001</v>
      </c>
      <c r="AS2492" s="7" t="s">
        <v>9458</v>
      </c>
      <c r="AT2492" s="7" t="s">
        <v>9458</v>
      </c>
      <c r="AU2492" s="7"/>
      <c r="AV2492" s="7" t="s">
        <v>9459</v>
      </c>
      <c r="AW2492" s="7"/>
      <c r="AX2492" s="7" t="b">
        <v>0</v>
      </c>
      <c r="AY2492" s="7" t="s">
        <v>3350</v>
      </c>
      <c r="AZ2492" s="7" t="s">
        <v>2999</v>
      </c>
      <c r="BA2492" s="7" t="s">
        <v>2999</v>
      </c>
    </row>
    <row r="2493" spans="1:53" x14ac:dyDescent="0.2">
      <c r="A2493" s="7" t="s">
        <v>727</v>
      </c>
      <c r="B2493" s="7">
        <v>3</v>
      </c>
      <c r="C2493" s="7" t="s">
        <v>45</v>
      </c>
      <c r="D2493" s="7" t="s">
        <v>740</v>
      </c>
      <c r="E2493" s="7" t="s">
        <v>2984</v>
      </c>
      <c r="F2493" s="7">
        <v>1941</v>
      </c>
      <c r="G2493" s="7" t="s">
        <v>9460</v>
      </c>
      <c r="H2493" s="7" t="s">
        <v>9461</v>
      </c>
      <c r="I2493" s="7" t="s">
        <v>9462</v>
      </c>
      <c r="J2493" s="7" t="s">
        <v>738</v>
      </c>
      <c r="K2493" s="7" t="s">
        <v>731</v>
      </c>
      <c r="L2493" s="69" t="s">
        <v>451</v>
      </c>
      <c r="M2493" s="74">
        <v>46240.344792245371</v>
      </c>
      <c r="N2493" s="76">
        <v>46211.446368032404</v>
      </c>
      <c r="O2493" s="76">
        <v>46217.569747395835</v>
      </c>
      <c r="P2493" t="s">
        <v>23517</v>
      </c>
      <c r="Q2493">
        <v>146.96</v>
      </c>
      <c r="R2493" t="s">
        <v>20622</v>
      </c>
      <c r="S2493" s="76">
        <v>46217.569747395835</v>
      </c>
      <c r="V2493" t="s">
        <v>29575</v>
      </c>
      <c r="W2493">
        <v>697.3</v>
      </c>
      <c r="X2493" t="s">
        <v>20560</v>
      </c>
      <c r="Y2493" s="76"/>
      <c r="AE2493" s="76"/>
      <c r="AQ2493" s="72">
        <v>42.481560000000002</v>
      </c>
      <c r="AR2493" s="7">
        <v>21.419367000000001</v>
      </c>
      <c r="AS2493" s="7" t="s">
        <v>9463</v>
      </c>
      <c r="AT2493" s="7" t="s">
        <v>9463</v>
      </c>
      <c r="AU2493" s="7"/>
      <c r="AV2493" s="7" t="s">
        <v>3911</v>
      </c>
      <c r="AW2493" s="7"/>
      <c r="AX2493" s="7" t="b">
        <v>0</v>
      </c>
      <c r="AY2493" s="7" t="s">
        <v>3077</v>
      </c>
      <c r="AZ2493" s="7" t="s">
        <v>2999</v>
      </c>
      <c r="BA2493" s="7" t="s">
        <v>2999</v>
      </c>
    </row>
    <row r="2494" spans="1:53" hidden="1" x14ac:dyDescent="0.2">
      <c r="A2494" s="7" t="s">
        <v>727</v>
      </c>
      <c r="B2494" s="7">
        <v>6</v>
      </c>
      <c r="C2494" s="7" t="s">
        <v>11</v>
      </c>
      <c r="D2494" s="7" t="s">
        <v>853</v>
      </c>
      <c r="E2494" s="7" t="s">
        <v>446</v>
      </c>
      <c r="F2494" s="7">
        <v>1940</v>
      </c>
      <c r="G2494" s="7" t="s">
        <v>9464</v>
      </c>
      <c r="H2494" s="7" t="s">
        <v>9465</v>
      </c>
      <c r="I2494" s="7" t="s">
        <v>9466</v>
      </c>
      <c r="J2494" s="7" t="s">
        <v>738</v>
      </c>
      <c r="K2494" s="7" t="s">
        <v>731</v>
      </c>
      <c r="L2494" s="69" t="s">
        <v>3351</v>
      </c>
      <c r="M2494" s="74">
        <v>46217.649683530093</v>
      </c>
      <c r="N2494" s="76">
        <v>46211.446313182867</v>
      </c>
      <c r="O2494" s="76">
        <v>46214.413874467595</v>
      </c>
      <c r="P2494" t="s">
        <v>23518</v>
      </c>
      <c r="Q2494">
        <v>71.22</v>
      </c>
      <c r="R2494" t="s">
        <v>20622</v>
      </c>
      <c r="S2494" s="76">
        <v>46214.413874467595</v>
      </c>
      <c r="T2494" s="76">
        <v>46216.458338923614</v>
      </c>
      <c r="U2494" t="s">
        <v>3479</v>
      </c>
      <c r="V2494" t="s">
        <v>23519</v>
      </c>
      <c r="W2494">
        <v>49.07</v>
      </c>
      <c r="X2494" t="s">
        <v>20622</v>
      </c>
      <c r="Y2494" s="76"/>
      <c r="AE2494" s="76"/>
      <c r="AQ2494" s="72">
        <v>42.608237000000003</v>
      </c>
      <c r="AR2494" s="7">
        <v>21.059687</v>
      </c>
      <c r="AS2494" s="7" t="s">
        <v>9467</v>
      </c>
      <c r="AT2494" s="7" t="s">
        <v>9467</v>
      </c>
      <c r="AU2494" s="7"/>
      <c r="AV2494" s="7" t="s">
        <v>9468</v>
      </c>
      <c r="AW2494" s="7"/>
      <c r="AX2494" s="7" t="b">
        <v>0</v>
      </c>
      <c r="AY2494" s="7" t="s">
        <v>3350</v>
      </c>
      <c r="AZ2494" s="7" t="s">
        <v>2999</v>
      </c>
      <c r="BA2494" s="7" t="s">
        <v>2999</v>
      </c>
    </row>
    <row r="2495" spans="1:53" hidden="1" x14ac:dyDescent="0.2">
      <c r="A2495" s="7" t="s">
        <v>727</v>
      </c>
      <c r="B2495" s="7">
        <v>1</v>
      </c>
      <c r="C2495" s="7" t="s">
        <v>5</v>
      </c>
      <c r="D2495" s="7" t="s">
        <v>810</v>
      </c>
      <c r="E2495" s="7" t="s">
        <v>8818</v>
      </c>
      <c r="F2495" s="7">
        <v>1939</v>
      </c>
      <c r="G2495" s="7" t="s">
        <v>9469</v>
      </c>
      <c r="H2495" s="7" t="s">
        <v>9470</v>
      </c>
      <c r="I2495" s="7" t="s">
        <v>9471</v>
      </c>
      <c r="J2495" s="7" t="s">
        <v>738</v>
      </c>
      <c r="K2495" s="7" t="s">
        <v>752</v>
      </c>
      <c r="L2495" s="69" t="s">
        <v>3351</v>
      </c>
      <c r="M2495" s="74">
        <v>46239.635856354165</v>
      </c>
      <c r="N2495" s="76">
        <v>46211.43585947917</v>
      </c>
      <c r="O2495" s="76">
        <v>46239.00742652778</v>
      </c>
      <c r="P2495" t="s">
        <v>23520</v>
      </c>
      <c r="Q2495">
        <v>661.72</v>
      </c>
      <c r="R2495" t="s">
        <v>20622</v>
      </c>
      <c r="S2495" s="76">
        <v>46239.00742652778</v>
      </c>
      <c r="T2495" s="76">
        <v>46239.625010451389</v>
      </c>
      <c r="U2495" t="s">
        <v>3479</v>
      </c>
      <c r="V2495" t="s">
        <v>23521</v>
      </c>
      <c r="W2495">
        <v>14.82</v>
      </c>
      <c r="X2495" t="s">
        <v>20622</v>
      </c>
      <c r="Y2495" s="76"/>
      <c r="AE2495" s="76"/>
      <c r="AQ2495" s="72">
        <v>42.526462000000002</v>
      </c>
      <c r="AR2495" s="7">
        <v>21.133662000000001</v>
      </c>
      <c r="AS2495" s="7" t="s">
        <v>9472</v>
      </c>
      <c r="AT2495" s="7" t="s">
        <v>9472</v>
      </c>
      <c r="AU2495" s="7"/>
      <c r="AV2495" s="7" t="s">
        <v>9473</v>
      </c>
      <c r="AW2495" s="7" t="s">
        <v>9474</v>
      </c>
      <c r="AX2495" s="7" t="b">
        <v>0</v>
      </c>
      <c r="AY2495" s="7" t="s">
        <v>3350</v>
      </c>
      <c r="AZ2495" s="7" t="s">
        <v>2999</v>
      </c>
      <c r="BA2495" s="7" t="s">
        <v>2999</v>
      </c>
    </row>
    <row r="2496" spans="1:53" hidden="1" x14ac:dyDescent="0.2">
      <c r="A2496" s="7" t="s">
        <v>727</v>
      </c>
      <c r="B2496" s="7">
        <v>2</v>
      </c>
      <c r="C2496" s="7" t="s">
        <v>450</v>
      </c>
      <c r="D2496" s="7" t="s">
        <v>279</v>
      </c>
      <c r="E2496" s="7" t="s">
        <v>17812</v>
      </c>
      <c r="F2496" s="7">
        <v>1938</v>
      </c>
      <c r="G2496" s="7" t="s">
        <v>9475</v>
      </c>
      <c r="H2496" s="7" t="s">
        <v>7848</v>
      </c>
      <c r="I2496" s="7" t="s">
        <v>9476</v>
      </c>
      <c r="J2496" s="7" t="s">
        <v>738</v>
      </c>
      <c r="K2496" s="7" t="s">
        <v>731</v>
      </c>
      <c r="L2496" s="69" t="s">
        <v>3351</v>
      </c>
      <c r="M2496" s="74">
        <v>46237.672890798611</v>
      </c>
      <c r="N2496" s="76">
        <v>46211.432467962964</v>
      </c>
      <c r="O2496" s="76">
        <v>46220.447099907411</v>
      </c>
      <c r="P2496" t="s">
        <v>23522</v>
      </c>
      <c r="Q2496">
        <v>216.35</v>
      </c>
      <c r="R2496" t="s">
        <v>20622</v>
      </c>
      <c r="S2496" s="76">
        <v>46220.447099907411</v>
      </c>
      <c r="T2496" s="76">
        <v>46226.458341585647</v>
      </c>
      <c r="U2496" t="s">
        <v>3479</v>
      </c>
      <c r="V2496" t="s">
        <v>23523</v>
      </c>
      <c r="W2496">
        <v>144.27000000000001</v>
      </c>
      <c r="X2496" t="s">
        <v>20622</v>
      </c>
      <c r="Y2496" s="76"/>
      <c r="AE2496" s="76"/>
      <c r="AQ2496" s="72">
        <v>42.479064000000001</v>
      </c>
      <c r="AR2496" s="7">
        <v>20.738904000000002</v>
      </c>
      <c r="AS2496" s="7" t="s">
        <v>9477</v>
      </c>
      <c r="AT2496" s="7" t="s">
        <v>9477</v>
      </c>
      <c r="AU2496" s="7"/>
      <c r="AV2496" s="7" t="s">
        <v>9478</v>
      </c>
      <c r="AW2496" s="7"/>
      <c r="AX2496" s="7" t="b">
        <v>0</v>
      </c>
      <c r="AY2496" s="7" t="s">
        <v>3350</v>
      </c>
      <c r="AZ2496" s="7" t="s">
        <v>2999</v>
      </c>
      <c r="BA2496" s="7" t="s">
        <v>2999</v>
      </c>
    </row>
    <row r="2497" spans="1:53" hidden="1" x14ac:dyDescent="0.2">
      <c r="A2497" s="7" t="s">
        <v>727</v>
      </c>
      <c r="B2497" s="7">
        <v>5</v>
      </c>
      <c r="C2497" s="7" t="s">
        <v>2</v>
      </c>
      <c r="D2497" s="7" t="s">
        <v>820</v>
      </c>
      <c r="E2497" s="7" t="s">
        <v>149</v>
      </c>
      <c r="F2497" s="7">
        <v>1937</v>
      </c>
      <c r="G2497" s="7" t="s">
        <v>9479</v>
      </c>
      <c r="H2497" s="7" t="s">
        <v>9480</v>
      </c>
      <c r="I2497" s="7" t="s">
        <v>9481</v>
      </c>
      <c r="J2497" s="7" t="s">
        <v>738</v>
      </c>
      <c r="K2497" s="7" t="s">
        <v>731</v>
      </c>
      <c r="L2497" s="69" t="s">
        <v>9296</v>
      </c>
      <c r="M2497" s="74">
        <v>46244.567117534723</v>
      </c>
      <c r="N2497" s="76">
        <v>46211.430168784726</v>
      </c>
      <c r="O2497" s="76">
        <v>46211.490259166669</v>
      </c>
      <c r="P2497" t="s">
        <v>23524</v>
      </c>
      <c r="Q2497">
        <v>1.44</v>
      </c>
      <c r="R2497" t="s">
        <v>20622</v>
      </c>
      <c r="S2497" s="76">
        <v>46211.490259166669</v>
      </c>
      <c r="T2497" s="76">
        <v>46237.625012962963</v>
      </c>
      <c r="U2497" t="s">
        <v>3437</v>
      </c>
      <c r="V2497" t="s">
        <v>23525</v>
      </c>
      <c r="W2497">
        <v>627.23</v>
      </c>
      <c r="X2497" t="s">
        <v>20622</v>
      </c>
      <c r="Y2497" s="76">
        <v>46237.625012962963</v>
      </c>
      <c r="Z2497">
        <v>46244.567117534723</v>
      </c>
      <c r="AA2497" t="s">
        <v>9296</v>
      </c>
      <c r="AB2497" t="s">
        <v>23526</v>
      </c>
      <c r="AC2497">
        <v>166.61</v>
      </c>
      <c r="AD2497" t="s">
        <v>20622</v>
      </c>
      <c r="AE2497" s="76">
        <v>46244.567117534723</v>
      </c>
      <c r="AH2497" t="s">
        <v>29576</v>
      </c>
      <c r="AI2497">
        <v>49.36</v>
      </c>
      <c r="AJ2497" t="s">
        <v>20560</v>
      </c>
      <c r="AQ2497" s="72">
        <v>42.797958000000001</v>
      </c>
      <c r="AR2497" s="7">
        <v>20.600881999999999</v>
      </c>
      <c r="AS2497" s="7" t="s">
        <v>9482</v>
      </c>
      <c r="AT2497" s="7" t="s">
        <v>9482</v>
      </c>
      <c r="AU2497" s="7"/>
      <c r="AV2497" s="7" t="s">
        <v>4297</v>
      </c>
      <c r="AW2497" s="7"/>
      <c r="AX2497" s="7" t="b">
        <v>0</v>
      </c>
      <c r="AY2497" s="7" t="s">
        <v>9297</v>
      </c>
      <c r="AZ2497" s="7" t="s">
        <v>2999</v>
      </c>
      <c r="BA2497" s="7" t="s">
        <v>2999</v>
      </c>
    </row>
    <row r="2498" spans="1:53" hidden="1" x14ac:dyDescent="0.2">
      <c r="A2498" s="7" t="s">
        <v>727</v>
      </c>
      <c r="B2498" s="7">
        <v>3</v>
      </c>
      <c r="C2498" s="7" t="s">
        <v>45</v>
      </c>
      <c r="D2498" s="7" t="s">
        <v>1235</v>
      </c>
      <c r="E2498" s="7"/>
      <c r="F2498" s="7">
        <v>1936</v>
      </c>
      <c r="G2498" s="7" t="s">
        <v>9483</v>
      </c>
      <c r="H2498" s="7" t="s">
        <v>277</v>
      </c>
      <c r="I2498" s="7" t="s">
        <v>9484</v>
      </c>
      <c r="J2498" s="7" t="s">
        <v>738</v>
      </c>
      <c r="K2498" s="7" t="s">
        <v>731</v>
      </c>
      <c r="L2498" s="69" t="s">
        <v>3479</v>
      </c>
      <c r="M2498" s="74">
        <v>46231.696403090275</v>
      </c>
      <c r="N2498" s="76">
        <v>46211.427935798609</v>
      </c>
      <c r="O2498" s="76">
        <v>46214.38389863426</v>
      </c>
      <c r="P2498" t="s">
        <v>23527</v>
      </c>
      <c r="Q2498">
        <v>70.94</v>
      </c>
      <c r="R2498" t="s">
        <v>20622</v>
      </c>
      <c r="S2498" s="76">
        <v>46214.38389863426</v>
      </c>
      <c r="T2498" s="76">
        <v>46214.388342557868</v>
      </c>
      <c r="U2498" t="s">
        <v>3607</v>
      </c>
      <c r="V2498" t="s">
        <v>23528</v>
      </c>
      <c r="W2498">
        <v>0.11</v>
      </c>
      <c r="X2498" t="s">
        <v>20622</v>
      </c>
      <c r="Y2498" s="76"/>
      <c r="AE2498" s="76"/>
      <c r="AQ2498" s="72">
        <v>42.348595000000003</v>
      </c>
      <c r="AR2498" s="7">
        <v>21.419574999999998</v>
      </c>
      <c r="AS2498" s="7" t="s">
        <v>9485</v>
      </c>
      <c r="AT2498" s="7" t="s">
        <v>9485</v>
      </c>
      <c r="AU2498" s="7"/>
      <c r="AV2498" s="7" t="s">
        <v>9486</v>
      </c>
      <c r="AW2498" s="7"/>
      <c r="AX2498" s="7" t="b">
        <v>0</v>
      </c>
      <c r="AY2498" s="7" t="s">
        <v>3478</v>
      </c>
      <c r="AZ2498" s="7" t="s">
        <v>2999</v>
      </c>
      <c r="BA2498" s="7" t="s">
        <v>2999</v>
      </c>
    </row>
    <row r="2499" spans="1:53" hidden="1" x14ac:dyDescent="0.2">
      <c r="A2499" s="7" t="s">
        <v>727</v>
      </c>
      <c r="B2499" s="7">
        <v>6</v>
      </c>
      <c r="C2499" s="7" t="s">
        <v>11</v>
      </c>
      <c r="D2499" s="7" t="s">
        <v>1033</v>
      </c>
      <c r="E2499" s="7" t="s">
        <v>17813</v>
      </c>
      <c r="F2499" s="7">
        <v>1935</v>
      </c>
      <c r="G2499" s="7" t="s">
        <v>9487</v>
      </c>
      <c r="H2499" s="7" t="s">
        <v>9488</v>
      </c>
      <c r="I2499" s="7" t="s">
        <v>9489</v>
      </c>
      <c r="J2499" s="7" t="s">
        <v>772</v>
      </c>
      <c r="K2499" s="7" t="s">
        <v>752</v>
      </c>
      <c r="L2499" s="69" t="s">
        <v>3351</v>
      </c>
      <c r="M2499" s="74">
        <v>46237.537513900461</v>
      </c>
      <c r="N2499" s="76">
        <v>46211.426982569443</v>
      </c>
      <c r="O2499" s="76">
        <v>46220.615925162034</v>
      </c>
      <c r="P2499" t="s">
        <v>23529</v>
      </c>
      <c r="Q2499">
        <v>220.53</v>
      </c>
      <c r="R2499" t="s">
        <v>20622</v>
      </c>
      <c r="S2499" s="76">
        <v>46220.615925162034</v>
      </c>
      <c r="T2499" s="76">
        <v>46230.541677581015</v>
      </c>
      <c r="U2499" t="s">
        <v>3479</v>
      </c>
      <c r="V2499" t="s">
        <v>23530</v>
      </c>
      <c r="W2499">
        <v>238.22</v>
      </c>
      <c r="X2499" t="s">
        <v>20622</v>
      </c>
      <c r="Y2499" s="76"/>
      <c r="AE2499" s="76"/>
      <c r="AQ2499" s="72">
        <v>42.605265000000003</v>
      </c>
      <c r="AR2499" s="7">
        <v>20.902032999999999</v>
      </c>
      <c r="AS2499" s="7" t="s">
        <v>9490</v>
      </c>
      <c r="AT2499" s="7" t="s">
        <v>9490</v>
      </c>
      <c r="AU2499" s="7"/>
      <c r="AV2499" s="7" t="s">
        <v>9491</v>
      </c>
      <c r="AW2499" s="7"/>
      <c r="AX2499" s="7" t="b">
        <v>0</v>
      </c>
      <c r="AY2499" s="7" t="s">
        <v>3350</v>
      </c>
      <c r="AZ2499" s="7" t="s">
        <v>2999</v>
      </c>
      <c r="BA2499" s="7" t="s">
        <v>2999</v>
      </c>
    </row>
    <row r="2500" spans="1:53" x14ac:dyDescent="0.2">
      <c r="A2500" s="7" t="s">
        <v>727</v>
      </c>
      <c r="B2500" s="7">
        <v>6</v>
      </c>
      <c r="C2500" s="7" t="s">
        <v>11</v>
      </c>
      <c r="D2500" s="7" t="s">
        <v>1033</v>
      </c>
      <c r="E2500" s="7"/>
      <c r="F2500" s="7">
        <v>1934</v>
      </c>
      <c r="G2500" s="7" t="s">
        <v>9492</v>
      </c>
      <c r="H2500" s="7" t="s">
        <v>9488</v>
      </c>
      <c r="I2500" s="7" t="s">
        <v>9489</v>
      </c>
      <c r="J2500" s="7" t="s">
        <v>772</v>
      </c>
      <c r="K2500" s="7" t="s">
        <v>731</v>
      </c>
      <c r="L2500" s="69" t="s">
        <v>451</v>
      </c>
      <c r="M2500" s="74">
        <v>46221.602312083334</v>
      </c>
      <c r="N2500" s="76">
        <v>46211.42433652778</v>
      </c>
      <c r="O2500" s="76">
        <v>46220.615305671294</v>
      </c>
      <c r="P2500" t="s">
        <v>23531</v>
      </c>
      <c r="Q2500">
        <v>220.58</v>
      </c>
      <c r="R2500" t="s">
        <v>20622</v>
      </c>
      <c r="S2500" s="76">
        <v>46220.615305671294</v>
      </c>
      <c r="V2500" t="s">
        <v>29577</v>
      </c>
      <c r="W2500">
        <v>624.21</v>
      </c>
      <c r="X2500" t="s">
        <v>20560</v>
      </c>
      <c r="Y2500" s="76"/>
      <c r="AE2500" s="76"/>
      <c r="AQ2500" s="72">
        <v>42.605156000000001</v>
      </c>
      <c r="AR2500" s="7">
        <v>20.901990000000001</v>
      </c>
      <c r="AS2500" s="7" t="s">
        <v>9493</v>
      </c>
      <c r="AT2500" s="7" t="s">
        <v>9493</v>
      </c>
      <c r="AU2500" s="7"/>
      <c r="AV2500" s="7" t="s">
        <v>9491</v>
      </c>
      <c r="AW2500" s="7"/>
      <c r="AX2500" s="7" t="b">
        <v>0</v>
      </c>
      <c r="AY2500" s="7" t="s">
        <v>3077</v>
      </c>
      <c r="AZ2500" s="7" t="s">
        <v>2999</v>
      </c>
      <c r="BA2500" s="7" t="s">
        <v>2999</v>
      </c>
    </row>
    <row r="2501" spans="1:53" hidden="1" x14ac:dyDescent="0.2">
      <c r="A2501" s="7" t="s">
        <v>727</v>
      </c>
      <c r="B2501" s="7">
        <v>2</v>
      </c>
      <c r="C2501" s="7" t="s">
        <v>450</v>
      </c>
      <c r="D2501" s="7" t="s">
        <v>1019</v>
      </c>
      <c r="E2501" s="7" t="s">
        <v>17814</v>
      </c>
      <c r="F2501" s="7">
        <v>1933</v>
      </c>
      <c r="G2501" s="7" t="s">
        <v>9494</v>
      </c>
      <c r="H2501" s="7" t="s">
        <v>9495</v>
      </c>
      <c r="I2501" s="7" t="s">
        <v>9496</v>
      </c>
      <c r="J2501" s="7" t="s">
        <v>738</v>
      </c>
      <c r="K2501" s="7" t="s">
        <v>731</v>
      </c>
      <c r="L2501" s="69" t="s">
        <v>3351</v>
      </c>
      <c r="M2501" s="74">
        <v>46237.673165312503</v>
      </c>
      <c r="N2501" s="76">
        <v>46211.418228472219</v>
      </c>
      <c r="O2501" s="76">
        <v>46217.684822858799</v>
      </c>
      <c r="P2501" t="s">
        <v>23532</v>
      </c>
      <c r="Q2501">
        <v>150.4</v>
      </c>
      <c r="R2501" t="s">
        <v>20622</v>
      </c>
      <c r="S2501" s="76">
        <v>46217.684822858799</v>
      </c>
      <c r="T2501" s="76">
        <v>46237.625012962963</v>
      </c>
      <c r="U2501" t="s">
        <v>3479</v>
      </c>
      <c r="V2501" t="s">
        <v>23533</v>
      </c>
      <c r="W2501">
        <v>478.56</v>
      </c>
      <c r="X2501" t="s">
        <v>20622</v>
      </c>
      <c r="Y2501" s="76"/>
      <c r="AE2501" s="76"/>
      <c r="AQ2501" s="72">
        <v>42.295758999999997</v>
      </c>
      <c r="AR2501" s="7">
        <v>20.518996000000001</v>
      </c>
      <c r="AS2501" s="7" t="s">
        <v>9497</v>
      </c>
      <c r="AT2501" s="7" t="s">
        <v>9497</v>
      </c>
      <c r="AU2501" s="7"/>
      <c r="AV2501" s="7" t="s">
        <v>9498</v>
      </c>
      <c r="AW2501" s="7"/>
      <c r="AX2501" s="7" t="b">
        <v>0</v>
      </c>
      <c r="AY2501" s="7" t="s">
        <v>3350</v>
      </c>
      <c r="AZ2501" s="7" t="s">
        <v>2999</v>
      </c>
      <c r="BA2501" s="7" t="s">
        <v>2999</v>
      </c>
    </row>
    <row r="2502" spans="1:53" hidden="1" x14ac:dyDescent="0.2">
      <c r="A2502" s="7" t="s">
        <v>727</v>
      </c>
      <c r="B2502" s="7">
        <v>2</v>
      </c>
      <c r="C2502" s="7" t="s">
        <v>450</v>
      </c>
      <c r="D2502" s="7" t="s">
        <v>279</v>
      </c>
      <c r="E2502" s="7" t="s">
        <v>2400</v>
      </c>
      <c r="F2502" s="7">
        <v>1932</v>
      </c>
      <c r="G2502" s="7" t="s">
        <v>9499</v>
      </c>
      <c r="H2502" s="7" t="s">
        <v>9500</v>
      </c>
      <c r="I2502" s="7" t="s">
        <v>9501</v>
      </c>
      <c r="J2502" s="7" t="s">
        <v>738</v>
      </c>
      <c r="K2502" s="7" t="s">
        <v>731</v>
      </c>
      <c r="L2502" s="69" t="s">
        <v>3479</v>
      </c>
      <c r="M2502" s="74">
        <v>46246.583340625002</v>
      </c>
      <c r="N2502" s="76">
        <v>46211.416022685182</v>
      </c>
      <c r="O2502" s="76">
        <v>46220.441768263889</v>
      </c>
      <c r="P2502" t="s">
        <v>23534</v>
      </c>
      <c r="Q2502">
        <v>216.62</v>
      </c>
      <c r="R2502" t="s">
        <v>20622</v>
      </c>
      <c r="S2502" s="76">
        <v>46220.441768263889</v>
      </c>
      <c r="T2502" s="76">
        <v>46246.583340625002</v>
      </c>
      <c r="U2502" t="s">
        <v>3479</v>
      </c>
      <c r="V2502" t="s">
        <v>29578</v>
      </c>
      <c r="W2502">
        <v>627.4</v>
      </c>
      <c r="X2502" t="s">
        <v>20622</v>
      </c>
      <c r="Y2502" s="76"/>
      <c r="AE2502" s="76"/>
      <c r="AQ2502" s="72">
        <v>42.481088999999997</v>
      </c>
      <c r="AR2502" s="7">
        <v>20.730664000000001</v>
      </c>
      <c r="AS2502" s="7" t="s">
        <v>9502</v>
      </c>
      <c r="AT2502" s="7" t="s">
        <v>9502</v>
      </c>
      <c r="AU2502" s="7"/>
      <c r="AV2502" s="7" t="s">
        <v>9503</v>
      </c>
      <c r="AW2502" s="7"/>
      <c r="AX2502" s="7" t="b">
        <v>0</v>
      </c>
      <c r="AY2502" s="7" t="s">
        <v>3478</v>
      </c>
      <c r="AZ2502" s="7" t="s">
        <v>2999</v>
      </c>
      <c r="BA2502" s="7" t="s">
        <v>2999</v>
      </c>
    </row>
    <row r="2503" spans="1:53" hidden="1" x14ac:dyDescent="0.2">
      <c r="A2503" s="7" t="s">
        <v>727</v>
      </c>
      <c r="B2503" s="7">
        <v>3</v>
      </c>
      <c r="C2503" s="7" t="s">
        <v>45</v>
      </c>
      <c r="D2503" s="7" t="s">
        <v>740</v>
      </c>
      <c r="E2503" s="7"/>
      <c r="F2503" s="7">
        <v>1931</v>
      </c>
      <c r="G2503" s="7" t="s">
        <v>9504</v>
      </c>
      <c r="H2503" s="7" t="s">
        <v>9505</v>
      </c>
      <c r="I2503" s="7" t="s">
        <v>9506</v>
      </c>
      <c r="J2503" s="7" t="s">
        <v>738</v>
      </c>
      <c r="K2503" s="7" t="s">
        <v>731</v>
      </c>
      <c r="L2503" s="69" t="s">
        <v>3437</v>
      </c>
      <c r="M2503" s="74">
        <v>46246.525066805552</v>
      </c>
      <c r="N2503" s="76">
        <v>46211.415917662038</v>
      </c>
      <c r="O2503" s="76">
        <v>46216.565920543981</v>
      </c>
      <c r="P2503" t="s">
        <v>23535</v>
      </c>
      <c r="Q2503">
        <v>123.6</v>
      </c>
      <c r="R2503" t="s">
        <v>20622</v>
      </c>
      <c r="S2503" s="76">
        <v>46216.565920543981</v>
      </c>
      <c r="T2503" s="76">
        <v>46246.525066805552</v>
      </c>
      <c r="U2503" t="s">
        <v>3437</v>
      </c>
      <c r="V2503" t="s">
        <v>29579</v>
      </c>
      <c r="W2503">
        <v>719.02</v>
      </c>
      <c r="X2503" t="s">
        <v>20622</v>
      </c>
      <c r="Y2503" s="76">
        <v>46246.525066805552</v>
      </c>
      <c r="AB2503" t="s">
        <v>29580</v>
      </c>
      <c r="AC2503">
        <v>2.37</v>
      </c>
      <c r="AD2503" t="s">
        <v>20560</v>
      </c>
      <c r="AE2503" s="76"/>
      <c r="AQ2503" s="72">
        <v>42.425331999999997</v>
      </c>
      <c r="AR2503" s="7">
        <v>21.415402</v>
      </c>
      <c r="AS2503" s="7" t="s">
        <v>9507</v>
      </c>
      <c r="AT2503" s="7" t="s">
        <v>9507</v>
      </c>
      <c r="AU2503" s="7"/>
      <c r="AV2503" s="7" t="s">
        <v>9508</v>
      </c>
      <c r="AW2503" s="7"/>
      <c r="AX2503" s="7" t="b">
        <v>0</v>
      </c>
      <c r="AY2503" s="7" t="s">
        <v>3436</v>
      </c>
      <c r="AZ2503" s="7" t="s">
        <v>2999</v>
      </c>
      <c r="BA2503" s="7" t="s">
        <v>2999</v>
      </c>
    </row>
    <row r="2504" spans="1:53" hidden="1" x14ac:dyDescent="0.2">
      <c r="A2504" s="7" t="s">
        <v>727</v>
      </c>
      <c r="B2504" s="7">
        <v>6</v>
      </c>
      <c r="C2504" s="7" t="s">
        <v>11</v>
      </c>
      <c r="D2504" s="7" t="s">
        <v>1033</v>
      </c>
      <c r="E2504" s="7" t="s">
        <v>17815</v>
      </c>
      <c r="F2504" s="7">
        <v>1930</v>
      </c>
      <c r="G2504" s="7" t="s">
        <v>9509</v>
      </c>
      <c r="H2504" s="7" t="s">
        <v>9488</v>
      </c>
      <c r="I2504" s="7" t="s">
        <v>9510</v>
      </c>
      <c r="J2504" s="7" t="s">
        <v>772</v>
      </c>
      <c r="K2504" s="7" t="s">
        <v>752</v>
      </c>
      <c r="L2504" s="69" t="s">
        <v>3351</v>
      </c>
      <c r="M2504" s="74">
        <v>46237.397553981478</v>
      </c>
      <c r="N2504" s="76">
        <v>46211.415300370369</v>
      </c>
      <c r="O2504" s="76">
        <v>46220.615587256943</v>
      </c>
      <c r="P2504" t="s">
        <v>23536</v>
      </c>
      <c r="Q2504">
        <v>220.81</v>
      </c>
      <c r="R2504" t="s">
        <v>20622</v>
      </c>
      <c r="S2504" s="76">
        <v>46220.615587256943</v>
      </c>
      <c r="T2504" s="76">
        <v>46230.541677581015</v>
      </c>
      <c r="U2504" t="s">
        <v>3479</v>
      </c>
      <c r="V2504" t="s">
        <v>23537</v>
      </c>
      <c r="W2504">
        <v>238.23</v>
      </c>
      <c r="X2504" t="s">
        <v>20622</v>
      </c>
      <c r="Y2504" s="76"/>
      <c r="AE2504" s="76"/>
      <c r="AQ2504" s="72">
        <v>42.605381999999999</v>
      </c>
      <c r="AR2504" s="7">
        <v>20.902077999999999</v>
      </c>
      <c r="AS2504" s="7" t="s">
        <v>9511</v>
      </c>
      <c r="AT2504" s="7" t="s">
        <v>9511</v>
      </c>
      <c r="AU2504" s="7"/>
      <c r="AV2504" s="7" t="s">
        <v>9491</v>
      </c>
      <c r="AW2504" s="7"/>
      <c r="AX2504" s="7" t="b">
        <v>0</v>
      </c>
      <c r="AY2504" s="7" t="s">
        <v>3350</v>
      </c>
      <c r="AZ2504" s="7" t="s">
        <v>2999</v>
      </c>
      <c r="BA2504" s="7" t="s">
        <v>2999</v>
      </c>
    </row>
    <row r="2505" spans="1:53" hidden="1" x14ac:dyDescent="0.2">
      <c r="A2505" s="7" t="s">
        <v>727</v>
      </c>
      <c r="B2505" s="7">
        <v>6</v>
      </c>
      <c r="C2505" s="7" t="s">
        <v>11</v>
      </c>
      <c r="D2505" s="7" t="s">
        <v>853</v>
      </c>
      <c r="E2505" s="7" t="s">
        <v>446</v>
      </c>
      <c r="F2505" s="7">
        <v>1929</v>
      </c>
      <c r="G2505" s="7" t="s">
        <v>9512</v>
      </c>
      <c r="H2505" s="7" t="s">
        <v>9465</v>
      </c>
      <c r="I2505" s="7" t="s">
        <v>9466</v>
      </c>
      <c r="J2505" s="7" t="s">
        <v>738</v>
      </c>
      <c r="K2505" s="7" t="s">
        <v>731</v>
      </c>
      <c r="L2505" s="69" t="s">
        <v>3351</v>
      </c>
      <c r="M2505" s="74">
        <v>46217.650300092595</v>
      </c>
      <c r="N2505" s="76">
        <v>46211.411405902778</v>
      </c>
      <c r="O2505" s="76">
        <v>46214.413453807872</v>
      </c>
      <c r="P2505" t="s">
        <v>23538</v>
      </c>
      <c r="Q2505">
        <v>72.05</v>
      </c>
      <c r="R2505" t="s">
        <v>20622</v>
      </c>
      <c r="S2505" s="76">
        <v>46214.413453807872</v>
      </c>
      <c r="T2505" s="76">
        <v>46216.458338923614</v>
      </c>
      <c r="U2505" t="s">
        <v>3479</v>
      </c>
      <c r="V2505" t="s">
        <v>23539</v>
      </c>
      <c r="W2505">
        <v>49.08</v>
      </c>
      <c r="X2505" t="s">
        <v>20622</v>
      </c>
      <c r="Y2505" s="76"/>
      <c r="AE2505" s="76"/>
      <c r="AQ2505" s="72">
        <v>42.607148000000002</v>
      </c>
      <c r="AR2505" s="7">
        <v>21.053733999999999</v>
      </c>
      <c r="AS2505" s="7" t="s">
        <v>9513</v>
      </c>
      <c r="AT2505" s="7" t="s">
        <v>9513</v>
      </c>
      <c r="AU2505" s="7"/>
      <c r="AV2505" s="7" t="s">
        <v>9468</v>
      </c>
      <c r="AW2505" s="7"/>
      <c r="AX2505" s="7" t="b">
        <v>0</v>
      </c>
      <c r="AY2505" s="7" t="s">
        <v>3350</v>
      </c>
      <c r="AZ2505" s="7" t="s">
        <v>2999</v>
      </c>
      <c r="BA2505" s="7" t="s">
        <v>2999</v>
      </c>
    </row>
    <row r="2506" spans="1:53" hidden="1" x14ac:dyDescent="0.2">
      <c r="A2506" s="7" t="s">
        <v>727</v>
      </c>
      <c r="B2506" s="7">
        <v>6</v>
      </c>
      <c r="C2506" s="7" t="s">
        <v>11</v>
      </c>
      <c r="D2506" s="7" t="s">
        <v>853</v>
      </c>
      <c r="E2506" s="7" t="s">
        <v>446</v>
      </c>
      <c r="F2506" s="7">
        <v>1928</v>
      </c>
      <c r="G2506" s="7" t="s">
        <v>9512</v>
      </c>
      <c r="H2506" s="7" t="s">
        <v>9465</v>
      </c>
      <c r="I2506" s="7" t="s">
        <v>9466</v>
      </c>
      <c r="J2506" s="7" t="s">
        <v>738</v>
      </c>
      <c r="K2506" s="7" t="s">
        <v>731</v>
      </c>
      <c r="L2506" s="69" t="s">
        <v>3351</v>
      </c>
      <c r="M2506" s="74">
        <v>46217.650960277781</v>
      </c>
      <c r="N2506" s="76">
        <v>46211.411405891202</v>
      </c>
      <c r="O2506" s="76">
        <v>46214.412980879628</v>
      </c>
      <c r="P2506" t="s">
        <v>23540</v>
      </c>
      <c r="Q2506">
        <v>72.040000000000006</v>
      </c>
      <c r="R2506" t="s">
        <v>20622</v>
      </c>
      <c r="S2506" s="76">
        <v>46214.412980879628</v>
      </c>
      <c r="T2506" s="76">
        <v>46216.458338923614</v>
      </c>
      <c r="U2506" t="s">
        <v>3479</v>
      </c>
      <c r="V2506" t="s">
        <v>23541</v>
      </c>
      <c r="W2506">
        <v>49.09</v>
      </c>
      <c r="X2506" t="s">
        <v>20622</v>
      </c>
      <c r="Y2506" s="76"/>
      <c r="AE2506" s="76"/>
      <c r="AQ2506" s="72">
        <v>42.607148000000002</v>
      </c>
      <c r="AR2506" s="7">
        <v>21.053733999999999</v>
      </c>
      <c r="AS2506" s="7" t="s">
        <v>9514</v>
      </c>
      <c r="AT2506" s="7" t="s">
        <v>9514</v>
      </c>
      <c r="AU2506" s="7"/>
      <c r="AV2506" s="7" t="s">
        <v>9468</v>
      </c>
      <c r="AW2506" s="7"/>
      <c r="AX2506" s="7" t="b">
        <v>0</v>
      </c>
      <c r="AY2506" s="7" t="s">
        <v>3350</v>
      </c>
      <c r="AZ2506" s="7" t="s">
        <v>2999</v>
      </c>
      <c r="BA2506" s="7" t="s">
        <v>2999</v>
      </c>
    </row>
    <row r="2507" spans="1:53" x14ac:dyDescent="0.2">
      <c r="A2507" s="7" t="s">
        <v>727</v>
      </c>
      <c r="B2507" s="7">
        <v>2</v>
      </c>
      <c r="C2507" s="7" t="s">
        <v>450</v>
      </c>
      <c r="D2507" s="7" t="s">
        <v>1019</v>
      </c>
      <c r="E2507" s="7"/>
      <c r="F2507" s="7">
        <v>1927</v>
      </c>
      <c r="G2507" s="7" t="s">
        <v>9515</v>
      </c>
      <c r="H2507" s="7" t="s">
        <v>9516</v>
      </c>
      <c r="I2507" s="7" t="s">
        <v>9517</v>
      </c>
      <c r="J2507" s="7" t="s">
        <v>738</v>
      </c>
      <c r="K2507" s="7" t="s">
        <v>731</v>
      </c>
      <c r="L2507" s="69" t="s">
        <v>451</v>
      </c>
      <c r="M2507" s="74">
        <v>46216.676912361108</v>
      </c>
      <c r="N2507" s="76">
        <v>46211.405343599537</v>
      </c>
      <c r="O2507" s="76">
        <v>46212.654053692131</v>
      </c>
      <c r="P2507" t="s">
        <v>23542</v>
      </c>
      <c r="Q2507">
        <v>29.97</v>
      </c>
      <c r="R2507" t="s">
        <v>20622</v>
      </c>
      <c r="S2507" s="76">
        <v>46212.654053692131</v>
      </c>
      <c r="V2507" t="s">
        <v>29581</v>
      </c>
      <c r="W2507">
        <v>815.28</v>
      </c>
      <c r="X2507" t="s">
        <v>20560</v>
      </c>
      <c r="Y2507" s="76"/>
      <c r="AE2507" s="76"/>
      <c r="AQ2507" s="72">
        <v>42.522202</v>
      </c>
      <c r="AR2507" s="7">
        <v>20.518459</v>
      </c>
      <c r="AS2507" s="7" t="s">
        <v>9518</v>
      </c>
      <c r="AT2507" s="7" t="s">
        <v>9518</v>
      </c>
      <c r="AU2507" s="7"/>
      <c r="AV2507" s="7" t="s">
        <v>9519</v>
      </c>
      <c r="AW2507" s="7"/>
      <c r="AX2507" s="7" t="b">
        <v>0</v>
      </c>
      <c r="AY2507" s="7" t="s">
        <v>3077</v>
      </c>
      <c r="AZ2507" s="7" t="s">
        <v>2999</v>
      </c>
      <c r="BA2507" s="7" t="s">
        <v>2999</v>
      </c>
    </row>
    <row r="2508" spans="1:53" hidden="1" x14ac:dyDescent="0.2">
      <c r="A2508" s="7" t="s">
        <v>727</v>
      </c>
      <c r="B2508" s="7">
        <v>6</v>
      </c>
      <c r="C2508" s="7" t="s">
        <v>11</v>
      </c>
      <c r="D2508" s="7" t="s">
        <v>911</v>
      </c>
      <c r="E2508" s="7" t="s">
        <v>13455</v>
      </c>
      <c r="F2508" s="7">
        <v>1926</v>
      </c>
      <c r="G2508" s="7" t="s">
        <v>9520</v>
      </c>
      <c r="H2508" s="7" t="s">
        <v>9445</v>
      </c>
      <c r="I2508" s="7" t="s">
        <v>9446</v>
      </c>
      <c r="J2508" s="7" t="s">
        <v>738</v>
      </c>
      <c r="K2508" s="7" t="s">
        <v>731</v>
      </c>
      <c r="L2508" s="69" t="s">
        <v>3351</v>
      </c>
      <c r="M2508" s="75">
        <v>46224.627507847224</v>
      </c>
      <c r="N2508" s="76">
        <v>46211.403285787041</v>
      </c>
      <c r="O2508" s="76">
        <v>46213.558929641207</v>
      </c>
      <c r="P2508" t="s">
        <v>23543</v>
      </c>
      <c r="Q2508">
        <v>51.74</v>
      </c>
      <c r="R2508" t="s">
        <v>20622</v>
      </c>
      <c r="S2508" s="76">
        <v>46213.558929641207</v>
      </c>
      <c r="T2508" s="76">
        <v>46218.541675578701</v>
      </c>
      <c r="U2508" t="s">
        <v>3479</v>
      </c>
      <c r="V2508" t="s">
        <v>23544</v>
      </c>
      <c r="W2508">
        <v>119.59</v>
      </c>
      <c r="X2508" t="s">
        <v>20622</v>
      </c>
      <c r="Y2508" s="76"/>
      <c r="AE2508" s="76"/>
      <c r="AQ2508" s="72">
        <v>42.733916999999998</v>
      </c>
      <c r="AR2508" s="7">
        <v>21.104659000000002</v>
      </c>
      <c r="AS2508" s="7" t="s">
        <v>9521</v>
      </c>
      <c r="AT2508" s="7" t="s">
        <v>9521</v>
      </c>
      <c r="AU2508" s="7"/>
      <c r="AV2508" s="7" t="s">
        <v>9448</v>
      </c>
      <c r="AW2508" s="7"/>
      <c r="AX2508" s="7" t="b">
        <v>0</v>
      </c>
      <c r="AY2508" s="7" t="s">
        <v>3350</v>
      </c>
      <c r="AZ2508" s="7" t="s">
        <v>2999</v>
      </c>
      <c r="BA2508" s="7" t="s">
        <v>2999</v>
      </c>
    </row>
    <row r="2509" spans="1:53" hidden="1" x14ac:dyDescent="0.2">
      <c r="A2509" s="1" t="s">
        <v>727</v>
      </c>
      <c r="B2509" s="1">
        <v>5</v>
      </c>
      <c r="C2509" s="1" t="s">
        <v>2</v>
      </c>
      <c r="D2509" s="1" t="s">
        <v>820</v>
      </c>
      <c r="E2509" s="1" t="s">
        <v>13456</v>
      </c>
      <c r="F2509" s="1">
        <v>1925</v>
      </c>
      <c r="G2509" s="1" t="s">
        <v>9522</v>
      </c>
      <c r="H2509" s="1" t="s">
        <v>9523</v>
      </c>
      <c r="I2509" s="1" t="s">
        <v>9524</v>
      </c>
      <c r="J2509" s="1" t="s">
        <v>738</v>
      </c>
      <c r="K2509" s="1" t="s">
        <v>731</v>
      </c>
      <c r="L2509" s="1" t="s">
        <v>3351</v>
      </c>
      <c r="M2509" s="74">
        <v>46224.627720821758</v>
      </c>
      <c r="N2509" s="83">
        <v>46211.402305763891</v>
      </c>
      <c r="O2509" s="83">
        <v>46211.548181759259</v>
      </c>
      <c r="P2509" s="73" t="s">
        <v>23545</v>
      </c>
      <c r="Q2509" s="73">
        <v>3.5</v>
      </c>
      <c r="R2509" s="73" t="s">
        <v>20622</v>
      </c>
      <c r="S2509" s="83">
        <v>46211.548181759259</v>
      </c>
      <c r="T2509" s="83">
        <v>46224.500012268516</v>
      </c>
      <c r="U2509" s="73" t="s">
        <v>3479</v>
      </c>
      <c r="V2509" s="73" t="s">
        <v>23546</v>
      </c>
      <c r="W2509" s="73">
        <v>310.83999999999997</v>
      </c>
      <c r="X2509" s="73" t="s">
        <v>20622</v>
      </c>
      <c r="Y2509" s="83"/>
      <c r="Z2509" s="73"/>
      <c r="AA2509" s="73"/>
      <c r="AB2509" s="73"/>
      <c r="AC2509" s="73"/>
      <c r="AD2509" s="73"/>
      <c r="AE2509" s="83"/>
      <c r="AF2509" s="73"/>
      <c r="AG2509" s="73"/>
      <c r="AH2509" s="73"/>
      <c r="AI2509" s="73"/>
      <c r="AJ2509" s="73"/>
      <c r="AK2509" s="83"/>
      <c r="AL2509" s="73"/>
      <c r="AM2509" s="73"/>
      <c r="AN2509" s="73"/>
      <c r="AO2509" s="73"/>
      <c r="AP2509" s="73"/>
      <c r="AQ2509" s="1">
        <v>42.776642000000002</v>
      </c>
      <c r="AR2509" s="1">
        <v>20.455919000000002</v>
      </c>
      <c r="AS2509" s="1" t="s">
        <v>9525</v>
      </c>
      <c r="AT2509" s="1" t="s">
        <v>9525</v>
      </c>
      <c r="AU2509" s="1"/>
      <c r="AV2509" s="1" t="s">
        <v>9526</v>
      </c>
      <c r="AW2509" s="1"/>
      <c r="AX2509" s="1" t="b">
        <v>0</v>
      </c>
      <c r="AY2509" s="1" t="s">
        <v>3350</v>
      </c>
      <c r="AZ2509" s="1" t="s">
        <v>2999</v>
      </c>
      <c r="BA2509" s="1" t="s">
        <v>2999</v>
      </c>
    </row>
    <row r="2510" spans="1:53" hidden="1" x14ac:dyDescent="0.2">
      <c r="A2510" s="7" t="s">
        <v>727</v>
      </c>
      <c r="B2510" s="7">
        <v>6</v>
      </c>
      <c r="C2510" s="7" t="s">
        <v>11</v>
      </c>
      <c r="D2510" s="7" t="s">
        <v>728</v>
      </c>
      <c r="E2510" s="7" t="s">
        <v>446</v>
      </c>
      <c r="F2510" s="7">
        <v>1924</v>
      </c>
      <c r="G2510" s="7" t="s">
        <v>8846</v>
      </c>
      <c r="H2510" s="7" t="s">
        <v>8847</v>
      </c>
      <c r="I2510" s="7" t="s">
        <v>8848</v>
      </c>
      <c r="J2510" s="7" t="s">
        <v>738</v>
      </c>
      <c r="K2510" s="7" t="s">
        <v>731</v>
      </c>
      <c r="L2510" s="69" t="s">
        <v>12682</v>
      </c>
      <c r="M2510" s="80">
        <v>46233.639857164351</v>
      </c>
      <c r="N2510" s="76">
        <v>46211.396732488429</v>
      </c>
      <c r="O2510" s="76">
        <v>46214.493164525462</v>
      </c>
      <c r="P2510" t="s">
        <v>23547</v>
      </c>
      <c r="Q2510">
        <v>74.31</v>
      </c>
      <c r="R2510" t="s">
        <v>20622</v>
      </c>
      <c r="S2510" s="76">
        <v>46214.493164525462</v>
      </c>
      <c r="T2510" s="76">
        <v>46218.625011840275</v>
      </c>
      <c r="U2510" t="s">
        <v>3437</v>
      </c>
      <c r="V2510" t="s">
        <v>23548</v>
      </c>
      <c r="W2510">
        <v>99.16</v>
      </c>
      <c r="X2510" t="s">
        <v>20622</v>
      </c>
      <c r="Y2510" s="76">
        <v>46218.625011840275</v>
      </c>
      <c r="Z2510">
        <v>46224.62408854167</v>
      </c>
      <c r="AA2510" t="s">
        <v>9296</v>
      </c>
      <c r="AB2510" t="s">
        <v>23549</v>
      </c>
      <c r="AC2510">
        <v>143.97999999999999</v>
      </c>
      <c r="AD2510" t="s">
        <v>20622</v>
      </c>
      <c r="AE2510" s="76">
        <v>46224.62408854167</v>
      </c>
      <c r="AF2510">
        <v>46233.639857164351</v>
      </c>
      <c r="AG2510" t="s">
        <v>12682</v>
      </c>
      <c r="AH2510" t="s">
        <v>23550</v>
      </c>
      <c r="AI2510">
        <v>216.38</v>
      </c>
      <c r="AJ2510" t="s">
        <v>20622</v>
      </c>
      <c r="AK2510" s="76">
        <v>46233.639857164351</v>
      </c>
      <c r="AN2510" t="s">
        <v>29582</v>
      </c>
      <c r="AO2510">
        <v>311.62</v>
      </c>
      <c r="AP2510" t="s">
        <v>20560</v>
      </c>
      <c r="AQ2510" s="72">
        <v>42.893042999999999</v>
      </c>
      <c r="AR2510" s="7">
        <v>21.205178</v>
      </c>
      <c r="AS2510" s="7" t="s">
        <v>8849</v>
      </c>
      <c r="AT2510" s="7" t="s">
        <v>8849</v>
      </c>
      <c r="AU2510" s="7"/>
      <c r="AV2510" s="7" t="s">
        <v>8850</v>
      </c>
      <c r="AW2510" s="7"/>
      <c r="AX2510" s="7" t="b">
        <v>0</v>
      </c>
      <c r="AY2510" s="7" t="s">
        <v>12683</v>
      </c>
      <c r="AZ2510" s="7" t="s">
        <v>2999</v>
      </c>
      <c r="BA2510" s="7" t="s">
        <v>2999</v>
      </c>
    </row>
    <row r="2511" spans="1:53" hidden="1" x14ac:dyDescent="0.2">
      <c r="A2511" s="7" t="s">
        <v>727</v>
      </c>
      <c r="B2511" s="7">
        <v>5</v>
      </c>
      <c r="C2511" s="7" t="s">
        <v>2</v>
      </c>
      <c r="D2511" s="7" t="s">
        <v>820</v>
      </c>
      <c r="E2511" s="7" t="s">
        <v>14121</v>
      </c>
      <c r="F2511" s="7">
        <v>1923</v>
      </c>
      <c r="G2511" s="7" t="s">
        <v>8851</v>
      </c>
      <c r="H2511" s="7" t="s">
        <v>8852</v>
      </c>
      <c r="I2511" s="7" t="s">
        <v>8853</v>
      </c>
      <c r="J2511" s="7" t="s">
        <v>738</v>
      </c>
      <c r="K2511" s="7" t="s">
        <v>731</v>
      </c>
      <c r="L2511" s="69" t="s">
        <v>3351</v>
      </c>
      <c r="M2511" s="75">
        <v>46225.639187858797</v>
      </c>
      <c r="N2511" s="76">
        <v>46211.395451956021</v>
      </c>
      <c r="O2511" s="76">
        <v>46211.550640081019</v>
      </c>
      <c r="P2511" t="s">
        <v>23551</v>
      </c>
      <c r="Q2511">
        <v>3.72</v>
      </c>
      <c r="R2511" t="s">
        <v>20622</v>
      </c>
      <c r="S2511" s="76">
        <v>46211.550640081019</v>
      </c>
      <c r="T2511" s="76">
        <v>46224.625004664354</v>
      </c>
      <c r="U2511" t="s">
        <v>3479</v>
      </c>
      <c r="V2511" t="s">
        <v>23552</v>
      </c>
      <c r="W2511">
        <v>313.77999999999997</v>
      </c>
      <c r="X2511" t="s">
        <v>20622</v>
      </c>
      <c r="Y2511" s="76"/>
      <c r="AE2511" s="76"/>
      <c r="AQ2511" s="72">
        <v>42.772936000000001</v>
      </c>
      <c r="AR2511" s="7">
        <v>20.501476</v>
      </c>
      <c r="AS2511" s="7" t="s">
        <v>8854</v>
      </c>
      <c r="AT2511" s="7" t="s">
        <v>8854</v>
      </c>
      <c r="AU2511" s="7"/>
      <c r="AV2511" s="7" t="s">
        <v>8855</v>
      </c>
      <c r="AW2511" s="7"/>
      <c r="AX2511" s="7" t="b">
        <v>0</v>
      </c>
      <c r="AY2511" s="7" t="s">
        <v>3350</v>
      </c>
      <c r="AZ2511" s="7" t="s">
        <v>2999</v>
      </c>
      <c r="BA2511" s="7" t="s">
        <v>2999</v>
      </c>
    </row>
    <row r="2512" spans="1:53" hidden="1" x14ac:dyDescent="0.2">
      <c r="A2512" s="1" t="s">
        <v>727</v>
      </c>
      <c r="B2512" s="1">
        <v>4</v>
      </c>
      <c r="C2512" s="1" t="s">
        <v>454</v>
      </c>
      <c r="D2512" s="1" t="s">
        <v>828</v>
      </c>
      <c r="E2512" s="1" t="s">
        <v>585</v>
      </c>
      <c r="F2512" s="1">
        <v>1922</v>
      </c>
      <c r="G2512" s="1" t="s">
        <v>8856</v>
      </c>
      <c r="H2512" s="1" t="s">
        <v>8857</v>
      </c>
      <c r="I2512" s="1" t="s">
        <v>8858</v>
      </c>
      <c r="J2512" s="1" t="s">
        <v>738</v>
      </c>
      <c r="K2512" s="1" t="s">
        <v>752</v>
      </c>
      <c r="L2512" s="1" t="s">
        <v>12682</v>
      </c>
      <c r="M2512" s="74">
        <v>46233.647085821758</v>
      </c>
      <c r="N2512" s="83">
        <v>46211.392860752312</v>
      </c>
      <c r="O2512" s="83">
        <v>46212.354687847219</v>
      </c>
      <c r="P2512" s="73" t="s">
        <v>23553</v>
      </c>
      <c r="Q2512" s="73">
        <v>23.08</v>
      </c>
      <c r="R2512" s="73" t="s">
        <v>20622</v>
      </c>
      <c r="S2512" s="83">
        <v>46212.354687847219</v>
      </c>
      <c r="T2512" s="83">
        <v>46226.625001805558</v>
      </c>
      <c r="U2512" s="73" t="s">
        <v>3437</v>
      </c>
      <c r="V2512" s="73" t="s">
        <v>23554</v>
      </c>
      <c r="W2512" s="73">
        <v>342.49</v>
      </c>
      <c r="X2512" s="73" t="s">
        <v>20622</v>
      </c>
      <c r="Y2512" s="83">
        <v>46226.625001805558</v>
      </c>
      <c r="Z2512" s="73">
        <v>46227.65188892361</v>
      </c>
      <c r="AA2512" s="73" t="s">
        <v>9296</v>
      </c>
      <c r="AB2512" s="73" t="s">
        <v>23555</v>
      </c>
      <c r="AC2512" s="73">
        <v>24.65</v>
      </c>
      <c r="AD2512" s="73" t="s">
        <v>20622</v>
      </c>
      <c r="AE2512" s="83">
        <v>46227.65188892361</v>
      </c>
      <c r="AF2512" s="73">
        <v>46233.647085821758</v>
      </c>
      <c r="AG2512" s="73" t="s">
        <v>12682</v>
      </c>
      <c r="AH2512" s="73" t="s">
        <v>23556</v>
      </c>
      <c r="AI2512" s="73">
        <v>143.88</v>
      </c>
      <c r="AJ2512" s="73" t="s">
        <v>20622</v>
      </c>
      <c r="AK2512" s="83">
        <v>46233.647085821758</v>
      </c>
      <c r="AL2512" s="73"/>
      <c r="AM2512" s="73"/>
      <c r="AN2512" s="73" t="s">
        <v>29583</v>
      </c>
      <c r="AO2512" s="73">
        <v>311.44</v>
      </c>
      <c r="AP2512" s="73" t="s">
        <v>20560</v>
      </c>
      <c r="AQ2512" s="1">
        <v>42.866852000000002</v>
      </c>
      <c r="AR2512" s="1">
        <v>20.897341999999998</v>
      </c>
      <c r="AS2512" s="1" t="s">
        <v>8859</v>
      </c>
      <c r="AT2512" s="1" t="s">
        <v>8859</v>
      </c>
      <c r="AU2512" s="1"/>
      <c r="AV2512" s="1" t="s">
        <v>8860</v>
      </c>
      <c r="AW2512" s="1"/>
      <c r="AX2512" s="1" t="b">
        <v>0</v>
      </c>
      <c r="AY2512" s="1" t="s">
        <v>12683</v>
      </c>
      <c r="AZ2512" s="1" t="s">
        <v>2999</v>
      </c>
      <c r="BA2512" s="1" t="s">
        <v>2999</v>
      </c>
    </row>
    <row r="2513" spans="1:53" hidden="1" x14ac:dyDescent="0.2">
      <c r="A2513" s="1" t="s">
        <v>727</v>
      </c>
      <c r="B2513" s="1">
        <v>6</v>
      </c>
      <c r="C2513" s="1" t="s">
        <v>11</v>
      </c>
      <c r="D2513" s="1" t="s">
        <v>778</v>
      </c>
      <c r="E2513" s="1"/>
      <c r="F2513" s="1">
        <v>1921</v>
      </c>
      <c r="G2513" s="1" t="s">
        <v>8861</v>
      </c>
      <c r="H2513" s="1" t="s">
        <v>8862</v>
      </c>
      <c r="I2513" s="1" t="s">
        <v>8863</v>
      </c>
      <c r="J2513" s="1" t="s">
        <v>738</v>
      </c>
      <c r="K2513" s="1" t="s">
        <v>731</v>
      </c>
      <c r="L2513" s="1" t="s">
        <v>3479</v>
      </c>
      <c r="M2513" s="74">
        <v>46232.500007523151</v>
      </c>
      <c r="N2513" s="83">
        <v>46211.390873692129</v>
      </c>
      <c r="O2513" s="83">
        <v>46231.392081319442</v>
      </c>
      <c r="P2513" s="73" t="s">
        <v>23557</v>
      </c>
      <c r="Q2513" s="73">
        <v>480.03</v>
      </c>
      <c r="R2513" s="73" t="s">
        <v>20622</v>
      </c>
      <c r="S2513" s="83">
        <v>46231.392081319442</v>
      </c>
      <c r="T2513" s="83">
        <v>46232.500007523151</v>
      </c>
      <c r="U2513" s="73" t="s">
        <v>3479</v>
      </c>
      <c r="V2513" s="73" t="s">
        <v>23558</v>
      </c>
      <c r="W2513" s="73">
        <v>26.59</v>
      </c>
      <c r="X2513" s="73" t="s">
        <v>20622</v>
      </c>
      <c r="Y2513" s="83"/>
      <c r="Z2513" s="73"/>
      <c r="AA2513" s="73"/>
      <c r="AB2513" s="73"/>
      <c r="AC2513" s="73"/>
      <c r="AD2513" s="73"/>
      <c r="AE2513" s="83"/>
      <c r="AF2513" s="73"/>
      <c r="AG2513" s="73"/>
      <c r="AH2513" s="73"/>
      <c r="AI2513" s="73"/>
      <c r="AJ2513" s="73"/>
      <c r="AK2513" s="83"/>
      <c r="AL2513" s="73"/>
      <c r="AM2513" s="73"/>
      <c r="AN2513" s="73"/>
      <c r="AO2513" s="73"/>
      <c r="AP2513" s="73"/>
      <c r="AQ2513" s="1">
        <v>42.703861000000003</v>
      </c>
      <c r="AR2513" s="1">
        <v>21.136413000000001</v>
      </c>
      <c r="AS2513" s="1" t="s">
        <v>8864</v>
      </c>
      <c r="AT2513" s="1" t="s">
        <v>8864</v>
      </c>
      <c r="AU2513" s="1"/>
      <c r="AV2513" s="1" t="s">
        <v>8865</v>
      </c>
      <c r="AW2513" s="1"/>
      <c r="AX2513" s="1" t="b">
        <v>0</v>
      </c>
      <c r="AY2513" s="1" t="s">
        <v>3478</v>
      </c>
      <c r="AZ2513" s="1" t="s">
        <v>2999</v>
      </c>
      <c r="BA2513" s="1" t="s">
        <v>2999</v>
      </c>
    </row>
    <row r="2514" spans="1:53" hidden="1" x14ac:dyDescent="0.2">
      <c r="A2514" s="7" t="s">
        <v>727</v>
      </c>
      <c r="B2514" s="7">
        <v>5</v>
      </c>
      <c r="C2514" s="7" t="s">
        <v>2</v>
      </c>
      <c r="D2514" s="7" t="s">
        <v>820</v>
      </c>
      <c r="E2514" s="7" t="s">
        <v>10644</v>
      </c>
      <c r="F2514" s="7">
        <v>1920</v>
      </c>
      <c r="G2514" s="7" t="s">
        <v>8866</v>
      </c>
      <c r="H2514" s="7" t="s">
        <v>8867</v>
      </c>
      <c r="I2514" s="7" t="s">
        <v>8868</v>
      </c>
      <c r="J2514" s="7" t="s">
        <v>8869</v>
      </c>
      <c r="K2514" s="7" t="s">
        <v>731</v>
      </c>
      <c r="L2514" s="69" t="s">
        <v>3351</v>
      </c>
      <c r="M2514" s="80">
        <v>46216.491460532408</v>
      </c>
      <c r="N2514" s="76">
        <v>46211.387472314818</v>
      </c>
      <c r="O2514" s="76">
        <v>46211.555044247689</v>
      </c>
      <c r="P2514" t="s">
        <v>23559</v>
      </c>
      <c r="Q2514">
        <v>4.0199999999999996</v>
      </c>
      <c r="R2514" t="s">
        <v>20622</v>
      </c>
      <c r="S2514" s="76">
        <v>46211.555044247689</v>
      </c>
      <c r="T2514" s="76">
        <v>46212.583339386576</v>
      </c>
      <c r="U2514" t="s">
        <v>3479</v>
      </c>
      <c r="V2514" t="s">
        <v>23560</v>
      </c>
      <c r="W2514">
        <v>24.68</v>
      </c>
      <c r="X2514" t="s">
        <v>20622</v>
      </c>
      <c r="Y2514" s="76"/>
      <c r="AE2514" s="76"/>
      <c r="AQ2514" s="72">
        <v>42.776891999999997</v>
      </c>
      <c r="AR2514" s="7">
        <v>20.456375000000001</v>
      </c>
      <c r="AS2514" s="7" t="s">
        <v>8870</v>
      </c>
      <c r="AT2514" s="7" t="s">
        <v>8870</v>
      </c>
      <c r="AU2514" s="7"/>
      <c r="AV2514" s="7" t="s">
        <v>8871</v>
      </c>
      <c r="AW2514" s="7"/>
      <c r="AX2514" s="7" t="b">
        <v>0</v>
      </c>
      <c r="AY2514" s="7" t="s">
        <v>3350</v>
      </c>
      <c r="AZ2514" s="7" t="s">
        <v>2999</v>
      </c>
      <c r="BA2514" s="7" t="s">
        <v>2999</v>
      </c>
    </row>
    <row r="2515" spans="1:53" hidden="1" x14ac:dyDescent="0.2">
      <c r="A2515" s="7" t="s">
        <v>727</v>
      </c>
      <c r="B2515" s="7">
        <v>6</v>
      </c>
      <c r="C2515" s="7" t="s">
        <v>11</v>
      </c>
      <c r="D2515" s="7" t="s">
        <v>778</v>
      </c>
      <c r="E2515" s="7"/>
      <c r="F2515" s="7">
        <v>1919</v>
      </c>
      <c r="G2515" s="7" t="s">
        <v>8872</v>
      </c>
      <c r="H2515" s="7" t="s">
        <v>8873</v>
      </c>
      <c r="I2515" s="7" t="s">
        <v>8874</v>
      </c>
      <c r="J2515" s="7" t="s">
        <v>738</v>
      </c>
      <c r="K2515" s="7" t="s">
        <v>731</v>
      </c>
      <c r="L2515" s="69" t="s">
        <v>2998</v>
      </c>
      <c r="M2515" s="74">
        <v>46211.384621018522</v>
      </c>
      <c r="N2515" s="76">
        <v>46211.384621018522</v>
      </c>
      <c r="P2515" t="s">
        <v>29584</v>
      </c>
      <c r="Q2515">
        <v>845.74</v>
      </c>
      <c r="R2515" t="s">
        <v>20560</v>
      </c>
      <c r="S2515" s="76"/>
      <c r="Y2515" s="76"/>
      <c r="AE2515" s="76"/>
      <c r="AQ2515" s="72">
        <v>42.712640999999998</v>
      </c>
      <c r="AR2515" s="7">
        <v>21.062187000000002</v>
      </c>
      <c r="AS2515" s="7" t="s">
        <v>8875</v>
      </c>
      <c r="AT2515" s="7" t="s">
        <v>8875</v>
      </c>
      <c r="AU2515" s="7"/>
      <c r="AV2515" s="7" t="s">
        <v>8876</v>
      </c>
      <c r="AW2515" s="7"/>
      <c r="AX2515" s="7" t="b">
        <v>0</v>
      </c>
      <c r="AY2515" s="7" t="s">
        <v>2997</v>
      </c>
      <c r="AZ2515" s="7" t="s">
        <v>2999</v>
      </c>
      <c r="BA2515" s="7" t="s">
        <v>2999</v>
      </c>
    </row>
    <row r="2516" spans="1:53" hidden="1" x14ac:dyDescent="0.2">
      <c r="A2516" s="7" t="s">
        <v>727</v>
      </c>
      <c r="B2516" s="7">
        <v>3</v>
      </c>
      <c r="C2516" s="7" t="s">
        <v>45</v>
      </c>
      <c r="D2516" s="7" t="s">
        <v>740</v>
      </c>
      <c r="E2516" s="7" t="s">
        <v>18511</v>
      </c>
      <c r="F2516" s="7">
        <v>1918</v>
      </c>
      <c r="G2516" s="7" t="s">
        <v>8877</v>
      </c>
      <c r="H2516" s="7" t="s">
        <v>8878</v>
      </c>
      <c r="I2516" s="7" t="s">
        <v>8879</v>
      </c>
      <c r="J2516" s="7" t="s">
        <v>738</v>
      </c>
      <c r="K2516" s="7" t="s">
        <v>731</v>
      </c>
      <c r="L2516" s="69" t="s">
        <v>3351</v>
      </c>
      <c r="M2516" s="75">
        <v>46239.532469097219</v>
      </c>
      <c r="N2516" s="76">
        <v>46211.383821354168</v>
      </c>
      <c r="O2516" s="76">
        <v>46223.580081203705</v>
      </c>
      <c r="P2516" t="s">
        <v>23561</v>
      </c>
      <c r="Q2516">
        <v>292.70999999999998</v>
      </c>
      <c r="R2516" t="s">
        <v>20622</v>
      </c>
      <c r="S2516" s="76">
        <v>46223.580081203705</v>
      </c>
      <c r="T2516" s="76">
        <v>46238.666668124999</v>
      </c>
      <c r="U2516" t="s">
        <v>3479</v>
      </c>
      <c r="V2516" t="s">
        <v>23562</v>
      </c>
      <c r="W2516">
        <v>362.08</v>
      </c>
      <c r="X2516" t="s">
        <v>20622</v>
      </c>
      <c r="Y2516" s="76"/>
      <c r="AE2516" s="76"/>
      <c r="AQ2516" s="72">
        <v>42.446967999999998</v>
      </c>
      <c r="AR2516" s="7">
        <v>21.471637000000001</v>
      </c>
      <c r="AS2516" s="7" t="s">
        <v>8880</v>
      </c>
      <c r="AT2516" s="7" t="s">
        <v>8880</v>
      </c>
      <c r="AU2516" s="7"/>
      <c r="AV2516" s="7" t="s">
        <v>8881</v>
      </c>
      <c r="AW2516" s="7"/>
      <c r="AX2516" s="7" t="b">
        <v>0</v>
      </c>
      <c r="AY2516" s="7" t="s">
        <v>3350</v>
      </c>
      <c r="AZ2516" s="7" t="s">
        <v>2999</v>
      </c>
      <c r="BA2516" s="7" t="s">
        <v>2999</v>
      </c>
    </row>
    <row r="2517" spans="1:53" hidden="1" x14ac:dyDescent="0.2">
      <c r="A2517" s="1" t="s">
        <v>727</v>
      </c>
      <c r="B2517" s="1">
        <v>6</v>
      </c>
      <c r="C2517" s="1" t="s">
        <v>11</v>
      </c>
      <c r="D2517" s="1" t="s">
        <v>728</v>
      </c>
      <c r="E2517" s="1"/>
      <c r="F2517" s="1">
        <v>1917</v>
      </c>
      <c r="G2517" s="1" t="s">
        <v>8882</v>
      </c>
      <c r="H2517" s="1" t="s">
        <v>8883</v>
      </c>
      <c r="I2517" s="1" t="s">
        <v>8884</v>
      </c>
      <c r="J2517" s="1" t="s">
        <v>8885</v>
      </c>
      <c r="K2517" s="1" t="s">
        <v>731</v>
      </c>
      <c r="L2517" s="1" t="s">
        <v>3479</v>
      </c>
      <c r="M2517" s="74">
        <v>46217.458334722221</v>
      </c>
      <c r="N2517" s="83">
        <v>46211.380389479164</v>
      </c>
      <c r="O2517" s="83">
        <v>46214.493946342591</v>
      </c>
      <c r="P2517" s="73" t="s">
        <v>23563</v>
      </c>
      <c r="Q2517" s="73">
        <v>74.73</v>
      </c>
      <c r="R2517" s="73" t="s">
        <v>20622</v>
      </c>
      <c r="S2517" s="83">
        <v>46214.493946342591</v>
      </c>
      <c r="T2517" s="83">
        <v>46217.458334722221</v>
      </c>
      <c r="U2517" s="73" t="s">
        <v>3479</v>
      </c>
      <c r="V2517" s="73" t="s">
        <v>23564</v>
      </c>
      <c r="W2517" s="73">
        <v>71.150000000000006</v>
      </c>
      <c r="X2517" s="73" t="s">
        <v>20622</v>
      </c>
      <c r="Y2517" s="83"/>
      <c r="Z2517" s="73"/>
      <c r="AA2517" s="73"/>
      <c r="AB2517" s="73"/>
      <c r="AC2517" s="73"/>
      <c r="AD2517" s="73"/>
      <c r="AE2517" s="83"/>
      <c r="AF2517" s="73"/>
      <c r="AG2517" s="73"/>
      <c r="AH2517" s="73"/>
      <c r="AI2517" s="73"/>
      <c r="AJ2517" s="73"/>
      <c r="AK2517" s="83"/>
      <c r="AL2517" s="73"/>
      <c r="AM2517" s="73"/>
      <c r="AN2517" s="73"/>
      <c r="AO2517" s="73"/>
      <c r="AP2517" s="73"/>
      <c r="AQ2517" s="1">
        <v>42.832166999999998</v>
      </c>
      <c r="AR2517" s="1">
        <v>21.239657999999999</v>
      </c>
      <c r="AS2517" s="1" t="s">
        <v>8886</v>
      </c>
      <c r="AT2517" s="1" t="s">
        <v>8886</v>
      </c>
      <c r="AU2517" s="1"/>
      <c r="AV2517" s="1" t="s">
        <v>8887</v>
      </c>
      <c r="AW2517" s="1"/>
      <c r="AX2517" s="1" t="b">
        <v>0</v>
      </c>
      <c r="AY2517" s="1" t="s">
        <v>3478</v>
      </c>
      <c r="AZ2517" s="1" t="s">
        <v>2999</v>
      </c>
      <c r="BA2517" s="1" t="s">
        <v>2999</v>
      </c>
    </row>
    <row r="2518" spans="1:53" hidden="1" x14ac:dyDescent="0.2">
      <c r="A2518" s="7" t="s">
        <v>727</v>
      </c>
      <c r="B2518" s="7">
        <v>6</v>
      </c>
      <c r="C2518" s="7" t="s">
        <v>11</v>
      </c>
      <c r="D2518" s="7" t="s">
        <v>787</v>
      </c>
      <c r="E2518" s="7" t="s">
        <v>11376</v>
      </c>
      <c r="F2518" s="7">
        <v>1916</v>
      </c>
      <c r="G2518" s="7" t="s">
        <v>8888</v>
      </c>
      <c r="H2518" s="7" t="s">
        <v>8889</v>
      </c>
      <c r="I2518" s="7" t="s">
        <v>8890</v>
      </c>
      <c r="J2518" s="7" t="s">
        <v>738</v>
      </c>
      <c r="K2518" s="7" t="s">
        <v>731</v>
      </c>
      <c r="L2518" s="69" t="s">
        <v>3351</v>
      </c>
      <c r="M2518" s="80">
        <v>46218.596196099534</v>
      </c>
      <c r="N2518" s="76">
        <v>46211.378328113424</v>
      </c>
      <c r="O2518" s="76">
        <v>46211.693414108799</v>
      </c>
      <c r="P2518" t="s">
        <v>23565</v>
      </c>
      <c r="Q2518">
        <v>7.56</v>
      </c>
      <c r="R2518" t="s">
        <v>20622</v>
      </c>
      <c r="S2518" s="76">
        <v>46211.693414108799</v>
      </c>
      <c r="T2518" s="76">
        <v>46217.58334016204</v>
      </c>
      <c r="U2518" t="s">
        <v>3479</v>
      </c>
      <c r="V2518" t="s">
        <v>23566</v>
      </c>
      <c r="W2518">
        <v>141.36000000000001</v>
      </c>
      <c r="X2518" t="s">
        <v>20622</v>
      </c>
      <c r="Y2518" s="76"/>
      <c r="AE2518" s="76"/>
      <c r="AQ2518" s="72">
        <v>42.608775000000001</v>
      </c>
      <c r="AR2518" s="7">
        <v>21.432964999999999</v>
      </c>
      <c r="AS2518" s="7" t="s">
        <v>8891</v>
      </c>
      <c r="AT2518" s="7" t="s">
        <v>8891</v>
      </c>
      <c r="AU2518" s="7"/>
      <c r="AV2518" s="7" t="s">
        <v>8892</v>
      </c>
      <c r="AW2518" s="7" t="s">
        <v>8893</v>
      </c>
      <c r="AX2518" s="7" t="b">
        <v>0</v>
      </c>
      <c r="AY2518" s="7" t="s">
        <v>3350</v>
      </c>
      <c r="AZ2518" s="7" t="s">
        <v>2999</v>
      </c>
      <c r="BA2518" s="7" t="s">
        <v>2999</v>
      </c>
    </row>
    <row r="2519" spans="1:53" hidden="1" x14ac:dyDescent="0.2">
      <c r="A2519" s="7" t="s">
        <v>727</v>
      </c>
      <c r="B2519" s="7">
        <v>6</v>
      </c>
      <c r="C2519" s="7" t="s">
        <v>11</v>
      </c>
      <c r="D2519" s="7" t="s">
        <v>853</v>
      </c>
      <c r="E2519" s="7"/>
      <c r="F2519" s="7">
        <v>1915</v>
      </c>
      <c r="G2519" s="7" t="s">
        <v>8894</v>
      </c>
      <c r="H2519" s="7" t="s">
        <v>8895</v>
      </c>
      <c r="I2519" s="7" t="s">
        <v>8896</v>
      </c>
      <c r="J2519" s="7" t="s">
        <v>738</v>
      </c>
      <c r="K2519" s="7" t="s">
        <v>731</v>
      </c>
      <c r="L2519" s="69" t="s">
        <v>3479</v>
      </c>
      <c r="M2519" s="74">
        <v>46218.458339884259</v>
      </c>
      <c r="N2519" s="76">
        <v>46211.377906041664</v>
      </c>
      <c r="O2519" s="76">
        <v>46216.657658796299</v>
      </c>
      <c r="P2519" t="s">
        <v>23567</v>
      </c>
      <c r="Q2519">
        <v>126.71</v>
      </c>
      <c r="R2519" t="s">
        <v>20622</v>
      </c>
      <c r="S2519" s="76">
        <v>46216.657658796299</v>
      </c>
      <c r="T2519" s="76">
        <v>46218.458339884259</v>
      </c>
      <c r="U2519" t="s">
        <v>3479</v>
      </c>
      <c r="V2519" t="s">
        <v>23568</v>
      </c>
      <c r="W2519">
        <v>43.22</v>
      </c>
      <c r="X2519" t="s">
        <v>20622</v>
      </c>
      <c r="Y2519" s="76"/>
      <c r="AE2519" s="76"/>
      <c r="AQ2519" s="72">
        <v>42.639510999999999</v>
      </c>
      <c r="AR2519" s="7">
        <v>21.085162</v>
      </c>
      <c r="AS2519" s="7" t="s">
        <v>8897</v>
      </c>
      <c r="AT2519" s="7" t="s">
        <v>8897</v>
      </c>
      <c r="AU2519" s="7"/>
      <c r="AV2519" s="7" t="s">
        <v>8898</v>
      </c>
      <c r="AW2519" s="7"/>
      <c r="AX2519" s="7" t="b">
        <v>0</v>
      </c>
      <c r="AY2519" s="7" t="s">
        <v>3478</v>
      </c>
      <c r="AZ2519" s="7" t="s">
        <v>2999</v>
      </c>
      <c r="BA2519" s="7" t="s">
        <v>2999</v>
      </c>
    </row>
    <row r="2520" spans="1:53" hidden="1" x14ac:dyDescent="0.2">
      <c r="A2520" s="7" t="s">
        <v>727</v>
      </c>
      <c r="B2520" s="7">
        <v>5</v>
      </c>
      <c r="C2520" s="7" t="s">
        <v>2</v>
      </c>
      <c r="D2520" s="7" t="s">
        <v>820</v>
      </c>
      <c r="E2520" s="7" t="s">
        <v>149</v>
      </c>
      <c r="F2520" s="7">
        <v>1914</v>
      </c>
      <c r="G2520" s="7" t="s">
        <v>8899</v>
      </c>
      <c r="H2520" s="7" t="s">
        <v>8900</v>
      </c>
      <c r="I2520" s="7" t="s">
        <v>8901</v>
      </c>
      <c r="J2520" s="7" t="s">
        <v>738</v>
      </c>
      <c r="K2520" s="7" t="s">
        <v>731</v>
      </c>
      <c r="L2520" s="69" t="s">
        <v>3351</v>
      </c>
      <c r="M2520" s="74">
        <v>46225.484067291669</v>
      </c>
      <c r="N2520" s="76">
        <v>46211.376620486109</v>
      </c>
      <c r="O2520" s="76">
        <v>46211.558803136577</v>
      </c>
      <c r="P2520" t="s">
        <v>23569</v>
      </c>
      <c r="Q2520">
        <v>4.37</v>
      </c>
      <c r="R2520" t="s">
        <v>20622</v>
      </c>
      <c r="S2520" s="76">
        <v>46211.558803136577</v>
      </c>
      <c r="T2520" s="76">
        <v>46223.66667766204</v>
      </c>
      <c r="U2520" t="s">
        <v>3479</v>
      </c>
      <c r="V2520" t="s">
        <v>23570</v>
      </c>
      <c r="W2520">
        <v>290.58999999999997</v>
      </c>
      <c r="X2520" t="s">
        <v>20622</v>
      </c>
      <c r="Y2520" s="76"/>
      <c r="AE2520" s="76"/>
      <c r="AQ2520" s="72">
        <v>42.737730999999997</v>
      </c>
      <c r="AR2520" s="7">
        <v>20.478719000000002</v>
      </c>
      <c r="AS2520" s="7" t="s">
        <v>8902</v>
      </c>
      <c r="AT2520" s="7" t="s">
        <v>8902</v>
      </c>
      <c r="AU2520" s="7"/>
      <c r="AV2520" s="7" t="s">
        <v>8903</v>
      </c>
      <c r="AW2520" s="7"/>
      <c r="AX2520" s="7" t="b">
        <v>0</v>
      </c>
      <c r="AY2520" s="7" t="s">
        <v>3350</v>
      </c>
      <c r="AZ2520" s="7" t="s">
        <v>2999</v>
      </c>
      <c r="BA2520" s="7" t="s">
        <v>2999</v>
      </c>
    </row>
    <row r="2521" spans="1:53" hidden="1" x14ac:dyDescent="0.2">
      <c r="A2521" s="7" t="s">
        <v>727</v>
      </c>
      <c r="B2521" s="7">
        <v>7</v>
      </c>
      <c r="C2521" s="7" t="s">
        <v>8</v>
      </c>
      <c r="D2521" s="7" t="s">
        <v>1079</v>
      </c>
      <c r="E2521" s="7"/>
      <c r="F2521" s="7">
        <v>1913</v>
      </c>
      <c r="G2521" s="7" t="s">
        <v>8904</v>
      </c>
      <c r="H2521" s="7" t="s">
        <v>8905</v>
      </c>
      <c r="I2521" s="7" t="s">
        <v>8906</v>
      </c>
      <c r="J2521" s="7" t="s">
        <v>8907</v>
      </c>
      <c r="K2521" s="7" t="s">
        <v>731</v>
      </c>
      <c r="L2521" s="69" t="s">
        <v>3479</v>
      </c>
      <c r="M2521" s="74">
        <v>46237.58333976852</v>
      </c>
      <c r="N2521" s="76">
        <v>46211.376303969904</v>
      </c>
      <c r="O2521" s="76">
        <v>46216.636107453705</v>
      </c>
      <c r="P2521" t="s">
        <v>23571</v>
      </c>
      <c r="Q2521">
        <v>126.24</v>
      </c>
      <c r="R2521" t="s">
        <v>20622</v>
      </c>
      <c r="S2521" s="76">
        <v>46216.636107453705</v>
      </c>
      <c r="T2521" s="76">
        <v>46237.58333976852</v>
      </c>
      <c r="U2521" t="s">
        <v>3479</v>
      </c>
      <c r="V2521" t="s">
        <v>23572</v>
      </c>
      <c r="W2521">
        <v>502.73</v>
      </c>
      <c r="X2521" t="s">
        <v>20622</v>
      </c>
      <c r="Y2521" s="76"/>
      <c r="AE2521" s="76"/>
      <c r="AQ2521" s="72">
        <v>42.204203</v>
      </c>
      <c r="AR2521" s="7">
        <v>20.752994000000001</v>
      </c>
      <c r="AS2521" s="7" t="s">
        <v>8908</v>
      </c>
      <c r="AT2521" s="7" t="s">
        <v>8908</v>
      </c>
      <c r="AU2521" s="7"/>
      <c r="AV2521" s="7" t="s">
        <v>8909</v>
      </c>
      <c r="AW2521" s="7"/>
      <c r="AX2521" s="7" t="b">
        <v>0</v>
      </c>
      <c r="AY2521" s="7" t="s">
        <v>3478</v>
      </c>
      <c r="AZ2521" s="7" t="s">
        <v>2999</v>
      </c>
      <c r="BA2521" s="7" t="s">
        <v>2999</v>
      </c>
    </row>
    <row r="2522" spans="1:53" hidden="1" x14ac:dyDescent="0.2">
      <c r="A2522" s="7" t="s">
        <v>727</v>
      </c>
      <c r="B2522" s="7">
        <v>1</v>
      </c>
      <c r="C2522" s="7" t="s">
        <v>5</v>
      </c>
      <c r="D2522" s="7" t="s">
        <v>736</v>
      </c>
      <c r="E2522" s="7" t="s">
        <v>8818</v>
      </c>
      <c r="F2522" s="7">
        <v>1912</v>
      </c>
      <c r="G2522" s="7" t="s">
        <v>8910</v>
      </c>
      <c r="H2522" s="7" t="s">
        <v>231</v>
      </c>
      <c r="I2522" s="7" t="s">
        <v>8911</v>
      </c>
      <c r="J2522" s="7" t="s">
        <v>738</v>
      </c>
      <c r="K2522" s="7" t="s">
        <v>731</v>
      </c>
      <c r="L2522" s="69" t="s">
        <v>3351</v>
      </c>
      <c r="M2522" s="75">
        <v>46225.484613518522</v>
      </c>
      <c r="N2522" s="76">
        <v>46211.374667986114</v>
      </c>
      <c r="O2522" s="76">
        <v>46218.673560567127</v>
      </c>
      <c r="P2522" t="s">
        <v>23573</v>
      </c>
      <c r="Q2522">
        <v>175.17</v>
      </c>
      <c r="R2522" t="s">
        <v>20622</v>
      </c>
      <c r="S2522" s="76">
        <v>46218.673560567127</v>
      </c>
      <c r="T2522" s="76">
        <v>46223.58334351852</v>
      </c>
      <c r="U2522" t="s">
        <v>3479</v>
      </c>
      <c r="V2522" t="s">
        <v>23574</v>
      </c>
      <c r="W2522">
        <v>117.83</v>
      </c>
      <c r="X2522" t="s">
        <v>20622</v>
      </c>
      <c r="Y2522" s="76"/>
      <c r="AE2522" s="76"/>
      <c r="AQ2522" s="72">
        <v>42.369000999999997</v>
      </c>
      <c r="AR2522" s="7">
        <v>21.081375999999999</v>
      </c>
      <c r="AS2522" s="7" t="s">
        <v>8912</v>
      </c>
      <c r="AT2522" s="7" t="s">
        <v>8912</v>
      </c>
      <c r="AU2522" s="7"/>
      <c r="AV2522" s="7" t="s">
        <v>8913</v>
      </c>
      <c r="AW2522" s="7" t="s">
        <v>8914</v>
      </c>
      <c r="AX2522" s="7" t="b">
        <v>0</v>
      </c>
      <c r="AY2522" s="7" t="s">
        <v>3350</v>
      </c>
      <c r="AZ2522" s="7" t="s">
        <v>2999</v>
      </c>
      <c r="BA2522" s="7" t="s">
        <v>2999</v>
      </c>
    </row>
    <row r="2523" spans="1:53" hidden="1" x14ac:dyDescent="0.2">
      <c r="A2523" s="1" t="s">
        <v>727</v>
      </c>
      <c r="B2523" s="1">
        <v>6</v>
      </c>
      <c r="C2523" s="1" t="s">
        <v>11</v>
      </c>
      <c r="D2523" s="1" t="s">
        <v>853</v>
      </c>
      <c r="E2523" s="1"/>
      <c r="F2523" s="1">
        <v>1911</v>
      </c>
      <c r="G2523" s="1" t="s">
        <v>8915</v>
      </c>
      <c r="H2523" s="1" t="s">
        <v>8895</v>
      </c>
      <c r="I2523" s="1" t="s">
        <v>8896</v>
      </c>
      <c r="J2523" s="1" t="s">
        <v>738</v>
      </c>
      <c r="K2523" s="1" t="s">
        <v>731</v>
      </c>
      <c r="L2523" s="1" t="s">
        <v>3479</v>
      </c>
      <c r="M2523" s="74">
        <v>46218.458339884259</v>
      </c>
      <c r="N2523" s="83">
        <v>46211.371096724535</v>
      </c>
      <c r="O2523" s="83">
        <v>46216.658341655093</v>
      </c>
      <c r="P2523" s="73" t="s">
        <v>23575</v>
      </c>
      <c r="Q2523" s="73">
        <v>126.89</v>
      </c>
      <c r="R2523" s="73" t="s">
        <v>20622</v>
      </c>
      <c r="S2523" s="83">
        <v>46216.658341655093</v>
      </c>
      <c r="T2523" s="83">
        <v>46218.458339884259</v>
      </c>
      <c r="U2523" s="73" t="s">
        <v>3479</v>
      </c>
      <c r="V2523" s="73" t="s">
        <v>23576</v>
      </c>
      <c r="W2523" s="73">
        <v>43.2</v>
      </c>
      <c r="X2523" s="73" t="s">
        <v>20622</v>
      </c>
      <c r="Y2523" s="83"/>
      <c r="Z2523" s="73"/>
      <c r="AA2523" s="73"/>
      <c r="AB2523" s="73"/>
      <c r="AC2523" s="73"/>
      <c r="AD2523" s="73"/>
      <c r="AE2523" s="83"/>
      <c r="AF2523" s="73"/>
      <c r="AG2523" s="73"/>
      <c r="AH2523" s="73"/>
      <c r="AI2523" s="73"/>
      <c r="AJ2523" s="73"/>
      <c r="AK2523" s="83"/>
      <c r="AL2523" s="73"/>
      <c r="AM2523" s="73"/>
      <c r="AN2523" s="73"/>
      <c r="AO2523" s="73"/>
      <c r="AP2523" s="73"/>
      <c r="AQ2523" s="1">
        <v>42.636986</v>
      </c>
      <c r="AR2523" s="1">
        <v>21.088595999999999</v>
      </c>
      <c r="AS2523" s="1" t="s">
        <v>8916</v>
      </c>
      <c r="AT2523" s="1" t="s">
        <v>8916</v>
      </c>
      <c r="AU2523" s="1"/>
      <c r="AV2523" s="1" t="s">
        <v>8898</v>
      </c>
      <c r="AW2523" s="1"/>
      <c r="AX2523" s="1" t="b">
        <v>0</v>
      </c>
      <c r="AY2523" s="1" t="s">
        <v>3478</v>
      </c>
      <c r="AZ2523" s="1" t="s">
        <v>2999</v>
      </c>
      <c r="BA2523" s="1" t="s">
        <v>2999</v>
      </c>
    </row>
    <row r="2524" spans="1:53" hidden="1" x14ac:dyDescent="0.2">
      <c r="A2524" s="7" t="s">
        <v>727</v>
      </c>
      <c r="B2524" s="7">
        <v>5</v>
      </c>
      <c r="C2524" s="7" t="s">
        <v>2</v>
      </c>
      <c r="D2524" s="7" t="s">
        <v>820</v>
      </c>
      <c r="E2524" s="7" t="s">
        <v>149</v>
      </c>
      <c r="F2524" s="7">
        <v>1910</v>
      </c>
      <c r="G2524" s="7" t="s">
        <v>8917</v>
      </c>
      <c r="H2524" s="7" t="s">
        <v>8095</v>
      </c>
      <c r="I2524" s="7" t="s">
        <v>8918</v>
      </c>
      <c r="J2524" s="7" t="s">
        <v>8919</v>
      </c>
      <c r="K2524" s="7" t="s">
        <v>731</v>
      </c>
      <c r="L2524" s="69" t="s">
        <v>3351</v>
      </c>
      <c r="M2524" s="82">
        <v>46217.651243425928</v>
      </c>
      <c r="N2524" s="76">
        <v>46211.369159641203</v>
      </c>
      <c r="O2524" s="76">
        <v>46211.561560277776</v>
      </c>
      <c r="P2524" t="s">
        <v>23577</v>
      </c>
      <c r="Q2524">
        <v>4.62</v>
      </c>
      <c r="R2524" t="s">
        <v>20622</v>
      </c>
      <c r="S2524" s="76">
        <v>46211.561560277776</v>
      </c>
      <c r="T2524" s="76">
        <v>46217.58334016204</v>
      </c>
      <c r="U2524" t="s">
        <v>3479</v>
      </c>
      <c r="V2524" t="s">
        <v>23578</v>
      </c>
      <c r="W2524">
        <v>144.52000000000001</v>
      </c>
      <c r="X2524" t="s">
        <v>20622</v>
      </c>
      <c r="Y2524" s="76"/>
      <c r="AE2524" s="76"/>
      <c r="AQ2524" s="72">
        <v>42.779660999999997</v>
      </c>
      <c r="AR2524" s="7">
        <v>20.487660000000002</v>
      </c>
      <c r="AS2524" s="7" t="s">
        <v>8920</v>
      </c>
      <c r="AT2524" s="7" t="s">
        <v>8920</v>
      </c>
      <c r="AU2524" s="7"/>
      <c r="AV2524" s="7" t="s">
        <v>8921</v>
      </c>
      <c r="AW2524" s="7"/>
      <c r="AX2524" s="7" t="b">
        <v>0</v>
      </c>
      <c r="AY2524" s="7" t="s">
        <v>3350</v>
      </c>
      <c r="AZ2524" s="7" t="s">
        <v>2999</v>
      </c>
      <c r="BA2524" s="7" t="s">
        <v>2999</v>
      </c>
    </row>
    <row r="2525" spans="1:53" hidden="1" x14ac:dyDescent="0.2">
      <c r="A2525" s="1" t="s">
        <v>727</v>
      </c>
      <c r="B2525" s="1">
        <v>6</v>
      </c>
      <c r="C2525" s="1" t="s">
        <v>11</v>
      </c>
      <c r="D2525" s="1" t="s">
        <v>853</v>
      </c>
      <c r="E2525" s="1"/>
      <c r="F2525" s="1">
        <v>1909</v>
      </c>
      <c r="G2525" s="1" t="s">
        <v>8915</v>
      </c>
      <c r="H2525" s="1" t="s">
        <v>8895</v>
      </c>
      <c r="I2525" s="1" t="s">
        <v>8896</v>
      </c>
      <c r="J2525" s="1" t="s">
        <v>738</v>
      </c>
      <c r="K2525" s="1" t="s">
        <v>731</v>
      </c>
      <c r="L2525" s="1" t="s">
        <v>3479</v>
      </c>
      <c r="M2525" s="74">
        <v>46218.458339884259</v>
      </c>
      <c r="N2525" s="83">
        <v>46211.368089918979</v>
      </c>
      <c r="O2525" s="83">
        <v>46216.66103476852</v>
      </c>
      <c r="P2525" s="73" t="s">
        <v>23579</v>
      </c>
      <c r="Q2525" s="73">
        <v>127.03</v>
      </c>
      <c r="R2525" s="73" t="s">
        <v>20622</v>
      </c>
      <c r="S2525" s="83">
        <v>46216.66103476852</v>
      </c>
      <c r="T2525" s="83">
        <v>46218.458339884259</v>
      </c>
      <c r="U2525" s="73" t="s">
        <v>3479</v>
      </c>
      <c r="V2525" s="73" t="s">
        <v>23580</v>
      </c>
      <c r="W2525" s="73">
        <v>43.14</v>
      </c>
      <c r="X2525" s="73" t="s">
        <v>20622</v>
      </c>
      <c r="Y2525" s="83"/>
      <c r="Z2525" s="73"/>
      <c r="AA2525" s="73"/>
      <c r="AB2525" s="73"/>
      <c r="AC2525" s="73"/>
      <c r="AD2525" s="73"/>
      <c r="AE2525" s="83"/>
      <c r="AF2525" s="73"/>
      <c r="AG2525" s="73"/>
      <c r="AH2525" s="73"/>
      <c r="AI2525" s="73"/>
      <c r="AJ2525" s="73"/>
      <c r="AK2525" s="83"/>
      <c r="AL2525" s="73"/>
      <c r="AM2525" s="73"/>
      <c r="AN2525" s="73"/>
      <c r="AO2525" s="73"/>
      <c r="AP2525" s="73"/>
      <c r="AQ2525" s="1">
        <v>42.634459999999997</v>
      </c>
      <c r="AR2525" s="1">
        <v>21.098894999999999</v>
      </c>
      <c r="AS2525" s="1" t="s">
        <v>8922</v>
      </c>
      <c r="AT2525" s="1" t="s">
        <v>8922</v>
      </c>
      <c r="AU2525" s="1"/>
      <c r="AV2525" s="1" t="s">
        <v>8898</v>
      </c>
      <c r="AW2525" s="1"/>
      <c r="AX2525" s="1" t="b">
        <v>0</v>
      </c>
      <c r="AY2525" s="1" t="s">
        <v>3478</v>
      </c>
      <c r="AZ2525" s="1" t="s">
        <v>2999</v>
      </c>
      <c r="BA2525" s="1" t="s">
        <v>2999</v>
      </c>
    </row>
    <row r="2526" spans="1:53" hidden="1" x14ac:dyDescent="0.2">
      <c r="A2526" s="7" t="s">
        <v>727</v>
      </c>
      <c r="B2526" s="7">
        <v>1</v>
      </c>
      <c r="C2526" s="7" t="s">
        <v>5</v>
      </c>
      <c r="D2526" s="7" t="s">
        <v>736</v>
      </c>
      <c r="E2526" s="7" t="s">
        <v>12890</v>
      </c>
      <c r="F2526" s="7">
        <v>1908</v>
      </c>
      <c r="G2526" s="7" t="s">
        <v>8923</v>
      </c>
      <c r="H2526" s="7" t="s">
        <v>382</v>
      </c>
      <c r="I2526" s="7" t="s">
        <v>8924</v>
      </c>
      <c r="J2526" s="7" t="s">
        <v>738</v>
      </c>
      <c r="K2526" s="7" t="s">
        <v>731</v>
      </c>
      <c r="L2526" s="69" t="s">
        <v>3351</v>
      </c>
      <c r="M2526" s="80">
        <v>46224.56346002315</v>
      </c>
      <c r="N2526" s="76">
        <v>46211.367169999998</v>
      </c>
      <c r="O2526" s="76">
        <v>46214.559379560182</v>
      </c>
      <c r="P2526" t="s">
        <v>23581</v>
      </c>
      <c r="Q2526">
        <v>76.61</v>
      </c>
      <c r="R2526" t="s">
        <v>20622</v>
      </c>
      <c r="S2526" s="76">
        <v>46214.559379560182</v>
      </c>
      <c r="T2526" s="76">
        <v>46219.6250033912</v>
      </c>
      <c r="U2526" t="s">
        <v>3479</v>
      </c>
      <c r="V2526" t="s">
        <v>23582</v>
      </c>
      <c r="W2526">
        <v>121.57</v>
      </c>
      <c r="X2526" t="s">
        <v>20622</v>
      </c>
      <c r="Y2526" s="76"/>
      <c r="AE2526" s="76"/>
      <c r="AQ2526" s="72">
        <v>42.373747000000002</v>
      </c>
      <c r="AR2526" s="7">
        <v>21.233758000000002</v>
      </c>
      <c r="AS2526" s="7" t="s">
        <v>8925</v>
      </c>
      <c r="AT2526" s="7" t="s">
        <v>8925</v>
      </c>
      <c r="AU2526" s="7"/>
      <c r="AV2526" s="7" t="s">
        <v>8926</v>
      </c>
      <c r="AW2526" s="7"/>
      <c r="AX2526" s="7" t="b">
        <v>0</v>
      </c>
      <c r="AY2526" s="7" t="s">
        <v>3350</v>
      </c>
      <c r="AZ2526" s="7" t="s">
        <v>2999</v>
      </c>
      <c r="BA2526" s="7" t="s">
        <v>2999</v>
      </c>
    </row>
    <row r="2527" spans="1:53" x14ac:dyDescent="0.2">
      <c r="A2527" s="7" t="s">
        <v>727</v>
      </c>
      <c r="B2527" s="7">
        <v>6</v>
      </c>
      <c r="C2527" s="7" t="s">
        <v>11</v>
      </c>
      <c r="D2527" s="7" t="s">
        <v>728</v>
      </c>
      <c r="E2527" s="7"/>
      <c r="F2527" s="7">
        <v>1907</v>
      </c>
      <c r="G2527" s="7" t="s">
        <v>8927</v>
      </c>
      <c r="H2527" s="7" t="s">
        <v>8928</v>
      </c>
      <c r="I2527" s="7" t="s">
        <v>8929</v>
      </c>
      <c r="J2527" s="7" t="s">
        <v>738</v>
      </c>
      <c r="K2527" s="7" t="s">
        <v>731</v>
      </c>
      <c r="L2527" s="69" t="s">
        <v>451</v>
      </c>
      <c r="M2527" s="74">
        <v>46246.605280972224</v>
      </c>
      <c r="N2527" s="76">
        <v>46231.55518851852</v>
      </c>
      <c r="O2527" s="76">
        <v>46245.436229189814</v>
      </c>
      <c r="P2527" t="s">
        <v>23583</v>
      </c>
      <c r="Q2527">
        <v>333.14</v>
      </c>
      <c r="R2527" t="s">
        <v>20622</v>
      </c>
      <c r="S2527" s="76">
        <v>46245.436229189814</v>
      </c>
      <c r="V2527" t="s">
        <v>29585</v>
      </c>
      <c r="W2527">
        <v>28.5</v>
      </c>
      <c r="X2527" t="s">
        <v>20560</v>
      </c>
      <c r="Y2527" s="76"/>
      <c r="AE2527" s="76"/>
      <c r="AQ2527" s="72">
        <v>42.684717999999997</v>
      </c>
      <c r="AR2527" s="7">
        <v>21.195347000000002</v>
      </c>
      <c r="AS2527" s="7" t="s">
        <v>8930</v>
      </c>
      <c r="AT2527" s="7" t="s">
        <v>8930</v>
      </c>
      <c r="AU2527" s="7"/>
      <c r="AV2527" s="7" t="s">
        <v>8931</v>
      </c>
      <c r="AW2527" s="7"/>
      <c r="AX2527" s="7" t="b">
        <v>0</v>
      </c>
      <c r="AY2527" s="7" t="s">
        <v>3077</v>
      </c>
      <c r="AZ2527" s="7" t="s">
        <v>2999</v>
      </c>
      <c r="BA2527" s="7" t="s">
        <v>2999</v>
      </c>
    </row>
    <row r="2528" spans="1:53" hidden="1" x14ac:dyDescent="0.2">
      <c r="A2528" s="7" t="s">
        <v>727</v>
      </c>
      <c r="B2528" s="7">
        <v>6</v>
      </c>
      <c r="C2528" s="7" t="s">
        <v>11</v>
      </c>
      <c r="D2528" s="7" t="s">
        <v>728</v>
      </c>
      <c r="E2528" s="7"/>
      <c r="F2528" s="7">
        <v>1906</v>
      </c>
      <c r="G2528" s="7" t="s">
        <v>8927</v>
      </c>
      <c r="H2528" s="7" t="s">
        <v>8928</v>
      </c>
      <c r="I2528" s="7" t="s">
        <v>8929</v>
      </c>
      <c r="J2528" s="7" t="s">
        <v>738</v>
      </c>
      <c r="K2528" s="7" t="s">
        <v>731</v>
      </c>
      <c r="L2528" s="69" t="s">
        <v>2998</v>
      </c>
      <c r="M2528" s="74">
        <v>46231.555405937499</v>
      </c>
      <c r="N2528" s="76">
        <v>46231.555405937499</v>
      </c>
      <c r="P2528" t="s">
        <v>29586</v>
      </c>
      <c r="Q2528">
        <v>361.64</v>
      </c>
      <c r="R2528" t="s">
        <v>20560</v>
      </c>
      <c r="S2528" s="76"/>
      <c r="Y2528" s="76"/>
      <c r="AE2528" s="76"/>
      <c r="AQ2528" s="72">
        <v>42.684717999999997</v>
      </c>
      <c r="AR2528" s="7">
        <v>21.195347000000002</v>
      </c>
      <c r="AS2528" s="7" t="s">
        <v>8932</v>
      </c>
      <c r="AT2528" s="7" t="s">
        <v>8932</v>
      </c>
      <c r="AU2528" s="7"/>
      <c r="AV2528" s="7" t="s">
        <v>8931</v>
      </c>
      <c r="AW2528" s="7"/>
      <c r="AX2528" s="7" t="b">
        <v>0</v>
      </c>
      <c r="AY2528" s="7" t="s">
        <v>2997</v>
      </c>
      <c r="AZ2528" s="7" t="s">
        <v>2999</v>
      </c>
      <c r="BA2528" s="7" t="s">
        <v>2999</v>
      </c>
    </row>
    <row r="2529" spans="1:53" hidden="1" x14ac:dyDescent="0.2">
      <c r="A2529" s="7" t="s">
        <v>727</v>
      </c>
      <c r="B2529" s="7">
        <v>5</v>
      </c>
      <c r="C2529" s="7" t="s">
        <v>2</v>
      </c>
      <c r="D2529" s="7" t="s">
        <v>820</v>
      </c>
      <c r="E2529" s="7" t="s">
        <v>10645</v>
      </c>
      <c r="F2529" s="7">
        <v>1905</v>
      </c>
      <c r="G2529" s="7" t="s">
        <v>8933</v>
      </c>
      <c r="H2529" s="7" t="s">
        <v>8934</v>
      </c>
      <c r="I2529" s="7" t="s">
        <v>8935</v>
      </c>
      <c r="J2529" s="7" t="s">
        <v>1554</v>
      </c>
      <c r="K2529" s="7" t="s">
        <v>731</v>
      </c>
      <c r="L2529" s="69" t="s">
        <v>3351</v>
      </c>
      <c r="M2529" s="74">
        <v>46216.491714606484</v>
      </c>
      <c r="N2529" s="76">
        <v>46211.359425659721</v>
      </c>
      <c r="O2529" s="76">
        <v>46211.634638437499</v>
      </c>
      <c r="P2529" t="s">
        <v>23584</v>
      </c>
      <c r="Q2529">
        <v>6.61</v>
      </c>
      <c r="R2529" t="s">
        <v>20622</v>
      </c>
      <c r="S2529" s="76">
        <v>46211.634638437499</v>
      </c>
      <c r="T2529" s="76">
        <v>46212.500011875003</v>
      </c>
      <c r="U2529" t="s">
        <v>3479</v>
      </c>
      <c r="V2529" t="s">
        <v>23585</v>
      </c>
      <c r="W2529">
        <v>20.77</v>
      </c>
      <c r="X2529" t="s">
        <v>20622</v>
      </c>
      <c r="Y2529" s="76"/>
      <c r="AE2529" s="76"/>
      <c r="AQ2529" s="72">
        <v>42.724468999999999</v>
      </c>
      <c r="AR2529" s="7">
        <v>20.390991</v>
      </c>
      <c r="AS2529" s="7" t="s">
        <v>8936</v>
      </c>
      <c r="AT2529" s="7" t="s">
        <v>8936</v>
      </c>
      <c r="AU2529" s="7"/>
      <c r="AV2529" s="7" t="s">
        <v>8937</v>
      </c>
      <c r="AW2529" s="7"/>
      <c r="AX2529" s="7" t="b">
        <v>0</v>
      </c>
      <c r="AY2529" s="7" t="s">
        <v>3350</v>
      </c>
      <c r="AZ2529" s="7" t="s">
        <v>2999</v>
      </c>
      <c r="BA2529" s="7" t="s">
        <v>2999</v>
      </c>
    </row>
    <row r="2530" spans="1:53" hidden="1" x14ac:dyDescent="0.2">
      <c r="A2530" s="7" t="s">
        <v>727</v>
      </c>
      <c r="B2530" s="7">
        <v>1</v>
      </c>
      <c r="C2530" s="7" t="s">
        <v>5</v>
      </c>
      <c r="D2530" s="7" t="s">
        <v>736</v>
      </c>
      <c r="E2530" s="7" t="s">
        <v>8818</v>
      </c>
      <c r="F2530" s="7">
        <v>1904</v>
      </c>
      <c r="G2530" s="7" t="s">
        <v>8938</v>
      </c>
      <c r="H2530" s="7" t="s">
        <v>8939</v>
      </c>
      <c r="I2530" s="7" t="s">
        <v>8940</v>
      </c>
      <c r="J2530" s="7" t="s">
        <v>738</v>
      </c>
      <c r="K2530" s="7" t="s">
        <v>731</v>
      </c>
      <c r="L2530" s="69" t="s">
        <v>3351</v>
      </c>
      <c r="M2530" s="74">
        <v>46225.485063564818</v>
      </c>
      <c r="N2530" s="76">
        <v>46210.668151203703</v>
      </c>
      <c r="O2530" s="76">
        <v>46218.670508159725</v>
      </c>
      <c r="P2530" t="s">
        <v>23586</v>
      </c>
      <c r="Q2530">
        <v>192.06</v>
      </c>
      <c r="R2530" t="s">
        <v>20622</v>
      </c>
      <c r="S2530" s="76">
        <v>46218.670508159725</v>
      </c>
      <c r="T2530" s="76">
        <v>46221.458342627317</v>
      </c>
      <c r="U2530" t="s">
        <v>3479</v>
      </c>
      <c r="V2530" t="s">
        <v>23587</v>
      </c>
      <c r="W2530">
        <v>66.91</v>
      </c>
      <c r="X2530" t="s">
        <v>20622</v>
      </c>
      <c r="Y2530" s="76"/>
      <c r="AE2530" s="76"/>
      <c r="AQ2530" s="72">
        <v>42.325181000000001</v>
      </c>
      <c r="AR2530" s="7">
        <v>21.201649</v>
      </c>
      <c r="AS2530" s="7" t="s">
        <v>8941</v>
      </c>
      <c r="AT2530" s="7" t="s">
        <v>8941</v>
      </c>
      <c r="AU2530" s="7"/>
      <c r="AV2530" s="7" t="s">
        <v>8942</v>
      </c>
      <c r="AW2530" s="7"/>
      <c r="AX2530" s="7" t="b">
        <v>0</v>
      </c>
      <c r="AY2530" s="7" t="s">
        <v>3350</v>
      </c>
      <c r="AZ2530" s="7" t="s">
        <v>2999</v>
      </c>
      <c r="BA2530" s="7" t="s">
        <v>2999</v>
      </c>
    </row>
    <row r="2531" spans="1:53" hidden="1" x14ac:dyDescent="0.2">
      <c r="A2531" s="7" t="s">
        <v>727</v>
      </c>
      <c r="B2531" s="7">
        <v>6</v>
      </c>
      <c r="C2531" s="7" t="s">
        <v>11</v>
      </c>
      <c r="D2531" s="7" t="s">
        <v>1033</v>
      </c>
      <c r="E2531" s="7" t="s">
        <v>446</v>
      </c>
      <c r="F2531" s="7">
        <v>1903</v>
      </c>
      <c r="G2531" s="7" t="s">
        <v>8943</v>
      </c>
      <c r="H2531" s="7" t="s">
        <v>8944</v>
      </c>
      <c r="I2531" s="7" t="s">
        <v>4040</v>
      </c>
      <c r="J2531" s="7" t="s">
        <v>772</v>
      </c>
      <c r="K2531" s="7" t="s">
        <v>731</v>
      </c>
      <c r="L2531" s="69" t="s">
        <v>12682</v>
      </c>
      <c r="M2531" s="74">
        <v>46226.660963321759</v>
      </c>
      <c r="N2531" s="76">
        <v>46210.665758194446</v>
      </c>
      <c r="O2531" s="76">
        <v>46217.681950162034</v>
      </c>
      <c r="P2531" t="s">
        <v>23588</v>
      </c>
      <c r="Q2531">
        <v>168.39</v>
      </c>
      <c r="R2531" t="s">
        <v>20622</v>
      </c>
      <c r="S2531" s="76">
        <v>46217.681950162034</v>
      </c>
      <c r="T2531" s="76">
        <v>46219.458335648145</v>
      </c>
      <c r="U2531" t="s">
        <v>3437</v>
      </c>
      <c r="V2531" t="s">
        <v>23589</v>
      </c>
      <c r="W2531">
        <v>42.63</v>
      </c>
      <c r="X2531" t="s">
        <v>20622</v>
      </c>
      <c r="Y2531" s="76">
        <v>46219.458335648145</v>
      </c>
      <c r="Z2531">
        <v>46224.625401689816</v>
      </c>
      <c r="AA2531" t="s">
        <v>9296</v>
      </c>
      <c r="AB2531" t="s">
        <v>23590</v>
      </c>
      <c r="AC2531">
        <v>124.01</v>
      </c>
      <c r="AD2531" t="s">
        <v>20622</v>
      </c>
      <c r="AE2531" s="76">
        <v>46224.625401689816</v>
      </c>
      <c r="AF2531">
        <v>46226.660963321759</v>
      </c>
      <c r="AG2531" t="s">
        <v>12682</v>
      </c>
      <c r="AH2531" t="s">
        <v>23591</v>
      </c>
      <c r="AI2531">
        <v>48.85</v>
      </c>
      <c r="AJ2531" t="s">
        <v>20622</v>
      </c>
      <c r="AK2531" s="76">
        <v>46226.660963321759</v>
      </c>
      <c r="AN2531" t="s">
        <v>29587</v>
      </c>
      <c r="AO2531">
        <v>479.11</v>
      </c>
      <c r="AP2531" t="s">
        <v>20560</v>
      </c>
      <c r="AQ2531" s="72">
        <v>42.575440999999998</v>
      </c>
      <c r="AR2531" s="7">
        <v>20.826198000000002</v>
      </c>
      <c r="AS2531" s="7" t="s">
        <v>8945</v>
      </c>
      <c r="AT2531" s="7" t="s">
        <v>8945</v>
      </c>
      <c r="AU2531" s="7"/>
      <c r="AV2531" s="7" t="s">
        <v>4041</v>
      </c>
      <c r="AW2531" s="7"/>
      <c r="AX2531" s="7" t="b">
        <v>0</v>
      </c>
      <c r="AY2531" s="7" t="s">
        <v>12683</v>
      </c>
      <c r="AZ2531" s="7" t="s">
        <v>2999</v>
      </c>
      <c r="BA2531" s="7" t="s">
        <v>2999</v>
      </c>
    </row>
    <row r="2532" spans="1:53" hidden="1" x14ac:dyDescent="0.2">
      <c r="A2532" s="7" t="s">
        <v>727</v>
      </c>
      <c r="B2532" s="7">
        <v>4</v>
      </c>
      <c r="C2532" s="7" t="s">
        <v>454</v>
      </c>
      <c r="D2532" s="7" t="s">
        <v>1701</v>
      </c>
      <c r="E2532" s="7" t="s">
        <v>15921</v>
      </c>
      <c r="F2532" s="7">
        <v>1902</v>
      </c>
      <c r="G2532" s="7" t="s">
        <v>8946</v>
      </c>
      <c r="H2532" s="7" t="s">
        <v>8947</v>
      </c>
      <c r="I2532" s="7" t="s">
        <v>6935</v>
      </c>
      <c r="J2532" s="7" t="s">
        <v>994</v>
      </c>
      <c r="K2532" s="7" t="s">
        <v>731</v>
      </c>
      <c r="L2532" s="69" t="s">
        <v>3351</v>
      </c>
      <c r="M2532" s="74">
        <v>46231.650449791669</v>
      </c>
      <c r="N2532" s="76">
        <v>46210.662970277779</v>
      </c>
      <c r="O2532" s="76">
        <v>46212.371929247682</v>
      </c>
      <c r="P2532" t="s">
        <v>23592</v>
      </c>
      <c r="Q2532">
        <v>41.02</v>
      </c>
      <c r="R2532" t="s">
        <v>20622</v>
      </c>
      <c r="S2532" s="76">
        <v>46212.371929247682</v>
      </c>
      <c r="T2532" s="76">
        <v>46230.458338958335</v>
      </c>
      <c r="U2532" t="s">
        <v>3479</v>
      </c>
      <c r="V2532" t="s">
        <v>23593</v>
      </c>
      <c r="W2532">
        <v>434.07</v>
      </c>
      <c r="X2532" t="s">
        <v>20622</v>
      </c>
      <c r="Y2532" s="76"/>
      <c r="AE2532" s="76"/>
      <c r="AQ2532" s="72">
        <v>42.802199000000002</v>
      </c>
      <c r="AR2532" s="7">
        <v>20.850107000000001</v>
      </c>
      <c r="AS2532" s="7" t="s">
        <v>8948</v>
      </c>
      <c r="AT2532" s="7" t="s">
        <v>8948</v>
      </c>
      <c r="AU2532" s="7"/>
      <c r="AV2532" s="7" t="s">
        <v>6937</v>
      </c>
      <c r="AW2532" s="7"/>
      <c r="AX2532" s="7" t="b">
        <v>0</v>
      </c>
      <c r="AY2532" s="7" t="s">
        <v>3350</v>
      </c>
      <c r="AZ2532" s="7" t="s">
        <v>2999</v>
      </c>
      <c r="BA2532" s="7" t="s">
        <v>2999</v>
      </c>
    </row>
    <row r="2533" spans="1:53" hidden="1" x14ac:dyDescent="0.2">
      <c r="A2533" s="7" t="s">
        <v>727</v>
      </c>
      <c r="B2533" s="7">
        <v>4</v>
      </c>
      <c r="C2533" s="7" t="s">
        <v>454</v>
      </c>
      <c r="D2533" s="7" t="s">
        <v>1701</v>
      </c>
      <c r="E2533" s="7" t="s">
        <v>15922</v>
      </c>
      <c r="F2533" s="7">
        <v>1901</v>
      </c>
      <c r="G2533" s="7" t="s">
        <v>8949</v>
      </c>
      <c r="H2533" s="7" t="s">
        <v>8947</v>
      </c>
      <c r="I2533" s="7" t="s">
        <v>6943</v>
      </c>
      <c r="J2533" s="7" t="s">
        <v>994</v>
      </c>
      <c r="K2533" s="7" t="s">
        <v>731</v>
      </c>
      <c r="L2533" s="69" t="s">
        <v>3351</v>
      </c>
      <c r="M2533" s="74">
        <v>46231.650628657408</v>
      </c>
      <c r="N2533" s="76">
        <v>46210.657334826392</v>
      </c>
      <c r="O2533" s="76">
        <v>46212.373031840281</v>
      </c>
      <c r="P2533" t="s">
        <v>23594</v>
      </c>
      <c r="Q2533">
        <v>41.18</v>
      </c>
      <c r="R2533" t="s">
        <v>20622</v>
      </c>
      <c r="S2533" s="76">
        <v>46212.373031840281</v>
      </c>
      <c r="T2533" s="76">
        <v>46230.458338958335</v>
      </c>
      <c r="U2533" t="s">
        <v>3479</v>
      </c>
      <c r="V2533" t="s">
        <v>23595</v>
      </c>
      <c r="W2533">
        <v>434.05</v>
      </c>
      <c r="X2533" t="s">
        <v>20622</v>
      </c>
      <c r="Y2533" s="76"/>
      <c r="AE2533" s="76"/>
      <c r="AQ2533" s="72">
        <v>42.802059</v>
      </c>
      <c r="AR2533" s="7">
        <v>20.851527000000001</v>
      </c>
      <c r="AS2533" s="7" t="s">
        <v>8950</v>
      </c>
      <c r="AT2533" s="7" t="s">
        <v>8950</v>
      </c>
      <c r="AU2533" s="7"/>
      <c r="AV2533" s="7" t="s">
        <v>6945</v>
      </c>
      <c r="AW2533" s="7"/>
      <c r="AX2533" s="7" t="b">
        <v>0</v>
      </c>
      <c r="AY2533" s="7" t="s">
        <v>3350</v>
      </c>
      <c r="AZ2533" s="7" t="s">
        <v>2999</v>
      </c>
      <c r="BA2533" s="7" t="s">
        <v>2999</v>
      </c>
    </row>
    <row r="2534" spans="1:53" hidden="1" x14ac:dyDescent="0.2">
      <c r="A2534" s="7" t="s">
        <v>727</v>
      </c>
      <c r="B2534" s="7">
        <v>4</v>
      </c>
      <c r="C2534" s="7" t="s">
        <v>454</v>
      </c>
      <c r="D2534" s="7" t="s">
        <v>1701</v>
      </c>
      <c r="E2534" s="7" t="s">
        <v>18512</v>
      </c>
      <c r="F2534" s="7">
        <v>1900</v>
      </c>
      <c r="G2534" s="7" t="s">
        <v>8951</v>
      </c>
      <c r="H2534" s="7" t="s">
        <v>8952</v>
      </c>
      <c r="I2534" s="7" t="s">
        <v>8953</v>
      </c>
      <c r="J2534" s="7" t="s">
        <v>1277</v>
      </c>
      <c r="K2534" s="7" t="s">
        <v>731</v>
      </c>
      <c r="L2534" s="69" t="s">
        <v>3351</v>
      </c>
      <c r="M2534" s="74">
        <v>46239.532715011577</v>
      </c>
      <c r="N2534" s="76">
        <v>46210.653021631944</v>
      </c>
      <c r="O2534" s="76">
        <v>46212.373366782405</v>
      </c>
      <c r="P2534" t="s">
        <v>23596</v>
      </c>
      <c r="Q2534">
        <v>41.29</v>
      </c>
      <c r="R2534" t="s">
        <v>20622</v>
      </c>
      <c r="S2534" s="76">
        <v>46212.373366782405</v>
      </c>
      <c r="T2534" s="76">
        <v>46237.500008518517</v>
      </c>
      <c r="U2534" t="s">
        <v>3479</v>
      </c>
      <c r="V2534" t="s">
        <v>23597</v>
      </c>
      <c r="W2534">
        <v>603.04</v>
      </c>
      <c r="X2534" t="s">
        <v>20622</v>
      </c>
      <c r="Y2534" s="76"/>
      <c r="AE2534" s="76"/>
      <c r="AQ2534" s="72">
        <v>42.811402999999999</v>
      </c>
      <c r="AR2534" s="7">
        <v>20.773778</v>
      </c>
      <c r="AS2534" s="7" t="s">
        <v>8954</v>
      </c>
      <c r="AT2534" s="7" t="s">
        <v>8954</v>
      </c>
      <c r="AU2534" s="7"/>
      <c r="AV2534" s="7" t="s">
        <v>8955</v>
      </c>
      <c r="AW2534" s="7"/>
      <c r="AX2534" s="7" t="b">
        <v>0</v>
      </c>
      <c r="AY2534" s="7" t="s">
        <v>3350</v>
      </c>
      <c r="AZ2534" s="7" t="s">
        <v>2999</v>
      </c>
      <c r="BA2534" s="7" t="s">
        <v>2999</v>
      </c>
    </row>
    <row r="2535" spans="1:53" hidden="1" x14ac:dyDescent="0.2">
      <c r="A2535" s="7" t="s">
        <v>727</v>
      </c>
      <c r="B2535" s="7">
        <v>7</v>
      </c>
      <c r="C2535" s="7" t="s">
        <v>8</v>
      </c>
      <c r="D2535" s="7" t="s">
        <v>1266</v>
      </c>
      <c r="E2535" s="7" t="s">
        <v>7909</v>
      </c>
      <c r="F2535" s="7">
        <v>1899</v>
      </c>
      <c r="G2535" s="7" t="s">
        <v>8956</v>
      </c>
      <c r="H2535" s="7" t="s">
        <v>8957</v>
      </c>
      <c r="I2535" s="7" t="s">
        <v>8958</v>
      </c>
      <c r="J2535" s="7" t="s">
        <v>1196</v>
      </c>
      <c r="K2535" s="7" t="s">
        <v>752</v>
      </c>
      <c r="L2535" s="69" t="s">
        <v>3479</v>
      </c>
      <c r="M2535" s="75">
        <v>46246.583340625002</v>
      </c>
      <c r="N2535" s="76">
        <v>46210.649588217595</v>
      </c>
      <c r="O2535" s="76">
        <v>46213.497253622685</v>
      </c>
      <c r="P2535" t="s">
        <v>23598</v>
      </c>
      <c r="Q2535">
        <v>68.34</v>
      </c>
      <c r="R2535" t="s">
        <v>20622</v>
      </c>
      <c r="S2535" s="76">
        <v>46213.497253622685</v>
      </c>
      <c r="T2535" s="76">
        <v>46246.583340625002</v>
      </c>
      <c r="U2535" t="s">
        <v>3479</v>
      </c>
      <c r="V2535" t="s">
        <v>29588</v>
      </c>
      <c r="W2535">
        <v>794.07</v>
      </c>
      <c r="X2535" t="s">
        <v>20622</v>
      </c>
      <c r="Y2535" s="76"/>
      <c r="AE2535" s="76"/>
      <c r="AQ2535" s="72">
        <v>42.117562999999997</v>
      </c>
      <c r="AR2535" s="7">
        <v>20.689823000000001</v>
      </c>
      <c r="AS2535" s="7" t="s">
        <v>8959</v>
      </c>
      <c r="AT2535" s="7" t="s">
        <v>8959</v>
      </c>
      <c r="AU2535" s="7"/>
      <c r="AV2535" s="7" t="s">
        <v>8960</v>
      </c>
      <c r="AW2535" s="7"/>
      <c r="AX2535" s="7" t="b">
        <v>0</v>
      </c>
      <c r="AY2535" s="7" t="s">
        <v>3478</v>
      </c>
      <c r="AZ2535" s="7" t="s">
        <v>2999</v>
      </c>
      <c r="BA2535" s="7" t="s">
        <v>2999</v>
      </c>
    </row>
    <row r="2536" spans="1:53" hidden="1" x14ac:dyDescent="0.2">
      <c r="A2536" s="1" t="s">
        <v>727</v>
      </c>
      <c r="B2536" s="1">
        <v>4</v>
      </c>
      <c r="C2536" s="1" t="s">
        <v>454</v>
      </c>
      <c r="D2536" s="1" t="s">
        <v>1701</v>
      </c>
      <c r="E2536" s="1" t="s">
        <v>18513</v>
      </c>
      <c r="F2536" s="1">
        <v>1898</v>
      </c>
      <c r="G2536" s="1" t="s">
        <v>8961</v>
      </c>
      <c r="H2536" s="1" t="s">
        <v>8962</v>
      </c>
      <c r="I2536" s="1" t="s">
        <v>8963</v>
      </c>
      <c r="J2536" s="1" t="s">
        <v>994</v>
      </c>
      <c r="K2536" s="1" t="s">
        <v>731</v>
      </c>
      <c r="L2536" s="1" t="s">
        <v>3351</v>
      </c>
      <c r="M2536" s="74">
        <v>46239.53311128472</v>
      </c>
      <c r="N2536" s="83">
        <v>46210.647773900462</v>
      </c>
      <c r="O2536" s="83">
        <v>46212.374088703706</v>
      </c>
      <c r="P2536" s="73" t="s">
        <v>23599</v>
      </c>
      <c r="Q2536" s="73">
        <v>41.43</v>
      </c>
      <c r="R2536" s="73" t="s">
        <v>20622</v>
      </c>
      <c r="S2536" s="83">
        <v>46212.374088703706</v>
      </c>
      <c r="T2536" s="83">
        <v>46233.625007407405</v>
      </c>
      <c r="U2536" s="73" t="s">
        <v>3479</v>
      </c>
      <c r="V2536" s="73" t="s">
        <v>23600</v>
      </c>
      <c r="W2536" s="73">
        <v>510.02</v>
      </c>
      <c r="X2536" s="73" t="s">
        <v>20622</v>
      </c>
      <c r="Y2536" s="83"/>
      <c r="Z2536" s="73"/>
      <c r="AA2536" s="73"/>
      <c r="AB2536" s="73"/>
      <c r="AC2536" s="73"/>
      <c r="AD2536" s="73"/>
      <c r="AE2536" s="83"/>
      <c r="AF2536" s="73"/>
      <c r="AG2536" s="73"/>
      <c r="AH2536" s="73"/>
      <c r="AI2536" s="73"/>
      <c r="AJ2536" s="73"/>
      <c r="AK2536" s="83"/>
      <c r="AL2536" s="73"/>
      <c r="AM2536" s="73"/>
      <c r="AN2536" s="73"/>
      <c r="AO2536" s="73"/>
      <c r="AP2536" s="73"/>
      <c r="AQ2536" s="1">
        <v>42.750177999999998</v>
      </c>
      <c r="AR2536" s="1">
        <v>20.694699</v>
      </c>
      <c r="AS2536" s="1" t="s">
        <v>8964</v>
      </c>
      <c r="AT2536" s="1" t="s">
        <v>8964</v>
      </c>
      <c r="AU2536" s="1"/>
      <c r="AV2536" s="1" t="s">
        <v>8965</v>
      </c>
      <c r="AW2536" s="1"/>
      <c r="AX2536" s="1" t="b">
        <v>0</v>
      </c>
      <c r="AY2536" s="1" t="s">
        <v>3350</v>
      </c>
      <c r="AZ2536" s="1" t="s">
        <v>2999</v>
      </c>
      <c r="BA2536" s="1" t="s">
        <v>2999</v>
      </c>
    </row>
    <row r="2537" spans="1:53" hidden="1" x14ac:dyDescent="0.2">
      <c r="A2537" s="7" t="s">
        <v>727</v>
      </c>
      <c r="B2537" s="7">
        <v>1</v>
      </c>
      <c r="C2537" s="7" t="s">
        <v>5</v>
      </c>
      <c r="D2537" s="7" t="s">
        <v>736</v>
      </c>
      <c r="E2537" s="7" t="s">
        <v>8818</v>
      </c>
      <c r="F2537" s="7">
        <v>1897</v>
      </c>
      <c r="G2537" s="7" t="s">
        <v>8966</v>
      </c>
      <c r="H2537" s="7" t="s">
        <v>336</v>
      </c>
      <c r="I2537" s="7" t="s">
        <v>8967</v>
      </c>
      <c r="J2537" s="7" t="s">
        <v>738</v>
      </c>
      <c r="K2537" s="7" t="s">
        <v>731</v>
      </c>
      <c r="L2537" s="69" t="s">
        <v>3351</v>
      </c>
      <c r="M2537" s="82">
        <v>46237.468337488426</v>
      </c>
      <c r="N2537" s="76">
        <v>46210.6442971875</v>
      </c>
      <c r="O2537" s="76">
        <v>46234.432625624999</v>
      </c>
      <c r="P2537" t="s">
        <v>23601</v>
      </c>
      <c r="Q2537">
        <v>570.91999999999996</v>
      </c>
      <c r="R2537" t="s">
        <v>20622</v>
      </c>
      <c r="S2537" s="76">
        <v>46234.432625624999</v>
      </c>
      <c r="T2537" s="76">
        <v>46235.458345057872</v>
      </c>
      <c r="U2537" t="s">
        <v>3479</v>
      </c>
      <c r="V2537" t="s">
        <v>23602</v>
      </c>
      <c r="W2537">
        <v>24.62</v>
      </c>
      <c r="X2537" t="s">
        <v>20622</v>
      </c>
      <c r="Y2537" s="76"/>
      <c r="AE2537" s="76"/>
      <c r="AQ2537" s="72">
        <v>42.359389</v>
      </c>
      <c r="AR2537" s="7">
        <v>20.991845000000001</v>
      </c>
      <c r="AS2537" s="7" t="s">
        <v>8968</v>
      </c>
      <c r="AT2537" s="7" t="s">
        <v>8968</v>
      </c>
      <c r="AU2537" s="7"/>
      <c r="AV2537" s="7" t="s">
        <v>8969</v>
      </c>
      <c r="AW2537" s="7"/>
      <c r="AX2537" s="7" t="b">
        <v>0</v>
      </c>
      <c r="AY2537" s="7" t="s">
        <v>3350</v>
      </c>
      <c r="AZ2537" s="7" t="s">
        <v>2999</v>
      </c>
      <c r="BA2537" s="7" t="s">
        <v>2999</v>
      </c>
    </row>
    <row r="2538" spans="1:53" hidden="1" x14ac:dyDescent="0.2">
      <c r="A2538" s="1" t="s">
        <v>727</v>
      </c>
      <c r="B2538" s="1">
        <v>1</v>
      </c>
      <c r="C2538" s="1" t="s">
        <v>5</v>
      </c>
      <c r="D2538" s="1" t="s">
        <v>810</v>
      </c>
      <c r="E2538" s="1" t="s">
        <v>8818</v>
      </c>
      <c r="F2538" s="1">
        <v>1896</v>
      </c>
      <c r="G2538" s="1" t="s">
        <v>8970</v>
      </c>
      <c r="H2538" s="1" t="s">
        <v>8971</v>
      </c>
      <c r="I2538" s="1" t="s">
        <v>8972</v>
      </c>
      <c r="J2538" s="1" t="s">
        <v>8973</v>
      </c>
      <c r="K2538" s="1" t="s">
        <v>752</v>
      </c>
      <c r="L2538" s="1" t="s">
        <v>3351</v>
      </c>
      <c r="M2538" s="74">
        <v>46225.485242407405</v>
      </c>
      <c r="N2538" s="83">
        <v>46210.642131539353</v>
      </c>
      <c r="O2538" s="83">
        <v>46218.439958310184</v>
      </c>
      <c r="P2538" s="73" t="s">
        <v>23603</v>
      </c>
      <c r="Q2538" s="73">
        <v>187.15</v>
      </c>
      <c r="R2538" s="73" t="s">
        <v>20622</v>
      </c>
      <c r="S2538" s="83">
        <v>46218.439958310184</v>
      </c>
      <c r="T2538" s="83">
        <v>46221.666678819442</v>
      </c>
      <c r="U2538" s="73" t="s">
        <v>3479</v>
      </c>
      <c r="V2538" s="73" t="s">
        <v>23604</v>
      </c>
      <c r="W2538" s="73">
        <v>77.44</v>
      </c>
      <c r="X2538" s="73" t="s">
        <v>20622</v>
      </c>
      <c r="Y2538" s="83"/>
      <c r="Z2538" s="73"/>
      <c r="AA2538" s="73"/>
      <c r="AB2538" s="73"/>
      <c r="AC2538" s="73"/>
      <c r="AD2538" s="73"/>
      <c r="AE2538" s="83"/>
      <c r="AF2538" s="73"/>
      <c r="AG2538" s="73"/>
      <c r="AH2538" s="73"/>
      <c r="AI2538" s="73"/>
      <c r="AJ2538" s="73"/>
      <c r="AK2538" s="83"/>
      <c r="AL2538" s="73"/>
      <c r="AM2538" s="73"/>
      <c r="AN2538" s="73"/>
      <c r="AO2538" s="73"/>
      <c r="AP2538" s="73"/>
      <c r="AQ2538" s="1">
        <v>42.531112999999998</v>
      </c>
      <c r="AR2538" s="1">
        <v>21.084842999999999</v>
      </c>
      <c r="AS2538" s="1" t="s">
        <v>8974</v>
      </c>
      <c r="AT2538" s="1" t="s">
        <v>8974</v>
      </c>
      <c r="AU2538" s="1"/>
      <c r="AV2538" s="1" t="s">
        <v>8975</v>
      </c>
      <c r="AW2538" s="1" t="s">
        <v>8976</v>
      </c>
      <c r="AX2538" s="1" t="b">
        <v>0</v>
      </c>
      <c r="AY2538" s="1" t="s">
        <v>3350</v>
      </c>
      <c r="AZ2538" s="1" t="s">
        <v>2999</v>
      </c>
      <c r="BA2538" s="1" t="s">
        <v>2999</v>
      </c>
    </row>
    <row r="2539" spans="1:53" hidden="1" x14ac:dyDescent="0.2">
      <c r="A2539" s="7" t="s">
        <v>727</v>
      </c>
      <c r="B2539" s="7">
        <v>4</v>
      </c>
      <c r="C2539" s="7" t="s">
        <v>454</v>
      </c>
      <c r="D2539" s="7" t="s">
        <v>1701</v>
      </c>
      <c r="E2539" s="7" t="s">
        <v>18514</v>
      </c>
      <c r="F2539" s="7">
        <v>1895</v>
      </c>
      <c r="G2539" s="7" t="s">
        <v>8977</v>
      </c>
      <c r="H2539" s="7" t="s">
        <v>8978</v>
      </c>
      <c r="I2539" s="7" t="s">
        <v>8979</v>
      </c>
      <c r="J2539" s="7" t="s">
        <v>994</v>
      </c>
      <c r="K2539" s="7" t="s">
        <v>731</v>
      </c>
      <c r="L2539" s="69" t="s">
        <v>3351</v>
      </c>
      <c r="M2539" s="80">
        <v>46239.533498923614</v>
      </c>
      <c r="N2539" s="76">
        <v>46210.637884328702</v>
      </c>
      <c r="O2539" s="76">
        <v>46212.374387465279</v>
      </c>
      <c r="P2539" t="s">
        <v>23605</v>
      </c>
      <c r="Q2539">
        <v>41.68</v>
      </c>
      <c r="R2539" t="s">
        <v>20622</v>
      </c>
      <c r="S2539" s="76">
        <v>46212.374387465279</v>
      </c>
      <c r="T2539" s="76">
        <v>46233.625007407405</v>
      </c>
      <c r="U2539" t="s">
        <v>3479</v>
      </c>
      <c r="V2539" t="s">
        <v>23606</v>
      </c>
      <c r="W2539">
        <v>510.01</v>
      </c>
      <c r="X2539" t="s">
        <v>20622</v>
      </c>
      <c r="Y2539" s="76"/>
      <c r="AE2539" s="76"/>
      <c r="AQ2539" s="72">
        <v>42.791553999999998</v>
      </c>
      <c r="AR2539" s="7">
        <v>20.675447999999999</v>
      </c>
      <c r="AS2539" s="7" t="s">
        <v>8980</v>
      </c>
      <c r="AT2539" s="7" t="s">
        <v>8980</v>
      </c>
      <c r="AU2539" s="7"/>
      <c r="AV2539" s="7" t="s">
        <v>8981</v>
      </c>
      <c r="AW2539" s="7"/>
      <c r="AX2539" s="7" t="b">
        <v>0</v>
      </c>
      <c r="AY2539" s="7" t="s">
        <v>3350</v>
      </c>
      <c r="AZ2539" s="7" t="s">
        <v>2999</v>
      </c>
      <c r="BA2539" s="7" t="s">
        <v>2999</v>
      </c>
    </row>
    <row r="2540" spans="1:53" hidden="1" x14ac:dyDescent="0.2">
      <c r="A2540" s="7" t="s">
        <v>727</v>
      </c>
      <c r="B2540" s="7">
        <v>4</v>
      </c>
      <c r="C2540" s="7" t="s">
        <v>454</v>
      </c>
      <c r="D2540" s="7" t="s">
        <v>1701</v>
      </c>
      <c r="E2540" s="7" t="s">
        <v>18515</v>
      </c>
      <c r="F2540" s="7">
        <v>1894</v>
      </c>
      <c r="G2540" s="7" t="s">
        <v>8982</v>
      </c>
      <c r="H2540" s="7" t="s">
        <v>8983</v>
      </c>
      <c r="I2540" s="7" t="s">
        <v>8984</v>
      </c>
      <c r="J2540" s="7" t="s">
        <v>994</v>
      </c>
      <c r="K2540" s="7" t="s">
        <v>731</v>
      </c>
      <c r="L2540" s="69" t="s">
        <v>3351</v>
      </c>
      <c r="M2540" s="74">
        <v>46239.533742326392</v>
      </c>
      <c r="N2540" s="76">
        <v>46210.633879305555</v>
      </c>
      <c r="O2540" s="76">
        <v>46212.37471059028</v>
      </c>
      <c r="P2540" t="s">
        <v>23607</v>
      </c>
      <c r="Q2540">
        <v>41.78</v>
      </c>
      <c r="R2540" t="s">
        <v>20622</v>
      </c>
      <c r="S2540" s="76">
        <v>46212.37471059028</v>
      </c>
      <c r="T2540" s="76">
        <v>46238.541675844906</v>
      </c>
      <c r="U2540" t="s">
        <v>3479</v>
      </c>
      <c r="V2540" t="s">
        <v>23608</v>
      </c>
      <c r="W2540">
        <v>628.01</v>
      </c>
      <c r="X2540" t="s">
        <v>20622</v>
      </c>
      <c r="Y2540" s="76"/>
      <c r="AE2540" s="76"/>
      <c r="AQ2540" s="72">
        <v>42.756430999999999</v>
      </c>
      <c r="AR2540" s="7">
        <v>20.789867000000001</v>
      </c>
      <c r="AS2540" s="7" t="s">
        <v>8985</v>
      </c>
      <c r="AT2540" s="7" t="s">
        <v>8985</v>
      </c>
      <c r="AU2540" s="7"/>
      <c r="AV2540" s="7" t="s">
        <v>8986</v>
      </c>
      <c r="AW2540" s="7"/>
      <c r="AX2540" s="7" t="b">
        <v>0</v>
      </c>
      <c r="AY2540" s="7" t="s">
        <v>3350</v>
      </c>
      <c r="AZ2540" s="7" t="s">
        <v>2999</v>
      </c>
      <c r="BA2540" s="7" t="s">
        <v>2999</v>
      </c>
    </row>
    <row r="2541" spans="1:53" hidden="1" x14ac:dyDescent="0.2">
      <c r="A2541" s="7" t="s">
        <v>727</v>
      </c>
      <c r="B2541" s="7">
        <v>6</v>
      </c>
      <c r="C2541" s="7" t="s">
        <v>11</v>
      </c>
      <c r="D2541" s="7" t="s">
        <v>728</v>
      </c>
      <c r="E2541" s="7" t="s">
        <v>446</v>
      </c>
      <c r="F2541" s="7">
        <v>1893</v>
      </c>
      <c r="G2541" s="7" t="s">
        <v>8987</v>
      </c>
      <c r="H2541" s="7" t="s">
        <v>8988</v>
      </c>
      <c r="I2541" s="7" t="s">
        <v>8989</v>
      </c>
      <c r="J2541" s="7" t="s">
        <v>730</v>
      </c>
      <c r="K2541" s="7" t="s">
        <v>731</v>
      </c>
      <c r="L2541" s="69" t="s">
        <v>9296</v>
      </c>
      <c r="M2541" s="74">
        <v>46224.627089097223</v>
      </c>
      <c r="N2541" s="76">
        <v>46210.631465960651</v>
      </c>
      <c r="O2541" s="76">
        <v>46214.494414363427</v>
      </c>
      <c r="P2541" t="s">
        <v>23609</v>
      </c>
      <c r="Q2541">
        <v>92.71</v>
      </c>
      <c r="R2541" t="s">
        <v>20622</v>
      </c>
      <c r="S2541" s="76">
        <v>46214.494414363427</v>
      </c>
      <c r="T2541" s="76">
        <v>46220.458334756942</v>
      </c>
      <c r="U2541" t="s">
        <v>3437</v>
      </c>
      <c r="V2541" t="s">
        <v>23610</v>
      </c>
      <c r="W2541">
        <v>143.13</v>
      </c>
      <c r="X2541" t="s">
        <v>20622</v>
      </c>
      <c r="Y2541" s="76">
        <v>46220.458334756942</v>
      </c>
      <c r="Z2541">
        <v>46224.627089097223</v>
      </c>
      <c r="AA2541" t="s">
        <v>9296</v>
      </c>
      <c r="AB2541" t="s">
        <v>23611</v>
      </c>
      <c r="AC2541">
        <v>100.05</v>
      </c>
      <c r="AD2541" t="s">
        <v>20622</v>
      </c>
      <c r="AE2541" s="76">
        <v>46224.627089097223</v>
      </c>
      <c r="AH2541" t="s">
        <v>29589</v>
      </c>
      <c r="AI2541">
        <v>527.91999999999996</v>
      </c>
      <c r="AJ2541" t="s">
        <v>20560</v>
      </c>
      <c r="AQ2541" s="72">
        <v>42.956377000000003</v>
      </c>
      <c r="AR2541" s="7">
        <v>21.210114000000001</v>
      </c>
      <c r="AS2541" s="7" t="s">
        <v>8990</v>
      </c>
      <c r="AT2541" s="7" t="s">
        <v>8990</v>
      </c>
      <c r="AU2541" s="7"/>
      <c r="AV2541" s="7" t="s">
        <v>8991</v>
      </c>
      <c r="AW2541" s="7"/>
      <c r="AX2541" s="7" t="b">
        <v>0</v>
      </c>
      <c r="AY2541" s="7" t="s">
        <v>9297</v>
      </c>
      <c r="AZ2541" s="7" t="s">
        <v>2999</v>
      </c>
      <c r="BA2541" s="7" t="s">
        <v>2999</v>
      </c>
    </row>
    <row r="2542" spans="1:53" hidden="1" x14ac:dyDescent="0.2">
      <c r="A2542" s="7" t="s">
        <v>727</v>
      </c>
      <c r="B2542" s="7">
        <v>4</v>
      </c>
      <c r="C2542" s="7" t="s">
        <v>454</v>
      </c>
      <c r="D2542" s="7" t="s">
        <v>1701</v>
      </c>
      <c r="E2542" s="7" t="s">
        <v>18516</v>
      </c>
      <c r="F2542" s="7">
        <v>1892</v>
      </c>
      <c r="G2542" s="7" t="s">
        <v>8992</v>
      </c>
      <c r="H2542" s="7" t="s">
        <v>8993</v>
      </c>
      <c r="I2542" s="7" t="s">
        <v>8994</v>
      </c>
      <c r="J2542" s="7" t="s">
        <v>849</v>
      </c>
      <c r="K2542" s="7" t="s">
        <v>731</v>
      </c>
      <c r="L2542" s="69" t="s">
        <v>3351</v>
      </c>
      <c r="M2542" s="74">
        <v>46239.534243888891</v>
      </c>
      <c r="N2542" s="76">
        <v>46210.628773969911</v>
      </c>
      <c r="O2542" s="76">
        <v>46212.374973136575</v>
      </c>
      <c r="P2542" t="s">
        <v>23612</v>
      </c>
      <c r="Q2542">
        <v>41.91</v>
      </c>
      <c r="R2542" t="s">
        <v>20622</v>
      </c>
      <c r="S2542" s="76">
        <v>46212.374973136575</v>
      </c>
      <c r="T2542" s="76">
        <v>46235.458345057872</v>
      </c>
      <c r="U2542" t="s">
        <v>3479</v>
      </c>
      <c r="V2542" t="s">
        <v>23613</v>
      </c>
      <c r="W2542">
        <v>554</v>
      </c>
      <c r="X2542" t="s">
        <v>20622</v>
      </c>
      <c r="Y2542" s="76"/>
      <c r="AE2542" s="76"/>
      <c r="AQ2542" s="72">
        <v>42.795637999999997</v>
      </c>
      <c r="AR2542" s="7">
        <v>20.689596999999999</v>
      </c>
      <c r="AS2542" s="7" t="s">
        <v>8995</v>
      </c>
      <c r="AT2542" s="7" t="s">
        <v>8995</v>
      </c>
      <c r="AU2542" s="7"/>
      <c r="AV2542" s="7" t="s">
        <v>8996</v>
      </c>
      <c r="AW2542" s="7"/>
      <c r="AX2542" s="7" t="b">
        <v>0</v>
      </c>
      <c r="AY2542" s="7" t="s">
        <v>3350</v>
      </c>
      <c r="AZ2542" s="7" t="s">
        <v>2999</v>
      </c>
      <c r="BA2542" s="7" t="s">
        <v>2999</v>
      </c>
    </row>
    <row r="2543" spans="1:53" hidden="1" x14ac:dyDescent="0.2">
      <c r="A2543" s="7" t="s">
        <v>727</v>
      </c>
      <c r="B2543" s="7">
        <v>6</v>
      </c>
      <c r="C2543" s="7" t="s">
        <v>11</v>
      </c>
      <c r="D2543" s="7" t="s">
        <v>787</v>
      </c>
      <c r="E2543" s="7" t="s">
        <v>446</v>
      </c>
      <c r="F2543" s="7">
        <v>1891</v>
      </c>
      <c r="G2543" s="7" t="s">
        <v>8997</v>
      </c>
      <c r="H2543" s="7" t="s">
        <v>8998</v>
      </c>
      <c r="I2543" s="7" t="s">
        <v>8999</v>
      </c>
      <c r="J2543" s="7" t="s">
        <v>738</v>
      </c>
      <c r="K2543" s="7" t="s">
        <v>731</v>
      </c>
      <c r="L2543" s="69" t="s">
        <v>3351</v>
      </c>
      <c r="M2543" s="74">
        <v>46220.627679062498</v>
      </c>
      <c r="N2543" s="76">
        <v>46210.627723854166</v>
      </c>
      <c r="O2543" s="76">
        <v>46211.686204849539</v>
      </c>
      <c r="P2543" t="s">
        <v>23614</v>
      </c>
      <c r="Q2543">
        <v>25.4</v>
      </c>
      <c r="R2543" t="s">
        <v>20622</v>
      </c>
      <c r="S2543" s="76">
        <v>46211.686204849539</v>
      </c>
      <c r="T2543" s="76">
        <v>46219.541678506946</v>
      </c>
      <c r="U2543" t="s">
        <v>3479</v>
      </c>
      <c r="V2543" t="s">
        <v>23615</v>
      </c>
      <c r="W2543">
        <v>188.53</v>
      </c>
      <c r="X2543" t="s">
        <v>20622</v>
      </c>
      <c r="Y2543" s="76"/>
      <c r="AE2543" s="76"/>
      <c r="AQ2543" s="72">
        <v>42.660674999999998</v>
      </c>
      <c r="AR2543" s="7">
        <v>21.185413</v>
      </c>
      <c r="AS2543" s="7" t="s">
        <v>9000</v>
      </c>
      <c r="AT2543" s="7" t="s">
        <v>9000</v>
      </c>
      <c r="AU2543" s="7"/>
      <c r="AV2543" s="7" t="s">
        <v>9001</v>
      </c>
      <c r="AW2543" s="7" t="s">
        <v>9002</v>
      </c>
      <c r="AX2543" s="7" t="b">
        <v>0</v>
      </c>
      <c r="AY2543" s="7" t="s">
        <v>3350</v>
      </c>
      <c r="AZ2543" s="7" t="s">
        <v>2999</v>
      </c>
      <c r="BA2543" s="7" t="s">
        <v>2999</v>
      </c>
    </row>
    <row r="2544" spans="1:53" hidden="1" x14ac:dyDescent="0.2">
      <c r="A2544" s="7" t="s">
        <v>727</v>
      </c>
      <c r="B2544" s="7">
        <v>4</v>
      </c>
      <c r="C2544" s="7" t="s">
        <v>454</v>
      </c>
      <c r="D2544" s="7" t="s">
        <v>1701</v>
      </c>
      <c r="E2544" s="7" t="s">
        <v>585</v>
      </c>
      <c r="F2544" s="7">
        <v>1890</v>
      </c>
      <c r="G2544" s="7" t="s">
        <v>9003</v>
      </c>
      <c r="H2544" s="7" t="s">
        <v>9004</v>
      </c>
      <c r="I2544" s="7" t="s">
        <v>9005</v>
      </c>
      <c r="J2544" s="7" t="s">
        <v>1931</v>
      </c>
      <c r="K2544" s="7" t="s">
        <v>731</v>
      </c>
      <c r="L2544" s="69" t="s">
        <v>3351</v>
      </c>
      <c r="M2544" s="74">
        <v>46225.485395277778</v>
      </c>
      <c r="N2544" s="76">
        <v>46210.62574815972</v>
      </c>
      <c r="O2544" s="76">
        <v>46212.376187349539</v>
      </c>
      <c r="P2544" t="s">
        <v>23616</v>
      </c>
      <c r="Q2544">
        <v>42.01</v>
      </c>
      <c r="R2544" t="s">
        <v>20622</v>
      </c>
      <c r="S2544" s="76">
        <v>46212.376187349539</v>
      </c>
      <c r="T2544" s="76">
        <v>46223.500006712966</v>
      </c>
      <c r="U2544" t="s">
        <v>3479</v>
      </c>
      <c r="V2544" t="s">
        <v>23617</v>
      </c>
      <c r="W2544">
        <v>266.97000000000003</v>
      </c>
      <c r="X2544" t="s">
        <v>20622</v>
      </c>
      <c r="Y2544" s="76"/>
      <c r="AE2544" s="76"/>
      <c r="AQ2544" s="72">
        <v>42.682237000000001</v>
      </c>
      <c r="AR2544" s="7">
        <v>20.810976</v>
      </c>
      <c r="AS2544" s="7" t="s">
        <v>9006</v>
      </c>
      <c r="AT2544" s="7" t="s">
        <v>9006</v>
      </c>
      <c r="AU2544" s="7"/>
      <c r="AV2544" s="7" t="s">
        <v>9007</v>
      </c>
      <c r="AW2544" s="7"/>
      <c r="AX2544" s="7" t="b">
        <v>0</v>
      </c>
      <c r="AY2544" s="7" t="s">
        <v>3350</v>
      </c>
      <c r="AZ2544" s="7" t="s">
        <v>2999</v>
      </c>
      <c r="BA2544" s="7" t="s">
        <v>2999</v>
      </c>
    </row>
    <row r="2545" spans="1:53" x14ac:dyDescent="0.2">
      <c r="A2545" s="7" t="s">
        <v>727</v>
      </c>
      <c r="B2545" s="7">
        <v>6</v>
      </c>
      <c r="C2545" s="7" t="s">
        <v>11</v>
      </c>
      <c r="D2545" s="7" t="s">
        <v>778</v>
      </c>
      <c r="E2545" s="7"/>
      <c r="F2545" s="7">
        <v>1889</v>
      </c>
      <c r="G2545" s="7" t="s">
        <v>9008</v>
      </c>
      <c r="H2545" s="7" t="s">
        <v>9009</v>
      </c>
      <c r="I2545" s="7" t="s">
        <v>9010</v>
      </c>
      <c r="J2545" s="7" t="s">
        <v>7644</v>
      </c>
      <c r="K2545" s="7" t="s">
        <v>731</v>
      </c>
      <c r="L2545" s="69" t="s">
        <v>451</v>
      </c>
      <c r="M2545" s="74">
        <v>46245.600536747683</v>
      </c>
      <c r="N2545" s="76">
        <v>46231.55565386574</v>
      </c>
      <c r="O2545" s="76">
        <v>46245.364197881943</v>
      </c>
      <c r="P2545" t="s">
        <v>23618</v>
      </c>
      <c r="Q2545">
        <v>331.41</v>
      </c>
      <c r="R2545" t="s">
        <v>20622</v>
      </c>
      <c r="S2545" s="76">
        <v>46245.364197881943</v>
      </c>
      <c r="V2545" t="s">
        <v>29590</v>
      </c>
      <c r="W2545">
        <v>30.23</v>
      </c>
      <c r="X2545" t="s">
        <v>20560</v>
      </c>
      <c r="Y2545" s="76"/>
      <c r="AE2545" s="76"/>
      <c r="AQ2545" s="72">
        <v>42.642713999999998</v>
      </c>
      <c r="AR2545" s="7">
        <v>21.144127999999998</v>
      </c>
      <c r="AS2545" s="7" t="s">
        <v>9011</v>
      </c>
      <c r="AT2545" s="7" t="s">
        <v>9011</v>
      </c>
      <c r="AU2545" s="7"/>
      <c r="AV2545" s="7" t="s">
        <v>9012</v>
      </c>
      <c r="AW2545" s="7"/>
      <c r="AX2545" s="7" t="b">
        <v>0</v>
      </c>
      <c r="AY2545" s="7" t="s">
        <v>3077</v>
      </c>
      <c r="AZ2545" s="7" t="s">
        <v>2999</v>
      </c>
      <c r="BA2545" s="7" t="s">
        <v>2999</v>
      </c>
    </row>
    <row r="2546" spans="1:53" hidden="1" x14ac:dyDescent="0.2">
      <c r="A2546" s="7" t="s">
        <v>727</v>
      </c>
      <c r="B2546" s="7">
        <v>6</v>
      </c>
      <c r="C2546" s="7" t="s">
        <v>11</v>
      </c>
      <c r="D2546" s="7" t="s">
        <v>853</v>
      </c>
      <c r="E2546" s="7"/>
      <c r="F2546" s="7">
        <v>1888</v>
      </c>
      <c r="G2546" s="7" t="s">
        <v>9013</v>
      </c>
      <c r="H2546" s="7" t="s">
        <v>9014</v>
      </c>
      <c r="I2546" s="7" t="s">
        <v>9015</v>
      </c>
      <c r="J2546" s="7" t="s">
        <v>738</v>
      </c>
      <c r="K2546" s="7" t="s">
        <v>752</v>
      </c>
      <c r="L2546" s="69" t="s">
        <v>3479</v>
      </c>
      <c r="M2546" s="74">
        <v>46240.416669791666</v>
      </c>
      <c r="N2546" s="76">
        <v>46210.617285891203</v>
      </c>
      <c r="O2546" s="76">
        <v>46230.466997939817</v>
      </c>
      <c r="P2546" t="s">
        <v>23619</v>
      </c>
      <c r="Q2546">
        <v>476.39</v>
      </c>
      <c r="R2546" t="s">
        <v>20622</v>
      </c>
      <c r="S2546" s="76">
        <v>46230.466997939817</v>
      </c>
      <c r="T2546" s="76">
        <v>46240.416669791666</v>
      </c>
      <c r="U2546" t="s">
        <v>3479</v>
      </c>
      <c r="V2546" t="s">
        <v>23620</v>
      </c>
      <c r="W2546">
        <v>238.79</v>
      </c>
      <c r="X2546" t="s">
        <v>20622</v>
      </c>
      <c r="Y2546" s="76"/>
      <c r="AE2546" s="76"/>
      <c r="AQ2546" s="72">
        <v>42.607750000000003</v>
      </c>
      <c r="AR2546" s="7">
        <v>21.054971999999999</v>
      </c>
      <c r="AS2546" s="7" t="s">
        <v>9016</v>
      </c>
      <c r="AT2546" s="7" t="s">
        <v>9016</v>
      </c>
      <c r="AU2546" s="7"/>
      <c r="AV2546" s="7" t="s">
        <v>5088</v>
      </c>
      <c r="AW2546" s="7"/>
      <c r="AX2546" s="7" t="b">
        <v>0</v>
      </c>
      <c r="AY2546" s="7" t="s">
        <v>3478</v>
      </c>
      <c r="AZ2546" s="7" t="s">
        <v>2999</v>
      </c>
      <c r="BA2546" s="7" t="s">
        <v>2999</v>
      </c>
    </row>
    <row r="2547" spans="1:53" x14ac:dyDescent="0.2">
      <c r="A2547" s="7" t="s">
        <v>727</v>
      </c>
      <c r="B2547" s="7">
        <v>6</v>
      </c>
      <c r="C2547" s="7" t="s">
        <v>11</v>
      </c>
      <c r="D2547" s="7" t="s">
        <v>778</v>
      </c>
      <c r="E2547" s="7"/>
      <c r="F2547" s="7">
        <v>1887</v>
      </c>
      <c r="G2547" s="7" t="s">
        <v>9017</v>
      </c>
      <c r="H2547" s="7" t="s">
        <v>9018</v>
      </c>
      <c r="I2547" s="7" t="s">
        <v>9019</v>
      </c>
      <c r="J2547" s="7" t="s">
        <v>772</v>
      </c>
      <c r="K2547" s="7" t="s">
        <v>752</v>
      </c>
      <c r="L2547" s="69" t="s">
        <v>451</v>
      </c>
      <c r="M2547" s="74">
        <v>46245.601540787036</v>
      </c>
      <c r="N2547" s="76">
        <v>46210.615453391205</v>
      </c>
      <c r="O2547" s="76">
        <v>46245.363688437501</v>
      </c>
      <c r="P2547" t="s">
        <v>23621</v>
      </c>
      <c r="Q2547">
        <v>833.96</v>
      </c>
      <c r="R2547" t="s">
        <v>20622</v>
      </c>
      <c r="S2547" s="76">
        <v>46245.363688437501</v>
      </c>
      <c r="V2547" t="s">
        <v>25691</v>
      </c>
      <c r="W2547">
        <v>30.24</v>
      </c>
      <c r="X2547" t="s">
        <v>20560</v>
      </c>
      <c r="Y2547" s="76"/>
      <c r="AE2547" s="76"/>
      <c r="AQ2547" s="72">
        <v>42.664762000000003</v>
      </c>
      <c r="AR2547" s="7">
        <v>21.151767</v>
      </c>
      <c r="AS2547" s="7" t="s">
        <v>9020</v>
      </c>
      <c r="AT2547" s="7" t="s">
        <v>9020</v>
      </c>
      <c r="AU2547" s="7"/>
      <c r="AV2547" s="7" t="s">
        <v>9021</v>
      </c>
      <c r="AW2547" s="7"/>
      <c r="AX2547" s="7" t="b">
        <v>0</v>
      </c>
      <c r="AY2547" s="7" t="s">
        <v>3077</v>
      </c>
      <c r="AZ2547" s="7" t="s">
        <v>2999</v>
      </c>
      <c r="BA2547" s="7" t="s">
        <v>2999</v>
      </c>
    </row>
    <row r="2548" spans="1:53" x14ac:dyDescent="0.2">
      <c r="A2548" s="7" t="s">
        <v>727</v>
      </c>
      <c r="B2548" s="7">
        <v>1</v>
      </c>
      <c r="C2548" s="7" t="s">
        <v>5</v>
      </c>
      <c r="D2548" s="7" t="s">
        <v>756</v>
      </c>
      <c r="E2548" s="7"/>
      <c r="F2548" s="7">
        <v>1886</v>
      </c>
      <c r="G2548" s="7" t="s">
        <v>9022</v>
      </c>
      <c r="H2548" s="7" t="s">
        <v>9023</v>
      </c>
      <c r="I2548" s="7" t="s">
        <v>9024</v>
      </c>
      <c r="J2548" s="7" t="s">
        <v>738</v>
      </c>
      <c r="K2548" s="7" t="s">
        <v>731</v>
      </c>
      <c r="L2548" s="69" t="s">
        <v>451</v>
      </c>
      <c r="M2548" s="74">
        <v>46244.369631400463</v>
      </c>
      <c r="N2548" s="76">
        <v>46210.615198553241</v>
      </c>
      <c r="O2548" s="76">
        <v>46241.701694560186</v>
      </c>
      <c r="P2548" t="s">
        <v>23622</v>
      </c>
      <c r="Q2548">
        <v>746.08</v>
      </c>
      <c r="R2548" t="s">
        <v>20622</v>
      </c>
      <c r="S2548" s="76">
        <v>46241.701694560186</v>
      </c>
      <c r="V2548" t="s">
        <v>29591</v>
      </c>
      <c r="W2548">
        <v>118.13</v>
      </c>
      <c r="X2548" t="s">
        <v>20560</v>
      </c>
      <c r="Y2548" s="76"/>
      <c r="AE2548" s="76"/>
      <c r="AQ2548" s="72">
        <v>42.409973999999998</v>
      </c>
      <c r="AR2548" s="7">
        <v>20.939264000000001</v>
      </c>
      <c r="AS2548" s="7" t="s">
        <v>9025</v>
      </c>
      <c r="AT2548" s="7" t="s">
        <v>9025</v>
      </c>
      <c r="AU2548" s="7"/>
      <c r="AV2548" s="7" t="s">
        <v>9026</v>
      </c>
      <c r="AW2548" s="7"/>
      <c r="AX2548" s="7" t="b">
        <v>0</v>
      </c>
      <c r="AY2548" s="7" t="s">
        <v>3077</v>
      </c>
      <c r="AZ2548" s="7" t="s">
        <v>2999</v>
      </c>
      <c r="BA2548" s="7" t="s">
        <v>2999</v>
      </c>
    </row>
    <row r="2549" spans="1:53" hidden="1" x14ac:dyDescent="0.2">
      <c r="A2549" s="7" t="s">
        <v>727</v>
      </c>
      <c r="B2549" s="7">
        <v>6</v>
      </c>
      <c r="C2549" s="7" t="s">
        <v>11</v>
      </c>
      <c r="D2549" s="7" t="s">
        <v>787</v>
      </c>
      <c r="E2549" s="7" t="s">
        <v>446</v>
      </c>
      <c r="F2549" s="7">
        <v>1885</v>
      </c>
      <c r="G2549" s="7" t="s">
        <v>9027</v>
      </c>
      <c r="H2549" s="7" t="s">
        <v>9028</v>
      </c>
      <c r="I2549" s="7" t="s">
        <v>4848</v>
      </c>
      <c r="J2549" s="7" t="s">
        <v>780</v>
      </c>
      <c r="K2549" s="7" t="s">
        <v>731</v>
      </c>
      <c r="L2549" s="69" t="s">
        <v>3351</v>
      </c>
      <c r="M2549" s="74">
        <v>46220.626813900461</v>
      </c>
      <c r="N2549" s="76">
        <v>46210.614927233793</v>
      </c>
      <c r="O2549" s="76">
        <v>46213.372493171293</v>
      </c>
      <c r="P2549" t="s">
        <v>23623</v>
      </c>
      <c r="Q2549">
        <v>66.180000000000007</v>
      </c>
      <c r="R2549" t="s">
        <v>20622</v>
      </c>
      <c r="S2549" s="76">
        <v>46213.372493171293</v>
      </c>
      <c r="T2549" s="76">
        <v>46219.541678506946</v>
      </c>
      <c r="U2549" t="s">
        <v>3479</v>
      </c>
      <c r="V2549" t="s">
        <v>23624</v>
      </c>
      <c r="W2549">
        <v>148.06</v>
      </c>
      <c r="X2549" t="s">
        <v>20622</v>
      </c>
      <c r="Y2549" s="76"/>
      <c r="AE2549" s="76"/>
      <c r="AQ2549" s="72">
        <v>42.661904999999997</v>
      </c>
      <c r="AR2549" s="7">
        <v>21.170221000000002</v>
      </c>
      <c r="AS2549" s="7" t="s">
        <v>9029</v>
      </c>
      <c r="AT2549" s="7" t="s">
        <v>9029</v>
      </c>
      <c r="AU2549" s="7"/>
      <c r="AV2549" s="7" t="s">
        <v>672</v>
      </c>
      <c r="AW2549" s="7"/>
      <c r="AX2549" s="7" t="b">
        <v>0</v>
      </c>
      <c r="AY2549" s="7" t="s">
        <v>3350</v>
      </c>
      <c r="AZ2549" s="7" t="s">
        <v>2999</v>
      </c>
      <c r="BA2549" s="7" t="s">
        <v>2999</v>
      </c>
    </row>
    <row r="2550" spans="1:53" hidden="1" x14ac:dyDescent="0.2">
      <c r="A2550" s="7" t="s">
        <v>727</v>
      </c>
      <c r="B2550" s="7">
        <v>2</v>
      </c>
      <c r="C2550" s="7" t="s">
        <v>450</v>
      </c>
      <c r="D2550" s="7" t="s">
        <v>1019</v>
      </c>
      <c r="E2550" s="7" t="s">
        <v>2400</v>
      </c>
      <c r="F2550" s="7">
        <v>1884</v>
      </c>
      <c r="G2550" s="7" t="s">
        <v>9030</v>
      </c>
      <c r="H2550" s="7" t="s">
        <v>9031</v>
      </c>
      <c r="I2550" s="7" t="s">
        <v>9032</v>
      </c>
      <c r="J2550" s="7" t="s">
        <v>738</v>
      </c>
      <c r="K2550" s="7" t="s">
        <v>752</v>
      </c>
      <c r="L2550" s="69" t="s">
        <v>3351</v>
      </c>
      <c r="M2550" s="74">
        <v>46227.417508576385</v>
      </c>
      <c r="N2550" s="76">
        <v>46210.613821851854</v>
      </c>
      <c r="O2550" s="76">
        <v>46212.654542407407</v>
      </c>
      <c r="P2550" t="s">
        <v>23625</v>
      </c>
      <c r="Q2550">
        <v>48.98</v>
      </c>
      <c r="R2550" t="s">
        <v>20622</v>
      </c>
      <c r="S2550" s="76">
        <v>46212.654542407407</v>
      </c>
      <c r="T2550" s="76">
        <v>46226.666670405095</v>
      </c>
      <c r="U2550" t="s">
        <v>3479</v>
      </c>
      <c r="V2550" t="s">
        <v>23626</v>
      </c>
      <c r="W2550">
        <v>336.29</v>
      </c>
      <c r="X2550" t="s">
        <v>20622</v>
      </c>
      <c r="Y2550" s="76"/>
      <c r="AE2550" s="76"/>
      <c r="AQ2550" s="72">
        <v>42.354073999999997</v>
      </c>
      <c r="AR2550" s="7">
        <v>20.513126</v>
      </c>
      <c r="AS2550" s="7" t="s">
        <v>9033</v>
      </c>
      <c r="AT2550" s="7" t="s">
        <v>9033</v>
      </c>
      <c r="AU2550" s="7"/>
      <c r="AV2550" s="7" t="s">
        <v>9034</v>
      </c>
      <c r="AW2550" s="7"/>
      <c r="AX2550" s="7" t="b">
        <v>0</v>
      </c>
      <c r="AY2550" s="7" t="s">
        <v>3350</v>
      </c>
      <c r="AZ2550" s="7" t="s">
        <v>2999</v>
      </c>
      <c r="BA2550" s="7" t="s">
        <v>2999</v>
      </c>
    </row>
    <row r="2551" spans="1:53" hidden="1" x14ac:dyDescent="0.2">
      <c r="A2551" s="7" t="s">
        <v>727</v>
      </c>
      <c r="B2551" s="7">
        <v>4</v>
      </c>
      <c r="C2551" s="7" t="s">
        <v>454</v>
      </c>
      <c r="D2551" s="7" t="s">
        <v>768</v>
      </c>
      <c r="E2551" s="7" t="s">
        <v>585</v>
      </c>
      <c r="F2551" s="7">
        <v>1883</v>
      </c>
      <c r="G2551" s="7" t="s">
        <v>9035</v>
      </c>
      <c r="H2551" s="7" t="s">
        <v>9036</v>
      </c>
      <c r="I2551" s="7" t="s">
        <v>9037</v>
      </c>
      <c r="J2551" s="7" t="s">
        <v>738</v>
      </c>
      <c r="K2551" s="7" t="s">
        <v>731</v>
      </c>
      <c r="L2551" s="69" t="s">
        <v>3351</v>
      </c>
      <c r="M2551" s="74">
        <v>46217.651503263885</v>
      </c>
      <c r="N2551" s="76">
        <v>46210.609892476852</v>
      </c>
      <c r="O2551" s="76">
        <v>46212.383060601853</v>
      </c>
      <c r="P2551" t="s">
        <v>23627</v>
      </c>
      <c r="Q2551">
        <v>42.56</v>
      </c>
      <c r="R2551" t="s">
        <v>20622</v>
      </c>
      <c r="S2551" s="76">
        <v>46212.383060601853</v>
      </c>
      <c r="T2551" s="76">
        <v>46216.625008796298</v>
      </c>
      <c r="U2551" t="s">
        <v>3479</v>
      </c>
      <c r="V2551" t="s">
        <v>23628</v>
      </c>
      <c r="W2551">
        <v>101.81</v>
      </c>
      <c r="X2551" t="s">
        <v>20622</v>
      </c>
      <c r="Y2551" s="76"/>
      <c r="AE2551" s="76"/>
      <c r="AQ2551" s="72">
        <v>42.824373000000001</v>
      </c>
      <c r="AR2551" s="7">
        <v>21.048411999999999</v>
      </c>
      <c r="AS2551" s="7" t="s">
        <v>9038</v>
      </c>
      <c r="AT2551" s="7" t="s">
        <v>9038</v>
      </c>
      <c r="AU2551" s="7"/>
      <c r="AV2551" s="7" t="s">
        <v>9039</v>
      </c>
      <c r="AW2551" s="7"/>
      <c r="AX2551" s="7" t="b">
        <v>0</v>
      </c>
      <c r="AY2551" s="7" t="s">
        <v>3350</v>
      </c>
      <c r="AZ2551" s="7" t="s">
        <v>2999</v>
      </c>
      <c r="BA2551" s="7" t="s">
        <v>2999</v>
      </c>
    </row>
    <row r="2552" spans="1:53" hidden="1" x14ac:dyDescent="0.2">
      <c r="A2552" s="7" t="s">
        <v>727</v>
      </c>
      <c r="B2552" s="7">
        <v>6</v>
      </c>
      <c r="C2552" s="7" t="s">
        <v>11</v>
      </c>
      <c r="D2552" s="7" t="s">
        <v>728</v>
      </c>
      <c r="E2552" s="7"/>
      <c r="F2552" s="7">
        <v>1882</v>
      </c>
      <c r="G2552" s="7" t="s">
        <v>9040</v>
      </c>
      <c r="H2552" s="7" t="s">
        <v>9041</v>
      </c>
      <c r="I2552" s="7" t="s">
        <v>9042</v>
      </c>
      <c r="J2552" s="7" t="s">
        <v>9043</v>
      </c>
      <c r="K2552" s="7" t="s">
        <v>752</v>
      </c>
      <c r="L2552" s="69" t="s">
        <v>3479</v>
      </c>
      <c r="M2552" s="74">
        <v>46224.666672222222</v>
      </c>
      <c r="N2552" s="76">
        <v>46210.609772384261</v>
      </c>
      <c r="O2552" s="76">
        <v>46214.551121307872</v>
      </c>
      <c r="P2552" t="s">
        <v>23629</v>
      </c>
      <c r="Q2552">
        <v>94.59</v>
      </c>
      <c r="R2552" t="s">
        <v>20622</v>
      </c>
      <c r="S2552" s="76">
        <v>46214.551121307872</v>
      </c>
      <c r="T2552" s="76">
        <v>46224.666672222222</v>
      </c>
      <c r="U2552" t="s">
        <v>3479</v>
      </c>
      <c r="V2552" t="s">
        <v>23630</v>
      </c>
      <c r="W2552">
        <v>242.77</v>
      </c>
      <c r="X2552" t="s">
        <v>20622</v>
      </c>
      <c r="Y2552" s="76"/>
      <c r="AE2552" s="76"/>
      <c r="AQ2552" s="72">
        <v>42.905622000000001</v>
      </c>
      <c r="AR2552" s="7">
        <v>21.191887999999999</v>
      </c>
      <c r="AS2552" s="7" t="s">
        <v>9044</v>
      </c>
      <c r="AT2552" s="7" t="s">
        <v>9044</v>
      </c>
      <c r="AU2552" s="7"/>
      <c r="AV2552" s="7" t="s">
        <v>9045</v>
      </c>
      <c r="AW2552" s="7"/>
      <c r="AX2552" s="7" t="b">
        <v>0</v>
      </c>
      <c r="AY2552" s="7" t="s">
        <v>3478</v>
      </c>
      <c r="AZ2552" s="7" t="s">
        <v>2999</v>
      </c>
      <c r="BA2552" s="7" t="s">
        <v>2999</v>
      </c>
    </row>
    <row r="2553" spans="1:53" hidden="1" x14ac:dyDescent="0.2">
      <c r="A2553" s="7" t="s">
        <v>727</v>
      </c>
      <c r="B2553" s="7">
        <v>6</v>
      </c>
      <c r="C2553" s="7" t="s">
        <v>11</v>
      </c>
      <c r="D2553" s="7" t="s">
        <v>728</v>
      </c>
      <c r="E2553" s="7"/>
      <c r="F2553" s="7">
        <v>1881</v>
      </c>
      <c r="G2553" s="7" t="s">
        <v>9040</v>
      </c>
      <c r="H2553" s="7" t="s">
        <v>9041</v>
      </c>
      <c r="I2553" s="7" t="s">
        <v>9042</v>
      </c>
      <c r="J2553" s="7" t="s">
        <v>9043</v>
      </c>
      <c r="K2553" s="7" t="s">
        <v>752</v>
      </c>
      <c r="L2553" s="69" t="s">
        <v>3479</v>
      </c>
      <c r="M2553" s="74">
        <v>46224.666672222222</v>
      </c>
      <c r="N2553" s="76">
        <v>46210.609772372685</v>
      </c>
      <c r="O2553" s="76">
        <v>46214.551330682873</v>
      </c>
      <c r="P2553" t="s">
        <v>23631</v>
      </c>
      <c r="Q2553">
        <v>94.6</v>
      </c>
      <c r="R2553" t="s">
        <v>20622</v>
      </c>
      <c r="S2553" s="76">
        <v>46214.551330682873</v>
      </c>
      <c r="T2553" s="76">
        <v>46224.666672222222</v>
      </c>
      <c r="U2553" t="s">
        <v>3479</v>
      </c>
      <c r="V2553" t="s">
        <v>23632</v>
      </c>
      <c r="W2553">
        <v>242.77</v>
      </c>
      <c r="X2553" t="s">
        <v>20622</v>
      </c>
      <c r="Y2553" s="76"/>
      <c r="AE2553" s="76"/>
      <c r="AQ2553" s="72">
        <v>42.905622000000001</v>
      </c>
      <c r="AR2553" s="7">
        <v>21.191887999999999</v>
      </c>
      <c r="AS2553" s="7" t="s">
        <v>9046</v>
      </c>
      <c r="AT2553" s="7" t="s">
        <v>9046</v>
      </c>
      <c r="AU2553" s="7"/>
      <c r="AV2553" s="7" t="s">
        <v>9045</v>
      </c>
      <c r="AW2553" s="7"/>
      <c r="AX2553" s="7" t="b">
        <v>0</v>
      </c>
      <c r="AY2553" s="7" t="s">
        <v>3478</v>
      </c>
      <c r="AZ2553" s="7" t="s">
        <v>2999</v>
      </c>
      <c r="BA2553" s="7" t="s">
        <v>2999</v>
      </c>
    </row>
    <row r="2554" spans="1:53" hidden="1" x14ac:dyDescent="0.2">
      <c r="A2554" s="7" t="s">
        <v>727</v>
      </c>
      <c r="B2554" s="7">
        <v>6</v>
      </c>
      <c r="C2554" s="7" t="s">
        <v>11</v>
      </c>
      <c r="D2554" s="7" t="s">
        <v>728</v>
      </c>
      <c r="E2554" s="7"/>
      <c r="F2554" s="7">
        <v>1880</v>
      </c>
      <c r="G2554" s="7" t="s">
        <v>9047</v>
      </c>
      <c r="H2554" s="7" t="s">
        <v>9041</v>
      </c>
      <c r="I2554" s="7" t="s">
        <v>9042</v>
      </c>
      <c r="J2554" s="7" t="s">
        <v>2755</v>
      </c>
      <c r="K2554" s="7" t="s">
        <v>752</v>
      </c>
      <c r="L2554" s="69" t="s">
        <v>3479</v>
      </c>
      <c r="M2554" s="74">
        <v>46224.666672222222</v>
      </c>
      <c r="N2554" s="76">
        <v>46210.604902858795</v>
      </c>
      <c r="O2554" s="76">
        <v>46214.551564456022</v>
      </c>
      <c r="P2554" t="s">
        <v>23633</v>
      </c>
      <c r="Q2554">
        <v>94.72</v>
      </c>
      <c r="R2554" t="s">
        <v>20622</v>
      </c>
      <c r="S2554" s="76">
        <v>46214.551564456022</v>
      </c>
      <c r="T2554" s="76">
        <v>46224.666672222222</v>
      </c>
      <c r="U2554" t="s">
        <v>3479</v>
      </c>
      <c r="V2554" t="s">
        <v>23634</v>
      </c>
      <c r="W2554">
        <v>242.76</v>
      </c>
      <c r="X2554" t="s">
        <v>20622</v>
      </c>
      <c r="Y2554" s="76"/>
      <c r="AE2554" s="76"/>
      <c r="AQ2554" s="72">
        <v>42.905518000000001</v>
      </c>
      <c r="AR2554" s="7">
        <v>21.191794000000002</v>
      </c>
      <c r="AS2554" s="7" t="s">
        <v>9048</v>
      </c>
      <c r="AT2554" s="7" t="s">
        <v>9048</v>
      </c>
      <c r="AU2554" s="7"/>
      <c r="AV2554" s="7" t="s">
        <v>9045</v>
      </c>
      <c r="AW2554" s="7"/>
      <c r="AX2554" s="7" t="b">
        <v>0</v>
      </c>
      <c r="AY2554" s="7" t="s">
        <v>3478</v>
      </c>
      <c r="AZ2554" s="7" t="s">
        <v>2999</v>
      </c>
      <c r="BA2554" s="7" t="s">
        <v>2999</v>
      </c>
    </row>
    <row r="2555" spans="1:53" hidden="1" x14ac:dyDescent="0.2">
      <c r="A2555" s="7" t="s">
        <v>727</v>
      </c>
      <c r="B2555" s="7">
        <v>4</v>
      </c>
      <c r="C2555" s="7" t="s">
        <v>454</v>
      </c>
      <c r="D2555" s="7" t="s">
        <v>828</v>
      </c>
      <c r="E2555" s="7" t="s">
        <v>15412</v>
      </c>
      <c r="F2555" s="7">
        <v>1879</v>
      </c>
      <c r="G2555" s="7" t="s">
        <v>9049</v>
      </c>
      <c r="H2555" s="7" t="s">
        <v>9050</v>
      </c>
      <c r="I2555" s="7" t="s">
        <v>9051</v>
      </c>
      <c r="J2555" s="7" t="s">
        <v>738</v>
      </c>
      <c r="K2555" s="7" t="s">
        <v>731</v>
      </c>
      <c r="L2555" s="69" t="s">
        <v>3351</v>
      </c>
      <c r="M2555" s="74">
        <v>46231.385757511576</v>
      </c>
      <c r="N2555" s="76">
        <v>46210.602067210646</v>
      </c>
      <c r="O2555" s="76">
        <v>46212.354037025463</v>
      </c>
      <c r="P2555" t="s">
        <v>23635</v>
      </c>
      <c r="Q2555">
        <v>42.05</v>
      </c>
      <c r="R2555" t="s">
        <v>20622</v>
      </c>
      <c r="S2555" s="76">
        <v>46212.354037025463</v>
      </c>
      <c r="T2555" s="76">
        <v>46230.458338958335</v>
      </c>
      <c r="U2555" t="s">
        <v>3479</v>
      </c>
      <c r="V2555" t="s">
        <v>23636</v>
      </c>
      <c r="W2555">
        <v>434.5</v>
      </c>
      <c r="X2555" t="s">
        <v>20622</v>
      </c>
      <c r="Y2555" s="76"/>
      <c r="AE2555" s="76"/>
      <c r="AQ2555" s="72">
        <v>42.875165000000003</v>
      </c>
      <c r="AR2555" s="7">
        <v>20.850003999999998</v>
      </c>
      <c r="AS2555" s="7" t="s">
        <v>9052</v>
      </c>
      <c r="AT2555" s="7" t="s">
        <v>9052</v>
      </c>
      <c r="AU2555" s="7"/>
      <c r="AV2555" s="7" t="s">
        <v>9053</v>
      </c>
      <c r="AW2555" s="7"/>
      <c r="AX2555" s="7" t="b">
        <v>0</v>
      </c>
      <c r="AY2555" s="7" t="s">
        <v>3350</v>
      </c>
      <c r="AZ2555" s="7" t="s">
        <v>2999</v>
      </c>
      <c r="BA2555" s="7" t="s">
        <v>2999</v>
      </c>
    </row>
    <row r="2556" spans="1:53" x14ac:dyDescent="0.2">
      <c r="A2556" s="7" t="s">
        <v>727</v>
      </c>
      <c r="B2556" s="7">
        <v>6</v>
      </c>
      <c r="C2556" s="7" t="s">
        <v>11</v>
      </c>
      <c r="D2556" s="7" t="s">
        <v>778</v>
      </c>
      <c r="E2556" s="7"/>
      <c r="F2556" s="7">
        <v>1878</v>
      </c>
      <c r="G2556" s="7" t="s">
        <v>9054</v>
      </c>
      <c r="H2556" s="7" t="s">
        <v>9055</v>
      </c>
      <c r="I2556" s="7" t="s">
        <v>9056</v>
      </c>
      <c r="J2556" s="7" t="s">
        <v>772</v>
      </c>
      <c r="K2556" s="7" t="s">
        <v>731</v>
      </c>
      <c r="L2556" s="69" t="s">
        <v>451</v>
      </c>
      <c r="M2556" s="75">
        <v>46245.602092013891</v>
      </c>
      <c r="N2556" s="76">
        <v>46210.600115104164</v>
      </c>
      <c r="O2556" s="76">
        <v>46245.364718287034</v>
      </c>
      <c r="P2556" t="s">
        <v>23637</v>
      </c>
      <c r="Q2556">
        <v>834.35</v>
      </c>
      <c r="R2556" t="s">
        <v>20622</v>
      </c>
      <c r="S2556" s="76">
        <v>46245.364718287034</v>
      </c>
      <c r="V2556" t="s">
        <v>29592</v>
      </c>
      <c r="W2556">
        <v>30.22</v>
      </c>
      <c r="X2556" t="s">
        <v>20560</v>
      </c>
      <c r="Y2556" s="76"/>
      <c r="AE2556" s="76"/>
      <c r="AQ2556" s="72">
        <v>42.585444000000003</v>
      </c>
      <c r="AR2556" s="7">
        <v>21.109885999999999</v>
      </c>
      <c r="AS2556" s="7" t="s">
        <v>9057</v>
      </c>
      <c r="AT2556" s="7" t="s">
        <v>9057</v>
      </c>
      <c r="AU2556" s="7"/>
      <c r="AV2556" s="7" t="s">
        <v>9058</v>
      </c>
      <c r="AW2556" s="7"/>
      <c r="AX2556" s="7" t="b">
        <v>0</v>
      </c>
      <c r="AY2556" s="7" t="s">
        <v>3077</v>
      </c>
      <c r="AZ2556" s="7" t="s">
        <v>2999</v>
      </c>
      <c r="BA2556" s="7" t="s">
        <v>2999</v>
      </c>
    </row>
    <row r="2557" spans="1:53" hidden="1" x14ac:dyDescent="0.2">
      <c r="A2557" s="1" t="s">
        <v>727</v>
      </c>
      <c r="B2557" s="1">
        <v>2</v>
      </c>
      <c r="C2557" s="1" t="s">
        <v>450</v>
      </c>
      <c r="D2557" s="1" t="s">
        <v>831</v>
      </c>
      <c r="E2557" s="1" t="s">
        <v>17816</v>
      </c>
      <c r="F2557" s="1">
        <v>1877</v>
      </c>
      <c r="G2557" s="1" t="s">
        <v>9059</v>
      </c>
      <c r="H2557" s="1" t="s">
        <v>9060</v>
      </c>
      <c r="I2557" s="1" t="s">
        <v>9061</v>
      </c>
      <c r="J2557" s="1" t="s">
        <v>738</v>
      </c>
      <c r="K2557" s="1" t="s">
        <v>731</v>
      </c>
      <c r="L2557" s="1" t="s">
        <v>3351</v>
      </c>
      <c r="M2557" s="74">
        <v>46237.539199363426</v>
      </c>
      <c r="N2557" s="83">
        <v>46210.599630983794</v>
      </c>
      <c r="O2557" s="83">
        <v>46211.613506759262</v>
      </c>
      <c r="P2557" s="73" t="s">
        <v>23638</v>
      </c>
      <c r="Q2557" s="73">
        <v>24.33</v>
      </c>
      <c r="R2557" s="73" t="s">
        <v>20622</v>
      </c>
      <c r="S2557" s="83">
        <v>46211.613506759262</v>
      </c>
      <c r="T2557" s="83">
        <v>46231.500008368057</v>
      </c>
      <c r="U2557" s="73" t="s">
        <v>3479</v>
      </c>
      <c r="V2557" s="73" t="s">
        <v>23639</v>
      </c>
      <c r="W2557" s="73">
        <v>477.28</v>
      </c>
      <c r="X2557" s="73" t="s">
        <v>20622</v>
      </c>
      <c r="Y2557" s="83"/>
      <c r="Z2557" s="73"/>
      <c r="AA2557" s="73"/>
      <c r="AB2557" s="73"/>
      <c r="AC2557" s="73"/>
      <c r="AD2557" s="73"/>
      <c r="AE2557" s="83"/>
      <c r="AF2557" s="73"/>
      <c r="AG2557" s="73"/>
      <c r="AH2557" s="73"/>
      <c r="AI2557" s="73"/>
      <c r="AJ2557" s="73"/>
      <c r="AK2557" s="83"/>
      <c r="AL2557" s="73"/>
      <c r="AM2557" s="73"/>
      <c r="AN2557" s="73"/>
      <c r="AO2557" s="73"/>
      <c r="AP2557" s="73"/>
      <c r="AQ2557" s="1">
        <v>42.395564999999998</v>
      </c>
      <c r="AR2557" s="1">
        <v>20.672298999999999</v>
      </c>
      <c r="AS2557" s="1" t="s">
        <v>9062</v>
      </c>
      <c r="AT2557" s="1" t="s">
        <v>9062</v>
      </c>
      <c r="AU2557" s="1"/>
      <c r="AV2557" s="1" t="s">
        <v>9063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hidden="1" x14ac:dyDescent="0.2">
      <c r="A2558" s="7" t="s">
        <v>727</v>
      </c>
      <c r="B2558" s="7">
        <v>1</v>
      </c>
      <c r="C2558" s="7" t="s">
        <v>5</v>
      </c>
      <c r="D2558" s="7" t="s">
        <v>745</v>
      </c>
      <c r="E2558" s="7" t="s">
        <v>8818</v>
      </c>
      <c r="F2558" s="7">
        <v>1876</v>
      </c>
      <c r="G2558" s="7" t="s">
        <v>9064</v>
      </c>
      <c r="H2558" s="7" t="s">
        <v>9065</v>
      </c>
      <c r="I2558" s="7" t="s">
        <v>9066</v>
      </c>
      <c r="J2558" s="7" t="s">
        <v>738</v>
      </c>
      <c r="K2558" s="7" t="s">
        <v>752</v>
      </c>
      <c r="L2558" s="69" t="s">
        <v>12682</v>
      </c>
      <c r="M2558" s="80">
        <v>46233.633318414351</v>
      </c>
      <c r="N2558" s="76">
        <v>46210.596923900463</v>
      </c>
      <c r="O2558" s="76">
        <v>46224.444917476852</v>
      </c>
      <c r="P2558" t="s">
        <v>23640</v>
      </c>
      <c r="Q2558">
        <v>332.35</v>
      </c>
      <c r="R2558" t="s">
        <v>20622</v>
      </c>
      <c r="S2558" s="76">
        <v>46224.444917476852</v>
      </c>
      <c r="T2558" s="76">
        <v>46226.458341585647</v>
      </c>
      <c r="U2558" t="s">
        <v>3437</v>
      </c>
      <c r="V2558" t="s">
        <v>23641</v>
      </c>
      <c r="W2558">
        <v>48.32</v>
      </c>
      <c r="X2558" t="s">
        <v>20622</v>
      </c>
      <c r="Y2558" s="76">
        <v>46226.458341585647</v>
      </c>
      <c r="Z2558">
        <v>46227.648308379627</v>
      </c>
      <c r="AA2558" t="s">
        <v>9296</v>
      </c>
      <c r="AB2558" t="s">
        <v>23642</v>
      </c>
      <c r="AC2558">
        <v>28.56</v>
      </c>
      <c r="AD2558" t="s">
        <v>20622</v>
      </c>
      <c r="AE2558" s="76">
        <v>46227.648308379627</v>
      </c>
      <c r="AF2558">
        <v>46233.633318414351</v>
      </c>
      <c r="AG2558" t="s">
        <v>12682</v>
      </c>
      <c r="AH2558" t="s">
        <v>23643</v>
      </c>
      <c r="AI2558">
        <v>143.63999999999999</v>
      </c>
      <c r="AJ2558" t="s">
        <v>20622</v>
      </c>
      <c r="AK2558" s="76">
        <v>46233.633318414351</v>
      </c>
      <c r="AN2558" t="s">
        <v>29593</v>
      </c>
      <c r="AO2558">
        <v>311.77</v>
      </c>
      <c r="AP2558" t="s">
        <v>20560</v>
      </c>
      <c r="AQ2558" s="72">
        <v>42.260089000000001</v>
      </c>
      <c r="AR2558" s="7">
        <v>21.232308</v>
      </c>
      <c r="AS2558" s="7" t="s">
        <v>9067</v>
      </c>
      <c r="AT2558" s="7" t="s">
        <v>9067</v>
      </c>
      <c r="AU2558" s="7"/>
      <c r="AV2558" s="7" t="s">
        <v>9068</v>
      </c>
      <c r="AW2558" s="7"/>
      <c r="AX2558" s="7" t="b">
        <v>0</v>
      </c>
      <c r="AY2558" s="7" t="s">
        <v>12683</v>
      </c>
      <c r="AZ2558" s="7" t="s">
        <v>2999</v>
      </c>
      <c r="BA2558" s="7" t="s">
        <v>2999</v>
      </c>
    </row>
    <row r="2559" spans="1:53" hidden="1" x14ac:dyDescent="0.2">
      <c r="A2559" s="7" t="s">
        <v>727</v>
      </c>
      <c r="B2559" s="7">
        <v>1</v>
      </c>
      <c r="C2559" s="7" t="s">
        <v>5</v>
      </c>
      <c r="D2559" s="7" t="s">
        <v>745</v>
      </c>
      <c r="E2559" s="7" t="s">
        <v>8818</v>
      </c>
      <c r="F2559" s="7">
        <v>1875</v>
      </c>
      <c r="G2559" s="7" t="s">
        <v>9064</v>
      </c>
      <c r="H2559" s="7" t="s">
        <v>9065</v>
      </c>
      <c r="I2559" s="7" t="s">
        <v>9066</v>
      </c>
      <c r="J2559" s="7" t="s">
        <v>738</v>
      </c>
      <c r="K2559" s="7" t="s">
        <v>752</v>
      </c>
      <c r="L2559" s="69" t="s">
        <v>12682</v>
      </c>
      <c r="M2559" s="74">
        <v>46233.632000983795</v>
      </c>
      <c r="N2559" s="76">
        <v>46210.596923888887</v>
      </c>
      <c r="O2559" s="76">
        <v>46224.429825763887</v>
      </c>
      <c r="P2559" t="s">
        <v>23644</v>
      </c>
      <c r="Q2559">
        <v>331.99</v>
      </c>
      <c r="R2559" t="s">
        <v>20622</v>
      </c>
      <c r="S2559" s="76">
        <v>46224.429825763887</v>
      </c>
      <c r="T2559" s="76">
        <v>46226.458341585647</v>
      </c>
      <c r="U2559" t="s">
        <v>3437</v>
      </c>
      <c r="V2559" t="s">
        <v>23645</v>
      </c>
      <c r="W2559">
        <v>48.68</v>
      </c>
      <c r="X2559" t="s">
        <v>20622</v>
      </c>
      <c r="Y2559" s="76">
        <v>46226.458341585647</v>
      </c>
      <c r="Z2559">
        <v>46227.648211307867</v>
      </c>
      <c r="AA2559" t="s">
        <v>9296</v>
      </c>
      <c r="AB2559" t="s">
        <v>23646</v>
      </c>
      <c r="AC2559">
        <v>28.56</v>
      </c>
      <c r="AD2559" t="s">
        <v>20622</v>
      </c>
      <c r="AE2559" s="76">
        <v>46227.648211307867</v>
      </c>
      <c r="AF2559">
        <v>46233.632000983795</v>
      </c>
      <c r="AG2559" t="s">
        <v>12682</v>
      </c>
      <c r="AH2559" t="s">
        <v>23647</v>
      </c>
      <c r="AI2559">
        <v>143.61000000000001</v>
      </c>
      <c r="AJ2559" t="s">
        <v>20622</v>
      </c>
      <c r="AK2559" s="76">
        <v>46233.632000983795</v>
      </c>
      <c r="AN2559" t="s">
        <v>29594</v>
      </c>
      <c r="AO2559">
        <v>311.8</v>
      </c>
      <c r="AP2559" t="s">
        <v>20560</v>
      </c>
      <c r="AQ2559" s="72">
        <v>42.260089000000001</v>
      </c>
      <c r="AR2559" s="7">
        <v>21.232308</v>
      </c>
      <c r="AS2559" s="7" t="s">
        <v>9069</v>
      </c>
      <c r="AT2559" s="7" t="s">
        <v>9069</v>
      </c>
      <c r="AU2559" s="7"/>
      <c r="AV2559" s="7" t="s">
        <v>9068</v>
      </c>
      <c r="AW2559" s="7"/>
      <c r="AX2559" s="7" t="b">
        <v>0</v>
      </c>
      <c r="AY2559" s="7" t="s">
        <v>12683</v>
      </c>
      <c r="AZ2559" s="7" t="s">
        <v>2999</v>
      </c>
      <c r="BA2559" s="7" t="s">
        <v>2999</v>
      </c>
    </row>
    <row r="2560" spans="1:53" hidden="1" x14ac:dyDescent="0.2">
      <c r="A2560" s="7" t="s">
        <v>727</v>
      </c>
      <c r="B2560" s="7">
        <v>1</v>
      </c>
      <c r="C2560" s="7" t="s">
        <v>5</v>
      </c>
      <c r="D2560" s="7" t="s">
        <v>745</v>
      </c>
      <c r="E2560" s="7" t="s">
        <v>8818</v>
      </c>
      <c r="F2560" s="7">
        <v>1874</v>
      </c>
      <c r="G2560" s="7" t="s">
        <v>9064</v>
      </c>
      <c r="H2560" s="7" t="s">
        <v>9065</v>
      </c>
      <c r="I2560" s="7" t="s">
        <v>9066</v>
      </c>
      <c r="J2560" s="7" t="s">
        <v>738</v>
      </c>
      <c r="K2560" s="7" t="s">
        <v>752</v>
      </c>
      <c r="L2560" s="69" t="s">
        <v>12682</v>
      </c>
      <c r="M2560" s="74">
        <v>46233.631169733795</v>
      </c>
      <c r="N2560" s="76">
        <v>46210.596923877318</v>
      </c>
      <c r="O2560" s="76">
        <v>46224.428111678244</v>
      </c>
      <c r="P2560" t="s">
        <v>23648</v>
      </c>
      <c r="Q2560">
        <v>331.95</v>
      </c>
      <c r="R2560" t="s">
        <v>20622</v>
      </c>
      <c r="S2560" s="76">
        <v>46224.428111678244</v>
      </c>
      <c r="T2560" s="76">
        <v>46226.458341585647</v>
      </c>
      <c r="U2560" t="s">
        <v>3437</v>
      </c>
      <c r="V2560" t="s">
        <v>23649</v>
      </c>
      <c r="W2560">
        <v>48.73</v>
      </c>
      <c r="X2560" t="s">
        <v>20622</v>
      </c>
      <c r="Y2560" s="76">
        <v>46226.458341585647</v>
      </c>
      <c r="Z2560">
        <v>46227.648111956019</v>
      </c>
      <c r="AA2560" t="s">
        <v>9296</v>
      </c>
      <c r="AB2560" t="s">
        <v>23650</v>
      </c>
      <c r="AC2560">
        <v>28.55</v>
      </c>
      <c r="AD2560" t="s">
        <v>20622</v>
      </c>
      <c r="AE2560" s="76">
        <v>46227.648111956019</v>
      </c>
      <c r="AF2560">
        <v>46233.631169733795</v>
      </c>
      <c r="AG2560" t="s">
        <v>12682</v>
      </c>
      <c r="AH2560" t="s">
        <v>23651</v>
      </c>
      <c r="AI2560">
        <v>143.59</v>
      </c>
      <c r="AJ2560" t="s">
        <v>20622</v>
      </c>
      <c r="AK2560" s="76">
        <v>46233.631169733795</v>
      </c>
      <c r="AN2560" t="s">
        <v>29595</v>
      </c>
      <c r="AO2560">
        <v>311.82</v>
      </c>
      <c r="AP2560" t="s">
        <v>20560</v>
      </c>
      <c r="AQ2560" s="72">
        <v>42.260089000000001</v>
      </c>
      <c r="AR2560" s="7">
        <v>21.232308</v>
      </c>
      <c r="AS2560" s="7" t="s">
        <v>9070</v>
      </c>
      <c r="AT2560" s="7" t="s">
        <v>9070</v>
      </c>
      <c r="AU2560" s="7"/>
      <c r="AV2560" s="7" t="s">
        <v>9068</v>
      </c>
      <c r="AW2560" s="7"/>
      <c r="AX2560" s="7" t="b">
        <v>0</v>
      </c>
      <c r="AY2560" s="7" t="s">
        <v>12683</v>
      </c>
      <c r="AZ2560" s="7" t="s">
        <v>2999</v>
      </c>
      <c r="BA2560" s="7" t="s">
        <v>2999</v>
      </c>
    </row>
    <row r="2561" spans="1:53" hidden="1" x14ac:dyDescent="0.2">
      <c r="A2561" s="7" t="s">
        <v>727</v>
      </c>
      <c r="B2561" s="7">
        <v>4</v>
      </c>
      <c r="C2561" s="7" t="s">
        <v>454</v>
      </c>
      <c r="D2561" s="7" t="s">
        <v>768</v>
      </c>
      <c r="E2561" s="7" t="s">
        <v>14122</v>
      </c>
      <c r="F2561" s="7">
        <v>1873</v>
      </c>
      <c r="G2561" s="7" t="s">
        <v>5391</v>
      </c>
      <c r="H2561" s="7" t="s">
        <v>9071</v>
      </c>
      <c r="I2561" s="7" t="s">
        <v>3319</v>
      </c>
      <c r="J2561" s="7" t="s">
        <v>738</v>
      </c>
      <c r="K2561" s="7" t="s">
        <v>731</v>
      </c>
      <c r="L2561" s="69" t="s">
        <v>3351</v>
      </c>
      <c r="M2561" s="75">
        <v>46226.584044594907</v>
      </c>
      <c r="N2561" s="76">
        <v>46210.595354999998</v>
      </c>
      <c r="O2561" s="76">
        <v>46212.387967106479</v>
      </c>
      <c r="P2561" t="s">
        <v>23652</v>
      </c>
      <c r="Q2561">
        <v>43.02</v>
      </c>
      <c r="R2561" t="s">
        <v>20622</v>
      </c>
      <c r="S2561" s="76">
        <v>46212.387967106479</v>
      </c>
      <c r="T2561" s="76">
        <v>46225.625005740738</v>
      </c>
      <c r="U2561" t="s">
        <v>3479</v>
      </c>
      <c r="V2561" t="s">
        <v>23653</v>
      </c>
      <c r="W2561">
        <v>317.69</v>
      </c>
      <c r="X2561" t="s">
        <v>20622</v>
      </c>
      <c r="Y2561" s="76"/>
      <c r="AE2561" s="76"/>
      <c r="AQ2561" s="72">
        <v>42.850918</v>
      </c>
      <c r="AR2561" s="7">
        <v>20.967637</v>
      </c>
      <c r="AS2561" s="7" t="s">
        <v>9072</v>
      </c>
      <c r="AT2561" s="7" t="s">
        <v>9072</v>
      </c>
      <c r="AU2561" s="7"/>
      <c r="AV2561" s="7" t="s">
        <v>3320</v>
      </c>
      <c r="AW2561" s="7"/>
      <c r="AX2561" s="7" t="b">
        <v>0</v>
      </c>
      <c r="AY2561" s="7" t="s">
        <v>3350</v>
      </c>
      <c r="AZ2561" s="7" t="s">
        <v>2999</v>
      </c>
      <c r="BA2561" s="7" t="s">
        <v>2999</v>
      </c>
    </row>
    <row r="2562" spans="1:53" hidden="1" x14ac:dyDescent="0.2">
      <c r="A2562" s="1" t="s">
        <v>727</v>
      </c>
      <c r="B2562" s="1">
        <v>1</v>
      </c>
      <c r="C2562" s="1" t="s">
        <v>5</v>
      </c>
      <c r="D2562" s="1" t="s">
        <v>983</v>
      </c>
      <c r="E2562" s="1" t="s">
        <v>8818</v>
      </c>
      <c r="F2562" s="1">
        <v>1872</v>
      </c>
      <c r="G2562" s="1" t="s">
        <v>9073</v>
      </c>
      <c r="H2562" s="1" t="s">
        <v>6740</v>
      </c>
      <c r="I2562" s="1" t="s">
        <v>7061</v>
      </c>
      <c r="J2562" s="1" t="s">
        <v>0</v>
      </c>
      <c r="K2562" s="1" t="s">
        <v>731</v>
      </c>
      <c r="L2562" s="1" t="s">
        <v>9296</v>
      </c>
      <c r="M2562" s="74">
        <v>46232.422645231483</v>
      </c>
      <c r="N2562" s="83">
        <v>46210.57933453704</v>
      </c>
      <c r="O2562" s="83">
        <v>46211.391698749998</v>
      </c>
      <c r="P2562" s="73" t="s">
        <v>23654</v>
      </c>
      <c r="Q2562" s="73">
        <v>19.5</v>
      </c>
      <c r="R2562" s="73" t="s">
        <v>20622</v>
      </c>
      <c r="S2562" s="83">
        <v>46211.391698749998</v>
      </c>
      <c r="T2562" s="83">
        <v>46230.62500122685</v>
      </c>
      <c r="U2562" s="73" t="s">
        <v>3437</v>
      </c>
      <c r="V2562" s="73" t="s">
        <v>23655</v>
      </c>
      <c r="W2562" s="73">
        <v>461.6</v>
      </c>
      <c r="X2562" s="73" t="s">
        <v>20622</v>
      </c>
      <c r="Y2562" s="83">
        <v>46230.62500122685</v>
      </c>
      <c r="Z2562" s="73">
        <v>46232.422645231483</v>
      </c>
      <c r="AA2562" s="73" t="s">
        <v>9296</v>
      </c>
      <c r="AB2562" s="73" t="s">
        <v>23656</v>
      </c>
      <c r="AC2562" s="73">
        <v>43.14</v>
      </c>
      <c r="AD2562" s="73" t="s">
        <v>20622</v>
      </c>
      <c r="AE2562" s="83">
        <v>46232.422645231483</v>
      </c>
      <c r="AF2562" s="73"/>
      <c r="AG2562" s="73"/>
      <c r="AH2562" s="73" t="s">
        <v>29596</v>
      </c>
      <c r="AI2562" s="73">
        <v>340.83</v>
      </c>
      <c r="AJ2562" s="73" t="s">
        <v>20560</v>
      </c>
      <c r="AK2562" s="83"/>
      <c r="AL2562" s="73"/>
      <c r="AM2562" s="73"/>
      <c r="AN2562" s="73"/>
      <c r="AO2562" s="73"/>
      <c r="AP2562" s="73"/>
      <c r="AQ2562" s="1">
        <v>42.240788999999999</v>
      </c>
      <c r="AR2562" s="1">
        <v>21.027434</v>
      </c>
      <c r="AS2562" s="1" t="s">
        <v>9074</v>
      </c>
      <c r="AT2562" s="1" t="s">
        <v>9074</v>
      </c>
      <c r="AU2562" s="1"/>
      <c r="AV2562" s="1" t="s">
        <v>7063</v>
      </c>
      <c r="AW2562" s="1"/>
      <c r="AX2562" s="1" t="b">
        <v>0</v>
      </c>
      <c r="AY2562" s="1" t="s">
        <v>9297</v>
      </c>
      <c r="AZ2562" s="1" t="s">
        <v>2999</v>
      </c>
      <c r="BA2562" s="1" t="s">
        <v>2999</v>
      </c>
    </row>
    <row r="2563" spans="1:53" hidden="1" x14ac:dyDescent="0.2">
      <c r="A2563" s="7" t="s">
        <v>727</v>
      </c>
      <c r="B2563" s="7">
        <v>7</v>
      </c>
      <c r="C2563" s="7" t="s">
        <v>8</v>
      </c>
      <c r="D2563" s="7" t="s">
        <v>1079</v>
      </c>
      <c r="E2563" s="7" t="s">
        <v>7909</v>
      </c>
      <c r="F2563" s="7">
        <v>1871</v>
      </c>
      <c r="G2563" s="7" t="s">
        <v>9075</v>
      </c>
      <c r="H2563" s="7" t="s">
        <v>1184</v>
      </c>
      <c r="I2563" s="7" t="s">
        <v>9076</v>
      </c>
      <c r="J2563" s="7" t="s">
        <v>9077</v>
      </c>
      <c r="K2563" s="7" t="s">
        <v>731</v>
      </c>
      <c r="L2563" s="69" t="s">
        <v>12682</v>
      </c>
      <c r="M2563" s="80">
        <v>46244.623935474534</v>
      </c>
      <c r="N2563" s="76">
        <v>46210.57882480324</v>
      </c>
      <c r="O2563" s="76">
        <v>46217.698528749999</v>
      </c>
      <c r="P2563" t="s">
        <v>23657</v>
      </c>
      <c r="Q2563">
        <v>170.87</v>
      </c>
      <c r="R2563" t="s">
        <v>20622</v>
      </c>
      <c r="S2563" s="76">
        <v>46217.698528749999</v>
      </c>
      <c r="T2563" s="76">
        <v>46231.625010185184</v>
      </c>
      <c r="U2563" t="s">
        <v>3437</v>
      </c>
      <c r="V2563" t="s">
        <v>23658</v>
      </c>
      <c r="W2563">
        <v>334.24</v>
      </c>
      <c r="X2563" t="s">
        <v>20622</v>
      </c>
      <c r="Y2563" s="76">
        <v>46231.625010185184</v>
      </c>
      <c r="Z2563">
        <v>46234.408316041663</v>
      </c>
      <c r="AA2563" t="s">
        <v>9296</v>
      </c>
      <c r="AB2563" t="s">
        <v>23659</v>
      </c>
      <c r="AC2563">
        <v>66.8</v>
      </c>
      <c r="AD2563" t="s">
        <v>20622</v>
      </c>
      <c r="AE2563" s="76">
        <v>46234.408316041663</v>
      </c>
      <c r="AF2563">
        <v>46244.623935474534</v>
      </c>
      <c r="AG2563" t="s">
        <v>12682</v>
      </c>
      <c r="AH2563" t="s">
        <v>23660</v>
      </c>
      <c r="AI2563">
        <v>245.17</v>
      </c>
      <c r="AJ2563" t="s">
        <v>20622</v>
      </c>
      <c r="AK2563" s="76">
        <v>46244.623935474534</v>
      </c>
      <c r="AN2563" t="s">
        <v>29597</v>
      </c>
      <c r="AO2563">
        <v>48</v>
      </c>
      <c r="AP2563" t="s">
        <v>20560</v>
      </c>
      <c r="AQ2563" s="72">
        <v>42.220477000000002</v>
      </c>
      <c r="AR2563" s="7">
        <v>20.739260999999999</v>
      </c>
      <c r="AS2563" s="7" t="s">
        <v>9078</v>
      </c>
      <c r="AT2563" s="7" t="s">
        <v>9078</v>
      </c>
      <c r="AU2563" s="7"/>
      <c r="AV2563" s="7" t="s">
        <v>9079</v>
      </c>
      <c r="AW2563" s="7"/>
      <c r="AX2563" s="7" t="b">
        <v>0</v>
      </c>
      <c r="AY2563" s="7" t="s">
        <v>12683</v>
      </c>
      <c r="AZ2563" s="7" t="s">
        <v>2999</v>
      </c>
      <c r="BA2563" s="7" t="s">
        <v>2999</v>
      </c>
    </row>
    <row r="2564" spans="1:53" hidden="1" x14ac:dyDescent="0.2">
      <c r="A2564" s="7" t="s">
        <v>727</v>
      </c>
      <c r="B2564" s="7">
        <v>4</v>
      </c>
      <c r="C2564" s="7" t="s">
        <v>454</v>
      </c>
      <c r="D2564" s="7" t="s">
        <v>828</v>
      </c>
      <c r="E2564" s="7" t="s">
        <v>585</v>
      </c>
      <c r="F2564" s="7">
        <v>1870</v>
      </c>
      <c r="G2564" s="7" t="s">
        <v>9080</v>
      </c>
      <c r="H2564" s="7" t="s">
        <v>9081</v>
      </c>
      <c r="I2564" s="7" t="s">
        <v>9082</v>
      </c>
      <c r="J2564" s="7" t="s">
        <v>738</v>
      </c>
      <c r="K2564" s="7" t="s">
        <v>731</v>
      </c>
      <c r="L2564" s="69" t="s">
        <v>3351</v>
      </c>
      <c r="M2564" s="74">
        <v>46231.577118298614</v>
      </c>
      <c r="N2564" s="76">
        <v>46210.57513730324</v>
      </c>
      <c r="O2564" s="76">
        <v>46212.353389930555</v>
      </c>
      <c r="P2564" t="s">
        <v>23661</v>
      </c>
      <c r="Q2564">
        <v>42.68</v>
      </c>
      <c r="R2564" t="s">
        <v>20622</v>
      </c>
      <c r="S2564" s="76">
        <v>46212.353389930555</v>
      </c>
      <c r="T2564" s="76">
        <v>46226.458341585647</v>
      </c>
      <c r="U2564" t="s">
        <v>3479</v>
      </c>
      <c r="V2564" t="s">
        <v>23662</v>
      </c>
      <c r="W2564">
        <v>338.52</v>
      </c>
      <c r="X2564" t="s">
        <v>20622</v>
      </c>
      <c r="Y2564" s="76"/>
      <c r="AE2564" s="76"/>
      <c r="AQ2564" s="72">
        <v>42.861865999999999</v>
      </c>
      <c r="AR2564" s="7">
        <v>20.831477</v>
      </c>
      <c r="AS2564" s="7" t="s">
        <v>9083</v>
      </c>
      <c r="AT2564" s="7" t="s">
        <v>9083</v>
      </c>
      <c r="AU2564" s="7"/>
      <c r="AV2564" s="7" t="s">
        <v>9084</v>
      </c>
      <c r="AW2564" s="7"/>
      <c r="AX2564" s="7" t="b">
        <v>0</v>
      </c>
      <c r="AY2564" s="7" t="s">
        <v>3350</v>
      </c>
      <c r="AZ2564" s="7" t="s">
        <v>2999</v>
      </c>
      <c r="BA2564" s="7" t="s">
        <v>2999</v>
      </c>
    </row>
    <row r="2565" spans="1:53" hidden="1" x14ac:dyDescent="0.2">
      <c r="A2565" s="7" t="s">
        <v>727</v>
      </c>
      <c r="B2565" s="7">
        <v>5</v>
      </c>
      <c r="C2565" s="7" t="s">
        <v>2</v>
      </c>
      <c r="D2565" s="7" t="s">
        <v>1007</v>
      </c>
      <c r="E2565" s="7" t="s">
        <v>19970</v>
      </c>
      <c r="F2565" s="7">
        <v>1869</v>
      </c>
      <c r="G2565" s="7" t="s">
        <v>9085</v>
      </c>
      <c r="H2565" s="7" t="s">
        <v>9086</v>
      </c>
      <c r="I2565" s="7" t="s">
        <v>9087</v>
      </c>
      <c r="J2565" s="7" t="s">
        <v>738</v>
      </c>
      <c r="K2565" s="7" t="s">
        <v>731</v>
      </c>
      <c r="L2565" s="69" t="s">
        <v>3351</v>
      </c>
      <c r="M2565" s="74">
        <v>46244.37359116898</v>
      </c>
      <c r="N2565" s="76">
        <v>46210.574163460646</v>
      </c>
      <c r="O2565" s="76">
        <v>46212.54541903935</v>
      </c>
      <c r="P2565" t="s">
        <v>23663</v>
      </c>
      <c r="Q2565">
        <v>47.31</v>
      </c>
      <c r="R2565" t="s">
        <v>20622</v>
      </c>
      <c r="S2565" s="76">
        <v>46212.54541903935</v>
      </c>
      <c r="T2565" s="76">
        <v>46238.625001921297</v>
      </c>
      <c r="U2565" t="s">
        <v>3479</v>
      </c>
      <c r="V2565" t="s">
        <v>23664</v>
      </c>
      <c r="W2565">
        <v>625.91</v>
      </c>
      <c r="X2565" t="s">
        <v>20622</v>
      </c>
      <c r="Y2565" s="76"/>
      <c r="AE2565" s="76"/>
      <c r="AQ2565" s="72">
        <v>42.473885000000003</v>
      </c>
      <c r="AR2565" s="7">
        <v>20.278687000000001</v>
      </c>
      <c r="AS2565" s="7" t="s">
        <v>9088</v>
      </c>
      <c r="AT2565" s="7" t="s">
        <v>9088</v>
      </c>
      <c r="AU2565" s="7"/>
      <c r="AV2565" s="7" t="s">
        <v>9089</v>
      </c>
      <c r="AW2565" s="7"/>
      <c r="AX2565" s="7" t="b">
        <v>0</v>
      </c>
      <c r="AY2565" s="7" t="s">
        <v>3350</v>
      </c>
      <c r="AZ2565" s="7" t="s">
        <v>2999</v>
      </c>
      <c r="BA2565" s="7" t="s">
        <v>2999</v>
      </c>
    </row>
    <row r="2566" spans="1:53" hidden="1" x14ac:dyDescent="0.2">
      <c r="A2566" s="7" t="s">
        <v>727</v>
      </c>
      <c r="B2566" s="7">
        <v>1</v>
      </c>
      <c r="C2566" s="7" t="s">
        <v>5</v>
      </c>
      <c r="D2566" s="7" t="s">
        <v>810</v>
      </c>
      <c r="E2566" s="7" t="s">
        <v>8818</v>
      </c>
      <c r="F2566" s="7">
        <v>1868</v>
      </c>
      <c r="G2566" s="7" t="s">
        <v>9090</v>
      </c>
      <c r="H2566" s="7" t="s">
        <v>9091</v>
      </c>
      <c r="I2566" s="7" t="s">
        <v>9092</v>
      </c>
      <c r="J2566" s="7" t="s">
        <v>738</v>
      </c>
      <c r="K2566" s="7" t="s">
        <v>752</v>
      </c>
      <c r="L2566" s="69" t="s">
        <v>3351</v>
      </c>
      <c r="M2566" s="74">
        <v>46238.591755555557</v>
      </c>
      <c r="N2566" s="76">
        <v>46210.573895914349</v>
      </c>
      <c r="O2566" s="76">
        <v>46221.549411712964</v>
      </c>
      <c r="P2566" t="s">
        <v>23665</v>
      </c>
      <c r="Q2566">
        <v>263.41000000000003</v>
      </c>
      <c r="R2566" t="s">
        <v>20622</v>
      </c>
      <c r="S2566" s="76">
        <v>46221.549411712964</v>
      </c>
      <c r="T2566" s="76">
        <v>46238.458339999997</v>
      </c>
      <c r="U2566" t="s">
        <v>3479</v>
      </c>
      <c r="V2566" t="s">
        <v>23666</v>
      </c>
      <c r="W2566">
        <v>405.81</v>
      </c>
      <c r="X2566" t="s">
        <v>20622</v>
      </c>
      <c r="Y2566" s="76"/>
      <c r="AE2566" s="76"/>
      <c r="AQ2566" s="72">
        <v>42.569099999999999</v>
      </c>
      <c r="AR2566" s="7">
        <v>21.129601999999998</v>
      </c>
      <c r="AS2566" s="7" t="s">
        <v>9093</v>
      </c>
      <c r="AT2566" s="7" t="s">
        <v>9093</v>
      </c>
      <c r="AU2566" s="7"/>
      <c r="AV2566" s="7" t="s">
        <v>9094</v>
      </c>
      <c r="AW2566" s="7" t="s">
        <v>9095</v>
      </c>
      <c r="AX2566" s="7" t="b">
        <v>0</v>
      </c>
      <c r="AY2566" s="7" t="s">
        <v>3350</v>
      </c>
      <c r="AZ2566" s="7" t="s">
        <v>2999</v>
      </c>
      <c r="BA2566" s="7" t="s">
        <v>2999</v>
      </c>
    </row>
    <row r="2567" spans="1:53" hidden="1" x14ac:dyDescent="0.2">
      <c r="A2567" s="7" t="s">
        <v>727</v>
      </c>
      <c r="B2567" s="7">
        <v>2</v>
      </c>
      <c r="C2567" s="7" t="s">
        <v>450</v>
      </c>
      <c r="D2567" s="7" t="s">
        <v>279</v>
      </c>
      <c r="E2567" s="7" t="s">
        <v>2400</v>
      </c>
      <c r="F2567" s="7">
        <v>1867</v>
      </c>
      <c r="G2567" s="7" t="s">
        <v>9096</v>
      </c>
      <c r="H2567" s="7" t="s">
        <v>9097</v>
      </c>
      <c r="I2567" s="7" t="s">
        <v>9098</v>
      </c>
      <c r="J2567" s="7" t="s">
        <v>1191</v>
      </c>
      <c r="K2567" s="7" t="s">
        <v>731</v>
      </c>
      <c r="L2567" s="69" t="s">
        <v>3351</v>
      </c>
      <c r="M2567" s="74">
        <v>46245.621462384261</v>
      </c>
      <c r="N2567" s="76">
        <v>46210.571848356478</v>
      </c>
      <c r="O2567" s="76">
        <v>46220.431945694443</v>
      </c>
      <c r="P2567" t="s">
        <v>23667</v>
      </c>
      <c r="Q2567">
        <v>236.64</v>
      </c>
      <c r="R2567" t="s">
        <v>20622</v>
      </c>
      <c r="S2567" s="76">
        <v>46220.431945694443</v>
      </c>
      <c r="T2567" s="76">
        <v>46245.583345023151</v>
      </c>
      <c r="U2567" t="s">
        <v>3479</v>
      </c>
      <c r="V2567" t="s">
        <v>23668</v>
      </c>
      <c r="W2567">
        <v>603.63</v>
      </c>
      <c r="X2567" t="s">
        <v>20622</v>
      </c>
      <c r="Y2567" s="76"/>
      <c r="AE2567" s="76"/>
      <c r="AQ2567" s="72">
        <v>42.473998999999999</v>
      </c>
      <c r="AR2567" s="7">
        <v>20.752637</v>
      </c>
      <c r="AS2567" s="7" t="s">
        <v>9099</v>
      </c>
      <c r="AT2567" s="7" t="s">
        <v>9099</v>
      </c>
      <c r="AU2567" s="7"/>
      <c r="AV2567" s="7" t="s">
        <v>9100</v>
      </c>
      <c r="AW2567" s="7"/>
      <c r="AX2567" s="7" t="b">
        <v>0</v>
      </c>
      <c r="AY2567" s="7" t="s">
        <v>3350</v>
      </c>
      <c r="AZ2567" s="7" t="s">
        <v>2999</v>
      </c>
      <c r="BA2567" s="7" t="s">
        <v>2999</v>
      </c>
    </row>
    <row r="2568" spans="1:53" hidden="1" x14ac:dyDescent="0.2">
      <c r="A2568" s="7" t="s">
        <v>727</v>
      </c>
      <c r="B2568" s="7">
        <v>6</v>
      </c>
      <c r="C2568" s="7" t="s">
        <v>11</v>
      </c>
      <c r="D2568" s="7" t="s">
        <v>875</v>
      </c>
      <c r="E2568" s="7"/>
      <c r="F2568" s="7">
        <v>1866</v>
      </c>
      <c r="G2568" s="7" t="s">
        <v>9101</v>
      </c>
      <c r="H2568" s="7" t="s">
        <v>9102</v>
      </c>
      <c r="I2568" s="7" t="s">
        <v>9103</v>
      </c>
      <c r="J2568" s="7" t="s">
        <v>1050</v>
      </c>
      <c r="K2568" s="7" t="s">
        <v>731</v>
      </c>
      <c r="L2568" s="69" t="s">
        <v>2998</v>
      </c>
      <c r="M2568" s="74">
        <v>46210.570823125003</v>
      </c>
      <c r="N2568" s="76">
        <v>46210.570823125003</v>
      </c>
      <c r="P2568" t="s">
        <v>29598</v>
      </c>
      <c r="Q2568">
        <v>865.27</v>
      </c>
      <c r="R2568" t="s">
        <v>20560</v>
      </c>
      <c r="S2568" s="76"/>
      <c r="Y2568" s="76"/>
      <c r="AE2568" s="76"/>
      <c r="AQ2568" s="72">
        <v>42.658703000000003</v>
      </c>
      <c r="AR2568" s="7">
        <v>21.142841000000001</v>
      </c>
      <c r="AS2568" s="7" t="s">
        <v>9104</v>
      </c>
      <c r="AT2568" s="7" t="s">
        <v>9104</v>
      </c>
      <c r="AU2568" s="7"/>
      <c r="AV2568" s="7" t="s">
        <v>9105</v>
      </c>
      <c r="AW2568" s="7"/>
      <c r="AX2568" s="7" t="b">
        <v>0</v>
      </c>
      <c r="AY2568" s="7" t="s">
        <v>2997</v>
      </c>
      <c r="AZ2568" s="7" t="s">
        <v>2999</v>
      </c>
      <c r="BA2568" s="7" t="s">
        <v>2999</v>
      </c>
    </row>
    <row r="2569" spans="1:53" hidden="1" x14ac:dyDescent="0.2">
      <c r="A2569" s="7" t="s">
        <v>727</v>
      </c>
      <c r="B2569" s="7">
        <v>1</v>
      </c>
      <c r="C2569" s="7" t="s">
        <v>5</v>
      </c>
      <c r="D2569" s="7" t="s">
        <v>736</v>
      </c>
      <c r="E2569" s="7"/>
      <c r="F2569" s="7">
        <v>1865</v>
      </c>
      <c r="G2569" s="7" t="s">
        <v>9106</v>
      </c>
      <c r="H2569" s="7" t="s">
        <v>394</v>
      </c>
      <c r="I2569" s="7" t="s">
        <v>9107</v>
      </c>
      <c r="J2569" s="7" t="s">
        <v>738</v>
      </c>
      <c r="K2569" s="7" t="s">
        <v>731</v>
      </c>
      <c r="L2569" s="69" t="s">
        <v>3479</v>
      </c>
      <c r="M2569" s="74">
        <v>46234.500002349538</v>
      </c>
      <c r="N2569" s="76">
        <v>46210.569049826387</v>
      </c>
      <c r="O2569" s="76">
        <v>46233.601743125</v>
      </c>
      <c r="P2569" t="s">
        <v>23669</v>
      </c>
      <c r="Q2569">
        <v>552.78</v>
      </c>
      <c r="R2569" t="s">
        <v>20622</v>
      </c>
      <c r="S2569" s="76">
        <v>46233.601743125</v>
      </c>
      <c r="T2569" s="76">
        <v>46234.500002349538</v>
      </c>
      <c r="U2569" t="s">
        <v>3479</v>
      </c>
      <c r="V2569" t="s">
        <v>23670</v>
      </c>
      <c r="W2569">
        <v>21.56</v>
      </c>
      <c r="X2569" t="s">
        <v>20622</v>
      </c>
      <c r="Y2569" s="76"/>
      <c r="AE2569" s="76"/>
      <c r="AQ2569" s="72">
        <v>42.340359999999997</v>
      </c>
      <c r="AR2569" s="7">
        <v>21.176053</v>
      </c>
      <c r="AS2569" s="7" t="s">
        <v>9108</v>
      </c>
      <c r="AT2569" s="7" t="s">
        <v>9108</v>
      </c>
      <c r="AU2569" s="7"/>
      <c r="AV2569" s="7" t="s">
        <v>9109</v>
      </c>
      <c r="AW2569" s="7"/>
      <c r="AX2569" s="7" t="b">
        <v>0</v>
      </c>
      <c r="AY2569" s="7" t="s">
        <v>3478</v>
      </c>
      <c r="AZ2569" s="7" t="s">
        <v>2999</v>
      </c>
      <c r="BA2569" s="7" t="s">
        <v>2999</v>
      </c>
    </row>
    <row r="2570" spans="1:53" hidden="1" x14ac:dyDescent="0.2">
      <c r="A2570" s="7" t="s">
        <v>727</v>
      </c>
      <c r="B2570" s="7">
        <v>1</v>
      </c>
      <c r="C2570" s="7" t="s">
        <v>5</v>
      </c>
      <c r="D2570" s="7" t="s">
        <v>736</v>
      </c>
      <c r="E2570" s="7"/>
      <c r="F2570" s="7">
        <v>1864</v>
      </c>
      <c r="G2570" s="7" t="s">
        <v>9106</v>
      </c>
      <c r="H2570" s="7" t="s">
        <v>394</v>
      </c>
      <c r="I2570" s="7" t="s">
        <v>9107</v>
      </c>
      <c r="J2570" s="7" t="s">
        <v>738</v>
      </c>
      <c r="K2570" s="7" t="s">
        <v>731</v>
      </c>
      <c r="L2570" s="69" t="s">
        <v>3479</v>
      </c>
      <c r="M2570" s="74">
        <v>46234.500002349538</v>
      </c>
      <c r="N2570" s="76">
        <v>46210.569049814818</v>
      </c>
      <c r="O2570" s="76">
        <v>46233.602181921298</v>
      </c>
      <c r="P2570" t="s">
        <v>23671</v>
      </c>
      <c r="Q2570">
        <v>552.79999999999995</v>
      </c>
      <c r="R2570" t="s">
        <v>20622</v>
      </c>
      <c r="S2570" s="76">
        <v>46233.602181921298</v>
      </c>
      <c r="T2570" s="76">
        <v>46234.500002349538</v>
      </c>
      <c r="U2570" t="s">
        <v>3479</v>
      </c>
      <c r="V2570" t="s">
        <v>23672</v>
      </c>
      <c r="W2570">
        <v>21.55</v>
      </c>
      <c r="X2570" t="s">
        <v>20622</v>
      </c>
      <c r="Y2570" s="76"/>
      <c r="AE2570" s="76"/>
      <c r="AQ2570" s="72">
        <v>42.340359999999997</v>
      </c>
      <c r="AR2570" s="7">
        <v>21.176053</v>
      </c>
      <c r="AS2570" s="7" t="s">
        <v>9110</v>
      </c>
      <c r="AT2570" s="7" t="s">
        <v>9110</v>
      </c>
      <c r="AU2570" s="7"/>
      <c r="AV2570" s="7" t="s">
        <v>9109</v>
      </c>
      <c r="AW2570" s="7"/>
      <c r="AX2570" s="7" t="b">
        <v>0</v>
      </c>
      <c r="AY2570" s="7" t="s">
        <v>3478</v>
      </c>
      <c r="AZ2570" s="7" t="s">
        <v>2999</v>
      </c>
      <c r="BA2570" s="7" t="s">
        <v>2999</v>
      </c>
    </row>
    <row r="2571" spans="1:53" hidden="1" x14ac:dyDescent="0.2">
      <c r="A2571" s="7" t="s">
        <v>727</v>
      </c>
      <c r="B2571" s="7">
        <v>5</v>
      </c>
      <c r="C2571" s="7" t="s">
        <v>2</v>
      </c>
      <c r="D2571" s="7" t="s">
        <v>1007</v>
      </c>
      <c r="E2571" s="7" t="s">
        <v>10646</v>
      </c>
      <c r="F2571" s="7">
        <v>1863</v>
      </c>
      <c r="G2571" s="7" t="s">
        <v>5898</v>
      </c>
      <c r="H2571" s="7" t="s">
        <v>559</v>
      </c>
      <c r="I2571" s="7" t="s">
        <v>4208</v>
      </c>
      <c r="J2571" s="7" t="s">
        <v>738</v>
      </c>
      <c r="K2571" s="7" t="s">
        <v>731</v>
      </c>
      <c r="L2571" s="69" t="s">
        <v>3351</v>
      </c>
      <c r="M2571" s="74">
        <v>46216.492114872686</v>
      </c>
      <c r="N2571" s="76">
        <v>46210.563226122686</v>
      </c>
      <c r="O2571" s="76">
        <v>46210.674985532409</v>
      </c>
      <c r="P2571" t="s">
        <v>23673</v>
      </c>
      <c r="Q2571">
        <v>2.68</v>
      </c>
      <c r="R2571" t="s">
        <v>20622</v>
      </c>
      <c r="S2571" s="76">
        <v>46210.674985532409</v>
      </c>
      <c r="T2571" s="76">
        <v>46211.500010023148</v>
      </c>
      <c r="U2571" t="s">
        <v>3479</v>
      </c>
      <c r="V2571" t="s">
        <v>23674</v>
      </c>
      <c r="W2571">
        <v>19.8</v>
      </c>
      <c r="X2571" t="s">
        <v>20622</v>
      </c>
      <c r="Y2571" s="76"/>
      <c r="AE2571" s="76"/>
      <c r="AQ2571" s="72">
        <v>42.540880999999999</v>
      </c>
      <c r="AR2571" s="7">
        <v>20.288563</v>
      </c>
      <c r="AS2571" s="7" t="s">
        <v>9111</v>
      </c>
      <c r="AT2571" s="7" t="s">
        <v>9111</v>
      </c>
      <c r="AU2571" s="7"/>
      <c r="AV2571" s="7" t="s">
        <v>558</v>
      </c>
      <c r="AW2571" s="7"/>
      <c r="AX2571" s="7" t="b">
        <v>0</v>
      </c>
      <c r="AY2571" s="7" t="s">
        <v>3350</v>
      </c>
      <c r="AZ2571" s="7" t="s">
        <v>2999</v>
      </c>
      <c r="BA2571" s="7" t="s">
        <v>2999</v>
      </c>
    </row>
    <row r="2572" spans="1:53" x14ac:dyDescent="0.2">
      <c r="A2572" s="7" t="s">
        <v>727</v>
      </c>
      <c r="B2572" s="7">
        <v>3</v>
      </c>
      <c r="C2572" s="7" t="s">
        <v>45</v>
      </c>
      <c r="D2572" s="7" t="s">
        <v>1235</v>
      </c>
      <c r="E2572" s="7" t="s">
        <v>2984</v>
      </c>
      <c r="F2572" s="7">
        <v>1862</v>
      </c>
      <c r="G2572" s="7" t="s">
        <v>9112</v>
      </c>
      <c r="H2572" s="7" t="s">
        <v>428</v>
      </c>
      <c r="I2572" s="7" t="s">
        <v>9113</v>
      </c>
      <c r="J2572" s="7" t="s">
        <v>738</v>
      </c>
      <c r="K2572" s="7" t="s">
        <v>731</v>
      </c>
      <c r="L2572" s="69" t="s">
        <v>3375</v>
      </c>
      <c r="M2572" s="74">
        <v>46246.603784722225</v>
      </c>
      <c r="N2572" s="76">
        <v>46210.555898171297</v>
      </c>
      <c r="O2572" s="76">
        <v>46213.536829537035</v>
      </c>
      <c r="P2572" t="s">
        <v>23675</v>
      </c>
      <c r="Q2572">
        <v>71.540000000000006</v>
      </c>
      <c r="R2572" t="s">
        <v>20622</v>
      </c>
      <c r="S2572" s="76">
        <v>46213.536829537035</v>
      </c>
      <c r="V2572" t="s">
        <v>29599</v>
      </c>
      <c r="W2572">
        <v>265.60000000000002</v>
      </c>
      <c r="X2572" t="s">
        <v>20560</v>
      </c>
      <c r="Y2572" s="76">
        <v>46224.583336990741</v>
      </c>
      <c r="Z2572">
        <v>46246.603784722225</v>
      </c>
      <c r="AA2572" t="s">
        <v>3375</v>
      </c>
      <c r="AB2572" t="s">
        <v>29600</v>
      </c>
      <c r="AC2572">
        <v>528.49</v>
      </c>
      <c r="AD2572" t="s">
        <v>20622</v>
      </c>
      <c r="AE2572" s="76"/>
      <c r="AQ2572" s="72">
        <v>42.294525999999998</v>
      </c>
      <c r="AR2572" s="7">
        <v>21.320698</v>
      </c>
      <c r="AS2572" s="7" t="s">
        <v>9114</v>
      </c>
      <c r="AT2572" s="7" t="s">
        <v>9114</v>
      </c>
      <c r="AU2572" s="7"/>
      <c r="AV2572" s="7" t="s">
        <v>9115</v>
      </c>
      <c r="AW2572" s="7"/>
      <c r="AX2572" s="7" t="b">
        <v>0</v>
      </c>
      <c r="AY2572" s="7" t="s">
        <v>3374</v>
      </c>
      <c r="AZ2572" s="7" t="s">
        <v>2999</v>
      </c>
      <c r="BA2572" s="7" t="s">
        <v>2999</v>
      </c>
    </row>
    <row r="2573" spans="1:53" x14ac:dyDescent="0.2">
      <c r="A2573" s="7" t="s">
        <v>727</v>
      </c>
      <c r="B2573" s="7">
        <v>2</v>
      </c>
      <c r="C2573" s="7" t="s">
        <v>450</v>
      </c>
      <c r="D2573" s="7" t="s">
        <v>279</v>
      </c>
      <c r="E2573" s="7"/>
      <c r="F2573" s="7">
        <v>1861</v>
      </c>
      <c r="G2573" s="7" t="s">
        <v>9116</v>
      </c>
      <c r="H2573" s="7" t="s">
        <v>9117</v>
      </c>
      <c r="I2573" s="7" t="s">
        <v>9118</v>
      </c>
      <c r="J2573" s="7" t="s">
        <v>738</v>
      </c>
      <c r="K2573" s="7" t="s">
        <v>752</v>
      </c>
      <c r="L2573" s="69" t="s">
        <v>451</v>
      </c>
      <c r="M2573" s="75">
        <v>46220.623865173613</v>
      </c>
      <c r="N2573" s="76">
        <v>46210.554614432869</v>
      </c>
      <c r="O2573" s="76">
        <v>46220.435257731478</v>
      </c>
      <c r="P2573" t="s">
        <v>23676</v>
      </c>
      <c r="Q2573">
        <v>237.14</v>
      </c>
      <c r="R2573" t="s">
        <v>20622</v>
      </c>
      <c r="S2573" s="76">
        <v>46220.435257731478</v>
      </c>
      <c r="V2573" t="s">
        <v>29601</v>
      </c>
      <c r="W2573">
        <v>628.53</v>
      </c>
      <c r="X2573" t="s">
        <v>20560</v>
      </c>
      <c r="Y2573" s="76"/>
      <c r="AE2573" s="76"/>
      <c r="AQ2573" s="72">
        <v>42.477038</v>
      </c>
      <c r="AR2573" s="7">
        <v>20.749890000000001</v>
      </c>
      <c r="AS2573" s="7" t="s">
        <v>9119</v>
      </c>
      <c r="AT2573" s="7" t="s">
        <v>9119</v>
      </c>
      <c r="AU2573" s="7"/>
      <c r="AV2573" s="7" t="s">
        <v>9120</v>
      </c>
      <c r="AW2573" s="7"/>
      <c r="AX2573" s="7" t="b">
        <v>0</v>
      </c>
      <c r="AY2573" s="7" t="s">
        <v>3077</v>
      </c>
      <c r="AZ2573" s="7" t="s">
        <v>2999</v>
      </c>
      <c r="BA2573" s="7" t="s">
        <v>2999</v>
      </c>
    </row>
    <row r="2574" spans="1:53" hidden="1" x14ac:dyDescent="0.2">
      <c r="A2574" s="1" t="s">
        <v>727</v>
      </c>
      <c r="B2574" s="1">
        <v>2</v>
      </c>
      <c r="C2574" s="1" t="s">
        <v>450</v>
      </c>
      <c r="D2574" s="1" t="s">
        <v>1019</v>
      </c>
      <c r="E2574" s="1" t="s">
        <v>2400</v>
      </c>
      <c r="F2574" s="1">
        <v>1860</v>
      </c>
      <c r="G2574" s="1" t="s">
        <v>9121</v>
      </c>
      <c r="H2574" s="1" t="s">
        <v>9122</v>
      </c>
      <c r="I2574" s="1" t="s">
        <v>9123</v>
      </c>
      <c r="J2574" s="1" t="s">
        <v>738</v>
      </c>
      <c r="K2574" s="1" t="s">
        <v>731</v>
      </c>
      <c r="L2574" s="1" t="s">
        <v>3351</v>
      </c>
      <c r="M2574" s="74">
        <v>46225.556610601852</v>
      </c>
      <c r="N2574" s="83">
        <v>46210.554052800922</v>
      </c>
      <c r="O2574" s="83">
        <v>46212.655516527775</v>
      </c>
      <c r="P2574" s="73" t="s">
        <v>23677</v>
      </c>
      <c r="Q2574" s="73">
        <v>50.44</v>
      </c>
      <c r="R2574" s="73" t="s">
        <v>20622</v>
      </c>
      <c r="S2574" s="83">
        <v>46212.655516527775</v>
      </c>
      <c r="T2574" s="83">
        <v>46225.541669398146</v>
      </c>
      <c r="U2574" s="73" t="s">
        <v>3479</v>
      </c>
      <c r="V2574" s="73" t="s">
        <v>23678</v>
      </c>
      <c r="W2574" s="73">
        <v>309.27</v>
      </c>
      <c r="X2574" s="73" t="s">
        <v>20622</v>
      </c>
      <c r="Y2574" s="83"/>
      <c r="Z2574" s="73"/>
      <c r="AA2574" s="73"/>
      <c r="AB2574" s="73"/>
      <c r="AC2574" s="73"/>
      <c r="AD2574" s="73"/>
      <c r="AE2574" s="83"/>
      <c r="AF2574" s="73"/>
      <c r="AG2574" s="73"/>
      <c r="AH2574" s="73"/>
      <c r="AI2574" s="73"/>
      <c r="AJ2574" s="73"/>
      <c r="AK2574" s="83"/>
      <c r="AL2574" s="73"/>
      <c r="AM2574" s="73"/>
      <c r="AN2574" s="73"/>
      <c r="AO2574" s="73"/>
      <c r="AP2574" s="73"/>
      <c r="AQ2574" s="1">
        <v>42.546916000000003</v>
      </c>
      <c r="AR2574" s="1">
        <v>20.484718000000001</v>
      </c>
      <c r="AS2574" s="1" t="s">
        <v>9124</v>
      </c>
      <c r="AT2574" s="1" t="s">
        <v>9124</v>
      </c>
      <c r="AU2574" s="1"/>
      <c r="AV2574" s="1" t="s">
        <v>9125</v>
      </c>
      <c r="AW2574" s="1"/>
      <c r="AX2574" s="1" t="b">
        <v>0</v>
      </c>
      <c r="AY2574" s="1" t="s">
        <v>3350</v>
      </c>
      <c r="AZ2574" s="1" t="s">
        <v>2999</v>
      </c>
      <c r="BA2574" s="1" t="s">
        <v>2999</v>
      </c>
    </row>
    <row r="2575" spans="1:53" hidden="1" x14ac:dyDescent="0.2">
      <c r="A2575" s="7" t="s">
        <v>727</v>
      </c>
      <c r="B2575" s="7">
        <v>1</v>
      </c>
      <c r="C2575" s="7" t="s">
        <v>5</v>
      </c>
      <c r="D2575" s="7" t="s">
        <v>810</v>
      </c>
      <c r="E2575" s="7"/>
      <c r="F2575" s="7">
        <v>1859</v>
      </c>
      <c r="G2575" s="7" t="s">
        <v>9126</v>
      </c>
      <c r="H2575" s="7" t="s">
        <v>1774</v>
      </c>
      <c r="I2575" s="7" t="s">
        <v>9127</v>
      </c>
      <c r="J2575" s="7" t="s">
        <v>9128</v>
      </c>
      <c r="K2575" s="7" t="s">
        <v>731</v>
      </c>
      <c r="L2575" s="69" t="s">
        <v>3607</v>
      </c>
      <c r="M2575" s="82">
        <v>46220.625006365743</v>
      </c>
      <c r="N2575" s="76">
        <v>46210.550556631948</v>
      </c>
      <c r="O2575" s="76">
        <v>46217.463470266201</v>
      </c>
      <c r="P2575" t="s">
        <v>23679</v>
      </c>
      <c r="Q2575">
        <v>165.91</v>
      </c>
      <c r="R2575" t="s">
        <v>20622</v>
      </c>
      <c r="S2575" s="76">
        <v>46217.463470266201</v>
      </c>
      <c r="T2575" s="76">
        <v>46220.625006365743</v>
      </c>
      <c r="U2575" t="s">
        <v>3607</v>
      </c>
      <c r="V2575" t="s">
        <v>23680</v>
      </c>
      <c r="W2575">
        <v>75.88</v>
      </c>
      <c r="X2575" t="s">
        <v>20622</v>
      </c>
      <c r="Y2575" s="76"/>
      <c r="AE2575" s="76"/>
      <c r="AQ2575" s="72">
        <v>42.573030000000003</v>
      </c>
      <c r="AR2575" s="7">
        <v>21.246009000000001</v>
      </c>
      <c r="AS2575" s="7" t="s">
        <v>9129</v>
      </c>
      <c r="AT2575" s="7" t="s">
        <v>9129</v>
      </c>
      <c r="AU2575" s="7"/>
      <c r="AV2575" s="7" t="s">
        <v>9130</v>
      </c>
      <c r="AW2575" s="7" t="s">
        <v>9131</v>
      </c>
      <c r="AX2575" s="7" t="b">
        <v>0</v>
      </c>
      <c r="AY2575" s="7" t="s">
        <v>3606</v>
      </c>
      <c r="AZ2575" s="7" t="s">
        <v>2999</v>
      </c>
      <c r="BA2575" s="7" t="s">
        <v>2999</v>
      </c>
    </row>
    <row r="2576" spans="1:53" hidden="1" x14ac:dyDescent="0.2">
      <c r="A2576" s="1" t="s">
        <v>727</v>
      </c>
      <c r="B2576" s="1">
        <v>5</v>
      </c>
      <c r="C2576" s="1" t="s">
        <v>2</v>
      </c>
      <c r="D2576" s="1" t="s">
        <v>1007</v>
      </c>
      <c r="E2576" s="1"/>
      <c r="F2576" s="1">
        <v>1858</v>
      </c>
      <c r="G2576" s="1" t="s">
        <v>5901</v>
      </c>
      <c r="H2576" s="1" t="s">
        <v>559</v>
      </c>
      <c r="I2576" s="1" t="s">
        <v>4212</v>
      </c>
      <c r="J2576" s="1" t="s">
        <v>738</v>
      </c>
      <c r="K2576" s="1" t="s">
        <v>731</v>
      </c>
      <c r="L2576" s="1" t="s">
        <v>3479</v>
      </c>
      <c r="M2576" s="74">
        <v>46211.45834138889</v>
      </c>
      <c r="N2576" s="83">
        <v>46210.549799594904</v>
      </c>
      <c r="O2576" s="83">
        <v>46210.672770659723</v>
      </c>
      <c r="P2576" s="73" t="s">
        <v>23681</v>
      </c>
      <c r="Q2576" s="73">
        <v>2.95</v>
      </c>
      <c r="R2576" s="73" t="s">
        <v>20622</v>
      </c>
      <c r="S2576" s="83">
        <v>46210.672770659723</v>
      </c>
      <c r="T2576" s="83">
        <v>46211.45834138889</v>
      </c>
      <c r="U2576" s="73" t="s">
        <v>3479</v>
      </c>
      <c r="V2576" s="73" t="s">
        <v>23682</v>
      </c>
      <c r="W2576" s="73">
        <v>18.850000000000001</v>
      </c>
      <c r="X2576" s="73" t="s">
        <v>20622</v>
      </c>
      <c r="Y2576" s="83"/>
      <c r="Z2576" s="73"/>
      <c r="AA2576" s="73"/>
      <c r="AB2576" s="73"/>
      <c r="AC2576" s="73"/>
      <c r="AD2576" s="73"/>
      <c r="AE2576" s="83"/>
      <c r="AF2576" s="73"/>
      <c r="AG2576" s="73"/>
      <c r="AH2576" s="73"/>
      <c r="AI2576" s="73"/>
      <c r="AJ2576" s="73"/>
      <c r="AK2576" s="83"/>
      <c r="AL2576" s="73"/>
      <c r="AM2576" s="73"/>
      <c r="AN2576" s="73"/>
      <c r="AO2576" s="73"/>
      <c r="AP2576" s="73"/>
      <c r="AQ2576" s="1">
        <v>42.540877000000002</v>
      </c>
      <c r="AR2576" s="1">
        <v>20.28857</v>
      </c>
      <c r="AS2576" s="1" t="s">
        <v>9132</v>
      </c>
      <c r="AT2576" s="1" t="s">
        <v>9132</v>
      </c>
      <c r="AU2576" s="1"/>
      <c r="AV2576" s="1" t="s">
        <v>4213</v>
      </c>
      <c r="AW2576" s="1"/>
      <c r="AX2576" s="1" t="b">
        <v>0</v>
      </c>
      <c r="AY2576" s="1" t="s">
        <v>3478</v>
      </c>
      <c r="AZ2576" s="1" t="s">
        <v>2999</v>
      </c>
      <c r="BA2576" s="1" t="s">
        <v>2999</v>
      </c>
    </row>
    <row r="2577" spans="1:53" hidden="1" x14ac:dyDescent="0.2">
      <c r="A2577" s="1" t="s">
        <v>727</v>
      </c>
      <c r="B2577" s="1">
        <v>6</v>
      </c>
      <c r="C2577" s="1" t="s">
        <v>11</v>
      </c>
      <c r="D2577" s="1" t="s">
        <v>778</v>
      </c>
      <c r="E2577" s="1"/>
      <c r="F2577" s="1">
        <v>1857</v>
      </c>
      <c r="G2577" s="1" t="s">
        <v>9133</v>
      </c>
      <c r="H2577" s="1" t="s">
        <v>9134</v>
      </c>
      <c r="I2577" s="1" t="s">
        <v>9135</v>
      </c>
      <c r="J2577" s="1" t="s">
        <v>738</v>
      </c>
      <c r="K2577" s="1" t="s">
        <v>731</v>
      </c>
      <c r="L2577" s="1" t="s">
        <v>2998</v>
      </c>
      <c r="M2577" s="74">
        <v>46210.549272141201</v>
      </c>
      <c r="N2577" s="83">
        <v>46210.549272141201</v>
      </c>
      <c r="O2577" s="83"/>
      <c r="P2577" s="73" t="s">
        <v>29602</v>
      </c>
      <c r="Q2577" s="73">
        <v>865.79</v>
      </c>
      <c r="R2577" s="73" t="s">
        <v>20560</v>
      </c>
      <c r="S2577" s="83"/>
      <c r="T2577" s="83"/>
      <c r="U2577" s="73"/>
      <c r="V2577" s="73"/>
      <c r="W2577" s="73"/>
      <c r="X2577" s="73"/>
      <c r="Y2577" s="83"/>
      <c r="Z2577" s="73"/>
      <c r="AA2577" s="73"/>
      <c r="AB2577" s="73"/>
      <c r="AC2577" s="73"/>
      <c r="AD2577" s="73"/>
      <c r="AE2577" s="83"/>
      <c r="AF2577" s="73"/>
      <c r="AG2577" s="73"/>
      <c r="AH2577" s="73"/>
      <c r="AI2577" s="73"/>
      <c r="AJ2577" s="73"/>
      <c r="AK2577" s="83"/>
      <c r="AL2577" s="73"/>
      <c r="AM2577" s="73"/>
      <c r="AN2577" s="73"/>
      <c r="AO2577" s="73"/>
      <c r="AP2577" s="73"/>
      <c r="AQ2577" s="1">
        <v>42.659664999999997</v>
      </c>
      <c r="AR2577" s="1">
        <v>21.190905999999998</v>
      </c>
      <c r="AS2577" s="1" t="s">
        <v>9136</v>
      </c>
      <c r="AT2577" s="1" t="s">
        <v>9136</v>
      </c>
      <c r="AU2577" s="1"/>
      <c r="AV2577" s="1" t="s">
        <v>9137</v>
      </c>
      <c r="AW2577" s="1" t="s">
        <v>9138</v>
      </c>
      <c r="AX2577" s="1" t="b">
        <v>0</v>
      </c>
      <c r="AY2577" s="1" t="s">
        <v>2997</v>
      </c>
      <c r="AZ2577" s="1" t="s">
        <v>2999</v>
      </c>
      <c r="BA2577" s="1" t="s">
        <v>2999</v>
      </c>
    </row>
    <row r="2578" spans="1:53" hidden="1" x14ac:dyDescent="0.2">
      <c r="A2578" s="7" t="s">
        <v>727</v>
      </c>
      <c r="B2578" s="7">
        <v>3</v>
      </c>
      <c r="C2578" s="7" t="s">
        <v>45</v>
      </c>
      <c r="D2578" s="7" t="s">
        <v>1235</v>
      </c>
      <c r="E2578" s="7"/>
      <c r="F2578" s="7">
        <v>1856</v>
      </c>
      <c r="G2578" s="7" t="s">
        <v>9139</v>
      </c>
      <c r="H2578" s="7" t="s">
        <v>9140</v>
      </c>
      <c r="I2578" s="7" t="s">
        <v>9141</v>
      </c>
      <c r="J2578" s="7" t="s">
        <v>738</v>
      </c>
      <c r="K2578" s="7" t="s">
        <v>731</v>
      </c>
      <c r="L2578" s="69" t="s">
        <v>3479</v>
      </c>
      <c r="M2578" s="80">
        <v>46240.50977326389</v>
      </c>
      <c r="S2578" s="76"/>
      <c r="Y2578" s="76"/>
      <c r="AE2578" s="76"/>
      <c r="AQ2578" s="72">
        <v>42.360011999999998</v>
      </c>
      <c r="AR2578" s="7">
        <v>21.441203999999999</v>
      </c>
      <c r="AS2578" s="7" t="s">
        <v>9142</v>
      </c>
      <c r="AT2578" s="7" t="s">
        <v>9142</v>
      </c>
      <c r="AU2578" s="7"/>
      <c r="AV2578" s="7" t="s">
        <v>9143</v>
      </c>
      <c r="AW2578" s="7"/>
      <c r="AX2578" s="7" t="b">
        <v>0</v>
      </c>
      <c r="AY2578" s="7" t="s">
        <v>3478</v>
      </c>
      <c r="AZ2578" s="7" t="s">
        <v>2999</v>
      </c>
      <c r="BA2578" s="7" t="s">
        <v>2999</v>
      </c>
    </row>
    <row r="2579" spans="1:53" hidden="1" x14ac:dyDescent="0.2">
      <c r="A2579" s="7" t="s">
        <v>727</v>
      </c>
      <c r="B2579" s="7">
        <v>6</v>
      </c>
      <c r="C2579" s="7" t="s">
        <v>11</v>
      </c>
      <c r="D2579" s="7" t="s">
        <v>728</v>
      </c>
      <c r="E2579" s="7" t="s">
        <v>446</v>
      </c>
      <c r="F2579" s="7">
        <v>1855</v>
      </c>
      <c r="G2579" s="7" t="s">
        <v>9144</v>
      </c>
      <c r="H2579" s="7" t="s">
        <v>9145</v>
      </c>
      <c r="I2579" s="7" t="s">
        <v>9146</v>
      </c>
      <c r="J2579" s="7" t="s">
        <v>9147</v>
      </c>
      <c r="K2579" s="7" t="s">
        <v>752</v>
      </c>
      <c r="L2579" s="69" t="s">
        <v>3351</v>
      </c>
      <c r="M2579" s="74">
        <v>46220.60873699074</v>
      </c>
      <c r="N2579" s="76">
        <v>46210.547131435182</v>
      </c>
      <c r="O2579" s="76">
        <v>46214.492554780096</v>
      </c>
      <c r="P2579" t="s">
        <v>23683</v>
      </c>
      <c r="Q2579">
        <v>94.69</v>
      </c>
      <c r="R2579" t="s">
        <v>20622</v>
      </c>
      <c r="S2579" s="76">
        <v>46214.492554780096</v>
      </c>
      <c r="T2579" s="76">
        <v>46219.458335648145</v>
      </c>
      <c r="U2579" t="s">
        <v>3479</v>
      </c>
      <c r="V2579" t="s">
        <v>23684</v>
      </c>
      <c r="W2579">
        <v>119.18</v>
      </c>
      <c r="X2579" t="s">
        <v>20622</v>
      </c>
      <c r="Y2579" s="76"/>
      <c r="AE2579" s="76"/>
      <c r="AQ2579" s="72">
        <v>42.904297999999997</v>
      </c>
      <c r="AR2579" s="7">
        <v>21.194832999999999</v>
      </c>
      <c r="AS2579" s="7" t="s">
        <v>9148</v>
      </c>
      <c r="AT2579" s="7" t="s">
        <v>9148</v>
      </c>
      <c r="AU2579" s="7"/>
      <c r="AV2579" s="7" t="s">
        <v>9149</v>
      </c>
      <c r="AW2579" s="7"/>
      <c r="AX2579" s="7" t="b">
        <v>0</v>
      </c>
      <c r="AY2579" s="7" t="s">
        <v>3350</v>
      </c>
      <c r="AZ2579" s="7" t="s">
        <v>2999</v>
      </c>
      <c r="BA2579" s="7" t="s">
        <v>2999</v>
      </c>
    </row>
    <row r="2580" spans="1:53" hidden="1" x14ac:dyDescent="0.2">
      <c r="A2580" s="7" t="s">
        <v>727</v>
      </c>
      <c r="B2580" s="7">
        <v>5</v>
      </c>
      <c r="C2580" s="7" t="s">
        <v>2</v>
      </c>
      <c r="D2580" s="7" t="s">
        <v>820</v>
      </c>
      <c r="E2580" s="7" t="s">
        <v>12891</v>
      </c>
      <c r="F2580" s="7">
        <v>1854</v>
      </c>
      <c r="G2580" s="7" t="s">
        <v>9150</v>
      </c>
      <c r="H2580" s="7" t="s">
        <v>9151</v>
      </c>
      <c r="I2580" s="7" t="s">
        <v>9152</v>
      </c>
      <c r="J2580" s="7" t="s">
        <v>738</v>
      </c>
      <c r="K2580" s="7" t="s">
        <v>731</v>
      </c>
      <c r="L2580" s="69" t="s">
        <v>3351</v>
      </c>
      <c r="M2580" s="74">
        <v>46224.563703067128</v>
      </c>
      <c r="N2580" s="76">
        <v>46210.54573435185</v>
      </c>
      <c r="O2580" s="76">
        <v>46211.636980821757</v>
      </c>
      <c r="P2580" t="s">
        <v>23685</v>
      </c>
      <c r="Q2580">
        <v>26.19</v>
      </c>
      <c r="R2580" t="s">
        <v>20622</v>
      </c>
      <c r="S2580" s="76">
        <v>46211.636980821757</v>
      </c>
      <c r="T2580" s="76">
        <v>46219.50000925926</v>
      </c>
      <c r="U2580" t="s">
        <v>3479</v>
      </c>
      <c r="V2580" t="s">
        <v>23686</v>
      </c>
      <c r="W2580">
        <v>188.71</v>
      </c>
      <c r="X2580" t="s">
        <v>20622</v>
      </c>
      <c r="Y2580" s="76"/>
      <c r="AE2580" s="76"/>
      <c r="AQ2580" s="72">
        <v>42.732055000000003</v>
      </c>
      <c r="AR2580" s="7">
        <v>20.44558</v>
      </c>
      <c r="AS2580" s="7" t="s">
        <v>9153</v>
      </c>
      <c r="AT2580" s="7" t="s">
        <v>9153</v>
      </c>
      <c r="AU2580" s="7"/>
      <c r="AV2580" s="7" t="s">
        <v>9154</v>
      </c>
      <c r="AW2580" s="7"/>
      <c r="AX2580" s="7" t="b">
        <v>0</v>
      </c>
      <c r="AY2580" s="7" t="s">
        <v>3350</v>
      </c>
      <c r="AZ2580" s="7" t="s">
        <v>2999</v>
      </c>
      <c r="BA2580" s="7" t="s">
        <v>2999</v>
      </c>
    </row>
    <row r="2581" spans="1:53" hidden="1" x14ac:dyDescent="0.2">
      <c r="A2581" s="7" t="s">
        <v>727</v>
      </c>
      <c r="B2581" s="7">
        <v>2</v>
      </c>
      <c r="C2581" s="7" t="s">
        <v>450</v>
      </c>
      <c r="D2581" s="7" t="s">
        <v>831</v>
      </c>
      <c r="E2581" s="7" t="s">
        <v>17817</v>
      </c>
      <c r="F2581" s="7">
        <v>1853</v>
      </c>
      <c r="G2581" s="7" t="s">
        <v>9155</v>
      </c>
      <c r="H2581" s="7" t="s">
        <v>9156</v>
      </c>
      <c r="I2581" s="7" t="s">
        <v>9157</v>
      </c>
      <c r="J2581" s="7" t="s">
        <v>738</v>
      </c>
      <c r="K2581" s="7" t="s">
        <v>731</v>
      </c>
      <c r="L2581" s="69" t="s">
        <v>3351</v>
      </c>
      <c r="M2581" s="75">
        <v>46237.53954766204</v>
      </c>
      <c r="N2581" s="76">
        <v>46210.54394635417</v>
      </c>
      <c r="O2581" s="76">
        <v>46211.608335231482</v>
      </c>
      <c r="P2581" t="s">
        <v>23687</v>
      </c>
      <c r="Q2581">
        <v>25.55</v>
      </c>
      <c r="R2581" t="s">
        <v>20622</v>
      </c>
      <c r="S2581" s="76">
        <v>46211.608335231482</v>
      </c>
      <c r="T2581" s="76">
        <v>46232.541675879627</v>
      </c>
      <c r="U2581" t="s">
        <v>3479</v>
      </c>
      <c r="V2581" t="s">
        <v>23688</v>
      </c>
      <c r="W2581">
        <v>502.4</v>
      </c>
      <c r="X2581" t="s">
        <v>20622</v>
      </c>
      <c r="Y2581" s="76"/>
      <c r="AE2581" s="76"/>
      <c r="AQ2581" s="72">
        <v>42.391508000000002</v>
      </c>
      <c r="AR2581" s="7">
        <v>20.658566</v>
      </c>
      <c r="AS2581" s="7" t="s">
        <v>9158</v>
      </c>
      <c r="AT2581" s="7" t="s">
        <v>9158</v>
      </c>
      <c r="AU2581" s="7"/>
      <c r="AV2581" s="7" t="s">
        <v>9159</v>
      </c>
      <c r="AW2581" s="7"/>
      <c r="AX2581" s="7" t="b">
        <v>0</v>
      </c>
      <c r="AY2581" s="7" t="s">
        <v>3350</v>
      </c>
      <c r="AZ2581" s="7" t="s">
        <v>2999</v>
      </c>
      <c r="BA2581" s="7" t="s">
        <v>2999</v>
      </c>
    </row>
    <row r="2582" spans="1:53" hidden="1" x14ac:dyDescent="0.2">
      <c r="A2582" s="1" t="s">
        <v>727</v>
      </c>
      <c r="B2582" s="1">
        <v>6</v>
      </c>
      <c r="C2582" s="1" t="s">
        <v>11</v>
      </c>
      <c r="D2582" s="1" t="s">
        <v>853</v>
      </c>
      <c r="E2582" s="1" t="s">
        <v>14123</v>
      </c>
      <c r="F2582" s="1">
        <v>1852</v>
      </c>
      <c r="G2582" s="1" t="s">
        <v>9160</v>
      </c>
      <c r="H2582" s="1" t="s">
        <v>9161</v>
      </c>
      <c r="I2582" s="1" t="s">
        <v>9162</v>
      </c>
      <c r="J2582" s="1" t="s">
        <v>738</v>
      </c>
      <c r="K2582" s="1" t="s">
        <v>752</v>
      </c>
      <c r="L2582" s="1" t="s">
        <v>3351</v>
      </c>
      <c r="M2582" s="74">
        <v>46226.588015752313</v>
      </c>
      <c r="N2582" s="83">
        <v>46210.540074803241</v>
      </c>
      <c r="O2582" s="83">
        <v>46213.427775266202</v>
      </c>
      <c r="P2582" s="73" t="s">
        <v>23689</v>
      </c>
      <c r="Q2582" s="73">
        <v>69.3</v>
      </c>
      <c r="R2582" s="73" t="s">
        <v>20622</v>
      </c>
      <c r="S2582" s="83">
        <v>46213.427775266202</v>
      </c>
      <c r="T2582" s="83">
        <v>46216.625008796298</v>
      </c>
      <c r="U2582" s="73" t="s">
        <v>3479</v>
      </c>
      <c r="V2582" s="73" t="s">
        <v>23690</v>
      </c>
      <c r="W2582" s="73">
        <v>76.73</v>
      </c>
      <c r="X2582" s="73" t="s">
        <v>20622</v>
      </c>
      <c r="Y2582" s="83"/>
      <c r="Z2582" s="73"/>
      <c r="AA2582" s="73"/>
      <c r="AB2582" s="73"/>
      <c r="AC2582" s="73"/>
      <c r="AD2582" s="73"/>
      <c r="AE2582" s="83"/>
      <c r="AF2582" s="73"/>
      <c r="AG2582" s="73"/>
      <c r="AH2582" s="73"/>
      <c r="AI2582" s="73"/>
      <c r="AJ2582" s="73"/>
      <c r="AK2582" s="83"/>
      <c r="AL2582" s="73"/>
      <c r="AM2582" s="73"/>
      <c r="AN2582" s="73"/>
      <c r="AO2582" s="73"/>
      <c r="AP2582" s="73"/>
      <c r="AQ2582" s="1">
        <v>42.628791999999997</v>
      </c>
      <c r="AR2582" s="1">
        <v>21.090623999999998</v>
      </c>
      <c r="AS2582" s="1" t="s">
        <v>9163</v>
      </c>
      <c r="AT2582" s="1" t="s">
        <v>9163</v>
      </c>
      <c r="AU2582" s="1"/>
      <c r="AV2582" s="1" t="s">
        <v>9164</v>
      </c>
      <c r="AW2582" s="1"/>
      <c r="AX2582" s="1" t="b">
        <v>0</v>
      </c>
      <c r="AY2582" s="1" t="s">
        <v>3350</v>
      </c>
      <c r="AZ2582" s="1" t="s">
        <v>2999</v>
      </c>
      <c r="BA2582" s="1" t="s">
        <v>2999</v>
      </c>
    </row>
    <row r="2583" spans="1:53" hidden="1" x14ac:dyDescent="0.2">
      <c r="A2583" s="7" t="s">
        <v>727</v>
      </c>
      <c r="B2583" s="7">
        <v>7</v>
      </c>
      <c r="C2583" s="7" t="s">
        <v>8</v>
      </c>
      <c r="D2583" s="7" t="s">
        <v>1079</v>
      </c>
      <c r="E2583" s="7"/>
      <c r="F2583" s="7">
        <v>1851</v>
      </c>
      <c r="G2583" s="7" t="s">
        <v>9165</v>
      </c>
      <c r="H2583" s="7" t="s">
        <v>9166</v>
      </c>
      <c r="I2583" s="7" t="s">
        <v>9167</v>
      </c>
      <c r="J2583" s="7" t="s">
        <v>1196</v>
      </c>
      <c r="K2583" s="7" t="s">
        <v>752</v>
      </c>
      <c r="L2583" s="69" t="s">
        <v>3479</v>
      </c>
      <c r="M2583" s="82">
        <v>46225.666672685184</v>
      </c>
      <c r="N2583" s="76">
        <v>46210.508891574071</v>
      </c>
      <c r="O2583" s="76">
        <v>46220.570416249997</v>
      </c>
      <c r="P2583" t="s">
        <v>23691</v>
      </c>
      <c r="Q2583">
        <v>241.48</v>
      </c>
      <c r="R2583" t="s">
        <v>20622</v>
      </c>
      <c r="S2583" s="76">
        <v>46220.570416249997</v>
      </c>
      <c r="T2583" s="76">
        <v>46225.666672685184</v>
      </c>
      <c r="U2583" t="s">
        <v>3479</v>
      </c>
      <c r="V2583" t="s">
        <v>23692</v>
      </c>
      <c r="W2583">
        <v>122.31</v>
      </c>
      <c r="X2583" t="s">
        <v>20622</v>
      </c>
      <c r="Y2583" s="76"/>
      <c r="AE2583" s="76"/>
      <c r="AQ2583" s="72">
        <v>42.211436999999997</v>
      </c>
      <c r="AR2583" s="7">
        <v>20.776340000000001</v>
      </c>
      <c r="AS2583" s="7" t="s">
        <v>9168</v>
      </c>
      <c r="AT2583" s="7" t="s">
        <v>9168</v>
      </c>
      <c r="AU2583" s="7"/>
      <c r="AV2583" s="7" t="s">
        <v>9169</v>
      </c>
      <c r="AW2583" s="7"/>
      <c r="AX2583" s="7" t="b">
        <v>0</v>
      </c>
      <c r="AY2583" s="7" t="s">
        <v>3478</v>
      </c>
      <c r="AZ2583" s="7" t="s">
        <v>2999</v>
      </c>
      <c r="BA2583" s="7" t="s">
        <v>2999</v>
      </c>
    </row>
    <row r="2584" spans="1:53" hidden="1" x14ac:dyDescent="0.2">
      <c r="A2584" s="1" t="s">
        <v>727</v>
      </c>
      <c r="B2584" s="1">
        <v>6</v>
      </c>
      <c r="C2584" s="1" t="s">
        <v>11</v>
      </c>
      <c r="D2584" s="1" t="s">
        <v>853</v>
      </c>
      <c r="E2584" s="1" t="s">
        <v>446</v>
      </c>
      <c r="F2584" s="1">
        <v>1850</v>
      </c>
      <c r="G2584" s="1" t="s">
        <v>9170</v>
      </c>
      <c r="H2584" s="1" t="s">
        <v>9171</v>
      </c>
      <c r="I2584" s="1" t="s">
        <v>9172</v>
      </c>
      <c r="J2584" s="1" t="s">
        <v>772</v>
      </c>
      <c r="K2584" s="1" t="s">
        <v>731</v>
      </c>
      <c r="L2584" s="1" t="s">
        <v>3351</v>
      </c>
      <c r="M2584" s="74">
        <v>46238.591480960647</v>
      </c>
      <c r="N2584" s="83">
        <v>46210.508038749998</v>
      </c>
      <c r="O2584" s="83">
        <v>46235.696378865738</v>
      </c>
      <c r="P2584" s="73" t="s">
        <v>23693</v>
      </c>
      <c r="Q2584" s="73">
        <v>604.52</v>
      </c>
      <c r="R2584" s="73" t="s">
        <v>20622</v>
      </c>
      <c r="S2584" s="83">
        <v>46235.696378865738</v>
      </c>
      <c r="T2584" s="83">
        <v>46238.416673726853</v>
      </c>
      <c r="U2584" s="73" t="s">
        <v>3479</v>
      </c>
      <c r="V2584" s="73" t="s">
        <v>23694</v>
      </c>
      <c r="W2584" s="73">
        <v>65.290000000000006</v>
      </c>
      <c r="X2584" s="73" t="s">
        <v>20622</v>
      </c>
      <c r="Y2584" s="83"/>
      <c r="Z2584" s="73"/>
      <c r="AA2584" s="73"/>
      <c r="AB2584" s="73"/>
      <c r="AC2584" s="73"/>
      <c r="AD2584" s="73"/>
      <c r="AE2584" s="83"/>
      <c r="AF2584" s="73"/>
      <c r="AG2584" s="73"/>
      <c r="AH2584" s="73"/>
      <c r="AI2584" s="73"/>
      <c r="AJ2584" s="73"/>
      <c r="AK2584" s="83"/>
      <c r="AL2584" s="73"/>
      <c r="AM2584" s="73"/>
      <c r="AN2584" s="73"/>
      <c r="AO2584" s="73"/>
      <c r="AP2584" s="73"/>
      <c r="AQ2584" s="1">
        <v>42.633201</v>
      </c>
      <c r="AR2584" s="1">
        <v>21.079073000000001</v>
      </c>
      <c r="AS2584" s="1" t="s">
        <v>9173</v>
      </c>
      <c r="AT2584" s="1" t="s">
        <v>9173</v>
      </c>
      <c r="AU2584" s="1"/>
      <c r="AV2584" s="1" t="s">
        <v>9174</v>
      </c>
      <c r="AW2584" s="1"/>
      <c r="AX2584" s="1" t="b">
        <v>0</v>
      </c>
      <c r="AY2584" s="1" t="s">
        <v>3350</v>
      </c>
      <c r="AZ2584" s="1" t="s">
        <v>2999</v>
      </c>
      <c r="BA2584" s="1" t="s">
        <v>2999</v>
      </c>
    </row>
    <row r="2585" spans="1:53" hidden="1" x14ac:dyDescent="0.2">
      <c r="A2585" s="1" t="s">
        <v>727</v>
      </c>
      <c r="B2585" s="1">
        <v>6</v>
      </c>
      <c r="C2585" s="1" t="s">
        <v>11</v>
      </c>
      <c r="D2585" s="1" t="s">
        <v>778</v>
      </c>
      <c r="E2585" s="1"/>
      <c r="F2585" s="1">
        <v>1849</v>
      </c>
      <c r="G2585" s="1" t="s">
        <v>9175</v>
      </c>
      <c r="H2585" s="1" t="s">
        <v>9176</v>
      </c>
      <c r="I2585" s="1" t="s">
        <v>9177</v>
      </c>
      <c r="J2585" s="1" t="s">
        <v>9178</v>
      </c>
      <c r="K2585" s="1" t="s">
        <v>731</v>
      </c>
      <c r="L2585" s="1" t="s">
        <v>3479</v>
      </c>
      <c r="M2585" s="74">
        <v>46233.500005162037</v>
      </c>
      <c r="N2585" s="83">
        <v>46210.507592245369</v>
      </c>
      <c r="O2585" s="83">
        <v>46214.371162766205</v>
      </c>
      <c r="P2585" s="73" t="s">
        <v>23695</v>
      </c>
      <c r="Q2585" s="73">
        <v>92.73</v>
      </c>
      <c r="R2585" s="73" t="s">
        <v>20622</v>
      </c>
      <c r="S2585" s="83">
        <v>46214.371162766205</v>
      </c>
      <c r="T2585" s="83">
        <v>46233.500005162037</v>
      </c>
      <c r="U2585" s="73" t="s">
        <v>3479</v>
      </c>
      <c r="V2585" s="73" t="s">
        <v>23696</v>
      </c>
      <c r="W2585" s="73">
        <v>459.09</v>
      </c>
      <c r="X2585" s="73" t="s">
        <v>20622</v>
      </c>
      <c r="Y2585" s="83"/>
      <c r="Z2585" s="73"/>
      <c r="AA2585" s="73"/>
      <c r="AB2585" s="73"/>
      <c r="AC2585" s="73"/>
      <c r="AD2585" s="73"/>
      <c r="AE2585" s="83"/>
      <c r="AF2585" s="73"/>
      <c r="AG2585" s="73"/>
      <c r="AH2585" s="73"/>
      <c r="AI2585" s="73"/>
      <c r="AJ2585" s="73"/>
      <c r="AK2585" s="83"/>
      <c r="AL2585" s="73"/>
      <c r="AM2585" s="73"/>
      <c r="AN2585" s="73"/>
      <c r="AO2585" s="73"/>
      <c r="AP2585" s="73"/>
      <c r="AQ2585" s="1">
        <v>42.677670999999997</v>
      </c>
      <c r="AR2585" s="1">
        <v>21.161930000000002</v>
      </c>
      <c r="AS2585" s="1" t="s">
        <v>9179</v>
      </c>
      <c r="AT2585" s="1" t="s">
        <v>9179</v>
      </c>
      <c r="AU2585" s="1"/>
      <c r="AV2585" s="1" t="s">
        <v>9180</v>
      </c>
      <c r="AW2585" s="1" t="s">
        <v>9181</v>
      </c>
      <c r="AX2585" s="1" t="b">
        <v>0</v>
      </c>
      <c r="AY2585" s="1" t="s">
        <v>3478</v>
      </c>
      <c r="AZ2585" s="1" t="s">
        <v>2999</v>
      </c>
      <c r="BA2585" s="1" t="s">
        <v>2999</v>
      </c>
    </row>
    <row r="2586" spans="1:53" hidden="1" x14ac:dyDescent="0.2">
      <c r="A2586" s="7" t="s">
        <v>727</v>
      </c>
      <c r="B2586" s="7">
        <v>6</v>
      </c>
      <c r="C2586" s="7" t="s">
        <v>11</v>
      </c>
      <c r="D2586" s="7" t="s">
        <v>787</v>
      </c>
      <c r="E2586" s="7" t="s">
        <v>446</v>
      </c>
      <c r="F2586" s="7">
        <v>1848</v>
      </c>
      <c r="G2586" s="7" t="s">
        <v>9182</v>
      </c>
      <c r="H2586" s="7" t="s">
        <v>9183</v>
      </c>
      <c r="I2586" s="7" t="s">
        <v>9184</v>
      </c>
      <c r="J2586" s="7" t="s">
        <v>738</v>
      </c>
      <c r="K2586" s="7" t="s">
        <v>731</v>
      </c>
      <c r="L2586" s="69" t="s">
        <v>3351</v>
      </c>
      <c r="M2586" s="80">
        <v>46231.636201134257</v>
      </c>
      <c r="N2586" s="76">
        <v>46210.500013807869</v>
      </c>
      <c r="O2586" s="76">
        <v>46217.380738009262</v>
      </c>
      <c r="P2586" t="s">
        <v>23697</v>
      </c>
      <c r="Q2586">
        <v>165.14</v>
      </c>
      <c r="R2586" t="s">
        <v>20622</v>
      </c>
      <c r="S2586" s="76">
        <v>46217.380738009262</v>
      </c>
      <c r="T2586" s="76">
        <v>46231.625010185184</v>
      </c>
      <c r="U2586" t="s">
        <v>3479</v>
      </c>
      <c r="V2586" t="s">
        <v>23698</v>
      </c>
      <c r="W2586">
        <v>341.86</v>
      </c>
      <c r="X2586" t="s">
        <v>20622</v>
      </c>
      <c r="Y2586" s="76"/>
      <c r="AE2586" s="76"/>
      <c r="AQ2586" s="72">
        <v>42.653604999999999</v>
      </c>
      <c r="AR2586" s="7">
        <v>21.175799999999999</v>
      </c>
      <c r="AS2586" s="7" t="s">
        <v>9185</v>
      </c>
      <c r="AT2586" s="7" t="s">
        <v>9185</v>
      </c>
      <c r="AU2586" s="7"/>
      <c r="AV2586" s="7" t="s">
        <v>9186</v>
      </c>
      <c r="AW2586" s="7" t="s">
        <v>9187</v>
      </c>
      <c r="AX2586" s="7" t="b">
        <v>0</v>
      </c>
      <c r="AY2586" s="7" t="s">
        <v>3350</v>
      </c>
      <c r="AZ2586" s="7" t="s">
        <v>2999</v>
      </c>
      <c r="BA2586" s="7" t="s">
        <v>2999</v>
      </c>
    </row>
    <row r="2587" spans="1:53" hidden="1" x14ac:dyDescent="0.2">
      <c r="A2587" s="7" t="s">
        <v>727</v>
      </c>
      <c r="B2587" s="7">
        <v>1</v>
      </c>
      <c r="C2587" s="7" t="s">
        <v>5</v>
      </c>
      <c r="D2587" s="7" t="s">
        <v>745</v>
      </c>
      <c r="E2587" s="7" t="s">
        <v>8818</v>
      </c>
      <c r="F2587" s="7">
        <v>1847</v>
      </c>
      <c r="G2587" s="7" t="s">
        <v>9188</v>
      </c>
      <c r="H2587" s="7" t="s">
        <v>948</v>
      </c>
      <c r="I2587" s="7" t="s">
        <v>9189</v>
      </c>
      <c r="J2587" s="7" t="s">
        <v>738</v>
      </c>
      <c r="K2587" s="7" t="s">
        <v>731</v>
      </c>
      <c r="L2587" s="69" t="s">
        <v>12682</v>
      </c>
      <c r="M2587" s="74">
        <v>46233.6293353125</v>
      </c>
      <c r="N2587" s="76">
        <v>46210.49917678241</v>
      </c>
      <c r="O2587" s="76">
        <v>46224.544939097221</v>
      </c>
      <c r="P2587" t="s">
        <v>23699</v>
      </c>
      <c r="Q2587">
        <v>337.1</v>
      </c>
      <c r="R2587" t="s">
        <v>20622</v>
      </c>
      <c r="S2587" s="76">
        <v>46224.544939097221</v>
      </c>
      <c r="T2587" s="76">
        <v>46226.583345949075</v>
      </c>
      <c r="U2587" t="s">
        <v>3437</v>
      </c>
      <c r="V2587" t="s">
        <v>23700</v>
      </c>
      <c r="W2587">
        <v>48.92</v>
      </c>
      <c r="X2587" t="s">
        <v>20622</v>
      </c>
      <c r="Y2587" s="76">
        <v>46226.583345949075</v>
      </c>
      <c r="Z2587">
        <v>46227.64736732639</v>
      </c>
      <c r="AA2587" t="s">
        <v>9296</v>
      </c>
      <c r="AB2587" t="s">
        <v>23701</v>
      </c>
      <c r="AC2587">
        <v>25.54</v>
      </c>
      <c r="AD2587" t="s">
        <v>20622</v>
      </c>
      <c r="AE2587" s="76">
        <v>46227.64736732639</v>
      </c>
      <c r="AF2587">
        <v>46233.6293353125</v>
      </c>
      <c r="AG2587" t="s">
        <v>12682</v>
      </c>
      <c r="AH2587" t="s">
        <v>23702</v>
      </c>
      <c r="AI2587">
        <v>143.57</v>
      </c>
      <c r="AJ2587" t="s">
        <v>20622</v>
      </c>
      <c r="AK2587" s="76">
        <v>46233.6293353125</v>
      </c>
      <c r="AN2587" t="s">
        <v>29603</v>
      </c>
      <c r="AO2587">
        <v>311.87</v>
      </c>
      <c r="AP2587" t="s">
        <v>20560</v>
      </c>
      <c r="AQ2587" s="72">
        <v>42.246901000000001</v>
      </c>
      <c r="AR2587" s="7">
        <v>21.217485</v>
      </c>
      <c r="AS2587" s="7" t="s">
        <v>9190</v>
      </c>
      <c r="AT2587" s="7" t="s">
        <v>9190</v>
      </c>
      <c r="AU2587" s="7"/>
      <c r="AV2587" s="7" t="s">
        <v>9191</v>
      </c>
      <c r="AW2587" s="7" t="s">
        <v>9192</v>
      </c>
      <c r="AX2587" s="7" t="b">
        <v>0</v>
      </c>
      <c r="AY2587" s="7" t="s">
        <v>12683</v>
      </c>
      <c r="AZ2587" s="7" t="s">
        <v>2999</v>
      </c>
      <c r="BA2587" s="7" t="s">
        <v>2999</v>
      </c>
    </row>
    <row r="2588" spans="1:53" hidden="1" x14ac:dyDescent="0.2">
      <c r="A2588" s="7" t="s">
        <v>727</v>
      </c>
      <c r="B2588" s="7">
        <v>6</v>
      </c>
      <c r="C2588" s="7" t="s">
        <v>11</v>
      </c>
      <c r="D2588" s="7" t="s">
        <v>728</v>
      </c>
      <c r="E2588" s="7" t="s">
        <v>446</v>
      </c>
      <c r="F2588" s="7">
        <v>1846</v>
      </c>
      <c r="G2588" s="7" t="s">
        <v>9193</v>
      </c>
      <c r="H2588" s="7" t="s">
        <v>9145</v>
      </c>
      <c r="I2588" s="7" t="s">
        <v>9146</v>
      </c>
      <c r="J2588" s="7" t="s">
        <v>994</v>
      </c>
      <c r="K2588" s="7" t="s">
        <v>752</v>
      </c>
      <c r="L2588" s="69" t="s">
        <v>3351</v>
      </c>
      <c r="M2588" s="75">
        <v>46220.609075787041</v>
      </c>
      <c r="N2588" s="76">
        <v>46210.492185902775</v>
      </c>
      <c r="O2588" s="76">
        <v>46214.492926851854</v>
      </c>
      <c r="P2588" t="s">
        <v>23703</v>
      </c>
      <c r="Q2588">
        <v>96.02</v>
      </c>
      <c r="R2588" t="s">
        <v>20622</v>
      </c>
      <c r="S2588" s="76">
        <v>46214.492926851854</v>
      </c>
      <c r="T2588" s="76">
        <v>46218.583345254629</v>
      </c>
      <c r="U2588" t="s">
        <v>3479</v>
      </c>
      <c r="V2588" t="s">
        <v>23704</v>
      </c>
      <c r="W2588">
        <v>98.17</v>
      </c>
      <c r="X2588" t="s">
        <v>20622</v>
      </c>
      <c r="Y2588" s="76"/>
      <c r="AE2588" s="76"/>
      <c r="AQ2588" s="72">
        <v>42.904294</v>
      </c>
      <c r="AR2588" s="7">
        <v>21.194908999999999</v>
      </c>
      <c r="AS2588" s="7" t="s">
        <v>9194</v>
      </c>
      <c r="AT2588" s="7" t="s">
        <v>9194</v>
      </c>
      <c r="AU2588" s="7"/>
      <c r="AV2588" s="7" t="s">
        <v>9149</v>
      </c>
      <c r="AW2588" s="7"/>
      <c r="AX2588" s="7" t="b">
        <v>0</v>
      </c>
      <c r="AY2588" s="7" t="s">
        <v>3350</v>
      </c>
      <c r="AZ2588" s="7" t="s">
        <v>2999</v>
      </c>
      <c r="BA2588" s="7" t="s">
        <v>2999</v>
      </c>
    </row>
    <row r="2589" spans="1:53" hidden="1" x14ac:dyDescent="0.2">
      <c r="A2589" s="1" t="s">
        <v>727</v>
      </c>
      <c r="B2589" s="1">
        <v>2</v>
      </c>
      <c r="C2589" s="1" t="s">
        <v>450</v>
      </c>
      <c r="D2589" s="1" t="s">
        <v>279</v>
      </c>
      <c r="E2589" s="1" t="s">
        <v>14124</v>
      </c>
      <c r="F2589" s="1">
        <v>1845</v>
      </c>
      <c r="G2589" s="1" t="s">
        <v>9195</v>
      </c>
      <c r="H2589" s="1" t="s">
        <v>9196</v>
      </c>
      <c r="I2589" s="1" t="s">
        <v>9197</v>
      </c>
      <c r="J2589" s="1" t="s">
        <v>738</v>
      </c>
      <c r="K2589" s="1" t="s">
        <v>731</v>
      </c>
      <c r="L2589" s="1" t="s">
        <v>3351</v>
      </c>
      <c r="M2589" s="74">
        <v>46225.639369363424</v>
      </c>
      <c r="N2589" s="83">
        <v>46210.489414236108</v>
      </c>
      <c r="O2589" s="83">
        <v>46220.432362013889</v>
      </c>
      <c r="P2589" s="73" t="s">
        <v>23705</v>
      </c>
      <c r="Q2589" s="73">
        <v>238.63</v>
      </c>
      <c r="R2589" s="73" t="s">
        <v>20622</v>
      </c>
      <c r="S2589" s="83">
        <v>46220.432362013889</v>
      </c>
      <c r="T2589" s="83">
        <v>46224.541668171296</v>
      </c>
      <c r="U2589" s="73" t="s">
        <v>3479</v>
      </c>
      <c r="V2589" s="73" t="s">
        <v>23706</v>
      </c>
      <c r="W2589" s="73">
        <v>98.62</v>
      </c>
      <c r="X2589" s="73" t="s">
        <v>20622</v>
      </c>
      <c r="Y2589" s="83"/>
      <c r="Z2589" s="73"/>
      <c r="AA2589" s="73"/>
      <c r="AB2589" s="73"/>
      <c r="AC2589" s="73"/>
      <c r="AD2589" s="73"/>
      <c r="AE2589" s="83"/>
      <c r="AF2589" s="73"/>
      <c r="AG2589" s="73"/>
      <c r="AH2589" s="73"/>
      <c r="AI2589" s="73"/>
      <c r="AJ2589" s="73"/>
      <c r="AK2589" s="83"/>
      <c r="AL2589" s="73"/>
      <c r="AM2589" s="73"/>
      <c r="AN2589" s="73"/>
      <c r="AO2589" s="73"/>
      <c r="AP2589" s="73"/>
      <c r="AQ2589" s="1">
        <v>42.477038</v>
      </c>
      <c r="AR2589" s="1">
        <v>20.749890000000001</v>
      </c>
      <c r="AS2589" s="1" t="s">
        <v>9198</v>
      </c>
      <c r="AT2589" s="1" t="s">
        <v>9198</v>
      </c>
      <c r="AU2589" s="1"/>
      <c r="AV2589" s="1" t="s">
        <v>9199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hidden="1" x14ac:dyDescent="0.2">
      <c r="A2590" s="1" t="s">
        <v>727</v>
      </c>
      <c r="B2590" s="1">
        <v>4</v>
      </c>
      <c r="C2590" s="1" t="s">
        <v>454</v>
      </c>
      <c r="D2590" s="1" t="s">
        <v>828</v>
      </c>
      <c r="E2590" s="1" t="s">
        <v>18517</v>
      </c>
      <c r="F2590" s="1">
        <v>1844</v>
      </c>
      <c r="G2590" s="1" t="s">
        <v>6436</v>
      </c>
      <c r="H2590" s="1" t="s">
        <v>9200</v>
      </c>
      <c r="I2590" s="1" t="s">
        <v>5080</v>
      </c>
      <c r="J2590" s="1" t="s">
        <v>738</v>
      </c>
      <c r="K2590" s="1" t="s">
        <v>731</v>
      </c>
      <c r="L2590" s="1" t="s">
        <v>3351</v>
      </c>
      <c r="M2590" s="74">
        <v>46239.534525173614</v>
      </c>
      <c r="N2590" s="83">
        <v>46210.486729756944</v>
      </c>
      <c r="O2590" s="83">
        <v>46212.355408738425</v>
      </c>
      <c r="P2590" s="73" t="s">
        <v>23707</v>
      </c>
      <c r="Q2590" s="73">
        <v>44.85</v>
      </c>
      <c r="R2590" s="73" t="s">
        <v>20622</v>
      </c>
      <c r="S2590" s="83">
        <v>46212.355408738425</v>
      </c>
      <c r="T2590" s="83">
        <v>46233.500005162037</v>
      </c>
      <c r="U2590" s="73" t="s">
        <v>3479</v>
      </c>
      <c r="V2590" s="73" t="s">
        <v>23708</v>
      </c>
      <c r="W2590" s="73">
        <v>507.47</v>
      </c>
      <c r="X2590" s="73" t="s">
        <v>20622</v>
      </c>
      <c r="Y2590" s="83"/>
      <c r="Z2590" s="73"/>
      <c r="AA2590" s="73"/>
      <c r="AB2590" s="73"/>
      <c r="AC2590" s="73"/>
      <c r="AD2590" s="73"/>
      <c r="AE2590" s="83"/>
      <c r="AF2590" s="73"/>
      <c r="AG2590" s="73"/>
      <c r="AH2590" s="73"/>
      <c r="AI2590" s="73"/>
      <c r="AJ2590" s="73"/>
      <c r="AK2590" s="83"/>
      <c r="AL2590" s="73"/>
      <c r="AM2590" s="73"/>
      <c r="AN2590" s="73"/>
      <c r="AO2590" s="73"/>
      <c r="AP2590" s="73"/>
      <c r="AQ2590" s="1">
        <v>42.855753999999997</v>
      </c>
      <c r="AR2590" s="1">
        <v>20.860417999999999</v>
      </c>
      <c r="AS2590" s="1" t="s">
        <v>9201</v>
      </c>
      <c r="AT2590" s="1" t="s">
        <v>9201</v>
      </c>
      <c r="AU2590" s="1"/>
      <c r="AV2590" s="1" t="s">
        <v>5081</v>
      </c>
      <c r="AW2590" s="1"/>
      <c r="AX2590" s="1" t="b">
        <v>0</v>
      </c>
      <c r="AY2590" s="1" t="s">
        <v>3350</v>
      </c>
      <c r="AZ2590" s="1" t="s">
        <v>2999</v>
      </c>
      <c r="BA2590" s="1" t="s">
        <v>2999</v>
      </c>
    </row>
    <row r="2591" spans="1:53" hidden="1" x14ac:dyDescent="0.2">
      <c r="A2591" s="7" t="s">
        <v>727</v>
      </c>
      <c r="B2591" s="7">
        <v>5</v>
      </c>
      <c r="C2591" s="7" t="s">
        <v>2</v>
      </c>
      <c r="D2591" s="7" t="s">
        <v>1007</v>
      </c>
      <c r="E2591" s="7" t="s">
        <v>149</v>
      </c>
      <c r="F2591" s="7">
        <v>1843</v>
      </c>
      <c r="G2591" s="7" t="s">
        <v>9202</v>
      </c>
      <c r="H2591" s="7" t="s">
        <v>9203</v>
      </c>
      <c r="I2591" s="7" t="s">
        <v>9204</v>
      </c>
      <c r="J2591" s="7" t="s">
        <v>7714</v>
      </c>
      <c r="K2591" s="7" t="s">
        <v>731</v>
      </c>
      <c r="L2591" s="69" t="s">
        <v>3351</v>
      </c>
      <c r="M2591" s="80">
        <v>46220.60932447917</v>
      </c>
      <c r="N2591" s="76">
        <v>46210.483066909721</v>
      </c>
      <c r="O2591" s="76">
        <v>46210.655699143521</v>
      </c>
      <c r="P2591" t="s">
        <v>23709</v>
      </c>
      <c r="Q2591">
        <v>4.1399999999999997</v>
      </c>
      <c r="R2591" t="s">
        <v>20622</v>
      </c>
      <c r="S2591" s="76">
        <v>46210.655699143521</v>
      </c>
      <c r="T2591" s="76">
        <v>46218.583345254629</v>
      </c>
      <c r="U2591" t="s">
        <v>3479</v>
      </c>
      <c r="V2591" t="s">
        <v>23710</v>
      </c>
      <c r="W2591">
        <v>190.26</v>
      </c>
      <c r="X2591" t="s">
        <v>20622</v>
      </c>
      <c r="Y2591" s="76"/>
      <c r="AE2591" s="76"/>
      <c r="AQ2591" s="72">
        <v>42.542430000000003</v>
      </c>
      <c r="AR2591" s="7">
        <v>20.289757999999999</v>
      </c>
      <c r="AS2591" s="7" t="s">
        <v>9205</v>
      </c>
      <c r="AT2591" s="7" t="s">
        <v>9205</v>
      </c>
      <c r="AU2591" s="7"/>
      <c r="AV2591" s="7" t="s">
        <v>9206</v>
      </c>
      <c r="AW2591" s="7"/>
      <c r="AX2591" s="7" t="b">
        <v>0</v>
      </c>
      <c r="AY2591" s="7" t="s">
        <v>3350</v>
      </c>
      <c r="AZ2591" s="7" t="s">
        <v>2999</v>
      </c>
      <c r="BA2591" s="7" t="s">
        <v>2999</v>
      </c>
    </row>
    <row r="2592" spans="1:53" hidden="1" x14ac:dyDescent="0.2">
      <c r="A2592" s="7" t="s">
        <v>727</v>
      </c>
      <c r="B2592" s="7">
        <v>5</v>
      </c>
      <c r="C2592" s="7" t="s">
        <v>2</v>
      </c>
      <c r="D2592" s="7" t="s">
        <v>820</v>
      </c>
      <c r="E2592" s="7" t="s">
        <v>20521</v>
      </c>
      <c r="F2592" s="7">
        <v>1842</v>
      </c>
      <c r="G2592" s="7" t="s">
        <v>9207</v>
      </c>
      <c r="H2592" s="7" t="s">
        <v>9208</v>
      </c>
      <c r="I2592" s="7" t="s">
        <v>9209</v>
      </c>
      <c r="J2592" s="7" t="s">
        <v>1386</v>
      </c>
      <c r="K2592" s="7" t="s">
        <v>731</v>
      </c>
      <c r="L2592" s="69" t="s">
        <v>3351</v>
      </c>
      <c r="M2592" s="74">
        <v>46245.67941261574</v>
      </c>
      <c r="N2592" s="76">
        <v>46210.482652430554</v>
      </c>
      <c r="O2592" s="76">
        <v>46211.642381238424</v>
      </c>
      <c r="P2592" t="s">
        <v>23711</v>
      </c>
      <c r="Q2592">
        <v>27.83</v>
      </c>
      <c r="R2592" t="s">
        <v>20622</v>
      </c>
      <c r="S2592" s="76">
        <v>46211.642381238424</v>
      </c>
      <c r="T2592" s="76">
        <v>46224.708339652774</v>
      </c>
      <c r="U2592" t="s">
        <v>3479</v>
      </c>
      <c r="V2592" t="s">
        <v>23712</v>
      </c>
      <c r="W2592">
        <v>313.58</v>
      </c>
      <c r="X2592" t="s">
        <v>20622</v>
      </c>
      <c r="Y2592" s="76"/>
      <c r="AE2592" s="76"/>
      <c r="AQ2592" s="72">
        <v>42.725338999999998</v>
      </c>
      <c r="AR2592" s="7">
        <v>20.390505999999998</v>
      </c>
      <c r="AS2592" s="7" t="s">
        <v>9210</v>
      </c>
      <c r="AT2592" s="7" t="s">
        <v>9210</v>
      </c>
      <c r="AU2592" s="7"/>
      <c r="AV2592" s="7" t="s">
        <v>9211</v>
      </c>
      <c r="AW2592" s="7"/>
      <c r="AX2592" s="7" t="b">
        <v>0</v>
      </c>
      <c r="AY2592" s="7" t="s">
        <v>3350</v>
      </c>
      <c r="AZ2592" s="7" t="s">
        <v>2999</v>
      </c>
      <c r="BA2592" s="7" t="s">
        <v>2999</v>
      </c>
    </row>
    <row r="2593" spans="1:53" hidden="1" x14ac:dyDescent="0.2">
      <c r="A2593" s="7" t="s">
        <v>727</v>
      </c>
      <c r="B2593" s="7">
        <v>5</v>
      </c>
      <c r="C2593" s="7" t="s">
        <v>2</v>
      </c>
      <c r="D2593" s="7" t="s">
        <v>1007</v>
      </c>
      <c r="E2593" s="7" t="s">
        <v>149</v>
      </c>
      <c r="F2593" s="7">
        <v>1841</v>
      </c>
      <c r="G2593" s="7" t="s">
        <v>9212</v>
      </c>
      <c r="H2593" s="7" t="s">
        <v>9213</v>
      </c>
      <c r="I2593" s="7" t="s">
        <v>9214</v>
      </c>
      <c r="J2593" s="7" t="s">
        <v>2463</v>
      </c>
      <c r="K2593" s="7" t="s">
        <v>731</v>
      </c>
      <c r="L2593" s="69" t="s">
        <v>3351</v>
      </c>
      <c r="M2593" s="74">
        <v>46220.609553518516</v>
      </c>
      <c r="N2593" s="76">
        <v>46210.475836134261</v>
      </c>
      <c r="O2593" s="76">
        <v>46210.667010127312</v>
      </c>
      <c r="P2593" t="s">
        <v>23713</v>
      </c>
      <c r="Q2593">
        <v>4.59</v>
      </c>
      <c r="R2593" t="s">
        <v>20622</v>
      </c>
      <c r="S2593" s="76">
        <v>46210.667010127312</v>
      </c>
      <c r="T2593" s="76">
        <v>46220.583338923614</v>
      </c>
      <c r="U2593" t="s">
        <v>3479</v>
      </c>
      <c r="V2593" t="s">
        <v>23714</v>
      </c>
      <c r="W2593">
        <v>237.99</v>
      </c>
      <c r="X2593" t="s">
        <v>20622</v>
      </c>
      <c r="Y2593" s="76"/>
      <c r="AE2593" s="76"/>
      <c r="AQ2593" s="72">
        <v>42.507320999999997</v>
      </c>
      <c r="AR2593" s="7">
        <v>20.338923000000001</v>
      </c>
      <c r="AS2593" s="7" t="s">
        <v>9215</v>
      </c>
      <c r="AT2593" s="7" t="s">
        <v>9215</v>
      </c>
      <c r="AU2593" s="7"/>
      <c r="AV2593" s="7" t="s">
        <v>9216</v>
      </c>
      <c r="AW2593" s="7"/>
      <c r="AX2593" s="7" t="b">
        <v>0</v>
      </c>
      <c r="AY2593" s="7" t="s">
        <v>3350</v>
      </c>
      <c r="AZ2593" s="7" t="s">
        <v>2999</v>
      </c>
      <c r="BA2593" s="7" t="s">
        <v>2999</v>
      </c>
    </row>
    <row r="2594" spans="1:53" hidden="1" x14ac:dyDescent="0.2">
      <c r="A2594" s="7" t="s">
        <v>727</v>
      </c>
      <c r="B2594" s="7">
        <v>1</v>
      </c>
      <c r="C2594" s="7" t="s">
        <v>5</v>
      </c>
      <c r="D2594" s="7" t="s">
        <v>736</v>
      </c>
      <c r="E2594" s="7" t="s">
        <v>8818</v>
      </c>
      <c r="F2594" s="7">
        <v>1840</v>
      </c>
      <c r="G2594" s="7" t="s">
        <v>9217</v>
      </c>
      <c r="H2594" s="7" t="s">
        <v>338</v>
      </c>
      <c r="I2594" s="7" t="s">
        <v>9218</v>
      </c>
      <c r="J2594" s="7" t="s">
        <v>738</v>
      </c>
      <c r="K2594" s="7" t="s">
        <v>752</v>
      </c>
      <c r="L2594" s="69" t="s">
        <v>3351</v>
      </c>
      <c r="M2594" s="74">
        <v>46245.621929930552</v>
      </c>
      <c r="N2594" s="76">
        <v>46210.473306516207</v>
      </c>
      <c r="O2594" s="76">
        <v>46241.612829189813</v>
      </c>
      <c r="P2594" t="s">
        <v>23715</v>
      </c>
      <c r="Q2594">
        <v>747.35</v>
      </c>
      <c r="R2594" t="s">
        <v>20622</v>
      </c>
      <c r="S2594" s="76">
        <v>46241.612829189813</v>
      </c>
      <c r="T2594" s="76">
        <v>46245.54167283565</v>
      </c>
      <c r="U2594" t="s">
        <v>3479</v>
      </c>
      <c r="V2594" t="s">
        <v>23716</v>
      </c>
      <c r="W2594">
        <v>94.29</v>
      </c>
      <c r="X2594" t="s">
        <v>20622</v>
      </c>
      <c r="Y2594" s="76"/>
      <c r="AE2594" s="76"/>
      <c r="AQ2594" s="72">
        <v>42.395453000000003</v>
      </c>
      <c r="AR2594" s="7">
        <v>21.161480000000001</v>
      </c>
      <c r="AS2594" s="7" t="s">
        <v>9219</v>
      </c>
      <c r="AT2594" s="7" t="s">
        <v>9219</v>
      </c>
      <c r="AU2594" s="7"/>
      <c r="AV2594" s="7" t="s">
        <v>9220</v>
      </c>
      <c r="AW2594" s="7"/>
      <c r="AX2594" s="7" t="b">
        <v>0</v>
      </c>
      <c r="AY2594" s="7" t="s">
        <v>3350</v>
      </c>
      <c r="AZ2594" s="7" t="s">
        <v>2999</v>
      </c>
      <c r="BA2594" s="7" t="s">
        <v>2999</v>
      </c>
    </row>
    <row r="2595" spans="1:53" hidden="1" x14ac:dyDescent="0.2">
      <c r="A2595" s="7" t="s">
        <v>727</v>
      </c>
      <c r="B2595" s="7">
        <v>5</v>
      </c>
      <c r="C2595" s="7" t="s">
        <v>2</v>
      </c>
      <c r="D2595" s="7" t="s">
        <v>1007</v>
      </c>
      <c r="E2595" s="7" t="s">
        <v>12892</v>
      </c>
      <c r="F2595" s="7">
        <v>1839</v>
      </c>
      <c r="G2595" s="7" t="s">
        <v>9221</v>
      </c>
      <c r="H2595" s="7" t="s">
        <v>9222</v>
      </c>
      <c r="I2595" s="7" t="s">
        <v>9223</v>
      </c>
      <c r="J2595" s="7" t="s">
        <v>1726</v>
      </c>
      <c r="K2595" s="7" t="s">
        <v>731</v>
      </c>
      <c r="L2595" s="69" t="s">
        <v>3351</v>
      </c>
      <c r="M2595" s="74">
        <v>46224.56396634259</v>
      </c>
      <c r="N2595" s="76">
        <v>46210.467807986111</v>
      </c>
      <c r="O2595" s="76">
        <v>46217.655312210649</v>
      </c>
      <c r="P2595" t="s">
        <v>23717</v>
      </c>
      <c r="Q2595">
        <v>172.5</v>
      </c>
      <c r="R2595" t="s">
        <v>20622</v>
      </c>
      <c r="S2595" s="76">
        <v>46217.655312210649</v>
      </c>
      <c r="T2595" s="76">
        <v>46218.666674074077</v>
      </c>
      <c r="U2595" t="s">
        <v>3479</v>
      </c>
      <c r="V2595" t="s">
        <v>23718</v>
      </c>
      <c r="W2595">
        <v>24.27</v>
      </c>
      <c r="X2595" t="s">
        <v>20622</v>
      </c>
      <c r="Y2595" s="76"/>
      <c r="AE2595" s="76"/>
      <c r="AQ2595" s="72">
        <v>42.578699</v>
      </c>
      <c r="AR2595" s="7">
        <v>20.296900000000001</v>
      </c>
      <c r="AS2595" s="7" t="s">
        <v>9224</v>
      </c>
      <c r="AT2595" s="7" t="s">
        <v>9224</v>
      </c>
      <c r="AU2595" s="7"/>
      <c r="AV2595" s="7" t="s">
        <v>9225</v>
      </c>
      <c r="AW2595" s="7"/>
      <c r="AX2595" s="7" t="b">
        <v>0</v>
      </c>
      <c r="AY2595" s="7" t="s">
        <v>3350</v>
      </c>
      <c r="AZ2595" s="7" t="s">
        <v>2999</v>
      </c>
      <c r="BA2595" s="7" t="s">
        <v>2999</v>
      </c>
    </row>
    <row r="2596" spans="1:53" x14ac:dyDescent="0.2">
      <c r="A2596" s="7" t="s">
        <v>727</v>
      </c>
      <c r="B2596" s="7">
        <v>6</v>
      </c>
      <c r="C2596" s="7" t="s">
        <v>11</v>
      </c>
      <c r="D2596" s="7" t="s">
        <v>1033</v>
      </c>
      <c r="E2596" s="7"/>
      <c r="F2596" s="7">
        <v>1838</v>
      </c>
      <c r="G2596" s="7" t="s">
        <v>9226</v>
      </c>
      <c r="H2596" s="7" t="s">
        <v>9227</v>
      </c>
      <c r="I2596" s="7" t="s">
        <v>9228</v>
      </c>
      <c r="J2596" s="7" t="s">
        <v>772</v>
      </c>
      <c r="K2596" s="7" t="s">
        <v>731</v>
      </c>
      <c r="L2596" s="69" t="s">
        <v>451</v>
      </c>
      <c r="M2596" s="74">
        <v>46218.425461134262</v>
      </c>
      <c r="N2596" s="76">
        <v>46210.46701310185</v>
      </c>
      <c r="O2596" s="76">
        <v>46217.684629768519</v>
      </c>
      <c r="P2596" t="s">
        <v>23719</v>
      </c>
      <c r="Q2596">
        <v>173.22</v>
      </c>
      <c r="R2596" t="s">
        <v>20622</v>
      </c>
      <c r="S2596" s="76">
        <v>46217.684629768519</v>
      </c>
      <c r="V2596" t="s">
        <v>29604</v>
      </c>
      <c r="W2596">
        <v>694.54</v>
      </c>
      <c r="X2596" t="s">
        <v>20560</v>
      </c>
      <c r="Y2596" s="76"/>
      <c r="AE2596" s="76"/>
      <c r="AQ2596" s="72">
        <v>42.602139999999999</v>
      </c>
      <c r="AR2596" s="7">
        <v>20.898143000000001</v>
      </c>
      <c r="AS2596" s="7" t="s">
        <v>9229</v>
      </c>
      <c r="AT2596" s="7" t="s">
        <v>9229</v>
      </c>
      <c r="AU2596" s="7"/>
      <c r="AV2596" s="7" t="s">
        <v>9230</v>
      </c>
      <c r="AW2596" s="7"/>
      <c r="AX2596" s="7" t="b">
        <v>0</v>
      </c>
      <c r="AY2596" s="7" t="s">
        <v>3077</v>
      </c>
      <c r="AZ2596" s="7" t="s">
        <v>2999</v>
      </c>
      <c r="BA2596" s="7" t="s">
        <v>2999</v>
      </c>
    </row>
    <row r="2597" spans="1:53" hidden="1" x14ac:dyDescent="0.2">
      <c r="A2597" s="7" t="s">
        <v>727</v>
      </c>
      <c r="B2597" s="7">
        <v>6</v>
      </c>
      <c r="C2597" s="7" t="s">
        <v>11</v>
      </c>
      <c r="D2597" s="7" t="s">
        <v>778</v>
      </c>
      <c r="E2597" s="7"/>
      <c r="F2597" s="7">
        <v>1837</v>
      </c>
      <c r="G2597" s="7" t="s">
        <v>9231</v>
      </c>
      <c r="H2597" s="7" t="s">
        <v>9232</v>
      </c>
      <c r="I2597" s="7" t="s">
        <v>9233</v>
      </c>
      <c r="J2597" s="7" t="s">
        <v>772</v>
      </c>
      <c r="K2597" s="7" t="s">
        <v>752</v>
      </c>
      <c r="L2597" s="69" t="s">
        <v>3479</v>
      </c>
      <c r="M2597" s="74">
        <v>46238.609104305557</v>
      </c>
      <c r="N2597" s="76">
        <v>46210.466422268517</v>
      </c>
      <c r="O2597" s="76">
        <v>46213.383498495372</v>
      </c>
      <c r="P2597" t="s">
        <v>23720</v>
      </c>
      <c r="Q2597">
        <v>70.010000000000005</v>
      </c>
      <c r="R2597" t="s">
        <v>20622</v>
      </c>
      <c r="S2597" s="76">
        <v>46213.383498495372</v>
      </c>
      <c r="T2597" s="76">
        <v>46238.609104305557</v>
      </c>
      <c r="U2597" t="s">
        <v>3479</v>
      </c>
      <c r="V2597" t="s">
        <v>23721</v>
      </c>
      <c r="W2597">
        <v>605.41</v>
      </c>
      <c r="X2597" t="s">
        <v>20622</v>
      </c>
      <c r="Y2597" s="76"/>
      <c r="AE2597" s="76"/>
      <c r="AQ2597" s="72">
        <v>42.661957000000001</v>
      </c>
      <c r="AR2597" s="7">
        <v>21.150098</v>
      </c>
      <c r="AS2597" s="7" t="s">
        <v>9234</v>
      </c>
      <c r="AT2597" s="7" t="s">
        <v>9234</v>
      </c>
      <c r="AU2597" s="7"/>
      <c r="AV2597" s="7" t="s">
        <v>9235</v>
      </c>
      <c r="AW2597" s="7"/>
      <c r="AX2597" s="7" t="b">
        <v>0</v>
      </c>
      <c r="AY2597" s="7" t="s">
        <v>3478</v>
      </c>
      <c r="AZ2597" s="7" t="s">
        <v>2999</v>
      </c>
      <c r="BA2597" s="7" t="s">
        <v>2999</v>
      </c>
    </row>
    <row r="2598" spans="1:53" hidden="1" x14ac:dyDescent="0.2">
      <c r="A2598" s="7" t="s">
        <v>727</v>
      </c>
      <c r="B2598" s="7">
        <v>5</v>
      </c>
      <c r="C2598" s="7" t="s">
        <v>2</v>
      </c>
      <c r="D2598" s="7" t="s">
        <v>1007</v>
      </c>
      <c r="E2598" s="7"/>
      <c r="F2598" s="7">
        <v>1835</v>
      </c>
      <c r="G2598" s="7" t="s">
        <v>9236</v>
      </c>
      <c r="H2598" s="7" t="s">
        <v>9237</v>
      </c>
      <c r="I2598" s="7" t="s">
        <v>9238</v>
      </c>
      <c r="J2598" s="7" t="s">
        <v>1386</v>
      </c>
      <c r="K2598" s="7" t="s">
        <v>731</v>
      </c>
      <c r="L2598" s="69" t="s">
        <v>3479</v>
      </c>
      <c r="M2598" s="75">
        <v>46233.458348298613</v>
      </c>
      <c r="N2598" s="76">
        <v>46210.460960937497</v>
      </c>
      <c r="O2598" s="76">
        <v>46211.657944328705</v>
      </c>
      <c r="P2598" t="s">
        <v>23722</v>
      </c>
      <c r="Q2598">
        <v>28.73</v>
      </c>
      <c r="R2598" t="s">
        <v>20622</v>
      </c>
      <c r="S2598" s="76">
        <v>46211.657944328705</v>
      </c>
      <c r="T2598" s="76">
        <v>46233.458348298613</v>
      </c>
      <c r="U2598" t="s">
        <v>3479</v>
      </c>
      <c r="V2598" t="s">
        <v>23723</v>
      </c>
      <c r="W2598">
        <v>523.21</v>
      </c>
      <c r="X2598" t="s">
        <v>20622</v>
      </c>
      <c r="Y2598" s="76"/>
      <c r="AE2598" s="76"/>
      <c r="AQ2598" s="72">
        <v>42.551577000000002</v>
      </c>
      <c r="AR2598" s="7">
        <v>20.332149999999999</v>
      </c>
      <c r="AS2598" s="7" t="s">
        <v>9239</v>
      </c>
      <c r="AT2598" s="7" t="s">
        <v>9239</v>
      </c>
      <c r="AU2598" s="7"/>
      <c r="AV2598" s="7" t="s">
        <v>9240</v>
      </c>
      <c r="AW2598" s="7"/>
      <c r="AX2598" s="7" t="b">
        <v>0</v>
      </c>
      <c r="AY2598" s="7" t="s">
        <v>3478</v>
      </c>
      <c r="AZ2598" s="7" t="s">
        <v>2999</v>
      </c>
      <c r="BA2598" s="7" t="s">
        <v>2999</v>
      </c>
    </row>
    <row r="2599" spans="1:53" x14ac:dyDescent="0.2">
      <c r="A2599" s="1" t="s">
        <v>727</v>
      </c>
      <c r="B2599" s="1">
        <v>2</v>
      </c>
      <c r="C2599" s="1" t="s">
        <v>450</v>
      </c>
      <c r="D2599" s="1" t="s">
        <v>279</v>
      </c>
      <c r="E2599" s="1"/>
      <c r="F2599" s="1">
        <v>1834</v>
      </c>
      <c r="G2599" s="1" t="s">
        <v>9241</v>
      </c>
      <c r="H2599" s="1" t="s">
        <v>9242</v>
      </c>
      <c r="I2599" s="1" t="s">
        <v>9243</v>
      </c>
      <c r="J2599" s="1" t="s">
        <v>9244</v>
      </c>
      <c r="K2599" s="1" t="s">
        <v>731</v>
      </c>
      <c r="L2599" s="1" t="s">
        <v>451</v>
      </c>
      <c r="M2599" s="74">
        <v>46220.624045798613</v>
      </c>
      <c r="N2599" s="83">
        <v>46210.456889363428</v>
      </c>
      <c r="O2599" s="83">
        <v>46220.441108009261</v>
      </c>
      <c r="P2599" s="73" t="s">
        <v>23724</v>
      </c>
      <c r="Q2599" s="73">
        <v>239.62</v>
      </c>
      <c r="R2599" s="73" t="s">
        <v>20622</v>
      </c>
      <c r="S2599" s="83">
        <v>46220.441108009261</v>
      </c>
      <c r="T2599" s="83"/>
      <c r="U2599" s="73"/>
      <c r="V2599" s="73" t="s">
        <v>29605</v>
      </c>
      <c r="W2599" s="73">
        <v>628.41</v>
      </c>
      <c r="X2599" s="73" t="s">
        <v>20560</v>
      </c>
      <c r="Y2599" s="83"/>
      <c r="Z2599" s="73"/>
      <c r="AA2599" s="73"/>
      <c r="AB2599" s="73"/>
      <c r="AC2599" s="73"/>
      <c r="AD2599" s="73"/>
      <c r="AE2599" s="83"/>
      <c r="AF2599" s="73"/>
      <c r="AG2599" s="73"/>
      <c r="AH2599" s="73"/>
      <c r="AI2599" s="73"/>
      <c r="AJ2599" s="73"/>
      <c r="AK2599" s="83"/>
      <c r="AL2599" s="73"/>
      <c r="AM2599" s="73"/>
      <c r="AN2599" s="73"/>
      <c r="AO2599" s="73"/>
      <c r="AP2599" s="73"/>
      <c r="AQ2599" s="1">
        <v>42.482101999999998</v>
      </c>
      <c r="AR2599" s="1">
        <v>20.743023999999998</v>
      </c>
      <c r="AS2599" s="1" t="s">
        <v>9245</v>
      </c>
      <c r="AT2599" s="1" t="s">
        <v>9245</v>
      </c>
      <c r="AU2599" s="1"/>
      <c r="AV2599" s="1" t="s">
        <v>9246</v>
      </c>
      <c r="AW2599" s="1"/>
      <c r="AX2599" s="1" t="b">
        <v>0</v>
      </c>
      <c r="AY2599" s="1" t="s">
        <v>3077</v>
      </c>
      <c r="AZ2599" s="1" t="s">
        <v>2999</v>
      </c>
      <c r="BA2599" s="1" t="s">
        <v>2999</v>
      </c>
    </row>
    <row r="2600" spans="1:53" x14ac:dyDescent="0.2">
      <c r="A2600" s="7" t="s">
        <v>727</v>
      </c>
      <c r="B2600" s="7">
        <v>2</v>
      </c>
      <c r="C2600" s="7" t="s">
        <v>450</v>
      </c>
      <c r="D2600" s="7" t="s">
        <v>279</v>
      </c>
      <c r="E2600" s="7"/>
      <c r="F2600" s="7">
        <v>1833</v>
      </c>
      <c r="G2600" s="7" t="s">
        <v>9241</v>
      </c>
      <c r="H2600" s="7" t="s">
        <v>9242</v>
      </c>
      <c r="I2600" s="7" t="s">
        <v>9243</v>
      </c>
      <c r="J2600" s="7" t="s">
        <v>9244</v>
      </c>
      <c r="K2600" s="7" t="s">
        <v>731</v>
      </c>
      <c r="L2600" s="69" t="s">
        <v>451</v>
      </c>
      <c r="M2600" s="82">
        <v>46220.624116736108</v>
      </c>
      <c r="N2600" s="76">
        <v>46210.456889351852</v>
      </c>
      <c r="O2600" s="76">
        <v>46220.441376331015</v>
      </c>
      <c r="P2600" t="s">
        <v>23725</v>
      </c>
      <c r="Q2600">
        <v>239.63</v>
      </c>
      <c r="R2600" t="s">
        <v>20622</v>
      </c>
      <c r="S2600" s="76">
        <v>46220.441376331015</v>
      </c>
      <c r="V2600" t="s">
        <v>29606</v>
      </c>
      <c r="W2600">
        <v>628.41</v>
      </c>
      <c r="X2600" t="s">
        <v>20560</v>
      </c>
      <c r="Y2600" s="76"/>
      <c r="AE2600" s="76"/>
      <c r="AQ2600" s="72">
        <v>42.482101999999998</v>
      </c>
      <c r="AR2600" s="7">
        <v>20.743023999999998</v>
      </c>
      <c r="AS2600" s="7" t="s">
        <v>9247</v>
      </c>
      <c r="AT2600" s="7" t="s">
        <v>9247</v>
      </c>
      <c r="AU2600" s="7"/>
      <c r="AV2600" s="7" t="s">
        <v>9246</v>
      </c>
      <c r="AW2600" s="7"/>
      <c r="AX2600" s="7" t="b">
        <v>0</v>
      </c>
      <c r="AY2600" s="7" t="s">
        <v>3077</v>
      </c>
      <c r="AZ2600" s="7" t="s">
        <v>2999</v>
      </c>
      <c r="BA2600" s="7" t="s">
        <v>2999</v>
      </c>
    </row>
    <row r="2601" spans="1:53" hidden="1" x14ac:dyDescent="0.2">
      <c r="A2601" s="1" t="s">
        <v>727</v>
      </c>
      <c r="B2601" s="1">
        <v>1</v>
      </c>
      <c r="C2601" s="1" t="s">
        <v>5</v>
      </c>
      <c r="D2601" s="1" t="s">
        <v>736</v>
      </c>
      <c r="E2601" s="1" t="s">
        <v>8818</v>
      </c>
      <c r="F2601" s="1">
        <v>1832</v>
      </c>
      <c r="G2601" s="1" t="s">
        <v>9248</v>
      </c>
      <c r="H2601" s="1" t="s">
        <v>383</v>
      </c>
      <c r="I2601" s="1" t="s">
        <v>4609</v>
      </c>
      <c r="J2601" s="1" t="s">
        <v>738</v>
      </c>
      <c r="K2601" s="1" t="s">
        <v>752</v>
      </c>
      <c r="L2601" s="1" t="s">
        <v>3351</v>
      </c>
      <c r="M2601" s="74">
        <v>46233.565492592592</v>
      </c>
      <c r="N2601" s="83">
        <v>46210.443824340276</v>
      </c>
      <c r="O2601" s="83">
        <v>46219.665569560188</v>
      </c>
      <c r="P2601" s="73" t="s">
        <v>23726</v>
      </c>
      <c r="Q2601" s="73">
        <v>221.32</v>
      </c>
      <c r="R2601" s="73" t="s">
        <v>20622</v>
      </c>
      <c r="S2601" s="83">
        <v>46219.665569560188</v>
      </c>
      <c r="T2601" s="83">
        <v>46233.500005162037</v>
      </c>
      <c r="U2601" s="73" t="s">
        <v>3479</v>
      </c>
      <c r="V2601" s="73" t="s">
        <v>23727</v>
      </c>
      <c r="W2601" s="73">
        <v>332.03</v>
      </c>
      <c r="X2601" s="73" t="s">
        <v>20622</v>
      </c>
      <c r="Y2601" s="83"/>
      <c r="Z2601" s="73"/>
      <c r="AA2601" s="73"/>
      <c r="AB2601" s="73"/>
      <c r="AC2601" s="73"/>
      <c r="AD2601" s="73"/>
      <c r="AE2601" s="83"/>
      <c r="AF2601" s="73"/>
      <c r="AG2601" s="73"/>
      <c r="AH2601" s="73"/>
      <c r="AI2601" s="73"/>
      <c r="AJ2601" s="73"/>
      <c r="AK2601" s="83"/>
      <c r="AL2601" s="73"/>
      <c r="AM2601" s="73"/>
      <c r="AN2601" s="73"/>
      <c r="AO2601" s="73"/>
      <c r="AP2601" s="73"/>
      <c r="AQ2601" s="1">
        <v>42.320726999999998</v>
      </c>
      <c r="AR2601" s="1">
        <v>21.155930999999999</v>
      </c>
      <c r="AS2601" s="1" t="s">
        <v>9249</v>
      </c>
      <c r="AT2601" s="1" t="s">
        <v>9249</v>
      </c>
      <c r="AU2601" s="1"/>
      <c r="AV2601" s="1" t="s">
        <v>9250</v>
      </c>
      <c r="AW2601" s="1"/>
      <c r="AX2601" s="1" t="b">
        <v>0</v>
      </c>
      <c r="AY2601" s="1" t="s">
        <v>3350</v>
      </c>
      <c r="AZ2601" s="1" t="s">
        <v>2999</v>
      </c>
      <c r="BA2601" s="1" t="s">
        <v>2999</v>
      </c>
    </row>
    <row r="2602" spans="1:53" hidden="1" x14ac:dyDescent="0.2">
      <c r="A2602" s="7" t="s">
        <v>727</v>
      </c>
      <c r="B2602" s="7">
        <v>1</v>
      </c>
      <c r="C2602" s="7" t="s">
        <v>5</v>
      </c>
      <c r="D2602" s="7" t="s">
        <v>736</v>
      </c>
      <c r="E2602" s="7" t="s">
        <v>8818</v>
      </c>
      <c r="F2602" s="7">
        <v>1831</v>
      </c>
      <c r="G2602" s="7" t="s">
        <v>9248</v>
      </c>
      <c r="H2602" s="7" t="s">
        <v>383</v>
      </c>
      <c r="I2602" s="7" t="s">
        <v>4609</v>
      </c>
      <c r="J2602" s="7" t="s">
        <v>738</v>
      </c>
      <c r="K2602" s="7" t="s">
        <v>752</v>
      </c>
      <c r="L2602" s="69" t="s">
        <v>3351</v>
      </c>
      <c r="M2602" s="80">
        <v>46233.611951550927</v>
      </c>
      <c r="N2602" s="76">
        <v>46210.4438243287</v>
      </c>
      <c r="O2602" s="76">
        <v>46219.671073020836</v>
      </c>
      <c r="P2602" t="s">
        <v>23728</v>
      </c>
      <c r="Q2602">
        <v>221.45</v>
      </c>
      <c r="R2602" t="s">
        <v>20622</v>
      </c>
      <c r="S2602" s="76">
        <v>46219.671073020836</v>
      </c>
      <c r="T2602" s="76">
        <v>46233.500005162037</v>
      </c>
      <c r="U2602" t="s">
        <v>3479</v>
      </c>
      <c r="V2602" t="s">
        <v>23729</v>
      </c>
      <c r="W2602">
        <v>331.89</v>
      </c>
      <c r="X2602" t="s">
        <v>20622</v>
      </c>
      <c r="Y2602" s="76"/>
      <c r="AE2602" s="76"/>
      <c r="AQ2602" s="72">
        <v>42.320726999999998</v>
      </c>
      <c r="AR2602" s="7">
        <v>21.155930999999999</v>
      </c>
      <c r="AS2602" s="7" t="s">
        <v>9251</v>
      </c>
      <c r="AT2602" s="7" t="s">
        <v>9251</v>
      </c>
      <c r="AU2602" s="7"/>
      <c r="AV2602" s="7" t="s">
        <v>9250</v>
      </c>
      <c r="AW2602" s="7"/>
      <c r="AX2602" s="7" t="b">
        <v>0</v>
      </c>
      <c r="AY2602" s="7" t="s">
        <v>3350</v>
      </c>
      <c r="AZ2602" s="7" t="s">
        <v>2999</v>
      </c>
      <c r="BA2602" s="7" t="s">
        <v>2999</v>
      </c>
    </row>
    <row r="2603" spans="1:53" hidden="1" x14ac:dyDescent="0.2">
      <c r="A2603" s="7" t="s">
        <v>727</v>
      </c>
      <c r="B2603" s="7">
        <v>3</v>
      </c>
      <c r="C2603" s="7" t="s">
        <v>45</v>
      </c>
      <c r="D2603" s="7" t="s">
        <v>740</v>
      </c>
      <c r="E2603" s="7" t="s">
        <v>12893</v>
      </c>
      <c r="F2603" s="7">
        <v>1830</v>
      </c>
      <c r="G2603" s="7" t="s">
        <v>9252</v>
      </c>
      <c r="H2603" s="7" t="s">
        <v>9253</v>
      </c>
      <c r="I2603" s="7" t="s">
        <v>9254</v>
      </c>
      <c r="J2603" s="7" t="s">
        <v>738</v>
      </c>
      <c r="K2603" s="7" t="s">
        <v>731</v>
      </c>
      <c r="L2603" s="69" t="s">
        <v>3351</v>
      </c>
      <c r="M2603" s="75">
        <v>46227.492367951389</v>
      </c>
      <c r="N2603" s="76">
        <v>46210.44374505787</v>
      </c>
      <c r="O2603" s="76">
        <v>46217.569009965278</v>
      </c>
      <c r="P2603" t="s">
        <v>23730</v>
      </c>
      <c r="Q2603">
        <v>171.01</v>
      </c>
      <c r="R2603" t="s">
        <v>20622</v>
      </c>
      <c r="S2603" s="76">
        <v>46217.569009965278</v>
      </c>
      <c r="T2603" s="76">
        <v>46227.472528969905</v>
      </c>
      <c r="U2603" t="s">
        <v>3479</v>
      </c>
      <c r="V2603" t="s">
        <v>23731</v>
      </c>
      <c r="W2603">
        <v>237.68</v>
      </c>
      <c r="X2603" t="s">
        <v>20622</v>
      </c>
      <c r="Y2603" s="76"/>
      <c r="AE2603" s="76"/>
      <c r="AQ2603" s="72">
        <v>42.478631</v>
      </c>
      <c r="AR2603" s="7">
        <v>21.418323999999998</v>
      </c>
      <c r="AS2603" s="7" t="s">
        <v>9255</v>
      </c>
      <c r="AT2603" s="7" t="s">
        <v>9255</v>
      </c>
      <c r="AU2603" s="7"/>
      <c r="AV2603" s="7" t="s">
        <v>9256</v>
      </c>
      <c r="AW2603" s="7" t="s">
        <v>9257</v>
      </c>
      <c r="AX2603" s="7" t="b">
        <v>0</v>
      </c>
      <c r="AY2603" s="7" t="s">
        <v>3350</v>
      </c>
      <c r="AZ2603" s="7" t="s">
        <v>2999</v>
      </c>
      <c r="BA2603" s="7" t="s">
        <v>2999</v>
      </c>
    </row>
    <row r="2604" spans="1:53" x14ac:dyDescent="0.2">
      <c r="A2604" s="1" t="s">
        <v>727</v>
      </c>
      <c r="B2604" s="1">
        <v>6</v>
      </c>
      <c r="C2604" s="1" t="s">
        <v>11</v>
      </c>
      <c r="D2604" s="1" t="s">
        <v>728</v>
      </c>
      <c r="E2604" s="1"/>
      <c r="F2604" s="1">
        <v>1829</v>
      </c>
      <c r="G2604" s="1" t="s">
        <v>9258</v>
      </c>
      <c r="H2604" s="1" t="s">
        <v>9259</v>
      </c>
      <c r="I2604" s="1" t="s">
        <v>9260</v>
      </c>
      <c r="J2604" s="1" t="s">
        <v>772</v>
      </c>
      <c r="K2604" s="1" t="s">
        <v>731</v>
      </c>
      <c r="L2604" s="1" t="s">
        <v>451</v>
      </c>
      <c r="M2604" s="74">
        <v>46246.60570537037</v>
      </c>
      <c r="N2604" s="83">
        <v>46238.422877731478</v>
      </c>
      <c r="O2604" s="83">
        <v>46245.436934259262</v>
      </c>
      <c r="P2604" s="73" t="s">
        <v>23732</v>
      </c>
      <c r="Q2604" s="73">
        <v>168.34</v>
      </c>
      <c r="R2604" s="73" t="s">
        <v>20622</v>
      </c>
      <c r="S2604" s="83">
        <v>46245.436934259262</v>
      </c>
      <c r="T2604" s="83"/>
      <c r="U2604" s="73"/>
      <c r="V2604" s="73" t="s">
        <v>29607</v>
      </c>
      <c r="W2604" s="73">
        <v>28.49</v>
      </c>
      <c r="X2604" s="73" t="s">
        <v>20560</v>
      </c>
      <c r="Y2604" s="83"/>
      <c r="Z2604" s="73"/>
      <c r="AA2604" s="73"/>
      <c r="AB2604" s="73"/>
      <c r="AC2604" s="73"/>
      <c r="AD2604" s="73"/>
      <c r="AE2604" s="83"/>
      <c r="AF2604" s="73"/>
      <c r="AG2604" s="73"/>
      <c r="AH2604" s="73"/>
      <c r="AI2604" s="73"/>
      <c r="AJ2604" s="73"/>
      <c r="AK2604" s="83"/>
      <c r="AL2604" s="73"/>
      <c r="AM2604" s="73"/>
      <c r="AN2604" s="73"/>
      <c r="AO2604" s="73"/>
      <c r="AP2604" s="73"/>
      <c r="AQ2604" s="1">
        <v>42.656635000000001</v>
      </c>
      <c r="AR2604" s="1">
        <v>21.167560000000002</v>
      </c>
      <c r="AS2604" s="1" t="s">
        <v>9261</v>
      </c>
      <c r="AT2604" s="1" t="s">
        <v>9261</v>
      </c>
      <c r="AU2604" s="1"/>
      <c r="AV2604" s="1" t="s">
        <v>9262</v>
      </c>
      <c r="AW2604" s="1" t="s">
        <v>9263</v>
      </c>
      <c r="AX2604" s="1" t="b">
        <v>0</v>
      </c>
      <c r="AY2604" s="1" t="s">
        <v>3077</v>
      </c>
      <c r="AZ2604" s="1" t="s">
        <v>2999</v>
      </c>
      <c r="BA2604" s="1" t="s">
        <v>2999</v>
      </c>
    </row>
    <row r="2605" spans="1:53" hidden="1" x14ac:dyDescent="0.2">
      <c r="A2605" s="7" t="s">
        <v>727</v>
      </c>
      <c r="B2605" s="7">
        <v>5</v>
      </c>
      <c r="C2605" s="7" t="s">
        <v>2</v>
      </c>
      <c r="D2605" s="7" t="s">
        <v>1007</v>
      </c>
      <c r="E2605" s="7"/>
      <c r="F2605" s="7">
        <v>1828</v>
      </c>
      <c r="G2605" s="7" t="s">
        <v>9264</v>
      </c>
      <c r="H2605" s="7" t="s">
        <v>9265</v>
      </c>
      <c r="I2605" s="7" t="s">
        <v>9266</v>
      </c>
      <c r="J2605" s="7" t="s">
        <v>738</v>
      </c>
      <c r="K2605" s="7" t="s">
        <v>731</v>
      </c>
      <c r="L2605" s="69" t="s">
        <v>2998</v>
      </c>
      <c r="M2605" s="80">
        <v>46210.441061990743</v>
      </c>
      <c r="N2605" s="76">
        <v>46210.441061990743</v>
      </c>
      <c r="P2605" t="s">
        <v>29608</v>
      </c>
      <c r="Q2605">
        <v>868.39</v>
      </c>
      <c r="R2605" t="s">
        <v>20560</v>
      </c>
      <c r="S2605" s="76"/>
      <c r="Y2605" s="76"/>
      <c r="AE2605" s="76"/>
      <c r="AQ2605" s="72">
        <v>42.570858999999999</v>
      </c>
      <c r="AR2605" s="7">
        <v>20.381499000000002</v>
      </c>
      <c r="AS2605" s="7" t="s">
        <v>9267</v>
      </c>
      <c r="AT2605" s="7" t="s">
        <v>9267</v>
      </c>
      <c r="AU2605" s="7"/>
      <c r="AV2605" s="7" t="s">
        <v>9268</v>
      </c>
      <c r="AW2605" s="7"/>
      <c r="AX2605" s="7" t="b">
        <v>0</v>
      </c>
      <c r="AY2605" s="7" t="s">
        <v>2997</v>
      </c>
      <c r="AZ2605" s="7" t="s">
        <v>2999</v>
      </c>
      <c r="BA2605" s="7" t="s">
        <v>2999</v>
      </c>
    </row>
    <row r="2606" spans="1:53" hidden="1" x14ac:dyDescent="0.2">
      <c r="A2606" s="7" t="s">
        <v>727</v>
      </c>
      <c r="B2606" s="7">
        <v>6</v>
      </c>
      <c r="C2606" s="7" t="s">
        <v>11</v>
      </c>
      <c r="D2606" s="7" t="s">
        <v>728</v>
      </c>
      <c r="E2606" s="7"/>
      <c r="F2606" s="7">
        <v>1827</v>
      </c>
      <c r="G2606" s="7" t="s">
        <v>9269</v>
      </c>
      <c r="H2606" s="7" t="s">
        <v>9270</v>
      </c>
      <c r="I2606" s="7" t="s">
        <v>9271</v>
      </c>
      <c r="J2606" s="7" t="s">
        <v>730</v>
      </c>
      <c r="K2606" s="7" t="s">
        <v>731</v>
      </c>
      <c r="L2606" s="69" t="s">
        <v>3479</v>
      </c>
      <c r="M2606" s="74">
        <v>46219.541678506946</v>
      </c>
      <c r="N2606" s="76">
        <v>46210.440886111108</v>
      </c>
      <c r="O2606" s="76">
        <v>46214.4936471412</v>
      </c>
      <c r="P2606" t="s">
        <v>23733</v>
      </c>
      <c r="Q2606">
        <v>97.27</v>
      </c>
      <c r="R2606" t="s">
        <v>20622</v>
      </c>
      <c r="S2606" s="76">
        <v>46214.4936471412</v>
      </c>
      <c r="T2606" s="76">
        <v>46219.541678506946</v>
      </c>
      <c r="U2606" t="s">
        <v>3479</v>
      </c>
      <c r="V2606" t="s">
        <v>23734</v>
      </c>
      <c r="W2606">
        <v>121.15</v>
      </c>
      <c r="X2606" t="s">
        <v>20622</v>
      </c>
      <c r="Y2606" s="76"/>
      <c r="AE2606" s="76"/>
      <c r="AQ2606" s="72">
        <v>42.894036</v>
      </c>
      <c r="AR2606" s="7">
        <v>21.238875</v>
      </c>
      <c r="AS2606" s="7" t="s">
        <v>9272</v>
      </c>
      <c r="AT2606" s="7" t="s">
        <v>9272</v>
      </c>
      <c r="AU2606" s="7"/>
      <c r="AV2606" s="7" t="s">
        <v>9273</v>
      </c>
      <c r="AW2606" s="7"/>
      <c r="AX2606" s="7" t="b">
        <v>0</v>
      </c>
      <c r="AY2606" s="7" t="s">
        <v>3478</v>
      </c>
      <c r="AZ2606" s="7" t="s">
        <v>2999</v>
      </c>
      <c r="BA2606" s="7" t="s">
        <v>2999</v>
      </c>
    </row>
    <row r="2607" spans="1:53" hidden="1" x14ac:dyDescent="0.2">
      <c r="A2607" s="7" t="s">
        <v>727</v>
      </c>
      <c r="B2607" s="7">
        <v>1</v>
      </c>
      <c r="C2607" s="7" t="s">
        <v>5</v>
      </c>
      <c r="D2607" s="7" t="s">
        <v>810</v>
      </c>
      <c r="E2607" s="7" t="s">
        <v>8818</v>
      </c>
      <c r="F2607" s="7">
        <v>1826</v>
      </c>
      <c r="G2607" s="7" t="s">
        <v>9274</v>
      </c>
      <c r="H2607" s="7" t="s">
        <v>9275</v>
      </c>
      <c r="I2607" s="7" t="s">
        <v>9276</v>
      </c>
      <c r="J2607" s="7" t="s">
        <v>738</v>
      </c>
      <c r="K2607" s="7" t="s">
        <v>731</v>
      </c>
      <c r="L2607" s="69" t="s">
        <v>3351</v>
      </c>
      <c r="M2607" s="74">
        <v>46239.636233124998</v>
      </c>
      <c r="N2607" s="76">
        <v>46210.438220231481</v>
      </c>
      <c r="O2607" s="76">
        <v>46228.561206319442</v>
      </c>
      <c r="P2607" t="s">
        <v>23735</v>
      </c>
      <c r="Q2607">
        <v>434.95</v>
      </c>
      <c r="R2607" t="s">
        <v>20622</v>
      </c>
      <c r="S2607" s="76">
        <v>46228.561206319442</v>
      </c>
      <c r="T2607" s="76">
        <v>46239.625010451389</v>
      </c>
      <c r="U2607" t="s">
        <v>3479</v>
      </c>
      <c r="V2607" t="s">
        <v>23736</v>
      </c>
      <c r="W2607">
        <v>265.52999999999997</v>
      </c>
      <c r="X2607" t="s">
        <v>20622</v>
      </c>
      <c r="Y2607" s="76"/>
      <c r="AE2607" s="76"/>
      <c r="AQ2607" s="72">
        <v>42.530776000000003</v>
      </c>
      <c r="AR2607" s="7">
        <v>21.131868000000001</v>
      </c>
      <c r="AS2607" s="7" t="s">
        <v>9277</v>
      </c>
      <c r="AT2607" s="7" t="s">
        <v>9277</v>
      </c>
      <c r="AU2607" s="7"/>
      <c r="AV2607" s="7" t="s">
        <v>9278</v>
      </c>
      <c r="AW2607" s="7"/>
      <c r="AX2607" s="7" t="b">
        <v>0</v>
      </c>
      <c r="AY2607" s="7" t="s">
        <v>3350</v>
      </c>
      <c r="AZ2607" s="7" t="s">
        <v>2999</v>
      </c>
      <c r="BA2607" s="7" t="s">
        <v>2999</v>
      </c>
    </row>
    <row r="2608" spans="1:53" hidden="1" x14ac:dyDescent="0.2">
      <c r="A2608" s="7" t="s">
        <v>727</v>
      </c>
      <c r="B2608" s="7">
        <v>4</v>
      </c>
      <c r="C2608" s="7" t="s">
        <v>454</v>
      </c>
      <c r="D2608" s="7" t="s">
        <v>1701</v>
      </c>
      <c r="E2608" s="7" t="s">
        <v>18518</v>
      </c>
      <c r="F2608" s="7">
        <v>1825</v>
      </c>
      <c r="G2608" s="7" t="s">
        <v>9279</v>
      </c>
      <c r="H2608" s="7" t="s">
        <v>9280</v>
      </c>
      <c r="I2608" s="7" t="s">
        <v>9281</v>
      </c>
      <c r="J2608" s="7" t="s">
        <v>738</v>
      </c>
      <c r="K2608" s="7" t="s">
        <v>731</v>
      </c>
      <c r="L2608" s="69" t="s">
        <v>3351</v>
      </c>
      <c r="M2608" s="74">
        <v>46239.53478425926</v>
      </c>
      <c r="N2608" s="76">
        <v>46210.436245902776</v>
      </c>
      <c r="O2608" s="76">
        <v>46212.376534976851</v>
      </c>
      <c r="P2608" t="s">
        <v>23737</v>
      </c>
      <c r="Q2608">
        <v>46.57</v>
      </c>
      <c r="R2608" t="s">
        <v>20622</v>
      </c>
      <c r="S2608" s="76">
        <v>46212.376534976851</v>
      </c>
      <c r="T2608" s="76">
        <v>46235.541668703707</v>
      </c>
      <c r="U2608" t="s">
        <v>3479</v>
      </c>
      <c r="V2608" t="s">
        <v>23738</v>
      </c>
      <c r="W2608">
        <v>555.96</v>
      </c>
      <c r="X2608" t="s">
        <v>20622</v>
      </c>
      <c r="Y2608" s="76"/>
      <c r="AE2608" s="76"/>
      <c r="AQ2608" s="72">
        <v>42.814044000000003</v>
      </c>
      <c r="AR2608" s="7">
        <v>20.654983000000001</v>
      </c>
      <c r="AS2608" s="7" t="s">
        <v>9282</v>
      </c>
      <c r="AT2608" s="7" t="s">
        <v>9282</v>
      </c>
      <c r="AU2608" s="7"/>
      <c r="AV2608" s="7" t="s">
        <v>9283</v>
      </c>
      <c r="AW2608" s="7"/>
      <c r="AX2608" s="7" t="b">
        <v>0</v>
      </c>
      <c r="AY2608" s="7" t="s">
        <v>3350</v>
      </c>
      <c r="AZ2608" s="7" t="s">
        <v>2999</v>
      </c>
      <c r="BA2608" s="7" t="s">
        <v>2999</v>
      </c>
    </row>
    <row r="2609" spans="1:53" hidden="1" x14ac:dyDescent="0.2">
      <c r="A2609" s="7" t="s">
        <v>727</v>
      </c>
      <c r="B2609" s="7">
        <v>6</v>
      </c>
      <c r="C2609" s="7" t="s">
        <v>11</v>
      </c>
      <c r="D2609" s="7" t="s">
        <v>778</v>
      </c>
      <c r="E2609" s="7" t="s">
        <v>446</v>
      </c>
      <c r="F2609" s="7">
        <v>1824</v>
      </c>
      <c r="G2609" s="7" t="s">
        <v>6351</v>
      </c>
      <c r="H2609" s="7" t="s">
        <v>9284</v>
      </c>
      <c r="I2609" s="7" t="s">
        <v>4921</v>
      </c>
      <c r="J2609" s="7" t="s">
        <v>738</v>
      </c>
      <c r="K2609" s="7" t="s">
        <v>731</v>
      </c>
      <c r="L2609" s="69" t="s">
        <v>12682</v>
      </c>
      <c r="M2609" s="74">
        <v>46241.570521041664</v>
      </c>
      <c r="N2609" s="76">
        <v>46210.435768379626</v>
      </c>
      <c r="O2609" s="76">
        <v>46219.682471469911</v>
      </c>
      <c r="P2609" t="s">
        <v>23739</v>
      </c>
      <c r="Q2609">
        <v>221.92</v>
      </c>
      <c r="R2609" t="s">
        <v>20622</v>
      </c>
      <c r="S2609" s="76">
        <v>46219.682471469911</v>
      </c>
      <c r="T2609" s="76">
        <v>46231.458339930556</v>
      </c>
      <c r="U2609" t="s">
        <v>3437</v>
      </c>
      <c r="V2609" t="s">
        <v>23740</v>
      </c>
      <c r="W2609">
        <v>282.62</v>
      </c>
      <c r="X2609" t="s">
        <v>20622</v>
      </c>
      <c r="Y2609" s="76">
        <v>46231.458339930556</v>
      </c>
      <c r="Z2609">
        <v>46234.475605347223</v>
      </c>
      <c r="AA2609" t="s">
        <v>9296</v>
      </c>
      <c r="AB2609" t="s">
        <v>23741</v>
      </c>
      <c r="AC2609">
        <v>72.41</v>
      </c>
      <c r="AD2609" t="s">
        <v>20622</v>
      </c>
      <c r="AE2609" s="76">
        <v>46234.475605347223</v>
      </c>
      <c r="AF2609">
        <v>46241.570521041664</v>
      </c>
      <c r="AG2609" t="s">
        <v>12682</v>
      </c>
      <c r="AH2609" t="s">
        <v>23742</v>
      </c>
      <c r="AI2609">
        <v>170.28</v>
      </c>
      <c r="AJ2609" t="s">
        <v>20622</v>
      </c>
      <c r="AK2609" s="76">
        <v>46241.570521041664</v>
      </c>
      <c r="AN2609" t="s">
        <v>29609</v>
      </c>
      <c r="AO2609">
        <v>121.28</v>
      </c>
      <c r="AP2609" t="s">
        <v>20560</v>
      </c>
      <c r="AQ2609" s="72">
        <v>42.657645000000002</v>
      </c>
      <c r="AR2609" s="7">
        <v>21.146961000000001</v>
      </c>
      <c r="AS2609" s="7" t="s">
        <v>9285</v>
      </c>
      <c r="AT2609" s="7" t="s">
        <v>9285</v>
      </c>
      <c r="AU2609" s="7"/>
      <c r="AV2609" s="7" t="s">
        <v>4922</v>
      </c>
      <c r="AW2609" s="7" t="s">
        <v>9286</v>
      </c>
      <c r="AX2609" s="7" t="b">
        <v>0</v>
      </c>
      <c r="AY2609" s="7" t="s">
        <v>12683</v>
      </c>
      <c r="AZ2609" s="7" t="s">
        <v>2999</v>
      </c>
      <c r="BA2609" s="7" t="s">
        <v>2999</v>
      </c>
    </row>
    <row r="2610" spans="1:53" x14ac:dyDescent="0.2">
      <c r="A2610" s="7" t="s">
        <v>727</v>
      </c>
      <c r="B2610" s="7">
        <v>6</v>
      </c>
      <c r="C2610" s="7" t="s">
        <v>11</v>
      </c>
      <c r="D2610" s="7" t="s">
        <v>778</v>
      </c>
      <c r="E2610" s="7"/>
      <c r="F2610" s="7">
        <v>1823</v>
      </c>
      <c r="G2610" s="7" t="s">
        <v>9287</v>
      </c>
      <c r="H2610" s="7" t="s">
        <v>9288</v>
      </c>
      <c r="I2610" s="7" t="s">
        <v>9289</v>
      </c>
      <c r="J2610" s="7" t="s">
        <v>9290</v>
      </c>
      <c r="K2610" s="7" t="s">
        <v>731</v>
      </c>
      <c r="L2610" s="69" t="s">
        <v>451</v>
      </c>
      <c r="M2610" s="74">
        <v>46211.34814962963</v>
      </c>
      <c r="N2610" s="76">
        <v>46210.432596122686</v>
      </c>
      <c r="O2610" s="76">
        <v>46210.675055439817</v>
      </c>
      <c r="P2610" t="s">
        <v>23743</v>
      </c>
      <c r="Q2610">
        <v>5.82</v>
      </c>
      <c r="R2610" t="s">
        <v>20622</v>
      </c>
      <c r="S2610" s="76">
        <v>46210.675055439817</v>
      </c>
      <c r="V2610" t="s">
        <v>29610</v>
      </c>
      <c r="W2610">
        <v>862.77</v>
      </c>
      <c r="X2610" t="s">
        <v>20560</v>
      </c>
      <c r="Y2610" s="76"/>
      <c r="AE2610" s="76"/>
      <c r="AQ2610" s="72">
        <v>42.663924999999999</v>
      </c>
      <c r="AR2610" s="7">
        <v>21.164726999999999</v>
      </c>
      <c r="AS2610" s="7" t="s">
        <v>9291</v>
      </c>
      <c r="AT2610" s="7" t="s">
        <v>9291</v>
      </c>
      <c r="AU2610" s="7"/>
      <c r="AV2610" s="7" t="s">
        <v>9292</v>
      </c>
      <c r="AW2610" s="7"/>
      <c r="AX2610" s="7" t="b">
        <v>0</v>
      </c>
      <c r="AY2610" s="7" t="s">
        <v>3077</v>
      </c>
      <c r="AZ2610" s="7" t="s">
        <v>2999</v>
      </c>
      <c r="BA2610" s="7" t="s">
        <v>2999</v>
      </c>
    </row>
    <row r="2611" spans="1:53" hidden="1" x14ac:dyDescent="0.2">
      <c r="A2611" s="7" t="s">
        <v>727</v>
      </c>
      <c r="B2611" s="7">
        <v>5</v>
      </c>
      <c r="C2611" s="7" t="s">
        <v>2</v>
      </c>
      <c r="D2611" s="7" t="s">
        <v>794</v>
      </c>
      <c r="E2611" s="7" t="s">
        <v>23744</v>
      </c>
      <c r="F2611" s="7">
        <v>1822</v>
      </c>
      <c r="G2611" s="7" t="s">
        <v>9293</v>
      </c>
      <c r="H2611" s="7" t="s">
        <v>9294</v>
      </c>
      <c r="I2611" s="7" t="s">
        <v>4712</v>
      </c>
      <c r="J2611" s="7" t="s">
        <v>738</v>
      </c>
      <c r="K2611" s="7" t="s">
        <v>731</v>
      </c>
      <c r="L2611" s="69" t="s">
        <v>3351</v>
      </c>
      <c r="M2611" s="74">
        <v>46245.679652488427</v>
      </c>
      <c r="N2611" s="76">
        <v>46210.430716122682</v>
      </c>
      <c r="O2611" s="76">
        <v>46225.676953981485</v>
      </c>
      <c r="P2611" t="s">
        <v>23745</v>
      </c>
      <c r="Q2611">
        <v>365.91</v>
      </c>
      <c r="R2611" t="s">
        <v>20622</v>
      </c>
      <c r="S2611" s="76">
        <v>46225.676953981485</v>
      </c>
      <c r="T2611" s="76">
        <v>46234.666673796295</v>
      </c>
      <c r="U2611" t="s">
        <v>3479</v>
      </c>
      <c r="V2611" t="s">
        <v>23746</v>
      </c>
      <c r="W2611">
        <v>215.75</v>
      </c>
      <c r="X2611" t="s">
        <v>20622</v>
      </c>
      <c r="Y2611" s="76"/>
      <c r="AE2611" s="76"/>
      <c r="AQ2611" s="72">
        <v>42.671342000000003</v>
      </c>
      <c r="AR2611" s="7">
        <v>20.336303000000001</v>
      </c>
      <c r="AS2611" s="7" t="s">
        <v>9295</v>
      </c>
      <c r="AT2611" s="7" t="s">
        <v>9295</v>
      </c>
      <c r="AU2611" s="7"/>
      <c r="AV2611" s="7" t="s">
        <v>4713</v>
      </c>
      <c r="AW2611" s="7"/>
      <c r="AX2611" s="7" t="b">
        <v>0</v>
      </c>
      <c r="AY2611" s="7" t="s">
        <v>3350</v>
      </c>
      <c r="AZ2611" s="7" t="s">
        <v>2999</v>
      </c>
      <c r="BA2611" s="7" t="s">
        <v>2999</v>
      </c>
    </row>
    <row r="2612" spans="1:53" x14ac:dyDescent="0.2">
      <c r="A2612" s="7" t="s">
        <v>727</v>
      </c>
      <c r="B2612" s="7">
        <v>1</v>
      </c>
      <c r="C2612" s="7" t="s">
        <v>5</v>
      </c>
      <c r="D2612" s="7" t="s">
        <v>983</v>
      </c>
      <c r="E2612" s="7"/>
      <c r="F2612" s="7">
        <v>1821</v>
      </c>
      <c r="G2612" s="7" t="s">
        <v>7911</v>
      </c>
      <c r="H2612" s="7" t="s">
        <v>7912</v>
      </c>
      <c r="I2612" s="7" t="s">
        <v>7913</v>
      </c>
      <c r="J2612" s="7" t="s">
        <v>0</v>
      </c>
      <c r="K2612" s="7" t="s">
        <v>731</v>
      </c>
      <c r="L2612" s="69" t="s">
        <v>451</v>
      </c>
      <c r="M2612" s="74">
        <v>46212.843945208333</v>
      </c>
      <c r="N2612" s="76">
        <v>46210.429957488428</v>
      </c>
      <c r="O2612" s="76">
        <v>46211.392965925923</v>
      </c>
      <c r="P2612" t="s">
        <v>23747</v>
      </c>
      <c r="Q2612">
        <v>23.11</v>
      </c>
      <c r="R2612" t="s">
        <v>20622</v>
      </c>
      <c r="S2612" s="76">
        <v>46211.392965925923</v>
      </c>
      <c r="V2612" t="s">
        <v>29611</v>
      </c>
      <c r="W2612">
        <v>845.54</v>
      </c>
      <c r="X2612" t="s">
        <v>20560</v>
      </c>
      <c r="Y2612" s="76"/>
      <c r="AE2612" s="76"/>
      <c r="AQ2612" s="72">
        <v>42.221882000000001</v>
      </c>
      <c r="AR2612" s="7">
        <v>21.003294</v>
      </c>
      <c r="AS2612" s="7" t="s">
        <v>7914</v>
      </c>
      <c r="AT2612" s="7" t="s">
        <v>7914</v>
      </c>
      <c r="AU2612" s="7"/>
      <c r="AV2612" s="7" t="s">
        <v>7915</v>
      </c>
      <c r="AW2612" s="7"/>
      <c r="AX2612" s="7" t="b">
        <v>0</v>
      </c>
      <c r="AY2612" s="7" t="s">
        <v>3077</v>
      </c>
      <c r="AZ2612" s="7" t="s">
        <v>2999</v>
      </c>
      <c r="BA2612" s="7" t="s">
        <v>2999</v>
      </c>
    </row>
    <row r="2613" spans="1:53" hidden="1" x14ac:dyDescent="0.2">
      <c r="A2613" s="7" t="s">
        <v>727</v>
      </c>
      <c r="B2613" s="7">
        <v>6</v>
      </c>
      <c r="C2613" s="7" t="s">
        <v>11</v>
      </c>
      <c r="D2613" s="7" t="s">
        <v>778</v>
      </c>
      <c r="E2613" s="7" t="s">
        <v>446</v>
      </c>
      <c r="F2613" s="7">
        <v>1820</v>
      </c>
      <c r="G2613" s="7" t="s">
        <v>7916</v>
      </c>
      <c r="H2613" s="7" t="s">
        <v>7917</v>
      </c>
      <c r="I2613" s="7" t="s">
        <v>7918</v>
      </c>
      <c r="J2613" s="7" t="s">
        <v>738</v>
      </c>
      <c r="K2613" s="7" t="s">
        <v>731</v>
      </c>
      <c r="L2613" s="69" t="s">
        <v>3351</v>
      </c>
      <c r="M2613" s="74">
        <v>46225.485775995374</v>
      </c>
      <c r="N2613" s="76">
        <v>46210.426984108795</v>
      </c>
      <c r="O2613" s="76">
        <v>46219.684527152778</v>
      </c>
      <c r="P2613" t="s">
        <v>23748</v>
      </c>
      <c r="Q2613">
        <v>222.18</v>
      </c>
      <c r="R2613" t="s">
        <v>20622</v>
      </c>
      <c r="S2613" s="76">
        <v>46219.684527152778</v>
      </c>
      <c r="T2613" s="76">
        <v>46223.541674722219</v>
      </c>
      <c r="U2613" t="s">
        <v>3479</v>
      </c>
      <c r="V2613" t="s">
        <v>23749</v>
      </c>
      <c r="W2613">
        <v>92.57</v>
      </c>
      <c r="X2613" t="s">
        <v>20622</v>
      </c>
      <c r="Y2613" s="76"/>
      <c r="AE2613" s="76"/>
      <c r="AQ2613" s="72">
        <v>42.770860999999996</v>
      </c>
      <c r="AR2613" s="7">
        <v>21.074090000000002</v>
      </c>
      <c r="AS2613" s="7" t="s">
        <v>7919</v>
      </c>
      <c r="AT2613" s="7" t="s">
        <v>7919</v>
      </c>
      <c r="AU2613" s="7"/>
      <c r="AV2613" s="7" t="s">
        <v>7920</v>
      </c>
      <c r="AW2613" s="7"/>
      <c r="AX2613" s="7" t="b">
        <v>0</v>
      </c>
      <c r="AY2613" s="7" t="s">
        <v>3350</v>
      </c>
      <c r="AZ2613" s="7" t="s">
        <v>2999</v>
      </c>
      <c r="BA2613" s="7" t="s">
        <v>2999</v>
      </c>
    </row>
    <row r="2614" spans="1:53" hidden="1" x14ac:dyDescent="0.2">
      <c r="A2614" s="7" t="s">
        <v>727</v>
      </c>
      <c r="B2614" s="7">
        <v>6</v>
      </c>
      <c r="C2614" s="7" t="s">
        <v>11</v>
      </c>
      <c r="D2614" s="7" t="s">
        <v>853</v>
      </c>
      <c r="E2614" s="7" t="s">
        <v>446</v>
      </c>
      <c r="F2614" s="7">
        <v>1819</v>
      </c>
      <c r="G2614" s="7" t="s">
        <v>7921</v>
      </c>
      <c r="H2614" s="7" t="s">
        <v>7922</v>
      </c>
      <c r="I2614" s="7" t="s">
        <v>7923</v>
      </c>
      <c r="J2614" s="7" t="s">
        <v>738</v>
      </c>
      <c r="K2614" s="7" t="s">
        <v>731</v>
      </c>
      <c r="L2614" s="69" t="s">
        <v>12682</v>
      </c>
      <c r="M2614" s="74">
        <v>46233.645749895833</v>
      </c>
      <c r="N2614" s="76">
        <v>46210.426531620367</v>
      </c>
      <c r="O2614" s="76">
        <v>46213.685475208331</v>
      </c>
      <c r="P2614" t="s">
        <v>23750</v>
      </c>
      <c r="Q2614">
        <v>78.209999999999994</v>
      </c>
      <c r="R2614" t="s">
        <v>20622</v>
      </c>
      <c r="S2614" s="76">
        <v>46213.685475208331</v>
      </c>
      <c r="T2614" s="76">
        <v>46217.541673032407</v>
      </c>
      <c r="U2614" t="s">
        <v>3437</v>
      </c>
      <c r="V2614" t="s">
        <v>21253</v>
      </c>
      <c r="W2614">
        <v>92.55</v>
      </c>
      <c r="X2614" t="s">
        <v>20622</v>
      </c>
      <c r="Y2614" s="76">
        <v>46217.541673032407</v>
      </c>
      <c r="Z2614">
        <v>46227.639472858798</v>
      </c>
      <c r="AA2614" t="s">
        <v>9296</v>
      </c>
      <c r="AB2614" t="s">
        <v>23751</v>
      </c>
      <c r="AC2614">
        <v>242.35</v>
      </c>
      <c r="AD2614" t="s">
        <v>20622</v>
      </c>
      <c r="AE2614" s="76">
        <v>46227.639472858798</v>
      </c>
      <c r="AF2614">
        <v>46233.645749895833</v>
      </c>
      <c r="AG2614" t="s">
        <v>12682</v>
      </c>
      <c r="AH2614" t="s">
        <v>23752</v>
      </c>
      <c r="AI2614">
        <v>144.15</v>
      </c>
      <c r="AJ2614" t="s">
        <v>20622</v>
      </c>
      <c r="AK2614" s="76">
        <v>46233.645749895833</v>
      </c>
      <c r="AN2614" t="s">
        <v>29612</v>
      </c>
      <c r="AO2614">
        <v>311.47000000000003</v>
      </c>
      <c r="AP2614" t="s">
        <v>20560</v>
      </c>
      <c r="AQ2614" s="72">
        <v>42.607692</v>
      </c>
      <c r="AR2614" s="7">
        <v>21.055319000000001</v>
      </c>
      <c r="AS2614" s="7" t="s">
        <v>7924</v>
      </c>
      <c r="AT2614" s="7" t="s">
        <v>7924</v>
      </c>
      <c r="AU2614" s="7"/>
      <c r="AV2614" s="7" t="s">
        <v>7925</v>
      </c>
      <c r="AW2614" s="7"/>
      <c r="AX2614" s="7" t="b">
        <v>0</v>
      </c>
      <c r="AY2614" s="7" t="s">
        <v>12683</v>
      </c>
      <c r="AZ2614" s="7" t="s">
        <v>2999</v>
      </c>
      <c r="BA2614" s="7" t="s">
        <v>2999</v>
      </c>
    </row>
    <row r="2615" spans="1:53" hidden="1" x14ac:dyDescent="0.2">
      <c r="A2615" s="7" t="s">
        <v>727</v>
      </c>
      <c r="B2615" s="7">
        <v>1</v>
      </c>
      <c r="C2615" s="7" t="s">
        <v>5</v>
      </c>
      <c r="D2615" s="7" t="s">
        <v>810</v>
      </c>
      <c r="E2615" s="7"/>
      <c r="F2615" s="7">
        <v>1818</v>
      </c>
      <c r="G2615" s="7" t="s">
        <v>7926</v>
      </c>
      <c r="H2615" s="7" t="s">
        <v>7927</v>
      </c>
      <c r="I2615" s="7" t="s">
        <v>7928</v>
      </c>
      <c r="J2615" s="7" t="s">
        <v>738</v>
      </c>
      <c r="K2615" s="7" t="s">
        <v>731</v>
      </c>
      <c r="L2615" s="69" t="s">
        <v>3479</v>
      </c>
      <c r="M2615" s="74">
        <v>46235.666670983795</v>
      </c>
      <c r="N2615" s="76">
        <v>46210.424715567133</v>
      </c>
      <c r="O2615" s="76">
        <v>46228.561534513887</v>
      </c>
      <c r="P2615" t="s">
        <v>23753</v>
      </c>
      <c r="Q2615">
        <v>435.28</v>
      </c>
      <c r="R2615" t="s">
        <v>20622</v>
      </c>
      <c r="S2615" s="76">
        <v>46228.561534513887</v>
      </c>
      <c r="T2615" s="76">
        <v>46235.666670983795</v>
      </c>
      <c r="U2615" t="s">
        <v>3479</v>
      </c>
      <c r="V2615" t="s">
        <v>23754</v>
      </c>
      <c r="W2615">
        <v>170.52</v>
      </c>
      <c r="X2615" t="s">
        <v>20622</v>
      </c>
      <c r="Y2615" s="76"/>
      <c r="AE2615" s="76"/>
      <c r="AQ2615" s="72">
        <v>42.443244</v>
      </c>
      <c r="AR2615" s="7">
        <v>21.130827</v>
      </c>
      <c r="AS2615" s="7" t="s">
        <v>7929</v>
      </c>
      <c r="AT2615" s="7" t="s">
        <v>7929</v>
      </c>
      <c r="AU2615" s="7"/>
      <c r="AV2615" s="7" t="s">
        <v>7930</v>
      </c>
      <c r="AW2615" s="7"/>
      <c r="AX2615" s="7" t="b">
        <v>0</v>
      </c>
      <c r="AY2615" s="7" t="s">
        <v>3478</v>
      </c>
      <c r="AZ2615" s="7" t="s">
        <v>2999</v>
      </c>
      <c r="BA2615" s="7" t="s">
        <v>2999</v>
      </c>
    </row>
    <row r="2616" spans="1:53" hidden="1" x14ac:dyDescent="0.2">
      <c r="A2616" s="7" t="s">
        <v>727</v>
      </c>
      <c r="B2616" s="7">
        <v>6</v>
      </c>
      <c r="C2616" s="7" t="s">
        <v>11</v>
      </c>
      <c r="D2616" s="7" t="s">
        <v>778</v>
      </c>
      <c r="E2616" s="7"/>
      <c r="F2616" s="7">
        <v>1817</v>
      </c>
      <c r="G2616" s="7" t="s">
        <v>7931</v>
      </c>
      <c r="H2616" s="7" t="s">
        <v>7932</v>
      </c>
      <c r="I2616" s="7" t="s">
        <v>7933</v>
      </c>
      <c r="J2616" s="7" t="s">
        <v>738</v>
      </c>
      <c r="K2616" s="7" t="s">
        <v>731</v>
      </c>
      <c r="L2616" s="69" t="s">
        <v>3479</v>
      </c>
      <c r="M2616" s="74">
        <v>46220.500006481481</v>
      </c>
      <c r="N2616" s="76">
        <v>46210.42024712963</v>
      </c>
      <c r="O2616" s="76">
        <v>46213.390586238427</v>
      </c>
      <c r="P2616" t="s">
        <v>23755</v>
      </c>
      <c r="Q2616">
        <v>71.290000000000006</v>
      </c>
      <c r="R2616" t="s">
        <v>20622</v>
      </c>
      <c r="S2616" s="76">
        <v>46213.390586238427</v>
      </c>
      <c r="T2616" s="76">
        <v>46220.500006481481</v>
      </c>
      <c r="U2616" t="s">
        <v>3479</v>
      </c>
      <c r="V2616" t="s">
        <v>21370</v>
      </c>
      <c r="W2616">
        <v>170.63</v>
      </c>
      <c r="X2616" t="s">
        <v>20622</v>
      </c>
      <c r="Y2616" s="76"/>
      <c r="AE2616" s="76"/>
      <c r="AQ2616" s="72">
        <v>42.658655000000003</v>
      </c>
      <c r="AR2616" s="7">
        <v>21.190905999999998</v>
      </c>
      <c r="AS2616" s="7" t="s">
        <v>7934</v>
      </c>
      <c r="AT2616" s="7" t="s">
        <v>7934</v>
      </c>
      <c r="AU2616" s="7"/>
      <c r="AV2616" s="7" t="s">
        <v>7935</v>
      </c>
      <c r="AW2616" s="7" t="s">
        <v>7936</v>
      </c>
      <c r="AX2616" s="7" t="b">
        <v>0</v>
      </c>
      <c r="AY2616" s="7" t="s">
        <v>3478</v>
      </c>
      <c r="AZ2616" s="7" t="s">
        <v>2999</v>
      </c>
      <c r="BA2616" s="7" t="s">
        <v>2999</v>
      </c>
    </row>
    <row r="2617" spans="1:53" hidden="1" x14ac:dyDescent="0.2">
      <c r="A2617" s="7" t="s">
        <v>727</v>
      </c>
      <c r="B2617" s="7">
        <v>6</v>
      </c>
      <c r="C2617" s="7" t="s">
        <v>11</v>
      </c>
      <c r="D2617" s="7" t="s">
        <v>728</v>
      </c>
      <c r="E2617" s="7"/>
      <c r="F2617" s="7">
        <v>1816</v>
      </c>
      <c r="G2617" s="7" t="s">
        <v>5331</v>
      </c>
      <c r="H2617" s="7" t="s">
        <v>7937</v>
      </c>
      <c r="I2617" s="7" t="s">
        <v>3190</v>
      </c>
      <c r="J2617" s="7" t="s">
        <v>738</v>
      </c>
      <c r="K2617" s="7" t="s">
        <v>731</v>
      </c>
      <c r="L2617" s="69" t="s">
        <v>3479</v>
      </c>
      <c r="M2617" s="74">
        <v>46240.500005162037</v>
      </c>
      <c r="N2617" s="76">
        <v>46210.420213344907</v>
      </c>
      <c r="O2617" s="76">
        <v>46214.55230372685</v>
      </c>
      <c r="P2617" t="s">
        <v>23756</v>
      </c>
      <c r="Q2617">
        <v>99.17</v>
      </c>
      <c r="R2617" t="s">
        <v>20622</v>
      </c>
      <c r="S2617" s="76">
        <v>46214.55230372685</v>
      </c>
      <c r="T2617" s="76">
        <v>46240.500005162037</v>
      </c>
      <c r="U2617" t="s">
        <v>3479</v>
      </c>
      <c r="V2617" t="s">
        <v>23757</v>
      </c>
      <c r="W2617">
        <v>622.74</v>
      </c>
      <c r="X2617" t="s">
        <v>20622</v>
      </c>
      <c r="Y2617" s="76"/>
      <c r="AE2617" s="76"/>
      <c r="AQ2617" s="72">
        <v>42.805213000000002</v>
      </c>
      <c r="AR2617" s="7">
        <v>21.150255999999999</v>
      </c>
      <c r="AS2617" s="7" t="s">
        <v>7938</v>
      </c>
      <c r="AT2617" s="7" t="s">
        <v>7938</v>
      </c>
      <c r="AU2617" s="7"/>
      <c r="AV2617" s="7" t="s">
        <v>3191</v>
      </c>
      <c r="AW2617" s="7"/>
      <c r="AX2617" s="7" t="b">
        <v>0</v>
      </c>
      <c r="AY2617" s="7" t="s">
        <v>3478</v>
      </c>
      <c r="AZ2617" s="7" t="s">
        <v>2999</v>
      </c>
      <c r="BA2617" s="7" t="s">
        <v>2999</v>
      </c>
    </row>
    <row r="2618" spans="1:53" hidden="1" x14ac:dyDescent="0.2">
      <c r="A2618" s="7" t="s">
        <v>727</v>
      </c>
      <c r="B2618" s="7">
        <v>6</v>
      </c>
      <c r="C2618" s="7" t="s">
        <v>11</v>
      </c>
      <c r="D2618" s="7" t="s">
        <v>787</v>
      </c>
      <c r="E2618" s="7"/>
      <c r="F2618" s="7">
        <v>1815</v>
      </c>
      <c r="G2618" s="7" t="s">
        <v>7939</v>
      </c>
      <c r="H2618" s="7" t="s">
        <v>1104</v>
      </c>
      <c r="I2618" s="7" t="s">
        <v>7940</v>
      </c>
      <c r="J2618" s="7" t="s">
        <v>6838</v>
      </c>
      <c r="K2618" s="7" t="s">
        <v>731</v>
      </c>
      <c r="L2618" s="69" t="s">
        <v>3351</v>
      </c>
      <c r="M2618" s="74">
        <v>46239.569552581015</v>
      </c>
      <c r="S2618" s="76"/>
      <c r="Y2618" s="76"/>
      <c r="AE2618" s="76"/>
      <c r="AQ2618" s="72">
        <v>42.679070000000003</v>
      </c>
      <c r="AR2618" s="7">
        <v>21.156488</v>
      </c>
      <c r="AS2618" s="7" t="s">
        <v>7941</v>
      </c>
      <c r="AT2618" s="7" t="s">
        <v>7941</v>
      </c>
      <c r="AU2618" s="7"/>
      <c r="AV2618" s="7" t="s">
        <v>7942</v>
      </c>
      <c r="AW2618" s="7"/>
      <c r="AX2618" s="7" t="b">
        <v>0</v>
      </c>
      <c r="AY2618" s="7" t="s">
        <v>3350</v>
      </c>
      <c r="AZ2618" s="7" t="s">
        <v>2999</v>
      </c>
      <c r="BA2618" s="7" t="s">
        <v>2999</v>
      </c>
    </row>
    <row r="2619" spans="1:53" hidden="1" x14ac:dyDescent="0.2">
      <c r="A2619" s="7" t="s">
        <v>727</v>
      </c>
      <c r="B2619" s="7">
        <v>4</v>
      </c>
      <c r="C2619" s="7" t="s">
        <v>454</v>
      </c>
      <c r="D2619" s="7" t="s">
        <v>768</v>
      </c>
      <c r="E2619" s="7" t="s">
        <v>16332</v>
      </c>
      <c r="F2619" s="7">
        <v>1814</v>
      </c>
      <c r="G2619" s="7" t="s">
        <v>7943</v>
      </c>
      <c r="H2619" s="7" t="s">
        <v>7944</v>
      </c>
      <c r="I2619" s="7" t="s">
        <v>4401</v>
      </c>
      <c r="J2619" s="7" t="s">
        <v>738</v>
      </c>
      <c r="K2619" s="7" t="s">
        <v>752</v>
      </c>
      <c r="L2619" s="69" t="s">
        <v>3351</v>
      </c>
      <c r="M2619" s="74">
        <v>46232.546205694445</v>
      </c>
      <c r="N2619" s="76">
        <v>46210.415432222224</v>
      </c>
      <c r="O2619" s="76">
        <v>46212.388441192132</v>
      </c>
      <c r="P2619" t="s">
        <v>23758</v>
      </c>
      <c r="Q2619">
        <v>47.35</v>
      </c>
      <c r="R2619" t="s">
        <v>20622</v>
      </c>
      <c r="S2619" s="76">
        <v>46212.388441192132</v>
      </c>
      <c r="T2619" s="76">
        <v>46231.666677581015</v>
      </c>
      <c r="U2619" t="s">
        <v>3479</v>
      </c>
      <c r="V2619" t="s">
        <v>23759</v>
      </c>
      <c r="W2619">
        <v>462.68</v>
      </c>
      <c r="X2619" t="s">
        <v>20622</v>
      </c>
      <c r="Y2619" s="76"/>
      <c r="AE2619" s="76"/>
      <c r="AQ2619" s="72">
        <v>42.825254999999999</v>
      </c>
      <c r="AR2619" s="7">
        <v>20.971070000000001</v>
      </c>
      <c r="AS2619" s="7" t="s">
        <v>7945</v>
      </c>
      <c r="AT2619" s="7" t="s">
        <v>7945</v>
      </c>
      <c r="AU2619" s="7"/>
      <c r="AV2619" s="7" t="s">
        <v>4402</v>
      </c>
      <c r="AW2619" s="7"/>
      <c r="AX2619" s="7" t="b">
        <v>0</v>
      </c>
      <c r="AY2619" s="7" t="s">
        <v>3350</v>
      </c>
      <c r="AZ2619" s="7" t="s">
        <v>2999</v>
      </c>
      <c r="BA2619" s="7" t="s">
        <v>2999</v>
      </c>
    </row>
    <row r="2620" spans="1:53" hidden="1" x14ac:dyDescent="0.2">
      <c r="A2620" s="7" t="s">
        <v>727</v>
      </c>
      <c r="B2620" s="7">
        <v>6</v>
      </c>
      <c r="C2620" s="7" t="s">
        <v>11</v>
      </c>
      <c r="D2620" s="7" t="s">
        <v>778</v>
      </c>
      <c r="E2620" s="7"/>
      <c r="F2620" s="7">
        <v>1813</v>
      </c>
      <c r="G2620" s="7" t="s">
        <v>7946</v>
      </c>
      <c r="H2620" s="7" t="s">
        <v>7947</v>
      </c>
      <c r="I2620" s="7" t="s">
        <v>7948</v>
      </c>
      <c r="J2620" s="7" t="s">
        <v>7949</v>
      </c>
      <c r="K2620" s="7" t="s">
        <v>731</v>
      </c>
      <c r="L2620" s="69" t="s">
        <v>2998</v>
      </c>
      <c r="M2620" s="74">
        <v>46210.411527372686</v>
      </c>
      <c r="N2620" s="76">
        <v>46210.411527372686</v>
      </c>
      <c r="P2620" t="s">
        <v>29613</v>
      </c>
      <c r="Q2620">
        <v>869.1</v>
      </c>
      <c r="R2620" t="s">
        <v>20560</v>
      </c>
      <c r="S2620" s="76"/>
      <c r="Y2620" s="76"/>
      <c r="AE2620" s="76"/>
      <c r="AQ2620" s="72">
        <v>42.649565000000003</v>
      </c>
      <c r="AR2620" s="7">
        <v>21.15108</v>
      </c>
      <c r="AS2620" s="7" t="s">
        <v>7950</v>
      </c>
      <c r="AT2620" s="7" t="s">
        <v>7950</v>
      </c>
      <c r="AU2620" s="7"/>
      <c r="AV2620" s="7" t="s">
        <v>7951</v>
      </c>
      <c r="AW2620" s="7" t="s">
        <v>7952</v>
      </c>
      <c r="AX2620" s="7" t="b">
        <v>0</v>
      </c>
      <c r="AY2620" s="7" t="s">
        <v>2997</v>
      </c>
      <c r="AZ2620" s="7" t="s">
        <v>2999</v>
      </c>
      <c r="BA2620" s="7" t="s">
        <v>2999</v>
      </c>
    </row>
    <row r="2621" spans="1:53" hidden="1" x14ac:dyDescent="0.2">
      <c r="A2621" s="7" t="s">
        <v>727</v>
      </c>
      <c r="B2621" s="7">
        <v>6</v>
      </c>
      <c r="C2621" s="7" t="s">
        <v>11</v>
      </c>
      <c r="D2621" s="7" t="s">
        <v>1033</v>
      </c>
      <c r="E2621" s="7"/>
      <c r="F2621" s="7">
        <v>1812</v>
      </c>
      <c r="G2621" s="7" t="s">
        <v>7953</v>
      </c>
      <c r="H2621" s="7" t="s">
        <v>7954</v>
      </c>
      <c r="I2621" s="7" t="s">
        <v>7955</v>
      </c>
      <c r="J2621" s="7" t="s">
        <v>772</v>
      </c>
      <c r="K2621" s="7" t="s">
        <v>731</v>
      </c>
      <c r="L2621" s="69" t="s">
        <v>3607</v>
      </c>
      <c r="M2621" s="74">
        <v>46219.35210585648</v>
      </c>
      <c r="N2621" s="76">
        <v>46210.409659178244</v>
      </c>
      <c r="O2621" s="76">
        <v>46217.68259167824</v>
      </c>
      <c r="P2621" t="s">
        <v>23760</v>
      </c>
      <c r="Q2621">
        <v>174.55</v>
      </c>
      <c r="R2621" t="s">
        <v>20622</v>
      </c>
      <c r="S2621" s="76">
        <v>46217.68259167824</v>
      </c>
      <c r="T2621" s="76">
        <v>46219.35210585648</v>
      </c>
      <c r="U2621" t="s">
        <v>3607</v>
      </c>
      <c r="V2621" t="s">
        <v>23761</v>
      </c>
      <c r="W2621">
        <v>40.07</v>
      </c>
      <c r="X2621" t="s">
        <v>20622</v>
      </c>
      <c r="Y2621" s="76"/>
      <c r="AE2621" s="76"/>
      <c r="AQ2621" s="72">
        <v>42.562075</v>
      </c>
      <c r="AR2621" s="7">
        <v>20.832765999999999</v>
      </c>
      <c r="AS2621" s="7" t="s">
        <v>7956</v>
      </c>
      <c r="AT2621" s="7" t="s">
        <v>7956</v>
      </c>
      <c r="AU2621" s="7"/>
      <c r="AV2621" s="7" t="s">
        <v>7957</v>
      </c>
      <c r="AW2621" s="7"/>
      <c r="AX2621" s="7" t="b">
        <v>0</v>
      </c>
      <c r="AY2621" s="7" t="s">
        <v>3606</v>
      </c>
      <c r="AZ2621" s="7" t="s">
        <v>2999</v>
      </c>
      <c r="BA2621" s="7" t="s">
        <v>2999</v>
      </c>
    </row>
    <row r="2622" spans="1:53" hidden="1" x14ac:dyDescent="0.2">
      <c r="A2622" s="7" t="s">
        <v>727</v>
      </c>
      <c r="B2622" s="7">
        <v>7</v>
      </c>
      <c r="C2622" s="7" t="s">
        <v>8</v>
      </c>
      <c r="D2622" s="7" t="s">
        <v>908</v>
      </c>
      <c r="E2622" s="7"/>
      <c r="F2622" s="7">
        <v>1811</v>
      </c>
      <c r="G2622" s="7" t="s">
        <v>7958</v>
      </c>
      <c r="H2622" s="7" t="s">
        <v>1365</v>
      </c>
      <c r="I2622" s="7" t="s">
        <v>7959</v>
      </c>
      <c r="J2622" s="7" t="s">
        <v>738</v>
      </c>
      <c r="K2622" s="7" t="s">
        <v>731</v>
      </c>
      <c r="L2622" s="69" t="s">
        <v>3479</v>
      </c>
      <c r="M2622" s="74">
        <v>46231.458339930556</v>
      </c>
      <c r="N2622" s="76">
        <v>46210.40692765046</v>
      </c>
      <c r="O2622" s="76">
        <v>46210.680001921297</v>
      </c>
      <c r="P2622" t="s">
        <v>23762</v>
      </c>
      <c r="Q2622">
        <v>6.55</v>
      </c>
      <c r="R2622" t="s">
        <v>20622</v>
      </c>
      <c r="S2622" s="76">
        <v>46210.680001921297</v>
      </c>
      <c r="T2622" s="76">
        <v>46231.458339930556</v>
      </c>
      <c r="U2622" t="s">
        <v>3479</v>
      </c>
      <c r="V2622" t="s">
        <v>23763</v>
      </c>
      <c r="W2622">
        <v>498.68</v>
      </c>
      <c r="X2622" t="s">
        <v>20622</v>
      </c>
      <c r="Y2622" s="76"/>
      <c r="AE2622" s="76"/>
      <c r="AQ2622" s="72">
        <v>42.385396999999998</v>
      </c>
      <c r="AR2622" s="7">
        <v>20.818182</v>
      </c>
      <c r="AS2622" s="7" t="s">
        <v>7960</v>
      </c>
      <c r="AT2622" s="7" t="s">
        <v>7960</v>
      </c>
      <c r="AU2622" s="7"/>
      <c r="AV2622" s="7" t="s">
        <v>7961</v>
      </c>
      <c r="AW2622" s="7"/>
      <c r="AX2622" s="7" t="b">
        <v>0</v>
      </c>
      <c r="AY2622" s="7" t="s">
        <v>3478</v>
      </c>
      <c r="AZ2622" s="7" t="s">
        <v>2999</v>
      </c>
      <c r="BA2622" s="7" t="s">
        <v>2999</v>
      </c>
    </row>
    <row r="2623" spans="1:53" x14ac:dyDescent="0.2">
      <c r="A2623" s="7" t="s">
        <v>727</v>
      </c>
      <c r="B2623" s="7">
        <v>5</v>
      </c>
      <c r="C2623" s="7" t="s">
        <v>2</v>
      </c>
      <c r="D2623" s="7" t="s">
        <v>794</v>
      </c>
      <c r="E2623" s="7"/>
      <c r="F2623" s="7">
        <v>1810</v>
      </c>
      <c r="G2623" s="7" t="s">
        <v>7962</v>
      </c>
      <c r="H2623" s="7" t="s">
        <v>7963</v>
      </c>
      <c r="I2623" s="7" t="s">
        <v>7964</v>
      </c>
      <c r="J2623" s="7" t="s">
        <v>7673</v>
      </c>
      <c r="K2623" s="7" t="s">
        <v>731</v>
      </c>
      <c r="L2623" s="69" t="s">
        <v>3375</v>
      </c>
      <c r="M2623" s="74">
        <v>46244.559329930555</v>
      </c>
      <c r="N2623" s="76">
        <v>46210.405222349538</v>
      </c>
      <c r="O2623" s="76">
        <v>46244.559329930555</v>
      </c>
      <c r="P2623" t="s">
        <v>23764</v>
      </c>
      <c r="Q2623">
        <v>819.7</v>
      </c>
      <c r="R2623" t="s">
        <v>20622</v>
      </c>
      <c r="S2623" s="76">
        <v>46244.559329930555</v>
      </c>
      <c r="V2623" t="s">
        <v>29614</v>
      </c>
      <c r="W2623">
        <v>49.55</v>
      </c>
      <c r="X2623" t="s">
        <v>20560</v>
      </c>
      <c r="Y2623" s="76"/>
      <c r="AE2623" s="76"/>
      <c r="AQ2623" s="72">
        <v>42.739306999999997</v>
      </c>
      <c r="AR2623" s="7">
        <v>20.073129000000002</v>
      </c>
      <c r="AS2623" s="7" t="s">
        <v>7965</v>
      </c>
      <c r="AT2623" s="7" t="s">
        <v>7965</v>
      </c>
      <c r="AU2623" s="7"/>
      <c r="AV2623" s="7" t="s">
        <v>7966</v>
      </c>
      <c r="AW2623" s="7"/>
      <c r="AX2623" s="7" t="b">
        <v>0</v>
      </c>
      <c r="AY2623" s="7" t="s">
        <v>3374</v>
      </c>
      <c r="AZ2623" s="7" t="s">
        <v>2999</v>
      </c>
      <c r="BA2623" s="7" t="s">
        <v>2999</v>
      </c>
    </row>
    <row r="2624" spans="1:53" hidden="1" x14ac:dyDescent="0.2">
      <c r="A2624" s="7" t="s">
        <v>727</v>
      </c>
      <c r="B2624" s="7">
        <v>7</v>
      </c>
      <c r="C2624" s="7" t="s">
        <v>8</v>
      </c>
      <c r="D2624" s="7" t="s">
        <v>908</v>
      </c>
      <c r="E2624" s="7"/>
      <c r="F2624" s="7">
        <v>1809</v>
      </c>
      <c r="G2624" s="7" t="s">
        <v>7967</v>
      </c>
      <c r="H2624" s="7" t="s">
        <v>1719</v>
      </c>
      <c r="I2624" s="7" t="s">
        <v>7968</v>
      </c>
      <c r="J2624" s="7" t="s">
        <v>738</v>
      </c>
      <c r="K2624" s="7" t="s">
        <v>731</v>
      </c>
      <c r="L2624" s="69" t="s">
        <v>3479</v>
      </c>
      <c r="M2624" s="74">
        <v>46244.541674537038</v>
      </c>
      <c r="N2624" s="76">
        <v>46210.405131435182</v>
      </c>
      <c r="O2624" s="76">
        <v>46210.681370729166</v>
      </c>
      <c r="P2624" t="s">
        <v>23765</v>
      </c>
      <c r="Q2624">
        <v>6.63</v>
      </c>
      <c r="R2624" t="s">
        <v>20622</v>
      </c>
      <c r="S2624" s="76">
        <v>46210.681370729166</v>
      </c>
      <c r="T2624" s="76">
        <v>46244.541674537038</v>
      </c>
      <c r="U2624" t="s">
        <v>3479</v>
      </c>
      <c r="V2624" t="s">
        <v>23766</v>
      </c>
      <c r="W2624">
        <v>812.65</v>
      </c>
      <c r="X2624" t="s">
        <v>20622</v>
      </c>
      <c r="Y2624" s="76"/>
      <c r="AE2624" s="76"/>
      <c r="AQ2624" s="72">
        <v>42.349590999999997</v>
      </c>
      <c r="AR2624" s="7">
        <v>20.817115999999999</v>
      </c>
      <c r="AS2624" s="7" t="s">
        <v>7969</v>
      </c>
      <c r="AT2624" s="7" t="s">
        <v>7969</v>
      </c>
      <c r="AU2624" s="7"/>
      <c r="AV2624" s="7" t="s">
        <v>7970</v>
      </c>
      <c r="AW2624" s="7"/>
      <c r="AX2624" s="7" t="b">
        <v>0</v>
      </c>
      <c r="AY2624" s="7" t="s">
        <v>3478</v>
      </c>
      <c r="AZ2624" s="7" t="s">
        <v>2999</v>
      </c>
      <c r="BA2624" s="7" t="s">
        <v>2999</v>
      </c>
    </row>
    <row r="2625" spans="1:53" x14ac:dyDescent="0.2">
      <c r="A2625" s="7" t="s">
        <v>727</v>
      </c>
      <c r="B2625" s="7">
        <v>7</v>
      </c>
      <c r="C2625" s="7" t="s">
        <v>8</v>
      </c>
      <c r="D2625" s="7" t="s">
        <v>1079</v>
      </c>
      <c r="E2625" s="7"/>
      <c r="F2625" s="7">
        <v>1808</v>
      </c>
      <c r="G2625" s="7" t="s">
        <v>7971</v>
      </c>
      <c r="H2625" s="7" t="s">
        <v>7972</v>
      </c>
      <c r="I2625" s="7" t="s">
        <v>7973</v>
      </c>
      <c r="J2625" s="7" t="s">
        <v>7974</v>
      </c>
      <c r="K2625" s="7" t="s">
        <v>731</v>
      </c>
      <c r="L2625" s="69" t="s">
        <v>3375</v>
      </c>
      <c r="M2625" s="75">
        <v>46213.453139212965</v>
      </c>
      <c r="N2625" s="76">
        <v>46210.403985543984</v>
      </c>
      <c r="O2625" s="76">
        <v>46213.453139212965</v>
      </c>
      <c r="P2625" t="s">
        <v>23767</v>
      </c>
      <c r="Q2625">
        <v>73.180000000000007</v>
      </c>
      <c r="R2625" t="s">
        <v>20622</v>
      </c>
      <c r="S2625" s="76">
        <v>46213.453139212965</v>
      </c>
      <c r="V2625" t="s">
        <v>29615</v>
      </c>
      <c r="W2625">
        <v>796.1</v>
      </c>
      <c r="X2625" t="s">
        <v>20560</v>
      </c>
      <c r="Y2625" s="76"/>
      <c r="AE2625" s="76"/>
      <c r="AQ2625" s="72">
        <v>42.208497999999999</v>
      </c>
      <c r="AR2625" s="7">
        <v>20.731021999999999</v>
      </c>
      <c r="AS2625" s="7" t="s">
        <v>7975</v>
      </c>
      <c r="AT2625" s="7" t="s">
        <v>7975</v>
      </c>
      <c r="AU2625" s="7"/>
      <c r="AV2625" s="7" t="s">
        <v>7976</v>
      </c>
      <c r="AW2625" s="7"/>
      <c r="AX2625" s="7" t="b">
        <v>0</v>
      </c>
      <c r="AY2625" s="7" t="s">
        <v>3374</v>
      </c>
      <c r="AZ2625" s="7" t="s">
        <v>2999</v>
      </c>
      <c r="BA2625" s="7" t="s">
        <v>2999</v>
      </c>
    </row>
    <row r="2626" spans="1:53" hidden="1" x14ac:dyDescent="0.2">
      <c r="A2626" s="1" t="s">
        <v>727</v>
      </c>
      <c r="B2626" s="1">
        <v>3</v>
      </c>
      <c r="C2626" s="1" t="s">
        <v>45</v>
      </c>
      <c r="D2626" s="1" t="s">
        <v>1235</v>
      </c>
      <c r="E2626" s="1" t="s">
        <v>2984</v>
      </c>
      <c r="F2626" s="1">
        <v>1807</v>
      </c>
      <c r="G2626" s="1" t="s">
        <v>7977</v>
      </c>
      <c r="H2626" s="1" t="s">
        <v>7978</v>
      </c>
      <c r="I2626" s="1" t="s">
        <v>7979</v>
      </c>
      <c r="J2626" s="1" t="s">
        <v>738</v>
      </c>
      <c r="K2626" s="1" t="s">
        <v>731</v>
      </c>
      <c r="L2626" s="1" t="s">
        <v>3351</v>
      </c>
      <c r="M2626" s="74">
        <v>46220.610090069444</v>
      </c>
      <c r="N2626" s="83">
        <v>46210.403902569444</v>
      </c>
      <c r="O2626" s="83">
        <v>46213.539025081016</v>
      </c>
      <c r="P2626" s="73" t="s">
        <v>23768</v>
      </c>
      <c r="Q2626" s="73">
        <v>75.239999999999995</v>
      </c>
      <c r="R2626" s="73" t="s">
        <v>20622</v>
      </c>
      <c r="S2626" s="83">
        <v>46213.539025081016</v>
      </c>
      <c r="T2626" s="83">
        <v>46220.458334756942</v>
      </c>
      <c r="U2626" s="73" t="s">
        <v>3479</v>
      </c>
      <c r="V2626" s="73" t="s">
        <v>23769</v>
      </c>
      <c r="W2626" s="73">
        <v>166.06</v>
      </c>
      <c r="X2626" s="73" t="s">
        <v>20622</v>
      </c>
      <c r="Y2626" s="83"/>
      <c r="Z2626" s="73"/>
      <c r="AA2626" s="73"/>
      <c r="AB2626" s="73"/>
      <c r="AC2626" s="73"/>
      <c r="AD2626" s="73"/>
      <c r="AE2626" s="83"/>
      <c r="AF2626" s="73"/>
      <c r="AG2626" s="73"/>
      <c r="AH2626" s="73"/>
      <c r="AI2626" s="73"/>
      <c r="AJ2626" s="73"/>
      <c r="AK2626" s="83"/>
      <c r="AL2626" s="73"/>
      <c r="AM2626" s="73"/>
      <c r="AN2626" s="73"/>
      <c r="AO2626" s="73"/>
      <c r="AP2626" s="73"/>
      <c r="AQ2626" s="1">
        <v>42.322510999999999</v>
      </c>
      <c r="AR2626" s="1">
        <v>21.360665000000001</v>
      </c>
      <c r="AS2626" s="1" t="s">
        <v>7980</v>
      </c>
      <c r="AT2626" s="1" t="s">
        <v>7980</v>
      </c>
      <c r="AU2626" s="1"/>
      <c r="AV2626" s="1" t="s">
        <v>7981</v>
      </c>
      <c r="AW2626" s="1"/>
      <c r="AX2626" s="1" t="b">
        <v>0</v>
      </c>
      <c r="AY2626" s="1" t="s">
        <v>3350</v>
      </c>
      <c r="AZ2626" s="1" t="s">
        <v>2999</v>
      </c>
      <c r="BA2626" s="1" t="s">
        <v>2999</v>
      </c>
    </row>
    <row r="2627" spans="1:53" hidden="1" x14ac:dyDescent="0.2">
      <c r="A2627" s="1" t="s">
        <v>727</v>
      </c>
      <c r="B2627" s="1">
        <v>1</v>
      </c>
      <c r="C2627" s="1" t="s">
        <v>5</v>
      </c>
      <c r="D2627" s="1" t="s">
        <v>736</v>
      </c>
      <c r="E2627" s="1"/>
      <c r="F2627" s="1">
        <v>1806</v>
      </c>
      <c r="G2627" s="1" t="s">
        <v>7982</v>
      </c>
      <c r="H2627" s="1" t="s">
        <v>7983</v>
      </c>
      <c r="I2627" s="1" t="s">
        <v>7984</v>
      </c>
      <c r="J2627" s="1" t="s">
        <v>738</v>
      </c>
      <c r="K2627" s="1" t="s">
        <v>752</v>
      </c>
      <c r="L2627" s="1" t="s">
        <v>2998</v>
      </c>
      <c r="M2627" s="74">
        <v>46245.349599583336</v>
      </c>
      <c r="N2627" s="83">
        <v>46210.403642696758</v>
      </c>
      <c r="O2627" s="83">
        <v>46241.610413773145</v>
      </c>
      <c r="P2627" s="73" t="s">
        <v>23770</v>
      </c>
      <c r="Q2627" s="73">
        <v>748.96</v>
      </c>
      <c r="R2627" s="73" t="s">
        <v>20622</v>
      </c>
      <c r="S2627" s="83">
        <v>46241.610413773145</v>
      </c>
      <c r="T2627" s="83">
        <v>46244.46368872685</v>
      </c>
      <c r="U2627" s="73" t="s">
        <v>18267</v>
      </c>
      <c r="V2627" s="73" t="s">
        <v>23771</v>
      </c>
      <c r="W2627" s="73">
        <v>68.48</v>
      </c>
      <c r="X2627" s="73" t="s">
        <v>20622</v>
      </c>
      <c r="Y2627" s="83"/>
      <c r="Z2627" s="73"/>
      <c r="AA2627" s="73"/>
      <c r="AB2627" s="73"/>
      <c r="AC2627" s="73"/>
      <c r="AD2627" s="73"/>
      <c r="AE2627" s="83"/>
      <c r="AF2627" s="73"/>
      <c r="AG2627" s="73"/>
      <c r="AH2627" s="73"/>
      <c r="AI2627" s="73"/>
      <c r="AJ2627" s="73"/>
      <c r="AK2627" s="83"/>
      <c r="AL2627" s="73"/>
      <c r="AM2627" s="73"/>
      <c r="AN2627" s="73"/>
      <c r="AO2627" s="73"/>
      <c r="AP2627" s="73"/>
      <c r="AQ2627" s="1">
        <v>42.366263000000004</v>
      </c>
      <c r="AR2627" s="1">
        <v>21.149505999999999</v>
      </c>
      <c r="AS2627" s="1" t="s">
        <v>7985</v>
      </c>
      <c r="AT2627" s="1" t="s">
        <v>7985</v>
      </c>
      <c r="AU2627" s="1"/>
      <c r="AV2627" s="1" t="s">
        <v>7986</v>
      </c>
      <c r="AW2627" s="1"/>
      <c r="AX2627" s="1" t="b">
        <v>0</v>
      </c>
      <c r="AY2627" s="1" t="s">
        <v>2997</v>
      </c>
      <c r="AZ2627" s="1" t="s">
        <v>2999</v>
      </c>
      <c r="BA2627" s="1" t="s">
        <v>2999</v>
      </c>
    </row>
    <row r="2628" spans="1:53" hidden="1" x14ac:dyDescent="0.2">
      <c r="A2628" s="7" t="s">
        <v>727</v>
      </c>
      <c r="B2628" s="7">
        <v>7</v>
      </c>
      <c r="C2628" s="7" t="s">
        <v>8</v>
      </c>
      <c r="D2628" s="7" t="s">
        <v>908</v>
      </c>
      <c r="E2628" s="7" t="s">
        <v>7909</v>
      </c>
      <c r="F2628" s="7">
        <v>1805</v>
      </c>
      <c r="G2628" s="7" t="s">
        <v>7987</v>
      </c>
      <c r="H2628" s="7" t="s">
        <v>7988</v>
      </c>
      <c r="I2628" s="7" t="s">
        <v>7989</v>
      </c>
      <c r="J2628" s="7" t="s">
        <v>738</v>
      </c>
      <c r="K2628" s="7" t="s">
        <v>731</v>
      </c>
      <c r="L2628" s="69" t="s">
        <v>3351</v>
      </c>
      <c r="M2628" s="80">
        <v>46231.577501261578</v>
      </c>
      <c r="N2628" s="76">
        <v>46210.403126400466</v>
      </c>
      <c r="O2628" s="76">
        <v>46210.682648634262</v>
      </c>
      <c r="P2628" t="s">
        <v>23772</v>
      </c>
      <c r="Q2628">
        <v>6.71</v>
      </c>
      <c r="R2628" t="s">
        <v>20622</v>
      </c>
      <c r="S2628" s="76">
        <v>46210.682648634262</v>
      </c>
      <c r="T2628" s="76">
        <v>46231.500008368057</v>
      </c>
      <c r="U2628" t="s">
        <v>3479</v>
      </c>
      <c r="V2628" t="s">
        <v>23773</v>
      </c>
      <c r="W2628">
        <v>499.62</v>
      </c>
      <c r="X2628" t="s">
        <v>20622</v>
      </c>
      <c r="Y2628" s="76"/>
      <c r="AE2628" s="76"/>
      <c r="AQ2628" s="72">
        <v>42.383972999999997</v>
      </c>
      <c r="AR2628" s="7">
        <v>20.817428</v>
      </c>
      <c r="AS2628" s="7" t="s">
        <v>7990</v>
      </c>
      <c r="AT2628" s="7" t="s">
        <v>7990</v>
      </c>
      <c r="AU2628" s="7"/>
      <c r="AV2628" s="7" t="s">
        <v>7991</v>
      </c>
      <c r="AW2628" s="7"/>
      <c r="AX2628" s="7" t="b">
        <v>0</v>
      </c>
      <c r="AY2628" s="7" t="s">
        <v>3350</v>
      </c>
      <c r="AZ2628" s="7" t="s">
        <v>2999</v>
      </c>
      <c r="BA2628" s="7" t="s">
        <v>2999</v>
      </c>
    </row>
    <row r="2629" spans="1:53" hidden="1" x14ac:dyDescent="0.2">
      <c r="A2629" s="7" t="s">
        <v>727</v>
      </c>
      <c r="B2629" s="7">
        <v>6</v>
      </c>
      <c r="C2629" s="7" t="s">
        <v>11</v>
      </c>
      <c r="D2629" s="7" t="s">
        <v>787</v>
      </c>
      <c r="E2629" s="7" t="s">
        <v>446</v>
      </c>
      <c r="F2629" s="7">
        <v>1804</v>
      </c>
      <c r="G2629" s="7" t="s">
        <v>7992</v>
      </c>
      <c r="H2629" s="7" t="s">
        <v>7993</v>
      </c>
      <c r="I2629" s="7" t="s">
        <v>7994</v>
      </c>
      <c r="J2629" s="7" t="s">
        <v>772</v>
      </c>
      <c r="K2629" s="7" t="s">
        <v>731</v>
      </c>
      <c r="L2629" s="69" t="s">
        <v>9296</v>
      </c>
      <c r="M2629" s="74">
        <v>46244.460849247684</v>
      </c>
      <c r="N2629" s="76">
        <v>46223.333589317132</v>
      </c>
      <c r="O2629" s="76">
        <v>46238.401874594907</v>
      </c>
      <c r="P2629" t="s">
        <v>23774</v>
      </c>
      <c r="Q2629">
        <v>361.64</v>
      </c>
      <c r="R2629" t="s">
        <v>20622</v>
      </c>
      <c r="S2629" s="76">
        <v>46238.401874594907</v>
      </c>
      <c r="T2629" s="76">
        <v>46239.583344212966</v>
      </c>
      <c r="U2629" t="s">
        <v>3437</v>
      </c>
      <c r="V2629" t="s">
        <v>23775</v>
      </c>
      <c r="W2629">
        <v>28.36</v>
      </c>
      <c r="X2629" t="s">
        <v>20622</v>
      </c>
      <c r="Y2629" s="76">
        <v>46239.583344212966</v>
      </c>
      <c r="Z2629">
        <v>46244.460849247684</v>
      </c>
      <c r="AA2629" t="s">
        <v>9296</v>
      </c>
      <c r="AB2629" t="s">
        <v>23776</v>
      </c>
      <c r="AC2629">
        <v>117.06</v>
      </c>
      <c r="AD2629" t="s">
        <v>20622</v>
      </c>
      <c r="AE2629" s="76">
        <v>46244.460849247684</v>
      </c>
      <c r="AH2629" t="s">
        <v>29616</v>
      </c>
      <c r="AI2629">
        <v>51.91</v>
      </c>
      <c r="AJ2629" t="s">
        <v>20560</v>
      </c>
      <c r="AQ2629" s="72">
        <v>42.663752000000002</v>
      </c>
      <c r="AR2629" s="7">
        <v>21.170307000000001</v>
      </c>
      <c r="AS2629" s="7" t="s">
        <v>7995</v>
      </c>
      <c r="AT2629" s="7" t="s">
        <v>7995</v>
      </c>
      <c r="AU2629" s="7"/>
      <c r="AV2629" s="7" t="s">
        <v>7996</v>
      </c>
      <c r="AW2629" s="7"/>
      <c r="AX2629" s="7" t="b">
        <v>0</v>
      </c>
      <c r="AY2629" s="7" t="s">
        <v>9297</v>
      </c>
      <c r="AZ2629" s="7" t="s">
        <v>2999</v>
      </c>
      <c r="BA2629" s="7" t="s">
        <v>2999</v>
      </c>
    </row>
    <row r="2630" spans="1:53" hidden="1" x14ac:dyDescent="0.2">
      <c r="A2630" s="7" t="s">
        <v>727</v>
      </c>
      <c r="B2630" s="7">
        <v>6</v>
      </c>
      <c r="C2630" s="7" t="s">
        <v>11</v>
      </c>
      <c r="D2630" s="7" t="s">
        <v>787</v>
      </c>
      <c r="E2630" s="7"/>
      <c r="F2630" s="7">
        <v>1803</v>
      </c>
      <c r="G2630" s="7" t="s">
        <v>7997</v>
      </c>
      <c r="H2630" s="7" t="s">
        <v>7998</v>
      </c>
      <c r="I2630" s="7" t="s">
        <v>7999</v>
      </c>
      <c r="J2630" s="7" t="s">
        <v>8000</v>
      </c>
      <c r="K2630" s="7" t="s">
        <v>731</v>
      </c>
      <c r="L2630" s="69" t="s">
        <v>3479</v>
      </c>
      <c r="M2630" s="74">
        <v>46240.481255081017</v>
      </c>
      <c r="N2630" s="76">
        <v>46223.333744236108</v>
      </c>
      <c r="O2630" s="76">
        <v>46238.402366805552</v>
      </c>
      <c r="P2630" t="s">
        <v>23777</v>
      </c>
      <c r="Q2630">
        <v>361.65</v>
      </c>
      <c r="R2630" t="s">
        <v>20622</v>
      </c>
      <c r="S2630" s="76">
        <v>46238.402366805552</v>
      </c>
      <c r="T2630" s="76">
        <v>46240.481255081017</v>
      </c>
      <c r="U2630" t="s">
        <v>3479</v>
      </c>
      <c r="V2630" t="s">
        <v>23778</v>
      </c>
      <c r="W2630">
        <v>49.89</v>
      </c>
      <c r="X2630" t="s">
        <v>20622</v>
      </c>
      <c r="Y2630" s="76"/>
      <c r="AE2630" s="76"/>
      <c r="AQ2630" s="72">
        <v>42.658875000000002</v>
      </c>
      <c r="AR2630" s="7">
        <v>21.182580000000002</v>
      </c>
      <c r="AS2630" s="7" t="s">
        <v>8001</v>
      </c>
      <c r="AT2630" s="7" t="s">
        <v>8001</v>
      </c>
      <c r="AU2630" s="7"/>
      <c r="AV2630" s="7" t="s">
        <v>8002</v>
      </c>
      <c r="AW2630" s="7"/>
      <c r="AX2630" s="7" t="b">
        <v>0</v>
      </c>
      <c r="AY2630" s="7" t="s">
        <v>3478</v>
      </c>
      <c r="AZ2630" s="7" t="s">
        <v>2999</v>
      </c>
      <c r="BA2630" s="7" t="s">
        <v>2999</v>
      </c>
    </row>
    <row r="2631" spans="1:53" hidden="1" x14ac:dyDescent="0.2">
      <c r="A2631" s="7" t="s">
        <v>727</v>
      </c>
      <c r="B2631" s="7">
        <v>6</v>
      </c>
      <c r="C2631" s="7" t="s">
        <v>11</v>
      </c>
      <c r="D2631" s="7" t="s">
        <v>728</v>
      </c>
      <c r="E2631" s="7"/>
      <c r="F2631" s="7">
        <v>1802</v>
      </c>
      <c r="G2631" s="7" t="s">
        <v>8003</v>
      </c>
      <c r="H2631" s="7" t="s">
        <v>8004</v>
      </c>
      <c r="I2631" s="7" t="s">
        <v>8005</v>
      </c>
      <c r="J2631" s="7" t="s">
        <v>738</v>
      </c>
      <c r="K2631" s="7" t="s">
        <v>731</v>
      </c>
      <c r="L2631" s="69" t="s">
        <v>3479</v>
      </c>
      <c r="M2631" s="74">
        <v>46225.500001967594</v>
      </c>
      <c r="N2631" s="76">
        <v>46210.389634085652</v>
      </c>
      <c r="O2631" s="76">
        <v>46214.493390381947</v>
      </c>
      <c r="P2631" t="s">
        <v>23779</v>
      </c>
      <c r="Q2631">
        <v>98.49</v>
      </c>
      <c r="R2631" t="s">
        <v>20622</v>
      </c>
      <c r="S2631" s="76">
        <v>46214.493390381947</v>
      </c>
      <c r="T2631" s="76">
        <v>46225.500001967594</v>
      </c>
      <c r="U2631" t="s">
        <v>3479</v>
      </c>
      <c r="V2631" t="s">
        <v>23780</v>
      </c>
      <c r="W2631">
        <v>264.16000000000003</v>
      </c>
      <c r="X2631" t="s">
        <v>20622</v>
      </c>
      <c r="Y2631" s="76"/>
      <c r="AE2631" s="76"/>
      <c r="AQ2631" s="72">
        <v>42.890551000000002</v>
      </c>
      <c r="AR2631" s="7">
        <v>21.201892000000001</v>
      </c>
      <c r="AS2631" s="7" t="s">
        <v>8006</v>
      </c>
      <c r="AT2631" s="7" t="s">
        <v>8006</v>
      </c>
      <c r="AU2631" s="7"/>
      <c r="AV2631" s="7" t="s">
        <v>8007</v>
      </c>
      <c r="AW2631" s="7"/>
      <c r="AX2631" s="7" t="b">
        <v>0</v>
      </c>
      <c r="AY2631" s="7" t="s">
        <v>3478</v>
      </c>
      <c r="AZ2631" s="7" t="s">
        <v>2999</v>
      </c>
      <c r="BA2631" s="7" t="s">
        <v>2999</v>
      </c>
    </row>
    <row r="2632" spans="1:53" hidden="1" x14ac:dyDescent="0.2">
      <c r="A2632" s="7" t="s">
        <v>727</v>
      </c>
      <c r="B2632" s="7">
        <v>5</v>
      </c>
      <c r="C2632" s="7" t="s">
        <v>2</v>
      </c>
      <c r="D2632" s="7" t="s">
        <v>794</v>
      </c>
      <c r="E2632" s="7" t="s">
        <v>149</v>
      </c>
      <c r="F2632" s="7">
        <v>1801</v>
      </c>
      <c r="G2632" s="7" t="s">
        <v>6259</v>
      </c>
      <c r="H2632" s="7" t="s">
        <v>8008</v>
      </c>
      <c r="I2632" s="7" t="s">
        <v>4760</v>
      </c>
      <c r="J2632" s="7" t="s">
        <v>2074</v>
      </c>
      <c r="K2632" s="7" t="s">
        <v>731</v>
      </c>
      <c r="L2632" s="69" t="s">
        <v>3351</v>
      </c>
      <c r="M2632" s="74">
        <v>46232.648541006944</v>
      </c>
      <c r="N2632" s="76">
        <v>46210.386542673608</v>
      </c>
      <c r="O2632" s="76">
        <v>46220.393347604164</v>
      </c>
      <c r="P2632" t="s">
        <v>23781</v>
      </c>
      <c r="Q2632">
        <v>240.16</v>
      </c>
      <c r="R2632" t="s">
        <v>20622</v>
      </c>
      <c r="S2632" s="76">
        <v>46220.393347604164</v>
      </c>
      <c r="T2632" s="76">
        <v>46232.625010300922</v>
      </c>
      <c r="U2632" t="s">
        <v>3479</v>
      </c>
      <c r="V2632" t="s">
        <v>23782</v>
      </c>
      <c r="W2632">
        <v>293.56</v>
      </c>
      <c r="X2632" t="s">
        <v>20622</v>
      </c>
      <c r="Y2632" s="76"/>
      <c r="AE2632" s="76"/>
      <c r="AQ2632" s="72">
        <v>42.680464000000001</v>
      </c>
      <c r="AR2632" s="7">
        <v>20.311108000000001</v>
      </c>
      <c r="AS2632" s="7" t="s">
        <v>8009</v>
      </c>
      <c r="AT2632" s="7" t="s">
        <v>8009</v>
      </c>
      <c r="AU2632" s="7"/>
      <c r="AV2632" s="7" t="s">
        <v>659</v>
      </c>
      <c r="AW2632" s="7"/>
      <c r="AX2632" s="7" t="b">
        <v>0</v>
      </c>
      <c r="AY2632" s="7" t="s">
        <v>3350</v>
      </c>
      <c r="AZ2632" s="7" t="s">
        <v>2999</v>
      </c>
      <c r="BA2632" s="7" t="s">
        <v>2999</v>
      </c>
    </row>
    <row r="2633" spans="1:53" hidden="1" x14ac:dyDescent="0.2">
      <c r="A2633" s="7" t="s">
        <v>727</v>
      </c>
      <c r="B2633" s="7">
        <v>5</v>
      </c>
      <c r="C2633" s="7" t="s">
        <v>2</v>
      </c>
      <c r="D2633" s="7" t="s">
        <v>794</v>
      </c>
      <c r="E2633" s="7"/>
      <c r="F2633" s="7">
        <v>1800</v>
      </c>
      <c r="G2633" s="7" t="s">
        <v>6259</v>
      </c>
      <c r="H2633" s="7" t="s">
        <v>8008</v>
      </c>
      <c r="I2633" s="7" t="s">
        <v>4760</v>
      </c>
      <c r="J2633" s="7" t="s">
        <v>2074</v>
      </c>
      <c r="K2633" s="7" t="s">
        <v>731</v>
      </c>
      <c r="L2633" s="69" t="s">
        <v>3479</v>
      </c>
      <c r="M2633" s="75">
        <v>46241.500003078705</v>
      </c>
      <c r="N2633" s="76">
        <v>46210.38654266204</v>
      </c>
      <c r="O2633" s="76">
        <v>46240.428646944441</v>
      </c>
      <c r="P2633" t="s">
        <v>23783</v>
      </c>
      <c r="Q2633">
        <v>721.01</v>
      </c>
      <c r="R2633" t="s">
        <v>20622</v>
      </c>
      <c r="S2633" s="76">
        <v>46240.428646944441</v>
      </c>
      <c r="T2633" s="76">
        <v>46241.500003078705</v>
      </c>
      <c r="U2633" t="s">
        <v>3479</v>
      </c>
      <c r="V2633" t="s">
        <v>23784</v>
      </c>
      <c r="W2633">
        <v>25.71</v>
      </c>
      <c r="X2633" t="s">
        <v>20622</v>
      </c>
      <c r="Y2633" s="76"/>
      <c r="AE2633" s="76"/>
      <c r="AQ2633" s="72">
        <v>42.680464000000001</v>
      </c>
      <c r="AR2633" s="7">
        <v>20.311108000000001</v>
      </c>
      <c r="AS2633" s="7" t="s">
        <v>8010</v>
      </c>
      <c r="AT2633" s="7" t="s">
        <v>8010</v>
      </c>
      <c r="AU2633" s="7"/>
      <c r="AV2633" s="7" t="s">
        <v>659</v>
      </c>
      <c r="AW2633" s="7"/>
      <c r="AX2633" s="7" t="b">
        <v>0</v>
      </c>
      <c r="AY2633" s="7" t="s">
        <v>3478</v>
      </c>
      <c r="AZ2633" s="7" t="s">
        <v>2999</v>
      </c>
      <c r="BA2633" s="7" t="s">
        <v>2999</v>
      </c>
    </row>
    <row r="2634" spans="1:53" hidden="1" x14ac:dyDescent="0.2">
      <c r="A2634" s="1" t="s">
        <v>727</v>
      </c>
      <c r="B2634" s="1">
        <v>1</v>
      </c>
      <c r="C2634" s="1" t="s">
        <v>5</v>
      </c>
      <c r="D2634" s="1" t="s">
        <v>810</v>
      </c>
      <c r="E2634" s="1" t="s">
        <v>8818</v>
      </c>
      <c r="F2634" s="1">
        <v>1799</v>
      </c>
      <c r="G2634" s="1" t="s">
        <v>8011</v>
      </c>
      <c r="H2634" s="1" t="s">
        <v>8012</v>
      </c>
      <c r="I2634" s="1" t="s">
        <v>8013</v>
      </c>
      <c r="J2634" s="1" t="s">
        <v>738</v>
      </c>
      <c r="K2634" s="1" t="s">
        <v>731</v>
      </c>
      <c r="L2634" s="1" t="s">
        <v>3351</v>
      </c>
      <c r="M2634" s="74">
        <v>46217.651764479167</v>
      </c>
      <c r="N2634" s="83">
        <v>46210.385244363424</v>
      </c>
      <c r="O2634" s="83">
        <v>46213.458631400463</v>
      </c>
      <c r="P2634" s="73" t="s">
        <v>23785</v>
      </c>
      <c r="Q2634" s="73">
        <v>73.760000000000005</v>
      </c>
      <c r="R2634" s="73" t="s">
        <v>20622</v>
      </c>
      <c r="S2634" s="83">
        <v>46213.458631400463</v>
      </c>
      <c r="T2634" s="83">
        <v>46216.541672951389</v>
      </c>
      <c r="U2634" s="73" t="s">
        <v>3479</v>
      </c>
      <c r="V2634" s="73" t="s">
        <v>23786</v>
      </c>
      <c r="W2634" s="73">
        <v>73.989999999999995</v>
      </c>
      <c r="X2634" s="73" t="s">
        <v>20622</v>
      </c>
      <c r="Y2634" s="83"/>
      <c r="Z2634" s="73"/>
      <c r="AA2634" s="73"/>
      <c r="AB2634" s="73"/>
      <c r="AC2634" s="73"/>
      <c r="AD2634" s="73"/>
      <c r="AE2634" s="83"/>
      <c r="AF2634" s="73"/>
      <c r="AG2634" s="73"/>
      <c r="AH2634" s="73"/>
      <c r="AI2634" s="73"/>
      <c r="AJ2634" s="73"/>
      <c r="AK2634" s="83"/>
      <c r="AL2634" s="73"/>
      <c r="AM2634" s="73"/>
      <c r="AN2634" s="73"/>
      <c r="AO2634" s="73"/>
      <c r="AP2634" s="73"/>
      <c r="AQ2634" s="1">
        <v>42.577894000000001</v>
      </c>
      <c r="AR2634" s="1">
        <v>21.209308</v>
      </c>
      <c r="AS2634" s="1" t="s">
        <v>8014</v>
      </c>
      <c r="AT2634" s="1" t="s">
        <v>8014</v>
      </c>
      <c r="AU2634" s="1"/>
      <c r="AV2634" s="1" t="s">
        <v>8015</v>
      </c>
      <c r="AW2634" s="1" t="s">
        <v>8016</v>
      </c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hidden="1" x14ac:dyDescent="0.2">
      <c r="A2635" s="7" t="s">
        <v>727</v>
      </c>
      <c r="B2635" s="7">
        <v>6</v>
      </c>
      <c r="C2635" s="7" t="s">
        <v>11</v>
      </c>
      <c r="D2635" s="7" t="s">
        <v>853</v>
      </c>
      <c r="E2635" s="7"/>
      <c r="F2635" s="7">
        <v>1798</v>
      </c>
      <c r="G2635" s="7" t="s">
        <v>8017</v>
      </c>
      <c r="H2635" s="7" t="s">
        <v>8018</v>
      </c>
      <c r="I2635" s="7" t="s">
        <v>8019</v>
      </c>
      <c r="J2635" s="7" t="s">
        <v>772</v>
      </c>
      <c r="K2635" s="7" t="s">
        <v>731</v>
      </c>
      <c r="L2635" s="69" t="s">
        <v>2998</v>
      </c>
      <c r="M2635" s="80">
        <v>46210.384788958334</v>
      </c>
      <c r="N2635" s="76">
        <v>46210.384788958334</v>
      </c>
      <c r="P2635" t="s">
        <v>29617</v>
      </c>
      <c r="Q2635">
        <v>869.74</v>
      </c>
      <c r="R2635" t="s">
        <v>20560</v>
      </c>
      <c r="S2635" s="76"/>
      <c r="Y2635" s="76"/>
      <c r="AE2635" s="76"/>
      <c r="AQ2635" s="72">
        <v>42.608499999999999</v>
      </c>
      <c r="AR2635" s="7">
        <v>21.059280000000001</v>
      </c>
      <c r="AS2635" s="7" t="s">
        <v>8020</v>
      </c>
      <c r="AT2635" s="7" t="s">
        <v>8020</v>
      </c>
      <c r="AU2635" s="7"/>
      <c r="AV2635" s="7" t="s">
        <v>8021</v>
      </c>
      <c r="AW2635" s="7"/>
      <c r="AX2635" s="7" t="b">
        <v>0</v>
      </c>
      <c r="AY2635" s="7" t="s">
        <v>2997</v>
      </c>
      <c r="AZ2635" s="7" t="s">
        <v>2999</v>
      </c>
      <c r="BA2635" s="7" t="s">
        <v>2999</v>
      </c>
    </row>
    <row r="2636" spans="1:53" hidden="1" x14ac:dyDescent="0.2">
      <c r="A2636" s="7" t="s">
        <v>727</v>
      </c>
      <c r="B2636" s="7">
        <v>5</v>
      </c>
      <c r="C2636" s="7" t="s">
        <v>2</v>
      </c>
      <c r="D2636" s="7" t="s">
        <v>794</v>
      </c>
      <c r="E2636" s="7" t="s">
        <v>13457</v>
      </c>
      <c r="F2636" s="7">
        <v>1797</v>
      </c>
      <c r="G2636" s="7" t="s">
        <v>8022</v>
      </c>
      <c r="H2636" s="7" t="s">
        <v>8023</v>
      </c>
      <c r="I2636" s="7" t="s">
        <v>8024</v>
      </c>
      <c r="J2636" s="7" t="s">
        <v>738</v>
      </c>
      <c r="K2636" s="7" t="s">
        <v>731</v>
      </c>
      <c r="L2636" s="69" t="s">
        <v>3351</v>
      </c>
      <c r="M2636" s="74">
        <v>46224.627900324071</v>
      </c>
      <c r="N2636" s="76">
        <v>46210.380074895831</v>
      </c>
      <c r="O2636" s="76">
        <v>46216.671130196759</v>
      </c>
      <c r="P2636" t="s">
        <v>23787</v>
      </c>
      <c r="Q2636">
        <v>150.99</v>
      </c>
      <c r="R2636" t="s">
        <v>20622</v>
      </c>
      <c r="S2636" s="76">
        <v>46216.671130196759</v>
      </c>
      <c r="T2636" s="76">
        <v>46219.50000925926</v>
      </c>
      <c r="U2636" t="s">
        <v>3479</v>
      </c>
      <c r="V2636" t="s">
        <v>23788</v>
      </c>
      <c r="W2636">
        <v>67.89</v>
      </c>
      <c r="X2636" t="s">
        <v>20622</v>
      </c>
      <c r="Y2636" s="76"/>
      <c r="AE2636" s="76"/>
      <c r="AQ2636" s="72">
        <v>42.666980000000002</v>
      </c>
      <c r="AR2636" s="7">
        <v>20.379477000000001</v>
      </c>
      <c r="AS2636" s="7" t="s">
        <v>8025</v>
      </c>
      <c r="AT2636" s="7" t="s">
        <v>8025</v>
      </c>
      <c r="AU2636" s="7"/>
      <c r="AV2636" s="7" t="s">
        <v>8026</v>
      </c>
      <c r="AW2636" s="7"/>
      <c r="AX2636" s="7" t="b">
        <v>0</v>
      </c>
      <c r="AY2636" s="7" t="s">
        <v>3350</v>
      </c>
      <c r="AZ2636" s="7" t="s">
        <v>2999</v>
      </c>
      <c r="BA2636" s="7" t="s">
        <v>2999</v>
      </c>
    </row>
    <row r="2637" spans="1:53" hidden="1" x14ac:dyDescent="0.2">
      <c r="A2637" s="7" t="s">
        <v>727</v>
      </c>
      <c r="B2637" s="7">
        <v>4</v>
      </c>
      <c r="C2637" s="7" t="s">
        <v>454</v>
      </c>
      <c r="D2637" s="7" t="s">
        <v>768</v>
      </c>
      <c r="E2637" s="7"/>
      <c r="F2637" s="7">
        <v>1796</v>
      </c>
      <c r="G2637" s="7" t="s">
        <v>8027</v>
      </c>
      <c r="H2637" s="7" t="s">
        <v>8028</v>
      </c>
      <c r="I2637" s="7" t="s">
        <v>8029</v>
      </c>
      <c r="J2637" s="7" t="s">
        <v>738</v>
      </c>
      <c r="K2637" s="7" t="s">
        <v>752</v>
      </c>
      <c r="L2637" s="69" t="s">
        <v>3607</v>
      </c>
      <c r="M2637" s="74">
        <v>46224.541668171296</v>
      </c>
      <c r="N2637" s="76">
        <v>46210.374040324074</v>
      </c>
      <c r="O2637" s="76">
        <v>46211.385214490743</v>
      </c>
      <c r="P2637" t="s">
        <v>23789</v>
      </c>
      <c r="Q2637">
        <v>24.27</v>
      </c>
      <c r="R2637" t="s">
        <v>20622</v>
      </c>
      <c r="S2637" s="76">
        <v>46211.385214490743</v>
      </c>
      <c r="T2637" s="76">
        <v>46224.541668171296</v>
      </c>
      <c r="U2637" t="s">
        <v>3607</v>
      </c>
      <c r="V2637" t="s">
        <v>23790</v>
      </c>
      <c r="W2637">
        <v>315.75</v>
      </c>
      <c r="X2637" t="s">
        <v>20622</v>
      </c>
      <c r="Y2637" s="76"/>
      <c r="AE2637" s="76"/>
      <c r="AQ2637" s="72">
        <v>42.782873000000002</v>
      </c>
      <c r="AR2637" s="7">
        <v>21.017727000000001</v>
      </c>
      <c r="AS2637" s="7" t="s">
        <v>8030</v>
      </c>
      <c r="AT2637" s="7" t="s">
        <v>8030</v>
      </c>
      <c r="AU2637" s="7"/>
      <c r="AV2637" s="7" t="s">
        <v>8031</v>
      </c>
      <c r="AW2637" s="7"/>
      <c r="AX2637" s="7" t="b">
        <v>0</v>
      </c>
      <c r="AY2637" s="7" t="s">
        <v>3606</v>
      </c>
      <c r="AZ2637" s="7" t="s">
        <v>2999</v>
      </c>
      <c r="BA2637" s="7" t="s">
        <v>2999</v>
      </c>
    </row>
    <row r="2638" spans="1:53" hidden="1" x14ac:dyDescent="0.2">
      <c r="A2638" s="7" t="s">
        <v>727</v>
      </c>
      <c r="B2638" s="7">
        <v>6</v>
      </c>
      <c r="C2638" s="7" t="s">
        <v>11</v>
      </c>
      <c r="D2638" s="7" t="s">
        <v>728</v>
      </c>
      <c r="E2638" s="7" t="s">
        <v>446</v>
      </c>
      <c r="F2638" s="7">
        <v>1795</v>
      </c>
      <c r="G2638" s="7" t="s">
        <v>8032</v>
      </c>
      <c r="H2638" s="7" t="s">
        <v>937</v>
      </c>
      <c r="I2638" s="7" t="s">
        <v>8033</v>
      </c>
      <c r="J2638" s="7" t="s">
        <v>738</v>
      </c>
      <c r="K2638" s="7" t="s">
        <v>752</v>
      </c>
      <c r="L2638" s="69" t="s">
        <v>3479</v>
      </c>
      <c r="M2638" s="74">
        <v>46240.541672569445</v>
      </c>
      <c r="N2638" s="76">
        <v>46210.373787766206</v>
      </c>
      <c r="O2638" s="76">
        <v>46214.548599699076</v>
      </c>
      <c r="P2638" t="s">
        <v>23791</v>
      </c>
      <c r="Q2638">
        <v>100.2</v>
      </c>
      <c r="R2638" t="s">
        <v>20622</v>
      </c>
      <c r="S2638" s="76">
        <v>46214.548599699076</v>
      </c>
      <c r="T2638" s="76">
        <v>46240.541672569445</v>
      </c>
      <c r="U2638" t="s">
        <v>3479</v>
      </c>
      <c r="V2638" t="s">
        <v>23792</v>
      </c>
      <c r="W2638">
        <v>623.83000000000004</v>
      </c>
      <c r="X2638" t="s">
        <v>20622</v>
      </c>
      <c r="Y2638" s="76"/>
      <c r="AE2638" s="76"/>
      <c r="AQ2638" s="72">
        <v>42.838712999999998</v>
      </c>
      <c r="AR2638" s="7">
        <v>21.107377</v>
      </c>
      <c r="AS2638" s="7" t="s">
        <v>8034</v>
      </c>
      <c r="AT2638" s="7" t="s">
        <v>8034</v>
      </c>
      <c r="AU2638" s="7"/>
      <c r="AV2638" s="7" t="s">
        <v>8035</v>
      </c>
      <c r="AW2638" s="7"/>
      <c r="AX2638" s="7" t="b">
        <v>0</v>
      </c>
      <c r="AY2638" s="7" t="s">
        <v>3478</v>
      </c>
      <c r="AZ2638" s="7" t="s">
        <v>2999</v>
      </c>
      <c r="BA2638" s="7" t="s">
        <v>2999</v>
      </c>
    </row>
    <row r="2639" spans="1:53" hidden="1" x14ac:dyDescent="0.2">
      <c r="A2639" s="7" t="s">
        <v>727</v>
      </c>
      <c r="B2639" s="7">
        <v>2</v>
      </c>
      <c r="C2639" s="7" t="s">
        <v>450</v>
      </c>
      <c r="D2639" s="7" t="s">
        <v>1019</v>
      </c>
      <c r="E2639" s="7" t="s">
        <v>17818</v>
      </c>
      <c r="F2639" s="7">
        <v>1794</v>
      </c>
      <c r="G2639" s="7" t="s">
        <v>8036</v>
      </c>
      <c r="H2639" s="7" t="s">
        <v>8037</v>
      </c>
      <c r="I2639" s="7" t="s">
        <v>8038</v>
      </c>
      <c r="J2639" s="7" t="s">
        <v>738</v>
      </c>
      <c r="K2639" s="7" t="s">
        <v>731</v>
      </c>
      <c r="L2639" s="69" t="s">
        <v>3351</v>
      </c>
      <c r="M2639" s="74">
        <v>46237.67344510417</v>
      </c>
      <c r="N2639" s="76">
        <v>46210.372880798612</v>
      </c>
      <c r="O2639" s="76">
        <v>46212.65709291667</v>
      </c>
      <c r="P2639" t="s">
        <v>23793</v>
      </c>
      <c r="Q2639">
        <v>54.82</v>
      </c>
      <c r="R2639" t="s">
        <v>20622</v>
      </c>
      <c r="S2639" s="76">
        <v>46212.65709291667</v>
      </c>
      <c r="T2639" s="76">
        <v>46231.625010185184</v>
      </c>
      <c r="U2639" t="s">
        <v>3479</v>
      </c>
      <c r="V2639" t="s">
        <v>23794</v>
      </c>
      <c r="W2639">
        <v>455.23</v>
      </c>
      <c r="X2639" t="s">
        <v>20622</v>
      </c>
      <c r="Y2639" s="76"/>
      <c r="AE2639" s="76"/>
      <c r="AQ2639" s="72">
        <v>42.421495</v>
      </c>
      <c r="AR2639" s="7">
        <v>20.350787</v>
      </c>
      <c r="AS2639" s="7" t="s">
        <v>8039</v>
      </c>
      <c r="AT2639" s="7" t="s">
        <v>8039</v>
      </c>
      <c r="AU2639" s="7"/>
      <c r="AV2639" s="7" t="s">
        <v>8040</v>
      </c>
      <c r="AW2639" s="7"/>
      <c r="AX2639" s="7" t="b">
        <v>0</v>
      </c>
      <c r="AY2639" s="7" t="s">
        <v>3350</v>
      </c>
      <c r="AZ2639" s="7" t="s">
        <v>2999</v>
      </c>
      <c r="BA2639" s="7" t="s">
        <v>2999</v>
      </c>
    </row>
    <row r="2640" spans="1:53" hidden="1" x14ac:dyDescent="0.2">
      <c r="A2640" s="7" t="s">
        <v>727</v>
      </c>
      <c r="B2640" s="7">
        <v>1</v>
      </c>
      <c r="C2640" s="7" t="s">
        <v>5</v>
      </c>
      <c r="D2640" s="7" t="s">
        <v>810</v>
      </c>
      <c r="E2640" s="7" t="s">
        <v>15923</v>
      </c>
      <c r="F2640" s="7">
        <v>1793</v>
      </c>
      <c r="G2640" s="7" t="s">
        <v>8041</v>
      </c>
      <c r="H2640" s="7" t="s">
        <v>8042</v>
      </c>
      <c r="I2640" s="7" t="s">
        <v>8043</v>
      </c>
      <c r="J2640" s="7" t="s">
        <v>738</v>
      </c>
      <c r="K2640" s="7" t="s">
        <v>731</v>
      </c>
      <c r="L2640" s="69" t="s">
        <v>3351</v>
      </c>
      <c r="M2640" s="74">
        <v>46231.653934421294</v>
      </c>
      <c r="N2640" s="76">
        <v>46210.371650185189</v>
      </c>
      <c r="O2640" s="76">
        <v>46218.44465046296</v>
      </c>
      <c r="P2640" t="s">
        <v>23795</v>
      </c>
      <c r="Q2640">
        <v>193.75</v>
      </c>
      <c r="R2640" t="s">
        <v>20622</v>
      </c>
      <c r="S2640" s="76">
        <v>46218.44465046296</v>
      </c>
      <c r="T2640" s="76">
        <v>46226.666670405095</v>
      </c>
      <c r="U2640" t="s">
        <v>3479</v>
      </c>
      <c r="V2640" t="s">
        <v>23796</v>
      </c>
      <c r="W2640">
        <v>197.33</v>
      </c>
      <c r="X2640" t="s">
        <v>20622</v>
      </c>
      <c r="Y2640" s="76"/>
      <c r="AE2640" s="76"/>
      <c r="AQ2640" s="72">
        <v>42.52899</v>
      </c>
      <c r="AR2640" s="7">
        <v>21.129190000000001</v>
      </c>
      <c r="AS2640" s="7" t="s">
        <v>8044</v>
      </c>
      <c r="AT2640" s="7" t="s">
        <v>8044</v>
      </c>
      <c r="AU2640" s="7"/>
      <c r="AV2640" s="7" t="s">
        <v>8045</v>
      </c>
      <c r="AW2640" s="7" t="s">
        <v>8046</v>
      </c>
      <c r="AX2640" s="7" t="b">
        <v>0</v>
      </c>
      <c r="AY2640" s="7" t="s">
        <v>3350</v>
      </c>
      <c r="AZ2640" s="7" t="s">
        <v>2999</v>
      </c>
      <c r="BA2640" s="7" t="s">
        <v>2999</v>
      </c>
    </row>
    <row r="2641" spans="1:53" hidden="1" x14ac:dyDescent="0.2">
      <c r="A2641" s="7" t="s">
        <v>727</v>
      </c>
      <c r="B2641" s="7">
        <v>2</v>
      </c>
      <c r="C2641" s="7" t="s">
        <v>450</v>
      </c>
      <c r="D2641" s="7" t="s">
        <v>279</v>
      </c>
      <c r="E2641" s="7" t="s">
        <v>17819</v>
      </c>
      <c r="F2641" s="7">
        <v>1792</v>
      </c>
      <c r="G2641" s="7" t="s">
        <v>8047</v>
      </c>
      <c r="H2641" s="7" t="s">
        <v>8048</v>
      </c>
      <c r="I2641" s="7" t="s">
        <v>8049</v>
      </c>
      <c r="J2641" s="7" t="s">
        <v>738</v>
      </c>
      <c r="K2641" s="7" t="s">
        <v>731</v>
      </c>
      <c r="L2641" s="69" t="s">
        <v>3351</v>
      </c>
      <c r="M2641" s="74">
        <v>46237.673776932868</v>
      </c>
      <c r="N2641" s="76">
        <v>46210.369091018518</v>
      </c>
      <c r="O2641" s="76">
        <v>46220.431504050925</v>
      </c>
      <c r="P2641" t="s">
        <v>23797</v>
      </c>
      <c r="Q2641">
        <v>241.5</v>
      </c>
      <c r="R2641" t="s">
        <v>20622</v>
      </c>
      <c r="S2641" s="76">
        <v>46220.431504050925</v>
      </c>
      <c r="T2641" s="76">
        <v>46227.583335069445</v>
      </c>
      <c r="U2641" t="s">
        <v>3479</v>
      </c>
      <c r="V2641" t="s">
        <v>23798</v>
      </c>
      <c r="W2641">
        <v>171.64</v>
      </c>
      <c r="X2641" t="s">
        <v>20622</v>
      </c>
      <c r="Y2641" s="76"/>
      <c r="AE2641" s="76"/>
      <c r="AQ2641" s="72">
        <v>42.469946999999998</v>
      </c>
      <c r="AR2641" s="7">
        <v>20.759502999999999</v>
      </c>
      <c r="AS2641" s="7" t="s">
        <v>8050</v>
      </c>
      <c r="AT2641" s="7" t="s">
        <v>8050</v>
      </c>
      <c r="AU2641" s="7"/>
      <c r="AV2641" s="7" t="s">
        <v>8051</v>
      </c>
      <c r="AW2641" s="7"/>
      <c r="AX2641" s="7" t="b">
        <v>0</v>
      </c>
      <c r="AY2641" s="7" t="s">
        <v>3350</v>
      </c>
      <c r="AZ2641" s="7" t="s">
        <v>2999</v>
      </c>
      <c r="BA2641" s="7" t="s">
        <v>2999</v>
      </c>
    </row>
    <row r="2642" spans="1:53" hidden="1" x14ac:dyDescent="0.2">
      <c r="A2642" s="7" t="s">
        <v>727</v>
      </c>
      <c r="B2642" s="7">
        <v>6</v>
      </c>
      <c r="C2642" s="7" t="s">
        <v>11</v>
      </c>
      <c r="D2642" s="7" t="s">
        <v>787</v>
      </c>
      <c r="E2642" s="7"/>
      <c r="F2642" s="7">
        <v>1791</v>
      </c>
      <c r="G2642" s="7" t="s">
        <v>8052</v>
      </c>
      <c r="H2642" s="7" t="s">
        <v>8053</v>
      </c>
      <c r="I2642" s="7" t="s">
        <v>8054</v>
      </c>
      <c r="J2642" s="7" t="s">
        <v>738</v>
      </c>
      <c r="K2642" s="7" t="s">
        <v>731</v>
      </c>
      <c r="L2642" s="69" t="s">
        <v>3479</v>
      </c>
      <c r="M2642" s="74">
        <v>46231.583342430553</v>
      </c>
      <c r="N2642" s="76">
        <v>46210.366007638891</v>
      </c>
      <c r="O2642" s="76">
        <v>46217.381731863425</v>
      </c>
      <c r="P2642" t="s">
        <v>23799</v>
      </c>
      <c r="Q2642">
        <v>168.38</v>
      </c>
      <c r="R2642" t="s">
        <v>20622</v>
      </c>
      <c r="S2642" s="76">
        <v>46217.381731863425</v>
      </c>
      <c r="T2642" s="76">
        <v>46231.583342430553</v>
      </c>
      <c r="U2642" t="s">
        <v>3479</v>
      </c>
      <c r="V2642" t="s">
        <v>23800</v>
      </c>
      <c r="W2642">
        <v>340.84</v>
      </c>
      <c r="X2642" t="s">
        <v>20622</v>
      </c>
      <c r="Y2642" s="76"/>
      <c r="AE2642" s="76"/>
      <c r="AQ2642" s="72">
        <v>42.658655000000003</v>
      </c>
      <c r="AR2642" s="7">
        <v>21.167560000000002</v>
      </c>
      <c r="AS2642" s="7" t="s">
        <v>8055</v>
      </c>
      <c r="AT2642" s="7" t="s">
        <v>8055</v>
      </c>
      <c r="AU2642" s="7"/>
      <c r="AV2642" s="7" t="s">
        <v>8056</v>
      </c>
      <c r="AW2642" s="7" t="s">
        <v>8057</v>
      </c>
      <c r="AX2642" s="7" t="b">
        <v>0</v>
      </c>
      <c r="AY2642" s="7" t="s">
        <v>3478</v>
      </c>
      <c r="AZ2642" s="7" t="s">
        <v>2999</v>
      </c>
      <c r="BA2642" s="7" t="s">
        <v>2999</v>
      </c>
    </row>
    <row r="2643" spans="1:53" hidden="1" x14ac:dyDescent="0.2">
      <c r="A2643" s="7" t="s">
        <v>727</v>
      </c>
      <c r="B2643" s="7">
        <v>2</v>
      </c>
      <c r="C2643" s="7" t="s">
        <v>450</v>
      </c>
      <c r="D2643" s="7" t="s">
        <v>1019</v>
      </c>
      <c r="E2643" s="7" t="s">
        <v>17820</v>
      </c>
      <c r="F2643" s="7">
        <v>1790</v>
      </c>
      <c r="G2643" s="7" t="s">
        <v>8058</v>
      </c>
      <c r="H2643" s="7" t="s">
        <v>8059</v>
      </c>
      <c r="I2643" s="7" t="s">
        <v>8060</v>
      </c>
      <c r="J2643" s="7" t="s">
        <v>738</v>
      </c>
      <c r="K2643" s="7" t="s">
        <v>731</v>
      </c>
      <c r="L2643" s="69" t="s">
        <v>3351</v>
      </c>
      <c r="M2643" s="74">
        <v>46237.674070081019</v>
      </c>
      <c r="N2643" s="76">
        <v>46210.36476733796</v>
      </c>
      <c r="O2643" s="76">
        <v>46217.685839849539</v>
      </c>
      <c r="P2643" t="s">
        <v>23801</v>
      </c>
      <c r="Q2643">
        <v>175.71</v>
      </c>
      <c r="R2643" t="s">
        <v>20622</v>
      </c>
      <c r="S2643" s="76">
        <v>46217.685839849539</v>
      </c>
      <c r="T2643" s="76">
        <v>46230.666669826387</v>
      </c>
      <c r="U2643" t="s">
        <v>3479</v>
      </c>
      <c r="V2643" t="s">
        <v>23802</v>
      </c>
      <c r="W2643">
        <v>311.54000000000002</v>
      </c>
      <c r="X2643" t="s">
        <v>20622</v>
      </c>
      <c r="Y2643" s="76"/>
      <c r="AE2643" s="76"/>
      <c r="AQ2643" s="72">
        <v>42.385719999999999</v>
      </c>
      <c r="AR2643" s="7">
        <v>20.430205000000001</v>
      </c>
      <c r="AS2643" s="7" t="s">
        <v>8061</v>
      </c>
      <c r="AT2643" s="7" t="s">
        <v>8061</v>
      </c>
      <c r="AU2643" s="7"/>
      <c r="AV2643" s="7" t="s">
        <v>8062</v>
      </c>
      <c r="AW2643" s="7" t="s">
        <v>8063</v>
      </c>
      <c r="AX2643" s="7" t="b">
        <v>0</v>
      </c>
      <c r="AY2643" s="7" t="s">
        <v>3350</v>
      </c>
      <c r="AZ2643" s="7" t="s">
        <v>2999</v>
      </c>
      <c r="BA2643" s="7" t="s">
        <v>2999</v>
      </c>
    </row>
    <row r="2644" spans="1:53" x14ac:dyDescent="0.2">
      <c r="A2644" s="7" t="s">
        <v>727</v>
      </c>
      <c r="B2644" s="7">
        <v>5</v>
      </c>
      <c r="C2644" s="7" t="s">
        <v>2</v>
      </c>
      <c r="D2644" s="7" t="s">
        <v>794</v>
      </c>
      <c r="E2644" s="7"/>
      <c r="F2644" s="7">
        <v>1789</v>
      </c>
      <c r="G2644" s="7" t="s">
        <v>8064</v>
      </c>
      <c r="H2644" s="7" t="s">
        <v>8065</v>
      </c>
      <c r="I2644" s="7" t="s">
        <v>8066</v>
      </c>
      <c r="J2644" s="7" t="s">
        <v>738</v>
      </c>
      <c r="K2644" s="7" t="s">
        <v>731</v>
      </c>
      <c r="L2644" s="69" t="s">
        <v>3375</v>
      </c>
      <c r="M2644" s="74">
        <v>46244.562104884259</v>
      </c>
      <c r="N2644" s="76">
        <v>46210.361019305557</v>
      </c>
      <c r="O2644" s="76">
        <v>46244.562104884259</v>
      </c>
      <c r="P2644" t="s">
        <v>23803</v>
      </c>
      <c r="Q2644">
        <v>820.83</v>
      </c>
      <c r="R2644" t="s">
        <v>20622</v>
      </c>
      <c r="S2644" s="76">
        <v>46244.562104884259</v>
      </c>
      <c r="V2644" t="s">
        <v>29618</v>
      </c>
      <c r="W2644">
        <v>49.48</v>
      </c>
      <c r="X2644" t="s">
        <v>20560</v>
      </c>
      <c r="Y2644" s="76"/>
      <c r="AE2644" s="76"/>
      <c r="AQ2644" s="72">
        <v>42.623663000000001</v>
      </c>
      <c r="AR2644" s="7">
        <v>20.454196</v>
      </c>
      <c r="AS2644" s="7" t="s">
        <v>8067</v>
      </c>
      <c r="AT2644" s="7" t="s">
        <v>8067</v>
      </c>
      <c r="AU2644" s="7"/>
      <c r="AV2644" s="7" t="s">
        <v>8068</v>
      </c>
      <c r="AW2644" s="7"/>
      <c r="AX2644" s="7" t="b">
        <v>0</v>
      </c>
      <c r="AY2644" s="7" t="s">
        <v>3374</v>
      </c>
      <c r="AZ2644" s="7" t="s">
        <v>2999</v>
      </c>
      <c r="BA2644" s="7" t="s">
        <v>2999</v>
      </c>
    </row>
    <row r="2645" spans="1:53" hidden="1" x14ac:dyDescent="0.2">
      <c r="A2645" s="7" t="s">
        <v>727</v>
      </c>
      <c r="B2645" s="7">
        <v>6</v>
      </c>
      <c r="C2645" s="7" t="s">
        <v>11</v>
      </c>
      <c r="D2645" s="7" t="s">
        <v>875</v>
      </c>
      <c r="E2645" s="7" t="s">
        <v>446</v>
      </c>
      <c r="F2645" s="7">
        <v>1788</v>
      </c>
      <c r="G2645" s="7" t="s">
        <v>8069</v>
      </c>
      <c r="H2645" s="7" t="s">
        <v>8070</v>
      </c>
      <c r="I2645" s="7" t="s">
        <v>8071</v>
      </c>
      <c r="J2645" s="7" t="s">
        <v>1699</v>
      </c>
      <c r="K2645" s="7" t="s">
        <v>731</v>
      </c>
      <c r="L2645" s="69" t="s">
        <v>3351</v>
      </c>
      <c r="M2645" s="74">
        <v>46225.486145601855</v>
      </c>
      <c r="N2645" s="76">
        <v>46209.688230081018</v>
      </c>
      <c r="O2645" s="76">
        <v>46219.656144756947</v>
      </c>
      <c r="P2645" t="s">
        <v>23804</v>
      </c>
      <c r="Q2645">
        <v>239.23</v>
      </c>
      <c r="R2645" t="s">
        <v>20622</v>
      </c>
      <c r="S2645" s="76">
        <v>46219.656144756947</v>
      </c>
      <c r="T2645" s="76">
        <v>46223.58334351852</v>
      </c>
      <c r="U2645" t="s">
        <v>3479</v>
      </c>
      <c r="V2645" t="s">
        <v>23805</v>
      </c>
      <c r="W2645">
        <v>94.25</v>
      </c>
      <c r="X2645" t="s">
        <v>20622</v>
      </c>
      <c r="Y2645" s="76"/>
      <c r="AE2645" s="76"/>
      <c r="AQ2645" s="72">
        <v>42.659664999999997</v>
      </c>
      <c r="AR2645" s="7">
        <v>21.140094000000001</v>
      </c>
      <c r="AS2645" s="7" t="s">
        <v>8072</v>
      </c>
      <c r="AT2645" s="7" t="s">
        <v>8072</v>
      </c>
      <c r="AU2645" s="7"/>
      <c r="AV2645" s="7" t="s">
        <v>8073</v>
      </c>
      <c r="AW2645" s="7" t="s">
        <v>8074</v>
      </c>
      <c r="AX2645" s="7" t="b">
        <v>0</v>
      </c>
      <c r="AY2645" s="7" t="s">
        <v>3350</v>
      </c>
      <c r="AZ2645" s="7" t="s">
        <v>2999</v>
      </c>
      <c r="BA2645" s="7" t="s">
        <v>2999</v>
      </c>
    </row>
    <row r="2646" spans="1:53" hidden="1" x14ac:dyDescent="0.2">
      <c r="A2646" s="7" t="s">
        <v>727</v>
      </c>
      <c r="B2646" s="7">
        <v>5</v>
      </c>
      <c r="C2646" s="7" t="s">
        <v>2</v>
      </c>
      <c r="D2646" s="7" t="s">
        <v>820</v>
      </c>
      <c r="E2646" s="7" t="s">
        <v>149</v>
      </c>
      <c r="F2646" s="7">
        <v>1787</v>
      </c>
      <c r="G2646" s="7" t="s">
        <v>8075</v>
      </c>
      <c r="H2646" s="7" t="s">
        <v>8076</v>
      </c>
      <c r="I2646" s="7" t="s">
        <v>8077</v>
      </c>
      <c r="J2646" s="7" t="s">
        <v>8078</v>
      </c>
      <c r="K2646" s="7" t="s">
        <v>731</v>
      </c>
      <c r="L2646" s="69" t="s">
        <v>3351</v>
      </c>
      <c r="M2646" s="75">
        <v>46225.486331550928</v>
      </c>
      <c r="N2646" s="76">
        <v>46209.680721122684</v>
      </c>
      <c r="O2646" s="76">
        <v>46212.633490810185</v>
      </c>
      <c r="P2646" t="s">
        <v>23806</v>
      </c>
      <c r="Q2646">
        <v>70.87</v>
      </c>
      <c r="R2646" t="s">
        <v>20622</v>
      </c>
      <c r="S2646" s="76">
        <v>46212.633490810185</v>
      </c>
      <c r="T2646" s="76">
        <v>46224.458344629631</v>
      </c>
      <c r="U2646" t="s">
        <v>3479</v>
      </c>
      <c r="V2646" t="s">
        <v>23807</v>
      </c>
      <c r="W2646">
        <v>283.8</v>
      </c>
      <c r="X2646" t="s">
        <v>20622</v>
      </c>
      <c r="Y2646" s="76"/>
      <c r="AE2646" s="76"/>
      <c r="AQ2646" s="72">
        <v>42.765466000000004</v>
      </c>
      <c r="AR2646" s="7">
        <v>20.388280999999999</v>
      </c>
      <c r="AS2646" s="7" t="s">
        <v>8079</v>
      </c>
      <c r="AT2646" s="7" t="s">
        <v>8079</v>
      </c>
      <c r="AU2646" s="7"/>
      <c r="AV2646" s="7" t="s">
        <v>8080</v>
      </c>
      <c r="AW2646" s="7"/>
      <c r="AX2646" s="7" t="b">
        <v>0</v>
      </c>
      <c r="AY2646" s="7" t="s">
        <v>3350</v>
      </c>
      <c r="AZ2646" s="7" t="s">
        <v>2999</v>
      </c>
      <c r="BA2646" s="7" t="s">
        <v>2999</v>
      </c>
    </row>
    <row r="2647" spans="1:53" hidden="1" x14ac:dyDescent="0.2">
      <c r="A2647" s="1" t="s">
        <v>727</v>
      </c>
      <c r="B2647" s="1">
        <v>7</v>
      </c>
      <c r="C2647" s="1" t="s">
        <v>8</v>
      </c>
      <c r="D2647" s="1" t="s">
        <v>1079</v>
      </c>
      <c r="E2647" s="1"/>
      <c r="F2647" s="1">
        <v>1786</v>
      </c>
      <c r="G2647" s="1" t="s">
        <v>8081</v>
      </c>
      <c r="H2647" s="1" t="s">
        <v>233</v>
      </c>
      <c r="I2647" s="1" t="s">
        <v>8082</v>
      </c>
      <c r="J2647" s="1" t="s">
        <v>738</v>
      </c>
      <c r="K2647" s="1" t="s">
        <v>731</v>
      </c>
      <c r="L2647" s="1" t="s">
        <v>3479</v>
      </c>
      <c r="M2647" s="74">
        <v>46228.583344976854</v>
      </c>
      <c r="N2647" s="83">
        <v>46209.679727905095</v>
      </c>
      <c r="O2647" s="83">
        <v>46213.416632314817</v>
      </c>
      <c r="P2647" s="73" t="s">
        <v>23808</v>
      </c>
      <c r="Q2647" s="73">
        <v>89.69</v>
      </c>
      <c r="R2647" s="73" t="s">
        <v>20622</v>
      </c>
      <c r="S2647" s="83">
        <v>46213.416632314817</v>
      </c>
      <c r="T2647" s="83">
        <v>46228.583344976854</v>
      </c>
      <c r="U2647" s="73" t="s">
        <v>3479</v>
      </c>
      <c r="V2647" s="73" t="s">
        <v>23809</v>
      </c>
      <c r="W2647" s="73">
        <v>364</v>
      </c>
      <c r="X2647" s="73" t="s">
        <v>20622</v>
      </c>
      <c r="Y2647" s="83"/>
      <c r="Z2647" s="73"/>
      <c r="AA2647" s="73"/>
      <c r="AB2647" s="73"/>
      <c r="AC2647" s="73"/>
      <c r="AD2647" s="73"/>
      <c r="AE2647" s="83"/>
      <c r="AF2647" s="73"/>
      <c r="AG2647" s="73"/>
      <c r="AH2647" s="73"/>
      <c r="AI2647" s="73"/>
      <c r="AJ2647" s="73"/>
      <c r="AK2647" s="83"/>
      <c r="AL2647" s="73"/>
      <c r="AM2647" s="73"/>
      <c r="AN2647" s="73"/>
      <c r="AO2647" s="73"/>
      <c r="AP2647" s="73"/>
      <c r="AQ2647" s="1">
        <v>42.230013</v>
      </c>
      <c r="AR2647" s="1">
        <v>20.740386999999998</v>
      </c>
      <c r="AS2647" s="1" t="s">
        <v>8083</v>
      </c>
      <c r="AT2647" s="1" t="s">
        <v>8083</v>
      </c>
      <c r="AU2647" s="1"/>
      <c r="AV2647" s="1" t="s">
        <v>8084</v>
      </c>
      <c r="AW2647" s="1"/>
      <c r="AX2647" s="1" t="b">
        <v>0</v>
      </c>
      <c r="AY2647" s="1" t="s">
        <v>3478</v>
      </c>
      <c r="AZ2647" s="1" t="s">
        <v>2999</v>
      </c>
      <c r="BA2647" s="1" t="s">
        <v>2999</v>
      </c>
    </row>
    <row r="2648" spans="1:53" hidden="1" x14ac:dyDescent="0.2">
      <c r="A2648" s="1" t="s">
        <v>727</v>
      </c>
      <c r="B2648" s="1">
        <v>7</v>
      </c>
      <c r="C2648" s="1" t="s">
        <v>8</v>
      </c>
      <c r="D2648" s="1" t="s">
        <v>1079</v>
      </c>
      <c r="E2648" s="1" t="s">
        <v>7909</v>
      </c>
      <c r="F2648" s="1">
        <v>1785</v>
      </c>
      <c r="G2648" s="1" t="s">
        <v>8085</v>
      </c>
      <c r="H2648" s="1" t="s">
        <v>2328</v>
      </c>
      <c r="I2648" s="1" t="s">
        <v>8086</v>
      </c>
      <c r="J2648" s="1" t="s">
        <v>8087</v>
      </c>
      <c r="K2648" s="1" t="s">
        <v>731</v>
      </c>
      <c r="L2648" s="1" t="s">
        <v>3351</v>
      </c>
      <c r="M2648" s="74">
        <v>46231.636717141206</v>
      </c>
      <c r="N2648" s="83">
        <v>46209.676254999998</v>
      </c>
      <c r="O2648" s="83">
        <v>46216.420673738423</v>
      </c>
      <c r="P2648" s="73" t="s">
        <v>23810</v>
      </c>
      <c r="Q2648" s="73">
        <v>161.87</v>
      </c>
      <c r="R2648" s="73" t="s">
        <v>20622</v>
      </c>
      <c r="S2648" s="83">
        <v>46216.420673738423</v>
      </c>
      <c r="T2648" s="83">
        <v>46231.625010185184</v>
      </c>
      <c r="U2648" s="73" t="s">
        <v>3479</v>
      </c>
      <c r="V2648" s="73" t="s">
        <v>23811</v>
      </c>
      <c r="W2648" s="73">
        <v>364.9</v>
      </c>
      <c r="X2648" s="73" t="s">
        <v>20622</v>
      </c>
      <c r="Y2648" s="83"/>
      <c r="Z2648" s="73"/>
      <c r="AA2648" s="73"/>
      <c r="AB2648" s="73"/>
      <c r="AC2648" s="73"/>
      <c r="AD2648" s="73"/>
      <c r="AE2648" s="83"/>
      <c r="AF2648" s="73"/>
      <c r="AG2648" s="73"/>
      <c r="AH2648" s="73"/>
      <c r="AI2648" s="73"/>
      <c r="AJ2648" s="73"/>
      <c r="AK2648" s="83"/>
      <c r="AL2648" s="73"/>
      <c r="AM2648" s="73"/>
      <c r="AN2648" s="73"/>
      <c r="AO2648" s="73"/>
      <c r="AP2648" s="73"/>
      <c r="AQ2648" s="1">
        <v>42.216791999999998</v>
      </c>
      <c r="AR2648" s="1">
        <v>20.75412</v>
      </c>
      <c r="AS2648" s="1" t="s">
        <v>8088</v>
      </c>
      <c r="AT2648" s="1" t="s">
        <v>8088</v>
      </c>
      <c r="AU2648" s="1"/>
      <c r="AV2648" s="1" t="s">
        <v>8089</v>
      </c>
      <c r="AW2648" s="1"/>
      <c r="AX2648" s="1" t="b">
        <v>0</v>
      </c>
      <c r="AY2648" s="1" t="s">
        <v>3350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7</v>
      </c>
      <c r="C2649" s="1" t="s">
        <v>8</v>
      </c>
      <c r="D2649" s="1" t="s">
        <v>1079</v>
      </c>
      <c r="E2649" s="1"/>
      <c r="F2649" s="1">
        <v>1784</v>
      </c>
      <c r="G2649" s="1" t="s">
        <v>8090</v>
      </c>
      <c r="H2649" s="1" t="s">
        <v>272</v>
      </c>
      <c r="I2649" s="1" t="s">
        <v>8091</v>
      </c>
      <c r="J2649" s="1" t="s">
        <v>738</v>
      </c>
      <c r="K2649" s="1" t="s">
        <v>731</v>
      </c>
      <c r="L2649" s="1" t="s">
        <v>3375</v>
      </c>
      <c r="M2649" s="74">
        <v>46217.697680115743</v>
      </c>
      <c r="N2649" s="83">
        <v>46209.670974618057</v>
      </c>
      <c r="O2649" s="83">
        <v>46217.697680115743</v>
      </c>
      <c r="P2649" s="73" t="s">
        <v>23812</v>
      </c>
      <c r="Q2649" s="73">
        <v>192.64</v>
      </c>
      <c r="R2649" s="73" t="s">
        <v>20622</v>
      </c>
      <c r="S2649" s="83">
        <v>46217.697680115743</v>
      </c>
      <c r="T2649" s="83"/>
      <c r="U2649" s="73"/>
      <c r="V2649" s="73" t="s">
        <v>29619</v>
      </c>
      <c r="W2649" s="73">
        <v>694.23</v>
      </c>
      <c r="X2649" s="73" t="s">
        <v>20560</v>
      </c>
      <c r="Y2649" s="83"/>
      <c r="Z2649" s="73"/>
      <c r="AA2649" s="73"/>
      <c r="AB2649" s="73"/>
      <c r="AC2649" s="73"/>
      <c r="AD2649" s="73"/>
      <c r="AE2649" s="83"/>
      <c r="AF2649" s="73"/>
      <c r="AG2649" s="73"/>
      <c r="AH2649" s="73"/>
      <c r="AI2649" s="73"/>
      <c r="AJ2649" s="73"/>
      <c r="AK2649" s="83"/>
      <c r="AL2649" s="73"/>
      <c r="AM2649" s="73"/>
      <c r="AN2649" s="73"/>
      <c r="AO2649" s="73"/>
      <c r="AP2649" s="73"/>
      <c r="AQ2649" s="1">
        <v>42.231029999999997</v>
      </c>
      <c r="AR2649" s="1">
        <v>20.726654</v>
      </c>
      <c r="AS2649" s="1" t="s">
        <v>8092</v>
      </c>
      <c r="AT2649" s="1" t="s">
        <v>8092</v>
      </c>
      <c r="AU2649" s="1"/>
      <c r="AV2649" s="1" t="s">
        <v>8093</v>
      </c>
      <c r="AW2649" s="1"/>
      <c r="AX2649" s="1" t="b">
        <v>0</v>
      </c>
      <c r="AY2649" s="1" t="s">
        <v>3374</v>
      </c>
      <c r="AZ2649" s="1" t="s">
        <v>2999</v>
      </c>
      <c r="BA2649" s="1" t="s">
        <v>2999</v>
      </c>
    </row>
    <row r="2650" spans="1:53" hidden="1" x14ac:dyDescent="0.2">
      <c r="A2650" s="1" t="s">
        <v>727</v>
      </c>
      <c r="B2650" s="1">
        <v>5</v>
      </c>
      <c r="C2650" s="1" t="s">
        <v>2</v>
      </c>
      <c r="D2650" s="1" t="s">
        <v>820</v>
      </c>
      <c r="E2650" s="1"/>
      <c r="F2650" s="1">
        <v>1783</v>
      </c>
      <c r="G2650" s="1" t="s">
        <v>8094</v>
      </c>
      <c r="H2650" s="1" t="s">
        <v>8095</v>
      </c>
      <c r="I2650" s="1" t="s">
        <v>8096</v>
      </c>
      <c r="J2650" s="1" t="s">
        <v>8097</v>
      </c>
      <c r="K2650" s="1" t="s">
        <v>752</v>
      </c>
      <c r="L2650" s="1" t="s">
        <v>3607</v>
      </c>
      <c r="M2650" s="74">
        <v>46230.583345439816</v>
      </c>
      <c r="N2650" s="83">
        <v>46209.670758668981</v>
      </c>
      <c r="O2650" s="83">
        <v>46212.634418530091</v>
      </c>
      <c r="P2650" s="73" t="s">
        <v>23813</v>
      </c>
      <c r="Q2650" s="73">
        <v>71.13</v>
      </c>
      <c r="R2650" s="73" t="s">
        <v>20622</v>
      </c>
      <c r="S2650" s="83">
        <v>46212.634418530091</v>
      </c>
      <c r="T2650" s="83">
        <v>46230.583345439816</v>
      </c>
      <c r="U2650" s="73" t="s">
        <v>3607</v>
      </c>
      <c r="V2650" s="73" t="s">
        <v>23814</v>
      </c>
      <c r="W2650" s="73">
        <v>430.77</v>
      </c>
      <c r="X2650" s="73" t="s">
        <v>20622</v>
      </c>
      <c r="Y2650" s="83"/>
      <c r="Z2650" s="73"/>
      <c r="AA2650" s="73"/>
      <c r="AB2650" s="73"/>
      <c r="AC2650" s="73"/>
      <c r="AD2650" s="73"/>
      <c r="AE2650" s="83"/>
      <c r="AF2650" s="73"/>
      <c r="AG2650" s="73"/>
      <c r="AH2650" s="73"/>
      <c r="AI2650" s="73"/>
      <c r="AJ2650" s="73"/>
      <c r="AK2650" s="83"/>
      <c r="AL2650" s="73"/>
      <c r="AM2650" s="73"/>
      <c r="AN2650" s="73"/>
      <c r="AO2650" s="73"/>
      <c r="AP2650" s="73"/>
      <c r="AQ2650" s="1">
        <v>42.782152000000004</v>
      </c>
      <c r="AR2650" s="1">
        <v>20.491554000000001</v>
      </c>
      <c r="AS2650" s="1" t="s">
        <v>8098</v>
      </c>
      <c r="AT2650" s="1" t="s">
        <v>8098</v>
      </c>
      <c r="AU2650" s="1"/>
      <c r="AV2650" s="1" t="s">
        <v>8099</v>
      </c>
      <c r="AW2650" s="1"/>
      <c r="AX2650" s="1" t="b">
        <v>0</v>
      </c>
      <c r="AY2650" s="1" t="s">
        <v>3606</v>
      </c>
      <c r="AZ2650" s="1" t="s">
        <v>2999</v>
      </c>
      <c r="BA2650" s="1" t="s">
        <v>2999</v>
      </c>
    </row>
    <row r="2651" spans="1:53" hidden="1" x14ac:dyDescent="0.2">
      <c r="A2651" s="7" t="s">
        <v>727</v>
      </c>
      <c r="B2651" s="7">
        <v>7</v>
      </c>
      <c r="C2651" s="7" t="s">
        <v>8</v>
      </c>
      <c r="D2651" s="7" t="s">
        <v>1079</v>
      </c>
      <c r="E2651" s="7" t="s">
        <v>7909</v>
      </c>
      <c r="F2651" s="7">
        <v>1782</v>
      </c>
      <c r="G2651" s="7" t="s">
        <v>8100</v>
      </c>
      <c r="H2651" s="7" t="s">
        <v>8101</v>
      </c>
      <c r="I2651" s="7" t="s">
        <v>8102</v>
      </c>
      <c r="J2651" s="7" t="s">
        <v>738</v>
      </c>
      <c r="K2651" s="7" t="s">
        <v>731</v>
      </c>
      <c r="L2651" s="69" t="s">
        <v>3351</v>
      </c>
      <c r="M2651" s="80">
        <v>46245.622368032411</v>
      </c>
      <c r="N2651" s="76">
        <v>46209.666207627313</v>
      </c>
      <c r="O2651" s="76">
        <v>46213.417921898152</v>
      </c>
      <c r="P2651" t="s">
        <v>23815</v>
      </c>
      <c r="Q2651">
        <v>90.04</v>
      </c>
      <c r="R2651" t="s">
        <v>20622</v>
      </c>
      <c r="S2651" s="76">
        <v>46213.417921898152</v>
      </c>
      <c r="T2651" s="76">
        <v>46245.583345023151</v>
      </c>
      <c r="U2651" t="s">
        <v>3479</v>
      </c>
      <c r="V2651" t="s">
        <v>23816</v>
      </c>
      <c r="W2651">
        <v>771.97</v>
      </c>
      <c r="X2651" t="s">
        <v>20622</v>
      </c>
      <c r="Y2651" s="76"/>
      <c r="AE2651" s="76"/>
      <c r="AQ2651" s="72">
        <v>42.245263999999999</v>
      </c>
      <c r="AR2651" s="7">
        <v>20.732147000000001</v>
      </c>
      <c r="AS2651" s="7" t="s">
        <v>8103</v>
      </c>
      <c r="AT2651" s="7" t="s">
        <v>8103</v>
      </c>
      <c r="AU2651" s="7"/>
      <c r="AV2651" s="7" t="s">
        <v>8104</v>
      </c>
      <c r="AW2651" s="7"/>
      <c r="AX2651" s="7" t="b">
        <v>0</v>
      </c>
      <c r="AY2651" s="7" t="s">
        <v>3350</v>
      </c>
      <c r="AZ2651" s="7" t="s">
        <v>2999</v>
      </c>
      <c r="BA2651" s="7" t="s">
        <v>2999</v>
      </c>
    </row>
    <row r="2652" spans="1:53" hidden="1" x14ac:dyDescent="0.2">
      <c r="A2652" s="7" t="s">
        <v>727</v>
      </c>
      <c r="B2652" s="7">
        <v>7</v>
      </c>
      <c r="C2652" s="7" t="s">
        <v>8</v>
      </c>
      <c r="D2652" s="7" t="s">
        <v>1079</v>
      </c>
      <c r="E2652" s="7"/>
      <c r="F2652" s="7">
        <v>1781</v>
      </c>
      <c r="G2652" s="7" t="s">
        <v>8105</v>
      </c>
      <c r="H2652" s="7" t="s">
        <v>8106</v>
      </c>
      <c r="I2652" s="7" t="s">
        <v>8107</v>
      </c>
      <c r="J2652" s="7" t="s">
        <v>738</v>
      </c>
      <c r="K2652" s="7" t="s">
        <v>731</v>
      </c>
      <c r="L2652" s="69" t="s">
        <v>3479</v>
      </c>
      <c r="M2652" s="74">
        <v>46245.583345023151</v>
      </c>
      <c r="N2652" s="76">
        <v>46209.659379629629</v>
      </c>
      <c r="O2652" s="76">
        <v>46216.424660115743</v>
      </c>
      <c r="P2652" t="s">
        <v>23817</v>
      </c>
      <c r="Q2652">
        <v>162.37</v>
      </c>
      <c r="R2652" t="s">
        <v>20622</v>
      </c>
      <c r="S2652" s="76">
        <v>46216.424660115743</v>
      </c>
      <c r="T2652" s="76">
        <v>46245.583345023151</v>
      </c>
      <c r="U2652" t="s">
        <v>3479</v>
      </c>
      <c r="V2652" t="s">
        <v>23818</v>
      </c>
      <c r="W2652">
        <v>699.81</v>
      </c>
      <c r="X2652" t="s">
        <v>20622</v>
      </c>
      <c r="Y2652" s="76"/>
      <c r="AE2652" s="76"/>
      <c r="AQ2652" s="72">
        <v>42.238146999999998</v>
      </c>
      <c r="AR2652" s="7">
        <v>20.75</v>
      </c>
      <c r="AS2652" s="7" t="s">
        <v>8108</v>
      </c>
      <c r="AT2652" s="7" t="s">
        <v>8108</v>
      </c>
      <c r="AU2652" s="7"/>
      <c r="AV2652" s="7" t="s">
        <v>8109</v>
      </c>
      <c r="AW2652" s="7"/>
      <c r="AX2652" s="7" t="b">
        <v>0</v>
      </c>
      <c r="AY2652" s="7" t="s">
        <v>3478</v>
      </c>
      <c r="AZ2652" s="7" t="s">
        <v>2999</v>
      </c>
      <c r="BA2652" s="7" t="s">
        <v>2999</v>
      </c>
    </row>
    <row r="2653" spans="1:53" hidden="1" x14ac:dyDescent="0.2">
      <c r="A2653" s="7" t="s">
        <v>727</v>
      </c>
      <c r="B2653" s="7">
        <v>5</v>
      </c>
      <c r="C2653" s="7" t="s">
        <v>2</v>
      </c>
      <c r="D2653" s="7" t="s">
        <v>1007</v>
      </c>
      <c r="E2653" s="7" t="s">
        <v>149</v>
      </c>
      <c r="F2653" s="7">
        <v>1780</v>
      </c>
      <c r="G2653" s="7" t="s">
        <v>8110</v>
      </c>
      <c r="H2653" s="7" t="s">
        <v>8111</v>
      </c>
      <c r="I2653" s="7" t="s">
        <v>8112</v>
      </c>
      <c r="J2653" s="7" t="s">
        <v>738</v>
      </c>
      <c r="K2653" s="7" t="s">
        <v>731</v>
      </c>
      <c r="L2653" s="69" t="s">
        <v>3351</v>
      </c>
      <c r="M2653" s="74">
        <v>46217.652085266207</v>
      </c>
      <c r="N2653" s="76">
        <v>46209.659260821762</v>
      </c>
      <c r="O2653" s="76">
        <v>46210.519056956022</v>
      </c>
      <c r="P2653" t="s">
        <v>23819</v>
      </c>
      <c r="Q2653">
        <v>20.64</v>
      </c>
      <c r="R2653" t="s">
        <v>20622</v>
      </c>
      <c r="S2653" s="76">
        <v>46210.519056956022</v>
      </c>
      <c r="T2653" s="76">
        <v>46216.458338923614</v>
      </c>
      <c r="U2653" t="s">
        <v>3479</v>
      </c>
      <c r="V2653" t="s">
        <v>23820</v>
      </c>
      <c r="W2653">
        <v>142.54</v>
      </c>
      <c r="X2653" t="s">
        <v>20622</v>
      </c>
      <c r="Y2653" s="76"/>
      <c r="AE2653" s="76"/>
      <c r="AQ2653" s="72">
        <v>42.530520000000003</v>
      </c>
      <c r="AR2653" s="7">
        <v>20.29861</v>
      </c>
      <c r="AS2653" s="7" t="s">
        <v>8113</v>
      </c>
      <c r="AT2653" s="7" t="s">
        <v>8113</v>
      </c>
      <c r="AU2653" s="7"/>
      <c r="AV2653" s="7" t="s">
        <v>8114</v>
      </c>
      <c r="AW2653" s="7"/>
      <c r="AX2653" s="7" t="b">
        <v>0</v>
      </c>
      <c r="AY2653" s="7" t="s">
        <v>3350</v>
      </c>
      <c r="AZ2653" s="7" t="s">
        <v>2999</v>
      </c>
      <c r="BA2653" s="7" t="s">
        <v>2999</v>
      </c>
    </row>
    <row r="2654" spans="1:53" hidden="1" x14ac:dyDescent="0.2">
      <c r="A2654" s="7" t="s">
        <v>727</v>
      </c>
      <c r="B2654" s="7">
        <v>7</v>
      </c>
      <c r="C2654" s="7" t="s">
        <v>8</v>
      </c>
      <c r="D2654" s="7" t="s">
        <v>1079</v>
      </c>
      <c r="E2654" s="7"/>
      <c r="F2654" s="7">
        <v>1779</v>
      </c>
      <c r="G2654" s="7" t="s">
        <v>8115</v>
      </c>
      <c r="H2654" s="7" t="s">
        <v>8106</v>
      </c>
      <c r="I2654" s="7" t="s">
        <v>8116</v>
      </c>
      <c r="J2654" s="7" t="s">
        <v>738</v>
      </c>
      <c r="K2654" s="7" t="s">
        <v>731</v>
      </c>
      <c r="L2654" s="69" t="s">
        <v>3479</v>
      </c>
      <c r="M2654" s="74">
        <v>46245.583345023151</v>
      </c>
      <c r="N2654" s="76">
        <v>46209.654554895831</v>
      </c>
      <c r="O2654" s="76">
        <v>46213.418166932868</v>
      </c>
      <c r="P2654" t="s">
        <v>23821</v>
      </c>
      <c r="Q2654">
        <v>90.33</v>
      </c>
      <c r="R2654" t="s">
        <v>20622</v>
      </c>
      <c r="S2654" s="76">
        <v>46213.418166932868</v>
      </c>
      <c r="T2654" s="76">
        <v>46245.583345023151</v>
      </c>
      <c r="U2654" t="s">
        <v>3479</v>
      </c>
      <c r="V2654" t="s">
        <v>23822</v>
      </c>
      <c r="W2654">
        <v>771.96</v>
      </c>
      <c r="X2654" t="s">
        <v>20622</v>
      </c>
      <c r="Y2654" s="76"/>
      <c r="AE2654" s="76"/>
      <c r="AQ2654" s="72">
        <v>42.242213999999997</v>
      </c>
      <c r="AR2654" s="7">
        <v>20.743133</v>
      </c>
      <c r="AS2654" s="7" t="s">
        <v>8117</v>
      </c>
      <c r="AT2654" s="7" t="s">
        <v>8117</v>
      </c>
      <c r="AU2654" s="7"/>
      <c r="AV2654" s="7" t="s">
        <v>8118</v>
      </c>
      <c r="AW2654" s="7"/>
      <c r="AX2654" s="7" t="b">
        <v>0</v>
      </c>
      <c r="AY2654" s="7" t="s">
        <v>3478</v>
      </c>
      <c r="AZ2654" s="7" t="s">
        <v>2999</v>
      </c>
      <c r="BA2654" s="7" t="s">
        <v>2999</v>
      </c>
    </row>
    <row r="2655" spans="1:53" hidden="1" x14ac:dyDescent="0.2">
      <c r="A2655" s="7" t="s">
        <v>727</v>
      </c>
      <c r="B2655" s="7">
        <v>5</v>
      </c>
      <c r="C2655" s="7" t="s">
        <v>2</v>
      </c>
      <c r="D2655" s="7" t="s">
        <v>820</v>
      </c>
      <c r="E2655" s="7" t="s">
        <v>149</v>
      </c>
      <c r="F2655" s="7">
        <v>1778</v>
      </c>
      <c r="G2655" s="7" t="s">
        <v>8119</v>
      </c>
      <c r="H2655" s="7" t="s">
        <v>8120</v>
      </c>
      <c r="I2655" s="7" t="s">
        <v>8121</v>
      </c>
      <c r="J2655" s="7" t="s">
        <v>738</v>
      </c>
      <c r="K2655" s="7" t="s">
        <v>731</v>
      </c>
      <c r="L2655" s="69" t="s">
        <v>3351</v>
      </c>
      <c r="M2655" s="74">
        <v>46225.486645219906</v>
      </c>
      <c r="N2655" s="76">
        <v>46209.652546400466</v>
      </c>
      <c r="O2655" s="76">
        <v>46211.645551898146</v>
      </c>
      <c r="P2655" t="s">
        <v>23823</v>
      </c>
      <c r="Q2655">
        <v>47.83</v>
      </c>
      <c r="R2655" t="s">
        <v>20622</v>
      </c>
      <c r="S2655" s="76">
        <v>46211.645551898146</v>
      </c>
      <c r="T2655" s="76">
        <v>46223.541674722219</v>
      </c>
      <c r="U2655" t="s">
        <v>3479</v>
      </c>
      <c r="V2655" t="s">
        <v>23824</v>
      </c>
      <c r="W2655">
        <v>285.51</v>
      </c>
      <c r="X2655" t="s">
        <v>20622</v>
      </c>
      <c r="Y2655" s="76"/>
      <c r="AE2655" s="76"/>
      <c r="AQ2655" s="72">
        <v>42.777442000000001</v>
      </c>
      <c r="AR2655" s="7">
        <v>20.476448000000001</v>
      </c>
      <c r="AS2655" s="7" t="s">
        <v>8122</v>
      </c>
      <c r="AT2655" s="7" t="s">
        <v>8122</v>
      </c>
      <c r="AU2655" s="7"/>
      <c r="AV2655" s="7" t="s">
        <v>8123</v>
      </c>
      <c r="AW2655" s="7"/>
      <c r="AX2655" s="7" t="b">
        <v>0</v>
      </c>
      <c r="AY2655" s="7" t="s">
        <v>3350</v>
      </c>
      <c r="AZ2655" s="7" t="s">
        <v>2999</v>
      </c>
      <c r="BA2655" s="7" t="s">
        <v>2999</v>
      </c>
    </row>
    <row r="2656" spans="1:53" hidden="1" x14ac:dyDescent="0.2">
      <c r="A2656" s="7" t="s">
        <v>727</v>
      </c>
      <c r="B2656" s="7">
        <v>4</v>
      </c>
      <c r="C2656" s="7" t="s">
        <v>454</v>
      </c>
      <c r="D2656" s="7" t="s">
        <v>768</v>
      </c>
      <c r="E2656" s="7" t="s">
        <v>18519</v>
      </c>
      <c r="F2656" s="7">
        <v>1777</v>
      </c>
      <c r="G2656" s="7" t="s">
        <v>8124</v>
      </c>
      <c r="H2656" s="7" t="s">
        <v>8125</v>
      </c>
      <c r="I2656" s="7" t="s">
        <v>8126</v>
      </c>
      <c r="J2656" s="7" t="s">
        <v>738</v>
      </c>
      <c r="K2656" s="7" t="s">
        <v>731</v>
      </c>
      <c r="L2656" s="69" t="s">
        <v>3351</v>
      </c>
      <c r="M2656" s="75">
        <v>46239.535085752315</v>
      </c>
      <c r="N2656" s="76">
        <v>46209.652050104167</v>
      </c>
      <c r="O2656" s="76">
        <v>46211.384837175923</v>
      </c>
      <c r="P2656" t="s">
        <v>23825</v>
      </c>
      <c r="Q2656">
        <v>41.59</v>
      </c>
      <c r="R2656" t="s">
        <v>20622</v>
      </c>
      <c r="S2656" s="76">
        <v>46211.384837175923</v>
      </c>
      <c r="T2656" s="76">
        <v>46235.500001736109</v>
      </c>
      <c r="U2656" t="s">
        <v>3479</v>
      </c>
      <c r="V2656" t="s">
        <v>23826</v>
      </c>
      <c r="W2656">
        <v>578.76</v>
      </c>
      <c r="X2656" t="s">
        <v>20622</v>
      </c>
      <c r="Y2656" s="76"/>
      <c r="AE2656" s="76"/>
      <c r="AQ2656" s="72">
        <v>42.790694000000002</v>
      </c>
      <c r="AR2656" s="7">
        <v>20.953191</v>
      </c>
      <c r="AS2656" s="7" t="s">
        <v>8127</v>
      </c>
      <c r="AT2656" s="7" t="s">
        <v>8127</v>
      </c>
      <c r="AU2656" s="7"/>
      <c r="AV2656" s="7" t="s">
        <v>8128</v>
      </c>
      <c r="AW2656" s="7"/>
      <c r="AX2656" s="7" t="b">
        <v>0</v>
      </c>
      <c r="AY2656" s="7" t="s">
        <v>3350</v>
      </c>
      <c r="AZ2656" s="7" t="s">
        <v>2999</v>
      </c>
      <c r="BA2656" s="7" t="s">
        <v>2999</v>
      </c>
    </row>
    <row r="2657" spans="1:53" hidden="1" x14ac:dyDescent="0.2">
      <c r="A2657" s="1" t="s">
        <v>727</v>
      </c>
      <c r="B2657" s="1">
        <v>7</v>
      </c>
      <c r="C2657" s="1" t="s">
        <v>8</v>
      </c>
      <c r="D2657" s="1" t="s">
        <v>1079</v>
      </c>
      <c r="E2657" s="1"/>
      <c r="F2657" s="1">
        <v>1776</v>
      </c>
      <c r="G2657" s="1" t="s">
        <v>8129</v>
      </c>
      <c r="H2657" s="1" t="s">
        <v>233</v>
      </c>
      <c r="I2657" s="1" t="s">
        <v>8130</v>
      </c>
      <c r="J2657" s="1" t="s">
        <v>738</v>
      </c>
      <c r="K2657" s="1" t="s">
        <v>731</v>
      </c>
      <c r="L2657" s="1" t="s">
        <v>3479</v>
      </c>
      <c r="M2657" s="74">
        <v>46228.541676458335</v>
      </c>
      <c r="N2657" s="83">
        <v>46209.650743460646</v>
      </c>
      <c r="O2657" s="83">
        <v>46213.417657662038</v>
      </c>
      <c r="P2657" s="73" t="s">
        <v>23827</v>
      </c>
      <c r="Q2657" s="73">
        <v>90.41</v>
      </c>
      <c r="R2657" s="73" t="s">
        <v>20622</v>
      </c>
      <c r="S2657" s="83">
        <v>46213.417657662038</v>
      </c>
      <c r="T2657" s="83">
        <v>46228.541676458335</v>
      </c>
      <c r="U2657" s="73" t="s">
        <v>3479</v>
      </c>
      <c r="V2657" s="73" t="s">
        <v>23828</v>
      </c>
      <c r="W2657" s="73">
        <v>362.98</v>
      </c>
      <c r="X2657" s="73" t="s">
        <v>20622</v>
      </c>
      <c r="Y2657" s="83"/>
      <c r="Z2657" s="73"/>
      <c r="AA2657" s="73"/>
      <c r="AB2657" s="73"/>
      <c r="AC2657" s="73"/>
      <c r="AD2657" s="73"/>
      <c r="AE2657" s="83"/>
      <c r="AF2657" s="73"/>
      <c r="AG2657" s="73"/>
      <c r="AH2657" s="73"/>
      <c r="AI2657" s="73"/>
      <c r="AJ2657" s="73"/>
      <c r="AK2657" s="83"/>
      <c r="AL2657" s="73"/>
      <c r="AM2657" s="73"/>
      <c r="AN2657" s="73"/>
      <c r="AO2657" s="73"/>
      <c r="AP2657" s="73"/>
      <c r="AQ2657" s="1">
        <v>42.251362999999998</v>
      </c>
      <c r="AR2657" s="1">
        <v>20.756865999999999</v>
      </c>
      <c r="AS2657" s="1" t="s">
        <v>8131</v>
      </c>
      <c r="AT2657" s="1" t="s">
        <v>8131</v>
      </c>
      <c r="AU2657" s="1"/>
      <c r="AV2657" s="1" t="s">
        <v>8132</v>
      </c>
      <c r="AW2657" s="1"/>
      <c r="AX2657" s="1" t="b">
        <v>0</v>
      </c>
      <c r="AY2657" s="1" t="s">
        <v>3478</v>
      </c>
      <c r="AZ2657" s="1" t="s">
        <v>2999</v>
      </c>
      <c r="BA2657" s="1" t="s">
        <v>2999</v>
      </c>
    </row>
    <row r="2658" spans="1:53" hidden="1" x14ac:dyDescent="0.2">
      <c r="A2658" s="7" t="s">
        <v>727</v>
      </c>
      <c r="B2658" s="7">
        <v>5</v>
      </c>
      <c r="C2658" s="7" t="s">
        <v>2</v>
      </c>
      <c r="D2658" s="7" t="s">
        <v>1007</v>
      </c>
      <c r="E2658" s="7" t="s">
        <v>149</v>
      </c>
      <c r="F2658" s="7">
        <v>1775</v>
      </c>
      <c r="G2658" s="7" t="s">
        <v>8133</v>
      </c>
      <c r="H2658" s="7" t="s">
        <v>8134</v>
      </c>
      <c r="I2658" s="7" t="s">
        <v>8135</v>
      </c>
      <c r="J2658" s="7" t="s">
        <v>738</v>
      </c>
      <c r="K2658" s="7" t="s">
        <v>731</v>
      </c>
      <c r="L2658" s="69" t="s">
        <v>3351</v>
      </c>
      <c r="M2658" s="82">
        <v>46233.61224480324</v>
      </c>
      <c r="N2658" s="76">
        <v>46209.650720069447</v>
      </c>
      <c r="O2658" s="76">
        <v>46210.66278810185</v>
      </c>
      <c r="P2658" t="s">
        <v>23829</v>
      </c>
      <c r="Q2658">
        <v>24.29</v>
      </c>
      <c r="R2658" t="s">
        <v>20622</v>
      </c>
      <c r="S2658" s="76">
        <v>46210.66278810185</v>
      </c>
      <c r="T2658" s="76">
        <v>46233.583340856479</v>
      </c>
      <c r="U2658" t="s">
        <v>3479</v>
      </c>
      <c r="V2658" t="s">
        <v>23830</v>
      </c>
      <c r="W2658">
        <v>550.09</v>
      </c>
      <c r="X2658" t="s">
        <v>20622</v>
      </c>
      <c r="Y2658" s="76"/>
      <c r="AE2658" s="76"/>
      <c r="AQ2658" s="72">
        <v>42.527721</v>
      </c>
      <c r="AR2658" s="7">
        <v>20.298786</v>
      </c>
      <c r="AS2658" s="7" t="s">
        <v>8136</v>
      </c>
      <c r="AT2658" s="7" t="s">
        <v>8136</v>
      </c>
      <c r="AU2658" s="7"/>
      <c r="AV2658" s="7" t="s">
        <v>8137</v>
      </c>
      <c r="AW2658" s="7"/>
      <c r="AX2658" s="7" t="b">
        <v>0</v>
      </c>
      <c r="AY2658" s="7" t="s">
        <v>3350</v>
      </c>
      <c r="AZ2658" s="7" t="s">
        <v>2999</v>
      </c>
      <c r="BA2658" s="7" t="s">
        <v>2999</v>
      </c>
    </row>
    <row r="2659" spans="1:53" hidden="1" x14ac:dyDescent="0.2">
      <c r="A2659" s="1" t="s">
        <v>727</v>
      </c>
      <c r="B2659" s="1">
        <v>5</v>
      </c>
      <c r="C2659" s="1" t="s">
        <v>2</v>
      </c>
      <c r="D2659" s="1" t="s">
        <v>820</v>
      </c>
      <c r="E2659" s="1" t="s">
        <v>149</v>
      </c>
      <c r="F2659" s="1">
        <v>1774</v>
      </c>
      <c r="G2659" s="1" t="s">
        <v>8138</v>
      </c>
      <c r="H2659" s="1" t="s">
        <v>8139</v>
      </c>
      <c r="I2659" s="1" t="s">
        <v>8140</v>
      </c>
      <c r="J2659" s="1" t="s">
        <v>738</v>
      </c>
      <c r="K2659" s="1" t="s">
        <v>731</v>
      </c>
      <c r="L2659" s="1" t="s">
        <v>3351</v>
      </c>
      <c r="M2659" s="74">
        <v>46239.636774976854</v>
      </c>
      <c r="N2659" s="83">
        <v>46209.645549004628</v>
      </c>
      <c r="O2659" s="83">
        <v>46211.647494074074</v>
      </c>
      <c r="P2659" s="73" t="s">
        <v>23831</v>
      </c>
      <c r="Q2659" s="73">
        <v>48.05</v>
      </c>
      <c r="R2659" s="73" t="s">
        <v>20622</v>
      </c>
      <c r="S2659" s="83">
        <v>46211.647494074074</v>
      </c>
      <c r="T2659" s="83">
        <v>46238.699789421298</v>
      </c>
      <c r="U2659" s="73" t="s">
        <v>3479</v>
      </c>
      <c r="V2659" s="73" t="s">
        <v>23832</v>
      </c>
      <c r="W2659" s="73">
        <v>649.26</v>
      </c>
      <c r="X2659" s="73" t="s">
        <v>20622</v>
      </c>
      <c r="Y2659" s="83"/>
      <c r="Z2659" s="73"/>
      <c r="AA2659" s="73"/>
      <c r="AB2659" s="73"/>
      <c r="AC2659" s="73"/>
      <c r="AD2659" s="73"/>
      <c r="AE2659" s="83"/>
      <c r="AF2659" s="73"/>
      <c r="AG2659" s="73"/>
      <c r="AH2659" s="73"/>
      <c r="AI2659" s="73"/>
      <c r="AJ2659" s="73"/>
      <c r="AK2659" s="83"/>
      <c r="AL2659" s="73"/>
      <c r="AM2659" s="73"/>
      <c r="AN2659" s="73"/>
      <c r="AO2659" s="73"/>
      <c r="AP2659" s="73"/>
      <c r="AQ2659" s="1">
        <v>42.819522999999997</v>
      </c>
      <c r="AR2659" s="1">
        <v>20.646947000000001</v>
      </c>
      <c r="AS2659" s="1" t="s">
        <v>8141</v>
      </c>
      <c r="AT2659" s="1" t="s">
        <v>8141</v>
      </c>
      <c r="AU2659" s="1"/>
      <c r="AV2659" s="1" t="s">
        <v>8142</v>
      </c>
      <c r="AW2659" s="1"/>
      <c r="AX2659" s="1" t="b">
        <v>0</v>
      </c>
      <c r="AY2659" s="1" t="s">
        <v>3350</v>
      </c>
      <c r="AZ2659" s="1" t="s">
        <v>2999</v>
      </c>
      <c r="BA2659" s="1" t="s">
        <v>2999</v>
      </c>
    </row>
    <row r="2660" spans="1:53" hidden="1" x14ac:dyDescent="0.2">
      <c r="A2660" s="7" t="s">
        <v>727</v>
      </c>
      <c r="B2660" s="7">
        <v>6</v>
      </c>
      <c r="C2660" s="7" t="s">
        <v>11</v>
      </c>
      <c r="D2660" s="7" t="s">
        <v>1033</v>
      </c>
      <c r="E2660" s="7" t="s">
        <v>17821</v>
      </c>
      <c r="F2660" s="7">
        <v>1773</v>
      </c>
      <c r="G2660" s="7" t="s">
        <v>8143</v>
      </c>
      <c r="H2660" s="7" t="s">
        <v>8144</v>
      </c>
      <c r="I2660" s="7" t="s">
        <v>8145</v>
      </c>
      <c r="J2660" s="7" t="s">
        <v>2156</v>
      </c>
      <c r="K2660" s="7" t="s">
        <v>731</v>
      </c>
      <c r="L2660" s="69" t="s">
        <v>3351</v>
      </c>
      <c r="M2660" s="80">
        <v>46237.538623622684</v>
      </c>
      <c r="N2660" s="76">
        <v>46209.645402037037</v>
      </c>
      <c r="O2660" s="76">
        <v>46217.685007233798</v>
      </c>
      <c r="P2660" t="s">
        <v>23833</v>
      </c>
      <c r="Q2660">
        <v>192.95</v>
      </c>
      <c r="R2660" t="s">
        <v>20622</v>
      </c>
      <c r="S2660" s="76">
        <v>46217.685007233798</v>
      </c>
      <c r="T2660" s="76">
        <v>46226.666670405095</v>
      </c>
      <c r="U2660" t="s">
        <v>3479</v>
      </c>
      <c r="V2660" t="s">
        <v>23834</v>
      </c>
      <c r="W2660">
        <v>215.56</v>
      </c>
      <c r="X2660" t="s">
        <v>20622</v>
      </c>
      <c r="Y2660" s="76"/>
      <c r="AE2660" s="76"/>
      <c r="AQ2660" s="72">
        <v>42.631967000000003</v>
      </c>
      <c r="AR2660" s="7">
        <v>20.893709000000001</v>
      </c>
      <c r="AS2660" s="7" t="s">
        <v>8146</v>
      </c>
      <c r="AT2660" s="7" t="s">
        <v>8146</v>
      </c>
      <c r="AU2660" s="7"/>
      <c r="AV2660" s="7" t="s">
        <v>8147</v>
      </c>
      <c r="AW2660" s="7"/>
      <c r="AX2660" s="7" t="b">
        <v>0</v>
      </c>
      <c r="AY2660" s="7" t="s">
        <v>3350</v>
      </c>
      <c r="AZ2660" s="7" t="s">
        <v>2999</v>
      </c>
      <c r="BA2660" s="7" t="s">
        <v>2999</v>
      </c>
    </row>
    <row r="2661" spans="1:53" x14ac:dyDescent="0.2">
      <c r="A2661" s="7" t="s">
        <v>727</v>
      </c>
      <c r="B2661" s="7">
        <v>7</v>
      </c>
      <c r="C2661" s="7" t="s">
        <v>8</v>
      </c>
      <c r="D2661" s="7" t="s">
        <v>1079</v>
      </c>
      <c r="E2661" s="7"/>
      <c r="F2661" s="7">
        <v>1772</v>
      </c>
      <c r="G2661" s="7" t="s">
        <v>8148</v>
      </c>
      <c r="H2661" s="7" t="s">
        <v>8149</v>
      </c>
      <c r="I2661" s="7" t="s">
        <v>8150</v>
      </c>
      <c r="J2661" s="7" t="s">
        <v>8151</v>
      </c>
      <c r="K2661" s="7" t="s">
        <v>731</v>
      </c>
      <c r="L2661" s="69" t="s">
        <v>3375</v>
      </c>
      <c r="M2661" s="74">
        <v>46216.63683059028</v>
      </c>
      <c r="N2661" s="76">
        <v>46209.643399641202</v>
      </c>
      <c r="O2661" s="76">
        <v>46216.63683059028</v>
      </c>
      <c r="P2661" t="s">
        <v>23835</v>
      </c>
      <c r="Q2661">
        <v>167.84</v>
      </c>
      <c r="R2661" t="s">
        <v>20622</v>
      </c>
      <c r="S2661" s="76">
        <v>46216.63683059028</v>
      </c>
      <c r="V2661" t="s">
        <v>23413</v>
      </c>
      <c r="W2661">
        <v>719.69</v>
      </c>
      <c r="X2661" t="s">
        <v>20560</v>
      </c>
      <c r="Y2661" s="76"/>
      <c r="AE2661" s="76"/>
      <c r="AQ2661" s="72">
        <v>42.226579000000001</v>
      </c>
      <c r="AR2661" s="7">
        <v>20.752994000000001</v>
      </c>
      <c r="AS2661" s="7" t="s">
        <v>8152</v>
      </c>
      <c r="AT2661" s="7" t="s">
        <v>8152</v>
      </c>
      <c r="AU2661" s="7"/>
      <c r="AV2661" s="7" t="s">
        <v>8153</v>
      </c>
      <c r="AW2661" s="7"/>
      <c r="AX2661" s="7" t="b">
        <v>0</v>
      </c>
      <c r="AY2661" s="7" t="s">
        <v>3374</v>
      </c>
      <c r="AZ2661" s="7" t="s">
        <v>2999</v>
      </c>
      <c r="BA2661" s="7" t="s">
        <v>2999</v>
      </c>
    </row>
    <row r="2662" spans="1:53" hidden="1" x14ac:dyDescent="0.2">
      <c r="A2662" s="7" t="s">
        <v>727</v>
      </c>
      <c r="B2662" s="7">
        <v>6</v>
      </c>
      <c r="C2662" s="7" t="s">
        <v>11</v>
      </c>
      <c r="D2662" s="7" t="s">
        <v>728</v>
      </c>
      <c r="E2662" s="7"/>
      <c r="F2662" s="7">
        <v>1771</v>
      </c>
      <c r="G2662" s="7" t="s">
        <v>8154</v>
      </c>
      <c r="H2662" s="7" t="s">
        <v>8155</v>
      </c>
      <c r="I2662" s="7" t="s">
        <v>8156</v>
      </c>
      <c r="J2662" s="7" t="s">
        <v>8157</v>
      </c>
      <c r="K2662" s="7" t="s">
        <v>731</v>
      </c>
      <c r="L2662" s="69" t="s">
        <v>3479</v>
      </c>
      <c r="M2662" s="74">
        <v>46219.583338310185</v>
      </c>
      <c r="N2662" s="76">
        <v>46209.643150023148</v>
      </c>
      <c r="O2662" s="76">
        <v>46214.550605046294</v>
      </c>
      <c r="P2662" t="s">
        <v>23836</v>
      </c>
      <c r="Q2662">
        <v>117.78</v>
      </c>
      <c r="R2662" t="s">
        <v>20622</v>
      </c>
      <c r="S2662" s="76">
        <v>46214.550605046294</v>
      </c>
      <c r="T2662" s="76">
        <v>46219.583338310185</v>
      </c>
      <c r="U2662" t="s">
        <v>3479</v>
      </c>
      <c r="V2662" t="s">
        <v>23837</v>
      </c>
      <c r="W2662">
        <v>120.79</v>
      </c>
      <c r="X2662" t="s">
        <v>20622</v>
      </c>
      <c r="Y2662" s="76"/>
      <c r="AE2662" s="76"/>
      <c r="AQ2662" s="72">
        <v>42.942144999999996</v>
      </c>
      <c r="AR2662" s="7">
        <v>21.146588000000001</v>
      </c>
      <c r="AS2662" s="7" t="s">
        <v>8158</v>
      </c>
      <c r="AT2662" s="7" t="s">
        <v>8158</v>
      </c>
      <c r="AU2662" s="7"/>
      <c r="AV2662" s="7" t="s">
        <v>8159</v>
      </c>
      <c r="AW2662" s="7"/>
      <c r="AX2662" s="7" t="b">
        <v>0</v>
      </c>
      <c r="AY2662" s="7" t="s">
        <v>3478</v>
      </c>
      <c r="AZ2662" s="7" t="s">
        <v>2999</v>
      </c>
      <c r="BA2662" s="7" t="s">
        <v>2999</v>
      </c>
    </row>
    <row r="2663" spans="1:53" x14ac:dyDescent="0.2">
      <c r="A2663" s="7" t="s">
        <v>727</v>
      </c>
      <c r="B2663" s="7">
        <v>3</v>
      </c>
      <c r="C2663" s="7" t="s">
        <v>45</v>
      </c>
      <c r="D2663" s="7" t="s">
        <v>740</v>
      </c>
      <c r="E2663" s="7"/>
      <c r="F2663" s="7">
        <v>1770</v>
      </c>
      <c r="G2663" s="7" t="s">
        <v>8160</v>
      </c>
      <c r="H2663" s="7" t="s">
        <v>8161</v>
      </c>
      <c r="I2663" s="7" t="s">
        <v>8162</v>
      </c>
      <c r="J2663" s="7" t="s">
        <v>738</v>
      </c>
      <c r="K2663" s="7" t="s">
        <v>752</v>
      </c>
      <c r="L2663" s="69" t="s">
        <v>451</v>
      </c>
      <c r="M2663" s="74">
        <v>46242.330489583335</v>
      </c>
      <c r="N2663" s="76">
        <v>46209.641124780093</v>
      </c>
      <c r="O2663" s="76">
        <v>46216.571270335648</v>
      </c>
      <c r="P2663" t="s">
        <v>23838</v>
      </c>
      <c r="Q2663">
        <v>166.32</v>
      </c>
      <c r="R2663" t="s">
        <v>20622</v>
      </c>
      <c r="S2663" s="76">
        <v>46216.571270335648</v>
      </c>
      <c r="V2663" t="s">
        <v>29620</v>
      </c>
      <c r="W2663">
        <v>721.29</v>
      </c>
      <c r="X2663" t="s">
        <v>20560</v>
      </c>
      <c r="Y2663" s="76"/>
      <c r="AE2663" s="76"/>
      <c r="AQ2663" s="72">
        <v>42.467198000000003</v>
      </c>
      <c r="AR2663" s="7">
        <v>21.475407000000001</v>
      </c>
      <c r="AS2663" s="7" t="s">
        <v>8163</v>
      </c>
      <c r="AT2663" s="7" t="s">
        <v>8163</v>
      </c>
      <c r="AU2663" s="7"/>
      <c r="AV2663" s="7" t="s">
        <v>8164</v>
      </c>
      <c r="AW2663" s="7"/>
      <c r="AX2663" s="7" t="b">
        <v>0</v>
      </c>
      <c r="AY2663" s="7" t="s">
        <v>3077</v>
      </c>
      <c r="AZ2663" s="7" t="s">
        <v>2999</v>
      </c>
      <c r="BA2663" s="7" t="s">
        <v>2999</v>
      </c>
    </row>
    <row r="2664" spans="1:53" x14ac:dyDescent="0.2">
      <c r="A2664" s="7" t="s">
        <v>727</v>
      </c>
      <c r="B2664" s="7">
        <v>7</v>
      </c>
      <c r="C2664" s="7" t="s">
        <v>8</v>
      </c>
      <c r="D2664" s="7" t="s">
        <v>1079</v>
      </c>
      <c r="E2664" s="7"/>
      <c r="F2664" s="7">
        <v>1769</v>
      </c>
      <c r="G2664" s="7" t="s">
        <v>8165</v>
      </c>
      <c r="H2664" s="7" t="s">
        <v>8166</v>
      </c>
      <c r="I2664" s="7" t="s">
        <v>8167</v>
      </c>
      <c r="J2664" s="7" t="s">
        <v>8168</v>
      </c>
      <c r="K2664" s="7" t="s">
        <v>731</v>
      </c>
      <c r="L2664" s="69" t="s">
        <v>3375</v>
      </c>
      <c r="M2664" s="75">
        <v>46230.464709027779</v>
      </c>
      <c r="N2664" s="76">
        <v>46209.636924178238</v>
      </c>
      <c r="O2664" s="76">
        <v>46230.464709027779</v>
      </c>
      <c r="P2664" t="s">
        <v>23839</v>
      </c>
      <c r="Q2664">
        <v>499.87</v>
      </c>
      <c r="R2664" t="s">
        <v>20622</v>
      </c>
      <c r="S2664" s="76">
        <v>46230.464709027779</v>
      </c>
      <c r="V2664" t="s">
        <v>29621</v>
      </c>
      <c r="W2664">
        <v>387.82</v>
      </c>
      <c r="X2664" t="s">
        <v>20560</v>
      </c>
      <c r="Y2664" s="76"/>
      <c r="AE2664" s="76"/>
      <c r="AQ2664" s="72">
        <v>42.233063000000001</v>
      </c>
      <c r="AR2664" s="7">
        <v>20.727340000000002</v>
      </c>
      <c r="AS2664" s="7" t="s">
        <v>8169</v>
      </c>
      <c r="AT2664" s="7" t="s">
        <v>8169</v>
      </c>
      <c r="AU2664" s="7"/>
      <c r="AV2664" s="7" t="s">
        <v>8170</v>
      </c>
      <c r="AW2664" s="7"/>
      <c r="AX2664" s="7" t="b">
        <v>0</v>
      </c>
      <c r="AY2664" s="7" t="s">
        <v>3374</v>
      </c>
      <c r="AZ2664" s="7" t="s">
        <v>2999</v>
      </c>
      <c r="BA2664" s="7" t="s">
        <v>2999</v>
      </c>
    </row>
    <row r="2665" spans="1:53" hidden="1" x14ac:dyDescent="0.2">
      <c r="A2665" s="1" t="s">
        <v>727</v>
      </c>
      <c r="B2665" s="1">
        <v>7</v>
      </c>
      <c r="C2665" s="1" t="s">
        <v>8</v>
      </c>
      <c r="D2665" s="1" t="s">
        <v>1079</v>
      </c>
      <c r="E2665" s="1"/>
      <c r="F2665" s="1">
        <v>1768</v>
      </c>
      <c r="G2665" s="1" t="s">
        <v>8171</v>
      </c>
      <c r="H2665" s="1" t="s">
        <v>8172</v>
      </c>
      <c r="I2665" s="1" t="s">
        <v>8173</v>
      </c>
      <c r="J2665" s="1" t="s">
        <v>1196</v>
      </c>
      <c r="K2665" s="1" t="s">
        <v>752</v>
      </c>
      <c r="L2665" s="1" t="s">
        <v>3479</v>
      </c>
      <c r="M2665" s="74">
        <v>46232.58333587963</v>
      </c>
      <c r="N2665" s="83">
        <v>46209.636396875001</v>
      </c>
      <c r="O2665" s="83">
        <v>46213.453481226854</v>
      </c>
      <c r="P2665" s="73" t="s">
        <v>23840</v>
      </c>
      <c r="Q2665" s="73">
        <v>91.61</v>
      </c>
      <c r="R2665" s="73" t="s">
        <v>20622</v>
      </c>
      <c r="S2665" s="83">
        <v>46213.453481226854</v>
      </c>
      <c r="T2665" s="83">
        <v>46232.58333587963</v>
      </c>
      <c r="U2665" s="73" t="s">
        <v>3479</v>
      </c>
      <c r="V2665" s="73" t="s">
        <v>23841</v>
      </c>
      <c r="W2665" s="73">
        <v>459.12</v>
      </c>
      <c r="X2665" s="73" t="s">
        <v>20622</v>
      </c>
      <c r="Y2665" s="83"/>
      <c r="Z2665" s="73"/>
      <c r="AA2665" s="73"/>
      <c r="AB2665" s="73"/>
      <c r="AC2665" s="73"/>
      <c r="AD2665" s="73"/>
      <c r="AE2665" s="83"/>
      <c r="AF2665" s="73"/>
      <c r="AG2665" s="73"/>
      <c r="AH2665" s="73"/>
      <c r="AI2665" s="73"/>
      <c r="AJ2665" s="73"/>
      <c r="AK2665" s="83"/>
      <c r="AL2665" s="73"/>
      <c r="AM2665" s="73"/>
      <c r="AN2665" s="73"/>
      <c r="AO2665" s="73"/>
      <c r="AP2665" s="73"/>
      <c r="AQ2665" s="1">
        <v>42.208385</v>
      </c>
      <c r="AR2665" s="1">
        <v>20.739260999999999</v>
      </c>
      <c r="AS2665" s="1" t="s">
        <v>8174</v>
      </c>
      <c r="AT2665" s="1" t="s">
        <v>8174</v>
      </c>
      <c r="AU2665" s="1"/>
      <c r="AV2665" s="1" t="s">
        <v>8175</v>
      </c>
      <c r="AW2665" s="1"/>
      <c r="AX2665" s="1" t="b">
        <v>0</v>
      </c>
      <c r="AY2665" s="1" t="s">
        <v>3478</v>
      </c>
      <c r="AZ2665" s="1" t="s">
        <v>2999</v>
      </c>
      <c r="BA2665" s="1" t="s">
        <v>2999</v>
      </c>
    </row>
    <row r="2666" spans="1:53" hidden="1" x14ac:dyDescent="0.2">
      <c r="A2666" s="1" t="s">
        <v>727</v>
      </c>
      <c r="B2666" s="1">
        <v>5</v>
      </c>
      <c r="C2666" s="1" t="s">
        <v>2</v>
      </c>
      <c r="D2666" s="1" t="s">
        <v>820</v>
      </c>
      <c r="E2666" s="1" t="s">
        <v>12894</v>
      </c>
      <c r="F2666" s="1">
        <v>1767</v>
      </c>
      <c r="G2666" s="1" t="s">
        <v>8176</v>
      </c>
      <c r="H2666" s="1" t="s">
        <v>8177</v>
      </c>
      <c r="I2666" s="1" t="s">
        <v>8178</v>
      </c>
      <c r="J2666" s="1" t="s">
        <v>8179</v>
      </c>
      <c r="K2666" s="1" t="s">
        <v>731</v>
      </c>
      <c r="L2666" s="1" t="s">
        <v>3351</v>
      </c>
      <c r="M2666" s="74">
        <v>46224.564174548614</v>
      </c>
      <c r="N2666" s="83">
        <v>46209.636286446759</v>
      </c>
      <c r="O2666" s="83">
        <v>46212.585230763892</v>
      </c>
      <c r="P2666" s="73" t="s">
        <v>23842</v>
      </c>
      <c r="Q2666" s="73">
        <v>70.77</v>
      </c>
      <c r="R2666" s="73" t="s">
        <v>20622</v>
      </c>
      <c r="S2666" s="83">
        <v>46212.585230763892</v>
      </c>
      <c r="T2666" s="83">
        <v>46219.583338310185</v>
      </c>
      <c r="U2666" s="73" t="s">
        <v>3479</v>
      </c>
      <c r="V2666" s="73" t="s">
        <v>23843</v>
      </c>
      <c r="W2666" s="73">
        <v>167.95</v>
      </c>
      <c r="X2666" s="73" t="s">
        <v>20622</v>
      </c>
      <c r="Y2666" s="83"/>
      <c r="Z2666" s="73"/>
      <c r="AA2666" s="73"/>
      <c r="AB2666" s="73"/>
      <c r="AC2666" s="73"/>
      <c r="AD2666" s="73"/>
      <c r="AE2666" s="83"/>
      <c r="AF2666" s="73"/>
      <c r="AG2666" s="73"/>
      <c r="AH2666" s="73"/>
      <c r="AI2666" s="73"/>
      <c r="AJ2666" s="73"/>
      <c r="AK2666" s="83"/>
      <c r="AL2666" s="73"/>
      <c r="AM2666" s="73"/>
      <c r="AN2666" s="73"/>
      <c r="AO2666" s="73"/>
      <c r="AP2666" s="73"/>
      <c r="AQ2666" s="1">
        <v>42.734091999999997</v>
      </c>
      <c r="AR2666" s="1">
        <v>20.505748000000001</v>
      </c>
      <c r="AS2666" s="1" t="s">
        <v>8180</v>
      </c>
      <c r="AT2666" s="1" t="s">
        <v>8180</v>
      </c>
      <c r="AU2666" s="1"/>
      <c r="AV2666" s="1" t="s">
        <v>8181</v>
      </c>
      <c r="AW2666" s="1"/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hidden="1" x14ac:dyDescent="0.2">
      <c r="A2667" s="7" t="s">
        <v>727</v>
      </c>
      <c r="B2667" s="7">
        <v>1</v>
      </c>
      <c r="C2667" s="7" t="s">
        <v>5</v>
      </c>
      <c r="D2667" s="7" t="s">
        <v>736</v>
      </c>
      <c r="E2667" s="7" t="s">
        <v>14125</v>
      </c>
      <c r="F2667" s="7">
        <v>1766</v>
      </c>
      <c r="G2667" s="7" t="s">
        <v>8182</v>
      </c>
      <c r="H2667" s="7" t="s">
        <v>8183</v>
      </c>
      <c r="I2667" s="7" t="s">
        <v>8184</v>
      </c>
      <c r="J2667" s="7" t="s">
        <v>738</v>
      </c>
      <c r="K2667" s="7" t="s">
        <v>731</v>
      </c>
      <c r="L2667" s="69" t="s">
        <v>3351</v>
      </c>
      <c r="M2667" s="82">
        <v>46226.584755231481</v>
      </c>
      <c r="N2667" s="76">
        <v>46209.635031168982</v>
      </c>
      <c r="O2667" s="76">
        <v>46220.605225046296</v>
      </c>
      <c r="P2667" t="s">
        <v>23844</v>
      </c>
      <c r="Q2667">
        <v>263.27999999999997</v>
      </c>
      <c r="R2667" t="s">
        <v>20622</v>
      </c>
      <c r="S2667" s="76">
        <v>46220.605225046296</v>
      </c>
      <c r="T2667" s="76">
        <v>46223.58334351852</v>
      </c>
      <c r="U2667" t="s">
        <v>3479</v>
      </c>
      <c r="V2667" t="s">
        <v>23845</v>
      </c>
      <c r="W2667">
        <v>71.47</v>
      </c>
      <c r="X2667" t="s">
        <v>20622</v>
      </c>
      <c r="Y2667" s="76"/>
      <c r="AE2667" s="76"/>
      <c r="AQ2667" s="72">
        <v>42.364485999999999</v>
      </c>
      <c r="AR2667" s="7">
        <v>21.099896000000001</v>
      </c>
      <c r="AS2667" s="7" t="s">
        <v>8185</v>
      </c>
      <c r="AT2667" s="7" t="s">
        <v>8185</v>
      </c>
      <c r="AU2667" s="7"/>
      <c r="AV2667" s="7" t="s">
        <v>8186</v>
      </c>
      <c r="AW2667" s="7"/>
      <c r="AX2667" s="7" t="b">
        <v>0</v>
      </c>
      <c r="AY2667" s="7" t="s">
        <v>3350</v>
      </c>
      <c r="AZ2667" s="7" t="s">
        <v>2999</v>
      </c>
      <c r="BA2667" s="7" t="s">
        <v>2999</v>
      </c>
    </row>
    <row r="2668" spans="1:53" hidden="1" x14ac:dyDescent="0.2">
      <c r="A2668" s="1" t="s">
        <v>727</v>
      </c>
      <c r="B2668" s="1">
        <v>6</v>
      </c>
      <c r="C2668" s="1" t="s">
        <v>11</v>
      </c>
      <c r="D2668" s="1" t="s">
        <v>728</v>
      </c>
      <c r="E2668" s="1"/>
      <c r="F2668" s="1">
        <v>1765</v>
      </c>
      <c r="G2668" s="1" t="s">
        <v>8187</v>
      </c>
      <c r="H2668" s="1" t="s">
        <v>8188</v>
      </c>
      <c r="I2668" s="1" t="s">
        <v>8189</v>
      </c>
      <c r="J2668" s="1" t="s">
        <v>8190</v>
      </c>
      <c r="K2668" s="1" t="s">
        <v>731</v>
      </c>
      <c r="L2668" s="1" t="s">
        <v>3479</v>
      </c>
      <c r="M2668" s="74">
        <v>46231.500008368057</v>
      </c>
      <c r="N2668" s="83">
        <v>46209.633025567127</v>
      </c>
      <c r="O2668" s="83">
        <v>46225.433577488424</v>
      </c>
      <c r="P2668" s="73" t="s">
        <v>23846</v>
      </c>
      <c r="Q2668" s="73">
        <v>379.21</v>
      </c>
      <c r="R2668" s="73" t="s">
        <v>20622</v>
      </c>
      <c r="S2668" s="83">
        <v>46225.433577488424</v>
      </c>
      <c r="T2668" s="83">
        <v>46231.500008368057</v>
      </c>
      <c r="U2668" s="73" t="s">
        <v>3479</v>
      </c>
      <c r="V2668" s="73" t="s">
        <v>23847</v>
      </c>
      <c r="W2668" s="73">
        <v>145.59</v>
      </c>
      <c r="X2668" s="73" t="s">
        <v>20622</v>
      </c>
      <c r="Y2668" s="83"/>
      <c r="Z2668" s="73"/>
      <c r="AA2668" s="73"/>
      <c r="AB2668" s="73"/>
      <c r="AC2668" s="73"/>
      <c r="AD2668" s="73"/>
      <c r="AE2668" s="83"/>
      <c r="AF2668" s="73"/>
      <c r="AG2668" s="73"/>
      <c r="AH2668" s="73"/>
      <c r="AI2668" s="73"/>
      <c r="AJ2668" s="73"/>
      <c r="AK2668" s="83"/>
      <c r="AL2668" s="73"/>
      <c r="AM2668" s="73"/>
      <c r="AN2668" s="73"/>
      <c r="AO2668" s="73"/>
      <c r="AP2668" s="73"/>
      <c r="AQ2668" s="1">
        <v>42.916984999999997</v>
      </c>
      <c r="AR2668" s="1">
        <v>21.190607</v>
      </c>
      <c r="AS2668" s="1" t="s">
        <v>8191</v>
      </c>
      <c r="AT2668" s="1" t="s">
        <v>8191</v>
      </c>
      <c r="AU2668" s="1"/>
      <c r="AV2668" s="1" t="s">
        <v>8192</v>
      </c>
      <c r="AW2668" s="1"/>
      <c r="AX2668" s="1" t="b">
        <v>0</v>
      </c>
      <c r="AY2668" s="1" t="s">
        <v>3478</v>
      </c>
      <c r="AZ2668" s="1" t="s">
        <v>2999</v>
      </c>
      <c r="BA2668" s="1" t="s">
        <v>2999</v>
      </c>
    </row>
    <row r="2669" spans="1:53" x14ac:dyDescent="0.2">
      <c r="A2669" s="7" t="s">
        <v>727</v>
      </c>
      <c r="B2669" s="7">
        <v>7</v>
      </c>
      <c r="C2669" s="7" t="s">
        <v>8</v>
      </c>
      <c r="D2669" s="7" t="s">
        <v>1079</v>
      </c>
      <c r="E2669" s="7"/>
      <c r="F2669" s="7">
        <v>1764</v>
      </c>
      <c r="G2669" s="7" t="s">
        <v>8193</v>
      </c>
      <c r="H2669" s="7" t="s">
        <v>8194</v>
      </c>
      <c r="I2669" s="7" t="s">
        <v>8195</v>
      </c>
      <c r="J2669" s="7" t="s">
        <v>2033</v>
      </c>
      <c r="K2669" s="7" t="s">
        <v>752</v>
      </c>
      <c r="L2669" s="69" t="s">
        <v>3375</v>
      </c>
      <c r="M2669" s="80">
        <v>46219.422159548609</v>
      </c>
      <c r="N2669" s="76">
        <v>46209.629230682869</v>
      </c>
      <c r="O2669" s="76">
        <v>46219.422159548609</v>
      </c>
      <c r="P2669" t="s">
        <v>23848</v>
      </c>
      <c r="Q2669">
        <v>235.03</v>
      </c>
      <c r="R2669" t="s">
        <v>20622</v>
      </c>
      <c r="S2669" s="76">
        <v>46219.422159548609</v>
      </c>
      <c r="V2669" t="s">
        <v>29622</v>
      </c>
      <c r="W2669">
        <v>652.84</v>
      </c>
      <c r="X2669" t="s">
        <v>20560</v>
      </c>
      <c r="Y2669" s="76"/>
      <c r="AE2669" s="76"/>
      <c r="AQ2669" s="72">
        <v>42.218826</v>
      </c>
      <c r="AR2669" s="7">
        <v>20.726654</v>
      </c>
      <c r="AS2669" s="7" t="s">
        <v>8196</v>
      </c>
      <c r="AT2669" s="7" t="s">
        <v>8196</v>
      </c>
      <c r="AU2669" s="7"/>
      <c r="AV2669" s="7" t="s">
        <v>8197</v>
      </c>
      <c r="AW2669" s="7"/>
      <c r="AX2669" s="7" t="b">
        <v>0</v>
      </c>
      <c r="AY2669" s="7" t="s">
        <v>3374</v>
      </c>
      <c r="AZ2669" s="7" t="s">
        <v>2999</v>
      </c>
      <c r="BA2669" s="7" t="s">
        <v>2999</v>
      </c>
    </row>
    <row r="2670" spans="1:53" hidden="1" x14ac:dyDescent="0.2">
      <c r="A2670" s="7" t="s">
        <v>727</v>
      </c>
      <c r="B2670" s="7">
        <v>2</v>
      </c>
      <c r="C2670" s="7" t="s">
        <v>450</v>
      </c>
      <c r="D2670" s="7" t="s">
        <v>279</v>
      </c>
      <c r="E2670" s="7" t="s">
        <v>17822</v>
      </c>
      <c r="F2670" s="7">
        <v>1763</v>
      </c>
      <c r="G2670" s="7" t="s">
        <v>8198</v>
      </c>
      <c r="H2670" s="7" t="s">
        <v>8199</v>
      </c>
      <c r="I2670" s="7" t="s">
        <v>8200</v>
      </c>
      <c r="J2670" s="7" t="s">
        <v>8201</v>
      </c>
      <c r="K2670" s="7" t="s">
        <v>731</v>
      </c>
      <c r="L2670" s="69" t="s">
        <v>3351</v>
      </c>
      <c r="M2670" s="75">
        <v>46237.67437966435</v>
      </c>
      <c r="N2670" s="76">
        <v>46209.628784537039</v>
      </c>
      <c r="O2670" s="76">
        <v>46220.42996577546</v>
      </c>
      <c r="P2670" t="s">
        <v>23849</v>
      </c>
      <c r="Q2670">
        <v>259.23</v>
      </c>
      <c r="R2670" t="s">
        <v>20622</v>
      </c>
      <c r="S2670" s="76">
        <v>46220.42996577546</v>
      </c>
      <c r="T2670" s="76">
        <v>46227.541667662037</v>
      </c>
      <c r="U2670" t="s">
        <v>3479</v>
      </c>
      <c r="V2670" t="s">
        <v>23850</v>
      </c>
      <c r="W2670">
        <v>170.68</v>
      </c>
      <c r="X2670" t="s">
        <v>20622</v>
      </c>
      <c r="Y2670" s="76"/>
      <c r="AE2670" s="76"/>
      <c r="AQ2670" s="72">
        <v>42.478051000000001</v>
      </c>
      <c r="AR2670" s="7">
        <v>20.749890000000001</v>
      </c>
      <c r="AS2670" s="7" t="s">
        <v>8202</v>
      </c>
      <c r="AT2670" s="7" t="s">
        <v>8202</v>
      </c>
      <c r="AU2670" s="7"/>
      <c r="AV2670" s="7" t="s">
        <v>8203</v>
      </c>
      <c r="AW2670" s="7"/>
      <c r="AX2670" s="7" t="b">
        <v>0</v>
      </c>
      <c r="AY2670" s="7" t="s">
        <v>3350</v>
      </c>
      <c r="AZ2670" s="7" t="s">
        <v>2999</v>
      </c>
      <c r="BA2670" s="7" t="s">
        <v>2999</v>
      </c>
    </row>
    <row r="2671" spans="1:53" x14ac:dyDescent="0.2">
      <c r="A2671" s="1" t="s">
        <v>727</v>
      </c>
      <c r="B2671" s="1">
        <v>7</v>
      </c>
      <c r="C2671" s="1" t="s">
        <v>8</v>
      </c>
      <c r="D2671" s="1" t="s">
        <v>1079</v>
      </c>
      <c r="E2671" s="1"/>
      <c r="F2671" s="1">
        <v>1762</v>
      </c>
      <c r="G2671" s="1" t="s">
        <v>8204</v>
      </c>
      <c r="H2671" s="1" t="s">
        <v>1200</v>
      </c>
      <c r="I2671" s="1" t="s">
        <v>8205</v>
      </c>
      <c r="J2671" s="1" t="s">
        <v>1196</v>
      </c>
      <c r="K2671" s="1" t="s">
        <v>731</v>
      </c>
      <c r="L2671" s="1" t="s">
        <v>3375</v>
      </c>
      <c r="M2671" s="74">
        <v>46213.452746574076</v>
      </c>
      <c r="N2671" s="83">
        <v>46209.626491979165</v>
      </c>
      <c r="O2671" s="83">
        <v>46213.452746574076</v>
      </c>
      <c r="P2671" s="73" t="s">
        <v>23851</v>
      </c>
      <c r="Q2671" s="73">
        <v>91.83</v>
      </c>
      <c r="R2671" s="73" t="s">
        <v>20622</v>
      </c>
      <c r="S2671" s="83">
        <v>46213.452746574076</v>
      </c>
      <c r="T2671" s="83"/>
      <c r="U2671" s="73"/>
      <c r="V2671" s="73" t="s">
        <v>29623</v>
      </c>
      <c r="W2671" s="73">
        <v>796.11</v>
      </c>
      <c r="X2671" s="73" t="s">
        <v>20560</v>
      </c>
      <c r="Y2671" s="83"/>
      <c r="Z2671" s="73"/>
      <c r="AA2671" s="73"/>
      <c r="AB2671" s="73"/>
      <c r="AC2671" s="73"/>
      <c r="AD2671" s="73"/>
      <c r="AE2671" s="83"/>
      <c r="AF2671" s="73"/>
      <c r="AG2671" s="73"/>
      <c r="AH2671" s="73"/>
      <c r="AI2671" s="73"/>
      <c r="AJ2671" s="73"/>
      <c r="AK2671" s="83"/>
      <c r="AL2671" s="73"/>
      <c r="AM2671" s="73"/>
      <c r="AN2671" s="73"/>
      <c r="AO2671" s="73"/>
      <c r="AP2671" s="73"/>
      <c r="AQ2671" s="1">
        <v>42.211436999999997</v>
      </c>
      <c r="AR2671" s="1">
        <v>20.759861000000001</v>
      </c>
      <c r="AS2671" s="1" t="s">
        <v>8206</v>
      </c>
      <c r="AT2671" s="1" t="s">
        <v>8206</v>
      </c>
      <c r="AU2671" s="1"/>
      <c r="AV2671" s="1" t="s">
        <v>8207</v>
      </c>
      <c r="AW2671" s="1"/>
      <c r="AX2671" s="1" t="b">
        <v>0</v>
      </c>
      <c r="AY2671" s="1" t="s">
        <v>3374</v>
      </c>
      <c r="AZ2671" s="1" t="s">
        <v>2999</v>
      </c>
      <c r="BA2671" s="1" t="s">
        <v>2999</v>
      </c>
    </row>
    <row r="2672" spans="1:53" x14ac:dyDescent="0.2">
      <c r="A2672" s="7" t="s">
        <v>727</v>
      </c>
      <c r="B2672" s="7">
        <v>7</v>
      </c>
      <c r="C2672" s="7" t="s">
        <v>8</v>
      </c>
      <c r="D2672" s="7" t="s">
        <v>1079</v>
      </c>
      <c r="E2672" s="7"/>
      <c r="F2672" s="7">
        <v>1761</v>
      </c>
      <c r="G2672" s="7" t="s">
        <v>8204</v>
      </c>
      <c r="H2672" s="7" t="s">
        <v>1200</v>
      </c>
      <c r="I2672" s="7" t="s">
        <v>8205</v>
      </c>
      <c r="J2672" s="7" t="s">
        <v>1196</v>
      </c>
      <c r="K2672" s="7" t="s">
        <v>731</v>
      </c>
      <c r="L2672" s="69" t="s">
        <v>3375</v>
      </c>
      <c r="M2672" s="82">
        <v>46219.427057256944</v>
      </c>
      <c r="N2672" s="76">
        <v>46209.626491967596</v>
      </c>
      <c r="O2672" s="76">
        <v>46219.427057256944</v>
      </c>
      <c r="P2672" t="s">
        <v>23852</v>
      </c>
      <c r="Q2672">
        <v>235.21</v>
      </c>
      <c r="R2672" t="s">
        <v>20622</v>
      </c>
      <c r="S2672" s="76">
        <v>46219.427057256944</v>
      </c>
      <c r="V2672" t="s">
        <v>29624</v>
      </c>
      <c r="W2672">
        <v>652.72</v>
      </c>
      <c r="X2672" t="s">
        <v>20560</v>
      </c>
      <c r="Y2672" s="76"/>
      <c r="AE2672" s="76"/>
      <c r="AQ2672" s="72">
        <v>42.211436999999997</v>
      </c>
      <c r="AR2672" s="7">
        <v>20.759861000000001</v>
      </c>
      <c r="AS2672" s="7" t="s">
        <v>8208</v>
      </c>
      <c r="AT2672" s="7" t="s">
        <v>8208</v>
      </c>
      <c r="AU2672" s="7"/>
      <c r="AV2672" s="7" t="s">
        <v>8207</v>
      </c>
      <c r="AW2672" s="7"/>
      <c r="AX2672" s="7" t="b">
        <v>0</v>
      </c>
      <c r="AY2672" s="7" t="s">
        <v>3374</v>
      </c>
      <c r="AZ2672" s="7" t="s">
        <v>2999</v>
      </c>
      <c r="BA2672" s="7" t="s">
        <v>2999</v>
      </c>
    </row>
    <row r="2673" spans="1:53" hidden="1" x14ac:dyDescent="0.2">
      <c r="A2673" s="1" t="s">
        <v>727</v>
      </c>
      <c r="B2673" s="1">
        <v>6</v>
      </c>
      <c r="C2673" s="1" t="s">
        <v>11</v>
      </c>
      <c r="D2673" s="1" t="s">
        <v>728</v>
      </c>
      <c r="E2673" s="1"/>
      <c r="F2673" s="1">
        <v>1760</v>
      </c>
      <c r="G2673" s="1" t="s">
        <v>8209</v>
      </c>
      <c r="H2673" s="1" t="s">
        <v>8210</v>
      </c>
      <c r="I2673" s="1" t="s">
        <v>8211</v>
      </c>
      <c r="J2673" s="1" t="s">
        <v>8212</v>
      </c>
      <c r="K2673" s="1" t="s">
        <v>731</v>
      </c>
      <c r="L2673" s="1" t="s">
        <v>3479</v>
      </c>
      <c r="M2673" s="74">
        <v>46218.458339884259</v>
      </c>
      <c r="N2673" s="83">
        <v>46209.625864872687</v>
      </c>
      <c r="O2673" s="83">
        <v>46214.552544733793</v>
      </c>
      <c r="P2673" s="73" t="s">
        <v>23853</v>
      </c>
      <c r="Q2673" s="73">
        <v>118.24</v>
      </c>
      <c r="R2673" s="73" t="s">
        <v>20622</v>
      </c>
      <c r="S2673" s="83">
        <v>46214.552544733793</v>
      </c>
      <c r="T2673" s="83">
        <v>46218.458339884259</v>
      </c>
      <c r="U2673" s="73" t="s">
        <v>3479</v>
      </c>
      <c r="V2673" s="73" t="s">
        <v>23854</v>
      </c>
      <c r="W2673" s="73">
        <v>93.74</v>
      </c>
      <c r="X2673" s="73" t="s">
        <v>20622</v>
      </c>
      <c r="Y2673" s="83"/>
      <c r="Z2673" s="73"/>
      <c r="AA2673" s="73"/>
      <c r="AB2673" s="73"/>
      <c r="AC2673" s="73"/>
      <c r="AD2673" s="73"/>
      <c r="AE2673" s="83"/>
      <c r="AF2673" s="73"/>
      <c r="AG2673" s="73"/>
      <c r="AH2673" s="73"/>
      <c r="AI2673" s="73"/>
      <c r="AJ2673" s="73"/>
      <c r="AK2673" s="83"/>
      <c r="AL2673" s="73"/>
      <c r="AM2673" s="73"/>
      <c r="AN2673" s="73"/>
      <c r="AO2673" s="73"/>
      <c r="AP2673" s="73"/>
      <c r="AQ2673" s="1">
        <v>42.870092</v>
      </c>
      <c r="AR2673" s="1">
        <v>21.187179</v>
      </c>
      <c r="AS2673" s="1" t="s">
        <v>8213</v>
      </c>
      <c r="AT2673" s="1" t="s">
        <v>8213</v>
      </c>
      <c r="AU2673" s="1"/>
      <c r="AV2673" s="1" t="s">
        <v>8214</v>
      </c>
      <c r="AW2673" s="1"/>
      <c r="AX2673" s="1" t="b">
        <v>0</v>
      </c>
      <c r="AY2673" s="1" t="s">
        <v>3478</v>
      </c>
      <c r="AZ2673" s="1" t="s">
        <v>2999</v>
      </c>
      <c r="BA2673" s="1" t="s">
        <v>2999</v>
      </c>
    </row>
    <row r="2674" spans="1:53" hidden="1" x14ac:dyDescent="0.2">
      <c r="A2674" s="7" t="s">
        <v>727</v>
      </c>
      <c r="B2674" s="7">
        <v>4</v>
      </c>
      <c r="C2674" s="7" t="s">
        <v>454</v>
      </c>
      <c r="D2674" s="7" t="s">
        <v>828</v>
      </c>
      <c r="E2674" s="7" t="s">
        <v>585</v>
      </c>
      <c r="F2674" s="7">
        <v>1759</v>
      </c>
      <c r="G2674" s="7" t="s">
        <v>8215</v>
      </c>
      <c r="H2674" s="7" t="s">
        <v>8216</v>
      </c>
      <c r="I2674" s="7" t="s">
        <v>8217</v>
      </c>
      <c r="J2674" s="7" t="s">
        <v>738</v>
      </c>
      <c r="K2674" s="7" t="s">
        <v>731</v>
      </c>
      <c r="L2674" s="69" t="s">
        <v>3351</v>
      </c>
      <c r="M2674" s="80">
        <v>46217.652330555553</v>
      </c>
      <c r="N2674" s="76">
        <v>46209.622151701391</v>
      </c>
      <c r="O2674" s="76">
        <v>46210.443182719908</v>
      </c>
      <c r="P2674" t="s">
        <v>23855</v>
      </c>
      <c r="Q2674">
        <v>19.7</v>
      </c>
      <c r="R2674" t="s">
        <v>20622</v>
      </c>
      <c r="S2674" s="76">
        <v>46210.443182719908</v>
      </c>
      <c r="T2674" s="76">
        <v>46216.500005937502</v>
      </c>
      <c r="U2674" t="s">
        <v>3479</v>
      </c>
      <c r="V2674" t="s">
        <v>23856</v>
      </c>
      <c r="W2674">
        <v>145.36000000000001</v>
      </c>
      <c r="X2674" t="s">
        <v>20622</v>
      </c>
      <c r="Y2674" s="76"/>
      <c r="AE2674" s="76"/>
      <c r="AQ2674" s="72">
        <v>42.862319999999997</v>
      </c>
      <c r="AR2674" s="7">
        <v>20.925442</v>
      </c>
      <c r="AS2674" s="7" t="s">
        <v>8218</v>
      </c>
      <c r="AT2674" s="7" t="s">
        <v>8218</v>
      </c>
      <c r="AU2674" s="7"/>
      <c r="AV2674" s="7" t="s">
        <v>8219</v>
      </c>
      <c r="AW2674" s="7"/>
      <c r="AX2674" s="7" t="b">
        <v>0</v>
      </c>
      <c r="AY2674" s="7" t="s">
        <v>3350</v>
      </c>
      <c r="AZ2674" s="7" t="s">
        <v>2999</v>
      </c>
      <c r="BA2674" s="7" t="s">
        <v>2999</v>
      </c>
    </row>
    <row r="2675" spans="1:53" hidden="1" x14ac:dyDescent="0.2">
      <c r="A2675" s="7" t="s">
        <v>727</v>
      </c>
      <c r="B2675" s="7">
        <v>2</v>
      </c>
      <c r="C2675" s="7" t="s">
        <v>450</v>
      </c>
      <c r="D2675" s="7" t="s">
        <v>279</v>
      </c>
      <c r="E2675" s="7" t="s">
        <v>2400</v>
      </c>
      <c r="F2675" s="7">
        <v>1758</v>
      </c>
      <c r="G2675" s="7" t="s">
        <v>8220</v>
      </c>
      <c r="H2675" s="7" t="s">
        <v>8221</v>
      </c>
      <c r="I2675" s="7" t="s">
        <v>8222</v>
      </c>
      <c r="J2675" s="7" t="s">
        <v>738</v>
      </c>
      <c r="K2675" s="7" t="s">
        <v>731</v>
      </c>
      <c r="L2675" s="69" t="s">
        <v>3351</v>
      </c>
      <c r="M2675" s="74">
        <v>46234.376740775464</v>
      </c>
      <c r="N2675" s="76">
        <v>46209.621783657407</v>
      </c>
      <c r="O2675" s="76">
        <v>46210.41882431713</v>
      </c>
      <c r="P2675" t="s">
        <v>23857</v>
      </c>
      <c r="Q2675">
        <v>19.13</v>
      </c>
      <c r="R2675" t="s">
        <v>20622</v>
      </c>
      <c r="S2675" s="76">
        <v>46210.41882431713</v>
      </c>
      <c r="T2675" s="76">
        <v>46233.666675034721</v>
      </c>
      <c r="U2675" t="s">
        <v>3479</v>
      </c>
      <c r="V2675" t="s">
        <v>23858</v>
      </c>
      <c r="W2675">
        <v>364.91</v>
      </c>
      <c r="X2675" t="s">
        <v>20622</v>
      </c>
      <c r="Y2675" s="76">
        <v>46225.458334756942</v>
      </c>
      <c r="Z2675">
        <v>46233.501400462963</v>
      </c>
      <c r="AA2675" t="s">
        <v>3375</v>
      </c>
      <c r="AB2675" t="s">
        <v>23859</v>
      </c>
      <c r="AC2675">
        <v>193.03</v>
      </c>
      <c r="AD2675" t="s">
        <v>20622</v>
      </c>
      <c r="AE2675" s="76"/>
      <c r="AQ2675" s="72">
        <v>42.479064000000001</v>
      </c>
      <c r="AR2675" s="7">
        <v>20.74165</v>
      </c>
      <c r="AS2675" s="7" t="s">
        <v>8223</v>
      </c>
      <c r="AT2675" s="7" t="s">
        <v>8223</v>
      </c>
      <c r="AU2675" s="7"/>
      <c r="AV2675" s="7" t="s">
        <v>8224</v>
      </c>
      <c r="AW2675" s="7"/>
      <c r="AX2675" s="7" t="b">
        <v>0</v>
      </c>
      <c r="AY2675" s="7" t="s">
        <v>3350</v>
      </c>
      <c r="AZ2675" s="7" t="s">
        <v>2999</v>
      </c>
      <c r="BA2675" s="7" t="s">
        <v>2999</v>
      </c>
    </row>
    <row r="2676" spans="1:53" x14ac:dyDescent="0.2">
      <c r="A2676" s="7" t="s">
        <v>727</v>
      </c>
      <c r="B2676" s="7">
        <v>1</v>
      </c>
      <c r="C2676" s="7" t="s">
        <v>5</v>
      </c>
      <c r="D2676" s="7" t="s">
        <v>736</v>
      </c>
      <c r="E2676" s="7"/>
      <c r="F2676" s="7">
        <v>1757</v>
      </c>
      <c r="G2676" s="7" t="s">
        <v>8225</v>
      </c>
      <c r="H2676" s="7" t="s">
        <v>6609</v>
      </c>
      <c r="I2676" s="7" t="s">
        <v>8226</v>
      </c>
      <c r="J2676" s="7" t="s">
        <v>738</v>
      </c>
      <c r="K2676" s="7" t="s">
        <v>731</v>
      </c>
      <c r="L2676" s="69" t="s">
        <v>451</v>
      </c>
      <c r="M2676" s="75">
        <v>46245.470939710649</v>
      </c>
      <c r="N2676" s="76">
        <v>46209.619725335651</v>
      </c>
      <c r="O2676" s="76">
        <v>46242.679521006947</v>
      </c>
      <c r="P2676" t="s">
        <v>23860</v>
      </c>
      <c r="Q2676">
        <v>793.44</v>
      </c>
      <c r="R2676" t="s">
        <v>20622</v>
      </c>
      <c r="S2676" s="76">
        <v>46242.679521006947</v>
      </c>
      <c r="V2676" t="s">
        <v>29625</v>
      </c>
      <c r="W2676">
        <v>94.66</v>
      </c>
      <c r="X2676" t="s">
        <v>20560</v>
      </c>
      <c r="Y2676" s="76"/>
      <c r="AE2676" s="76"/>
      <c r="AQ2676" s="72">
        <v>42.414631999999997</v>
      </c>
      <c r="AR2676" s="7">
        <v>21.105910000000002</v>
      </c>
      <c r="AS2676" s="7" t="s">
        <v>8227</v>
      </c>
      <c r="AT2676" s="7" t="s">
        <v>8227</v>
      </c>
      <c r="AU2676" s="7"/>
      <c r="AV2676" s="7" t="s">
        <v>8228</v>
      </c>
      <c r="AW2676" s="7"/>
      <c r="AX2676" s="7" t="b">
        <v>0</v>
      </c>
      <c r="AY2676" s="7" t="s">
        <v>3077</v>
      </c>
      <c r="AZ2676" s="7" t="s">
        <v>2999</v>
      </c>
      <c r="BA2676" s="7" t="s">
        <v>2999</v>
      </c>
    </row>
    <row r="2677" spans="1:53" x14ac:dyDescent="0.2">
      <c r="A2677" s="1" t="s">
        <v>727</v>
      </c>
      <c r="B2677" s="1">
        <v>6</v>
      </c>
      <c r="C2677" s="1" t="s">
        <v>11</v>
      </c>
      <c r="D2677" s="1" t="s">
        <v>911</v>
      </c>
      <c r="E2677" s="1"/>
      <c r="F2677" s="1">
        <v>1756</v>
      </c>
      <c r="G2677" s="1" t="s">
        <v>8229</v>
      </c>
      <c r="H2677" s="1" t="s">
        <v>8230</v>
      </c>
      <c r="I2677" s="1" t="s">
        <v>8231</v>
      </c>
      <c r="J2677" s="1" t="s">
        <v>738</v>
      </c>
      <c r="K2677" s="1" t="s">
        <v>752</v>
      </c>
      <c r="L2677" s="1" t="s">
        <v>451</v>
      </c>
      <c r="M2677" s="74">
        <v>46213.621624629632</v>
      </c>
      <c r="N2677" s="83">
        <v>46209.618950833334</v>
      </c>
      <c r="O2677" s="83">
        <v>46213.558410231482</v>
      </c>
      <c r="P2677" s="73" t="s">
        <v>23861</v>
      </c>
      <c r="Q2677" s="73">
        <v>94.55</v>
      </c>
      <c r="R2677" s="73" t="s">
        <v>20622</v>
      </c>
      <c r="S2677" s="83">
        <v>46213.558410231482</v>
      </c>
      <c r="T2677" s="83"/>
      <c r="U2677" s="73"/>
      <c r="V2677" s="73" t="s">
        <v>29626</v>
      </c>
      <c r="W2677" s="73">
        <v>793.57</v>
      </c>
      <c r="X2677" s="73" t="s">
        <v>20560</v>
      </c>
      <c r="Y2677" s="83"/>
      <c r="Z2677" s="73"/>
      <c r="AA2677" s="73"/>
      <c r="AB2677" s="73"/>
      <c r="AC2677" s="73"/>
      <c r="AD2677" s="73"/>
      <c r="AE2677" s="83"/>
      <c r="AF2677" s="73"/>
      <c r="AG2677" s="73"/>
      <c r="AH2677" s="73"/>
      <c r="AI2677" s="73"/>
      <c r="AJ2677" s="73"/>
      <c r="AK2677" s="83"/>
      <c r="AL2677" s="73"/>
      <c r="AM2677" s="73"/>
      <c r="AN2677" s="73"/>
      <c r="AO2677" s="73"/>
      <c r="AP2677" s="73"/>
      <c r="AQ2677" s="1">
        <v>42.673850000000002</v>
      </c>
      <c r="AR2677" s="1">
        <v>21.171679999999999</v>
      </c>
      <c r="AS2677" s="1" t="s">
        <v>8232</v>
      </c>
      <c r="AT2677" s="1" t="s">
        <v>8232</v>
      </c>
      <c r="AU2677" s="1"/>
      <c r="AV2677" s="1" t="s">
        <v>8233</v>
      </c>
      <c r="AW2677" s="1"/>
      <c r="AX2677" s="1" t="b">
        <v>0</v>
      </c>
      <c r="AY2677" s="1" t="s">
        <v>3077</v>
      </c>
      <c r="AZ2677" s="1" t="s">
        <v>2999</v>
      </c>
      <c r="BA2677" s="1" t="s">
        <v>2999</v>
      </c>
    </row>
    <row r="2678" spans="1:53" hidden="1" x14ac:dyDescent="0.2">
      <c r="A2678" s="7" t="s">
        <v>727</v>
      </c>
      <c r="B2678" s="7">
        <v>7</v>
      </c>
      <c r="C2678" s="7" t="s">
        <v>8</v>
      </c>
      <c r="D2678" s="7" t="s">
        <v>1079</v>
      </c>
      <c r="E2678" s="7"/>
      <c r="F2678" s="7">
        <v>1755</v>
      </c>
      <c r="G2678" s="7" t="s">
        <v>8234</v>
      </c>
      <c r="H2678" s="7" t="s">
        <v>8235</v>
      </c>
      <c r="I2678" s="7" t="s">
        <v>8236</v>
      </c>
      <c r="J2678" s="7" t="s">
        <v>8237</v>
      </c>
      <c r="K2678" s="7" t="s">
        <v>731</v>
      </c>
      <c r="L2678" s="69" t="s">
        <v>3479</v>
      </c>
      <c r="M2678" s="80">
        <v>46239.466816562497</v>
      </c>
      <c r="N2678" s="76">
        <v>46209.615842476851</v>
      </c>
      <c r="O2678" s="76">
        <v>46216.63815903935</v>
      </c>
      <c r="P2678" t="s">
        <v>23862</v>
      </c>
      <c r="Q2678">
        <v>168.54</v>
      </c>
      <c r="R2678" t="s">
        <v>20622</v>
      </c>
      <c r="S2678" s="76">
        <v>46216.63815903935</v>
      </c>
      <c r="T2678" s="76">
        <v>46239.466816562497</v>
      </c>
      <c r="U2678" t="s">
        <v>3479</v>
      </c>
      <c r="V2678" t="s">
        <v>23863</v>
      </c>
      <c r="W2678">
        <v>547.89</v>
      </c>
      <c r="X2678" t="s">
        <v>20622</v>
      </c>
      <c r="Y2678" s="76"/>
      <c r="AE2678" s="76"/>
      <c r="AQ2678" s="72">
        <v>42.218443000000001</v>
      </c>
      <c r="AR2678" s="7">
        <v>20.737888000000002</v>
      </c>
      <c r="AS2678" s="7" t="s">
        <v>8238</v>
      </c>
      <c r="AT2678" s="7" t="s">
        <v>8238</v>
      </c>
      <c r="AU2678" s="7"/>
      <c r="AV2678" s="7" t="s">
        <v>8239</v>
      </c>
      <c r="AW2678" s="7"/>
      <c r="AX2678" s="7" t="b">
        <v>0</v>
      </c>
      <c r="AY2678" s="7" t="s">
        <v>3478</v>
      </c>
      <c r="AZ2678" s="7" t="s">
        <v>2999</v>
      </c>
      <c r="BA2678" s="7" t="s">
        <v>2999</v>
      </c>
    </row>
    <row r="2679" spans="1:53" hidden="1" x14ac:dyDescent="0.2">
      <c r="A2679" s="7" t="s">
        <v>727</v>
      </c>
      <c r="B2679" s="7">
        <v>1</v>
      </c>
      <c r="C2679" s="7" t="s">
        <v>5</v>
      </c>
      <c r="D2679" s="7" t="s">
        <v>810</v>
      </c>
      <c r="E2679" s="7" t="s">
        <v>14126</v>
      </c>
      <c r="F2679" s="7">
        <v>1754</v>
      </c>
      <c r="G2679" s="7" t="s">
        <v>8240</v>
      </c>
      <c r="H2679" s="7" t="s">
        <v>541</v>
      </c>
      <c r="I2679" s="7" t="s">
        <v>8241</v>
      </c>
      <c r="J2679" s="7" t="s">
        <v>738</v>
      </c>
      <c r="K2679" s="7" t="s">
        <v>731</v>
      </c>
      <c r="L2679" s="69" t="s">
        <v>3351</v>
      </c>
      <c r="M2679" s="75">
        <v>46231.383843333337</v>
      </c>
      <c r="N2679" s="76">
        <v>46209.613038541669</v>
      </c>
      <c r="O2679" s="76">
        <v>46211.589171724539</v>
      </c>
      <c r="P2679" t="s">
        <v>23864</v>
      </c>
      <c r="Q2679">
        <v>47.43</v>
      </c>
      <c r="R2679" t="s">
        <v>20622</v>
      </c>
      <c r="S2679" s="76">
        <v>46211.589171724539</v>
      </c>
      <c r="T2679" s="76">
        <v>46228.647367847225</v>
      </c>
      <c r="U2679" t="s">
        <v>3479</v>
      </c>
      <c r="V2679" t="s">
        <v>23865</v>
      </c>
      <c r="W2679">
        <v>409.4</v>
      </c>
      <c r="X2679" t="s">
        <v>20622</v>
      </c>
      <c r="Y2679" s="76"/>
      <c r="AE2679" s="76"/>
      <c r="AQ2679" s="72">
        <v>42.477758000000001</v>
      </c>
      <c r="AR2679" s="7">
        <v>21.207688000000001</v>
      </c>
      <c r="AS2679" s="7" t="s">
        <v>8242</v>
      </c>
      <c r="AT2679" s="7" t="s">
        <v>8242</v>
      </c>
      <c r="AU2679" s="7"/>
      <c r="AV2679" s="7" t="s">
        <v>8243</v>
      </c>
      <c r="AW2679" s="7"/>
      <c r="AX2679" s="7" t="b">
        <v>0</v>
      </c>
      <c r="AY2679" s="7" t="s">
        <v>3350</v>
      </c>
      <c r="AZ2679" s="7" t="s">
        <v>2999</v>
      </c>
      <c r="BA2679" s="7" t="s">
        <v>2999</v>
      </c>
    </row>
    <row r="2680" spans="1:53" hidden="1" x14ac:dyDescent="0.2">
      <c r="A2680" s="1" t="s">
        <v>727</v>
      </c>
      <c r="B2680" s="1">
        <v>2</v>
      </c>
      <c r="C2680" s="1" t="s">
        <v>450</v>
      </c>
      <c r="D2680" s="1" t="s">
        <v>1019</v>
      </c>
      <c r="E2680" s="1" t="s">
        <v>2400</v>
      </c>
      <c r="F2680" s="1">
        <v>1753</v>
      </c>
      <c r="G2680" s="1" t="s">
        <v>8244</v>
      </c>
      <c r="H2680" s="1" t="s">
        <v>8245</v>
      </c>
      <c r="I2680" s="1" t="s">
        <v>8246</v>
      </c>
      <c r="J2680" s="1" t="s">
        <v>738</v>
      </c>
      <c r="K2680" s="1" t="s">
        <v>752</v>
      </c>
      <c r="L2680" s="1" t="s">
        <v>3351</v>
      </c>
      <c r="M2680" s="74">
        <v>46231.578052210651</v>
      </c>
      <c r="N2680" s="83">
        <v>46209.608416875002</v>
      </c>
      <c r="O2680" s="83">
        <v>46212.655842858796</v>
      </c>
      <c r="P2680" s="73" t="s">
        <v>23866</v>
      </c>
      <c r="Q2680" s="73">
        <v>73.14</v>
      </c>
      <c r="R2680" s="73" t="s">
        <v>20622</v>
      </c>
      <c r="S2680" s="83">
        <v>46212.655842858796</v>
      </c>
      <c r="T2680" s="83">
        <v>46230.458338958335</v>
      </c>
      <c r="U2680" s="73" t="s">
        <v>3479</v>
      </c>
      <c r="V2680" s="73" t="s">
        <v>23867</v>
      </c>
      <c r="W2680" s="73">
        <v>427.26</v>
      </c>
      <c r="X2680" s="73" t="s">
        <v>20622</v>
      </c>
      <c r="Y2680" s="83"/>
      <c r="Z2680" s="73"/>
      <c r="AA2680" s="73"/>
      <c r="AB2680" s="73"/>
      <c r="AC2680" s="73"/>
      <c r="AD2680" s="73"/>
      <c r="AE2680" s="83"/>
      <c r="AF2680" s="73"/>
      <c r="AG2680" s="73"/>
      <c r="AH2680" s="73"/>
      <c r="AI2680" s="73"/>
      <c r="AJ2680" s="73"/>
      <c r="AK2680" s="83"/>
      <c r="AL2680" s="73"/>
      <c r="AM2680" s="73"/>
      <c r="AN2680" s="73"/>
      <c r="AO2680" s="73"/>
      <c r="AP2680" s="73"/>
      <c r="AQ2680" s="1">
        <v>42.383783999999999</v>
      </c>
      <c r="AR2680" s="1">
        <v>20.428539000000001</v>
      </c>
      <c r="AS2680" s="1" t="s">
        <v>8247</v>
      </c>
      <c r="AT2680" s="1" t="s">
        <v>8247</v>
      </c>
      <c r="AU2680" s="1"/>
      <c r="AV2680" s="1" t="s">
        <v>8248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hidden="1" x14ac:dyDescent="0.2">
      <c r="A2681" s="1" t="s">
        <v>727</v>
      </c>
      <c r="B2681" s="1">
        <v>5</v>
      </c>
      <c r="C2681" s="1" t="s">
        <v>2</v>
      </c>
      <c r="D2681" s="1" t="s">
        <v>1007</v>
      </c>
      <c r="E2681" s="1" t="s">
        <v>12895</v>
      </c>
      <c r="F2681" s="1">
        <v>1752</v>
      </c>
      <c r="G2681" s="1" t="s">
        <v>8249</v>
      </c>
      <c r="H2681" s="1" t="s">
        <v>8250</v>
      </c>
      <c r="I2681" s="1" t="s">
        <v>8251</v>
      </c>
      <c r="J2681" s="1" t="s">
        <v>738</v>
      </c>
      <c r="K2681" s="1" t="s">
        <v>731</v>
      </c>
      <c r="L2681" s="1" t="s">
        <v>3351</v>
      </c>
      <c r="M2681" s="74">
        <v>46224.574283715279</v>
      </c>
      <c r="N2681" s="83">
        <v>46209.608222673611</v>
      </c>
      <c r="O2681" s="83">
        <v>46210.496717164351</v>
      </c>
      <c r="P2681" s="73" t="s">
        <v>23868</v>
      </c>
      <c r="Q2681" s="73">
        <v>21.32</v>
      </c>
      <c r="R2681" s="73" t="s">
        <v>20622</v>
      </c>
      <c r="S2681" s="83">
        <v>46210.496717164351</v>
      </c>
      <c r="T2681" s="83">
        <v>46220.666676273147</v>
      </c>
      <c r="U2681" s="73" t="s">
        <v>3479</v>
      </c>
      <c r="V2681" s="73" t="s">
        <v>23869</v>
      </c>
      <c r="W2681" s="73">
        <v>244.08</v>
      </c>
      <c r="X2681" s="73" t="s">
        <v>20622</v>
      </c>
      <c r="Y2681" s="83"/>
      <c r="Z2681" s="73"/>
      <c r="AA2681" s="73"/>
      <c r="AB2681" s="73"/>
      <c r="AC2681" s="73"/>
      <c r="AD2681" s="73"/>
      <c r="AE2681" s="83"/>
      <c r="AF2681" s="73"/>
      <c r="AG2681" s="73"/>
      <c r="AH2681" s="73"/>
      <c r="AI2681" s="73"/>
      <c r="AJ2681" s="73"/>
      <c r="AK2681" s="83"/>
      <c r="AL2681" s="73"/>
      <c r="AM2681" s="73"/>
      <c r="AN2681" s="73"/>
      <c r="AO2681" s="73"/>
      <c r="AP2681" s="73"/>
      <c r="AQ2681" s="1">
        <v>42.545195</v>
      </c>
      <c r="AR2681" s="1">
        <v>20.309146999999999</v>
      </c>
      <c r="AS2681" s="1" t="s">
        <v>8252</v>
      </c>
      <c r="AT2681" s="1" t="s">
        <v>8252</v>
      </c>
      <c r="AU2681" s="1"/>
      <c r="AV2681" s="1" t="s">
        <v>8253</v>
      </c>
      <c r="AW2681" s="1"/>
      <c r="AX2681" s="1" t="b">
        <v>0</v>
      </c>
      <c r="AY2681" s="1" t="s">
        <v>3350</v>
      </c>
      <c r="AZ2681" s="1" t="s">
        <v>2999</v>
      </c>
      <c r="BA2681" s="1" t="s">
        <v>2999</v>
      </c>
    </row>
    <row r="2682" spans="1:53" hidden="1" x14ac:dyDescent="0.2">
      <c r="A2682" s="1" t="s">
        <v>727</v>
      </c>
      <c r="B2682" s="1">
        <v>2</v>
      </c>
      <c r="C2682" s="1" t="s">
        <v>450</v>
      </c>
      <c r="D2682" s="1" t="s">
        <v>279</v>
      </c>
      <c r="E2682" s="1" t="s">
        <v>14127</v>
      </c>
      <c r="F2682" s="1">
        <v>1751</v>
      </c>
      <c r="G2682" s="1" t="s">
        <v>8254</v>
      </c>
      <c r="H2682" s="1" t="s">
        <v>8255</v>
      </c>
      <c r="I2682" s="1" t="s">
        <v>8256</v>
      </c>
      <c r="J2682" s="1" t="s">
        <v>738</v>
      </c>
      <c r="K2682" s="1" t="s">
        <v>731</v>
      </c>
      <c r="L2682" s="1" t="s">
        <v>3351</v>
      </c>
      <c r="M2682" s="74">
        <v>46225.642281921297</v>
      </c>
      <c r="N2682" s="83">
        <v>46209.608125150466</v>
      </c>
      <c r="O2682" s="83">
        <v>46220.444517488424</v>
      </c>
      <c r="P2682" s="73" t="s">
        <v>23870</v>
      </c>
      <c r="Q2682" s="73">
        <v>260.07</v>
      </c>
      <c r="R2682" s="73" t="s">
        <v>20622</v>
      </c>
      <c r="S2682" s="83">
        <v>46220.444517488424</v>
      </c>
      <c r="T2682" s="83">
        <v>46224.500012268516</v>
      </c>
      <c r="U2682" s="73" t="s">
        <v>3479</v>
      </c>
      <c r="V2682" s="73" t="s">
        <v>23871</v>
      </c>
      <c r="W2682" s="73">
        <v>97.33</v>
      </c>
      <c r="X2682" s="73" t="s">
        <v>20622</v>
      </c>
      <c r="Y2682" s="83"/>
      <c r="Z2682" s="73"/>
      <c r="AA2682" s="73"/>
      <c r="AB2682" s="73"/>
      <c r="AC2682" s="73"/>
      <c r="AD2682" s="73"/>
      <c r="AE2682" s="83"/>
      <c r="AF2682" s="73"/>
      <c r="AG2682" s="73"/>
      <c r="AH2682" s="73"/>
      <c r="AI2682" s="73"/>
      <c r="AJ2682" s="73"/>
      <c r="AK2682" s="83"/>
      <c r="AL2682" s="73"/>
      <c r="AM2682" s="73"/>
      <c r="AN2682" s="73"/>
      <c r="AO2682" s="73"/>
      <c r="AP2682" s="73"/>
      <c r="AQ2682" s="1">
        <v>42.475012</v>
      </c>
      <c r="AR2682" s="1">
        <v>20.749890000000001</v>
      </c>
      <c r="AS2682" s="1" t="s">
        <v>8257</v>
      </c>
      <c r="AT2682" s="1" t="s">
        <v>8257</v>
      </c>
      <c r="AU2682" s="1"/>
      <c r="AV2682" s="1" t="s">
        <v>8258</v>
      </c>
      <c r="AW2682" s="1"/>
      <c r="AX2682" s="1" t="b">
        <v>0</v>
      </c>
      <c r="AY2682" s="1" t="s">
        <v>3350</v>
      </c>
      <c r="AZ2682" s="1" t="s">
        <v>2999</v>
      </c>
      <c r="BA2682" s="1" t="s">
        <v>2999</v>
      </c>
    </row>
    <row r="2683" spans="1:53" hidden="1" x14ac:dyDescent="0.2">
      <c r="A2683" s="1" t="s">
        <v>727</v>
      </c>
      <c r="B2683" s="1">
        <v>3</v>
      </c>
      <c r="C2683" s="1" t="s">
        <v>45</v>
      </c>
      <c r="D2683" s="1" t="s">
        <v>1235</v>
      </c>
      <c r="E2683" s="1" t="s">
        <v>15924</v>
      </c>
      <c r="F2683" s="1">
        <v>1750</v>
      </c>
      <c r="G2683" s="1" t="s">
        <v>8259</v>
      </c>
      <c r="H2683" s="1" t="s">
        <v>321</v>
      </c>
      <c r="I2683" s="1" t="s">
        <v>8260</v>
      </c>
      <c r="J2683" s="1" t="s">
        <v>738</v>
      </c>
      <c r="K2683" s="1" t="s">
        <v>731</v>
      </c>
      <c r="L2683" s="1" t="s">
        <v>3351</v>
      </c>
      <c r="M2683" s="74">
        <v>46231.653743842595</v>
      </c>
      <c r="N2683" s="83">
        <v>46209.606977256946</v>
      </c>
      <c r="O2683" s="83">
        <v>46210.37881224537</v>
      </c>
      <c r="P2683" s="73" t="s">
        <v>23872</v>
      </c>
      <c r="Q2683" s="73">
        <v>18.52</v>
      </c>
      <c r="R2683" s="73" t="s">
        <v>20622</v>
      </c>
      <c r="S2683" s="83">
        <v>46210.37881224537</v>
      </c>
      <c r="T2683" s="83">
        <v>46227.591645405089</v>
      </c>
      <c r="U2683" s="73" t="s">
        <v>3479</v>
      </c>
      <c r="V2683" s="73" t="s">
        <v>23873</v>
      </c>
      <c r="W2683" s="73">
        <v>413.11</v>
      </c>
      <c r="X2683" s="73" t="s">
        <v>20622</v>
      </c>
      <c r="Y2683" s="83"/>
      <c r="Z2683" s="73"/>
      <c r="AA2683" s="73"/>
      <c r="AB2683" s="73"/>
      <c r="AC2683" s="73"/>
      <c r="AD2683" s="73"/>
      <c r="AE2683" s="83"/>
      <c r="AF2683" s="73"/>
      <c r="AG2683" s="73"/>
      <c r="AH2683" s="73"/>
      <c r="AI2683" s="73"/>
      <c r="AJ2683" s="73"/>
      <c r="AK2683" s="83"/>
      <c r="AL2683" s="73"/>
      <c r="AM2683" s="73"/>
      <c r="AN2683" s="73"/>
      <c r="AO2683" s="73"/>
      <c r="AP2683" s="73"/>
      <c r="AQ2683" s="1">
        <v>42.300621</v>
      </c>
      <c r="AR2683" s="1">
        <v>21.387989000000001</v>
      </c>
      <c r="AS2683" s="1" t="s">
        <v>8261</v>
      </c>
      <c r="AT2683" s="1" t="s">
        <v>8261</v>
      </c>
      <c r="AU2683" s="1"/>
      <c r="AV2683" s="1" t="s">
        <v>8262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hidden="1" x14ac:dyDescent="0.2">
      <c r="A2684" s="7" t="s">
        <v>727</v>
      </c>
      <c r="B2684" s="7">
        <v>2</v>
      </c>
      <c r="C2684" s="7" t="s">
        <v>450</v>
      </c>
      <c r="D2684" s="7" t="s">
        <v>1019</v>
      </c>
      <c r="E2684" s="7" t="s">
        <v>2400</v>
      </c>
      <c r="F2684" s="7">
        <v>1749</v>
      </c>
      <c r="G2684" s="7" t="s">
        <v>8263</v>
      </c>
      <c r="H2684" s="7" t="s">
        <v>8264</v>
      </c>
      <c r="I2684" s="7" t="s">
        <v>8265</v>
      </c>
      <c r="J2684" s="7" t="s">
        <v>738</v>
      </c>
      <c r="K2684" s="7" t="s">
        <v>731</v>
      </c>
      <c r="L2684" s="69" t="s">
        <v>3351</v>
      </c>
      <c r="M2684" s="82">
        <v>46225.486860300924</v>
      </c>
      <c r="N2684" s="76">
        <v>46209.602169710648</v>
      </c>
      <c r="O2684" s="76">
        <v>46212.656697222221</v>
      </c>
      <c r="P2684" t="s">
        <v>23874</v>
      </c>
      <c r="Q2684">
        <v>73.31</v>
      </c>
      <c r="R2684" t="s">
        <v>20622</v>
      </c>
      <c r="S2684" s="76">
        <v>46212.656697222221</v>
      </c>
      <c r="T2684" s="76">
        <v>46220.666676273147</v>
      </c>
      <c r="U2684" t="s">
        <v>3479</v>
      </c>
      <c r="V2684" t="s">
        <v>23875</v>
      </c>
      <c r="W2684">
        <v>192.24</v>
      </c>
      <c r="X2684" t="s">
        <v>20622</v>
      </c>
      <c r="Y2684" s="76"/>
      <c r="AE2684" s="76"/>
      <c r="AQ2684" s="72">
        <v>42.404909000000004</v>
      </c>
      <c r="AR2684" s="7">
        <v>20.285107</v>
      </c>
      <c r="AS2684" s="7" t="s">
        <v>8266</v>
      </c>
      <c r="AT2684" s="7" t="s">
        <v>8266</v>
      </c>
      <c r="AU2684" s="7"/>
      <c r="AV2684" s="7" t="s">
        <v>8267</v>
      </c>
      <c r="AW2684" s="7"/>
      <c r="AX2684" s="7" t="b">
        <v>0</v>
      </c>
      <c r="AY2684" s="7" t="s">
        <v>3350</v>
      </c>
      <c r="AZ2684" s="7" t="s">
        <v>2999</v>
      </c>
      <c r="BA2684" s="7" t="s">
        <v>2999</v>
      </c>
    </row>
    <row r="2685" spans="1:53" hidden="1" x14ac:dyDescent="0.2">
      <c r="A2685" s="1" t="s">
        <v>727</v>
      </c>
      <c r="B2685" s="1">
        <v>6</v>
      </c>
      <c r="C2685" s="1" t="s">
        <v>11</v>
      </c>
      <c r="D2685" s="1" t="s">
        <v>778</v>
      </c>
      <c r="E2685" s="1" t="s">
        <v>446</v>
      </c>
      <c r="F2685" s="1">
        <v>1748</v>
      </c>
      <c r="G2685" s="1" t="s">
        <v>8268</v>
      </c>
      <c r="H2685" s="1" t="s">
        <v>2932</v>
      </c>
      <c r="I2685" s="1" t="s">
        <v>8269</v>
      </c>
      <c r="J2685" s="1" t="s">
        <v>772</v>
      </c>
      <c r="K2685" s="1" t="s">
        <v>731</v>
      </c>
      <c r="L2685" s="1" t="s">
        <v>3351</v>
      </c>
      <c r="M2685" s="74">
        <v>46217.65258047454</v>
      </c>
      <c r="N2685" s="83">
        <v>46211.632239513892</v>
      </c>
      <c r="O2685" s="83">
        <v>46212.682470648149</v>
      </c>
      <c r="P2685" s="73" t="s">
        <v>23876</v>
      </c>
      <c r="Q2685" s="73">
        <v>25.21</v>
      </c>
      <c r="R2685" s="73" t="s">
        <v>20622</v>
      </c>
      <c r="S2685" s="83">
        <v>46212.682470648149</v>
      </c>
      <c r="T2685" s="83">
        <v>46217.625008333336</v>
      </c>
      <c r="U2685" s="73" t="s">
        <v>3479</v>
      </c>
      <c r="V2685" s="73" t="s">
        <v>23877</v>
      </c>
      <c r="W2685" s="73">
        <v>118.62</v>
      </c>
      <c r="X2685" s="73" t="s">
        <v>20622</v>
      </c>
      <c r="Y2685" s="83"/>
      <c r="Z2685" s="73"/>
      <c r="AA2685" s="73"/>
      <c r="AB2685" s="73"/>
      <c r="AC2685" s="73"/>
      <c r="AD2685" s="73"/>
      <c r="AE2685" s="83"/>
      <c r="AF2685" s="73"/>
      <c r="AG2685" s="73"/>
      <c r="AH2685" s="73"/>
      <c r="AI2685" s="73"/>
      <c r="AJ2685" s="73"/>
      <c r="AK2685" s="83"/>
      <c r="AL2685" s="73"/>
      <c r="AM2685" s="73"/>
      <c r="AN2685" s="73"/>
      <c r="AO2685" s="73"/>
      <c r="AP2685" s="73"/>
      <c r="AQ2685" s="1">
        <v>42.675868999999999</v>
      </c>
      <c r="AR2685" s="1">
        <v>21.159320000000001</v>
      </c>
      <c r="AS2685" s="1" t="s">
        <v>8270</v>
      </c>
      <c r="AT2685" s="1" t="s">
        <v>8270</v>
      </c>
      <c r="AU2685" s="1"/>
      <c r="AV2685" s="1" t="s">
        <v>8271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hidden="1" x14ac:dyDescent="0.2">
      <c r="A2686" s="1" t="s">
        <v>727</v>
      </c>
      <c r="B2686" s="1">
        <v>2</v>
      </c>
      <c r="C2686" s="1" t="s">
        <v>450</v>
      </c>
      <c r="D2686" s="1" t="s">
        <v>1019</v>
      </c>
      <c r="E2686" s="1" t="s">
        <v>2400</v>
      </c>
      <c r="F2686" s="1">
        <v>1747</v>
      </c>
      <c r="G2686" s="1" t="s">
        <v>8272</v>
      </c>
      <c r="H2686" s="1" t="s">
        <v>8273</v>
      </c>
      <c r="I2686" s="1" t="s">
        <v>8274</v>
      </c>
      <c r="J2686" s="1" t="s">
        <v>738</v>
      </c>
      <c r="K2686" s="1" t="s">
        <v>731</v>
      </c>
      <c r="L2686" s="1" t="s">
        <v>3351</v>
      </c>
      <c r="M2686" s="74">
        <v>46246.548755150463</v>
      </c>
      <c r="N2686" s="83">
        <v>46209.585256874998</v>
      </c>
      <c r="O2686" s="83">
        <v>46212.656114988429</v>
      </c>
      <c r="P2686" s="73" t="s">
        <v>23878</v>
      </c>
      <c r="Q2686" s="73">
        <v>73.7</v>
      </c>
      <c r="R2686" s="73" t="s">
        <v>20622</v>
      </c>
      <c r="S2686" s="83">
        <v>46212.656114988429</v>
      </c>
      <c r="T2686" s="83">
        <v>46246.541671250001</v>
      </c>
      <c r="U2686" s="73" t="s">
        <v>3479</v>
      </c>
      <c r="V2686" s="73" t="s">
        <v>29627</v>
      </c>
      <c r="W2686" s="73">
        <v>813.25</v>
      </c>
      <c r="X2686" s="73" t="s">
        <v>20622</v>
      </c>
      <c r="Y2686" s="83"/>
      <c r="Z2686" s="73"/>
      <c r="AA2686" s="73"/>
      <c r="AB2686" s="73"/>
      <c r="AC2686" s="73"/>
      <c r="AD2686" s="73"/>
      <c r="AE2686" s="83"/>
      <c r="AF2686" s="73"/>
      <c r="AG2686" s="73"/>
      <c r="AH2686" s="73"/>
      <c r="AI2686" s="73"/>
      <c r="AJ2686" s="73"/>
      <c r="AK2686" s="83"/>
      <c r="AL2686" s="73"/>
      <c r="AM2686" s="73"/>
      <c r="AN2686" s="73"/>
      <c r="AO2686" s="73"/>
      <c r="AP2686" s="73"/>
      <c r="AQ2686" s="1">
        <v>42.446883999999997</v>
      </c>
      <c r="AR2686" s="1">
        <v>20.361256000000001</v>
      </c>
      <c r="AS2686" s="1" t="s">
        <v>8275</v>
      </c>
      <c r="AT2686" s="1" t="s">
        <v>8275</v>
      </c>
      <c r="AU2686" s="1"/>
      <c r="AV2686" s="1" t="s">
        <v>8276</v>
      </c>
      <c r="AW2686" s="1" t="s">
        <v>8277</v>
      </c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hidden="1" x14ac:dyDescent="0.2">
      <c r="A2687" s="7" t="s">
        <v>727</v>
      </c>
      <c r="B2687" s="7">
        <v>5</v>
      </c>
      <c r="C2687" s="7" t="s">
        <v>2</v>
      </c>
      <c r="D2687" s="7" t="s">
        <v>820</v>
      </c>
      <c r="E2687" s="7" t="s">
        <v>12896</v>
      </c>
      <c r="F2687" s="7">
        <v>1746</v>
      </c>
      <c r="G2687" s="7" t="s">
        <v>8278</v>
      </c>
      <c r="H2687" s="7" t="s">
        <v>8279</v>
      </c>
      <c r="I2687" s="7" t="s">
        <v>8280</v>
      </c>
      <c r="J2687" s="7" t="s">
        <v>8281</v>
      </c>
      <c r="K2687" s="7" t="s">
        <v>731</v>
      </c>
      <c r="L2687" s="69" t="s">
        <v>3351</v>
      </c>
      <c r="M2687" s="82">
        <v>46224.574504050928</v>
      </c>
      <c r="N2687" s="76">
        <v>46209.582458645833</v>
      </c>
      <c r="O2687" s="76">
        <v>46209.624541481484</v>
      </c>
      <c r="P2687" t="s">
        <v>23879</v>
      </c>
      <c r="Q2687">
        <v>1.01</v>
      </c>
      <c r="R2687" t="s">
        <v>20622</v>
      </c>
      <c r="S2687" s="76">
        <v>46209.624541481484</v>
      </c>
      <c r="T2687" s="76">
        <v>46217.666674953703</v>
      </c>
      <c r="U2687" t="s">
        <v>3479</v>
      </c>
      <c r="V2687" t="s">
        <v>23880</v>
      </c>
      <c r="W2687">
        <v>193.01</v>
      </c>
      <c r="X2687" t="s">
        <v>20622</v>
      </c>
      <c r="Y2687" s="76"/>
      <c r="AE2687" s="76"/>
      <c r="AQ2687" s="72">
        <v>42.725242999999999</v>
      </c>
      <c r="AR2687" s="7">
        <v>20.389576000000002</v>
      </c>
      <c r="AS2687" s="7" t="s">
        <v>8282</v>
      </c>
      <c r="AT2687" s="7" t="s">
        <v>8282</v>
      </c>
      <c r="AU2687" s="7"/>
      <c r="AV2687" s="7" t="s">
        <v>8283</v>
      </c>
      <c r="AW2687" s="7"/>
      <c r="AX2687" s="7" t="b">
        <v>0</v>
      </c>
      <c r="AY2687" s="7" t="s">
        <v>3350</v>
      </c>
      <c r="AZ2687" s="7" t="s">
        <v>2999</v>
      </c>
      <c r="BA2687" s="7" t="s">
        <v>2999</v>
      </c>
    </row>
    <row r="2688" spans="1:53" x14ac:dyDescent="0.2">
      <c r="A2688" s="1" t="s">
        <v>727</v>
      </c>
      <c r="B2688" s="1">
        <v>2</v>
      </c>
      <c r="C2688" s="1" t="s">
        <v>450</v>
      </c>
      <c r="D2688" s="1" t="s">
        <v>279</v>
      </c>
      <c r="E2688" s="1"/>
      <c r="F2688" s="1">
        <v>1745</v>
      </c>
      <c r="G2688" s="1" t="s">
        <v>8284</v>
      </c>
      <c r="H2688" s="1" t="s">
        <v>8285</v>
      </c>
      <c r="I2688" s="1" t="s">
        <v>8286</v>
      </c>
      <c r="J2688" s="1" t="s">
        <v>738</v>
      </c>
      <c r="K2688" s="1" t="s">
        <v>731</v>
      </c>
      <c r="L2688" s="1" t="s">
        <v>451</v>
      </c>
      <c r="M2688" s="74">
        <v>46220.624403553244</v>
      </c>
      <c r="N2688" s="83">
        <v>46209.577440914349</v>
      </c>
      <c r="O2688" s="83">
        <v>46220.447468784725</v>
      </c>
      <c r="P2688" s="73" t="s">
        <v>23881</v>
      </c>
      <c r="Q2688" s="73">
        <v>260.88</v>
      </c>
      <c r="R2688" s="73" t="s">
        <v>20622</v>
      </c>
      <c r="S2688" s="83">
        <v>46220.447468784725</v>
      </c>
      <c r="T2688" s="83"/>
      <c r="U2688" s="73"/>
      <c r="V2688" s="73" t="s">
        <v>29628</v>
      </c>
      <c r="W2688" s="73">
        <v>628.23</v>
      </c>
      <c r="X2688" s="73" t="s">
        <v>20560</v>
      </c>
      <c r="Y2688" s="83"/>
      <c r="Z2688" s="73"/>
      <c r="AA2688" s="73"/>
      <c r="AB2688" s="73"/>
      <c r="AC2688" s="73"/>
      <c r="AD2688" s="73"/>
      <c r="AE2688" s="83"/>
      <c r="AF2688" s="73"/>
      <c r="AG2688" s="73"/>
      <c r="AH2688" s="73"/>
      <c r="AI2688" s="73"/>
      <c r="AJ2688" s="73"/>
      <c r="AK2688" s="83"/>
      <c r="AL2688" s="73"/>
      <c r="AM2688" s="73"/>
      <c r="AN2688" s="73"/>
      <c r="AO2688" s="73"/>
      <c r="AP2688" s="73"/>
      <c r="AQ2688" s="1">
        <v>42.480075999999997</v>
      </c>
      <c r="AR2688" s="1">
        <v>20.716930999999999</v>
      </c>
      <c r="AS2688" s="1" t="s">
        <v>8287</v>
      </c>
      <c r="AT2688" s="1" t="s">
        <v>8287</v>
      </c>
      <c r="AU2688" s="1"/>
      <c r="AV2688" s="1" t="s">
        <v>8288</v>
      </c>
      <c r="AW2688" s="1"/>
      <c r="AX2688" s="1" t="b">
        <v>0</v>
      </c>
      <c r="AY2688" s="1" t="s">
        <v>3077</v>
      </c>
      <c r="AZ2688" s="1" t="s">
        <v>2999</v>
      </c>
      <c r="BA2688" s="1" t="s">
        <v>2999</v>
      </c>
    </row>
    <row r="2689" spans="1:53" hidden="1" x14ac:dyDescent="0.2">
      <c r="A2689" s="1" t="s">
        <v>727</v>
      </c>
      <c r="B2689" s="1">
        <v>4</v>
      </c>
      <c r="C2689" s="1" t="s">
        <v>454</v>
      </c>
      <c r="D2689" s="1" t="s">
        <v>768</v>
      </c>
      <c r="E2689" s="1" t="s">
        <v>585</v>
      </c>
      <c r="F2689" s="1">
        <v>1744</v>
      </c>
      <c r="G2689" s="1" t="s">
        <v>6336</v>
      </c>
      <c r="H2689" s="1" t="s">
        <v>8289</v>
      </c>
      <c r="I2689" s="1" t="s">
        <v>8290</v>
      </c>
      <c r="J2689" s="1" t="s">
        <v>738</v>
      </c>
      <c r="K2689" s="1" t="s">
        <v>731</v>
      </c>
      <c r="L2689" s="1" t="s">
        <v>3351</v>
      </c>
      <c r="M2689" s="74">
        <v>46225.487128993052</v>
      </c>
      <c r="N2689" s="83">
        <v>46209.576794166664</v>
      </c>
      <c r="O2689" s="83">
        <v>46211.384493043981</v>
      </c>
      <c r="P2689" s="73" t="s">
        <v>23882</v>
      </c>
      <c r="Q2689" s="73">
        <v>43.38</v>
      </c>
      <c r="R2689" s="73" t="s">
        <v>20622</v>
      </c>
      <c r="S2689" s="83">
        <v>46211.384493043981</v>
      </c>
      <c r="T2689" s="83">
        <v>46223.625010069445</v>
      </c>
      <c r="U2689" s="73" t="s">
        <v>3479</v>
      </c>
      <c r="V2689" s="73" t="s">
        <v>23883</v>
      </c>
      <c r="W2689" s="73">
        <v>293.77</v>
      </c>
      <c r="X2689" s="73" t="s">
        <v>20622</v>
      </c>
      <c r="Y2689" s="83"/>
      <c r="Z2689" s="73"/>
      <c r="AA2689" s="73"/>
      <c r="AB2689" s="73"/>
      <c r="AC2689" s="73"/>
      <c r="AD2689" s="73"/>
      <c r="AE2689" s="83"/>
      <c r="AF2689" s="73"/>
      <c r="AG2689" s="73"/>
      <c r="AH2689" s="73"/>
      <c r="AI2689" s="73"/>
      <c r="AJ2689" s="73"/>
      <c r="AK2689" s="83"/>
      <c r="AL2689" s="73"/>
      <c r="AM2689" s="73"/>
      <c r="AN2689" s="73"/>
      <c r="AO2689" s="73"/>
      <c r="AP2689" s="73"/>
      <c r="AQ2689" s="1">
        <v>42.826998000000003</v>
      </c>
      <c r="AR2689" s="1">
        <v>20.97625</v>
      </c>
      <c r="AS2689" s="1" t="s">
        <v>8291</v>
      </c>
      <c r="AT2689" s="1" t="s">
        <v>8291</v>
      </c>
      <c r="AU2689" s="1"/>
      <c r="AV2689" s="1" t="s">
        <v>8292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hidden="1" x14ac:dyDescent="0.2">
      <c r="A2690" s="7" t="s">
        <v>727</v>
      </c>
      <c r="B2690" s="7">
        <v>7</v>
      </c>
      <c r="C2690" s="7" t="s">
        <v>8</v>
      </c>
      <c r="D2690" s="7" t="s">
        <v>1079</v>
      </c>
      <c r="E2690" s="7"/>
      <c r="F2690" s="7">
        <v>1743</v>
      </c>
      <c r="G2690" s="7" t="s">
        <v>8293</v>
      </c>
      <c r="H2690" s="7" t="s">
        <v>8294</v>
      </c>
      <c r="I2690" s="7" t="s">
        <v>8295</v>
      </c>
      <c r="J2690" s="7" t="s">
        <v>738</v>
      </c>
      <c r="K2690" s="7" t="s">
        <v>731</v>
      </c>
      <c r="L2690" s="69" t="s">
        <v>3479</v>
      </c>
      <c r="M2690" s="80">
        <v>46223.500006712966</v>
      </c>
      <c r="N2690" s="76">
        <v>46209.576107245368</v>
      </c>
      <c r="O2690" s="76">
        <v>46213.575433622682</v>
      </c>
      <c r="P2690" t="s">
        <v>23884</v>
      </c>
      <c r="Q2690">
        <v>95.98</v>
      </c>
      <c r="R2690" t="s">
        <v>20622</v>
      </c>
      <c r="S2690" s="76">
        <v>46213.575433622682</v>
      </c>
      <c r="T2690" s="76">
        <v>46223.500006712966</v>
      </c>
      <c r="U2690" t="s">
        <v>3479</v>
      </c>
      <c r="V2690" t="s">
        <v>23885</v>
      </c>
      <c r="W2690">
        <v>238.19</v>
      </c>
      <c r="X2690" t="s">
        <v>20622</v>
      </c>
      <c r="Y2690" s="76"/>
      <c r="AE2690" s="76"/>
      <c r="AQ2690" s="72">
        <v>42.234079999999999</v>
      </c>
      <c r="AR2690" s="7">
        <v>20.777466</v>
      </c>
      <c r="AS2690" s="7" t="s">
        <v>8296</v>
      </c>
      <c r="AT2690" s="7" t="s">
        <v>8296</v>
      </c>
      <c r="AU2690" s="7"/>
      <c r="AV2690" s="7" t="s">
        <v>8297</v>
      </c>
      <c r="AW2690" s="7"/>
      <c r="AX2690" s="7" t="b">
        <v>0</v>
      </c>
      <c r="AY2690" s="7" t="s">
        <v>3478</v>
      </c>
      <c r="AZ2690" s="7" t="s">
        <v>2999</v>
      </c>
      <c r="BA2690" s="7" t="s">
        <v>2999</v>
      </c>
    </row>
    <row r="2691" spans="1:53" x14ac:dyDescent="0.2">
      <c r="A2691" s="7" t="s">
        <v>727</v>
      </c>
      <c r="B2691" s="7">
        <v>7</v>
      </c>
      <c r="C2691" s="7" t="s">
        <v>8</v>
      </c>
      <c r="D2691" s="7" t="s">
        <v>1079</v>
      </c>
      <c r="E2691" s="7"/>
      <c r="F2691" s="7">
        <v>1742</v>
      </c>
      <c r="G2691" s="7" t="s">
        <v>8298</v>
      </c>
      <c r="H2691" s="7" t="s">
        <v>8299</v>
      </c>
      <c r="I2691" s="7" t="s">
        <v>8300</v>
      </c>
      <c r="J2691" s="7" t="s">
        <v>8301</v>
      </c>
      <c r="K2691" s="7" t="s">
        <v>731</v>
      </c>
      <c r="L2691" s="69" t="s">
        <v>3375</v>
      </c>
      <c r="M2691" s="74">
        <v>46223.655897557874</v>
      </c>
      <c r="N2691" s="76">
        <v>46209.573742025466</v>
      </c>
      <c r="O2691" s="76">
        <v>46223.655897557874</v>
      </c>
      <c r="P2691" t="s">
        <v>23886</v>
      </c>
      <c r="Q2691">
        <v>337.97</v>
      </c>
      <c r="R2691" t="s">
        <v>20622</v>
      </c>
      <c r="S2691" s="76">
        <v>46223.655897557874</v>
      </c>
      <c r="V2691" t="s">
        <v>29629</v>
      </c>
      <c r="W2691">
        <v>551.23</v>
      </c>
      <c r="X2691" t="s">
        <v>20560</v>
      </c>
      <c r="Y2691" s="76"/>
      <c r="AE2691" s="76"/>
      <c r="AQ2691" s="72">
        <v>42.279819000000003</v>
      </c>
      <c r="AR2691" s="7">
        <v>20.766479</v>
      </c>
      <c r="AS2691" s="7" t="s">
        <v>8302</v>
      </c>
      <c r="AT2691" s="7" t="s">
        <v>8302</v>
      </c>
      <c r="AU2691" s="7"/>
      <c r="AV2691" s="7" t="s">
        <v>8303</v>
      </c>
      <c r="AW2691" s="7"/>
      <c r="AX2691" s="7" t="b">
        <v>0</v>
      </c>
      <c r="AY2691" s="7" t="s">
        <v>3374</v>
      </c>
      <c r="AZ2691" s="7" t="s">
        <v>2999</v>
      </c>
      <c r="BA2691" s="7" t="s">
        <v>2999</v>
      </c>
    </row>
    <row r="2692" spans="1:53" hidden="1" x14ac:dyDescent="0.2">
      <c r="A2692" s="7" t="s">
        <v>727</v>
      </c>
      <c r="B2692" s="7">
        <v>5</v>
      </c>
      <c r="C2692" s="7" t="s">
        <v>2</v>
      </c>
      <c r="D2692" s="7" t="s">
        <v>820</v>
      </c>
      <c r="E2692" s="7" t="s">
        <v>149</v>
      </c>
      <c r="F2692" s="7">
        <v>1741</v>
      </c>
      <c r="G2692" s="7" t="s">
        <v>8304</v>
      </c>
      <c r="H2692" s="7" t="s">
        <v>8305</v>
      </c>
      <c r="I2692" s="7" t="s">
        <v>8306</v>
      </c>
      <c r="J2692" s="7" t="s">
        <v>8307</v>
      </c>
      <c r="K2692" s="7" t="s">
        <v>731</v>
      </c>
      <c r="L2692" s="69" t="s">
        <v>9296</v>
      </c>
      <c r="M2692" s="75">
        <v>46216.594564710649</v>
      </c>
      <c r="N2692" s="76">
        <v>46209.569203576386</v>
      </c>
      <c r="O2692" s="76">
        <v>46209.627167164355</v>
      </c>
      <c r="P2692" t="s">
        <v>23887</v>
      </c>
      <c r="Q2692">
        <v>1.39</v>
      </c>
      <c r="R2692" t="s">
        <v>20622</v>
      </c>
      <c r="S2692" s="76">
        <v>46209.627167164355</v>
      </c>
      <c r="T2692" s="76">
        <v>46210.625010335651</v>
      </c>
      <c r="U2692" t="s">
        <v>3437</v>
      </c>
      <c r="V2692" t="s">
        <v>23888</v>
      </c>
      <c r="W2692">
        <v>23.95</v>
      </c>
      <c r="X2692" t="s">
        <v>20622</v>
      </c>
      <c r="Y2692" s="76">
        <v>46210.625010335651</v>
      </c>
      <c r="Z2692">
        <v>46216.594564710649</v>
      </c>
      <c r="AA2692" t="s">
        <v>9296</v>
      </c>
      <c r="AB2692" t="s">
        <v>23112</v>
      </c>
      <c r="AC2692">
        <v>143.27000000000001</v>
      </c>
      <c r="AD2692" t="s">
        <v>20622</v>
      </c>
      <c r="AE2692" s="76">
        <v>46216.594564710649</v>
      </c>
      <c r="AH2692" t="s">
        <v>29630</v>
      </c>
      <c r="AI2692">
        <v>720.7</v>
      </c>
      <c r="AJ2692" t="s">
        <v>20560</v>
      </c>
      <c r="AQ2692" s="72">
        <v>42.735388999999998</v>
      </c>
      <c r="AR2692" s="7">
        <v>20.506523999999999</v>
      </c>
      <c r="AS2692" s="7" t="s">
        <v>8308</v>
      </c>
      <c r="AT2692" s="7" t="s">
        <v>8308</v>
      </c>
      <c r="AU2692" s="7"/>
      <c r="AV2692" s="7" t="s">
        <v>8309</v>
      </c>
      <c r="AW2692" s="7"/>
      <c r="AX2692" s="7" t="b">
        <v>0</v>
      </c>
      <c r="AY2692" s="7" t="s">
        <v>9297</v>
      </c>
      <c r="AZ2692" s="7" t="s">
        <v>2999</v>
      </c>
      <c r="BA2692" s="7" t="s">
        <v>2999</v>
      </c>
    </row>
    <row r="2693" spans="1:53" hidden="1" x14ac:dyDescent="0.2">
      <c r="A2693" s="1" t="s">
        <v>727</v>
      </c>
      <c r="B2693" s="1">
        <v>4</v>
      </c>
      <c r="C2693" s="1" t="s">
        <v>454</v>
      </c>
      <c r="D2693" s="1" t="s">
        <v>768</v>
      </c>
      <c r="E2693" s="1" t="s">
        <v>585</v>
      </c>
      <c r="F2693" s="1">
        <v>1740</v>
      </c>
      <c r="G2693" s="1" t="s">
        <v>8310</v>
      </c>
      <c r="H2693" s="1" t="s">
        <v>8311</v>
      </c>
      <c r="I2693" s="1" t="s">
        <v>8312</v>
      </c>
      <c r="J2693" s="1" t="s">
        <v>738</v>
      </c>
      <c r="K2693" s="1" t="s">
        <v>731</v>
      </c>
      <c r="L2693" s="1" t="s">
        <v>3351</v>
      </c>
      <c r="M2693" s="74">
        <v>46239.670702187497</v>
      </c>
      <c r="N2693" s="83">
        <v>46209.568772905091</v>
      </c>
      <c r="O2693" s="83">
        <v>46211.383872395832</v>
      </c>
      <c r="P2693" s="73" t="s">
        <v>23889</v>
      </c>
      <c r="Q2693" s="73">
        <v>43.56</v>
      </c>
      <c r="R2693" s="73" t="s">
        <v>20622</v>
      </c>
      <c r="S2693" s="83">
        <v>46211.383872395832</v>
      </c>
      <c r="T2693" s="83">
        <v>46239.666678043985</v>
      </c>
      <c r="U2693" s="73" t="s">
        <v>3479</v>
      </c>
      <c r="V2693" s="73" t="s">
        <v>23890</v>
      </c>
      <c r="W2693" s="73">
        <v>678.79</v>
      </c>
      <c r="X2693" s="73" t="s">
        <v>20622</v>
      </c>
      <c r="Y2693" s="83"/>
      <c r="Z2693" s="73"/>
      <c r="AA2693" s="73"/>
      <c r="AB2693" s="73"/>
      <c r="AC2693" s="73"/>
      <c r="AD2693" s="73"/>
      <c r="AE2693" s="83"/>
      <c r="AF2693" s="73"/>
      <c r="AG2693" s="73"/>
      <c r="AH2693" s="73"/>
      <c r="AI2693" s="73"/>
      <c r="AJ2693" s="73"/>
      <c r="AK2693" s="83"/>
      <c r="AL2693" s="73"/>
      <c r="AM2693" s="73"/>
      <c r="AN2693" s="73"/>
      <c r="AO2693" s="73"/>
      <c r="AP2693" s="73"/>
      <c r="AQ2693" s="1">
        <v>42.781480999999999</v>
      </c>
      <c r="AR2693" s="1">
        <v>20.864642</v>
      </c>
      <c r="AS2693" s="1" t="s">
        <v>8313</v>
      </c>
      <c r="AT2693" s="1" t="s">
        <v>8313</v>
      </c>
      <c r="AU2693" s="1"/>
      <c r="AV2693" s="1" t="s">
        <v>8314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hidden="1" x14ac:dyDescent="0.2">
      <c r="A2694" s="7" t="s">
        <v>727</v>
      </c>
      <c r="B2694" s="7">
        <v>6</v>
      </c>
      <c r="C2694" s="7" t="s">
        <v>11</v>
      </c>
      <c r="D2694" s="7" t="s">
        <v>728</v>
      </c>
      <c r="E2694" s="7"/>
      <c r="F2694" s="7">
        <v>1739</v>
      </c>
      <c r="G2694" s="7" t="s">
        <v>8315</v>
      </c>
      <c r="H2694" s="7" t="s">
        <v>8316</v>
      </c>
      <c r="I2694" s="7" t="s">
        <v>8317</v>
      </c>
      <c r="J2694" s="7" t="s">
        <v>8318</v>
      </c>
      <c r="K2694" s="7" t="s">
        <v>731</v>
      </c>
      <c r="L2694" s="69" t="s">
        <v>3479</v>
      </c>
      <c r="M2694" s="80">
        <v>46218.500007592593</v>
      </c>
      <c r="N2694" s="76">
        <v>46209.559995694442</v>
      </c>
      <c r="O2694" s="76">
        <v>46214.553181909723</v>
      </c>
      <c r="P2694" t="s">
        <v>23891</v>
      </c>
      <c r="Q2694">
        <v>119.84</v>
      </c>
      <c r="R2694" t="s">
        <v>20622</v>
      </c>
      <c r="S2694" s="76">
        <v>46214.553181909723</v>
      </c>
      <c r="T2694" s="76">
        <v>46218.500007592593</v>
      </c>
      <c r="U2694" t="s">
        <v>3479</v>
      </c>
      <c r="V2694" t="s">
        <v>23892</v>
      </c>
      <c r="W2694">
        <v>94.72</v>
      </c>
      <c r="X2694" t="s">
        <v>20622</v>
      </c>
      <c r="Y2694" s="76"/>
      <c r="AE2694" s="76"/>
      <c r="AQ2694" s="72">
        <v>42.930548999999999</v>
      </c>
      <c r="AR2694" s="7">
        <v>21.179666999999998</v>
      </c>
      <c r="AS2694" s="7" t="s">
        <v>8319</v>
      </c>
      <c r="AT2694" s="7" t="s">
        <v>8319</v>
      </c>
      <c r="AU2694" s="7"/>
      <c r="AV2694" s="7" t="s">
        <v>8320</v>
      </c>
      <c r="AW2694" s="7"/>
      <c r="AX2694" s="7" t="b">
        <v>0</v>
      </c>
      <c r="AY2694" s="7" t="s">
        <v>3478</v>
      </c>
      <c r="AZ2694" s="7" t="s">
        <v>2999</v>
      </c>
      <c r="BA2694" s="7" t="s">
        <v>2999</v>
      </c>
    </row>
    <row r="2695" spans="1:53" hidden="1" x14ac:dyDescent="0.2">
      <c r="A2695" s="7" t="s">
        <v>727</v>
      </c>
      <c r="B2695" s="7">
        <v>4</v>
      </c>
      <c r="C2695" s="7" t="s">
        <v>454</v>
      </c>
      <c r="D2695" s="7" t="s">
        <v>828</v>
      </c>
      <c r="E2695" s="7" t="s">
        <v>585</v>
      </c>
      <c r="F2695" s="7">
        <v>1738</v>
      </c>
      <c r="G2695" s="7" t="s">
        <v>8321</v>
      </c>
      <c r="H2695" s="7" t="s">
        <v>8322</v>
      </c>
      <c r="I2695" s="7" t="s">
        <v>8323</v>
      </c>
      <c r="J2695" s="7" t="s">
        <v>8324</v>
      </c>
      <c r="K2695" s="7" t="s">
        <v>731</v>
      </c>
      <c r="L2695" s="69" t="s">
        <v>3351</v>
      </c>
      <c r="M2695" s="74">
        <v>46213.406402314817</v>
      </c>
      <c r="N2695" s="76">
        <v>46209.558446331015</v>
      </c>
      <c r="O2695" s="76">
        <v>46210.440950856479</v>
      </c>
      <c r="P2695" t="s">
        <v>23893</v>
      </c>
      <c r="Q2695">
        <v>21.18</v>
      </c>
      <c r="R2695" t="s">
        <v>20622</v>
      </c>
      <c r="S2695" s="76">
        <v>46210.440950856479</v>
      </c>
      <c r="T2695" s="76">
        <v>46212.625008402778</v>
      </c>
      <c r="U2695" t="s">
        <v>3479</v>
      </c>
      <c r="V2695" t="s">
        <v>23894</v>
      </c>
      <c r="W2695">
        <v>52.42</v>
      </c>
      <c r="X2695" t="s">
        <v>20622</v>
      </c>
      <c r="Y2695" s="76"/>
      <c r="AE2695" s="76"/>
      <c r="AQ2695" s="72">
        <v>42.872701999999997</v>
      </c>
      <c r="AR2695" s="7">
        <v>20.862386999999998</v>
      </c>
      <c r="AS2695" s="7" t="s">
        <v>8325</v>
      </c>
      <c r="AT2695" s="7" t="s">
        <v>8325</v>
      </c>
      <c r="AU2695" s="7"/>
      <c r="AV2695" s="7" t="s">
        <v>8326</v>
      </c>
      <c r="AW2695" s="7"/>
      <c r="AX2695" s="7" t="b">
        <v>0</v>
      </c>
      <c r="AY2695" s="7" t="s">
        <v>3350</v>
      </c>
      <c r="AZ2695" s="7" t="s">
        <v>2999</v>
      </c>
      <c r="BA2695" s="7" t="s">
        <v>2999</v>
      </c>
    </row>
    <row r="2696" spans="1:53" hidden="1" x14ac:dyDescent="0.2">
      <c r="A2696" s="7" t="s">
        <v>727</v>
      </c>
      <c r="B2696" s="7">
        <v>6</v>
      </c>
      <c r="C2696" s="7" t="s">
        <v>11</v>
      </c>
      <c r="D2696" s="7" t="s">
        <v>1033</v>
      </c>
      <c r="E2696" s="7"/>
      <c r="F2696" s="7">
        <v>1737</v>
      </c>
      <c r="G2696" s="7" t="s">
        <v>8327</v>
      </c>
      <c r="H2696" s="7" t="s">
        <v>8328</v>
      </c>
      <c r="I2696" s="7" t="s">
        <v>8329</v>
      </c>
      <c r="J2696" s="7" t="s">
        <v>8330</v>
      </c>
      <c r="K2696" s="7" t="s">
        <v>752</v>
      </c>
      <c r="L2696" s="69" t="s">
        <v>3607</v>
      </c>
      <c r="M2696" s="74">
        <v>46233.625007407405</v>
      </c>
      <c r="N2696" s="76">
        <v>46209.557054710647</v>
      </c>
      <c r="O2696" s="76">
        <v>46220.61476960648</v>
      </c>
      <c r="P2696" t="s">
        <v>23895</v>
      </c>
      <c r="Q2696">
        <v>265.39</v>
      </c>
      <c r="R2696" t="s">
        <v>20622</v>
      </c>
      <c r="S2696" s="76">
        <v>46220.61476960648</v>
      </c>
      <c r="T2696" s="76">
        <v>46233.625007407405</v>
      </c>
      <c r="U2696" t="s">
        <v>3607</v>
      </c>
      <c r="V2696" t="s">
        <v>23896</v>
      </c>
      <c r="W2696">
        <v>312.25</v>
      </c>
      <c r="X2696" t="s">
        <v>20622</v>
      </c>
      <c r="Y2696" s="76"/>
      <c r="AE2696" s="76"/>
      <c r="AQ2696" s="72">
        <v>42.630423999999998</v>
      </c>
      <c r="AR2696" s="7">
        <v>20.880217999999999</v>
      </c>
      <c r="AS2696" s="7" t="s">
        <v>8331</v>
      </c>
      <c r="AT2696" s="7" t="s">
        <v>8331</v>
      </c>
      <c r="AU2696" s="7"/>
      <c r="AV2696" s="7" t="s">
        <v>8332</v>
      </c>
      <c r="AW2696" s="7"/>
      <c r="AX2696" s="7" t="b">
        <v>0</v>
      </c>
      <c r="AY2696" s="7" t="s">
        <v>3606</v>
      </c>
      <c r="AZ2696" s="7" t="s">
        <v>2999</v>
      </c>
      <c r="BA2696" s="7" t="s">
        <v>2999</v>
      </c>
    </row>
    <row r="2697" spans="1:53" hidden="1" x14ac:dyDescent="0.2">
      <c r="A2697" s="7" t="s">
        <v>727</v>
      </c>
      <c r="B2697" s="7">
        <v>5</v>
      </c>
      <c r="C2697" s="7" t="s">
        <v>2</v>
      </c>
      <c r="D2697" s="7" t="s">
        <v>1007</v>
      </c>
      <c r="E2697" s="7" t="s">
        <v>12897</v>
      </c>
      <c r="F2697" s="7">
        <v>1736</v>
      </c>
      <c r="G2697" s="7" t="s">
        <v>8333</v>
      </c>
      <c r="H2697" s="7" t="s">
        <v>8334</v>
      </c>
      <c r="I2697" s="7" t="s">
        <v>8335</v>
      </c>
      <c r="J2697" s="7" t="s">
        <v>738</v>
      </c>
      <c r="K2697" s="7" t="s">
        <v>731</v>
      </c>
      <c r="L2697" s="69" t="s">
        <v>3351</v>
      </c>
      <c r="M2697" s="74">
        <v>46224.574996446761</v>
      </c>
      <c r="N2697" s="76">
        <v>46209.553155185182</v>
      </c>
      <c r="O2697" s="76">
        <v>46209.66304446759</v>
      </c>
      <c r="P2697" t="s">
        <v>23897</v>
      </c>
      <c r="Q2697">
        <v>2.64</v>
      </c>
      <c r="R2697" t="s">
        <v>20622</v>
      </c>
      <c r="S2697" s="76">
        <v>46209.66304446759</v>
      </c>
      <c r="T2697" s="76">
        <v>46220.583338923614</v>
      </c>
      <c r="U2697" t="s">
        <v>3479</v>
      </c>
      <c r="V2697" t="s">
        <v>23898</v>
      </c>
      <c r="W2697">
        <v>262.08999999999997</v>
      </c>
      <c r="X2697" t="s">
        <v>20622</v>
      </c>
      <c r="Y2697" s="76"/>
      <c r="AE2697" s="76"/>
      <c r="AQ2697" s="72">
        <v>42.523879999999998</v>
      </c>
      <c r="AR2697" s="7">
        <v>20.297097999999998</v>
      </c>
      <c r="AS2697" s="7" t="s">
        <v>8336</v>
      </c>
      <c r="AT2697" s="7" t="s">
        <v>8336</v>
      </c>
      <c r="AU2697" s="7"/>
      <c r="AV2697" s="7" t="s">
        <v>8337</v>
      </c>
      <c r="AW2697" s="7" t="s">
        <v>8338</v>
      </c>
      <c r="AX2697" s="7" t="b">
        <v>0</v>
      </c>
      <c r="AY2697" s="7" t="s">
        <v>3350</v>
      </c>
      <c r="AZ2697" s="7" t="s">
        <v>2999</v>
      </c>
      <c r="BA2697" s="7" t="s">
        <v>2999</v>
      </c>
    </row>
    <row r="2698" spans="1:53" hidden="1" x14ac:dyDescent="0.2">
      <c r="A2698" s="7" t="s">
        <v>727</v>
      </c>
      <c r="B2698" s="7">
        <v>6</v>
      </c>
      <c r="C2698" s="7" t="s">
        <v>11</v>
      </c>
      <c r="D2698" s="7" t="s">
        <v>853</v>
      </c>
      <c r="E2698" s="7" t="s">
        <v>446</v>
      </c>
      <c r="F2698" s="7">
        <v>1735</v>
      </c>
      <c r="G2698" s="7" t="s">
        <v>8339</v>
      </c>
      <c r="H2698" s="7" t="s">
        <v>8340</v>
      </c>
      <c r="I2698" s="7" t="s">
        <v>8341</v>
      </c>
      <c r="J2698" s="7" t="s">
        <v>780</v>
      </c>
      <c r="K2698" s="7" t="s">
        <v>731</v>
      </c>
      <c r="L2698" s="69" t="s">
        <v>12682</v>
      </c>
      <c r="M2698" s="74">
        <v>46233.641639965281</v>
      </c>
      <c r="N2698" s="76">
        <v>46209.550718298611</v>
      </c>
      <c r="O2698" s="76">
        <v>46225.704497303239</v>
      </c>
      <c r="P2698" t="s">
        <v>23899</v>
      </c>
      <c r="Q2698">
        <v>387.69</v>
      </c>
      <c r="R2698" t="s">
        <v>20622</v>
      </c>
      <c r="S2698" s="76">
        <v>46225.704497303239</v>
      </c>
      <c r="T2698" s="76">
        <v>46226.458341585647</v>
      </c>
      <c r="U2698" t="s">
        <v>3437</v>
      </c>
      <c r="V2698" t="s">
        <v>23900</v>
      </c>
      <c r="W2698">
        <v>18.09</v>
      </c>
      <c r="X2698" t="s">
        <v>20622</v>
      </c>
      <c r="Y2698" s="76">
        <v>46226.458341585647</v>
      </c>
      <c r="Z2698">
        <v>46230.579644791665</v>
      </c>
      <c r="AA2698" t="s">
        <v>9296</v>
      </c>
      <c r="AB2698" t="s">
        <v>23901</v>
      </c>
      <c r="AC2698">
        <v>98.91</v>
      </c>
      <c r="AD2698" t="s">
        <v>20622</v>
      </c>
      <c r="AE2698" s="76">
        <v>46230.579644791665</v>
      </c>
      <c r="AF2698">
        <v>46233.641639965281</v>
      </c>
      <c r="AG2698" t="s">
        <v>12682</v>
      </c>
      <c r="AH2698" t="s">
        <v>23902</v>
      </c>
      <c r="AI2698">
        <v>73.489999999999995</v>
      </c>
      <c r="AJ2698" t="s">
        <v>20622</v>
      </c>
      <c r="AK2698" s="76">
        <v>46233.641639965281</v>
      </c>
      <c r="AN2698" t="s">
        <v>29631</v>
      </c>
      <c r="AO2698">
        <v>311.57</v>
      </c>
      <c r="AP2698" t="s">
        <v>20560</v>
      </c>
      <c r="AQ2698" s="72">
        <v>42.715991000000002</v>
      </c>
      <c r="AR2698" s="7">
        <v>21.155114000000001</v>
      </c>
      <c r="AS2698" s="7" t="s">
        <v>8342</v>
      </c>
      <c r="AT2698" s="7" t="s">
        <v>8342</v>
      </c>
      <c r="AU2698" s="7"/>
      <c r="AV2698" s="7" t="s">
        <v>8343</v>
      </c>
      <c r="AW2698" s="7"/>
      <c r="AX2698" s="7" t="b">
        <v>0</v>
      </c>
      <c r="AY2698" s="7" t="s">
        <v>12683</v>
      </c>
      <c r="AZ2698" s="7" t="s">
        <v>2999</v>
      </c>
      <c r="BA2698" s="7" t="s">
        <v>2999</v>
      </c>
    </row>
    <row r="2699" spans="1:53" hidden="1" x14ac:dyDescent="0.2">
      <c r="A2699" s="7" t="s">
        <v>727</v>
      </c>
      <c r="B2699" s="7">
        <v>1</v>
      </c>
      <c r="C2699" s="7" t="s">
        <v>5</v>
      </c>
      <c r="D2699" s="7" t="s">
        <v>756</v>
      </c>
      <c r="E2699" s="7" t="s">
        <v>15925</v>
      </c>
      <c r="F2699" s="7">
        <v>1734</v>
      </c>
      <c r="G2699" s="7" t="s">
        <v>8344</v>
      </c>
      <c r="H2699" s="7" t="s">
        <v>8345</v>
      </c>
      <c r="I2699" s="7" t="s">
        <v>8346</v>
      </c>
      <c r="J2699" s="7" t="s">
        <v>738</v>
      </c>
      <c r="K2699" s="7" t="s">
        <v>752</v>
      </c>
      <c r="L2699" s="69" t="s">
        <v>3351</v>
      </c>
      <c r="M2699" s="74">
        <v>46232.38712821759</v>
      </c>
      <c r="N2699" s="76">
        <v>46209.550579421295</v>
      </c>
      <c r="O2699" s="76">
        <v>46221.551605277775</v>
      </c>
      <c r="P2699" t="s">
        <v>23903</v>
      </c>
      <c r="Q2699">
        <v>288.02</v>
      </c>
      <c r="R2699" t="s">
        <v>20622</v>
      </c>
      <c r="S2699" s="76">
        <v>46221.551605277775</v>
      </c>
      <c r="T2699" s="76">
        <v>46231.497275775466</v>
      </c>
      <c r="U2699" t="s">
        <v>3479</v>
      </c>
      <c r="V2699" t="s">
        <v>23904</v>
      </c>
      <c r="W2699">
        <v>238.7</v>
      </c>
      <c r="X2699" t="s">
        <v>20622</v>
      </c>
      <c r="Y2699" s="76"/>
      <c r="AE2699" s="76"/>
      <c r="AQ2699" s="72">
        <v>42.459601999999997</v>
      </c>
      <c r="AR2699" s="7">
        <v>20.967846000000002</v>
      </c>
      <c r="AS2699" s="7" t="s">
        <v>8347</v>
      </c>
      <c r="AT2699" s="7" t="s">
        <v>8347</v>
      </c>
      <c r="AU2699" s="7"/>
      <c r="AV2699" s="7" t="s">
        <v>8348</v>
      </c>
      <c r="AW2699" s="7"/>
      <c r="AX2699" s="7" t="b">
        <v>0</v>
      </c>
      <c r="AY2699" s="7" t="s">
        <v>3350</v>
      </c>
      <c r="AZ2699" s="7" t="s">
        <v>2999</v>
      </c>
      <c r="BA2699" s="7" t="s">
        <v>2999</v>
      </c>
    </row>
    <row r="2700" spans="1:53" hidden="1" x14ac:dyDescent="0.2">
      <c r="A2700" s="7" t="s">
        <v>727</v>
      </c>
      <c r="B2700" s="7">
        <v>4</v>
      </c>
      <c r="C2700" s="7" t="s">
        <v>454</v>
      </c>
      <c r="D2700" s="7" t="s">
        <v>1701</v>
      </c>
      <c r="E2700" s="7" t="s">
        <v>18520</v>
      </c>
      <c r="F2700" s="7">
        <v>1733</v>
      </c>
      <c r="G2700" s="7" t="s">
        <v>8349</v>
      </c>
      <c r="H2700" s="7" t="s">
        <v>8350</v>
      </c>
      <c r="I2700" s="7" t="s">
        <v>8351</v>
      </c>
      <c r="J2700" s="7" t="s">
        <v>8352</v>
      </c>
      <c r="K2700" s="7" t="s">
        <v>731</v>
      </c>
      <c r="L2700" s="69" t="s">
        <v>3351</v>
      </c>
      <c r="M2700" s="74">
        <v>46239.535391712961</v>
      </c>
      <c r="N2700" s="76">
        <v>46209.549129224535</v>
      </c>
      <c r="O2700" s="76">
        <v>46212.37690328704</v>
      </c>
      <c r="P2700" t="s">
        <v>23905</v>
      </c>
      <c r="Q2700">
        <v>67.87</v>
      </c>
      <c r="R2700" t="s">
        <v>20622</v>
      </c>
      <c r="S2700" s="76">
        <v>46212.37690328704</v>
      </c>
      <c r="T2700" s="76">
        <v>46235.583335914351</v>
      </c>
      <c r="U2700" t="s">
        <v>3479</v>
      </c>
      <c r="V2700" t="s">
        <v>23906</v>
      </c>
      <c r="W2700">
        <v>556.95000000000005</v>
      </c>
      <c r="X2700" t="s">
        <v>20622</v>
      </c>
      <c r="Y2700" s="76"/>
      <c r="AE2700" s="76"/>
      <c r="AQ2700" s="72">
        <v>42.758743000000003</v>
      </c>
      <c r="AR2700" s="7">
        <v>20.788765999999999</v>
      </c>
      <c r="AS2700" s="7" t="s">
        <v>8353</v>
      </c>
      <c r="AT2700" s="7" t="s">
        <v>8353</v>
      </c>
      <c r="AU2700" s="7"/>
      <c r="AV2700" s="7" t="s">
        <v>8354</v>
      </c>
      <c r="AW2700" s="7"/>
      <c r="AX2700" s="7" t="b">
        <v>0</v>
      </c>
      <c r="AY2700" s="7" t="s">
        <v>3350</v>
      </c>
      <c r="AZ2700" s="7" t="s">
        <v>2999</v>
      </c>
      <c r="BA2700" s="7" t="s">
        <v>2999</v>
      </c>
    </row>
    <row r="2701" spans="1:53" hidden="1" x14ac:dyDescent="0.2">
      <c r="A2701" s="7" t="s">
        <v>727</v>
      </c>
      <c r="B2701" s="7">
        <v>1</v>
      </c>
      <c r="C2701" s="7" t="s">
        <v>5</v>
      </c>
      <c r="D2701" s="7" t="s">
        <v>736</v>
      </c>
      <c r="E2701" s="7" t="s">
        <v>8818</v>
      </c>
      <c r="F2701" s="7">
        <v>1732</v>
      </c>
      <c r="G2701" s="7" t="s">
        <v>8355</v>
      </c>
      <c r="H2701" s="7" t="s">
        <v>1705</v>
      </c>
      <c r="I2701" s="7" t="s">
        <v>8356</v>
      </c>
      <c r="J2701" s="7" t="s">
        <v>738</v>
      </c>
      <c r="K2701" s="7" t="s">
        <v>752</v>
      </c>
      <c r="L2701" s="69" t="s">
        <v>9296</v>
      </c>
      <c r="M2701" s="74">
        <v>46238.389457337966</v>
      </c>
      <c r="N2701" s="76">
        <v>46209.547345937499</v>
      </c>
      <c r="O2701" s="76">
        <v>46231.464755821762</v>
      </c>
      <c r="P2701" t="s">
        <v>23907</v>
      </c>
      <c r="Q2701">
        <v>526.02</v>
      </c>
      <c r="R2701" t="s">
        <v>20622</v>
      </c>
      <c r="S2701" s="76">
        <v>46231.464755821762</v>
      </c>
      <c r="T2701" s="76">
        <v>46235.708338576391</v>
      </c>
      <c r="U2701" t="s">
        <v>3437</v>
      </c>
      <c r="V2701" t="s">
        <v>23908</v>
      </c>
      <c r="W2701">
        <v>101.85</v>
      </c>
      <c r="X2701" t="s">
        <v>20622</v>
      </c>
      <c r="Y2701" s="76">
        <v>46235.708338576391</v>
      </c>
      <c r="Z2701">
        <v>46238.389457337966</v>
      </c>
      <c r="AA2701" t="s">
        <v>9296</v>
      </c>
      <c r="AB2701" t="s">
        <v>23909</v>
      </c>
      <c r="AC2701">
        <v>64.349999999999994</v>
      </c>
      <c r="AD2701" t="s">
        <v>20622</v>
      </c>
      <c r="AE2701" s="76">
        <v>46238.389457337966</v>
      </c>
      <c r="AH2701" t="s">
        <v>29632</v>
      </c>
      <c r="AI2701">
        <v>197.63</v>
      </c>
      <c r="AJ2701" t="s">
        <v>20560</v>
      </c>
      <c r="AQ2701" s="72">
        <v>42.348773000000001</v>
      </c>
      <c r="AR2701" s="7">
        <v>21.121770000000001</v>
      </c>
      <c r="AS2701" s="7" t="s">
        <v>8357</v>
      </c>
      <c r="AT2701" s="7" t="s">
        <v>8357</v>
      </c>
      <c r="AU2701" s="7"/>
      <c r="AV2701" s="7" t="s">
        <v>8358</v>
      </c>
      <c r="AW2701" s="7" t="s">
        <v>8359</v>
      </c>
      <c r="AX2701" s="7" t="b">
        <v>0</v>
      </c>
      <c r="AY2701" s="7" t="s">
        <v>9297</v>
      </c>
      <c r="AZ2701" s="7" t="s">
        <v>2999</v>
      </c>
      <c r="BA2701" s="7" t="s">
        <v>2999</v>
      </c>
    </row>
    <row r="2702" spans="1:53" hidden="1" x14ac:dyDescent="0.2">
      <c r="A2702" s="7" t="s">
        <v>727</v>
      </c>
      <c r="B2702" s="7">
        <v>5</v>
      </c>
      <c r="C2702" s="7" t="s">
        <v>2</v>
      </c>
      <c r="D2702" s="7" t="s">
        <v>820</v>
      </c>
      <c r="E2702" s="7" t="s">
        <v>149</v>
      </c>
      <c r="F2702" s="7">
        <v>1731</v>
      </c>
      <c r="G2702" s="7" t="s">
        <v>8360</v>
      </c>
      <c r="H2702" s="7" t="s">
        <v>8361</v>
      </c>
      <c r="I2702" s="7" t="s">
        <v>8362</v>
      </c>
      <c r="J2702" s="7" t="s">
        <v>738</v>
      </c>
      <c r="K2702" s="7" t="s">
        <v>731</v>
      </c>
      <c r="L2702" s="69" t="s">
        <v>3351</v>
      </c>
      <c r="M2702" s="74">
        <v>46231.578493773151</v>
      </c>
      <c r="N2702" s="76">
        <v>46209.544132268522</v>
      </c>
      <c r="O2702" s="76">
        <v>46209.633646909722</v>
      </c>
      <c r="P2702" t="s">
        <v>23910</v>
      </c>
      <c r="Q2702">
        <v>2.15</v>
      </c>
      <c r="R2702" t="s">
        <v>20622</v>
      </c>
      <c r="S2702" s="76">
        <v>46209.633646909722</v>
      </c>
      <c r="T2702" s="76">
        <v>46230.500010254633</v>
      </c>
      <c r="U2702" t="s">
        <v>3479</v>
      </c>
      <c r="V2702" t="s">
        <v>23911</v>
      </c>
      <c r="W2702">
        <v>500.79</v>
      </c>
      <c r="X2702" t="s">
        <v>20622</v>
      </c>
      <c r="Y2702" s="76"/>
      <c r="AE2702" s="76"/>
      <c r="AQ2702" s="72">
        <v>42.790765</v>
      </c>
      <c r="AR2702" s="7">
        <v>20.524066999999999</v>
      </c>
      <c r="AS2702" s="7" t="s">
        <v>8363</v>
      </c>
      <c r="AT2702" s="7" t="s">
        <v>8363</v>
      </c>
      <c r="AU2702" s="7"/>
      <c r="AV2702" s="7" t="s">
        <v>8364</v>
      </c>
      <c r="AW2702" s="7"/>
      <c r="AX2702" s="7" t="b">
        <v>0</v>
      </c>
      <c r="AY2702" s="7" t="s">
        <v>3350</v>
      </c>
      <c r="AZ2702" s="7" t="s">
        <v>2999</v>
      </c>
      <c r="BA2702" s="7" t="s">
        <v>2999</v>
      </c>
    </row>
    <row r="2703" spans="1:53" hidden="1" x14ac:dyDescent="0.2">
      <c r="A2703" s="7" t="s">
        <v>727</v>
      </c>
      <c r="B2703" s="7">
        <v>6</v>
      </c>
      <c r="C2703" s="7" t="s">
        <v>11</v>
      </c>
      <c r="D2703" s="7" t="s">
        <v>787</v>
      </c>
      <c r="E2703" s="7"/>
      <c r="F2703" s="7">
        <v>1730</v>
      </c>
      <c r="G2703" s="7" t="s">
        <v>8365</v>
      </c>
      <c r="H2703" s="7" t="s">
        <v>8366</v>
      </c>
      <c r="I2703" s="7" t="s">
        <v>8367</v>
      </c>
      <c r="J2703" s="7" t="s">
        <v>8368</v>
      </c>
      <c r="K2703" s="7" t="s">
        <v>731</v>
      </c>
      <c r="L2703" s="69" t="s">
        <v>2998</v>
      </c>
      <c r="M2703" s="74">
        <v>46223.333949201391</v>
      </c>
      <c r="N2703" s="76">
        <v>46223.333949201391</v>
      </c>
      <c r="P2703" t="s">
        <v>29633</v>
      </c>
      <c r="Q2703">
        <v>558.96</v>
      </c>
      <c r="R2703" t="s">
        <v>20560</v>
      </c>
      <c r="S2703" s="76"/>
      <c r="Y2703" s="76"/>
      <c r="AE2703" s="76"/>
      <c r="AQ2703" s="72">
        <v>42.656635000000001</v>
      </c>
      <c r="AR2703" s="7">
        <v>21.168932999999999</v>
      </c>
      <c r="AS2703" s="7" t="s">
        <v>8369</v>
      </c>
      <c r="AT2703" s="7" t="s">
        <v>8369</v>
      </c>
      <c r="AU2703" s="7"/>
      <c r="AV2703" s="7" t="s">
        <v>8370</v>
      </c>
      <c r="AW2703" s="7" t="s">
        <v>8371</v>
      </c>
      <c r="AX2703" s="7" t="b">
        <v>0</v>
      </c>
      <c r="AY2703" s="7" t="s">
        <v>2997</v>
      </c>
      <c r="AZ2703" s="7" t="s">
        <v>2999</v>
      </c>
      <c r="BA2703" s="7" t="s">
        <v>2999</v>
      </c>
    </row>
    <row r="2704" spans="1:53" hidden="1" x14ac:dyDescent="0.2">
      <c r="A2704" s="7" t="s">
        <v>727</v>
      </c>
      <c r="B2704" s="7">
        <v>5</v>
      </c>
      <c r="C2704" s="7" t="s">
        <v>2</v>
      </c>
      <c r="D2704" s="7" t="s">
        <v>820</v>
      </c>
      <c r="E2704" s="7" t="s">
        <v>149</v>
      </c>
      <c r="F2704" s="7">
        <v>1729</v>
      </c>
      <c r="G2704" s="7" t="s">
        <v>8372</v>
      </c>
      <c r="H2704" s="7" t="s">
        <v>8373</v>
      </c>
      <c r="I2704" s="7" t="s">
        <v>8374</v>
      </c>
      <c r="J2704" s="7" t="s">
        <v>738</v>
      </c>
      <c r="K2704" s="7" t="s">
        <v>731</v>
      </c>
      <c r="L2704" s="69" t="s">
        <v>12682</v>
      </c>
      <c r="M2704" s="74">
        <v>46223.625907893518</v>
      </c>
      <c r="N2704" s="76">
        <v>46209.533796956021</v>
      </c>
      <c r="O2704" s="76">
        <v>46209.636100833333</v>
      </c>
      <c r="P2704" t="s">
        <v>23912</v>
      </c>
      <c r="Q2704">
        <v>2.46</v>
      </c>
      <c r="R2704" t="s">
        <v>20622</v>
      </c>
      <c r="S2704" s="76">
        <v>46209.636100833333</v>
      </c>
      <c r="T2704" s="76">
        <v>46210.625010335651</v>
      </c>
      <c r="U2704" t="s">
        <v>3437</v>
      </c>
      <c r="V2704" t="s">
        <v>23913</v>
      </c>
      <c r="W2704">
        <v>23.73</v>
      </c>
      <c r="X2704" t="s">
        <v>20622</v>
      </c>
      <c r="Y2704" s="76">
        <v>46210.625010335651</v>
      </c>
      <c r="Z2704">
        <v>46216.595247442128</v>
      </c>
      <c r="AA2704" t="s">
        <v>9296</v>
      </c>
      <c r="AB2704" t="s">
        <v>23914</v>
      </c>
      <c r="AC2704">
        <v>143.29</v>
      </c>
      <c r="AD2704" t="s">
        <v>20622</v>
      </c>
      <c r="AE2704" s="76">
        <v>46216.595247442128</v>
      </c>
      <c r="AF2704">
        <v>46223.625907893518</v>
      </c>
      <c r="AG2704" t="s">
        <v>12682</v>
      </c>
      <c r="AH2704" t="s">
        <v>23915</v>
      </c>
      <c r="AI2704">
        <v>168.74</v>
      </c>
      <c r="AJ2704" t="s">
        <v>20622</v>
      </c>
      <c r="AK2704" s="76">
        <v>46223.625907893518</v>
      </c>
      <c r="AN2704" t="s">
        <v>29634</v>
      </c>
      <c r="AO2704">
        <v>551.95000000000005</v>
      </c>
      <c r="AP2704" t="s">
        <v>20560</v>
      </c>
      <c r="AQ2704" s="72">
        <v>42.775002000000001</v>
      </c>
      <c r="AR2704" s="7">
        <v>20.430129999999998</v>
      </c>
      <c r="AS2704" s="7" t="s">
        <v>8375</v>
      </c>
      <c r="AT2704" s="7" t="s">
        <v>8375</v>
      </c>
      <c r="AU2704" s="7"/>
      <c r="AV2704" s="7" t="s">
        <v>8376</v>
      </c>
      <c r="AW2704" s="7"/>
      <c r="AX2704" s="7" t="b">
        <v>0</v>
      </c>
      <c r="AY2704" s="7" t="s">
        <v>12683</v>
      </c>
      <c r="AZ2704" s="7" t="s">
        <v>2999</v>
      </c>
      <c r="BA2704" s="7" t="s">
        <v>2999</v>
      </c>
    </row>
    <row r="2705" spans="1:53" hidden="1" x14ac:dyDescent="0.2">
      <c r="A2705" s="7" t="s">
        <v>727</v>
      </c>
      <c r="B2705" s="7">
        <v>1</v>
      </c>
      <c r="C2705" s="7" t="s">
        <v>5</v>
      </c>
      <c r="D2705" s="7" t="s">
        <v>745</v>
      </c>
      <c r="E2705" s="7" t="s">
        <v>8818</v>
      </c>
      <c r="F2705" s="7">
        <v>1728</v>
      </c>
      <c r="G2705" s="7" t="s">
        <v>8377</v>
      </c>
      <c r="H2705" s="7" t="s">
        <v>8378</v>
      </c>
      <c r="I2705" s="7" t="s">
        <v>8379</v>
      </c>
      <c r="J2705" s="7" t="s">
        <v>738</v>
      </c>
      <c r="K2705" s="7" t="s">
        <v>731</v>
      </c>
      <c r="L2705" s="69" t="s">
        <v>3351</v>
      </c>
      <c r="M2705" s="75">
        <v>46220.610542615737</v>
      </c>
      <c r="N2705" s="76">
        <v>46209.532550810189</v>
      </c>
      <c r="O2705" s="76">
        <v>46218.405328229164</v>
      </c>
      <c r="P2705" t="s">
        <v>23916</v>
      </c>
      <c r="Q2705">
        <v>212.95</v>
      </c>
      <c r="R2705" t="s">
        <v>20622</v>
      </c>
      <c r="S2705" s="76">
        <v>46218.405328229164</v>
      </c>
      <c r="T2705" s="76">
        <v>46219.6250033912</v>
      </c>
      <c r="U2705" t="s">
        <v>3479</v>
      </c>
      <c r="V2705" t="s">
        <v>23917</v>
      </c>
      <c r="W2705">
        <v>29.27</v>
      </c>
      <c r="X2705" t="s">
        <v>20622</v>
      </c>
      <c r="Y2705" s="76"/>
      <c r="AE2705" s="76"/>
      <c r="AQ2705" s="72">
        <v>42.273791000000003</v>
      </c>
      <c r="AR2705" s="7">
        <v>21.246281</v>
      </c>
      <c r="AS2705" s="7" t="s">
        <v>8380</v>
      </c>
      <c r="AT2705" s="7" t="s">
        <v>8380</v>
      </c>
      <c r="AU2705" s="7"/>
      <c r="AV2705" s="7" t="s">
        <v>8381</v>
      </c>
      <c r="AW2705" s="7"/>
      <c r="AX2705" s="7" t="b">
        <v>0</v>
      </c>
      <c r="AY2705" s="7" t="s">
        <v>3350</v>
      </c>
      <c r="AZ2705" s="7" t="s">
        <v>2999</v>
      </c>
      <c r="BA2705" s="7" t="s">
        <v>2999</v>
      </c>
    </row>
    <row r="2706" spans="1:53" hidden="1" x14ac:dyDescent="0.2">
      <c r="A2706" s="1" t="s">
        <v>727</v>
      </c>
      <c r="B2706" s="1">
        <v>6</v>
      </c>
      <c r="C2706" s="1" t="s">
        <v>11</v>
      </c>
      <c r="D2706" s="1" t="s">
        <v>853</v>
      </c>
      <c r="E2706" s="1"/>
      <c r="F2706" s="1">
        <v>1727</v>
      </c>
      <c r="G2706" s="1" t="s">
        <v>8382</v>
      </c>
      <c r="H2706" s="1" t="s">
        <v>8383</v>
      </c>
      <c r="I2706" s="1" t="s">
        <v>8384</v>
      </c>
      <c r="J2706" s="1" t="s">
        <v>2890</v>
      </c>
      <c r="K2706" s="1" t="s">
        <v>731</v>
      </c>
      <c r="L2706" s="1" t="s">
        <v>2998</v>
      </c>
      <c r="M2706" s="74">
        <v>46209.528600081016</v>
      </c>
      <c r="N2706" s="83">
        <v>46209.528600081016</v>
      </c>
      <c r="O2706" s="83"/>
      <c r="P2706" s="73" t="s">
        <v>29635</v>
      </c>
      <c r="Q2706" s="73">
        <v>890.29</v>
      </c>
      <c r="R2706" s="73" t="s">
        <v>20560</v>
      </c>
      <c r="S2706" s="83"/>
      <c r="T2706" s="83"/>
      <c r="U2706" s="73"/>
      <c r="V2706" s="73"/>
      <c r="W2706" s="73"/>
      <c r="X2706" s="73"/>
      <c r="Y2706" s="83"/>
      <c r="Z2706" s="73"/>
      <c r="AA2706" s="73"/>
      <c r="AB2706" s="73"/>
      <c r="AC2706" s="73"/>
      <c r="AD2706" s="73"/>
      <c r="AE2706" s="83"/>
      <c r="AF2706" s="73"/>
      <c r="AG2706" s="73"/>
      <c r="AH2706" s="73"/>
      <c r="AI2706" s="73"/>
      <c r="AJ2706" s="73"/>
      <c r="AK2706" s="83"/>
      <c r="AL2706" s="73"/>
      <c r="AM2706" s="73"/>
      <c r="AN2706" s="73"/>
      <c r="AO2706" s="73"/>
      <c r="AP2706" s="73"/>
      <c r="AQ2706" s="1">
        <v>42.661684999999999</v>
      </c>
      <c r="AR2706" s="1">
        <v>21.162067</v>
      </c>
      <c r="AS2706" s="1" t="s">
        <v>8385</v>
      </c>
      <c r="AT2706" s="1" t="s">
        <v>8385</v>
      </c>
      <c r="AU2706" s="1"/>
      <c r="AV2706" s="1" t="s">
        <v>8386</v>
      </c>
      <c r="AW2706" s="1" t="s">
        <v>8387</v>
      </c>
      <c r="AX2706" s="1" t="b">
        <v>0</v>
      </c>
      <c r="AY2706" s="1" t="s">
        <v>2997</v>
      </c>
      <c r="AZ2706" s="1" t="s">
        <v>2999</v>
      </c>
      <c r="BA2706" s="1" t="s">
        <v>2999</v>
      </c>
    </row>
    <row r="2707" spans="1:53" hidden="1" x14ac:dyDescent="0.2">
      <c r="A2707" s="7" t="s">
        <v>727</v>
      </c>
      <c r="B2707" s="7">
        <v>1</v>
      </c>
      <c r="C2707" s="7" t="s">
        <v>5</v>
      </c>
      <c r="D2707" s="7" t="s">
        <v>736</v>
      </c>
      <c r="E2707" s="7" t="s">
        <v>8818</v>
      </c>
      <c r="F2707" s="7">
        <v>1726</v>
      </c>
      <c r="G2707" s="7" t="s">
        <v>8388</v>
      </c>
      <c r="H2707" s="7" t="s">
        <v>210</v>
      </c>
      <c r="I2707" s="7" t="s">
        <v>8389</v>
      </c>
      <c r="J2707" s="7" t="s">
        <v>738</v>
      </c>
      <c r="K2707" s="7" t="s">
        <v>752</v>
      </c>
      <c r="L2707" s="69" t="s">
        <v>3351</v>
      </c>
      <c r="M2707" s="80">
        <v>46220.610759953706</v>
      </c>
      <c r="N2707" s="76">
        <v>46209.517820416666</v>
      </c>
      <c r="O2707" s="76">
        <v>46218.681559699071</v>
      </c>
      <c r="P2707" t="s">
        <v>23918</v>
      </c>
      <c r="Q2707">
        <v>219.93</v>
      </c>
      <c r="R2707" t="s">
        <v>20622</v>
      </c>
      <c r="S2707" s="76">
        <v>46218.681559699071</v>
      </c>
      <c r="T2707" s="76">
        <v>46219.583338310185</v>
      </c>
      <c r="U2707" t="s">
        <v>3479</v>
      </c>
      <c r="V2707" t="s">
        <v>23919</v>
      </c>
      <c r="W2707">
        <v>21.64</v>
      </c>
      <c r="X2707" t="s">
        <v>20622</v>
      </c>
      <c r="Y2707" s="76"/>
      <c r="AE2707" s="76"/>
      <c r="AQ2707" s="72">
        <v>42.376339000000002</v>
      </c>
      <c r="AR2707" s="7">
        <v>21.288509000000001</v>
      </c>
      <c r="AS2707" s="7" t="s">
        <v>8390</v>
      </c>
      <c r="AT2707" s="7" t="s">
        <v>8390</v>
      </c>
      <c r="AU2707" s="7"/>
      <c r="AV2707" s="7" t="s">
        <v>8391</v>
      </c>
      <c r="AW2707" s="7"/>
      <c r="AX2707" s="7" t="b">
        <v>0</v>
      </c>
      <c r="AY2707" s="7" t="s">
        <v>3350</v>
      </c>
      <c r="AZ2707" s="7" t="s">
        <v>2999</v>
      </c>
      <c r="BA2707" s="7" t="s">
        <v>2999</v>
      </c>
    </row>
    <row r="2708" spans="1:53" hidden="1" x14ac:dyDescent="0.2">
      <c r="A2708" s="7" t="s">
        <v>727</v>
      </c>
      <c r="B2708" s="7">
        <v>1</v>
      </c>
      <c r="C2708" s="7" t="s">
        <v>5</v>
      </c>
      <c r="D2708" s="7" t="s">
        <v>736</v>
      </c>
      <c r="E2708" s="7" t="s">
        <v>8818</v>
      </c>
      <c r="F2708" s="7">
        <v>1725</v>
      </c>
      <c r="G2708" s="7" t="s">
        <v>8388</v>
      </c>
      <c r="H2708" s="7" t="s">
        <v>210</v>
      </c>
      <c r="I2708" s="7" t="s">
        <v>8389</v>
      </c>
      <c r="J2708" s="7" t="s">
        <v>738</v>
      </c>
      <c r="K2708" s="7" t="s">
        <v>731</v>
      </c>
      <c r="L2708" s="69" t="s">
        <v>3351</v>
      </c>
      <c r="M2708" s="74">
        <v>46220.610948275462</v>
      </c>
      <c r="N2708" s="76">
        <v>46209.513643749997</v>
      </c>
      <c r="O2708" s="76">
        <v>46218.680297349536</v>
      </c>
      <c r="P2708" t="s">
        <v>23920</v>
      </c>
      <c r="Q2708">
        <v>220</v>
      </c>
      <c r="R2708" t="s">
        <v>20622</v>
      </c>
      <c r="S2708" s="76">
        <v>46218.680297349536</v>
      </c>
      <c r="T2708" s="76">
        <v>46219.583338310185</v>
      </c>
      <c r="U2708" t="s">
        <v>3479</v>
      </c>
      <c r="V2708" t="s">
        <v>23921</v>
      </c>
      <c r="W2708">
        <v>21.67</v>
      </c>
      <c r="X2708" t="s">
        <v>20622</v>
      </c>
      <c r="Y2708" s="76"/>
      <c r="AE2708" s="76"/>
      <c r="AQ2708" s="72">
        <v>42.376846</v>
      </c>
      <c r="AR2708" s="7">
        <v>21.293316000000001</v>
      </c>
      <c r="AS2708" s="7" t="s">
        <v>8392</v>
      </c>
      <c r="AT2708" s="7" t="s">
        <v>8392</v>
      </c>
      <c r="AU2708" s="7"/>
      <c r="AV2708" s="7" t="s">
        <v>8391</v>
      </c>
      <c r="AW2708" s="7"/>
      <c r="AX2708" s="7" t="b">
        <v>0</v>
      </c>
      <c r="AY2708" s="7" t="s">
        <v>3350</v>
      </c>
      <c r="AZ2708" s="7" t="s">
        <v>2999</v>
      </c>
      <c r="BA2708" s="7" t="s">
        <v>2999</v>
      </c>
    </row>
    <row r="2709" spans="1:53" hidden="1" x14ac:dyDescent="0.2">
      <c r="A2709" s="7" t="s">
        <v>727</v>
      </c>
      <c r="B2709" s="7">
        <v>1</v>
      </c>
      <c r="C2709" s="7" t="s">
        <v>5</v>
      </c>
      <c r="D2709" s="7" t="s">
        <v>736</v>
      </c>
      <c r="E2709" s="7" t="s">
        <v>8818</v>
      </c>
      <c r="F2709" s="7">
        <v>1724</v>
      </c>
      <c r="G2709" s="7" t="s">
        <v>8393</v>
      </c>
      <c r="H2709" s="7" t="s">
        <v>8394</v>
      </c>
      <c r="I2709" s="7" t="s">
        <v>8395</v>
      </c>
      <c r="J2709" s="7" t="s">
        <v>738</v>
      </c>
      <c r="K2709" s="7" t="s">
        <v>752</v>
      </c>
      <c r="L2709" s="69" t="s">
        <v>3351</v>
      </c>
      <c r="M2709" s="74">
        <v>46225.487288009259</v>
      </c>
      <c r="N2709" s="76">
        <v>46209.49714122685</v>
      </c>
      <c r="O2709" s="76">
        <v>46214.549470335645</v>
      </c>
      <c r="P2709" t="s">
        <v>23922</v>
      </c>
      <c r="Q2709">
        <v>121.26</v>
      </c>
      <c r="R2709" t="s">
        <v>20622</v>
      </c>
      <c r="S2709" s="76">
        <v>46214.549470335645</v>
      </c>
      <c r="T2709" s="76">
        <v>46220.625006365743</v>
      </c>
      <c r="U2709" t="s">
        <v>3479</v>
      </c>
      <c r="V2709" t="s">
        <v>23923</v>
      </c>
      <c r="W2709">
        <v>145.81</v>
      </c>
      <c r="X2709" t="s">
        <v>20622</v>
      </c>
      <c r="Y2709" s="76"/>
      <c r="AE2709" s="76"/>
      <c r="AQ2709" s="72">
        <v>42.368324000000001</v>
      </c>
      <c r="AR2709" s="7">
        <v>21.169091999999999</v>
      </c>
      <c r="AS2709" s="7" t="s">
        <v>8396</v>
      </c>
      <c r="AT2709" s="7" t="s">
        <v>8396</v>
      </c>
      <c r="AU2709" s="7"/>
      <c r="AV2709" s="7" t="s">
        <v>8397</v>
      </c>
      <c r="AW2709" s="7"/>
      <c r="AX2709" s="7" t="b">
        <v>0</v>
      </c>
      <c r="AY2709" s="7" t="s">
        <v>3350</v>
      </c>
      <c r="AZ2709" s="7" t="s">
        <v>2999</v>
      </c>
      <c r="BA2709" s="7" t="s">
        <v>2999</v>
      </c>
    </row>
    <row r="2710" spans="1:53" hidden="1" x14ac:dyDescent="0.2">
      <c r="A2710" s="7" t="s">
        <v>727</v>
      </c>
      <c r="B2710" s="7">
        <v>1</v>
      </c>
      <c r="C2710" s="7" t="s">
        <v>5</v>
      </c>
      <c r="D2710" s="7" t="s">
        <v>736</v>
      </c>
      <c r="E2710" s="7" t="s">
        <v>8818</v>
      </c>
      <c r="F2710" s="7">
        <v>1723</v>
      </c>
      <c r="G2710" s="7" t="s">
        <v>8398</v>
      </c>
      <c r="H2710" s="7" t="s">
        <v>8399</v>
      </c>
      <c r="I2710" s="7" t="s">
        <v>8400</v>
      </c>
      <c r="J2710" s="7" t="s">
        <v>738</v>
      </c>
      <c r="K2710" s="7" t="s">
        <v>731</v>
      </c>
      <c r="L2710" s="69" t="s">
        <v>12682</v>
      </c>
      <c r="M2710" s="74">
        <v>46226.669468611108</v>
      </c>
      <c r="N2710" s="76">
        <v>46209.48913224537</v>
      </c>
      <c r="O2710" s="76">
        <v>46214.496596354169</v>
      </c>
      <c r="P2710" t="s">
        <v>23924</v>
      </c>
      <c r="Q2710">
        <v>120.18</v>
      </c>
      <c r="R2710" t="s">
        <v>20622</v>
      </c>
      <c r="S2710" s="76">
        <v>46214.496596354169</v>
      </c>
      <c r="T2710" s="76">
        <v>46219.541678506946</v>
      </c>
      <c r="U2710" t="s">
        <v>3437</v>
      </c>
      <c r="V2710" t="s">
        <v>23925</v>
      </c>
      <c r="W2710">
        <v>121.08</v>
      </c>
      <c r="X2710" t="s">
        <v>20622</v>
      </c>
      <c r="Y2710" s="76">
        <v>46219.541678506946</v>
      </c>
      <c r="Z2710">
        <v>46224.643784756947</v>
      </c>
      <c r="AA2710" t="s">
        <v>9296</v>
      </c>
      <c r="AB2710" t="s">
        <v>23926</v>
      </c>
      <c r="AC2710">
        <v>122.45</v>
      </c>
      <c r="AD2710" t="s">
        <v>20622</v>
      </c>
      <c r="AE2710" s="76">
        <v>46224.643784756947</v>
      </c>
      <c r="AF2710">
        <v>46226.669468611108</v>
      </c>
      <c r="AG2710" t="s">
        <v>12682</v>
      </c>
      <c r="AH2710" t="s">
        <v>23927</v>
      </c>
      <c r="AI2710">
        <v>48.62</v>
      </c>
      <c r="AJ2710" t="s">
        <v>20622</v>
      </c>
      <c r="AK2710" s="76">
        <v>46226.669468611108</v>
      </c>
      <c r="AN2710" t="s">
        <v>29636</v>
      </c>
      <c r="AO2710">
        <v>478.91</v>
      </c>
      <c r="AP2710" t="s">
        <v>20560</v>
      </c>
      <c r="AQ2710" s="72">
        <v>42.423082999999998</v>
      </c>
      <c r="AR2710" s="7">
        <v>21.240444</v>
      </c>
      <c r="AS2710" s="7" t="s">
        <v>8401</v>
      </c>
      <c r="AT2710" s="7" t="s">
        <v>8401</v>
      </c>
      <c r="AU2710" s="7"/>
      <c r="AV2710" s="7" t="s">
        <v>8402</v>
      </c>
      <c r="AW2710" s="7"/>
      <c r="AX2710" s="7" t="b">
        <v>0</v>
      </c>
      <c r="AY2710" s="7" t="s">
        <v>12683</v>
      </c>
      <c r="AZ2710" s="7" t="s">
        <v>2999</v>
      </c>
      <c r="BA2710" s="7" t="s">
        <v>2999</v>
      </c>
    </row>
    <row r="2711" spans="1:53" hidden="1" x14ac:dyDescent="0.2">
      <c r="A2711" s="7" t="s">
        <v>727</v>
      </c>
      <c r="B2711" s="7">
        <v>4</v>
      </c>
      <c r="C2711" s="7" t="s">
        <v>454</v>
      </c>
      <c r="D2711" s="7" t="s">
        <v>828</v>
      </c>
      <c r="E2711" s="7" t="s">
        <v>10647</v>
      </c>
      <c r="F2711" s="7">
        <v>1722</v>
      </c>
      <c r="G2711" s="7" t="s">
        <v>8403</v>
      </c>
      <c r="H2711" s="7" t="s">
        <v>8404</v>
      </c>
      <c r="I2711" s="7" t="s">
        <v>5057</v>
      </c>
      <c r="J2711" s="7" t="s">
        <v>738</v>
      </c>
      <c r="K2711" s="7" t="s">
        <v>731</v>
      </c>
      <c r="L2711" s="69" t="s">
        <v>3351</v>
      </c>
      <c r="M2711" s="75">
        <v>46216.492550810188</v>
      </c>
      <c r="N2711" s="76">
        <v>46209.486804085645</v>
      </c>
      <c r="O2711" s="76">
        <v>46210.442749861111</v>
      </c>
      <c r="P2711" t="s">
        <v>23928</v>
      </c>
      <c r="Q2711">
        <v>22.94</v>
      </c>
      <c r="R2711" t="s">
        <v>20622</v>
      </c>
      <c r="S2711" s="76">
        <v>46210.442749861111</v>
      </c>
      <c r="T2711" s="76">
        <v>46212.541671990744</v>
      </c>
      <c r="U2711" t="s">
        <v>3479</v>
      </c>
      <c r="V2711" t="s">
        <v>23929</v>
      </c>
      <c r="W2711">
        <v>50.37</v>
      </c>
      <c r="X2711" t="s">
        <v>20622</v>
      </c>
      <c r="Y2711" s="76"/>
      <c r="AE2711" s="76"/>
      <c r="AQ2711" s="72">
        <v>42.863548999999999</v>
      </c>
      <c r="AR2711" s="7">
        <v>20.92558</v>
      </c>
      <c r="AS2711" s="7" t="s">
        <v>8405</v>
      </c>
      <c r="AT2711" s="7" t="s">
        <v>8405</v>
      </c>
      <c r="AU2711" s="7"/>
      <c r="AV2711" s="7" t="s">
        <v>5058</v>
      </c>
      <c r="AW2711" s="7"/>
      <c r="AX2711" s="7" t="b">
        <v>0</v>
      </c>
      <c r="AY2711" s="7" t="s">
        <v>3350</v>
      </c>
      <c r="AZ2711" s="7" t="s">
        <v>2999</v>
      </c>
      <c r="BA2711" s="7" t="s">
        <v>2999</v>
      </c>
    </row>
    <row r="2712" spans="1:53" hidden="1" x14ac:dyDescent="0.2">
      <c r="A2712" s="1" t="s">
        <v>727</v>
      </c>
      <c r="B2712" s="1">
        <v>5</v>
      </c>
      <c r="C2712" s="1" t="s">
        <v>2</v>
      </c>
      <c r="D2712" s="1" t="s">
        <v>794</v>
      </c>
      <c r="E2712" s="1" t="s">
        <v>13458</v>
      </c>
      <c r="F2712" s="1">
        <v>1721</v>
      </c>
      <c r="G2712" s="1" t="s">
        <v>8406</v>
      </c>
      <c r="H2712" s="1" t="s">
        <v>8407</v>
      </c>
      <c r="I2712" s="1" t="s">
        <v>8408</v>
      </c>
      <c r="J2712" s="1" t="s">
        <v>738</v>
      </c>
      <c r="K2712" s="1" t="s">
        <v>731</v>
      </c>
      <c r="L2712" s="1" t="s">
        <v>3351</v>
      </c>
      <c r="M2712" s="74">
        <v>46224.628126805554</v>
      </c>
      <c r="N2712" s="83">
        <v>46209.48229064815</v>
      </c>
      <c r="O2712" s="83">
        <v>46223.540258321758</v>
      </c>
      <c r="P2712" s="73" t="s">
        <v>23930</v>
      </c>
      <c r="Q2712" s="73">
        <v>337.39</v>
      </c>
      <c r="R2712" s="73" t="s">
        <v>20622</v>
      </c>
      <c r="S2712" s="83">
        <v>46223.540258321758</v>
      </c>
      <c r="T2712" s="83">
        <v>46223.66667766204</v>
      </c>
      <c r="U2712" s="73" t="s">
        <v>3479</v>
      </c>
      <c r="V2712" s="73" t="s">
        <v>23931</v>
      </c>
      <c r="W2712" s="73">
        <v>3.03</v>
      </c>
      <c r="X2712" s="73" t="s">
        <v>20622</v>
      </c>
      <c r="Y2712" s="83"/>
      <c r="Z2712" s="73"/>
      <c r="AA2712" s="73"/>
      <c r="AB2712" s="73"/>
      <c r="AC2712" s="73"/>
      <c r="AD2712" s="73"/>
      <c r="AE2712" s="83"/>
      <c r="AF2712" s="73"/>
      <c r="AG2712" s="73"/>
      <c r="AH2712" s="73"/>
      <c r="AI2712" s="73"/>
      <c r="AJ2712" s="73"/>
      <c r="AK2712" s="83"/>
      <c r="AL2712" s="73"/>
      <c r="AM2712" s="73"/>
      <c r="AN2712" s="73"/>
      <c r="AO2712" s="73"/>
      <c r="AP2712" s="73"/>
      <c r="AQ2712" s="1">
        <v>42.712148999999997</v>
      </c>
      <c r="AR2712" s="1">
        <v>20.359943000000001</v>
      </c>
      <c r="AS2712" s="1" t="s">
        <v>8409</v>
      </c>
      <c r="AT2712" s="1" t="s">
        <v>8409</v>
      </c>
      <c r="AU2712" s="1"/>
      <c r="AV2712" s="1" t="s">
        <v>8410</v>
      </c>
      <c r="AW2712" s="1" t="s">
        <v>8411</v>
      </c>
      <c r="AX2712" s="1" t="b">
        <v>0</v>
      </c>
      <c r="AY2712" s="1" t="s">
        <v>3350</v>
      </c>
      <c r="AZ2712" s="1" t="s">
        <v>2999</v>
      </c>
      <c r="BA2712" s="1" t="s">
        <v>2999</v>
      </c>
    </row>
    <row r="2713" spans="1:53" hidden="1" x14ac:dyDescent="0.2">
      <c r="A2713" s="1" t="s">
        <v>727</v>
      </c>
      <c r="B2713" s="1">
        <v>6</v>
      </c>
      <c r="C2713" s="1" t="s">
        <v>11</v>
      </c>
      <c r="D2713" s="1" t="s">
        <v>853</v>
      </c>
      <c r="E2713" s="1"/>
      <c r="F2713" s="1">
        <v>1720</v>
      </c>
      <c r="G2713" s="1" t="s">
        <v>8412</v>
      </c>
      <c r="H2713" s="1" t="s">
        <v>8413</v>
      </c>
      <c r="I2713" s="1" t="s">
        <v>8414</v>
      </c>
      <c r="J2713" s="1" t="s">
        <v>8415</v>
      </c>
      <c r="K2713" s="1" t="s">
        <v>731</v>
      </c>
      <c r="L2713" s="1" t="s">
        <v>3479</v>
      </c>
      <c r="M2713" s="74">
        <v>46246.500001273147</v>
      </c>
      <c r="N2713" s="83">
        <v>46209.482184606481</v>
      </c>
      <c r="O2713" s="83">
        <v>46210.695947164349</v>
      </c>
      <c r="P2713" s="73" t="s">
        <v>23932</v>
      </c>
      <c r="Q2713" s="73">
        <v>29.13</v>
      </c>
      <c r="R2713" s="73" t="s">
        <v>20622</v>
      </c>
      <c r="S2713" s="83">
        <v>46210.695947164349</v>
      </c>
      <c r="T2713" s="83">
        <v>46246.500001273147</v>
      </c>
      <c r="U2713" s="73" t="s">
        <v>3479</v>
      </c>
      <c r="V2713" s="73" t="s">
        <v>29637</v>
      </c>
      <c r="W2713" s="73">
        <v>859.3</v>
      </c>
      <c r="X2713" s="73" t="s">
        <v>20622</v>
      </c>
      <c r="Y2713" s="83"/>
      <c r="Z2713" s="73"/>
      <c r="AA2713" s="73"/>
      <c r="AB2713" s="73"/>
      <c r="AC2713" s="73"/>
      <c r="AD2713" s="73"/>
      <c r="AE2713" s="83"/>
      <c r="AF2713" s="73"/>
      <c r="AG2713" s="73"/>
      <c r="AH2713" s="73"/>
      <c r="AI2713" s="73"/>
      <c r="AJ2713" s="73"/>
      <c r="AK2713" s="83"/>
      <c r="AL2713" s="73"/>
      <c r="AM2713" s="73"/>
      <c r="AN2713" s="73"/>
      <c r="AO2713" s="73"/>
      <c r="AP2713" s="73"/>
      <c r="AQ2713" s="1">
        <v>42.649830000000001</v>
      </c>
      <c r="AR2713" s="1">
        <v>21.084244000000002</v>
      </c>
      <c r="AS2713" s="1" t="s">
        <v>8416</v>
      </c>
      <c r="AT2713" s="1" t="s">
        <v>8416</v>
      </c>
      <c r="AU2713" s="1"/>
      <c r="AV2713" s="1" t="s">
        <v>8417</v>
      </c>
      <c r="AW2713" s="1"/>
      <c r="AX2713" s="1" t="b">
        <v>0</v>
      </c>
      <c r="AY2713" s="1" t="s">
        <v>3478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3</v>
      </c>
      <c r="C2714" s="1" t="s">
        <v>45</v>
      </c>
      <c r="D2714" s="1" t="s">
        <v>1235</v>
      </c>
      <c r="E2714" s="1" t="s">
        <v>2984</v>
      </c>
      <c r="F2714" s="1">
        <v>1719</v>
      </c>
      <c r="G2714" s="1" t="s">
        <v>8418</v>
      </c>
      <c r="H2714" s="1" t="s">
        <v>2737</v>
      </c>
      <c r="I2714" s="1" t="s">
        <v>8419</v>
      </c>
      <c r="J2714" s="1" t="s">
        <v>738</v>
      </c>
      <c r="K2714" s="1" t="s">
        <v>731</v>
      </c>
      <c r="L2714" s="1" t="s">
        <v>3375</v>
      </c>
      <c r="M2714" s="74">
        <v>46244.458340856479</v>
      </c>
      <c r="N2714" s="83">
        <v>46209.48084167824</v>
      </c>
      <c r="O2714" s="83">
        <v>46213.548059594905</v>
      </c>
      <c r="P2714" s="73" t="s">
        <v>23933</v>
      </c>
      <c r="Q2714" s="73">
        <v>97.61</v>
      </c>
      <c r="R2714" s="73" t="s">
        <v>20622</v>
      </c>
      <c r="S2714" s="83">
        <v>46213.548059594905</v>
      </c>
      <c r="T2714" s="83"/>
      <c r="U2714" s="73"/>
      <c r="V2714" s="73" t="s">
        <v>29638</v>
      </c>
      <c r="W2714" s="73">
        <v>793.82</v>
      </c>
      <c r="X2714" s="73" t="s">
        <v>20560</v>
      </c>
      <c r="Y2714" s="83"/>
      <c r="Z2714" s="73"/>
      <c r="AA2714" s="73"/>
      <c r="AB2714" s="73"/>
      <c r="AC2714" s="73"/>
      <c r="AD2714" s="73"/>
      <c r="AE2714" s="83"/>
      <c r="AF2714" s="73"/>
      <c r="AG2714" s="73"/>
      <c r="AH2714" s="73"/>
      <c r="AI2714" s="73"/>
      <c r="AJ2714" s="73"/>
      <c r="AK2714" s="83"/>
      <c r="AL2714" s="73"/>
      <c r="AM2714" s="73"/>
      <c r="AN2714" s="73"/>
      <c r="AO2714" s="73"/>
      <c r="AP2714" s="73"/>
      <c r="AQ2714" s="1">
        <v>42.369652000000002</v>
      </c>
      <c r="AR2714" s="1">
        <v>21.368075999999999</v>
      </c>
      <c r="AS2714" s="1" t="s">
        <v>8420</v>
      </c>
      <c r="AT2714" s="1" t="s">
        <v>8420</v>
      </c>
      <c r="AU2714" s="1"/>
      <c r="AV2714" s="1" t="s">
        <v>8421</v>
      </c>
      <c r="AW2714" s="1"/>
      <c r="AX2714" s="1" t="b">
        <v>0</v>
      </c>
      <c r="AY2714" s="1" t="s">
        <v>3374</v>
      </c>
      <c r="AZ2714" s="1" t="s">
        <v>2999</v>
      </c>
      <c r="BA2714" s="1" t="s">
        <v>2999</v>
      </c>
    </row>
    <row r="2715" spans="1:53" hidden="1" x14ac:dyDescent="0.2">
      <c r="A2715" s="7" t="s">
        <v>727</v>
      </c>
      <c r="B2715" s="7">
        <v>1</v>
      </c>
      <c r="C2715" s="7" t="s">
        <v>5</v>
      </c>
      <c r="D2715" s="7" t="s">
        <v>736</v>
      </c>
      <c r="E2715" s="7" t="s">
        <v>8818</v>
      </c>
      <c r="F2715" s="7">
        <v>1718</v>
      </c>
      <c r="G2715" s="7" t="s">
        <v>8422</v>
      </c>
      <c r="H2715" s="7" t="s">
        <v>521</v>
      </c>
      <c r="I2715" s="7" t="s">
        <v>8423</v>
      </c>
      <c r="J2715" s="7" t="s">
        <v>738</v>
      </c>
      <c r="K2715" s="7" t="s">
        <v>731</v>
      </c>
      <c r="L2715" s="69" t="s">
        <v>3351</v>
      </c>
      <c r="M2715" s="80">
        <v>46220.611121041664</v>
      </c>
      <c r="N2715" s="76">
        <v>46209.480303553239</v>
      </c>
      <c r="O2715" s="76">
        <v>46214.49453916667</v>
      </c>
      <c r="P2715" t="s">
        <v>23934</v>
      </c>
      <c r="Q2715">
        <v>120.34</v>
      </c>
      <c r="R2715" t="s">
        <v>20622</v>
      </c>
      <c r="S2715" s="76">
        <v>46214.49453916667</v>
      </c>
      <c r="T2715" s="76">
        <v>46220.583338923614</v>
      </c>
      <c r="U2715" t="s">
        <v>3479</v>
      </c>
      <c r="V2715" t="s">
        <v>23935</v>
      </c>
      <c r="W2715">
        <v>146.13</v>
      </c>
      <c r="X2715" t="s">
        <v>20622</v>
      </c>
      <c r="Y2715" s="76"/>
      <c r="AE2715" s="76"/>
      <c r="AQ2715" s="72">
        <v>42.357593000000001</v>
      </c>
      <c r="AR2715" s="7">
        <v>21.142330000000001</v>
      </c>
      <c r="AS2715" s="7" t="s">
        <v>8424</v>
      </c>
      <c r="AT2715" s="7" t="s">
        <v>8424</v>
      </c>
      <c r="AU2715" s="7"/>
      <c r="AV2715" s="7" t="s">
        <v>8425</v>
      </c>
      <c r="AW2715" s="7"/>
      <c r="AX2715" s="7" t="b">
        <v>0</v>
      </c>
      <c r="AY2715" s="7" t="s">
        <v>3350</v>
      </c>
      <c r="AZ2715" s="7" t="s">
        <v>2999</v>
      </c>
      <c r="BA2715" s="7" t="s">
        <v>2999</v>
      </c>
    </row>
    <row r="2716" spans="1:53" hidden="1" x14ac:dyDescent="0.2">
      <c r="A2716" s="7" t="s">
        <v>727</v>
      </c>
      <c r="B2716" s="7">
        <v>2</v>
      </c>
      <c r="C2716" s="7" t="s">
        <v>450</v>
      </c>
      <c r="D2716" s="7" t="s">
        <v>279</v>
      </c>
      <c r="E2716" s="7" t="s">
        <v>10648</v>
      </c>
      <c r="F2716" s="7">
        <v>1717</v>
      </c>
      <c r="G2716" s="7" t="s">
        <v>8426</v>
      </c>
      <c r="H2716" s="7" t="s">
        <v>8427</v>
      </c>
      <c r="I2716" s="7" t="s">
        <v>8428</v>
      </c>
      <c r="J2716" s="7" t="s">
        <v>738</v>
      </c>
      <c r="K2716" s="7" t="s">
        <v>731</v>
      </c>
      <c r="L2716" s="69" t="s">
        <v>3351</v>
      </c>
      <c r="M2716" s="74">
        <v>46216.492801585649</v>
      </c>
      <c r="N2716" s="76">
        <v>46209.477544409725</v>
      </c>
      <c r="O2716" s="76">
        <v>46210.419232326392</v>
      </c>
      <c r="P2716" t="s">
        <v>23936</v>
      </c>
      <c r="Q2716">
        <v>22.6</v>
      </c>
      <c r="R2716" t="s">
        <v>20622</v>
      </c>
      <c r="S2716" s="76">
        <v>46210.419232326392</v>
      </c>
      <c r="T2716" s="76">
        <v>46213.458341666665</v>
      </c>
      <c r="U2716" t="s">
        <v>3479</v>
      </c>
      <c r="V2716" t="s">
        <v>23937</v>
      </c>
      <c r="W2716">
        <v>72.94</v>
      </c>
      <c r="X2716" t="s">
        <v>20622</v>
      </c>
      <c r="Y2716" s="76"/>
      <c r="AE2716" s="76"/>
      <c r="AQ2716" s="72">
        <v>42.480075999999997</v>
      </c>
      <c r="AR2716" s="7">
        <v>20.74165</v>
      </c>
      <c r="AS2716" s="7" t="s">
        <v>8429</v>
      </c>
      <c r="AT2716" s="7" t="s">
        <v>8429</v>
      </c>
      <c r="AU2716" s="7"/>
      <c r="AV2716" s="7" t="s">
        <v>8430</v>
      </c>
      <c r="AW2716" s="7"/>
      <c r="AX2716" s="7" t="b">
        <v>0</v>
      </c>
      <c r="AY2716" s="7" t="s">
        <v>3350</v>
      </c>
      <c r="AZ2716" s="7" t="s">
        <v>2999</v>
      </c>
      <c r="BA2716" s="7" t="s">
        <v>2999</v>
      </c>
    </row>
    <row r="2717" spans="1:53" hidden="1" x14ac:dyDescent="0.2">
      <c r="A2717" s="7" t="s">
        <v>727</v>
      </c>
      <c r="B2717" s="7">
        <v>6</v>
      </c>
      <c r="C2717" s="7" t="s">
        <v>11</v>
      </c>
      <c r="D2717" s="7" t="s">
        <v>728</v>
      </c>
      <c r="E2717" s="7"/>
      <c r="F2717" s="7">
        <v>1716</v>
      </c>
      <c r="G2717" s="7" t="s">
        <v>8431</v>
      </c>
      <c r="H2717" s="7" t="s">
        <v>8432</v>
      </c>
      <c r="I2717" s="7" t="s">
        <v>8433</v>
      </c>
      <c r="J2717" s="7" t="s">
        <v>730</v>
      </c>
      <c r="K2717" s="7" t="s">
        <v>752</v>
      </c>
      <c r="L2717" s="69" t="s">
        <v>3479</v>
      </c>
      <c r="M2717" s="74">
        <v>46213.500007939816</v>
      </c>
      <c r="N2717" s="76">
        <v>46209.477119675925</v>
      </c>
      <c r="O2717" s="76">
        <v>46212.462823668982</v>
      </c>
      <c r="P2717" t="s">
        <v>23938</v>
      </c>
      <c r="Q2717">
        <v>71.66</v>
      </c>
      <c r="R2717" t="s">
        <v>20622</v>
      </c>
      <c r="S2717" s="76">
        <v>46212.462823668982</v>
      </c>
      <c r="T2717" s="76">
        <v>46213.500007939816</v>
      </c>
      <c r="U2717" t="s">
        <v>3479</v>
      </c>
      <c r="V2717" t="s">
        <v>23939</v>
      </c>
      <c r="W2717">
        <v>24.89</v>
      </c>
      <c r="X2717" t="s">
        <v>20622</v>
      </c>
      <c r="Y2717" s="76"/>
      <c r="AE2717" s="76"/>
      <c r="AQ2717" s="72">
        <v>42.896686000000003</v>
      </c>
      <c r="AR2717" s="7">
        <v>21.198740999999998</v>
      </c>
      <c r="AS2717" s="7" t="s">
        <v>8434</v>
      </c>
      <c r="AT2717" s="7" t="s">
        <v>8434</v>
      </c>
      <c r="AU2717" s="7"/>
      <c r="AV2717" s="7" t="s">
        <v>8435</v>
      </c>
      <c r="AW2717" s="7"/>
      <c r="AX2717" s="7" t="b">
        <v>0</v>
      </c>
      <c r="AY2717" s="7" t="s">
        <v>3478</v>
      </c>
      <c r="AZ2717" s="7" t="s">
        <v>2999</v>
      </c>
      <c r="BA2717" s="7" t="s">
        <v>2999</v>
      </c>
    </row>
    <row r="2718" spans="1:53" hidden="1" x14ac:dyDescent="0.2">
      <c r="A2718" s="7" t="s">
        <v>727</v>
      </c>
      <c r="B2718" s="7">
        <v>6</v>
      </c>
      <c r="C2718" s="7" t="s">
        <v>11</v>
      </c>
      <c r="D2718" s="7" t="s">
        <v>728</v>
      </c>
      <c r="E2718" s="7"/>
      <c r="F2718" s="7">
        <v>1715</v>
      </c>
      <c r="G2718" s="7" t="s">
        <v>8431</v>
      </c>
      <c r="H2718" s="7" t="s">
        <v>8432</v>
      </c>
      <c r="I2718" s="7" t="s">
        <v>8433</v>
      </c>
      <c r="J2718" s="7" t="s">
        <v>730</v>
      </c>
      <c r="K2718" s="7" t="s">
        <v>752</v>
      </c>
      <c r="L2718" s="69" t="s">
        <v>3479</v>
      </c>
      <c r="M2718" s="74">
        <v>46213.500007939816</v>
      </c>
      <c r="N2718" s="76">
        <v>46209.477119664349</v>
      </c>
      <c r="O2718" s="76">
        <v>46212.462601412037</v>
      </c>
      <c r="P2718" t="s">
        <v>23940</v>
      </c>
      <c r="Q2718">
        <v>71.650000000000006</v>
      </c>
      <c r="R2718" t="s">
        <v>20622</v>
      </c>
      <c r="S2718" s="76">
        <v>46212.462601412037</v>
      </c>
      <c r="T2718" s="76">
        <v>46213.500007939816</v>
      </c>
      <c r="U2718" t="s">
        <v>3479</v>
      </c>
      <c r="V2718" t="s">
        <v>23941</v>
      </c>
      <c r="W2718">
        <v>24.9</v>
      </c>
      <c r="X2718" t="s">
        <v>20622</v>
      </c>
      <c r="Y2718" s="76"/>
      <c r="AE2718" s="76"/>
      <c r="AQ2718" s="72">
        <v>42.896686000000003</v>
      </c>
      <c r="AR2718" s="7">
        <v>21.198740999999998</v>
      </c>
      <c r="AS2718" s="7" t="s">
        <v>8436</v>
      </c>
      <c r="AT2718" s="7" t="s">
        <v>8436</v>
      </c>
      <c r="AU2718" s="7"/>
      <c r="AV2718" s="7" t="s">
        <v>8435</v>
      </c>
      <c r="AW2718" s="7"/>
      <c r="AX2718" s="7" t="b">
        <v>0</v>
      </c>
      <c r="AY2718" s="7" t="s">
        <v>3478</v>
      </c>
      <c r="AZ2718" s="7" t="s">
        <v>2999</v>
      </c>
      <c r="BA2718" s="7" t="s">
        <v>2999</v>
      </c>
    </row>
    <row r="2719" spans="1:53" hidden="1" x14ac:dyDescent="0.2">
      <c r="A2719" s="7" t="s">
        <v>727</v>
      </c>
      <c r="B2719" s="7">
        <v>1</v>
      </c>
      <c r="C2719" s="7" t="s">
        <v>5</v>
      </c>
      <c r="D2719" s="7" t="s">
        <v>756</v>
      </c>
      <c r="E2719" s="7"/>
      <c r="F2719" s="7">
        <v>1714</v>
      </c>
      <c r="G2719" s="7" t="s">
        <v>8437</v>
      </c>
      <c r="H2719" s="7" t="s">
        <v>2065</v>
      </c>
      <c r="I2719" s="7" t="s">
        <v>8438</v>
      </c>
      <c r="J2719" s="7" t="s">
        <v>6760</v>
      </c>
      <c r="K2719" s="7" t="s">
        <v>731</v>
      </c>
      <c r="L2719" s="69" t="s">
        <v>3479</v>
      </c>
      <c r="M2719" s="74">
        <v>46237.602093483794</v>
      </c>
      <c r="N2719" s="76">
        <v>46209.474508287036</v>
      </c>
      <c r="O2719" s="76">
        <v>46226.400325104165</v>
      </c>
      <c r="P2719" t="s">
        <v>23942</v>
      </c>
      <c r="Q2719">
        <v>406.22</v>
      </c>
      <c r="R2719" t="s">
        <v>20622</v>
      </c>
      <c r="S2719" s="76">
        <v>46226.400325104165</v>
      </c>
      <c r="T2719" s="76">
        <v>46237.602093483794</v>
      </c>
      <c r="U2719" t="s">
        <v>3479</v>
      </c>
      <c r="V2719" t="s">
        <v>23943</v>
      </c>
      <c r="W2719">
        <v>268.83999999999997</v>
      </c>
      <c r="X2719" t="s">
        <v>20622</v>
      </c>
      <c r="Y2719" s="76"/>
      <c r="AE2719" s="76"/>
      <c r="AQ2719" s="72">
        <v>42.402369999999998</v>
      </c>
      <c r="AR2719" s="7">
        <v>21.053217</v>
      </c>
      <c r="AS2719" s="7" t="s">
        <v>8439</v>
      </c>
      <c r="AT2719" s="7" t="s">
        <v>8439</v>
      </c>
      <c r="AU2719" s="7"/>
      <c r="AV2719" s="7" t="s">
        <v>8440</v>
      </c>
      <c r="AW2719" s="7" t="s">
        <v>8441</v>
      </c>
      <c r="AX2719" s="7" t="b">
        <v>0</v>
      </c>
      <c r="AY2719" s="7" t="s">
        <v>3478</v>
      </c>
      <c r="AZ2719" s="7" t="s">
        <v>2999</v>
      </c>
      <c r="BA2719" s="7" t="s">
        <v>2999</v>
      </c>
    </row>
    <row r="2720" spans="1:53" hidden="1" x14ac:dyDescent="0.2">
      <c r="A2720" s="7" t="s">
        <v>727</v>
      </c>
      <c r="B2720" s="7">
        <v>6</v>
      </c>
      <c r="C2720" s="7" t="s">
        <v>11</v>
      </c>
      <c r="D2720" s="7" t="s">
        <v>728</v>
      </c>
      <c r="E2720" s="7" t="s">
        <v>11377</v>
      </c>
      <c r="F2720" s="7">
        <v>1713</v>
      </c>
      <c r="G2720" s="7" t="s">
        <v>8442</v>
      </c>
      <c r="H2720" s="7" t="s">
        <v>8432</v>
      </c>
      <c r="I2720" s="7" t="s">
        <v>8433</v>
      </c>
      <c r="J2720" s="7" t="s">
        <v>730</v>
      </c>
      <c r="K2720" s="7" t="s">
        <v>731</v>
      </c>
      <c r="L2720" s="69" t="s">
        <v>3351</v>
      </c>
      <c r="M2720" s="75">
        <v>46218.596758240739</v>
      </c>
      <c r="N2720" s="76">
        <v>46209.473374525463</v>
      </c>
      <c r="O2720" s="76">
        <v>46212.462278553241</v>
      </c>
      <c r="P2720" t="s">
        <v>23944</v>
      </c>
      <c r="Q2720">
        <v>71.73</v>
      </c>
      <c r="R2720" t="s">
        <v>20622</v>
      </c>
      <c r="S2720" s="76">
        <v>46212.462278553241</v>
      </c>
      <c r="T2720" s="76">
        <v>46213.458341666665</v>
      </c>
      <c r="U2720" t="s">
        <v>3479</v>
      </c>
      <c r="V2720" t="s">
        <v>23945</v>
      </c>
      <c r="W2720">
        <v>23.91</v>
      </c>
      <c r="X2720" t="s">
        <v>20622</v>
      </c>
      <c r="Y2720" s="76"/>
      <c r="AE2720" s="76"/>
      <c r="AQ2720" s="72">
        <v>42.897091000000003</v>
      </c>
      <c r="AR2720" s="7">
        <v>21.199750999999999</v>
      </c>
      <c r="AS2720" s="7" t="s">
        <v>8443</v>
      </c>
      <c r="AT2720" s="7" t="s">
        <v>8443</v>
      </c>
      <c r="AU2720" s="7"/>
      <c r="AV2720" s="7" t="s">
        <v>8435</v>
      </c>
      <c r="AW2720" s="7"/>
      <c r="AX2720" s="7" t="b">
        <v>0</v>
      </c>
      <c r="AY2720" s="7" t="s">
        <v>3350</v>
      </c>
      <c r="AZ2720" s="7" t="s">
        <v>2999</v>
      </c>
      <c r="BA2720" s="7" t="s">
        <v>2999</v>
      </c>
    </row>
    <row r="2721" spans="1:53" x14ac:dyDescent="0.2">
      <c r="A2721" s="1" t="s">
        <v>727</v>
      </c>
      <c r="B2721" s="1">
        <v>1</v>
      </c>
      <c r="C2721" s="1" t="s">
        <v>5</v>
      </c>
      <c r="D2721" s="1" t="s">
        <v>745</v>
      </c>
      <c r="E2721" s="1"/>
      <c r="F2721" s="1">
        <v>1712</v>
      </c>
      <c r="G2721" s="1" t="s">
        <v>8444</v>
      </c>
      <c r="H2721" s="1" t="s">
        <v>530</v>
      </c>
      <c r="I2721" s="1" t="s">
        <v>8445</v>
      </c>
      <c r="J2721" s="1" t="s">
        <v>738</v>
      </c>
      <c r="K2721" s="1" t="s">
        <v>731</v>
      </c>
      <c r="L2721" s="1" t="s">
        <v>451</v>
      </c>
      <c r="M2721" s="74">
        <v>46219.383544756944</v>
      </c>
      <c r="N2721" s="83">
        <v>46209.470350127318</v>
      </c>
      <c r="O2721" s="83">
        <v>46218.403833645832</v>
      </c>
      <c r="P2721" s="73" t="s">
        <v>23946</v>
      </c>
      <c r="Q2721" s="73">
        <v>214.4</v>
      </c>
      <c r="R2721" s="73" t="s">
        <v>20622</v>
      </c>
      <c r="S2721" s="83">
        <v>46218.403833645832</v>
      </c>
      <c r="T2721" s="83"/>
      <c r="U2721" s="73"/>
      <c r="V2721" s="73" t="s">
        <v>29639</v>
      </c>
      <c r="W2721" s="73">
        <v>677.28</v>
      </c>
      <c r="X2721" s="73" t="s">
        <v>20560</v>
      </c>
      <c r="Y2721" s="83"/>
      <c r="Z2721" s="73"/>
      <c r="AA2721" s="73"/>
      <c r="AB2721" s="73"/>
      <c r="AC2721" s="73"/>
      <c r="AD2721" s="73"/>
      <c r="AE2721" s="83"/>
      <c r="AF2721" s="73"/>
      <c r="AG2721" s="73"/>
      <c r="AH2721" s="73"/>
      <c r="AI2721" s="73"/>
      <c r="AJ2721" s="73"/>
      <c r="AK2721" s="83"/>
      <c r="AL2721" s="73"/>
      <c r="AM2721" s="73"/>
      <c r="AN2721" s="73"/>
      <c r="AO2721" s="73"/>
      <c r="AP2721" s="73"/>
      <c r="AQ2721" s="1">
        <v>42.249606</v>
      </c>
      <c r="AR2721" s="1">
        <v>21.188378</v>
      </c>
      <c r="AS2721" s="1" t="s">
        <v>8446</v>
      </c>
      <c r="AT2721" s="1" t="s">
        <v>8446</v>
      </c>
      <c r="AU2721" s="1"/>
      <c r="AV2721" s="1" t="s">
        <v>8447</v>
      </c>
      <c r="AW2721" s="1" t="s">
        <v>8448</v>
      </c>
      <c r="AX2721" s="1" t="b">
        <v>0</v>
      </c>
      <c r="AY2721" s="1" t="s">
        <v>3077</v>
      </c>
      <c r="AZ2721" s="1" t="s">
        <v>2999</v>
      </c>
      <c r="BA2721" s="1" t="s">
        <v>2999</v>
      </c>
    </row>
    <row r="2722" spans="1:53" hidden="1" x14ac:dyDescent="0.2">
      <c r="A2722" s="7" t="s">
        <v>727</v>
      </c>
      <c r="B2722" s="7">
        <v>7</v>
      </c>
      <c r="C2722" s="7" t="s">
        <v>8</v>
      </c>
      <c r="D2722" s="7" t="s">
        <v>1079</v>
      </c>
      <c r="E2722" s="7"/>
      <c r="F2722" s="7">
        <v>1711</v>
      </c>
      <c r="G2722" s="7" t="s">
        <v>8449</v>
      </c>
      <c r="H2722" s="7" t="s">
        <v>247</v>
      </c>
      <c r="I2722" s="7" t="s">
        <v>8450</v>
      </c>
      <c r="J2722" s="7" t="s">
        <v>738</v>
      </c>
      <c r="K2722" s="7" t="s">
        <v>731</v>
      </c>
      <c r="L2722" s="69" t="s">
        <v>3479</v>
      </c>
      <c r="M2722" s="80">
        <v>46225.500001967594</v>
      </c>
      <c r="N2722" s="76">
        <v>46209.469336875001</v>
      </c>
      <c r="O2722" s="76">
        <v>46220.570072523151</v>
      </c>
      <c r="P2722" t="s">
        <v>23947</v>
      </c>
      <c r="Q2722">
        <v>266.42</v>
      </c>
      <c r="R2722" t="s">
        <v>20622</v>
      </c>
      <c r="S2722" s="76">
        <v>46220.570072523151</v>
      </c>
      <c r="T2722" s="76">
        <v>46225.500001967594</v>
      </c>
      <c r="U2722" t="s">
        <v>3479</v>
      </c>
      <c r="V2722" t="s">
        <v>23948</v>
      </c>
      <c r="W2722">
        <v>118.32</v>
      </c>
      <c r="X2722" t="s">
        <v>20622</v>
      </c>
      <c r="Y2722" s="76"/>
      <c r="AE2722" s="76"/>
      <c r="AQ2722" s="72">
        <v>42.234079999999999</v>
      </c>
      <c r="AR2722" s="7">
        <v>20.740386999999998</v>
      </c>
      <c r="AS2722" s="7" t="s">
        <v>8451</v>
      </c>
      <c r="AT2722" s="7" t="s">
        <v>8451</v>
      </c>
      <c r="AU2722" s="7"/>
      <c r="AV2722" s="7" t="s">
        <v>8452</v>
      </c>
      <c r="AW2722" s="7"/>
      <c r="AX2722" s="7" t="b">
        <v>0</v>
      </c>
      <c r="AY2722" s="7" t="s">
        <v>3478</v>
      </c>
      <c r="AZ2722" s="7" t="s">
        <v>2999</v>
      </c>
      <c r="BA2722" s="7" t="s">
        <v>2999</v>
      </c>
    </row>
    <row r="2723" spans="1:53" hidden="1" x14ac:dyDescent="0.2">
      <c r="A2723" s="7" t="s">
        <v>727</v>
      </c>
      <c r="B2723" s="7">
        <v>6</v>
      </c>
      <c r="C2723" s="7" t="s">
        <v>11</v>
      </c>
      <c r="D2723" s="7" t="s">
        <v>853</v>
      </c>
      <c r="E2723" s="7" t="s">
        <v>446</v>
      </c>
      <c r="F2723" s="7">
        <v>1710</v>
      </c>
      <c r="G2723" s="7" t="s">
        <v>8453</v>
      </c>
      <c r="H2723" s="7" t="s">
        <v>8454</v>
      </c>
      <c r="I2723" s="7" t="s">
        <v>8455</v>
      </c>
      <c r="J2723" s="7" t="s">
        <v>8456</v>
      </c>
      <c r="K2723" s="7" t="s">
        <v>731</v>
      </c>
      <c r="L2723" s="69" t="s">
        <v>12682</v>
      </c>
      <c r="M2723" s="74">
        <v>46233.645197650461</v>
      </c>
      <c r="N2723" s="76">
        <v>46209.460320659724</v>
      </c>
      <c r="O2723" s="76">
        <v>46210.698520821759</v>
      </c>
      <c r="P2723" t="s">
        <v>23949</v>
      </c>
      <c r="Q2723">
        <v>29.72</v>
      </c>
      <c r="R2723" t="s">
        <v>20622</v>
      </c>
      <c r="S2723" s="76">
        <v>46210.698520821759</v>
      </c>
      <c r="T2723" s="76">
        <v>46213.625005972222</v>
      </c>
      <c r="U2723" t="s">
        <v>3437</v>
      </c>
      <c r="V2723" t="s">
        <v>23950</v>
      </c>
      <c r="W2723">
        <v>70.239999999999995</v>
      </c>
      <c r="X2723" t="s">
        <v>20622</v>
      </c>
      <c r="Y2723" s="76">
        <v>46213.625005972222</v>
      </c>
      <c r="Z2723">
        <v>46227.639032696759</v>
      </c>
      <c r="AA2723" t="s">
        <v>9296</v>
      </c>
      <c r="AB2723" t="s">
        <v>23951</v>
      </c>
      <c r="AC2723">
        <v>336.34</v>
      </c>
      <c r="AD2723" t="s">
        <v>20622</v>
      </c>
      <c r="AE2723" s="76">
        <v>46227.639032696759</v>
      </c>
      <c r="AF2723">
        <v>46233.645197650461</v>
      </c>
      <c r="AG2723" t="s">
        <v>12682</v>
      </c>
      <c r="AH2723" t="s">
        <v>23952</v>
      </c>
      <c r="AI2723">
        <v>144.15</v>
      </c>
      <c r="AJ2723" t="s">
        <v>20622</v>
      </c>
      <c r="AK2723" s="76">
        <v>46233.645197650461</v>
      </c>
      <c r="AN2723" t="s">
        <v>29640</v>
      </c>
      <c r="AO2723">
        <v>311.49</v>
      </c>
      <c r="AP2723" t="s">
        <v>20560</v>
      </c>
      <c r="AQ2723" s="72">
        <v>42.635649000000001</v>
      </c>
      <c r="AR2723" s="7">
        <v>21.097564999999999</v>
      </c>
      <c r="AS2723" s="7" t="s">
        <v>8457</v>
      </c>
      <c r="AT2723" s="7" t="s">
        <v>8457</v>
      </c>
      <c r="AU2723" s="7"/>
      <c r="AV2723" s="7" t="s">
        <v>8458</v>
      </c>
      <c r="AW2723" s="7" t="s">
        <v>8459</v>
      </c>
      <c r="AX2723" s="7" t="b">
        <v>0</v>
      </c>
      <c r="AY2723" s="7" t="s">
        <v>12683</v>
      </c>
      <c r="AZ2723" s="7" t="s">
        <v>2999</v>
      </c>
      <c r="BA2723" s="7" t="s">
        <v>2999</v>
      </c>
    </row>
    <row r="2724" spans="1:53" hidden="1" x14ac:dyDescent="0.2">
      <c r="A2724" s="7" t="s">
        <v>727</v>
      </c>
      <c r="B2724" s="7">
        <v>5</v>
      </c>
      <c r="C2724" s="7" t="s">
        <v>2</v>
      </c>
      <c r="D2724" s="7" t="s">
        <v>820</v>
      </c>
      <c r="E2724" s="7" t="s">
        <v>149</v>
      </c>
      <c r="F2724" s="7">
        <v>1709</v>
      </c>
      <c r="G2724" s="7" t="s">
        <v>8460</v>
      </c>
      <c r="H2724" s="7" t="s">
        <v>8461</v>
      </c>
      <c r="I2724" s="7" t="s">
        <v>8462</v>
      </c>
      <c r="J2724" s="7" t="s">
        <v>738</v>
      </c>
      <c r="K2724" s="7" t="s">
        <v>731</v>
      </c>
      <c r="L2724" s="69" t="s">
        <v>3351</v>
      </c>
      <c r="M2724" s="74">
        <v>46210.65087902778</v>
      </c>
      <c r="N2724" s="76">
        <v>46209.459627476848</v>
      </c>
      <c r="O2724" s="76">
        <v>46209.63935636574</v>
      </c>
      <c r="P2724" t="s">
        <v>23953</v>
      </c>
      <c r="Q2724">
        <v>4.3099999999999996</v>
      </c>
      <c r="R2724" t="s">
        <v>20622</v>
      </c>
      <c r="S2724" s="76">
        <v>46209.63935636574</v>
      </c>
      <c r="T2724" s="76">
        <v>46210.583342858794</v>
      </c>
      <c r="U2724" t="s">
        <v>3479</v>
      </c>
      <c r="V2724" t="s">
        <v>23954</v>
      </c>
      <c r="W2724">
        <v>22.66</v>
      </c>
      <c r="X2724" t="s">
        <v>20622</v>
      </c>
      <c r="Y2724" s="76"/>
      <c r="AE2724" s="76"/>
      <c r="AQ2724" s="72">
        <v>42.772027999999999</v>
      </c>
      <c r="AR2724" s="7">
        <v>20.516967000000001</v>
      </c>
      <c r="AS2724" s="7" t="s">
        <v>8463</v>
      </c>
      <c r="AT2724" s="7" t="s">
        <v>8463</v>
      </c>
      <c r="AU2724" s="7"/>
      <c r="AV2724" s="7" t="s">
        <v>8464</v>
      </c>
      <c r="AW2724" s="7"/>
      <c r="AX2724" s="7" t="b">
        <v>0</v>
      </c>
      <c r="AY2724" s="7" t="s">
        <v>3350</v>
      </c>
      <c r="AZ2724" s="7" t="s">
        <v>2999</v>
      </c>
      <c r="BA2724" s="7" t="s">
        <v>2999</v>
      </c>
    </row>
    <row r="2725" spans="1:53" hidden="1" x14ac:dyDescent="0.2">
      <c r="A2725" s="7" t="s">
        <v>727</v>
      </c>
      <c r="B2725" s="7">
        <v>3</v>
      </c>
      <c r="C2725" s="7" t="s">
        <v>45</v>
      </c>
      <c r="D2725" s="7" t="s">
        <v>1235</v>
      </c>
      <c r="E2725" s="7" t="s">
        <v>15926</v>
      </c>
      <c r="F2725" s="7">
        <v>1708</v>
      </c>
      <c r="G2725" s="7" t="s">
        <v>8465</v>
      </c>
      <c r="H2725" s="7" t="s">
        <v>8466</v>
      </c>
      <c r="I2725" s="7" t="s">
        <v>8467</v>
      </c>
      <c r="J2725" s="7" t="s">
        <v>738</v>
      </c>
      <c r="K2725" s="7" t="s">
        <v>752</v>
      </c>
      <c r="L2725" s="69" t="s">
        <v>3351</v>
      </c>
      <c r="M2725" s="74">
        <v>46232.386950613429</v>
      </c>
      <c r="N2725" s="76">
        <v>46209.459094861108</v>
      </c>
      <c r="O2725" s="76">
        <v>46211.584265902777</v>
      </c>
      <c r="P2725" t="s">
        <v>23955</v>
      </c>
      <c r="Q2725">
        <v>51</v>
      </c>
      <c r="R2725" t="s">
        <v>20622</v>
      </c>
      <c r="S2725" s="76">
        <v>46211.584265902777</v>
      </c>
      <c r="T2725" s="76">
        <v>46231.458339930556</v>
      </c>
      <c r="U2725" t="s">
        <v>3479</v>
      </c>
      <c r="V2725" t="s">
        <v>23956</v>
      </c>
      <c r="W2725">
        <v>476.98</v>
      </c>
      <c r="X2725" t="s">
        <v>20622</v>
      </c>
      <c r="Y2725" s="76"/>
      <c r="AE2725" s="76"/>
      <c r="AQ2725" s="72">
        <v>42.327652</v>
      </c>
      <c r="AR2725" s="7">
        <v>21.362984000000001</v>
      </c>
      <c r="AS2725" s="7" t="s">
        <v>8468</v>
      </c>
      <c r="AT2725" s="7" t="s">
        <v>8468</v>
      </c>
      <c r="AU2725" s="7"/>
      <c r="AV2725" s="7" t="s">
        <v>8469</v>
      </c>
      <c r="AW2725" s="7"/>
      <c r="AX2725" s="7" t="b">
        <v>0</v>
      </c>
      <c r="AY2725" s="7" t="s">
        <v>3350</v>
      </c>
      <c r="AZ2725" s="7" t="s">
        <v>2999</v>
      </c>
      <c r="BA2725" s="7" t="s">
        <v>2999</v>
      </c>
    </row>
    <row r="2726" spans="1:53" hidden="1" x14ac:dyDescent="0.2">
      <c r="A2726" s="7" t="s">
        <v>727</v>
      </c>
      <c r="B2726" s="7">
        <v>6</v>
      </c>
      <c r="C2726" s="7" t="s">
        <v>11</v>
      </c>
      <c r="D2726" s="7" t="s">
        <v>853</v>
      </c>
      <c r="E2726" s="7"/>
      <c r="F2726" s="7">
        <v>1707</v>
      </c>
      <c r="G2726" s="7" t="s">
        <v>8470</v>
      </c>
      <c r="H2726" s="7" t="s">
        <v>8471</v>
      </c>
      <c r="I2726" s="7" t="s">
        <v>8472</v>
      </c>
      <c r="J2726" s="7" t="s">
        <v>772</v>
      </c>
      <c r="K2726" s="7" t="s">
        <v>731</v>
      </c>
      <c r="L2726" s="69" t="s">
        <v>3607</v>
      </c>
      <c r="M2726" s="75">
        <v>46226.583345949075</v>
      </c>
      <c r="N2726" s="76">
        <v>46209.458954050926</v>
      </c>
      <c r="O2726" s="76">
        <v>46226.495642268521</v>
      </c>
      <c r="P2726" t="s">
        <v>23957</v>
      </c>
      <c r="Q2726">
        <v>408.88</v>
      </c>
      <c r="R2726" t="s">
        <v>20622</v>
      </c>
      <c r="S2726" s="76">
        <v>46226.495642268521</v>
      </c>
      <c r="T2726" s="76">
        <v>46226.583345949075</v>
      </c>
      <c r="U2726" t="s">
        <v>3607</v>
      </c>
      <c r="V2726" t="s">
        <v>23958</v>
      </c>
      <c r="W2726">
        <v>2.1</v>
      </c>
      <c r="X2726" t="s">
        <v>20622</v>
      </c>
      <c r="Y2726" s="76"/>
      <c r="AE2726" s="76"/>
      <c r="AQ2726" s="72">
        <v>42.668801000000002</v>
      </c>
      <c r="AR2726" s="7">
        <v>21.178546000000001</v>
      </c>
      <c r="AS2726" s="7" t="s">
        <v>8473</v>
      </c>
      <c r="AT2726" s="7" t="s">
        <v>8473</v>
      </c>
      <c r="AU2726" s="7"/>
      <c r="AV2726" s="7" t="s">
        <v>8474</v>
      </c>
      <c r="AW2726" s="7"/>
      <c r="AX2726" s="7" t="b">
        <v>0</v>
      </c>
      <c r="AY2726" s="7" t="s">
        <v>3606</v>
      </c>
      <c r="AZ2726" s="7" t="s">
        <v>2999</v>
      </c>
      <c r="BA2726" s="7" t="s">
        <v>2999</v>
      </c>
    </row>
    <row r="2727" spans="1:53" hidden="1" x14ac:dyDescent="0.2">
      <c r="A2727" s="1" t="s">
        <v>727</v>
      </c>
      <c r="B2727" s="1">
        <v>5</v>
      </c>
      <c r="C2727" s="1" t="s">
        <v>2</v>
      </c>
      <c r="D2727" s="1" t="s">
        <v>1007</v>
      </c>
      <c r="E2727" s="1" t="s">
        <v>149</v>
      </c>
      <c r="F2727" s="1">
        <v>1706</v>
      </c>
      <c r="G2727" s="1" t="s">
        <v>8475</v>
      </c>
      <c r="H2727" s="1" t="s">
        <v>8476</v>
      </c>
      <c r="I2727" s="1" t="s">
        <v>8477</v>
      </c>
      <c r="J2727" s="1" t="s">
        <v>738</v>
      </c>
      <c r="K2727" s="1" t="s">
        <v>731</v>
      </c>
      <c r="L2727" s="1" t="s">
        <v>3351</v>
      </c>
      <c r="M2727" s="74">
        <v>46220.611447592593</v>
      </c>
      <c r="N2727" s="83">
        <v>46209.455710972223</v>
      </c>
      <c r="O2727" s="83">
        <v>46211.656003379627</v>
      </c>
      <c r="P2727" s="73" t="s">
        <v>23959</v>
      </c>
      <c r="Q2727" s="73">
        <v>52.81</v>
      </c>
      <c r="R2727" s="73" t="s">
        <v>20622</v>
      </c>
      <c r="S2727" s="83">
        <v>46211.656003379627</v>
      </c>
      <c r="T2727" s="83">
        <v>46218.500007592593</v>
      </c>
      <c r="U2727" s="73" t="s">
        <v>3479</v>
      </c>
      <c r="V2727" s="73" t="s">
        <v>23960</v>
      </c>
      <c r="W2727" s="73">
        <v>164.26</v>
      </c>
      <c r="X2727" s="73" t="s">
        <v>20622</v>
      </c>
      <c r="Y2727" s="83"/>
      <c r="Z2727" s="73"/>
      <c r="AA2727" s="73"/>
      <c r="AB2727" s="73"/>
      <c r="AC2727" s="73"/>
      <c r="AD2727" s="73"/>
      <c r="AE2727" s="83"/>
      <c r="AF2727" s="73"/>
      <c r="AG2727" s="73"/>
      <c r="AH2727" s="73"/>
      <c r="AI2727" s="73"/>
      <c r="AJ2727" s="73"/>
      <c r="AK2727" s="83"/>
      <c r="AL2727" s="73"/>
      <c r="AM2727" s="73"/>
      <c r="AN2727" s="73"/>
      <c r="AO2727" s="73"/>
      <c r="AP2727" s="73"/>
      <c r="AQ2727" s="1">
        <v>42.556066999999999</v>
      </c>
      <c r="AR2727" s="1">
        <v>20.418534999999999</v>
      </c>
      <c r="AS2727" s="1" t="s">
        <v>8478</v>
      </c>
      <c r="AT2727" s="1" t="s">
        <v>8478</v>
      </c>
      <c r="AU2727" s="1"/>
      <c r="AV2727" s="1" t="s">
        <v>8479</v>
      </c>
      <c r="AW2727" s="1"/>
      <c r="AX2727" s="1" t="b">
        <v>0</v>
      </c>
      <c r="AY2727" s="1" t="s">
        <v>3350</v>
      </c>
      <c r="AZ2727" s="1" t="s">
        <v>2999</v>
      </c>
      <c r="BA2727" s="1" t="s">
        <v>2999</v>
      </c>
    </row>
    <row r="2728" spans="1:53" hidden="1" x14ac:dyDescent="0.2">
      <c r="A2728" s="7" t="s">
        <v>727</v>
      </c>
      <c r="B2728" s="7">
        <v>1</v>
      </c>
      <c r="C2728" s="7" t="s">
        <v>5</v>
      </c>
      <c r="D2728" s="7" t="s">
        <v>736</v>
      </c>
      <c r="E2728" s="7" t="s">
        <v>17823</v>
      </c>
      <c r="F2728" s="7">
        <v>1705</v>
      </c>
      <c r="G2728" s="7" t="s">
        <v>8480</v>
      </c>
      <c r="H2728" s="7" t="s">
        <v>383</v>
      </c>
      <c r="I2728" s="7" t="s">
        <v>8481</v>
      </c>
      <c r="J2728" s="7" t="s">
        <v>738</v>
      </c>
      <c r="K2728" s="7" t="s">
        <v>731</v>
      </c>
      <c r="L2728" s="69" t="s">
        <v>3351</v>
      </c>
      <c r="M2728" s="80">
        <v>46237.397958541667</v>
      </c>
      <c r="N2728" s="76">
        <v>46209.452346435188</v>
      </c>
      <c r="O2728" s="76">
        <v>46219.674527083334</v>
      </c>
      <c r="P2728" t="s">
        <v>23961</v>
      </c>
      <c r="Q2728">
        <v>245.33</v>
      </c>
      <c r="R2728" t="s">
        <v>20622</v>
      </c>
      <c r="S2728" s="76">
        <v>46219.674527083334</v>
      </c>
      <c r="T2728" s="76">
        <v>46228.500008634262</v>
      </c>
      <c r="U2728" t="s">
        <v>3479</v>
      </c>
      <c r="V2728" t="s">
        <v>23962</v>
      </c>
      <c r="W2728">
        <v>211.81</v>
      </c>
      <c r="X2728" t="s">
        <v>20622</v>
      </c>
      <c r="Y2728" s="76"/>
      <c r="AE2728" s="76"/>
      <c r="AQ2728" s="72">
        <v>42.330002999999998</v>
      </c>
      <c r="AR2728" s="7">
        <v>21.155987</v>
      </c>
      <c r="AS2728" s="7" t="s">
        <v>8482</v>
      </c>
      <c r="AT2728" s="7" t="s">
        <v>8482</v>
      </c>
      <c r="AU2728" s="7"/>
      <c r="AV2728" s="7" t="s">
        <v>8483</v>
      </c>
      <c r="AW2728" s="7"/>
      <c r="AX2728" s="7" t="b">
        <v>0</v>
      </c>
      <c r="AY2728" s="7" t="s">
        <v>3350</v>
      </c>
      <c r="AZ2728" s="7" t="s">
        <v>2999</v>
      </c>
      <c r="BA2728" s="7" t="s">
        <v>2999</v>
      </c>
    </row>
    <row r="2729" spans="1:53" hidden="1" x14ac:dyDescent="0.2">
      <c r="A2729" s="7" t="s">
        <v>727</v>
      </c>
      <c r="B2729" s="7">
        <v>1</v>
      </c>
      <c r="C2729" s="7" t="s">
        <v>5</v>
      </c>
      <c r="D2729" s="7" t="s">
        <v>810</v>
      </c>
      <c r="E2729" s="7" t="s">
        <v>8818</v>
      </c>
      <c r="F2729" s="7">
        <v>1704</v>
      </c>
      <c r="G2729" s="7" t="s">
        <v>8484</v>
      </c>
      <c r="H2729" s="7" t="s">
        <v>8485</v>
      </c>
      <c r="I2729" s="7" t="s">
        <v>8486</v>
      </c>
      <c r="J2729" s="7" t="s">
        <v>738</v>
      </c>
      <c r="K2729" s="7" t="s">
        <v>731</v>
      </c>
      <c r="L2729" s="69" t="s">
        <v>3351</v>
      </c>
      <c r="M2729" s="74">
        <v>46220.619030000002</v>
      </c>
      <c r="N2729" s="76">
        <v>46209.449463518518</v>
      </c>
      <c r="O2729" s="76">
        <v>46216.677901504627</v>
      </c>
      <c r="P2729" t="s">
        <v>23963</v>
      </c>
      <c r="Q2729">
        <v>173.48</v>
      </c>
      <c r="R2729" t="s">
        <v>20622</v>
      </c>
      <c r="S2729" s="76">
        <v>46216.677901504627</v>
      </c>
      <c r="T2729" s="76">
        <v>46220.458334756942</v>
      </c>
      <c r="U2729" t="s">
        <v>3479</v>
      </c>
      <c r="V2729" t="s">
        <v>23964</v>
      </c>
      <c r="W2729">
        <v>90.73</v>
      </c>
      <c r="X2729" t="s">
        <v>20622</v>
      </c>
      <c r="Y2729" s="76"/>
      <c r="AE2729" s="76"/>
      <c r="AQ2729" s="72">
        <v>42.583627</v>
      </c>
      <c r="AR2729" s="7">
        <v>21.231403</v>
      </c>
      <c r="AS2729" s="7" t="s">
        <v>8487</v>
      </c>
      <c r="AT2729" s="7" t="s">
        <v>8487</v>
      </c>
      <c r="AU2729" s="7"/>
      <c r="AV2729" s="7" t="s">
        <v>8488</v>
      </c>
      <c r="AW2729" s="7"/>
      <c r="AX2729" s="7" t="b">
        <v>0</v>
      </c>
      <c r="AY2729" s="7" t="s">
        <v>3350</v>
      </c>
      <c r="AZ2729" s="7" t="s">
        <v>2999</v>
      </c>
      <c r="BA2729" s="7" t="s">
        <v>2999</v>
      </c>
    </row>
    <row r="2730" spans="1:53" hidden="1" x14ac:dyDescent="0.2">
      <c r="A2730" s="7" t="s">
        <v>727</v>
      </c>
      <c r="B2730" s="7">
        <v>1</v>
      </c>
      <c r="C2730" s="7" t="s">
        <v>5</v>
      </c>
      <c r="D2730" s="7" t="s">
        <v>736</v>
      </c>
      <c r="E2730" s="7"/>
      <c r="F2730" s="7">
        <v>1703</v>
      </c>
      <c r="G2730" s="7" t="s">
        <v>8480</v>
      </c>
      <c r="H2730" s="7" t="s">
        <v>383</v>
      </c>
      <c r="I2730" s="7" t="s">
        <v>8481</v>
      </c>
      <c r="J2730" s="7" t="s">
        <v>738</v>
      </c>
      <c r="K2730" s="7" t="s">
        <v>752</v>
      </c>
      <c r="L2730" s="69" t="s">
        <v>3607</v>
      </c>
      <c r="M2730" s="75">
        <v>46228.500008634262</v>
      </c>
      <c r="N2730" s="76">
        <v>46209.448519872683</v>
      </c>
      <c r="O2730" s="76">
        <v>46219.672850497685</v>
      </c>
      <c r="P2730" t="s">
        <v>23965</v>
      </c>
      <c r="Q2730">
        <v>245.38</v>
      </c>
      <c r="R2730" t="s">
        <v>20622</v>
      </c>
      <c r="S2730" s="76">
        <v>46219.672850497685</v>
      </c>
      <c r="T2730" s="76">
        <v>46228.500008634262</v>
      </c>
      <c r="U2730" t="s">
        <v>3607</v>
      </c>
      <c r="V2730" t="s">
        <v>23966</v>
      </c>
      <c r="W2730">
        <v>211.85</v>
      </c>
      <c r="X2730" t="s">
        <v>20622</v>
      </c>
      <c r="Y2730" s="76"/>
      <c r="AE2730" s="76"/>
      <c r="AQ2730" s="72">
        <v>42.329908000000003</v>
      </c>
      <c r="AR2730" s="7">
        <v>21.154957</v>
      </c>
      <c r="AS2730" s="7" t="s">
        <v>8489</v>
      </c>
      <c r="AT2730" s="7" t="s">
        <v>8489</v>
      </c>
      <c r="AU2730" s="7"/>
      <c r="AV2730" s="7" t="s">
        <v>8483</v>
      </c>
      <c r="AW2730" s="7"/>
      <c r="AX2730" s="7" t="b">
        <v>0</v>
      </c>
      <c r="AY2730" s="7" t="s">
        <v>3606</v>
      </c>
      <c r="AZ2730" s="7" t="s">
        <v>2999</v>
      </c>
      <c r="BA2730" s="7" t="s">
        <v>2999</v>
      </c>
    </row>
    <row r="2731" spans="1:53" hidden="1" x14ac:dyDescent="0.2">
      <c r="A2731" s="1" t="s">
        <v>727</v>
      </c>
      <c r="B2731" s="1">
        <v>1</v>
      </c>
      <c r="C2731" s="1" t="s">
        <v>5</v>
      </c>
      <c r="D2731" s="1" t="s">
        <v>736</v>
      </c>
      <c r="E2731" s="1"/>
      <c r="F2731" s="1">
        <v>1702</v>
      </c>
      <c r="G2731" s="1" t="s">
        <v>8480</v>
      </c>
      <c r="H2731" s="1" t="s">
        <v>383</v>
      </c>
      <c r="I2731" s="1" t="s">
        <v>8481</v>
      </c>
      <c r="J2731" s="1" t="s">
        <v>738</v>
      </c>
      <c r="K2731" s="1" t="s">
        <v>752</v>
      </c>
      <c r="L2731" s="1" t="s">
        <v>3607</v>
      </c>
      <c r="M2731" s="74">
        <v>46228.500008634262</v>
      </c>
      <c r="N2731" s="83">
        <v>46209.448519861115</v>
      </c>
      <c r="O2731" s="83">
        <v>46219.672104155092</v>
      </c>
      <c r="P2731" s="73" t="s">
        <v>23967</v>
      </c>
      <c r="Q2731" s="73">
        <v>245.37</v>
      </c>
      <c r="R2731" s="73" t="s">
        <v>20622</v>
      </c>
      <c r="S2731" s="83">
        <v>46219.672104155092</v>
      </c>
      <c r="T2731" s="83">
        <v>46228.500008634262</v>
      </c>
      <c r="U2731" s="73" t="s">
        <v>3607</v>
      </c>
      <c r="V2731" s="73" t="s">
        <v>23968</v>
      </c>
      <c r="W2731" s="73">
        <v>211.87</v>
      </c>
      <c r="X2731" s="73" t="s">
        <v>20622</v>
      </c>
      <c r="Y2731" s="83"/>
      <c r="Z2731" s="73"/>
      <c r="AA2731" s="73"/>
      <c r="AB2731" s="73"/>
      <c r="AC2731" s="73"/>
      <c r="AD2731" s="73"/>
      <c r="AE2731" s="83"/>
      <c r="AF2731" s="73"/>
      <c r="AG2731" s="73"/>
      <c r="AH2731" s="73"/>
      <c r="AI2731" s="73"/>
      <c r="AJ2731" s="73"/>
      <c r="AK2731" s="83"/>
      <c r="AL2731" s="73"/>
      <c r="AM2731" s="73"/>
      <c r="AN2731" s="73"/>
      <c r="AO2731" s="73"/>
      <c r="AP2731" s="73"/>
      <c r="AQ2731" s="1">
        <v>42.329908000000003</v>
      </c>
      <c r="AR2731" s="1">
        <v>21.154957</v>
      </c>
      <c r="AS2731" s="1" t="s">
        <v>8490</v>
      </c>
      <c r="AT2731" s="1" t="s">
        <v>8490</v>
      </c>
      <c r="AU2731" s="1"/>
      <c r="AV2731" s="1" t="s">
        <v>8483</v>
      </c>
      <c r="AW2731" s="1"/>
      <c r="AX2731" s="1" t="b">
        <v>0</v>
      </c>
      <c r="AY2731" s="1" t="s">
        <v>3606</v>
      </c>
      <c r="AZ2731" s="1" t="s">
        <v>2999</v>
      </c>
      <c r="BA2731" s="1" t="s">
        <v>2999</v>
      </c>
    </row>
    <row r="2732" spans="1:53" hidden="1" x14ac:dyDescent="0.2">
      <c r="A2732" s="7" t="s">
        <v>727</v>
      </c>
      <c r="B2732" s="7">
        <v>5</v>
      </c>
      <c r="C2732" s="7" t="s">
        <v>2</v>
      </c>
      <c r="D2732" s="7" t="s">
        <v>1007</v>
      </c>
      <c r="E2732" s="7" t="s">
        <v>12898</v>
      </c>
      <c r="F2732" s="7">
        <v>1701</v>
      </c>
      <c r="G2732" s="7" t="s">
        <v>5876</v>
      </c>
      <c r="H2732" s="7" t="s">
        <v>602</v>
      </c>
      <c r="I2732" s="7" t="s">
        <v>4175</v>
      </c>
      <c r="J2732" s="7" t="s">
        <v>738</v>
      </c>
      <c r="K2732" s="7" t="s">
        <v>731</v>
      </c>
      <c r="L2732" s="69" t="s">
        <v>3351</v>
      </c>
      <c r="M2732" s="82">
        <v>46224.57525253472</v>
      </c>
      <c r="N2732" s="76">
        <v>46209.448377245368</v>
      </c>
      <c r="O2732" s="76">
        <v>46209.673585659722</v>
      </c>
      <c r="P2732" t="s">
        <v>23969</v>
      </c>
      <c r="Q2732">
        <v>5.41</v>
      </c>
      <c r="R2732" t="s">
        <v>20622</v>
      </c>
      <c r="S2732" s="76">
        <v>46209.673585659722</v>
      </c>
      <c r="T2732" s="76">
        <v>46220.458334756942</v>
      </c>
      <c r="U2732" t="s">
        <v>3479</v>
      </c>
      <c r="V2732" t="s">
        <v>23970</v>
      </c>
      <c r="W2732">
        <v>258.83</v>
      </c>
      <c r="X2732" t="s">
        <v>20622</v>
      </c>
      <c r="Y2732" s="76"/>
      <c r="AE2732" s="76"/>
      <c r="AQ2732" s="72">
        <v>42.553586000000003</v>
      </c>
      <c r="AR2732" s="7">
        <v>20.302281000000001</v>
      </c>
      <c r="AS2732" s="7" t="s">
        <v>8491</v>
      </c>
      <c r="AT2732" s="7" t="s">
        <v>8491</v>
      </c>
      <c r="AU2732" s="7"/>
      <c r="AV2732" s="7" t="s">
        <v>4176</v>
      </c>
      <c r="AW2732" s="7"/>
      <c r="AX2732" s="7" t="b">
        <v>0</v>
      </c>
      <c r="AY2732" s="7" t="s">
        <v>3350</v>
      </c>
      <c r="AZ2732" s="7" t="s">
        <v>2999</v>
      </c>
      <c r="BA2732" s="7" t="s">
        <v>2999</v>
      </c>
    </row>
    <row r="2733" spans="1:53" hidden="1" x14ac:dyDescent="0.2">
      <c r="A2733" s="1" t="s">
        <v>727</v>
      </c>
      <c r="B2733" s="1">
        <v>7</v>
      </c>
      <c r="C2733" s="1" t="s">
        <v>8</v>
      </c>
      <c r="D2733" s="1" t="s">
        <v>1079</v>
      </c>
      <c r="E2733" s="1" t="s">
        <v>7909</v>
      </c>
      <c r="F2733" s="1">
        <v>1700</v>
      </c>
      <c r="G2733" s="1" t="s">
        <v>8492</v>
      </c>
      <c r="H2733" s="1" t="s">
        <v>8493</v>
      </c>
      <c r="I2733" s="1" t="s">
        <v>8494</v>
      </c>
      <c r="J2733" s="1" t="s">
        <v>738</v>
      </c>
      <c r="K2733" s="1" t="s">
        <v>731</v>
      </c>
      <c r="L2733" s="1" t="s">
        <v>3351</v>
      </c>
      <c r="M2733" s="74">
        <v>46234.543614710645</v>
      </c>
      <c r="N2733" s="83">
        <v>46223.335298032405</v>
      </c>
      <c r="O2733" s="83">
        <v>46227.7082384838</v>
      </c>
      <c r="P2733" s="73" t="s">
        <v>23971</v>
      </c>
      <c r="Q2733" s="73">
        <v>104.95</v>
      </c>
      <c r="R2733" s="73" t="s">
        <v>20622</v>
      </c>
      <c r="S2733" s="83">
        <v>46227.7082384838</v>
      </c>
      <c r="T2733" s="83">
        <v>46234.541670092593</v>
      </c>
      <c r="U2733" s="73" t="s">
        <v>3479</v>
      </c>
      <c r="V2733" s="73" t="s">
        <v>23972</v>
      </c>
      <c r="W2733" s="73">
        <v>164</v>
      </c>
      <c r="X2733" s="73" t="s">
        <v>20622</v>
      </c>
      <c r="Y2733" s="83"/>
      <c r="Z2733" s="73"/>
      <c r="AA2733" s="73"/>
      <c r="AB2733" s="73"/>
      <c r="AC2733" s="73"/>
      <c r="AD2733" s="73"/>
      <c r="AE2733" s="83"/>
      <c r="AF2733" s="73"/>
      <c r="AG2733" s="73"/>
      <c r="AH2733" s="73"/>
      <c r="AI2733" s="73"/>
      <c r="AJ2733" s="73"/>
      <c r="AK2733" s="83"/>
      <c r="AL2733" s="73"/>
      <c r="AM2733" s="73"/>
      <c r="AN2733" s="73"/>
      <c r="AO2733" s="73"/>
      <c r="AP2733" s="73"/>
      <c r="AQ2733" s="1">
        <v>42.233063000000001</v>
      </c>
      <c r="AR2733" s="1">
        <v>20.739013</v>
      </c>
      <c r="AS2733" s="1" t="s">
        <v>8495</v>
      </c>
      <c r="AT2733" s="1" t="s">
        <v>8495</v>
      </c>
      <c r="AU2733" s="1"/>
      <c r="AV2733" s="1" t="s">
        <v>8496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7" t="s">
        <v>727</v>
      </c>
      <c r="B2734" s="7">
        <v>3</v>
      </c>
      <c r="C2734" s="7" t="s">
        <v>45</v>
      </c>
      <c r="D2734" s="7" t="s">
        <v>740</v>
      </c>
      <c r="E2734" s="7"/>
      <c r="F2734" s="7">
        <v>1699</v>
      </c>
      <c r="G2734" s="7" t="s">
        <v>8497</v>
      </c>
      <c r="H2734" s="7" t="s">
        <v>8498</v>
      </c>
      <c r="I2734" s="7" t="s">
        <v>8499</v>
      </c>
      <c r="J2734" s="7" t="s">
        <v>8500</v>
      </c>
      <c r="K2734" s="7" t="s">
        <v>752</v>
      </c>
      <c r="L2734" s="69" t="s">
        <v>451</v>
      </c>
      <c r="M2734" s="80">
        <v>46242.330943506946</v>
      </c>
      <c r="N2734" s="76">
        <v>46209.442496180556</v>
      </c>
      <c r="O2734" s="76">
        <v>46223.576945659719</v>
      </c>
      <c r="P2734" t="s">
        <v>23973</v>
      </c>
      <c r="Q2734">
        <v>339.23</v>
      </c>
      <c r="R2734" t="s">
        <v>20622</v>
      </c>
      <c r="S2734" s="76">
        <v>46223.576945659719</v>
      </c>
      <c r="V2734" t="s">
        <v>29641</v>
      </c>
      <c r="W2734">
        <v>553.13</v>
      </c>
      <c r="X2734" t="s">
        <v>20560</v>
      </c>
      <c r="Y2734" s="76"/>
      <c r="AE2734" s="76"/>
      <c r="AQ2734" s="72">
        <v>42.451036000000002</v>
      </c>
      <c r="AR2734" s="7">
        <v>21.468800999999999</v>
      </c>
      <c r="AS2734" s="7" t="s">
        <v>8501</v>
      </c>
      <c r="AT2734" s="7" t="s">
        <v>8501</v>
      </c>
      <c r="AU2734" s="7"/>
      <c r="AV2734" s="7" t="s">
        <v>8502</v>
      </c>
      <c r="AW2734" s="7"/>
      <c r="AX2734" s="7" t="b">
        <v>0</v>
      </c>
      <c r="AY2734" s="7" t="s">
        <v>3077</v>
      </c>
      <c r="AZ2734" s="7" t="s">
        <v>2999</v>
      </c>
      <c r="BA2734" s="7" t="s">
        <v>2999</v>
      </c>
    </row>
    <row r="2735" spans="1:53" x14ac:dyDescent="0.2">
      <c r="A2735" s="7" t="s">
        <v>727</v>
      </c>
      <c r="B2735" s="7">
        <v>7</v>
      </c>
      <c r="C2735" s="7" t="s">
        <v>8</v>
      </c>
      <c r="D2735" s="7" t="s">
        <v>1079</v>
      </c>
      <c r="E2735" s="7"/>
      <c r="F2735" s="7">
        <v>1698</v>
      </c>
      <c r="G2735" s="7" t="s">
        <v>8503</v>
      </c>
      <c r="H2735" s="7" t="s">
        <v>8504</v>
      </c>
      <c r="I2735" s="7" t="s">
        <v>8505</v>
      </c>
      <c r="J2735" s="7" t="s">
        <v>8506</v>
      </c>
      <c r="K2735" s="7" t="s">
        <v>731</v>
      </c>
      <c r="L2735" s="69" t="s">
        <v>3375</v>
      </c>
      <c r="M2735" s="74">
        <v>46213.540076018522</v>
      </c>
      <c r="N2735" s="76">
        <v>46209.440220625002</v>
      </c>
      <c r="O2735" s="76">
        <v>46213.540076018522</v>
      </c>
      <c r="P2735" t="s">
        <v>23974</v>
      </c>
      <c r="Q2735">
        <v>98.4</v>
      </c>
      <c r="R2735" t="s">
        <v>20622</v>
      </c>
      <c r="S2735" s="76">
        <v>46213.540076018522</v>
      </c>
      <c r="V2735" t="s">
        <v>29642</v>
      </c>
      <c r="W2735">
        <v>794.01</v>
      </c>
      <c r="X2735" t="s">
        <v>20560</v>
      </c>
      <c r="Y2735" s="76"/>
      <c r="AE2735" s="76"/>
      <c r="AQ2735" s="72">
        <v>42.227822000000003</v>
      </c>
      <c r="AR2735" s="7">
        <v>20.735140999999999</v>
      </c>
      <c r="AS2735" s="7" t="s">
        <v>8507</v>
      </c>
      <c r="AT2735" s="7" t="s">
        <v>8507</v>
      </c>
      <c r="AU2735" s="7"/>
      <c r="AV2735" s="7" t="s">
        <v>8508</v>
      </c>
      <c r="AW2735" s="7"/>
      <c r="AX2735" s="7" t="b">
        <v>0</v>
      </c>
      <c r="AY2735" s="7" t="s">
        <v>3374</v>
      </c>
      <c r="AZ2735" s="7" t="s">
        <v>2999</v>
      </c>
      <c r="BA2735" s="7" t="s">
        <v>2999</v>
      </c>
    </row>
    <row r="2736" spans="1:53" hidden="1" x14ac:dyDescent="0.2">
      <c r="A2736" s="7" t="s">
        <v>727</v>
      </c>
      <c r="B2736" s="7">
        <v>7</v>
      </c>
      <c r="C2736" s="7" t="s">
        <v>8</v>
      </c>
      <c r="D2736" s="7" t="s">
        <v>1079</v>
      </c>
      <c r="E2736" s="7"/>
      <c r="F2736" s="7">
        <v>1697</v>
      </c>
      <c r="G2736" s="7" t="s">
        <v>8509</v>
      </c>
      <c r="H2736" s="7" t="s">
        <v>244</v>
      </c>
      <c r="I2736" s="7" t="s">
        <v>8510</v>
      </c>
      <c r="J2736" s="7" t="s">
        <v>738</v>
      </c>
      <c r="K2736" s="7" t="s">
        <v>731</v>
      </c>
      <c r="L2736" s="69" t="s">
        <v>3479</v>
      </c>
      <c r="M2736" s="74">
        <v>46246.500001273147</v>
      </c>
      <c r="N2736" s="76">
        <v>46209.439025868058</v>
      </c>
      <c r="O2736" s="76">
        <v>46213.537916932873</v>
      </c>
      <c r="P2736" t="s">
        <v>23975</v>
      </c>
      <c r="Q2736">
        <v>98.37</v>
      </c>
      <c r="R2736" t="s">
        <v>20622</v>
      </c>
      <c r="S2736" s="76">
        <v>46213.537916932873</v>
      </c>
      <c r="T2736" s="76">
        <v>46246.500001273147</v>
      </c>
      <c r="U2736" t="s">
        <v>3479</v>
      </c>
      <c r="V2736" t="s">
        <v>29643</v>
      </c>
      <c r="W2736">
        <v>791.09</v>
      </c>
      <c r="X2736" t="s">
        <v>20622</v>
      </c>
      <c r="Y2736" s="76"/>
      <c r="AE2736" s="76"/>
      <c r="AQ2736" s="72">
        <v>42.240181</v>
      </c>
      <c r="AR2736" s="7">
        <v>20.717040999999998</v>
      </c>
      <c r="AS2736" s="7" t="s">
        <v>8511</v>
      </c>
      <c r="AT2736" s="7" t="s">
        <v>8511</v>
      </c>
      <c r="AU2736" s="7"/>
      <c r="AV2736" s="7" t="s">
        <v>8512</v>
      </c>
      <c r="AW2736" s="7"/>
      <c r="AX2736" s="7" t="b">
        <v>0</v>
      </c>
      <c r="AY2736" s="7" t="s">
        <v>3478</v>
      </c>
      <c r="AZ2736" s="7" t="s">
        <v>2999</v>
      </c>
      <c r="BA2736" s="7" t="s">
        <v>2999</v>
      </c>
    </row>
    <row r="2737" spans="1:53" x14ac:dyDescent="0.2">
      <c r="A2737" s="7" t="s">
        <v>727</v>
      </c>
      <c r="B2737" s="7">
        <v>7</v>
      </c>
      <c r="C2737" s="7" t="s">
        <v>8</v>
      </c>
      <c r="D2737" s="7" t="s">
        <v>1079</v>
      </c>
      <c r="E2737" s="7"/>
      <c r="F2737" s="7">
        <v>1696</v>
      </c>
      <c r="G2737" s="7" t="s">
        <v>8513</v>
      </c>
      <c r="H2737" s="7" t="s">
        <v>334</v>
      </c>
      <c r="I2737" s="7" t="s">
        <v>8514</v>
      </c>
      <c r="J2737" s="7" t="s">
        <v>738</v>
      </c>
      <c r="K2737" s="7" t="s">
        <v>731</v>
      </c>
      <c r="L2737" s="69" t="s">
        <v>451</v>
      </c>
      <c r="M2737" s="74">
        <v>46232.366921157409</v>
      </c>
      <c r="N2737" s="76">
        <v>46209.435547835645</v>
      </c>
      <c r="O2737" s="76">
        <v>46216.425243634258</v>
      </c>
      <c r="P2737" t="s">
        <v>23976</v>
      </c>
      <c r="Q2737">
        <v>167.75</v>
      </c>
      <c r="R2737" t="s">
        <v>20622</v>
      </c>
      <c r="S2737" s="76">
        <v>46216.425243634258</v>
      </c>
      <c r="V2737" t="s">
        <v>29644</v>
      </c>
      <c r="W2737">
        <v>724.77</v>
      </c>
      <c r="X2737" t="s">
        <v>20560</v>
      </c>
      <c r="Y2737" s="76"/>
      <c r="AE2737" s="76"/>
      <c r="AQ2737" s="72">
        <v>42.212724000000001</v>
      </c>
      <c r="AR2737" s="7">
        <v>20.744506999999999</v>
      </c>
      <c r="AS2737" s="7" t="s">
        <v>8515</v>
      </c>
      <c r="AT2737" s="7" t="s">
        <v>8515</v>
      </c>
      <c r="AU2737" s="7"/>
      <c r="AV2737" s="7" t="s">
        <v>8516</v>
      </c>
      <c r="AW2737" s="7"/>
      <c r="AX2737" s="7" t="b">
        <v>0</v>
      </c>
      <c r="AY2737" s="7" t="s">
        <v>3077</v>
      </c>
      <c r="AZ2737" s="7" t="s">
        <v>2999</v>
      </c>
      <c r="BA2737" s="7" t="s">
        <v>2999</v>
      </c>
    </row>
    <row r="2738" spans="1:53" hidden="1" x14ac:dyDescent="0.2">
      <c r="A2738" s="7" t="s">
        <v>727</v>
      </c>
      <c r="B2738" s="7">
        <v>7</v>
      </c>
      <c r="C2738" s="7" t="s">
        <v>8</v>
      </c>
      <c r="D2738" s="7" t="s">
        <v>1079</v>
      </c>
      <c r="E2738" s="7"/>
      <c r="F2738" s="7">
        <v>1695</v>
      </c>
      <c r="G2738" s="7" t="s">
        <v>8517</v>
      </c>
      <c r="H2738" s="7" t="s">
        <v>8518</v>
      </c>
      <c r="I2738" s="7" t="s">
        <v>8519</v>
      </c>
      <c r="J2738" s="7" t="s">
        <v>8520</v>
      </c>
      <c r="K2738" s="7" t="s">
        <v>731</v>
      </c>
      <c r="L2738" s="69" t="s">
        <v>3479</v>
      </c>
      <c r="M2738" s="74">
        <v>46227.625004085647</v>
      </c>
      <c r="N2738" s="76">
        <v>46209.434684340275</v>
      </c>
      <c r="O2738" s="76">
        <v>46220.572482673611</v>
      </c>
      <c r="P2738" t="s">
        <v>23977</v>
      </c>
      <c r="Q2738">
        <v>267.31</v>
      </c>
      <c r="R2738" t="s">
        <v>20622</v>
      </c>
      <c r="S2738" s="76">
        <v>46220.572482673611</v>
      </c>
      <c r="T2738" s="76">
        <v>46227.625004085647</v>
      </c>
      <c r="U2738" t="s">
        <v>3479</v>
      </c>
      <c r="V2738" t="s">
        <v>23978</v>
      </c>
      <c r="W2738">
        <v>169.26</v>
      </c>
      <c r="X2738" t="s">
        <v>20622</v>
      </c>
      <c r="Y2738" s="76"/>
      <c r="AE2738" s="76"/>
      <c r="AQ2738" s="72">
        <v>42.229968999999997</v>
      </c>
      <c r="AR2738" s="7">
        <v>20.748874000000001</v>
      </c>
      <c r="AS2738" s="7" t="s">
        <v>8521</v>
      </c>
      <c r="AT2738" s="7" t="s">
        <v>8521</v>
      </c>
      <c r="AU2738" s="7"/>
      <c r="AV2738" s="7" t="s">
        <v>243</v>
      </c>
      <c r="AW2738" s="7"/>
      <c r="AX2738" s="7" t="b">
        <v>0</v>
      </c>
      <c r="AY2738" s="7" t="s">
        <v>3478</v>
      </c>
      <c r="AZ2738" s="7" t="s">
        <v>2999</v>
      </c>
      <c r="BA2738" s="7" t="s">
        <v>2999</v>
      </c>
    </row>
    <row r="2739" spans="1:53" hidden="1" x14ac:dyDescent="0.2">
      <c r="A2739" s="7" t="s">
        <v>727</v>
      </c>
      <c r="B2739" s="7">
        <v>7</v>
      </c>
      <c r="C2739" s="7" t="s">
        <v>8</v>
      </c>
      <c r="D2739" s="7" t="s">
        <v>908</v>
      </c>
      <c r="E2739" s="7" t="s">
        <v>15077</v>
      </c>
      <c r="F2739" s="7">
        <v>1694</v>
      </c>
      <c r="G2739" s="7" t="s">
        <v>8522</v>
      </c>
      <c r="H2739" s="7" t="s">
        <v>8523</v>
      </c>
      <c r="I2739" s="7" t="s">
        <v>8524</v>
      </c>
      <c r="J2739" s="7" t="s">
        <v>738</v>
      </c>
      <c r="K2739" s="7" t="s">
        <v>1226</v>
      </c>
      <c r="L2739" s="69" t="s">
        <v>3351</v>
      </c>
      <c r="M2739" s="74">
        <v>46231.384044120372</v>
      </c>
      <c r="N2739" s="76">
        <v>46209.434055254627</v>
      </c>
      <c r="O2739" s="76">
        <v>46211.368716701392</v>
      </c>
      <c r="P2739" t="s">
        <v>23979</v>
      </c>
      <c r="Q2739">
        <v>46.43</v>
      </c>
      <c r="R2739" t="s">
        <v>20622</v>
      </c>
      <c r="S2739" s="76">
        <v>46211.368716701392</v>
      </c>
      <c r="T2739" s="76">
        <v>46218.416676307868</v>
      </c>
      <c r="U2739" t="s">
        <v>3479</v>
      </c>
      <c r="V2739" t="s">
        <v>23980</v>
      </c>
      <c r="W2739">
        <v>169.15</v>
      </c>
      <c r="X2739" t="s">
        <v>20622</v>
      </c>
      <c r="Y2739" s="76"/>
      <c r="AE2739" s="76"/>
      <c r="AQ2739" s="72">
        <v>42.369391</v>
      </c>
      <c r="AR2739" s="7">
        <v>20.843177000000001</v>
      </c>
      <c r="AS2739" s="7" t="s">
        <v>8525</v>
      </c>
      <c r="AT2739" s="7" t="s">
        <v>8525</v>
      </c>
      <c r="AU2739" s="7"/>
      <c r="AV2739" s="7" t="s">
        <v>8526</v>
      </c>
      <c r="AW2739" s="7"/>
      <c r="AX2739" s="7" t="b">
        <v>0</v>
      </c>
      <c r="AY2739" s="7" t="s">
        <v>3350</v>
      </c>
      <c r="AZ2739" s="7" t="s">
        <v>2999</v>
      </c>
      <c r="BA2739" s="7" t="s">
        <v>2999</v>
      </c>
    </row>
    <row r="2740" spans="1:53" hidden="1" x14ac:dyDescent="0.2">
      <c r="A2740" s="7" t="s">
        <v>727</v>
      </c>
      <c r="B2740" s="7">
        <v>2</v>
      </c>
      <c r="C2740" s="7" t="s">
        <v>450</v>
      </c>
      <c r="D2740" s="7" t="s">
        <v>279</v>
      </c>
      <c r="E2740" s="7" t="s">
        <v>2400</v>
      </c>
      <c r="F2740" s="7">
        <v>1693</v>
      </c>
      <c r="G2740" s="7" t="s">
        <v>8527</v>
      </c>
      <c r="H2740" s="7" t="s">
        <v>8528</v>
      </c>
      <c r="I2740" s="7" t="s">
        <v>8529</v>
      </c>
      <c r="J2740" s="7" t="s">
        <v>738</v>
      </c>
      <c r="K2740" s="7" t="s">
        <v>731</v>
      </c>
      <c r="L2740" s="69" t="s">
        <v>9296</v>
      </c>
      <c r="M2740" s="74">
        <v>46224.651705486111</v>
      </c>
      <c r="N2740" s="76">
        <v>46209.431855682873</v>
      </c>
      <c r="O2740" s="76">
        <v>46210.417465219907</v>
      </c>
      <c r="P2740" t="s">
        <v>23981</v>
      </c>
      <c r="Q2740">
        <v>23.65</v>
      </c>
      <c r="R2740" t="s">
        <v>20622</v>
      </c>
      <c r="S2740" s="76">
        <v>46210.417465219907</v>
      </c>
      <c r="T2740" s="76">
        <v>46217.625008333336</v>
      </c>
      <c r="U2740" t="s">
        <v>3437</v>
      </c>
      <c r="V2740" t="s">
        <v>23982</v>
      </c>
      <c r="W2740">
        <v>172.98</v>
      </c>
      <c r="X2740" t="s">
        <v>20622</v>
      </c>
      <c r="Y2740" s="76">
        <v>46217.625008333336</v>
      </c>
      <c r="Z2740">
        <v>46224.651705486111</v>
      </c>
      <c r="AA2740" t="s">
        <v>9296</v>
      </c>
      <c r="AB2740" t="s">
        <v>23983</v>
      </c>
      <c r="AC2740">
        <v>168.64</v>
      </c>
      <c r="AD2740" t="s">
        <v>20622</v>
      </c>
      <c r="AE2740" s="76">
        <v>46224.651705486111</v>
      </c>
      <c r="AH2740" t="s">
        <v>29645</v>
      </c>
      <c r="AI2740">
        <v>527.33000000000004</v>
      </c>
      <c r="AJ2740" t="s">
        <v>20560</v>
      </c>
      <c r="AQ2740" s="72">
        <v>42.481088999999997</v>
      </c>
      <c r="AR2740" s="7">
        <v>20.734784000000001</v>
      </c>
      <c r="AS2740" s="7" t="s">
        <v>8530</v>
      </c>
      <c r="AT2740" s="7" t="s">
        <v>8530</v>
      </c>
      <c r="AU2740" s="7"/>
      <c r="AV2740" s="7" t="s">
        <v>8531</v>
      </c>
      <c r="AW2740" s="7"/>
      <c r="AX2740" s="7" t="b">
        <v>0</v>
      </c>
      <c r="AY2740" s="7" t="s">
        <v>9297</v>
      </c>
      <c r="AZ2740" s="7" t="s">
        <v>2999</v>
      </c>
      <c r="BA2740" s="7" t="s">
        <v>2999</v>
      </c>
    </row>
    <row r="2741" spans="1:53" hidden="1" x14ac:dyDescent="0.2">
      <c r="A2741" s="7" t="s">
        <v>727</v>
      </c>
      <c r="B2741" s="7">
        <v>5</v>
      </c>
      <c r="C2741" s="7" t="s">
        <v>2</v>
      </c>
      <c r="D2741" s="7" t="s">
        <v>820</v>
      </c>
      <c r="E2741" s="7" t="s">
        <v>149</v>
      </c>
      <c r="F2741" s="7">
        <v>1692</v>
      </c>
      <c r="G2741" s="7" t="s">
        <v>8532</v>
      </c>
      <c r="H2741" s="7" t="s">
        <v>8533</v>
      </c>
      <c r="I2741" s="7" t="s">
        <v>8534</v>
      </c>
      <c r="J2741" s="7" t="s">
        <v>738</v>
      </c>
      <c r="K2741" s="7" t="s">
        <v>731</v>
      </c>
      <c r="L2741" s="69" t="s">
        <v>3351</v>
      </c>
      <c r="M2741" s="74">
        <v>46217.652943229165</v>
      </c>
      <c r="N2741" s="76">
        <v>46209.431669999998</v>
      </c>
      <c r="O2741" s="76">
        <v>46209.64245240741</v>
      </c>
      <c r="P2741" t="s">
        <v>23984</v>
      </c>
      <c r="Q2741">
        <v>5.0599999999999996</v>
      </c>
      <c r="R2741" t="s">
        <v>20622</v>
      </c>
      <c r="S2741" s="76">
        <v>46209.64245240741</v>
      </c>
      <c r="T2741" s="76">
        <v>46212.625008402778</v>
      </c>
      <c r="U2741" t="s">
        <v>3479</v>
      </c>
      <c r="V2741" t="s">
        <v>23985</v>
      </c>
      <c r="W2741">
        <v>71.58</v>
      </c>
      <c r="X2741" t="s">
        <v>20622</v>
      </c>
      <c r="Y2741" s="76"/>
      <c r="AE2741" s="76"/>
      <c r="AQ2741" s="72">
        <v>42.769495999999997</v>
      </c>
      <c r="AR2741" s="7">
        <v>20.531621999999999</v>
      </c>
      <c r="AS2741" s="7" t="s">
        <v>8535</v>
      </c>
      <c r="AT2741" s="7" t="s">
        <v>8535</v>
      </c>
      <c r="AU2741" s="7"/>
      <c r="AV2741" s="7" t="s">
        <v>8536</v>
      </c>
      <c r="AW2741" s="7"/>
      <c r="AX2741" s="7" t="b">
        <v>0</v>
      </c>
      <c r="AY2741" s="7" t="s">
        <v>3350</v>
      </c>
      <c r="AZ2741" s="7" t="s">
        <v>2999</v>
      </c>
      <c r="BA2741" s="7" t="s">
        <v>2999</v>
      </c>
    </row>
    <row r="2742" spans="1:53" hidden="1" x14ac:dyDescent="0.2">
      <c r="A2742" s="7" t="s">
        <v>727</v>
      </c>
      <c r="B2742" s="7">
        <v>7</v>
      </c>
      <c r="C2742" s="7" t="s">
        <v>8</v>
      </c>
      <c r="D2742" s="7" t="s">
        <v>908</v>
      </c>
      <c r="E2742" s="7"/>
      <c r="F2742" s="7">
        <v>1691</v>
      </c>
      <c r="G2742" s="7" t="s">
        <v>8537</v>
      </c>
      <c r="H2742" s="7" t="s">
        <v>8538</v>
      </c>
      <c r="I2742" s="7" t="s">
        <v>8539</v>
      </c>
      <c r="J2742" s="7" t="s">
        <v>738</v>
      </c>
      <c r="K2742" s="7" t="s">
        <v>731</v>
      </c>
      <c r="L2742" s="69" t="s">
        <v>3479</v>
      </c>
      <c r="M2742" s="74">
        <v>46232.625010300922</v>
      </c>
      <c r="N2742" s="76">
        <v>46209.429166689813</v>
      </c>
      <c r="O2742" s="76">
        <v>46211.683608333333</v>
      </c>
      <c r="P2742" t="s">
        <v>23986</v>
      </c>
      <c r="Q2742">
        <v>54.11</v>
      </c>
      <c r="R2742" t="s">
        <v>20622</v>
      </c>
      <c r="S2742" s="76">
        <v>46211.683608333333</v>
      </c>
      <c r="T2742" s="76">
        <v>46232.625010300922</v>
      </c>
      <c r="U2742" t="s">
        <v>3479</v>
      </c>
      <c r="V2742" t="s">
        <v>23987</v>
      </c>
      <c r="W2742">
        <v>502.59</v>
      </c>
      <c r="X2742" t="s">
        <v>20622</v>
      </c>
      <c r="Y2742" s="76"/>
      <c r="AE2742" s="76"/>
      <c r="AQ2742" s="72">
        <v>42.359096000000001</v>
      </c>
      <c r="AR2742" s="7">
        <v>20.933029999999999</v>
      </c>
      <c r="AS2742" s="7" t="s">
        <v>8540</v>
      </c>
      <c r="AT2742" s="7" t="s">
        <v>8540</v>
      </c>
      <c r="AU2742" s="7"/>
      <c r="AV2742" s="7" t="s">
        <v>8541</v>
      </c>
      <c r="AW2742" s="7"/>
      <c r="AX2742" s="7" t="b">
        <v>0</v>
      </c>
      <c r="AY2742" s="7" t="s">
        <v>3478</v>
      </c>
      <c r="AZ2742" s="7" t="s">
        <v>2999</v>
      </c>
      <c r="BA2742" s="7" t="s">
        <v>2999</v>
      </c>
    </row>
    <row r="2743" spans="1:53" hidden="1" x14ac:dyDescent="0.2">
      <c r="A2743" s="7" t="s">
        <v>727</v>
      </c>
      <c r="B2743" s="7">
        <v>3</v>
      </c>
      <c r="C2743" s="7" t="s">
        <v>45</v>
      </c>
      <c r="D2743" s="7" t="s">
        <v>1235</v>
      </c>
      <c r="E2743" s="7" t="s">
        <v>2984</v>
      </c>
      <c r="F2743" s="7">
        <v>1690</v>
      </c>
      <c r="G2743" s="7" t="s">
        <v>8542</v>
      </c>
      <c r="H2743" s="7" t="s">
        <v>295</v>
      </c>
      <c r="I2743" s="7" t="s">
        <v>8543</v>
      </c>
      <c r="J2743" s="7" t="s">
        <v>738</v>
      </c>
      <c r="K2743" s="7" t="s">
        <v>731</v>
      </c>
      <c r="L2743" s="69" t="s">
        <v>3351</v>
      </c>
      <c r="M2743" s="74">
        <v>46237.468188043982</v>
      </c>
      <c r="N2743" s="76">
        <v>46209.427335567132</v>
      </c>
      <c r="O2743" s="76">
        <v>46231.563346331015</v>
      </c>
      <c r="P2743" t="s">
        <v>23988</v>
      </c>
      <c r="Q2743">
        <v>531.26</v>
      </c>
      <c r="R2743" t="s">
        <v>20622</v>
      </c>
      <c r="S2743" s="76">
        <v>46231.563346331015</v>
      </c>
      <c r="T2743" s="76">
        <v>46235.500001736109</v>
      </c>
      <c r="U2743" t="s">
        <v>3479</v>
      </c>
      <c r="V2743" t="s">
        <v>23989</v>
      </c>
      <c r="W2743">
        <v>94.48</v>
      </c>
      <c r="X2743" t="s">
        <v>20622</v>
      </c>
      <c r="Y2743" s="76"/>
      <c r="AE2743" s="76"/>
      <c r="AQ2743" s="72">
        <v>42.318806000000002</v>
      </c>
      <c r="AR2743" s="7">
        <v>21.388332999999999</v>
      </c>
      <c r="AS2743" s="7" t="s">
        <v>8544</v>
      </c>
      <c r="AT2743" s="7" t="s">
        <v>8544</v>
      </c>
      <c r="AU2743" s="7"/>
      <c r="AV2743" s="7" t="s">
        <v>8545</v>
      </c>
      <c r="AW2743" s="7"/>
      <c r="AX2743" s="7" t="b">
        <v>0</v>
      </c>
      <c r="AY2743" s="7" t="s">
        <v>3350</v>
      </c>
      <c r="AZ2743" s="7" t="s">
        <v>2999</v>
      </c>
      <c r="BA2743" s="7" t="s">
        <v>2999</v>
      </c>
    </row>
    <row r="2744" spans="1:53" x14ac:dyDescent="0.2">
      <c r="A2744" s="7" t="s">
        <v>727</v>
      </c>
      <c r="B2744" s="7">
        <v>7</v>
      </c>
      <c r="C2744" s="7" t="s">
        <v>8</v>
      </c>
      <c r="D2744" s="7" t="s">
        <v>1079</v>
      </c>
      <c r="E2744" s="7"/>
      <c r="F2744" s="7">
        <v>1689</v>
      </c>
      <c r="G2744" s="7" t="s">
        <v>8546</v>
      </c>
      <c r="H2744" s="7" t="s">
        <v>8547</v>
      </c>
      <c r="I2744" s="7" t="s">
        <v>8548</v>
      </c>
      <c r="J2744" s="7" t="s">
        <v>738</v>
      </c>
      <c r="K2744" s="7" t="s">
        <v>731</v>
      </c>
      <c r="L2744" s="69" t="s">
        <v>3375</v>
      </c>
      <c r="M2744" s="74">
        <v>46216.422188530094</v>
      </c>
      <c r="N2744" s="76">
        <v>46209.425847488426</v>
      </c>
      <c r="O2744" s="76">
        <v>46216.422188530094</v>
      </c>
      <c r="P2744" t="s">
        <v>23990</v>
      </c>
      <c r="Q2744">
        <v>167.91</v>
      </c>
      <c r="R2744" t="s">
        <v>20622</v>
      </c>
      <c r="S2744" s="76">
        <v>46216.422188530094</v>
      </c>
      <c r="V2744" t="s">
        <v>29646</v>
      </c>
      <c r="W2744">
        <v>724.84</v>
      </c>
      <c r="X2744" t="s">
        <v>20560</v>
      </c>
      <c r="Y2744" s="76"/>
      <c r="AE2744" s="76"/>
      <c r="AQ2744" s="72">
        <v>42.239164000000002</v>
      </c>
      <c r="AR2744" s="7">
        <v>20.74588</v>
      </c>
      <c r="AS2744" s="7" t="s">
        <v>8549</v>
      </c>
      <c r="AT2744" s="7" t="s">
        <v>8549</v>
      </c>
      <c r="AU2744" s="7"/>
      <c r="AV2744" s="7" t="s">
        <v>8550</v>
      </c>
      <c r="AW2744" s="7"/>
      <c r="AX2744" s="7" t="b">
        <v>0</v>
      </c>
      <c r="AY2744" s="7" t="s">
        <v>3374</v>
      </c>
      <c r="AZ2744" s="7" t="s">
        <v>2999</v>
      </c>
      <c r="BA2744" s="7" t="s">
        <v>2999</v>
      </c>
    </row>
    <row r="2745" spans="1:53" hidden="1" x14ac:dyDescent="0.2">
      <c r="A2745" s="7" t="s">
        <v>727</v>
      </c>
      <c r="B2745" s="7">
        <v>5</v>
      </c>
      <c r="C2745" s="7" t="s">
        <v>2</v>
      </c>
      <c r="D2745" s="7" t="s">
        <v>820</v>
      </c>
      <c r="E2745" s="7" t="s">
        <v>149</v>
      </c>
      <c r="F2745" s="7">
        <v>1688</v>
      </c>
      <c r="G2745" s="7" t="s">
        <v>8551</v>
      </c>
      <c r="H2745" s="7" t="s">
        <v>8552</v>
      </c>
      <c r="I2745" s="7" t="s">
        <v>8553</v>
      </c>
      <c r="J2745" s="7" t="s">
        <v>738</v>
      </c>
      <c r="K2745" s="7" t="s">
        <v>731</v>
      </c>
      <c r="L2745" s="69" t="s">
        <v>3351</v>
      </c>
      <c r="M2745" s="74">
        <v>46225.487454259259</v>
      </c>
      <c r="N2745" s="76">
        <v>46209.422086064813</v>
      </c>
      <c r="O2745" s="76">
        <v>46209.644697314812</v>
      </c>
      <c r="P2745" t="s">
        <v>23991</v>
      </c>
      <c r="Q2745">
        <v>5.34</v>
      </c>
      <c r="R2745" t="s">
        <v>20622</v>
      </c>
      <c r="S2745" s="76">
        <v>46209.644697314812</v>
      </c>
      <c r="T2745" s="76">
        <v>46223.66667766204</v>
      </c>
      <c r="U2745" t="s">
        <v>3479</v>
      </c>
      <c r="V2745" t="s">
        <v>23992</v>
      </c>
      <c r="W2745">
        <v>336.53</v>
      </c>
      <c r="X2745" t="s">
        <v>20622</v>
      </c>
      <c r="Y2745" s="76"/>
      <c r="AE2745" s="76"/>
      <c r="AQ2745" s="72">
        <v>42.686808999999997</v>
      </c>
      <c r="AR2745" s="7">
        <v>20.519333</v>
      </c>
      <c r="AS2745" s="7" t="s">
        <v>8554</v>
      </c>
      <c r="AT2745" s="7" t="s">
        <v>8554</v>
      </c>
      <c r="AU2745" s="7"/>
      <c r="AV2745" s="7" t="s">
        <v>8555</v>
      </c>
      <c r="AW2745" s="7"/>
      <c r="AX2745" s="7" t="b">
        <v>0</v>
      </c>
      <c r="AY2745" s="7" t="s">
        <v>3350</v>
      </c>
      <c r="AZ2745" s="7" t="s">
        <v>2999</v>
      </c>
      <c r="BA2745" s="7" t="s">
        <v>2999</v>
      </c>
    </row>
    <row r="2746" spans="1:53" x14ac:dyDescent="0.2">
      <c r="A2746" s="7" t="s">
        <v>727</v>
      </c>
      <c r="B2746" s="7">
        <v>7</v>
      </c>
      <c r="C2746" s="7" t="s">
        <v>8</v>
      </c>
      <c r="D2746" s="7" t="s">
        <v>1079</v>
      </c>
      <c r="E2746" s="7"/>
      <c r="F2746" s="7">
        <v>1687</v>
      </c>
      <c r="G2746" s="7" t="s">
        <v>8556</v>
      </c>
      <c r="H2746" s="7" t="s">
        <v>8557</v>
      </c>
      <c r="I2746" s="7" t="s">
        <v>8558</v>
      </c>
      <c r="J2746" s="7" t="s">
        <v>738</v>
      </c>
      <c r="K2746" s="7" t="s">
        <v>731</v>
      </c>
      <c r="L2746" s="69" t="s">
        <v>3375</v>
      </c>
      <c r="M2746" s="74">
        <v>46230.466959247686</v>
      </c>
      <c r="N2746" s="76">
        <v>46209.418275300923</v>
      </c>
      <c r="O2746" s="76">
        <v>46230.466959247686</v>
      </c>
      <c r="P2746" t="s">
        <v>23993</v>
      </c>
      <c r="Q2746">
        <v>505.17</v>
      </c>
      <c r="R2746" t="s">
        <v>20622</v>
      </c>
      <c r="S2746" s="76">
        <v>46230.466959247686</v>
      </c>
      <c r="V2746" t="s">
        <v>29647</v>
      </c>
      <c r="W2746">
        <v>387.77</v>
      </c>
      <c r="X2746" t="s">
        <v>20560</v>
      </c>
      <c r="Y2746" s="76"/>
      <c r="AE2746" s="76"/>
      <c r="AQ2746" s="72">
        <v>42.220860999999999</v>
      </c>
      <c r="AR2746" s="7">
        <v>20.780211999999999</v>
      </c>
      <c r="AS2746" s="7" t="s">
        <v>8559</v>
      </c>
      <c r="AT2746" s="7" t="s">
        <v>8559</v>
      </c>
      <c r="AU2746" s="7"/>
      <c r="AV2746" s="7" t="s">
        <v>8560</v>
      </c>
      <c r="AW2746" s="7"/>
      <c r="AX2746" s="7" t="b">
        <v>0</v>
      </c>
      <c r="AY2746" s="7" t="s">
        <v>3374</v>
      </c>
      <c r="AZ2746" s="7" t="s">
        <v>2999</v>
      </c>
      <c r="BA2746" s="7" t="s">
        <v>2999</v>
      </c>
    </row>
    <row r="2747" spans="1:53" hidden="1" x14ac:dyDescent="0.2">
      <c r="A2747" s="7" t="s">
        <v>727</v>
      </c>
      <c r="B2747" s="7">
        <v>7</v>
      </c>
      <c r="C2747" s="7" t="s">
        <v>8</v>
      </c>
      <c r="D2747" s="7" t="s">
        <v>1266</v>
      </c>
      <c r="E2747" s="7" t="s">
        <v>15078</v>
      </c>
      <c r="F2747" s="7">
        <v>1686</v>
      </c>
      <c r="G2747" s="7" t="s">
        <v>8561</v>
      </c>
      <c r="H2747" s="7" t="s">
        <v>327</v>
      </c>
      <c r="I2747" s="7" t="s">
        <v>8562</v>
      </c>
      <c r="J2747" s="7" t="s">
        <v>738</v>
      </c>
      <c r="K2747" s="7" t="s">
        <v>731</v>
      </c>
      <c r="L2747" s="69" t="s">
        <v>3351</v>
      </c>
      <c r="M2747" s="74">
        <v>46231.386241087966</v>
      </c>
      <c r="N2747" s="76">
        <v>46209.414575879629</v>
      </c>
      <c r="O2747" s="76">
        <v>46213.482937256944</v>
      </c>
      <c r="P2747" t="s">
        <v>23994</v>
      </c>
      <c r="Q2747">
        <v>97.64</v>
      </c>
      <c r="R2747" t="s">
        <v>20622</v>
      </c>
      <c r="S2747" s="76">
        <v>46213.482937256944</v>
      </c>
      <c r="T2747" s="76">
        <v>46217.666674953703</v>
      </c>
      <c r="U2747" t="s">
        <v>3479</v>
      </c>
      <c r="V2747" t="s">
        <v>23995</v>
      </c>
      <c r="W2747">
        <v>100.41</v>
      </c>
      <c r="X2747" t="s">
        <v>20622</v>
      </c>
      <c r="Y2747" s="76"/>
      <c r="AE2747" s="76"/>
      <c r="AQ2747" s="72">
        <v>42.126207999999998</v>
      </c>
      <c r="AR2747" s="7">
        <v>20.755493000000001</v>
      </c>
      <c r="AS2747" s="7" t="s">
        <v>8563</v>
      </c>
      <c r="AT2747" s="7" t="s">
        <v>8563</v>
      </c>
      <c r="AU2747" s="7"/>
      <c r="AV2747" s="7" t="s">
        <v>8564</v>
      </c>
      <c r="AW2747" s="7"/>
      <c r="AX2747" s="7" t="b">
        <v>0</v>
      </c>
      <c r="AY2747" s="7" t="s">
        <v>3350</v>
      </c>
      <c r="AZ2747" s="7" t="s">
        <v>2999</v>
      </c>
      <c r="BA2747" s="7" t="s">
        <v>2999</v>
      </c>
    </row>
    <row r="2748" spans="1:53" hidden="1" x14ac:dyDescent="0.2">
      <c r="A2748" s="7" t="s">
        <v>727</v>
      </c>
      <c r="B2748" s="7">
        <v>7</v>
      </c>
      <c r="C2748" s="7" t="s">
        <v>8</v>
      </c>
      <c r="D2748" s="7" t="s">
        <v>1079</v>
      </c>
      <c r="E2748" s="7"/>
      <c r="F2748" s="7">
        <v>1685</v>
      </c>
      <c r="G2748" s="7" t="s">
        <v>8565</v>
      </c>
      <c r="H2748" s="7" t="s">
        <v>8566</v>
      </c>
      <c r="I2748" s="7" t="s">
        <v>8567</v>
      </c>
      <c r="J2748" s="7" t="s">
        <v>8568</v>
      </c>
      <c r="K2748" s="7" t="s">
        <v>731</v>
      </c>
      <c r="L2748" s="69" t="s">
        <v>3479</v>
      </c>
      <c r="M2748" s="74">
        <v>46220.583338923614</v>
      </c>
      <c r="N2748" s="76">
        <v>46209.413161516204</v>
      </c>
      <c r="O2748" s="76">
        <v>46211.376238356483</v>
      </c>
      <c r="P2748" t="s">
        <v>23996</v>
      </c>
      <c r="Q2748">
        <v>47.11</v>
      </c>
      <c r="R2748" t="s">
        <v>20622</v>
      </c>
      <c r="S2748" s="76">
        <v>46211.376238356483</v>
      </c>
      <c r="T2748" s="76">
        <v>46220.583338923614</v>
      </c>
      <c r="U2748" t="s">
        <v>3479</v>
      </c>
      <c r="V2748" t="s">
        <v>23997</v>
      </c>
      <c r="W2748">
        <v>220.97</v>
      </c>
      <c r="X2748" t="s">
        <v>20622</v>
      </c>
      <c r="Y2748" s="76"/>
      <c r="AE2748" s="76"/>
      <c r="AQ2748" s="72">
        <v>42.227935000000002</v>
      </c>
      <c r="AR2748" s="7">
        <v>20.747501</v>
      </c>
      <c r="AS2748" s="7" t="s">
        <v>8569</v>
      </c>
      <c r="AT2748" s="7" t="s">
        <v>8569</v>
      </c>
      <c r="AU2748" s="7"/>
      <c r="AV2748" s="7" t="s">
        <v>8570</v>
      </c>
      <c r="AW2748" s="7"/>
      <c r="AX2748" s="7" t="b">
        <v>0</v>
      </c>
      <c r="AY2748" s="7" t="s">
        <v>3478</v>
      </c>
      <c r="AZ2748" s="7" t="s">
        <v>2999</v>
      </c>
      <c r="BA2748" s="7" t="s">
        <v>2999</v>
      </c>
    </row>
    <row r="2749" spans="1:53" hidden="1" x14ac:dyDescent="0.2">
      <c r="A2749" s="7" t="s">
        <v>727</v>
      </c>
      <c r="B2749" s="7">
        <v>1</v>
      </c>
      <c r="C2749" s="7" t="s">
        <v>5</v>
      </c>
      <c r="D2749" s="7" t="s">
        <v>736</v>
      </c>
      <c r="E2749" s="7"/>
      <c r="F2749" s="7">
        <v>1684</v>
      </c>
      <c r="G2749" s="7" t="s">
        <v>8571</v>
      </c>
      <c r="H2749" s="7" t="s">
        <v>530</v>
      </c>
      <c r="I2749" s="7" t="s">
        <v>8572</v>
      </c>
      <c r="J2749" s="7" t="s">
        <v>738</v>
      </c>
      <c r="K2749" s="7" t="s">
        <v>731</v>
      </c>
      <c r="L2749" s="69" t="s">
        <v>3479</v>
      </c>
      <c r="M2749" s="74">
        <v>46237.541677499998</v>
      </c>
      <c r="N2749" s="76">
        <v>46209.412951516206</v>
      </c>
      <c r="O2749" s="76">
        <v>46231.462177581016</v>
      </c>
      <c r="P2749" t="s">
        <v>23998</v>
      </c>
      <c r="Q2749">
        <v>529.17999999999995</v>
      </c>
      <c r="R2749" t="s">
        <v>20622</v>
      </c>
      <c r="S2749" s="76">
        <v>46231.462177581016</v>
      </c>
      <c r="T2749" s="76">
        <v>46237.541677499998</v>
      </c>
      <c r="U2749" t="s">
        <v>3479</v>
      </c>
      <c r="V2749" t="s">
        <v>23999</v>
      </c>
      <c r="W2749">
        <v>145.91</v>
      </c>
      <c r="X2749" t="s">
        <v>20622</v>
      </c>
      <c r="Y2749" s="76"/>
      <c r="AE2749" s="76"/>
      <c r="AQ2749" s="72">
        <v>42.353867000000001</v>
      </c>
      <c r="AR2749" s="7">
        <v>21.135770999999998</v>
      </c>
      <c r="AS2749" s="7" t="s">
        <v>8573</v>
      </c>
      <c r="AT2749" s="7" t="s">
        <v>8573</v>
      </c>
      <c r="AU2749" s="7"/>
      <c r="AV2749" s="7" t="s">
        <v>8574</v>
      </c>
      <c r="AW2749" s="7"/>
      <c r="AX2749" s="7" t="b">
        <v>0</v>
      </c>
      <c r="AY2749" s="7" t="s">
        <v>3478</v>
      </c>
      <c r="AZ2749" s="7" t="s">
        <v>2999</v>
      </c>
      <c r="BA2749" s="7" t="s">
        <v>2999</v>
      </c>
    </row>
    <row r="2750" spans="1:53" hidden="1" x14ac:dyDescent="0.2">
      <c r="A2750" s="7" t="s">
        <v>727</v>
      </c>
      <c r="B2750" s="7">
        <v>5</v>
      </c>
      <c r="C2750" s="7" t="s">
        <v>2</v>
      </c>
      <c r="D2750" s="7" t="s">
        <v>1007</v>
      </c>
      <c r="E2750" s="7" t="s">
        <v>19766</v>
      </c>
      <c r="F2750" s="7">
        <v>1683</v>
      </c>
      <c r="G2750" s="7" t="s">
        <v>8575</v>
      </c>
      <c r="H2750" s="7" t="s">
        <v>8576</v>
      </c>
      <c r="I2750" s="7" t="s">
        <v>8577</v>
      </c>
      <c r="J2750" s="7" t="s">
        <v>2463</v>
      </c>
      <c r="K2750" s="7" t="s">
        <v>731</v>
      </c>
      <c r="L2750" s="69" t="s">
        <v>3351</v>
      </c>
      <c r="M2750" s="75">
        <v>46241.599776400464</v>
      </c>
      <c r="N2750" s="76">
        <v>46209.412915659719</v>
      </c>
      <c r="O2750" s="76">
        <v>46212.667212546294</v>
      </c>
      <c r="P2750" t="s">
        <v>24000</v>
      </c>
      <c r="Q2750">
        <v>78.099999999999994</v>
      </c>
      <c r="R2750" t="s">
        <v>20622</v>
      </c>
      <c r="S2750" s="76">
        <v>46212.667212546294</v>
      </c>
      <c r="T2750" s="76">
        <v>46231.500008368057</v>
      </c>
      <c r="U2750" t="s">
        <v>3479</v>
      </c>
      <c r="V2750" t="s">
        <v>24001</v>
      </c>
      <c r="W2750">
        <v>451.99</v>
      </c>
      <c r="X2750" t="s">
        <v>20622</v>
      </c>
      <c r="Y2750" s="76"/>
      <c r="AE2750" s="76"/>
      <c r="AQ2750" s="72">
        <v>42.554234000000001</v>
      </c>
      <c r="AR2750" s="7">
        <v>20.300656</v>
      </c>
      <c r="AS2750" s="7" t="s">
        <v>8578</v>
      </c>
      <c r="AT2750" s="7" t="s">
        <v>8578</v>
      </c>
      <c r="AU2750" s="7"/>
      <c r="AV2750" s="7" t="s">
        <v>8579</v>
      </c>
      <c r="AW2750" s="7"/>
      <c r="AX2750" s="7" t="b">
        <v>0</v>
      </c>
      <c r="AY2750" s="7" t="s">
        <v>3350</v>
      </c>
      <c r="AZ2750" s="7" t="s">
        <v>2999</v>
      </c>
      <c r="BA2750" s="7" t="s">
        <v>2999</v>
      </c>
    </row>
    <row r="2751" spans="1:53" hidden="1" x14ac:dyDescent="0.2">
      <c r="A2751" s="1" t="s">
        <v>727</v>
      </c>
      <c r="B2751" s="1">
        <v>7</v>
      </c>
      <c r="C2751" s="1" t="s">
        <v>8</v>
      </c>
      <c r="D2751" s="1" t="s">
        <v>1266</v>
      </c>
      <c r="E2751" s="1" t="s">
        <v>15927</v>
      </c>
      <c r="F2751" s="1">
        <v>1682</v>
      </c>
      <c r="G2751" s="1" t="s">
        <v>8580</v>
      </c>
      <c r="H2751" s="1" t="s">
        <v>327</v>
      </c>
      <c r="I2751" s="1" t="s">
        <v>8581</v>
      </c>
      <c r="J2751" s="1" t="s">
        <v>738</v>
      </c>
      <c r="K2751" s="1" t="s">
        <v>731</v>
      </c>
      <c r="L2751" s="1" t="s">
        <v>3351</v>
      </c>
      <c r="M2751" s="74">
        <v>46232.386767256947</v>
      </c>
      <c r="N2751" s="83">
        <v>46209.412087268516</v>
      </c>
      <c r="O2751" s="83">
        <v>46213.487087835645</v>
      </c>
      <c r="P2751" s="73" t="s">
        <v>24002</v>
      </c>
      <c r="Q2751" s="73">
        <v>97.8</v>
      </c>
      <c r="R2751" s="73" t="s">
        <v>20622</v>
      </c>
      <c r="S2751" s="83">
        <v>46213.487087835645</v>
      </c>
      <c r="T2751" s="83">
        <v>46217.58334016204</v>
      </c>
      <c r="U2751" s="73" t="s">
        <v>3479</v>
      </c>
      <c r="V2751" s="73" t="s">
        <v>24003</v>
      </c>
      <c r="W2751" s="73">
        <v>98.31</v>
      </c>
      <c r="X2751" s="73" t="s">
        <v>20622</v>
      </c>
      <c r="Y2751" s="83"/>
      <c r="Z2751" s="73"/>
      <c r="AA2751" s="73"/>
      <c r="AB2751" s="73"/>
      <c r="AC2751" s="73"/>
      <c r="AD2751" s="73"/>
      <c r="AE2751" s="83"/>
      <c r="AF2751" s="73"/>
      <c r="AG2751" s="73"/>
      <c r="AH2751" s="73"/>
      <c r="AI2751" s="73"/>
      <c r="AJ2751" s="73"/>
      <c r="AK2751" s="83"/>
      <c r="AL2751" s="73"/>
      <c r="AM2751" s="73"/>
      <c r="AN2751" s="73"/>
      <c r="AO2751" s="73"/>
      <c r="AP2751" s="73"/>
      <c r="AQ2751" s="1">
        <v>42.129263999999999</v>
      </c>
      <c r="AR2751" s="1">
        <v>20.755493000000001</v>
      </c>
      <c r="AS2751" s="1" t="s">
        <v>8582</v>
      </c>
      <c r="AT2751" s="1" t="s">
        <v>8582</v>
      </c>
      <c r="AU2751" s="1"/>
      <c r="AV2751" s="1" t="s">
        <v>8583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7" t="s">
        <v>727</v>
      </c>
      <c r="B2752" s="7">
        <v>7</v>
      </c>
      <c r="C2752" s="7" t="s">
        <v>8</v>
      </c>
      <c r="D2752" s="7" t="s">
        <v>1079</v>
      </c>
      <c r="E2752" s="7"/>
      <c r="F2752" s="7">
        <v>1681</v>
      </c>
      <c r="G2752" s="7" t="s">
        <v>8584</v>
      </c>
      <c r="H2752" s="7" t="s">
        <v>1363</v>
      </c>
      <c r="I2752" s="7" t="s">
        <v>8585</v>
      </c>
      <c r="J2752" s="7" t="s">
        <v>738</v>
      </c>
      <c r="K2752" s="7" t="s">
        <v>731</v>
      </c>
      <c r="L2752" s="69" t="s">
        <v>3375</v>
      </c>
      <c r="M2752" s="80">
        <v>46230.46197596065</v>
      </c>
      <c r="N2752" s="76">
        <v>46209.410075092594</v>
      </c>
      <c r="O2752" s="76">
        <v>46230.46197596065</v>
      </c>
      <c r="P2752" t="s">
        <v>24004</v>
      </c>
      <c r="Q2752">
        <v>505.25</v>
      </c>
      <c r="R2752" t="s">
        <v>20622</v>
      </c>
      <c r="S2752" s="76">
        <v>46230.46197596065</v>
      </c>
      <c r="V2752" t="s">
        <v>29648</v>
      </c>
      <c r="W2752">
        <v>387.89</v>
      </c>
      <c r="X2752" t="s">
        <v>20560</v>
      </c>
      <c r="Y2752" s="76"/>
      <c r="AE2752" s="76"/>
      <c r="AQ2752" s="72">
        <v>42.227978999999998</v>
      </c>
      <c r="AR2752" s="7">
        <v>20.75412</v>
      </c>
      <c r="AS2752" s="7" t="s">
        <v>8586</v>
      </c>
      <c r="AT2752" s="7" t="s">
        <v>8586</v>
      </c>
      <c r="AU2752" s="7"/>
      <c r="AV2752" s="7" t="s">
        <v>8587</v>
      </c>
      <c r="AW2752" s="7"/>
      <c r="AX2752" s="7" t="b">
        <v>0</v>
      </c>
      <c r="AY2752" s="7" t="s">
        <v>3374</v>
      </c>
      <c r="AZ2752" s="7" t="s">
        <v>2999</v>
      </c>
      <c r="BA2752" s="7" t="s">
        <v>2999</v>
      </c>
    </row>
    <row r="2753" spans="1:53" x14ac:dyDescent="0.2">
      <c r="A2753" s="7" t="s">
        <v>727</v>
      </c>
      <c r="B2753" s="7">
        <v>7</v>
      </c>
      <c r="C2753" s="7" t="s">
        <v>8</v>
      </c>
      <c r="D2753" s="7" t="s">
        <v>1266</v>
      </c>
      <c r="E2753" s="7"/>
      <c r="F2753" s="7">
        <v>1680</v>
      </c>
      <c r="G2753" s="7" t="s">
        <v>8588</v>
      </c>
      <c r="H2753" s="7" t="s">
        <v>50</v>
      </c>
      <c r="I2753" s="7" t="s">
        <v>8589</v>
      </c>
      <c r="J2753" s="7" t="s">
        <v>8590</v>
      </c>
      <c r="K2753" s="7" t="s">
        <v>752</v>
      </c>
      <c r="L2753" s="69" t="s">
        <v>3375</v>
      </c>
      <c r="M2753" s="74">
        <v>46210.534571944445</v>
      </c>
      <c r="N2753" s="76">
        <v>46209.409550625001</v>
      </c>
      <c r="O2753" s="76">
        <v>46210.534571944445</v>
      </c>
      <c r="P2753" t="s">
        <v>24005</v>
      </c>
      <c r="Q2753">
        <v>27</v>
      </c>
      <c r="R2753" t="s">
        <v>20622</v>
      </c>
      <c r="S2753" s="76">
        <v>46210.534571944445</v>
      </c>
      <c r="V2753" t="s">
        <v>29649</v>
      </c>
      <c r="W2753">
        <v>866.14</v>
      </c>
      <c r="X2753" t="s">
        <v>20560</v>
      </c>
      <c r="Y2753" s="76"/>
      <c r="AE2753" s="76"/>
      <c r="AQ2753" s="72">
        <v>42.065589000000003</v>
      </c>
      <c r="AR2753" s="7">
        <v>20.641757999999999</v>
      </c>
      <c r="AS2753" s="7" t="s">
        <v>8591</v>
      </c>
      <c r="AT2753" s="7" t="s">
        <v>8591</v>
      </c>
      <c r="AU2753" s="7"/>
      <c r="AV2753" s="7" t="s">
        <v>8592</v>
      </c>
      <c r="AW2753" s="7"/>
      <c r="AX2753" s="7" t="b">
        <v>0</v>
      </c>
      <c r="AY2753" s="7" t="s">
        <v>3374</v>
      </c>
      <c r="AZ2753" s="7" t="s">
        <v>2999</v>
      </c>
      <c r="BA2753" s="7" t="s">
        <v>2999</v>
      </c>
    </row>
    <row r="2754" spans="1:53" hidden="1" x14ac:dyDescent="0.2">
      <c r="A2754" s="7" t="s">
        <v>727</v>
      </c>
      <c r="B2754" s="7">
        <v>5</v>
      </c>
      <c r="C2754" s="7" t="s">
        <v>2</v>
      </c>
      <c r="D2754" s="7" t="s">
        <v>820</v>
      </c>
      <c r="E2754" s="7" t="s">
        <v>12899</v>
      </c>
      <c r="F2754" s="7">
        <v>1679</v>
      </c>
      <c r="G2754" s="7" t="s">
        <v>8593</v>
      </c>
      <c r="H2754" s="7" t="s">
        <v>8594</v>
      </c>
      <c r="I2754" s="7" t="s">
        <v>8595</v>
      </c>
      <c r="J2754" s="7" t="s">
        <v>1510</v>
      </c>
      <c r="K2754" s="7" t="s">
        <v>731</v>
      </c>
      <c r="L2754" s="69" t="s">
        <v>3351</v>
      </c>
      <c r="M2754" s="74">
        <v>46224.575869444445</v>
      </c>
      <c r="N2754" s="76">
        <v>46209.407770717589</v>
      </c>
      <c r="O2754" s="76">
        <v>46209.683916759263</v>
      </c>
      <c r="P2754" t="s">
        <v>24006</v>
      </c>
      <c r="Q2754">
        <v>6.63</v>
      </c>
      <c r="R2754" t="s">
        <v>20622</v>
      </c>
      <c r="S2754" s="76">
        <v>46209.683916759263</v>
      </c>
      <c r="T2754" s="76">
        <v>46217.58334016204</v>
      </c>
      <c r="U2754" t="s">
        <v>3479</v>
      </c>
      <c r="V2754" t="s">
        <v>24007</v>
      </c>
      <c r="W2754">
        <v>189.59</v>
      </c>
      <c r="X2754" t="s">
        <v>20622</v>
      </c>
      <c r="Y2754" s="76"/>
      <c r="AE2754" s="76"/>
      <c r="AQ2754" s="72">
        <v>42.775210999999999</v>
      </c>
      <c r="AR2754" s="7">
        <v>20.432918999999998</v>
      </c>
      <c r="AS2754" s="7" t="s">
        <v>8596</v>
      </c>
      <c r="AT2754" s="7" t="s">
        <v>8596</v>
      </c>
      <c r="AU2754" s="7"/>
      <c r="AV2754" s="7" t="s">
        <v>8597</v>
      </c>
      <c r="AW2754" s="7"/>
      <c r="AX2754" s="7" t="b">
        <v>0</v>
      </c>
      <c r="AY2754" s="7" t="s">
        <v>3350</v>
      </c>
      <c r="AZ2754" s="7" t="s">
        <v>2999</v>
      </c>
      <c r="BA2754" s="7" t="s">
        <v>2999</v>
      </c>
    </row>
    <row r="2755" spans="1:53" x14ac:dyDescent="0.2">
      <c r="A2755" s="7" t="s">
        <v>727</v>
      </c>
      <c r="B2755" s="7">
        <v>7</v>
      </c>
      <c r="C2755" s="7" t="s">
        <v>8</v>
      </c>
      <c r="D2755" s="7" t="s">
        <v>1079</v>
      </c>
      <c r="E2755" s="7"/>
      <c r="F2755" s="7">
        <v>1678</v>
      </c>
      <c r="G2755" s="7" t="s">
        <v>8598</v>
      </c>
      <c r="H2755" s="7" t="s">
        <v>8599</v>
      </c>
      <c r="I2755" s="7" t="s">
        <v>8600</v>
      </c>
      <c r="J2755" s="7" t="s">
        <v>738</v>
      </c>
      <c r="K2755" s="7" t="s">
        <v>731</v>
      </c>
      <c r="L2755" s="69" t="s">
        <v>451</v>
      </c>
      <c r="M2755" s="75">
        <v>46245.348883136576</v>
      </c>
      <c r="N2755" s="76">
        <v>46209.407681770834</v>
      </c>
      <c r="O2755" s="76">
        <v>46220.561639652777</v>
      </c>
      <c r="P2755" t="s">
        <v>24008</v>
      </c>
      <c r="Q2755">
        <v>267.69</v>
      </c>
      <c r="R2755" t="s">
        <v>20622</v>
      </c>
      <c r="S2755" s="76">
        <v>46220.561639652777</v>
      </c>
      <c r="V2755" t="s">
        <v>29650</v>
      </c>
      <c r="W2755">
        <v>625.49</v>
      </c>
      <c r="X2755" t="s">
        <v>20560</v>
      </c>
      <c r="Y2755" s="76"/>
      <c r="AE2755" s="76"/>
      <c r="AQ2755" s="72">
        <v>42.224927999999998</v>
      </c>
      <c r="AR2755" s="7">
        <v>20.776091999999998</v>
      </c>
      <c r="AS2755" s="7" t="s">
        <v>8601</v>
      </c>
      <c r="AT2755" s="7" t="s">
        <v>8601</v>
      </c>
      <c r="AU2755" s="7"/>
      <c r="AV2755" s="7" t="s">
        <v>8602</v>
      </c>
      <c r="AW2755" s="7"/>
      <c r="AX2755" s="7" t="b">
        <v>0</v>
      </c>
      <c r="AY2755" s="7" t="s">
        <v>3077</v>
      </c>
      <c r="AZ2755" s="7" t="s">
        <v>2999</v>
      </c>
      <c r="BA2755" s="7" t="s">
        <v>2999</v>
      </c>
    </row>
    <row r="2756" spans="1:53" hidden="1" x14ac:dyDescent="0.2">
      <c r="A2756" s="1" t="s">
        <v>727</v>
      </c>
      <c r="B2756" s="1">
        <v>7</v>
      </c>
      <c r="C2756" s="1" t="s">
        <v>8</v>
      </c>
      <c r="D2756" s="1" t="s">
        <v>908</v>
      </c>
      <c r="E2756" s="1"/>
      <c r="F2756" s="1">
        <v>1677</v>
      </c>
      <c r="G2756" s="1" t="s">
        <v>8603</v>
      </c>
      <c r="H2756" s="1" t="s">
        <v>8604</v>
      </c>
      <c r="I2756" s="1" t="s">
        <v>8605</v>
      </c>
      <c r="J2756" s="1" t="s">
        <v>738</v>
      </c>
      <c r="K2756" s="1" t="s">
        <v>752</v>
      </c>
      <c r="L2756" s="1" t="s">
        <v>3479</v>
      </c>
      <c r="M2756" s="74">
        <v>46244.367449895835</v>
      </c>
      <c r="N2756" s="83">
        <v>46209.407479756941</v>
      </c>
      <c r="O2756" s="83">
        <v>46211.36988273148</v>
      </c>
      <c r="P2756" s="73" t="s">
        <v>24009</v>
      </c>
      <c r="Q2756" s="73">
        <v>47.1</v>
      </c>
      <c r="R2756" s="73" t="s">
        <v>20622</v>
      </c>
      <c r="S2756" s="83">
        <v>46211.36988273148</v>
      </c>
      <c r="T2756" s="83">
        <v>46244.367449895835</v>
      </c>
      <c r="U2756" s="73" t="s">
        <v>3479</v>
      </c>
      <c r="V2756" s="73" t="s">
        <v>24010</v>
      </c>
      <c r="W2756" s="73">
        <v>791.94</v>
      </c>
      <c r="X2756" s="73" t="s">
        <v>20622</v>
      </c>
      <c r="Y2756" s="83"/>
      <c r="Z2756" s="73"/>
      <c r="AA2756" s="73"/>
      <c r="AB2756" s="73"/>
      <c r="AC2756" s="73"/>
      <c r="AD2756" s="73"/>
      <c r="AE2756" s="83"/>
      <c r="AF2756" s="73"/>
      <c r="AG2756" s="73"/>
      <c r="AH2756" s="73"/>
      <c r="AI2756" s="73"/>
      <c r="AJ2756" s="73"/>
      <c r="AK2756" s="83"/>
      <c r="AL2756" s="73"/>
      <c r="AM2756" s="73"/>
      <c r="AN2756" s="73"/>
      <c r="AO2756" s="73"/>
      <c r="AP2756" s="73"/>
      <c r="AQ2756" s="1">
        <v>42.366404000000003</v>
      </c>
      <c r="AR2756" s="1">
        <v>20.838463000000001</v>
      </c>
      <c r="AS2756" s="1" t="s">
        <v>8606</v>
      </c>
      <c r="AT2756" s="1" t="s">
        <v>8606</v>
      </c>
      <c r="AU2756" s="1"/>
      <c r="AV2756" s="1" t="s">
        <v>8607</v>
      </c>
      <c r="AW2756" s="1"/>
      <c r="AX2756" s="1" t="b">
        <v>0</v>
      </c>
      <c r="AY2756" s="1" t="s">
        <v>3478</v>
      </c>
      <c r="AZ2756" s="1" t="s">
        <v>2999</v>
      </c>
      <c r="BA2756" s="1" t="s">
        <v>2999</v>
      </c>
    </row>
    <row r="2757" spans="1:53" hidden="1" x14ac:dyDescent="0.2">
      <c r="A2757" s="7" t="s">
        <v>727</v>
      </c>
      <c r="B2757" s="7">
        <v>7</v>
      </c>
      <c r="C2757" s="7" t="s">
        <v>8</v>
      </c>
      <c r="D2757" s="7" t="s">
        <v>908</v>
      </c>
      <c r="E2757" s="7" t="s">
        <v>7909</v>
      </c>
      <c r="F2757" s="7">
        <v>1676</v>
      </c>
      <c r="G2757" s="7" t="s">
        <v>8608</v>
      </c>
      <c r="H2757" s="7" t="s">
        <v>1365</v>
      </c>
      <c r="I2757" s="7" t="s">
        <v>8609</v>
      </c>
      <c r="J2757" s="7" t="s">
        <v>738</v>
      </c>
      <c r="K2757" s="7" t="s">
        <v>731</v>
      </c>
      <c r="L2757" s="69" t="s">
        <v>3351</v>
      </c>
      <c r="M2757" s="80">
        <v>46231.578914537036</v>
      </c>
      <c r="N2757" s="76">
        <v>46209.40463542824</v>
      </c>
      <c r="O2757" s="76">
        <v>46210.683898634263</v>
      </c>
      <c r="P2757" t="s">
        <v>24011</v>
      </c>
      <c r="Q2757">
        <v>30.7</v>
      </c>
      <c r="R2757" t="s">
        <v>20622</v>
      </c>
      <c r="S2757" s="76">
        <v>46210.683898634263</v>
      </c>
      <c r="T2757" s="76">
        <v>46231.500008368057</v>
      </c>
      <c r="U2757" t="s">
        <v>3479</v>
      </c>
      <c r="V2757" t="s">
        <v>24012</v>
      </c>
      <c r="W2757">
        <v>499.59</v>
      </c>
      <c r="X2757" t="s">
        <v>20622</v>
      </c>
      <c r="Y2757" s="76"/>
      <c r="AE2757" s="76"/>
      <c r="AQ2757" s="72">
        <v>42.360295000000001</v>
      </c>
      <c r="AR2757" s="7">
        <v>20.867478999999999</v>
      </c>
      <c r="AS2757" s="7" t="s">
        <v>8610</v>
      </c>
      <c r="AT2757" s="7" t="s">
        <v>8610</v>
      </c>
      <c r="AU2757" s="7"/>
      <c r="AV2757" s="7" t="s">
        <v>8611</v>
      </c>
      <c r="AW2757" s="7"/>
      <c r="AX2757" s="7" t="b">
        <v>0</v>
      </c>
      <c r="AY2757" s="7" t="s">
        <v>3350</v>
      </c>
      <c r="AZ2757" s="7" t="s">
        <v>2999</v>
      </c>
      <c r="BA2757" s="7" t="s">
        <v>2999</v>
      </c>
    </row>
    <row r="2758" spans="1:53" x14ac:dyDescent="0.2">
      <c r="A2758" s="7" t="s">
        <v>727</v>
      </c>
      <c r="B2758" s="7">
        <v>7</v>
      </c>
      <c r="C2758" s="7" t="s">
        <v>8</v>
      </c>
      <c r="D2758" s="7" t="s">
        <v>1079</v>
      </c>
      <c r="E2758" s="7"/>
      <c r="F2758" s="7">
        <v>1675</v>
      </c>
      <c r="G2758" s="7" t="s">
        <v>8612</v>
      </c>
      <c r="H2758" s="7" t="s">
        <v>8613</v>
      </c>
      <c r="I2758" s="7" t="s">
        <v>8614</v>
      </c>
      <c r="J2758" s="7" t="s">
        <v>738</v>
      </c>
      <c r="K2758" s="7" t="s">
        <v>731</v>
      </c>
      <c r="L2758" s="69" t="s">
        <v>451</v>
      </c>
      <c r="M2758" s="74">
        <v>46226.371414618057</v>
      </c>
      <c r="N2758" s="76">
        <v>46209.404332233797</v>
      </c>
      <c r="O2758" s="76">
        <v>46216.637831979169</v>
      </c>
      <c r="P2758" t="s">
        <v>21071</v>
      </c>
      <c r="Q2758">
        <v>173.6</v>
      </c>
      <c r="R2758" t="s">
        <v>20622</v>
      </c>
      <c r="S2758" s="76">
        <v>46216.637831979169</v>
      </c>
      <c r="V2758" t="s">
        <v>29651</v>
      </c>
      <c r="W2758">
        <v>719.66</v>
      </c>
      <c r="X2758" t="s">
        <v>20560</v>
      </c>
      <c r="Y2758" s="76"/>
      <c r="AE2758" s="76"/>
      <c r="AQ2758" s="72">
        <v>42.234079999999999</v>
      </c>
      <c r="AR2758" s="7">
        <v>20.739013</v>
      </c>
      <c r="AS2758" s="7" t="s">
        <v>8615</v>
      </c>
      <c r="AT2758" s="7" t="s">
        <v>8615</v>
      </c>
      <c r="AU2758" s="7"/>
      <c r="AV2758" s="7" t="s">
        <v>8616</v>
      </c>
      <c r="AW2758" s="7"/>
      <c r="AX2758" s="7" t="b">
        <v>0</v>
      </c>
      <c r="AY2758" s="7" t="s">
        <v>3077</v>
      </c>
      <c r="AZ2758" s="7" t="s">
        <v>2999</v>
      </c>
      <c r="BA2758" s="7" t="s">
        <v>2999</v>
      </c>
    </row>
    <row r="2759" spans="1:53" hidden="1" x14ac:dyDescent="0.2">
      <c r="A2759" s="7" t="s">
        <v>727</v>
      </c>
      <c r="B2759" s="7">
        <v>7</v>
      </c>
      <c r="C2759" s="7" t="s">
        <v>8</v>
      </c>
      <c r="D2759" s="7" t="s">
        <v>908</v>
      </c>
      <c r="E2759" s="7"/>
      <c r="F2759" s="7">
        <v>1674</v>
      </c>
      <c r="G2759" s="7" t="s">
        <v>8617</v>
      </c>
      <c r="H2759" s="7" t="s">
        <v>1031</v>
      </c>
      <c r="I2759" s="7" t="s">
        <v>8618</v>
      </c>
      <c r="J2759" s="7" t="s">
        <v>738</v>
      </c>
      <c r="K2759" s="7" t="s">
        <v>731</v>
      </c>
      <c r="L2759" s="69" t="s">
        <v>3479</v>
      </c>
      <c r="M2759" s="74">
        <v>46232.541675879627</v>
      </c>
      <c r="N2759" s="76">
        <v>46209.400850706021</v>
      </c>
      <c r="O2759" s="76">
        <v>46209.546444629632</v>
      </c>
      <c r="P2759" t="s">
        <v>24013</v>
      </c>
      <c r="Q2759">
        <v>3.49</v>
      </c>
      <c r="R2759" t="s">
        <v>20622</v>
      </c>
      <c r="S2759" s="76">
        <v>46209.546444629632</v>
      </c>
      <c r="T2759" s="76">
        <v>46232.541675879627</v>
      </c>
      <c r="U2759" t="s">
        <v>3479</v>
      </c>
      <c r="V2759" t="s">
        <v>24014</v>
      </c>
      <c r="W2759">
        <v>551.89</v>
      </c>
      <c r="X2759" t="s">
        <v>20622</v>
      </c>
      <c r="Y2759" s="76"/>
      <c r="AE2759" s="76"/>
      <c r="AQ2759" s="72">
        <v>42.360357</v>
      </c>
      <c r="AR2759" s="7">
        <v>20.924130000000002</v>
      </c>
      <c r="AS2759" s="7" t="s">
        <v>8619</v>
      </c>
      <c r="AT2759" s="7" t="s">
        <v>8619</v>
      </c>
      <c r="AU2759" s="7"/>
      <c r="AV2759" s="7" t="s">
        <v>8620</v>
      </c>
      <c r="AW2759" s="7"/>
      <c r="AX2759" s="7" t="b">
        <v>0</v>
      </c>
      <c r="AY2759" s="7" t="s">
        <v>3478</v>
      </c>
      <c r="AZ2759" s="7" t="s">
        <v>2999</v>
      </c>
      <c r="BA2759" s="7" t="s">
        <v>2999</v>
      </c>
    </row>
    <row r="2760" spans="1:53" x14ac:dyDescent="0.2">
      <c r="A2760" s="7" t="s">
        <v>727</v>
      </c>
      <c r="B2760" s="7">
        <v>3</v>
      </c>
      <c r="C2760" s="7" t="s">
        <v>45</v>
      </c>
      <c r="D2760" s="7" t="s">
        <v>740</v>
      </c>
      <c r="E2760" s="7"/>
      <c r="F2760" s="7">
        <v>1673</v>
      </c>
      <c r="G2760" s="7" t="s">
        <v>8621</v>
      </c>
      <c r="H2760" s="7" t="s">
        <v>8622</v>
      </c>
      <c r="I2760" s="7" t="s">
        <v>8623</v>
      </c>
      <c r="J2760" s="7" t="s">
        <v>738</v>
      </c>
      <c r="K2760" s="7" t="s">
        <v>731</v>
      </c>
      <c r="L2760" s="69" t="s">
        <v>451</v>
      </c>
      <c r="M2760" s="75">
        <v>46242.330170185189</v>
      </c>
      <c r="N2760" s="76">
        <v>46209.392902754633</v>
      </c>
      <c r="O2760" s="76">
        <v>46225.407124131947</v>
      </c>
      <c r="P2760" t="s">
        <v>24015</v>
      </c>
      <c r="Q2760">
        <v>384.34</v>
      </c>
      <c r="R2760" t="s">
        <v>20622</v>
      </c>
      <c r="S2760" s="76">
        <v>46225.407124131947</v>
      </c>
      <c r="V2760" t="s">
        <v>29652</v>
      </c>
      <c r="W2760">
        <v>509.2</v>
      </c>
      <c r="X2760" t="s">
        <v>20560</v>
      </c>
      <c r="Y2760" s="76"/>
      <c r="AE2760" s="76"/>
      <c r="AQ2760" s="72">
        <v>42.376162000000001</v>
      </c>
      <c r="AR2760" s="7">
        <v>21.552016999999999</v>
      </c>
      <c r="AS2760" s="7" t="s">
        <v>8624</v>
      </c>
      <c r="AT2760" s="7" t="s">
        <v>8624</v>
      </c>
      <c r="AU2760" s="7"/>
      <c r="AV2760" s="7" t="s">
        <v>8625</v>
      </c>
      <c r="AW2760" s="7"/>
      <c r="AX2760" s="7" t="b">
        <v>0</v>
      </c>
      <c r="AY2760" s="7" t="s">
        <v>3077</v>
      </c>
      <c r="AZ2760" s="7" t="s">
        <v>2999</v>
      </c>
      <c r="BA2760" s="7" t="s">
        <v>2999</v>
      </c>
    </row>
    <row r="2761" spans="1:53" hidden="1" x14ac:dyDescent="0.2">
      <c r="A2761" s="1" t="s">
        <v>727</v>
      </c>
      <c r="B2761" s="1">
        <v>5</v>
      </c>
      <c r="C2761" s="1" t="s">
        <v>2</v>
      </c>
      <c r="D2761" s="1" t="s">
        <v>1007</v>
      </c>
      <c r="E2761" s="1" t="s">
        <v>149</v>
      </c>
      <c r="F2761" s="1">
        <v>1672</v>
      </c>
      <c r="G2761" s="1" t="s">
        <v>8626</v>
      </c>
      <c r="H2761" s="1" t="s">
        <v>8627</v>
      </c>
      <c r="I2761" s="1" t="s">
        <v>8628</v>
      </c>
      <c r="J2761" s="1" t="s">
        <v>8629</v>
      </c>
      <c r="K2761" s="1" t="s">
        <v>731</v>
      </c>
      <c r="L2761" s="1" t="s">
        <v>3351</v>
      </c>
      <c r="M2761" s="74">
        <v>46231.595168541666</v>
      </c>
      <c r="N2761" s="83">
        <v>46209.392007812501</v>
      </c>
      <c r="O2761" s="83">
        <v>46209.647098935187</v>
      </c>
      <c r="P2761" s="73" t="s">
        <v>24016</v>
      </c>
      <c r="Q2761" s="73">
        <v>6.12</v>
      </c>
      <c r="R2761" s="73" t="s">
        <v>20622</v>
      </c>
      <c r="S2761" s="83">
        <v>46209.647098935187</v>
      </c>
      <c r="T2761" s="83">
        <v>46231.583342430553</v>
      </c>
      <c r="U2761" s="73" t="s">
        <v>3479</v>
      </c>
      <c r="V2761" s="73" t="s">
        <v>24017</v>
      </c>
      <c r="W2761" s="73">
        <v>526.47</v>
      </c>
      <c r="X2761" s="73" t="s">
        <v>20622</v>
      </c>
      <c r="Y2761" s="83"/>
      <c r="Z2761" s="73"/>
      <c r="AA2761" s="73"/>
      <c r="AB2761" s="73"/>
      <c r="AC2761" s="73"/>
      <c r="AD2761" s="73"/>
      <c r="AE2761" s="83"/>
      <c r="AF2761" s="73"/>
      <c r="AG2761" s="73"/>
      <c r="AH2761" s="73"/>
      <c r="AI2761" s="73"/>
      <c r="AJ2761" s="73"/>
      <c r="AK2761" s="83"/>
      <c r="AL2761" s="73"/>
      <c r="AM2761" s="73"/>
      <c r="AN2761" s="73"/>
      <c r="AO2761" s="73"/>
      <c r="AP2761" s="73"/>
      <c r="AQ2761" s="1">
        <v>42.474967999999997</v>
      </c>
      <c r="AR2761" s="1">
        <v>20.276748999999999</v>
      </c>
      <c r="AS2761" s="1" t="s">
        <v>8630</v>
      </c>
      <c r="AT2761" s="1" t="s">
        <v>8630</v>
      </c>
      <c r="AU2761" s="1"/>
      <c r="AV2761" s="1" t="s">
        <v>8631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hidden="1" x14ac:dyDescent="0.2">
      <c r="A2762" s="7" t="s">
        <v>727</v>
      </c>
      <c r="B2762" s="7">
        <v>2</v>
      </c>
      <c r="C2762" s="7" t="s">
        <v>450</v>
      </c>
      <c r="D2762" s="7" t="s">
        <v>1019</v>
      </c>
      <c r="E2762" s="7" t="s">
        <v>14128</v>
      </c>
      <c r="F2762" s="7">
        <v>1671</v>
      </c>
      <c r="G2762" s="7" t="s">
        <v>8632</v>
      </c>
      <c r="H2762" s="7" t="s">
        <v>8633</v>
      </c>
      <c r="I2762" s="7" t="s">
        <v>8634</v>
      </c>
      <c r="J2762" s="7" t="s">
        <v>738</v>
      </c>
      <c r="K2762" s="7" t="s">
        <v>731</v>
      </c>
      <c r="L2762" s="69" t="s">
        <v>3351</v>
      </c>
      <c r="M2762" s="80">
        <v>46225.64251946759</v>
      </c>
      <c r="N2762" s="76">
        <v>46209.387732939816</v>
      </c>
      <c r="O2762" s="76">
        <v>46212.657333391202</v>
      </c>
      <c r="P2762" t="s">
        <v>24018</v>
      </c>
      <c r="Q2762">
        <v>78.47</v>
      </c>
      <c r="R2762" t="s">
        <v>20622</v>
      </c>
      <c r="S2762" s="76">
        <v>46212.657333391202</v>
      </c>
      <c r="T2762" s="76">
        <v>46224.541668171296</v>
      </c>
      <c r="U2762" t="s">
        <v>3479</v>
      </c>
      <c r="V2762" t="s">
        <v>24019</v>
      </c>
      <c r="W2762">
        <v>285.22000000000003</v>
      </c>
      <c r="X2762" t="s">
        <v>20622</v>
      </c>
      <c r="Y2762" s="76"/>
      <c r="AE2762" s="76"/>
      <c r="AQ2762" s="72">
        <v>42.400511999999999</v>
      </c>
      <c r="AR2762" s="7">
        <v>20.370294999999999</v>
      </c>
      <c r="AS2762" s="7" t="s">
        <v>8635</v>
      </c>
      <c r="AT2762" s="7" t="s">
        <v>8635</v>
      </c>
      <c r="AU2762" s="7"/>
      <c r="AV2762" s="7" t="s">
        <v>8636</v>
      </c>
      <c r="AW2762" s="7"/>
      <c r="AX2762" s="7" t="b">
        <v>0</v>
      </c>
      <c r="AY2762" s="7" t="s">
        <v>3350</v>
      </c>
      <c r="AZ2762" s="7" t="s">
        <v>2999</v>
      </c>
      <c r="BA2762" s="7" t="s">
        <v>2999</v>
      </c>
    </row>
    <row r="2763" spans="1:53" hidden="1" x14ac:dyDescent="0.2">
      <c r="A2763" s="7" t="s">
        <v>727</v>
      </c>
      <c r="B2763" s="7">
        <v>5</v>
      </c>
      <c r="C2763" s="7" t="s">
        <v>2</v>
      </c>
      <c r="D2763" s="7" t="s">
        <v>1007</v>
      </c>
      <c r="E2763" s="7" t="s">
        <v>149</v>
      </c>
      <c r="F2763" s="7">
        <v>1670</v>
      </c>
      <c r="G2763" s="7" t="s">
        <v>6338</v>
      </c>
      <c r="H2763" s="7" t="s">
        <v>8637</v>
      </c>
      <c r="I2763" s="7" t="s">
        <v>4903</v>
      </c>
      <c r="J2763" s="7" t="s">
        <v>8629</v>
      </c>
      <c r="K2763" s="7" t="s">
        <v>731</v>
      </c>
      <c r="L2763" s="69" t="s">
        <v>12682</v>
      </c>
      <c r="M2763" s="75">
        <v>46233.652442361112</v>
      </c>
      <c r="N2763" s="76">
        <v>46209.382179768516</v>
      </c>
      <c r="O2763" s="76">
        <v>46209.670941504628</v>
      </c>
      <c r="P2763" t="s">
        <v>24020</v>
      </c>
      <c r="Q2763">
        <v>6.93</v>
      </c>
      <c r="R2763" t="s">
        <v>20622</v>
      </c>
      <c r="S2763" s="76">
        <v>46209.670941504628</v>
      </c>
      <c r="T2763" s="76">
        <v>46225.458334756942</v>
      </c>
      <c r="U2763" t="s">
        <v>3437</v>
      </c>
      <c r="V2763" t="s">
        <v>24021</v>
      </c>
      <c r="W2763">
        <v>378.9</v>
      </c>
      <c r="X2763" t="s">
        <v>20622</v>
      </c>
      <c r="Y2763" s="76">
        <v>46225.458334756942</v>
      </c>
      <c r="Z2763">
        <v>46227.654909733799</v>
      </c>
      <c r="AA2763" t="s">
        <v>9296</v>
      </c>
      <c r="AB2763" t="s">
        <v>24022</v>
      </c>
      <c r="AC2763">
        <v>52.72</v>
      </c>
      <c r="AD2763" t="s">
        <v>20622</v>
      </c>
      <c r="AE2763" s="76">
        <v>46227.654909733799</v>
      </c>
      <c r="AF2763">
        <v>46233.652442361112</v>
      </c>
      <c r="AG2763" t="s">
        <v>12682</v>
      </c>
      <c r="AH2763" t="s">
        <v>24023</v>
      </c>
      <c r="AI2763">
        <v>143.94</v>
      </c>
      <c r="AJ2763" t="s">
        <v>20622</v>
      </c>
      <c r="AK2763" s="76">
        <v>46233.652442361112</v>
      </c>
      <c r="AN2763" t="s">
        <v>29653</v>
      </c>
      <c r="AO2763">
        <v>311.31</v>
      </c>
      <c r="AP2763" t="s">
        <v>20560</v>
      </c>
      <c r="AQ2763" s="72">
        <v>42.578577000000003</v>
      </c>
      <c r="AR2763" s="7">
        <v>20.317902</v>
      </c>
      <c r="AS2763" s="7" t="s">
        <v>8638</v>
      </c>
      <c r="AT2763" s="7" t="s">
        <v>8638</v>
      </c>
      <c r="AU2763" s="7"/>
      <c r="AV2763" s="7" t="s">
        <v>8639</v>
      </c>
      <c r="AW2763" s="7"/>
      <c r="AX2763" s="7" t="b">
        <v>0</v>
      </c>
      <c r="AY2763" s="7" t="s">
        <v>12683</v>
      </c>
      <c r="AZ2763" s="7" t="s">
        <v>2999</v>
      </c>
      <c r="BA2763" s="7" t="s">
        <v>2999</v>
      </c>
    </row>
    <row r="2764" spans="1:53" x14ac:dyDescent="0.2">
      <c r="A2764" s="1" t="s">
        <v>727</v>
      </c>
      <c r="B2764" s="1">
        <v>7</v>
      </c>
      <c r="C2764" s="1" t="s">
        <v>8</v>
      </c>
      <c r="D2764" s="1" t="s">
        <v>1079</v>
      </c>
      <c r="E2764" s="1"/>
      <c r="F2764" s="1">
        <v>1669</v>
      </c>
      <c r="G2764" s="1" t="s">
        <v>8640</v>
      </c>
      <c r="H2764" s="1" t="s">
        <v>8641</v>
      </c>
      <c r="I2764" s="1" t="s">
        <v>8642</v>
      </c>
      <c r="J2764" s="1" t="s">
        <v>738</v>
      </c>
      <c r="K2764" s="1" t="s">
        <v>731</v>
      </c>
      <c r="L2764" s="1" t="s">
        <v>451</v>
      </c>
      <c r="M2764" s="74">
        <v>46245.34991759259</v>
      </c>
      <c r="N2764" s="83">
        <v>46209.375865173613</v>
      </c>
      <c r="O2764" s="83">
        <v>46234.725171481485</v>
      </c>
      <c r="P2764" s="73" t="s">
        <v>24024</v>
      </c>
      <c r="Q2764" s="73">
        <v>608.38</v>
      </c>
      <c r="R2764" s="73" t="s">
        <v>20622</v>
      </c>
      <c r="S2764" s="83">
        <v>46234.725171481485</v>
      </c>
      <c r="T2764" s="83"/>
      <c r="U2764" s="73"/>
      <c r="V2764" s="73" t="s">
        <v>29654</v>
      </c>
      <c r="W2764" s="73">
        <v>285.57</v>
      </c>
      <c r="X2764" s="73" t="s">
        <v>20560</v>
      </c>
      <c r="Y2764" s="83"/>
      <c r="Z2764" s="73"/>
      <c r="AA2764" s="73"/>
      <c r="AB2764" s="73"/>
      <c r="AC2764" s="73"/>
      <c r="AD2764" s="73"/>
      <c r="AE2764" s="83"/>
      <c r="AF2764" s="73"/>
      <c r="AG2764" s="73"/>
      <c r="AH2764" s="73"/>
      <c r="AI2764" s="73"/>
      <c r="AJ2764" s="73"/>
      <c r="AK2764" s="83"/>
      <c r="AL2764" s="73"/>
      <c r="AM2764" s="73"/>
      <c r="AN2764" s="73"/>
      <c r="AO2764" s="73"/>
      <c r="AP2764" s="73"/>
      <c r="AQ2764" s="1">
        <v>42.224927999999998</v>
      </c>
      <c r="AR2764" s="1">
        <v>20.743133</v>
      </c>
      <c r="AS2764" s="1" t="s">
        <v>8643</v>
      </c>
      <c r="AT2764" s="1" t="s">
        <v>8643</v>
      </c>
      <c r="AU2764" s="1"/>
      <c r="AV2764" s="1" t="s">
        <v>8644</v>
      </c>
      <c r="AW2764" s="1"/>
      <c r="AX2764" s="1" t="b">
        <v>0</v>
      </c>
      <c r="AY2764" s="1" t="s">
        <v>3077</v>
      </c>
      <c r="AZ2764" s="1" t="s">
        <v>2999</v>
      </c>
      <c r="BA2764" s="1" t="s">
        <v>2999</v>
      </c>
    </row>
    <row r="2765" spans="1:53" hidden="1" x14ac:dyDescent="0.2">
      <c r="A2765" s="7" t="s">
        <v>727</v>
      </c>
      <c r="B2765" s="7">
        <v>4</v>
      </c>
      <c r="C2765" s="7" t="s">
        <v>454</v>
      </c>
      <c r="D2765" s="7" t="s">
        <v>768</v>
      </c>
      <c r="E2765" s="7" t="s">
        <v>585</v>
      </c>
      <c r="F2765" s="7">
        <v>1668</v>
      </c>
      <c r="G2765" s="7" t="s">
        <v>8645</v>
      </c>
      <c r="H2765" s="7" t="s">
        <v>8646</v>
      </c>
      <c r="I2765" s="7" t="s">
        <v>8647</v>
      </c>
      <c r="J2765" s="7" t="s">
        <v>1252</v>
      </c>
      <c r="K2765" s="7" t="s">
        <v>731</v>
      </c>
      <c r="L2765" s="69" t="s">
        <v>3351</v>
      </c>
      <c r="M2765" s="80">
        <v>46225.487684988424</v>
      </c>
      <c r="N2765" s="76">
        <v>46209.373895949073</v>
      </c>
      <c r="O2765" s="76">
        <v>46210.375646030094</v>
      </c>
      <c r="P2765" t="s">
        <v>24025</v>
      </c>
      <c r="Q2765">
        <v>24.04</v>
      </c>
      <c r="R2765" t="s">
        <v>20622</v>
      </c>
      <c r="S2765" s="76">
        <v>46210.375646030094</v>
      </c>
      <c r="T2765" s="76">
        <v>46223.416672222222</v>
      </c>
      <c r="U2765" t="s">
        <v>3479</v>
      </c>
      <c r="V2765" t="s">
        <v>24026</v>
      </c>
      <c r="W2765">
        <v>312.98</v>
      </c>
      <c r="X2765" t="s">
        <v>20622</v>
      </c>
      <c r="Y2765" s="76"/>
      <c r="AE2765" s="76"/>
      <c r="AQ2765" s="72">
        <v>42.833942</v>
      </c>
      <c r="AR2765" s="7">
        <v>20.911674999999999</v>
      </c>
      <c r="AS2765" s="7" t="s">
        <v>8648</v>
      </c>
      <c r="AT2765" s="7" t="s">
        <v>8648</v>
      </c>
      <c r="AU2765" s="7"/>
      <c r="AV2765" s="7" t="s">
        <v>8649</v>
      </c>
      <c r="AW2765" s="7"/>
      <c r="AX2765" s="7" t="b">
        <v>0</v>
      </c>
      <c r="AY2765" s="7" t="s">
        <v>3350</v>
      </c>
      <c r="AZ2765" s="7" t="s">
        <v>2999</v>
      </c>
      <c r="BA2765" s="7" t="s">
        <v>2999</v>
      </c>
    </row>
    <row r="2766" spans="1:53" hidden="1" x14ac:dyDescent="0.2">
      <c r="A2766" s="7" t="s">
        <v>727</v>
      </c>
      <c r="B2766" s="7">
        <v>2</v>
      </c>
      <c r="C2766" s="7" t="s">
        <v>450</v>
      </c>
      <c r="D2766" s="7" t="s">
        <v>1019</v>
      </c>
      <c r="E2766" s="7" t="s">
        <v>14129</v>
      </c>
      <c r="F2766" s="7">
        <v>1667</v>
      </c>
      <c r="G2766" s="7" t="s">
        <v>8650</v>
      </c>
      <c r="H2766" s="7" t="s">
        <v>8651</v>
      </c>
      <c r="I2766" s="7" t="s">
        <v>4620</v>
      </c>
      <c r="J2766" s="7" t="s">
        <v>8652</v>
      </c>
      <c r="K2766" s="7" t="s">
        <v>731</v>
      </c>
      <c r="L2766" s="69" t="s">
        <v>3351</v>
      </c>
      <c r="M2766" s="75">
        <v>46225.642681967591</v>
      </c>
      <c r="N2766" s="76">
        <v>46209.368576956018</v>
      </c>
      <c r="O2766" s="76">
        <v>46212.657720787036</v>
      </c>
      <c r="P2766" t="s">
        <v>24027</v>
      </c>
      <c r="Q2766">
        <v>78.94</v>
      </c>
      <c r="R2766" t="s">
        <v>20622</v>
      </c>
      <c r="S2766" s="76">
        <v>46212.657720787036</v>
      </c>
      <c r="T2766" s="76">
        <v>46224.583336990741</v>
      </c>
      <c r="U2766" t="s">
        <v>3479</v>
      </c>
      <c r="V2766" t="s">
        <v>24028</v>
      </c>
      <c r="W2766">
        <v>286.20999999999998</v>
      </c>
      <c r="X2766" t="s">
        <v>20622</v>
      </c>
      <c r="Y2766" s="76"/>
      <c r="AE2766" s="76"/>
      <c r="AQ2766" s="72">
        <v>42.404116000000002</v>
      </c>
      <c r="AR2766" s="7">
        <v>20.376027000000001</v>
      </c>
      <c r="AS2766" s="7" t="s">
        <v>8653</v>
      </c>
      <c r="AT2766" s="7" t="s">
        <v>8653</v>
      </c>
      <c r="AU2766" s="7"/>
      <c r="AV2766" s="7" t="s">
        <v>4621</v>
      </c>
      <c r="AW2766" s="7" t="s">
        <v>4622</v>
      </c>
      <c r="AX2766" s="7" t="b">
        <v>0</v>
      </c>
      <c r="AY2766" s="7" t="s">
        <v>3350</v>
      </c>
      <c r="AZ2766" s="7" t="s">
        <v>2999</v>
      </c>
      <c r="BA2766" s="7" t="s">
        <v>2999</v>
      </c>
    </row>
    <row r="2767" spans="1:53" x14ac:dyDescent="0.2">
      <c r="A2767" s="1" t="s">
        <v>727</v>
      </c>
      <c r="B2767" s="1">
        <v>7</v>
      </c>
      <c r="C2767" s="1" t="s">
        <v>8</v>
      </c>
      <c r="D2767" s="1" t="s">
        <v>1079</v>
      </c>
      <c r="E2767" s="1"/>
      <c r="F2767" s="1">
        <v>1666</v>
      </c>
      <c r="G2767" s="1" t="s">
        <v>8654</v>
      </c>
      <c r="H2767" s="1" t="s">
        <v>8655</v>
      </c>
      <c r="I2767" s="1" t="s">
        <v>8656</v>
      </c>
      <c r="J2767" s="1" t="s">
        <v>738</v>
      </c>
      <c r="K2767" s="1" t="s">
        <v>731</v>
      </c>
      <c r="L2767" s="1" t="s">
        <v>3375</v>
      </c>
      <c r="M2767" s="74">
        <v>46216.42125821759</v>
      </c>
      <c r="N2767" s="83">
        <v>46209.367381053242</v>
      </c>
      <c r="O2767" s="83">
        <v>46216.42125821759</v>
      </c>
      <c r="P2767" s="73" t="s">
        <v>24029</v>
      </c>
      <c r="Q2767" s="73">
        <v>169.29</v>
      </c>
      <c r="R2767" s="73" t="s">
        <v>20622</v>
      </c>
      <c r="S2767" s="83">
        <v>46216.42125821759</v>
      </c>
      <c r="T2767" s="83"/>
      <c r="U2767" s="73"/>
      <c r="V2767" s="73" t="s">
        <v>29655</v>
      </c>
      <c r="W2767" s="73">
        <v>724.86</v>
      </c>
      <c r="X2767" s="73" t="s">
        <v>20560</v>
      </c>
      <c r="Y2767" s="83"/>
      <c r="Z2767" s="73"/>
      <c r="AA2767" s="73"/>
      <c r="AB2767" s="73"/>
      <c r="AC2767" s="73"/>
      <c r="AD2767" s="73"/>
      <c r="AE2767" s="83"/>
      <c r="AF2767" s="73"/>
      <c r="AG2767" s="73"/>
      <c r="AH2767" s="73"/>
      <c r="AI2767" s="73"/>
      <c r="AJ2767" s="73"/>
      <c r="AK2767" s="83"/>
      <c r="AL2767" s="73"/>
      <c r="AM2767" s="73"/>
      <c r="AN2767" s="73"/>
      <c r="AO2767" s="73"/>
      <c r="AP2767" s="73"/>
      <c r="AQ2767" s="1">
        <v>42.227978999999998</v>
      </c>
      <c r="AR2767" s="1">
        <v>20.740386999999998</v>
      </c>
      <c r="AS2767" s="1" t="s">
        <v>8657</v>
      </c>
      <c r="AT2767" s="1" t="s">
        <v>8657</v>
      </c>
      <c r="AU2767" s="1"/>
      <c r="AV2767" s="1" t="s">
        <v>8658</v>
      </c>
      <c r="AW2767" s="1"/>
      <c r="AX2767" s="1" t="b">
        <v>0</v>
      </c>
      <c r="AY2767" s="1" t="s">
        <v>3374</v>
      </c>
      <c r="AZ2767" s="1" t="s">
        <v>2999</v>
      </c>
      <c r="BA2767" s="1" t="s">
        <v>2999</v>
      </c>
    </row>
    <row r="2768" spans="1:53" x14ac:dyDescent="0.2">
      <c r="A2768" s="7" t="s">
        <v>727</v>
      </c>
      <c r="B2768" s="7">
        <v>7</v>
      </c>
      <c r="C2768" s="7" t="s">
        <v>8</v>
      </c>
      <c r="D2768" s="7" t="s">
        <v>1079</v>
      </c>
      <c r="E2768" s="7"/>
      <c r="F2768" s="7">
        <v>1665</v>
      </c>
      <c r="G2768" s="7" t="s">
        <v>8659</v>
      </c>
      <c r="H2768" s="7" t="s">
        <v>8660</v>
      </c>
      <c r="I2768" s="7" t="s">
        <v>8661</v>
      </c>
      <c r="J2768" s="7" t="s">
        <v>1196</v>
      </c>
      <c r="K2768" s="7" t="s">
        <v>752</v>
      </c>
      <c r="L2768" s="69" t="s">
        <v>451</v>
      </c>
      <c r="M2768" s="82">
        <v>46245.3510140625</v>
      </c>
      <c r="N2768" s="76">
        <v>46209.364682905092</v>
      </c>
      <c r="O2768" s="76">
        <v>46213.421043194445</v>
      </c>
      <c r="P2768" t="s">
        <v>24030</v>
      </c>
      <c r="Q2768">
        <v>97.35</v>
      </c>
      <c r="R2768" t="s">
        <v>20622</v>
      </c>
      <c r="S2768" s="76">
        <v>46213.421043194445</v>
      </c>
      <c r="V2768" t="s">
        <v>29656</v>
      </c>
      <c r="W2768">
        <v>796.87</v>
      </c>
      <c r="X2768" t="s">
        <v>20560</v>
      </c>
      <c r="Y2768" s="76"/>
      <c r="AE2768" s="76"/>
      <c r="AQ2768" s="72">
        <v>42.223641000000001</v>
      </c>
      <c r="AR2768" s="7">
        <v>20.752994000000001</v>
      </c>
      <c r="AS2768" s="7" t="s">
        <v>8662</v>
      </c>
      <c r="AT2768" s="7" t="s">
        <v>8662</v>
      </c>
      <c r="AU2768" s="7"/>
      <c r="AV2768" s="7" t="s">
        <v>8663</v>
      </c>
      <c r="AW2768" s="7"/>
      <c r="AX2768" s="7" t="b">
        <v>0</v>
      </c>
      <c r="AY2768" s="7" t="s">
        <v>3077</v>
      </c>
      <c r="AZ2768" s="7" t="s">
        <v>2999</v>
      </c>
      <c r="BA2768" s="7" t="s">
        <v>2999</v>
      </c>
    </row>
    <row r="2769" spans="1:53" x14ac:dyDescent="0.2">
      <c r="A2769" s="1" t="s">
        <v>727</v>
      </c>
      <c r="B2769" s="1">
        <v>7</v>
      </c>
      <c r="C2769" s="1" t="s">
        <v>8</v>
      </c>
      <c r="D2769" s="1" t="s">
        <v>1079</v>
      </c>
      <c r="E2769" s="1"/>
      <c r="F2769" s="1">
        <v>1664</v>
      </c>
      <c r="G2769" s="1" t="s">
        <v>5501</v>
      </c>
      <c r="H2769" s="1" t="s">
        <v>1299</v>
      </c>
      <c r="I2769" s="1" t="s">
        <v>3536</v>
      </c>
      <c r="J2769" s="1" t="s">
        <v>738</v>
      </c>
      <c r="K2769" s="1" t="s">
        <v>731</v>
      </c>
      <c r="L2769" s="1" t="s">
        <v>451</v>
      </c>
      <c r="M2769" s="74">
        <v>46245.361624826386</v>
      </c>
      <c r="N2769" s="83">
        <v>46209.361656828703</v>
      </c>
      <c r="O2769" s="83">
        <v>46213.452177557869</v>
      </c>
      <c r="P2769" s="73" t="s">
        <v>24031</v>
      </c>
      <c r="Q2769" s="73">
        <v>98.17</v>
      </c>
      <c r="R2769" s="73" t="s">
        <v>20622</v>
      </c>
      <c r="S2769" s="83">
        <v>46213.452177557869</v>
      </c>
      <c r="T2769" s="83"/>
      <c r="U2769" s="73"/>
      <c r="V2769" s="73" t="s">
        <v>29657</v>
      </c>
      <c r="W2769" s="73">
        <v>796.12</v>
      </c>
      <c r="X2769" s="73" t="s">
        <v>20560</v>
      </c>
      <c r="Y2769" s="83"/>
      <c r="Z2769" s="73"/>
      <c r="AA2769" s="73"/>
      <c r="AB2769" s="73"/>
      <c r="AC2769" s="73"/>
      <c r="AD2769" s="73"/>
      <c r="AE2769" s="83"/>
      <c r="AF2769" s="73"/>
      <c r="AG2769" s="73"/>
      <c r="AH2769" s="73"/>
      <c r="AI2769" s="73"/>
      <c r="AJ2769" s="73"/>
      <c r="AK2769" s="83"/>
      <c r="AL2769" s="73"/>
      <c r="AM2769" s="73"/>
      <c r="AN2769" s="73"/>
      <c r="AO2769" s="73"/>
      <c r="AP2769" s="73"/>
      <c r="AQ2769" s="1">
        <v>42.228996000000002</v>
      </c>
      <c r="AR2769" s="1">
        <v>20.744506999999999</v>
      </c>
      <c r="AS2769" s="1" t="s">
        <v>8664</v>
      </c>
      <c r="AT2769" s="1" t="s">
        <v>8664</v>
      </c>
      <c r="AU2769" s="1"/>
      <c r="AV2769" s="1" t="s">
        <v>3537</v>
      </c>
      <c r="AW2769" s="1"/>
      <c r="AX2769" s="1" t="b">
        <v>0</v>
      </c>
      <c r="AY2769" s="1" t="s">
        <v>3077</v>
      </c>
      <c r="AZ2769" s="1" t="s">
        <v>2999</v>
      </c>
      <c r="BA2769" s="1" t="s">
        <v>2999</v>
      </c>
    </row>
    <row r="2770" spans="1:53" x14ac:dyDescent="0.2">
      <c r="A2770" s="7" t="s">
        <v>727</v>
      </c>
      <c r="B2770" s="7">
        <v>2</v>
      </c>
      <c r="C2770" s="7" t="s">
        <v>450</v>
      </c>
      <c r="D2770" s="7" t="s">
        <v>1019</v>
      </c>
      <c r="E2770" s="7"/>
      <c r="F2770" s="7">
        <v>1663</v>
      </c>
      <c r="G2770" s="7" t="s">
        <v>8665</v>
      </c>
      <c r="H2770" s="7" t="s">
        <v>8666</v>
      </c>
      <c r="I2770" s="7" t="s">
        <v>8667</v>
      </c>
      <c r="J2770" s="7" t="s">
        <v>1037</v>
      </c>
      <c r="K2770" s="7" t="s">
        <v>731</v>
      </c>
      <c r="L2770" s="69" t="s">
        <v>451</v>
      </c>
      <c r="M2770" s="80">
        <v>46216.677633657404</v>
      </c>
      <c r="N2770" s="76">
        <v>46209.361388182871</v>
      </c>
      <c r="O2770" s="76">
        <v>46212.654304583331</v>
      </c>
      <c r="P2770" t="s">
        <v>24032</v>
      </c>
      <c r="Q2770">
        <v>79.03</v>
      </c>
      <c r="R2770" t="s">
        <v>20622</v>
      </c>
      <c r="S2770" s="76">
        <v>46212.654304583331</v>
      </c>
      <c r="V2770" t="s">
        <v>29658</v>
      </c>
      <c r="W2770">
        <v>815.27</v>
      </c>
      <c r="X2770" t="s">
        <v>20560</v>
      </c>
      <c r="Y2770" s="76"/>
      <c r="AE2770" s="76"/>
      <c r="AQ2770" s="72">
        <v>42.327635999999998</v>
      </c>
      <c r="AR2770" s="7">
        <v>20.442708</v>
      </c>
      <c r="AS2770" s="7" t="s">
        <v>8668</v>
      </c>
      <c r="AT2770" s="7" t="s">
        <v>8668</v>
      </c>
      <c r="AU2770" s="7"/>
      <c r="AV2770" s="7" t="s">
        <v>8669</v>
      </c>
      <c r="AW2770" s="7"/>
      <c r="AX2770" s="7" t="b">
        <v>0</v>
      </c>
      <c r="AY2770" s="7" t="s">
        <v>3077</v>
      </c>
      <c r="AZ2770" s="7" t="s">
        <v>2999</v>
      </c>
      <c r="BA2770" s="7" t="s">
        <v>2999</v>
      </c>
    </row>
    <row r="2771" spans="1:53" hidden="1" x14ac:dyDescent="0.2">
      <c r="A2771" s="7" t="s">
        <v>727</v>
      </c>
      <c r="B2771" s="7">
        <v>7</v>
      </c>
      <c r="C2771" s="7" t="s">
        <v>8</v>
      </c>
      <c r="D2771" s="7" t="s">
        <v>1079</v>
      </c>
      <c r="E2771" s="7"/>
      <c r="F2771" s="7">
        <v>1662</v>
      </c>
      <c r="G2771" s="7" t="s">
        <v>8670</v>
      </c>
      <c r="H2771" s="7" t="s">
        <v>8671</v>
      </c>
      <c r="I2771" s="7" t="s">
        <v>8672</v>
      </c>
      <c r="J2771" s="7" t="s">
        <v>738</v>
      </c>
      <c r="K2771" s="7" t="s">
        <v>731</v>
      </c>
      <c r="L2771" s="69" t="s">
        <v>3479</v>
      </c>
      <c r="M2771" s="74">
        <v>46231.434028900461</v>
      </c>
      <c r="N2771" s="76">
        <v>46209.357087812503</v>
      </c>
      <c r="O2771" s="76">
        <v>46216.636659733798</v>
      </c>
      <c r="P2771" t="s">
        <v>24033</v>
      </c>
      <c r="Q2771">
        <v>174.71</v>
      </c>
      <c r="R2771" t="s">
        <v>20622</v>
      </c>
      <c r="S2771" s="76">
        <v>46216.636659733798</v>
      </c>
      <c r="T2771" s="76">
        <v>46231.434028900461</v>
      </c>
      <c r="U2771" t="s">
        <v>3479</v>
      </c>
      <c r="V2771" t="s">
        <v>24034</v>
      </c>
      <c r="W2771">
        <v>355.14</v>
      </c>
      <c r="X2771" t="s">
        <v>20622</v>
      </c>
      <c r="Y2771" s="76"/>
      <c r="AE2771" s="76"/>
      <c r="AQ2771" s="72">
        <v>42.220860999999999</v>
      </c>
      <c r="AR2771" s="7">
        <v>20.747253000000001</v>
      </c>
      <c r="AS2771" s="7" t="s">
        <v>8673</v>
      </c>
      <c r="AT2771" s="7" t="s">
        <v>8673</v>
      </c>
      <c r="AU2771" s="7"/>
      <c r="AV2771" s="7" t="s">
        <v>8674</v>
      </c>
      <c r="AW2771" s="7"/>
      <c r="AX2771" s="7" t="b">
        <v>0</v>
      </c>
      <c r="AY2771" s="7" t="s">
        <v>3478</v>
      </c>
      <c r="AZ2771" s="7" t="s">
        <v>2999</v>
      </c>
      <c r="BA2771" s="7" t="s">
        <v>2999</v>
      </c>
    </row>
    <row r="2772" spans="1:53" x14ac:dyDescent="0.2">
      <c r="A2772" s="7" t="s">
        <v>727</v>
      </c>
      <c r="B2772" s="7">
        <v>7</v>
      </c>
      <c r="C2772" s="7" t="s">
        <v>8</v>
      </c>
      <c r="D2772" s="7" t="s">
        <v>1266</v>
      </c>
      <c r="E2772" s="7"/>
      <c r="F2772" s="7">
        <v>1661</v>
      </c>
      <c r="G2772" s="7" t="s">
        <v>8675</v>
      </c>
      <c r="H2772" s="7" t="s">
        <v>25</v>
      </c>
      <c r="I2772" s="7" t="s">
        <v>8676</v>
      </c>
      <c r="J2772" s="7" t="s">
        <v>738</v>
      </c>
      <c r="K2772" s="7" t="s">
        <v>731</v>
      </c>
      <c r="L2772" s="69" t="s">
        <v>451</v>
      </c>
      <c r="M2772" s="75">
        <v>46241.687495416663</v>
      </c>
      <c r="N2772" s="76">
        <v>46209.354008842594</v>
      </c>
      <c r="O2772" s="76">
        <v>46210.540152175927</v>
      </c>
      <c r="P2772" t="s">
        <v>24035</v>
      </c>
      <c r="Q2772">
        <v>28.47</v>
      </c>
      <c r="R2772" t="s">
        <v>20622</v>
      </c>
      <c r="S2772" s="76">
        <v>46210.540152175927</v>
      </c>
      <c r="V2772" t="s">
        <v>29659</v>
      </c>
      <c r="W2772">
        <v>866.01</v>
      </c>
      <c r="X2772" t="s">
        <v>20560</v>
      </c>
      <c r="Y2772" s="76"/>
      <c r="AE2772" s="76"/>
      <c r="AQ2772" s="72">
        <v>42.219842999999997</v>
      </c>
      <c r="AR2772" s="7">
        <v>20.728027000000001</v>
      </c>
      <c r="AS2772" s="7" t="s">
        <v>8677</v>
      </c>
      <c r="AT2772" s="7" t="s">
        <v>8677</v>
      </c>
      <c r="AU2772" s="7"/>
      <c r="AV2772" s="7" t="s">
        <v>8678</v>
      </c>
      <c r="AW2772" s="7"/>
      <c r="AX2772" s="7" t="b">
        <v>0</v>
      </c>
      <c r="AY2772" s="7" t="s">
        <v>3077</v>
      </c>
      <c r="AZ2772" s="7" t="s">
        <v>2999</v>
      </c>
      <c r="BA2772" s="7" t="s">
        <v>2999</v>
      </c>
    </row>
    <row r="2773" spans="1:53" x14ac:dyDescent="0.2">
      <c r="A2773" s="1" t="s">
        <v>727</v>
      </c>
      <c r="B2773" s="1">
        <v>7</v>
      </c>
      <c r="C2773" s="1" t="s">
        <v>8</v>
      </c>
      <c r="D2773" s="1" t="s">
        <v>1266</v>
      </c>
      <c r="E2773" s="1"/>
      <c r="F2773" s="1">
        <v>1660</v>
      </c>
      <c r="G2773" s="1" t="s">
        <v>8679</v>
      </c>
      <c r="H2773" s="1" t="s">
        <v>8680</v>
      </c>
      <c r="I2773" s="1" t="s">
        <v>8681</v>
      </c>
      <c r="J2773" s="1" t="s">
        <v>1196</v>
      </c>
      <c r="K2773" s="1" t="s">
        <v>731</v>
      </c>
      <c r="L2773" s="1" t="s">
        <v>451</v>
      </c>
      <c r="M2773" s="74">
        <v>46245.617723807867</v>
      </c>
      <c r="N2773" s="83">
        <v>46209.351942083333</v>
      </c>
      <c r="O2773" s="83">
        <v>46210.548969641204</v>
      </c>
      <c r="P2773" s="73" t="s">
        <v>24036</v>
      </c>
      <c r="Q2773" s="73">
        <v>28.73</v>
      </c>
      <c r="R2773" s="73" t="s">
        <v>20622</v>
      </c>
      <c r="S2773" s="83">
        <v>46210.548969641204</v>
      </c>
      <c r="T2773" s="83"/>
      <c r="U2773" s="73"/>
      <c r="V2773" s="73" t="s">
        <v>29660</v>
      </c>
      <c r="W2773" s="73">
        <v>865.8</v>
      </c>
      <c r="X2773" s="73" t="s">
        <v>20560</v>
      </c>
      <c r="Y2773" s="83"/>
      <c r="Z2773" s="73"/>
      <c r="AA2773" s="73"/>
      <c r="AB2773" s="73"/>
      <c r="AC2773" s="73"/>
      <c r="AD2773" s="73"/>
      <c r="AE2773" s="83"/>
      <c r="AF2773" s="73"/>
      <c r="AG2773" s="73"/>
      <c r="AH2773" s="73"/>
      <c r="AI2773" s="73"/>
      <c r="AJ2773" s="73"/>
      <c r="AK2773" s="83"/>
      <c r="AL2773" s="73"/>
      <c r="AM2773" s="73"/>
      <c r="AN2773" s="73"/>
      <c r="AO2773" s="73"/>
      <c r="AP2773" s="73"/>
      <c r="AQ2773" s="1">
        <v>42.054873000000001</v>
      </c>
      <c r="AR2773" s="1">
        <v>20.658733000000002</v>
      </c>
      <c r="AS2773" s="1" t="s">
        <v>8682</v>
      </c>
      <c r="AT2773" s="1" t="s">
        <v>8682</v>
      </c>
      <c r="AU2773" s="1"/>
      <c r="AV2773" s="1" t="s">
        <v>8683</v>
      </c>
      <c r="AW2773" s="1"/>
      <c r="AX2773" s="1" t="b">
        <v>0</v>
      </c>
      <c r="AY2773" s="1" t="s">
        <v>3077</v>
      </c>
      <c r="AZ2773" s="1" t="s">
        <v>2999</v>
      </c>
      <c r="BA2773" s="1" t="s">
        <v>2999</v>
      </c>
    </row>
    <row r="2774" spans="1:53" hidden="1" x14ac:dyDescent="0.2">
      <c r="A2774" s="7" t="s">
        <v>727</v>
      </c>
      <c r="B2774" s="7">
        <v>7</v>
      </c>
      <c r="C2774" s="7" t="s">
        <v>8</v>
      </c>
      <c r="D2774" s="7" t="s">
        <v>1079</v>
      </c>
      <c r="E2774" s="7"/>
      <c r="F2774" s="7">
        <v>1659</v>
      </c>
      <c r="G2774" s="7" t="s">
        <v>8684</v>
      </c>
      <c r="H2774" s="7" t="s">
        <v>7237</v>
      </c>
      <c r="I2774" s="7" t="s">
        <v>8685</v>
      </c>
      <c r="J2774" s="7" t="s">
        <v>738</v>
      </c>
      <c r="K2774" s="7" t="s">
        <v>731</v>
      </c>
      <c r="L2774" s="69" t="s">
        <v>3479</v>
      </c>
      <c r="M2774" s="80">
        <v>46217.387010590275</v>
      </c>
      <c r="N2774" s="76">
        <v>46209.350516018516</v>
      </c>
      <c r="O2774" s="76">
        <v>46209.69156068287</v>
      </c>
      <c r="P2774" t="s">
        <v>24037</v>
      </c>
      <c r="Q2774">
        <v>8.19</v>
      </c>
      <c r="R2774" t="s">
        <v>20622</v>
      </c>
      <c r="S2774" s="76">
        <v>46209.69156068287</v>
      </c>
      <c r="T2774" s="76">
        <v>46217.387010590275</v>
      </c>
      <c r="U2774" t="s">
        <v>3479</v>
      </c>
      <c r="V2774" t="s">
        <v>24038</v>
      </c>
      <c r="W2774">
        <v>184.69</v>
      </c>
      <c r="X2774" t="s">
        <v>20622</v>
      </c>
      <c r="Y2774" s="76"/>
      <c r="AE2774" s="76"/>
      <c r="AQ2774" s="72">
        <v>42.213740999999999</v>
      </c>
      <c r="AR2774" s="7">
        <v>20.734893</v>
      </c>
      <c r="AS2774" s="7" t="s">
        <v>8686</v>
      </c>
      <c r="AT2774" s="7" t="s">
        <v>8686</v>
      </c>
      <c r="AU2774" s="7"/>
      <c r="AV2774" s="7" t="s">
        <v>8687</v>
      </c>
      <c r="AW2774" s="7"/>
      <c r="AX2774" s="7" t="b">
        <v>0</v>
      </c>
      <c r="AY2774" s="7" t="s">
        <v>3478</v>
      </c>
      <c r="AZ2774" s="7" t="s">
        <v>2999</v>
      </c>
      <c r="BA2774" s="7" t="s">
        <v>2999</v>
      </c>
    </row>
    <row r="2775" spans="1:53" x14ac:dyDescent="0.2">
      <c r="A2775" s="7" t="s">
        <v>727</v>
      </c>
      <c r="B2775" s="7">
        <v>7</v>
      </c>
      <c r="C2775" s="7" t="s">
        <v>8</v>
      </c>
      <c r="D2775" s="7" t="s">
        <v>1079</v>
      </c>
      <c r="E2775" s="7"/>
      <c r="F2775" s="7">
        <v>1658</v>
      </c>
      <c r="G2775" s="7" t="s">
        <v>8688</v>
      </c>
      <c r="H2775" s="7" t="s">
        <v>8689</v>
      </c>
      <c r="I2775" s="7" t="s">
        <v>8690</v>
      </c>
      <c r="J2775" s="7" t="s">
        <v>7228</v>
      </c>
      <c r="K2775" s="7" t="s">
        <v>731</v>
      </c>
      <c r="L2775" s="69" t="s">
        <v>451</v>
      </c>
      <c r="M2775" s="74">
        <v>46230.368907835647</v>
      </c>
      <c r="N2775" s="76">
        <v>46209.346763831018</v>
      </c>
      <c r="O2775" s="76">
        <v>46216.423715405093</v>
      </c>
      <c r="P2775" t="s">
        <v>24039</v>
      </c>
      <c r="Q2775">
        <v>169.85</v>
      </c>
      <c r="R2775" t="s">
        <v>20622</v>
      </c>
      <c r="S2775" s="76">
        <v>46216.423715405093</v>
      </c>
      <c r="V2775" t="s">
        <v>29661</v>
      </c>
      <c r="W2775">
        <v>724.8</v>
      </c>
      <c r="X2775" t="s">
        <v>20560</v>
      </c>
      <c r="Y2775" s="76"/>
      <c r="AE2775" s="76"/>
      <c r="AQ2775" s="72">
        <v>42.204203</v>
      </c>
      <c r="AR2775" s="7">
        <v>20.746127999999999</v>
      </c>
      <c r="AS2775" s="7" t="s">
        <v>8691</v>
      </c>
      <c r="AT2775" s="7" t="s">
        <v>8691</v>
      </c>
      <c r="AU2775" s="7"/>
      <c r="AV2775" s="7" t="s">
        <v>8692</v>
      </c>
      <c r="AW2775" s="7"/>
      <c r="AX2775" s="7" t="b">
        <v>0</v>
      </c>
      <c r="AY2775" s="7" t="s">
        <v>3077</v>
      </c>
      <c r="AZ2775" s="7" t="s">
        <v>2999</v>
      </c>
      <c r="BA2775" s="7" t="s">
        <v>2999</v>
      </c>
    </row>
    <row r="2776" spans="1:53" x14ac:dyDescent="0.2">
      <c r="A2776" s="7" t="s">
        <v>727</v>
      </c>
      <c r="B2776" s="7">
        <v>7</v>
      </c>
      <c r="C2776" s="7" t="s">
        <v>8</v>
      </c>
      <c r="D2776" s="7" t="s">
        <v>1079</v>
      </c>
      <c r="E2776" s="7"/>
      <c r="F2776" s="7">
        <v>1657</v>
      </c>
      <c r="G2776" s="7" t="s">
        <v>8693</v>
      </c>
      <c r="H2776" s="7" t="s">
        <v>8694</v>
      </c>
      <c r="I2776" s="7" t="s">
        <v>8695</v>
      </c>
      <c r="J2776" s="7" t="s">
        <v>8696</v>
      </c>
      <c r="K2776" s="7" t="s">
        <v>731</v>
      </c>
      <c r="L2776" s="69" t="s">
        <v>3375</v>
      </c>
      <c r="M2776" s="75">
        <v>46233.611664618053</v>
      </c>
      <c r="N2776" s="76">
        <v>46209.342689293982</v>
      </c>
      <c r="O2776" s="76">
        <v>46233.611664618053</v>
      </c>
      <c r="P2776" t="s">
        <v>24040</v>
      </c>
      <c r="Q2776">
        <v>582.46</v>
      </c>
      <c r="R2776" t="s">
        <v>20622</v>
      </c>
      <c r="S2776" s="76">
        <v>46233.611664618053</v>
      </c>
      <c r="V2776" t="s">
        <v>29662</v>
      </c>
      <c r="W2776">
        <v>312.29000000000002</v>
      </c>
      <c r="X2776" t="s">
        <v>20560</v>
      </c>
      <c r="Y2776" s="76"/>
      <c r="AE2776" s="76"/>
      <c r="AQ2776" s="72">
        <v>42.220590000000001</v>
      </c>
      <c r="AR2776" s="7">
        <v>20.731021999999999</v>
      </c>
      <c r="AS2776" s="7" t="s">
        <v>8697</v>
      </c>
      <c r="AT2776" s="7" t="s">
        <v>8697</v>
      </c>
      <c r="AU2776" s="7"/>
      <c r="AV2776" s="7" t="s">
        <v>8698</v>
      </c>
      <c r="AW2776" s="7"/>
      <c r="AX2776" s="7" t="b">
        <v>0</v>
      </c>
      <c r="AY2776" s="7" t="s">
        <v>3374</v>
      </c>
      <c r="AZ2776" s="7" t="s">
        <v>2999</v>
      </c>
      <c r="BA2776" s="7" t="s">
        <v>2999</v>
      </c>
    </row>
    <row r="2777" spans="1:53" hidden="1" x14ac:dyDescent="0.2">
      <c r="A2777" s="1" t="s">
        <v>727</v>
      </c>
      <c r="B2777" s="1">
        <v>7</v>
      </c>
      <c r="C2777" s="1" t="s">
        <v>8</v>
      </c>
      <c r="D2777" s="1" t="s">
        <v>1079</v>
      </c>
      <c r="E2777" s="1" t="s">
        <v>7909</v>
      </c>
      <c r="F2777" s="1">
        <v>1656</v>
      </c>
      <c r="G2777" s="1" t="s">
        <v>8699</v>
      </c>
      <c r="H2777" s="1" t="s">
        <v>8700</v>
      </c>
      <c r="I2777" s="1" t="s">
        <v>8701</v>
      </c>
      <c r="J2777" s="1" t="s">
        <v>738</v>
      </c>
      <c r="K2777" s="1" t="s">
        <v>752</v>
      </c>
      <c r="L2777" s="1" t="s">
        <v>3351</v>
      </c>
      <c r="M2777" s="74">
        <v>46227.418294027775</v>
      </c>
      <c r="N2777" s="83">
        <v>46206.707265300924</v>
      </c>
      <c r="O2777" s="83">
        <v>46217.698933148145</v>
      </c>
      <c r="P2777" s="73" t="s">
        <v>24041</v>
      </c>
      <c r="Q2777" s="73">
        <v>263.8</v>
      </c>
      <c r="R2777" s="73" t="s">
        <v>20622</v>
      </c>
      <c r="S2777" s="83">
        <v>46217.698933148145</v>
      </c>
      <c r="T2777" s="83">
        <v>46226.583345949075</v>
      </c>
      <c r="U2777" s="73" t="s">
        <v>3479</v>
      </c>
      <c r="V2777" s="73" t="s">
        <v>24042</v>
      </c>
      <c r="W2777" s="73">
        <v>213.23</v>
      </c>
      <c r="X2777" s="73" t="s">
        <v>20622</v>
      </c>
      <c r="Y2777" s="83"/>
      <c r="Z2777" s="73"/>
      <c r="AA2777" s="73"/>
      <c r="AB2777" s="73"/>
      <c r="AC2777" s="73"/>
      <c r="AD2777" s="73"/>
      <c r="AE2777" s="83"/>
      <c r="AF2777" s="73"/>
      <c r="AG2777" s="73"/>
      <c r="AH2777" s="73"/>
      <c r="AI2777" s="73"/>
      <c r="AJ2777" s="73"/>
      <c r="AK2777" s="83"/>
      <c r="AL2777" s="73"/>
      <c r="AM2777" s="73"/>
      <c r="AN2777" s="73"/>
      <c r="AO2777" s="73"/>
      <c r="AP2777" s="73"/>
      <c r="AQ2777" s="1">
        <v>42.226962</v>
      </c>
      <c r="AR2777" s="1">
        <v>20.766479</v>
      </c>
      <c r="AS2777" s="1" t="s">
        <v>8702</v>
      </c>
      <c r="AT2777" s="1" t="s">
        <v>8702</v>
      </c>
      <c r="AU2777" s="1"/>
      <c r="AV2777" s="1" t="s">
        <v>8703</v>
      </c>
      <c r="AW2777" s="1"/>
      <c r="AX2777" s="1" t="b">
        <v>0</v>
      </c>
      <c r="AY2777" s="1" t="s">
        <v>3350</v>
      </c>
      <c r="AZ2777" s="1" t="s">
        <v>2999</v>
      </c>
      <c r="BA2777" s="1" t="s">
        <v>2999</v>
      </c>
    </row>
    <row r="2778" spans="1:53" hidden="1" x14ac:dyDescent="0.2">
      <c r="A2778" s="1" t="s">
        <v>727</v>
      </c>
      <c r="B2778" s="1">
        <v>7</v>
      </c>
      <c r="C2778" s="1" t="s">
        <v>8</v>
      </c>
      <c r="D2778" s="1" t="s">
        <v>1079</v>
      </c>
      <c r="E2778" s="1"/>
      <c r="F2778" s="1">
        <v>1655</v>
      </c>
      <c r="G2778" s="1" t="s">
        <v>8704</v>
      </c>
      <c r="H2778" s="1" t="s">
        <v>8705</v>
      </c>
      <c r="I2778" s="1" t="s">
        <v>8706</v>
      </c>
      <c r="J2778" s="1" t="s">
        <v>738</v>
      </c>
      <c r="K2778" s="1" t="s">
        <v>731</v>
      </c>
      <c r="L2778" s="1" t="s">
        <v>3479</v>
      </c>
      <c r="M2778" s="74">
        <v>46241.500003078705</v>
      </c>
      <c r="N2778" s="83">
        <v>46206.703604699076</v>
      </c>
      <c r="O2778" s="83">
        <v>46216.421545763886</v>
      </c>
      <c r="P2778" s="73" t="s">
        <v>24043</v>
      </c>
      <c r="Q2778" s="73">
        <v>233.23</v>
      </c>
      <c r="R2778" s="73" t="s">
        <v>20622</v>
      </c>
      <c r="S2778" s="83">
        <v>46216.421545763886</v>
      </c>
      <c r="T2778" s="83">
        <v>46241.500003078705</v>
      </c>
      <c r="U2778" s="73" t="s">
        <v>3479</v>
      </c>
      <c r="V2778" s="73" t="s">
        <v>24044</v>
      </c>
      <c r="W2778" s="73">
        <v>601.88</v>
      </c>
      <c r="X2778" s="73" t="s">
        <v>20622</v>
      </c>
      <c r="Y2778" s="83"/>
      <c r="Z2778" s="73"/>
      <c r="AA2778" s="73"/>
      <c r="AB2778" s="73"/>
      <c r="AC2778" s="73"/>
      <c r="AD2778" s="73"/>
      <c r="AE2778" s="83"/>
      <c r="AF2778" s="73"/>
      <c r="AG2778" s="73"/>
      <c r="AH2778" s="73"/>
      <c r="AI2778" s="73"/>
      <c r="AJ2778" s="73"/>
      <c r="AK2778" s="83"/>
      <c r="AL2778" s="73"/>
      <c r="AM2778" s="73"/>
      <c r="AN2778" s="73"/>
      <c r="AO2778" s="73"/>
      <c r="AP2778" s="73"/>
      <c r="AQ2778" s="1">
        <v>42.221877999999997</v>
      </c>
      <c r="AR2778" s="1">
        <v>20.736267000000002</v>
      </c>
      <c r="AS2778" s="1" t="s">
        <v>8707</v>
      </c>
      <c r="AT2778" s="1" t="s">
        <v>8707</v>
      </c>
      <c r="AU2778" s="1"/>
      <c r="AV2778" s="1" t="s">
        <v>8708</v>
      </c>
      <c r="AW2778" s="1"/>
      <c r="AX2778" s="1" t="b">
        <v>0</v>
      </c>
      <c r="AY2778" s="1" t="s">
        <v>3478</v>
      </c>
      <c r="AZ2778" s="1" t="s">
        <v>2999</v>
      </c>
      <c r="BA2778" s="1" t="s">
        <v>2999</v>
      </c>
    </row>
    <row r="2779" spans="1:53" hidden="1" x14ac:dyDescent="0.2">
      <c r="A2779" s="7" t="s">
        <v>727</v>
      </c>
      <c r="B2779" s="7">
        <v>7</v>
      </c>
      <c r="C2779" s="7" t="s">
        <v>8</v>
      </c>
      <c r="D2779" s="7" t="s">
        <v>1079</v>
      </c>
      <c r="E2779" s="7" t="s">
        <v>27478</v>
      </c>
      <c r="F2779" s="7">
        <v>1654</v>
      </c>
      <c r="G2779" s="7" t="s">
        <v>8709</v>
      </c>
      <c r="H2779" s="7" t="s">
        <v>8710</v>
      </c>
      <c r="I2779" s="7" t="s">
        <v>8711</v>
      </c>
      <c r="J2779" s="7" t="s">
        <v>738</v>
      </c>
      <c r="K2779" s="7" t="s">
        <v>731</v>
      </c>
      <c r="L2779" s="69" t="s">
        <v>3351</v>
      </c>
      <c r="M2779" s="80">
        <v>46245.679968425924</v>
      </c>
      <c r="N2779" s="76">
        <v>46206.701321967594</v>
      </c>
      <c r="O2779" s="76">
        <v>46216.458485104165</v>
      </c>
      <c r="P2779" t="s">
        <v>24045</v>
      </c>
      <c r="Q2779">
        <v>234.17</v>
      </c>
      <c r="R2779" t="s">
        <v>20622</v>
      </c>
      <c r="S2779" s="76">
        <v>46216.458485104165</v>
      </c>
      <c r="T2779" s="76">
        <v>46216.500005937502</v>
      </c>
      <c r="U2779" t="s">
        <v>3479</v>
      </c>
      <c r="V2779" t="s">
        <v>24046</v>
      </c>
      <c r="W2779">
        <v>1</v>
      </c>
      <c r="X2779" t="s">
        <v>20622</v>
      </c>
      <c r="Y2779" s="76"/>
      <c r="AE2779" s="76"/>
      <c r="AQ2779" s="72">
        <v>42.239164000000002</v>
      </c>
      <c r="AR2779" s="7">
        <v>20.766479</v>
      </c>
      <c r="AS2779" s="7" t="s">
        <v>8712</v>
      </c>
      <c r="AT2779" s="7" t="s">
        <v>8712</v>
      </c>
      <c r="AU2779" s="7"/>
      <c r="AV2779" s="7" t="s">
        <v>8713</v>
      </c>
      <c r="AW2779" s="7"/>
      <c r="AX2779" s="7" t="b">
        <v>0</v>
      </c>
      <c r="AY2779" s="7" t="s">
        <v>3350</v>
      </c>
      <c r="AZ2779" s="7" t="s">
        <v>2999</v>
      </c>
      <c r="BA2779" s="7" t="s">
        <v>2999</v>
      </c>
    </row>
    <row r="2780" spans="1:53" x14ac:dyDescent="0.2">
      <c r="A2780" s="7" t="s">
        <v>727</v>
      </c>
      <c r="B2780" s="7">
        <v>7</v>
      </c>
      <c r="C2780" s="7" t="s">
        <v>8</v>
      </c>
      <c r="D2780" s="7" t="s">
        <v>1079</v>
      </c>
      <c r="E2780" s="7"/>
      <c r="F2780" s="7">
        <v>1653</v>
      </c>
      <c r="G2780" s="7" t="s">
        <v>8714</v>
      </c>
      <c r="H2780" s="7" t="s">
        <v>8715</v>
      </c>
      <c r="I2780" s="7" t="s">
        <v>8716</v>
      </c>
      <c r="J2780" s="7" t="s">
        <v>738</v>
      </c>
      <c r="K2780" s="7" t="s">
        <v>731</v>
      </c>
      <c r="L2780" s="69" t="s">
        <v>451</v>
      </c>
      <c r="M2780" s="74">
        <v>46233.386249398151</v>
      </c>
      <c r="N2780" s="76">
        <v>46206.69838991898</v>
      </c>
      <c r="O2780" s="76">
        <v>46216.636398425922</v>
      </c>
      <c r="P2780" t="s">
        <v>24047</v>
      </c>
      <c r="Q2780">
        <v>238.51</v>
      </c>
      <c r="R2780" t="s">
        <v>20622</v>
      </c>
      <c r="S2780" s="76">
        <v>46216.636398425922</v>
      </c>
      <c r="V2780" t="s">
        <v>29663</v>
      </c>
      <c r="W2780">
        <v>719.7</v>
      </c>
      <c r="X2780" t="s">
        <v>20560</v>
      </c>
      <c r="Y2780" s="76"/>
      <c r="AE2780" s="76"/>
      <c r="AQ2780" s="72">
        <v>42.217809000000003</v>
      </c>
      <c r="AR2780" s="7">
        <v>20.712921000000001</v>
      </c>
      <c r="AS2780" s="7" t="s">
        <v>8717</v>
      </c>
      <c r="AT2780" s="7" t="s">
        <v>8717</v>
      </c>
      <c r="AU2780" s="7"/>
      <c r="AV2780" s="7" t="s">
        <v>8718</v>
      </c>
      <c r="AW2780" s="7"/>
      <c r="AX2780" s="7" t="b">
        <v>0</v>
      </c>
      <c r="AY2780" s="7" t="s">
        <v>3077</v>
      </c>
      <c r="AZ2780" s="7" t="s">
        <v>2999</v>
      </c>
      <c r="BA2780" s="7" t="s">
        <v>2999</v>
      </c>
    </row>
    <row r="2781" spans="1:53" hidden="1" x14ac:dyDescent="0.2">
      <c r="A2781" s="7" t="s">
        <v>727</v>
      </c>
      <c r="B2781" s="7">
        <v>7</v>
      </c>
      <c r="C2781" s="7" t="s">
        <v>8</v>
      </c>
      <c r="D2781" s="7" t="s">
        <v>1079</v>
      </c>
      <c r="E2781" s="7"/>
      <c r="F2781" s="7">
        <v>1652</v>
      </c>
      <c r="G2781" s="7" t="s">
        <v>8719</v>
      </c>
      <c r="H2781" s="7" t="s">
        <v>168</v>
      </c>
      <c r="I2781" s="7" t="s">
        <v>8720</v>
      </c>
      <c r="J2781" s="7" t="s">
        <v>738</v>
      </c>
      <c r="K2781" s="7" t="s">
        <v>731</v>
      </c>
      <c r="L2781" s="69" t="s">
        <v>3479</v>
      </c>
      <c r="M2781" s="74">
        <v>46218.666674074077</v>
      </c>
      <c r="N2781" s="76">
        <v>46206.695981585646</v>
      </c>
      <c r="O2781" s="76">
        <v>46213.45192107639</v>
      </c>
      <c r="P2781" t="s">
        <v>24048</v>
      </c>
      <c r="Q2781">
        <v>162.13999999999999</v>
      </c>
      <c r="R2781" t="s">
        <v>20622</v>
      </c>
      <c r="S2781" s="76">
        <v>46213.45192107639</v>
      </c>
      <c r="T2781" s="76">
        <v>46218.666674074077</v>
      </c>
      <c r="U2781" t="s">
        <v>3479</v>
      </c>
      <c r="V2781" t="s">
        <v>24049</v>
      </c>
      <c r="W2781">
        <v>125.15</v>
      </c>
      <c r="X2781" t="s">
        <v>20622</v>
      </c>
      <c r="Y2781" s="76"/>
      <c r="AE2781" s="76"/>
      <c r="AQ2781" s="72">
        <v>42.209671999999998</v>
      </c>
      <c r="AR2781" s="7">
        <v>20.758239</v>
      </c>
      <c r="AS2781" s="7" t="s">
        <v>8721</v>
      </c>
      <c r="AT2781" s="7" t="s">
        <v>8721</v>
      </c>
      <c r="AU2781" s="7"/>
      <c r="AV2781" s="7" t="s">
        <v>8722</v>
      </c>
      <c r="AW2781" s="7"/>
      <c r="AX2781" s="7" t="b">
        <v>0</v>
      </c>
      <c r="AY2781" s="7" t="s">
        <v>3478</v>
      </c>
      <c r="AZ2781" s="7" t="s">
        <v>2999</v>
      </c>
      <c r="BA2781" s="7" t="s">
        <v>2999</v>
      </c>
    </row>
    <row r="2782" spans="1:53" hidden="1" x14ac:dyDescent="0.2">
      <c r="A2782" s="7" t="s">
        <v>727</v>
      </c>
      <c r="B2782" s="7">
        <v>3</v>
      </c>
      <c r="C2782" s="7" t="s">
        <v>45</v>
      </c>
      <c r="D2782" s="7" t="s">
        <v>867</v>
      </c>
      <c r="E2782" s="7"/>
      <c r="F2782" s="7">
        <v>1651</v>
      </c>
      <c r="G2782" s="7" t="s">
        <v>8723</v>
      </c>
      <c r="H2782" s="7" t="s">
        <v>8724</v>
      </c>
      <c r="I2782" s="7" t="s">
        <v>8725</v>
      </c>
      <c r="J2782" s="7" t="s">
        <v>738</v>
      </c>
      <c r="K2782" s="7" t="s">
        <v>1226</v>
      </c>
      <c r="L2782" s="69" t="s">
        <v>3479</v>
      </c>
      <c r="M2782" s="74">
        <v>46232.500007523151</v>
      </c>
      <c r="N2782" s="76">
        <v>46206.695472488427</v>
      </c>
      <c r="O2782" s="76">
        <v>46217.490613518516</v>
      </c>
      <c r="P2782" t="s">
        <v>24050</v>
      </c>
      <c r="Q2782">
        <v>259.08</v>
      </c>
      <c r="R2782" t="s">
        <v>20622</v>
      </c>
      <c r="S2782" s="76">
        <v>46217.490613518516</v>
      </c>
      <c r="T2782" s="76">
        <v>46232.500007523151</v>
      </c>
      <c r="U2782" t="s">
        <v>3479</v>
      </c>
      <c r="V2782" t="s">
        <v>24051</v>
      </c>
      <c r="W2782">
        <v>360.23</v>
      </c>
      <c r="X2782" t="s">
        <v>20622</v>
      </c>
      <c r="Y2782" s="76"/>
      <c r="AE2782" s="76"/>
      <c r="AQ2782" s="72">
        <v>42.572372999999999</v>
      </c>
      <c r="AR2782" s="7">
        <v>21.540648000000001</v>
      </c>
      <c r="AS2782" s="7" t="s">
        <v>8726</v>
      </c>
      <c r="AT2782" s="7" t="s">
        <v>8726</v>
      </c>
      <c r="AU2782" s="7"/>
      <c r="AV2782" s="7" t="s">
        <v>8727</v>
      </c>
      <c r="AW2782" s="7"/>
      <c r="AX2782" s="7" t="b">
        <v>0</v>
      </c>
      <c r="AY2782" s="7" t="s">
        <v>3478</v>
      </c>
      <c r="AZ2782" s="7" t="s">
        <v>2999</v>
      </c>
      <c r="BA2782" s="7" t="s">
        <v>2999</v>
      </c>
    </row>
    <row r="2783" spans="1:53" hidden="1" x14ac:dyDescent="0.2">
      <c r="A2783" s="7" t="s">
        <v>727</v>
      </c>
      <c r="B2783" s="7">
        <v>7</v>
      </c>
      <c r="C2783" s="7" t="s">
        <v>8</v>
      </c>
      <c r="D2783" s="7" t="s">
        <v>1266</v>
      </c>
      <c r="E2783" s="7"/>
      <c r="F2783" s="7">
        <v>1650</v>
      </c>
      <c r="G2783" s="7" t="s">
        <v>8728</v>
      </c>
      <c r="H2783" s="7" t="s">
        <v>50</v>
      </c>
      <c r="I2783" s="7" t="s">
        <v>8729</v>
      </c>
      <c r="J2783" s="7" t="s">
        <v>738</v>
      </c>
      <c r="K2783" s="7" t="s">
        <v>731</v>
      </c>
      <c r="L2783" s="69" t="s">
        <v>3479</v>
      </c>
      <c r="M2783" s="74">
        <v>46224.583336990741</v>
      </c>
      <c r="N2783" s="76">
        <v>46206.6923134838</v>
      </c>
      <c r="O2783" s="76">
        <v>46210.427401331021</v>
      </c>
      <c r="P2783" t="s">
        <v>24052</v>
      </c>
      <c r="Q2783">
        <v>89.64</v>
      </c>
      <c r="R2783" t="s">
        <v>20622</v>
      </c>
      <c r="S2783" s="76">
        <v>46210.427401331021</v>
      </c>
      <c r="T2783" s="76">
        <v>46224.583336990741</v>
      </c>
      <c r="U2783" t="s">
        <v>3479</v>
      </c>
      <c r="V2783" t="s">
        <v>24053</v>
      </c>
      <c r="W2783">
        <v>339.74</v>
      </c>
      <c r="X2783" t="s">
        <v>20622</v>
      </c>
      <c r="Y2783" s="76"/>
      <c r="AE2783" s="76"/>
      <c r="AQ2783" s="72">
        <v>42.153703</v>
      </c>
      <c r="AR2783" s="7">
        <v>20.759613000000002</v>
      </c>
      <c r="AS2783" s="7" t="s">
        <v>8730</v>
      </c>
      <c r="AT2783" s="7" t="s">
        <v>8730</v>
      </c>
      <c r="AU2783" s="7"/>
      <c r="AV2783" s="7" t="s">
        <v>8731</v>
      </c>
      <c r="AW2783" s="7"/>
      <c r="AX2783" s="7" t="b">
        <v>0</v>
      </c>
      <c r="AY2783" s="7" t="s">
        <v>3478</v>
      </c>
      <c r="AZ2783" s="7" t="s">
        <v>2999</v>
      </c>
      <c r="BA2783" s="7" t="s">
        <v>2999</v>
      </c>
    </row>
    <row r="2784" spans="1:53" hidden="1" x14ac:dyDescent="0.2">
      <c r="A2784" s="7" t="s">
        <v>727</v>
      </c>
      <c r="B2784" s="7">
        <v>7</v>
      </c>
      <c r="C2784" s="7" t="s">
        <v>8</v>
      </c>
      <c r="D2784" s="7" t="s">
        <v>1266</v>
      </c>
      <c r="E2784" s="7"/>
      <c r="F2784" s="7">
        <v>1649</v>
      </c>
      <c r="G2784" s="7" t="s">
        <v>8732</v>
      </c>
      <c r="H2784" s="7" t="s">
        <v>8733</v>
      </c>
      <c r="I2784" s="7" t="s">
        <v>8734</v>
      </c>
      <c r="J2784" s="7" t="s">
        <v>1196</v>
      </c>
      <c r="K2784" s="7" t="s">
        <v>731</v>
      </c>
      <c r="L2784" s="69" t="s">
        <v>3479</v>
      </c>
      <c r="M2784" s="74">
        <v>46240.458337303244</v>
      </c>
      <c r="N2784" s="76">
        <v>46206.690041284724</v>
      </c>
      <c r="O2784" s="76">
        <v>46210.41718827546</v>
      </c>
      <c r="P2784" t="s">
        <v>24054</v>
      </c>
      <c r="Q2784">
        <v>89.45</v>
      </c>
      <c r="R2784" t="s">
        <v>20622</v>
      </c>
      <c r="S2784" s="76">
        <v>46210.41718827546</v>
      </c>
      <c r="T2784" s="76">
        <v>46240.458337303244</v>
      </c>
      <c r="U2784" t="s">
        <v>3479</v>
      </c>
      <c r="V2784" t="s">
        <v>24055</v>
      </c>
      <c r="W2784">
        <v>720.99</v>
      </c>
      <c r="X2784" t="s">
        <v>20622</v>
      </c>
      <c r="Y2784" s="76"/>
      <c r="AE2784" s="76"/>
      <c r="AQ2784" s="72">
        <v>42.053699000000002</v>
      </c>
      <c r="AR2784" s="7">
        <v>20.634891</v>
      </c>
      <c r="AS2784" s="7" t="s">
        <v>8735</v>
      </c>
      <c r="AT2784" s="7" t="s">
        <v>8735</v>
      </c>
      <c r="AU2784" s="7"/>
      <c r="AV2784" s="7" t="s">
        <v>8736</v>
      </c>
      <c r="AW2784" s="7"/>
      <c r="AX2784" s="7" t="b">
        <v>0</v>
      </c>
      <c r="AY2784" s="7" t="s">
        <v>3478</v>
      </c>
      <c r="AZ2784" s="7" t="s">
        <v>2999</v>
      </c>
      <c r="BA2784" s="7" t="s">
        <v>2999</v>
      </c>
    </row>
    <row r="2785" spans="1:53" hidden="1" x14ac:dyDescent="0.2">
      <c r="A2785" s="7" t="s">
        <v>727</v>
      </c>
      <c r="B2785" s="7">
        <v>7</v>
      </c>
      <c r="C2785" s="7" t="s">
        <v>8</v>
      </c>
      <c r="D2785" s="7" t="s">
        <v>1266</v>
      </c>
      <c r="E2785" s="7"/>
      <c r="F2785" s="7">
        <v>1648</v>
      </c>
      <c r="G2785" s="7" t="s">
        <v>8732</v>
      </c>
      <c r="H2785" s="7" t="s">
        <v>8733</v>
      </c>
      <c r="I2785" s="7" t="s">
        <v>8734</v>
      </c>
      <c r="J2785" s="7" t="s">
        <v>1196</v>
      </c>
      <c r="K2785" s="7" t="s">
        <v>731</v>
      </c>
      <c r="L2785" s="69" t="s">
        <v>3479</v>
      </c>
      <c r="M2785" s="74">
        <v>46240.458337303244</v>
      </c>
      <c r="N2785" s="76">
        <v>46206.690041273148</v>
      </c>
      <c r="O2785" s="76">
        <v>46213.49867050926</v>
      </c>
      <c r="P2785" t="s">
        <v>24056</v>
      </c>
      <c r="Q2785">
        <v>163.41</v>
      </c>
      <c r="R2785" t="s">
        <v>20622</v>
      </c>
      <c r="S2785" s="76">
        <v>46213.49867050926</v>
      </c>
      <c r="T2785" s="76">
        <v>46240.458337303244</v>
      </c>
      <c r="U2785" t="s">
        <v>3479</v>
      </c>
      <c r="V2785" t="s">
        <v>24057</v>
      </c>
      <c r="W2785">
        <v>647.03</v>
      </c>
      <c r="X2785" t="s">
        <v>20622</v>
      </c>
      <c r="Y2785" s="76"/>
      <c r="AE2785" s="76"/>
      <c r="AQ2785" s="72">
        <v>42.053699000000002</v>
      </c>
      <c r="AR2785" s="7">
        <v>20.634891</v>
      </c>
      <c r="AS2785" s="7" t="s">
        <v>8737</v>
      </c>
      <c r="AT2785" s="7" t="s">
        <v>8737</v>
      </c>
      <c r="AU2785" s="7"/>
      <c r="AV2785" s="7" t="s">
        <v>8736</v>
      </c>
      <c r="AW2785" s="7"/>
      <c r="AX2785" s="7" t="b">
        <v>0</v>
      </c>
      <c r="AY2785" s="7" t="s">
        <v>3478</v>
      </c>
      <c r="AZ2785" s="7" t="s">
        <v>2999</v>
      </c>
      <c r="BA2785" s="7" t="s">
        <v>2999</v>
      </c>
    </row>
    <row r="2786" spans="1:53" hidden="1" x14ac:dyDescent="0.2">
      <c r="A2786" s="7" t="s">
        <v>727</v>
      </c>
      <c r="B2786" s="7">
        <v>7</v>
      </c>
      <c r="C2786" s="7" t="s">
        <v>8</v>
      </c>
      <c r="D2786" s="7" t="s">
        <v>1079</v>
      </c>
      <c r="E2786" s="7"/>
      <c r="F2786" s="7">
        <v>1647</v>
      </c>
      <c r="G2786" s="7" t="s">
        <v>8738</v>
      </c>
      <c r="H2786" s="7" t="s">
        <v>8739</v>
      </c>
      <c r="I2786" s="7" t="s">
        <v>8740</v>
      </c>
      <c r="J2786" s="7" t="s">
        <v>738</v>
      </c>
      <c r="K2786" s="7" t="s">
        <v>731</v>
      </c>
      <c r="L2786" s="69" t="s">
        <v>3479</v>
      </c>
      <c r="M2786" s="74">
        <v>46218.500007592593</v>
      </c>
      <c r="N2786" s="76">
        <v>46206.689717106485</v>
      </c>
      <c r="O2786" s="76">
        <v>46213.451059340281</v>
      </c>
      <c r="P2786" t="s">
        <v>24058</v>
      </c>
      <c r="Q2786">
        <v>162.27000000000001</v>
      </c>
      <c r="R2786" t="s">
        <v>20622</v>
      </c>
      <c r="S2786" s="76">
        <v>46213.451059340281</v>
      </c>
      <c r="T2786" s="76">
        <v>46218.500007592593</v>
      </c>
      <c r="U2786" t="s">
        <v>3479</v>
      </c>
      <c r="V2786" t="s">
        <v>24059</v>
      </c>
      <c r="W2786">
        <v>121.17</v>
      </c>
      <c r="X2786" t="s">
        <v>20622</v>
      </c>
      <c r="Y2786" s="76"/>
      <c r="AE2786" s="76"/>
      <c r="AQ2786" s="72">
        <v>42.230013</v>
      </c>
      <c r="AR2786" s="7">
        <v>20.755493000000001</v>
      </c>
      <c r="AS2786" s="7" t="s">
        <v>8741</v>
      </c>
      <c r="AT2786" s="7" t="s">
        <v>8741</v>
      </c>
      <c r="AU2786" s="7"/>
      <c r="AV2786" s="7" t="s">
        <v>8742</v>
      </c>
      <c r="AW2786" s="7"/>
      <c r="AX2786" s="7" t="b">
        <v>0</v>
      </c>
      <c r="AY2786" s="7" t="s">
        <v>3478</v>
      </c>
      <c r="AZ2786" s="7" t="s">
        <v>2999</v>
      </c>
      <c r="BA2786" s="7" t="s">
        <v>2999</v>
      </c>
    </row>
    <row r="2787" spans="1:53" hidden="1" x14ac:dyDescent="0.2">
      <c r="A2787" s="7" t="s">
        <v>727</v>
      </c>
      <c r="B2787" s="7">
        <v>7</v>
      </c>
      <c r="C2787" s="7" t="s">
        <v>8</v>
      </c>
      <c r="D2787" s="7" t="s">
        <v>1266</v>
      </c>
      <c r="E2787" s="7" t="s">
        <v>7909</v>
      </c>
      <c r="F2787" s="7">
        <v>1646</v>
      </c>
      <c r="G2787" s="7" t="s">
        <v>8743</v>
      </c>
      <c r="H2787" s="7" t="s">
        <v>8744</v>
      </c>
      <c r="I2787" s="7" t="s">
        <v>8745</v>
      </c>
      <c r="J2787" s="7" t="s">
        <v>738</v>
      </c>
      <c r="K2787" s="7" t="s">
        <v>731</v>
      </c>
      <c r="L2787" s="69" t="s">
        <v>3351</v>
      </c>
      <c r="M2787" s="74">
        <v>46244.365999409725</v>
      </c>
      <c r="N2787" s="76">
        <v>46206.683968831021</v>
      </c>
      <c r="O2787" s="76">
        <v>46210.416034722221</v>
      </c>
      <c r="P2787" t="s">
        <v>24060</v>
      </c>
      <c r="Q2787">
        <v>89.57</v>
      </c>
      <c r="R2787" t="s">
        <v>20622</v>
      </c>
      <c r="S2787" s="76">
        <v>46210.416034722221</v>
      </c>
      <c r="T2787" s="76">
        <v>46242.583343749997</v>
      </c>
      <c r="U2787" t="s">
        <v>3479</v>
      </c>
      <c r="V2787" t="s">
        <v>24061</v>
      </c>
      <c r="W2787">
        <v>772.02</v>
      </c>
      <c r="X2787" t="s">
        <v>20622</v>
      </c>
      <c r="Y2787" s="76"/>
      <c r="AE2787" s="76"/>
      <c r="AQ2787" s="72">
        <v>42.139448000000002</v>
      </c>
      <c r="AR2787" s="7">
        <v>20.75</v>
      </c>
      <c r="AS2787" s="7" t="s">
        <v>8746</v>
      </c>
      <c r="AT2787" s="7" t="s">
        <v>8746</v>
      </c>
      <c r="AU2787" s="7"/>
      <c r="AV2787" s="7" t="s">
        <v>8747</v>
      </c>
      <c r="AW2787" s="7"/>
      <c r="AX2787" s="7" t="b">
        <v>0</v>
      </c>
      <c r="AY2787" s="7" t="s">
        <v>3350</v>
      </c>
      <c r="AZ2787" s="7" t="s">
        <v>2999</v>
      </c>
      <c r="BA2787" s="7" t="s">
        <v>2999</v>
      </c>
    </row>
    <row r="2788" spans="1:53" hidden="1" x14ac:dyDescent="0.2">
      <c r="A2788" s="7" t="s">
        <v>727</v>
      </c>
      <c r="B2788" s="7">
        <v>3</v>
      </c>
      <c r="C2788" s="7" t="s">
        <v>45</v>
      </c>
      <c r="D2788" s="7" t="s">
        <v>867</v>
      </c>
      <c r="E2788" s="7" t="s">
        <v>17824</v>
      </c>
      <c r="F2788" s="7">
        <v>1645</v>
      </c>
      <c r="G2788" s="7" t="s">
        <v>8723</v>
      </c>
      <c r="H2788" s="7" t="s">
        <v>8748</v>
      </c>
      <c r="I2788" s="7" t="s">
        <v>8725</v>
      </c>
      <c r="J2788" s="7" t="s">
        <v>738</v>
      </c>
      <c r="K2788" s="7" t="s">
        <v>1226</v>
      </c>
      <c r="L2788" s="69" t="s">
        <v>3351</v>
      </c>
      <c r="M2788" s="74">
        <v>46237.674666527775</v>
      </c>
      <c r="N2788" s="76">
        <v>46206.680496631947</v>
      </c>
      <c r="O2788" s="76">
        <v>46217.492045358798</v>
      </c>
      <c r="P2788" t="s">
        <v>24062</v>
      </c>
      <c r="Q2788">
        <v>259.48</v>
      </c>
      <c r="R2788" t="s">
        <v>20622</v>
      </c>
      <c r="S2788" s="76">
        <v>46217.492045358798</v>
      </c>
      <c r="T2788" s="76">
        <v>46232.625010300922</v>
      </c>
      <c r="U2788" t="s">
        <v>3479</v>
      </c>
      <c r="V2788" t="s">
        <v>24063</v>
      </c>
      <c r="W2788">
        <v>363.19</v>
      </c>
      <c r="X2788" t="s">
        <v>20622</v>
      </c>
      <c r="Y2788" s="76"/>
      <c r="AE2788" s="76"/>
      <c r="AQ2788" s="72">
        <v>42.623362</v>
      </c>
      <c r="AR2788" s="7">
        <v>21.647490000000001</v>
      </c>
      <c r="AS2788" s="7" t="s">
        <v>8749</v>
      </c>
      <c r="AT2788" s="7" t="s">
        <v>8749</v>
      </c>
      <c r="AU2788" s="7"/>
      <c r="AV2788" s="7" t="s">
        <v>8727</v>
      </c>
      <c r="AW2788" s="7"/>
      <c r="AX2788" s="7" t="b">
        <v>0</v>
      </c>
      <c r="AY2788" s="7" t="s">
        <v>3350</v>
      </c>
      <c r="AZ2788" s="7" t="s">
        <v>2999</v>
      </c>
      <c r="BA2788" s="7" t="s">
        <v>2999</v>
      </c>
    </row>
    <row r="2789" spans="1:53" hidden="1" x14ac:dyDescent="0.2">
      <c r="A2789" s="7" t="s">
        <v>727</v>
      </c>
      <c r="B2789" s="7">
        <v>5</v>
      </c>
      <c r="C2789" s="7" t="s">
        <v>2</v>
      </c>
      <c r="D2789" s="7" t="s">
        <v>794</v>
      </c>
      <c r="E2789" s="7" t="s">
        <v>11055</v>
      </c>
      <c r="F2789" s="7">
        <v>1644</v>
      </c>
      <c r="G2789" s="7" t="s">
        <v>8750</v>
      </c>
      <c r="H2789" s="7" t="s">
        <v>8751</v>
      </c>
      <c r="I2789" s="7" t="s">
        <v>8752</v>
      </c>
      <c r="J2789" s="7" t="s">
        <v>738</v>
      </c>
      <c r="K2789" s="7" t="s">
        <v>731</v>
      </c>
      <c r="L2789" s="69" t="s">
        <v>3351</v>
      </c>
      <c r="M2789" s="74">
        <v>46216.552298622686</v>
      </c>
      <c r="N2789" s="76">
        <v>46206.680057361111</v>
      </c>
      <c r="O2789" s="76">
        <v>46209.325330821761</v>
      </c>
      <c r="P2789" t="s">
        <v>24064</v>
      </c>
      <c r="Q2789">
        <v>63.49</v>
      </c>
      <c r="R2789" t="s">
        <v>20622</v>
      </c>
      <c r="S2789" s="76">
        <v>46209.325330821761</v>
      </c>
      <c r="T2789" s="76">
        <v>46211.666669629631</v>
      </c>
      <c r="U2789" t="s">
        <v>3479</v>
      </c>
      <c r="V2789" t="s">
        <v>24065</v>
      </c>
      <c r="W2789">
        <v>56.19</v>
      </c>
      <c r="X2789" t="s">
        <v>20622</v>
      </c>
      <c r="Y2789" s="76"/>
      <c r="AE2789" s="76"/>
      <c r="AQ2789" s="72">
        <v>42.679257999999997</v>
      </c>
      <c r="AR2789" s="7">
        <v>20.337208</v>
      </c>
      <c r="AS2789" s="7" t="s">
        <v>8753</v>
      </c>
      <c r="AT2789" s="7" t="s">
        <v>8753</v>
      </c>
      <c r="AU2789" s="7"/>
      <c r="AV2789" s="7" t="s">
        <v>7446</v>
      </c>
      <c r="AW2789" s="7"/>
      <c r="AX2789" s="7" t="b">
        <v>0</v>
      </c>
      <c r="AY2789" s="7" t="s">
        <v>3350</v>
      </c>
      <c r="AZ2789" s="7" t="s">
        <v>2999</v>
      </c>
      <c r="BA2789" s="7" t="s">
        <v>2999</v>
      </c>
    </row>
    <row r="2790" spans="1:53" hidden="1" x14ac:dyDescent="0.2">
      <c r="A2790" s="7" t="s">
        <v>727</v>
      </c>
      <c r="B2790" s="7">
        <v>5</v>
      </c>
      <c r="C2790" s="7" t="s">
        <v>2</v>
      </c>
      <c r="D2790" s="7" t="s">
        <v>820</v>
      </c>
      <c r="E2790" s="7" t="s">
        <v>12900</v>
      </c>
      <c r="F2790" s="7">
        <v>1643</v>
      </c>
      <c r="G2790" s="7" t="s">
        <v>8754</v>
      </c>
      <c r="H2790" s="7" t="s">
        <v>8755</v>
      </c>
      <c r="I2790" s="7" t="s">
        <v>8756</v>
      </c>
      <c r="J2790" s="7" t="s">
        <v>8500</v>
      </c>
      <c r="K2790" s="7" t="s">
        <v>731</v>
      </c>
      <c r="L2790" s="69" t="s">
        <v>3351</v>
      </c>
      <c r="M2790" s="74">
        <v>46224.576454027774</v>
      </c>
      <c r="N2790" s="76">
        <v>46206.676064050924</v>
      </c>
      <c r="O2790" s="76">
        <v>46209.691911805552</v>
      </c>
      <c r="P2790" t="s">
        <v>24066</v>
      </c>
      <c r="Q2790">
        <v>72.38</v>
      </c>
      <c r="R2790" t="s">
        <v>20622</v>
      </c>
      <c r="S2790" s="76">
        <v>46209.691911805552</v>
      </c>
      <c r="T2790" s="76">
        <v>46219.666669791666</v>
      </c>
      <c r="U2790" t="s">
        <v>3479</v>
      </c>
      <c r="V2790" t="s">
        <v>24067</v>
      </c>
      <c r="W2790">
        <v>239.39</v>
      </c>
      <c r="X2790" t="s">
        <v>20622</v>
      </c>
      <c r="Y2790" s="76"/>
      <c r="AE2790" s="76"/>
      <c r="AQ2790" s="72">
        <v>42.727544000000002</v>
      </c>
      <c r="AR2790" s="7">
        <v>20.399934999999999</v>
      </c>
      <c r="AS2790" s="7" t="s">
        <v>8757</v>
      </c>
      <c r="AT2790" s="7" t="s">
        <v>8757</v>
      </c>
      <c r="AU2790" s="7"/>
      <c r="AV2790" s="7" t="s">
        <v>8758</v>
      </c>
      <c r="AW2790" s="7"/>
      <c r="AX2790" s="7" t="b">
        <v>0</v>
      </c>
      <c r="AY2790" s="7" t="s">
        <v>3350</v>
      </c>
      <c r="AZ2790" s="7" t="s">
        <v>2999</v>
      </c>
      <c r="BA2790" s="7" t="s">
        <v>2999</v>
      </c>
    </row>
    <row r="2791" spans="1:53" hidden="1" x14ac:dyDescent="0.2">
      <c r="A2791" s="7" t="s">
        <v>727</v>
      </c>
      <c r="B2791" s="7">
        <v>5</v>
      </c>
      <c r="C2791" s="7" t="s">
        <v>2</v>
      </c>
      <c r="D2791" s="7" t="s">
        <v>847</v>
      </c>
      <c r="E2791" s="7" t="s">
        <v>149</v>
      </c>
      <c r="F2791" s="7">
        <v>1642</v>
      </c>
      <c r="G2791" s="7" t="s">
        <v>8759</v>
      </c>
      <c r="H2791" s="7" t="s">
        <v>8760</v>
      </c>
      <c r="I2791" s="7" t="s">
        <v>8761</v>
      </c>
      <c r="J2791" s="7" t="s">
        <v>849</v>
      </c>
      <c r="K2791" s="7" t="s">
        <v>731</v>
      </c>
      <c r="L2791" s="69" t="s">
        <v>3351</v>
      </c>
      <c r="M2791" s="74">
        <v>46217.65367792824</v>
      </c>
      <c r="N2791" s="76">
        <v>46206.674677696756</v>
      </c>
      <c r="O2791" s="76">
        <v>46209.655076006944</v>
      </c>
      <c r="P2791" t="s">
        <v>24068</v>
      </c>
      <c r="Q2791">
        <v>71.53</v>
      </c>
      <c r="R2791" t="s">
        <v>20622</v>
      </c>
      <c r="S2791" s="76">
        <v>46209.655076006944</v>
      </c>
      <c r="T2791" s="76">
        <v>46213.583344328705</v>
      </c>
      <c r="U2791" t="s">
        <v>3479</v>
      </c>
      <c r="V2791" t="s">
        <v>24069</v>
      </c>
      <c r="W2791">
        <v>94.28</v>
      </c>
      <c r="X2791" t="s">
        <v>20622</v>
      </c>
      <c r="Y2791" s="76"/>
      <c r="AE2791" s="76"/>
      <c r="AQ2791" s="72">
        <v>42.582628</v>
      </c>
      <c r="AR2791" s="7">
        <v>20.582926</v>
      </c>
      <c r="AS2791" s="7" t="s">
        <v>8762</v>
      </c>
      <c r="AT2791" s="7" t="s">
        <v>8762</v>
      </c>
      <c r="AU2791" s="7"/>
      <c r="AV2791" s="7" t="s">
        <v>8763</v>
      </c>
      <c r="AW2791" s="7"/>
      <c r="AX2791" s="7" t="b">
        <v>0</v>
      </c>
      <c r="AY2791" s="7" t="s">
        <v>3350</v>
      </c>
      <c r="AZ2791" s="7" t="s">
        <v>2999</v>
      </c>
      <c r="BA2791" s="7" t="s">
        <v>2999</v>
      </c>
    </row>
    <row r="2792" spans="1:53" hidden="1" x14ac:dyDescent="0.2">
      <c r="A2792" s="7" t="s">
        <v>727</v>
      </c>
      <c r="B2792" s="7">
        <v>7</v>
      </c>
      <c r="C2792" s="7" t="s">
        <v>8</v>
      </c>
      <c r="D2792" s="7" t="s">
        <v>1079</v>
      </c>
      <c r="E2792" s="7"/>
      <c r="F2792" s="7">
        <v>1641</v>
      </c>
      <c r="G2792" s="7" t="s">
        <v>8764</v>
      </c>
      <c r="H2792" s="7" t="s">
        <v>8765</v>
      </c>
      <c r="I2792" s="7" t="s">
        <v>8766</v>
      </c>
      <c r="J2792" s="7" t="s">
        <v>1196</v>
      </c>
      <c r="K2792" s="7" t="s">
        <v>752</v>
      </c>
      <c r="L2792" s="69" t="s">
        <v>3479</v>
      </c>
      <c r="M2792" s="74">
        <v>46225.500001967594</v>
      </c>
      <c r="N2792" s="76">
        <v>46206.674280254629</v>
      </c>
      <c r="O2792" s="76">
        <v>46213.417174826391</v>
      </c>
      <c r="P2792" t="s">
        <v>24070</v>
      </c>
      <c r="Q2792">
        <v>161.83000000000001</v>
      </c>
      <c r="R2792" t="s">
        <v>20622</v>
      </c>
      <c r="S2792" s="76">
        <v>46213.417174826391</v>
      </c>
      <c r="T2792" s="76">
        <v>46225.500001967594</v>
      </c>
      <c r="U2792" t="s">
        <v>3479</v>
      </c>
      <c r="V2792" t="s">
        <v>24071</v>
      </c>
      <c r="W2792">
        <v>289.99</v>
      </c>
      <c r="X2792" t="s">
        <v>20622</v>
      </c>
      <c r="Y2792" s="76"/>
      <c r="AE2792" s="76"/>
      <c r="AQ2792" s="72">
        <v>42.228613000000003</v>
      </c>
      <c r="AR2792" s="7">
        <v>20.733768000000001</v>
      </c>
      <c r="AS2792" s="7" t="s">
        <v>8767</v>
      </c>
      <c r="AT2792" s="7" t="s">
        <v>8767</v>
      </c>
      <c r="AU2792" s="7"/>
      <c r="AV2792" s="7" t="s">
        <v>8768</v>
      </c>
      <c r="AW2792" s="7"/>
      <c r="AX2792" s="7" t="b">
        <v>0</v>
      </c>
      <c r="AY2792" s="7" t="s">
        <v>3478</v>
      </c>
      <c r="AZ2792" s="7" t="s">
        <v>2999</v>
      </c>
      <c r="BA2792" s="7" t="s">
        <v>2999</v>
      </c>
    </row>
    <row r="2793" spans="1:53" x14ac:dyDescent="0.2">
      <c r="A2793" s="7" t="s">
        <v>727</v>
      </c>
      <c r="B2793" s="7">
        <v>3</v>
      </c>
      <c r="C2793" s="7" t="s">
        <v>45</v>
      </c>
      <c r="D2793" s="7" t="s">
        <v>867</v>
      </c>
      <c r="E2793" s="7"/>
      <c r="F2793" s="7">
        <v>1640</v>
      </c>
      <c r="G2793" s="7" t="s">
        <v>8769</v>
      </c>
      <c r="H2793" s="7" t="s">
        <v>8770</v>
      </c>
      <c r="I2793" s="7" t="s">
        <v>8771</v>
      </c>
      <c r="J2793" s="7" t="s">
        <v>738</v>
      </c>
      <c r="K2793" s="7" t="s">
        <v>731</v>
      </c>
      <c r="L2793" s="69" t="s">
        <v>3375</v>
      </c>
      <c r="M2793" s="74">
        <v>46216.632263993059</v>
      </c>
      <c r="N2793" s="76">
        <v>46206.671911481484</v>
      </c>
      <c r="O2793" s="76">
        <v>46216.632263993059</v>
      </c>
      <c r="P2793" t="s">
        <v>24072</v>
      </c>
      <c r="Q2793">
        <v>239.05</v>
      </c>
      <c r="R2793" t="s">
        <v>20622</v>
      </c>
      <c r="S2793" s="76">
        <v>46216.632263993059</v>
      </c>
      <c r="V2793" t="s">
        <v>29664</v>
      </c>
      <c r="W2793">
        <v>719.8</v>
      </c>
      <c r="X2793" t="s">
        <v>20560</v>
      </c>
      <c r="Y2793" s="76"/>
      <c r="AE2793" s="76"/>
      <c r="AQ2793" s="72">
        <v>42.716866000000003</v>
      </c>
      <c r="AR2793" s="7">
        <v>21.580345000000001</v>
      </c>
      <c r="AS2793" s="7" t="s">
        <v>8772</v>
      </c>
      <c r="AT2793" s="7" t="s">
        <v>8772</v>
      </c>
      <c r="AU2793" s="7"/>
      <c r="AV2793" s="7" t="s">
        <v>8773</v>
      </c>
      <c r="AW2793" s="7"/>
      <c r="AX2793" s="7" t="b">
        <v>0</v>
      </c>
      <c r="AY2793" s="7" t="s">
        <v>3374</v>
      </c>
      <c r="AZ2793" s="7" t="s">
        <v>2999</v>
      </c>
      <c r="BA2793" s="7" t="s">
        <v>2999</v>
      </c>
    </row>
    <row r="2794" spans="1:53" hidden="1" x14ac:dyDescent="0.2">
      <c r="A2794" s="7" t="s">
        <v>727</v>
      </c>
      <c r="B2794" s="7">
        <v>7</v>
      </c>
      <c r="C2794" s="7" t="s">
        <v>8</v>
      </c>
      <c r="D2794" s="7" t="s">
        <v>1079</v>
      </c>
      <c r="E2794" s="7"/>
      <c r="F2794" s="7">
        <v>1639</v>
      </c>
      <c r="G2794" s="7" t="s">
        <v>8774</v>
      </c>
      <c r="H2794" s="7" t="s">
        <v>8775</v>
      </c>
      <c r="I2794" s="7" t="s">
        <v>8776</v>
      </c>
      <c r="J2794" s="7" t="s">
        <v>8777</v>
      </c>
      <c r="K2794" s="7" t="s">
        <v>752</v>
      </c>
      <c r="L2794" s="69" t="s">
        <v>3479</v>
      </c>
      <c r="M2794" s="75">
        <v>46244.583341701386</v>
      </c>
      <c r="N2794" s="76">
        <v>46206.670445682874</v>
      </c>
      <c r="O2794" s="76">
        <v>46217.698035567133</v>
      </c>
      <c r="P2794" t="s">
        <v>24073</v>
      </c>
      <c r="Q2794">
        <v>264.66000000000003</v>
      </c>
      <c r="R2794" t="s">
        <v>20622</v>
      </c>
      <c r="S2794" s="76">
        <v>46217.698035567133</v>
      </c>
      <c r="T2794" s="76">
        <v>46244.583341701386</v>
      </c>
      <c r="U2794" t="s">
        <v>3479</v>
      </c>
      <c r="V2794" t="s">
        <v>24074</v>
      </c>
      <c r="W2794">
        <v>645.25</v>
      </c>
      <c r="X2794" t="s">
        <v>20622</v>
      </c>
      <c r="Y2794" s="76"/>
      <c r="AE2794" s="76"/>
      <c r="AQ2794" s="72">
        <v>42.224657999999998</v>
      </c>
      <c r="AR2794" s="7">
        <v>20.728275</v>
      </c>
      <c r="AS2794" s="7" t="s">
        <v>8778</v>
      </c>
      <c r="AT2794" s="7" t="s">
        <v>8778</v>
      </c>
      <c r="AU2794" s="7"/>
      <c r="AV2794" s="7" t="s">
        <v>8779</v>
      </c>
      <c r="AW2794" s="7"/>
      <c r="AX2794" s="7" t="b">
        <v>0</v>
      </c>
      <c r="AY2794" s="7" t="s">
        <v>3478</v>
      </c>
      <c r="AZ2794" s="7" t="s">
        <v>2999</v>
      </c>
      <c r="BA2794" s="7" t="s">
        <v>2999</v>
      </c>
    </row>
    <row r="2795" spans="1:53" hidden="1" x14ac:dyDescent="0.2">
      <c r="A2795" s="1" t="s">
        <v>727</v>
      </c>
      <c r="B2795" s="1">
        <v>6</v>
      </c>
      <c r="C2795" s="1" t="s">
        <v>11</v>
      </c>
      <c r="D2795" s="1" t="s">
        <v>778</v>
      </c>
      <c r="E2795" s="1"/>
      <c r="F2795" s="1">
        <v>1638</v>
      </c>
      <c r="G2795" s="1" t="s">
        <v>8780</v>
      </c>
      <c r="H2795" s="1" t="s">
        <v>8781</v>
      </c>
      <c r="I2795" s="1" t="s">
        <v>8782</v>
      </c>
      <c r="J2795" s="1" t="s">
        <v>738</v>
      </c>
      <c r="K2795" s="1" t="s">
        <v>752</v>
      </c>
      <c r="L2795" s="1" t="s">
        <v>3479</v>
      </c>
      <c r="M2795" s="74">
        <v>46233.583340856479</v>
      </c>
      <c r="N2795" s="83">
        <v>46206.670049340275</v>
      </c>
      <c r="O2795" s="83">
        <v>46212.682867361109</v>
      </c>
      <c r="P2795" s="73" t="s">
        <v>24075</v>
      </c>
      <c r="Q2795" s="73">
        <v>144.31</v>
      </c>
      <c r="R2795" s="73" t="s">
        <v>20622</v>
      </c>
      <c r="S2795" s="83">
        <v>46212.682867361109</v>
      </c>
      <c r="T2795" s="83">
        <v>46233.583340856479</v>
      </c>
      <c r="U2795" s="73" t="s">
        <v>3479</v>
      </c>
      <c r="V2795" s="73" t="s">
        <v>24076</v>
      </c>
      <c r="W2795" s="73">
        <v>501.61</v>
      </c>
      <c r="X2795" s="73" t="s">
        <v>20622</v>
      </c>
      <c r="Y2795" s="83"/>
      <c r="Z2795" s="73"/>
      <c r="AA2795" s="73"/>
      <c r="AB2795" s="73"/>
      <c r="AC2795" s="73"/>
      <c r="AD2795" s="73"/>
      <c r="AE2795" s="83"/>
      <c r="AF2795" s="73"/>
      <c r="AG2795" s="73"/>
      <c r="AH2795" s="73"/>
      <c r="AI2795" s="73"/>
      <c r="AJ2795" s="73"/>
      <c r="AK2795" s="83"/>
      <c r="AL2795" s="73"/>
      <c r="AM2795" s="73"/>
      <c r="AN2795" s="73"/>
      <c r="AO2795" s="73"/>
      <c r="AP2795" s="73"/>
      <c r="AQ2795" s="1">
        <v>42.654615</v>
      </c>
      <c r="AR2795" s="1">
        <v>21.171679999999999</v>
      </c>
      <c r="AS2795" s="1" t="s">
        <v>8783</v>
      </c>
      <c r="AT2795" s="1" t="s">
        <v>8783</v>
      </c>
      <c r="AU2795" s="1"/>
      <c r="AV2795" s="1" t="s">
        <v>8784</v>
      </c>
      <c r="AW2795" s="1" t="s">
        <v>8785</v>
      </c>
      <c r="AX2795" s="1" t="b">
        <v>0</v>
      </c>
      <c r="AY2795" s="1" t="s">
        <v>3478</v>
      </c>
      <c r="AZ2795" s="1" t="s">
        <v>2999</v>
      </c>
      <c r="BA2795" s="1" t="s">
        <v>2999</v>
      </c>
    </row>
    <row r="2796" spans="1:53" hidden="1" x14ac:dyDescent="0.2">
      <c r="A2796" s="7" t="s">
        <v>727</v>
      </c>
      <c r="B2796" s="7">
        <v>5</v>
      </c>
      <c r="C2796" s="7" t="s">
        <v>2</v>
      </c>
      <c r="D2796" s="7" t="s">
        <v>794</v>
      </c>
      <c r="E2796" s="7" t="s">
        <v>27479</v>
      </c>
      <c r="F2796" s="7">
        <v>1637</v>
      </c>
      <c r="G2796" s="7" t="s">
        <v>6193</v>
      </c>
      <c r="H2796" s="7" t="s">
        <v>8786</v>
      </c>
      <c r="I2796" s="7" t="s">
        <v>4652</v>
      </c>
      <c r="J2796" s="7" t="s">
        <v>738</v>
      </c>
      <c r="K2796" s="7" t="s">
        <v>731</v>
      </c>
      <c r="L2796" s="69" t="s">
        <v>3351</v>
      </c>
      <c r="M2796" s="80">
        <v>46245.680195995374</v>
      </c>
      <c r="N2796" s="76">
        <v>46206.667647233793</v>
      </c>
      <c r="O2796" s="76">
        <v>46225.358247523145</v>
      </c>
      <c r="P2796" t="s">
        <v>24077</v>
      </c>
      <c r="Q2796">
        <v>448.57</v>
      </c>
      <c r="R2796" t="s">
        <v>20622</v>
      </c>
      <c r="S2796" s="76">
        <v>46225.358247523145</v>
      </c>
      <c r="T2796" s="76">
        <v>46232.58333587963</v>
      </c>
      <c r="U2796" t="s">
        <v>3479</v>
      </c>
      <c r="V2796" t="s">
        <v>24078</v>
      </c>
      <c r="W2796">
        <v>173.4</v>
      </c>
      <c r="X2796" t="s">
        <v>20622</v>
      </c>
      <c r="Y2796" s="76"/>
      <c r="AE2796" s="76"/>
      <c r="AQ2796" s="72">
        <v>42.724820999999999</v>
      </c>
      <c r="AR2796" s="7">
        <v>20.331230000000001</v>
      </c>
      <c r="AS2796" s="7" t="s">
        <v>8787</v>
      </c>
      <c r="AT2796" s="7" t="s">
        <v>8787</v>
      </c>
      <c r="AU2796" s="7"/>
      <c r="AV2796" s="7" t="s">
        <v>4653</v>
      </c>
      <c r="AW2796" s="7"/>
      <c r="AX2796" s="7" t="b">
        <v>0</v>
      </c>
      <c r="AY2796" s="7" t="s">
        <v>3350</v>
      </c>
      <c r="AZ2796" s="7" t="s">
        <v>2999</v>
      </c>
      <c r="BA2796" s="7" t="s">
        <v>2999</v>
      </c>
    </row>
    <row r="2797" spans="1:53" hidden="1" x14ac:dyDescent="0.2">
      <c r="A2797" s="7" t="s">
        <v>727</v>
      </c>
      <c r="B2797" s="7">
        <v>5</v>
      </c>
      <c r="C2797" s="7" t="s">
        <v>2</v>
      </c>
      <c r="D2797" s="7" t="s">
        <v>794</v>
      </c>
      <c r="E2797" s="7" t="s">
        <v>149</v>
      </c>
      <c r="F2797" s="7">
        <v>1636</v>
      </c>
      <c r="G2797" s="7" t="s">
        <v>6193</v>
      </c>
      <c r="H2797" s="7" t="s">
        <v>8786</v>
      </c>
      <c r="I2797" s="7" t="s">
        <v>4652</v>
      </c>
      <c r="J2797" s="7" t="s">
        <v>738</v>
      </c>
      <c r="K2797" s="7" t="s">
        <v>731</v>
      </c>
      <c r="L2797" s="69" t="s">
        <v>3351</v>
      </c>
      <c r="M2797" s="74">
        <v>46232.644493495369</v>
      </c>
      <c r="N2797" s="76">
        <v>46206.667647222224</v>
      </c>
      <c r="O2797" s="76">
        <v>46225.358612442127</v>
      </c>
      <c r="P2797" t="s">
        <v>24079</v>
      </c>
      <c r="Q2797">
        <v>448.58</v>
      </c>
      <c r="R2797" t="s">
        <v>20622</v>
      </c>
      <c r="S2797" s="76">
        <v>46225.358612442127</v>
      </c>
      <c r="T2797" s="76">
        <v>46232.58333587963</v>
      </c>
      <c r="U2797" t="s">
        <v>3479</v>
      </c>
      <c r="V2797" t="s">
        <v>24080</v>
      </c>
      <c r="W2797">
        <v>173.39</v>
      </c>
      <c r="X2797" t="s">
        <v>20622</v>
      </c>
      <c r="Y2797" s="76"/>
      <c r="AE2797" s="76"/>
      <c r="AQ2797" s="72">
        <v>42.724820999999999</v>
      </c>
      <c r="AR2797" s="7">
        <v>20.331230000000001</v>
      </c>
      <c r="AS2797" s="7" t="s">
        <v>8788</v>
      </c>
      <c r="AT2797" s="7" t="s">
        <v>8788</v>
      </c>
      <c r="AU2797" s="7"/>
      <c r="AV2797" s="7" t="s">
        <v>4653</v>
      </c>
      <c r="AW2797" s="7"/>
      <c r="AX2797" s="7" t="b">
        <v>0</v>
      </c>
      <c r="AY2797" s="7" t="s">
        <v>3350</v>
      </c>
      <c r="AZ2797" s="7" t="s">
        <v>2999</v>
      </c>
      <c r="BA2797" s="7" t="s">
        <v>2999</v>
      </c>
    </row>
    <row r="2798" spans="1:53" hidden="1" x14ac:dyDescent="0.2">
      <c r="A2798" s="7" t="s">
        <v>727</v>
      </c>
      <c r="B2798" s="7">
        <v>7</v>
      </c>
      <c r="C2798" s="7" t="s">
        <v>8</v>
      </c>
      <c r="D2798" s="7" t="s">
        <v>1079</v>
      </c>
      <c r="E2798" s="7" t="s">
        <v>7909</v>
      </c>
      <c r="F2798" s="7">
        <v>1635</v>
      </c>
      <c r="G2798" s="7" t="s">
        <v>8789</v>
      </c>
      <c r="H2798" s="7" t="s">
        <v>247</v>
      </c>
      <c r="I2798" s="7" t="s">
        <v>8790</v>
      </c>
      <c r="J2798" s="7" t="s">
        <v>738</v>
      </c>
      <c r="K2798" s="7" t="s">
        <v>752</v>
      </c>
      <c r="L2798" s="69" t="s">
        <v>3351</v>
      </c>
      <c r="M2798" s="74">
        <v>46225.487876157407</v>
      </c>
      <c r="N2798" s="76">
        <v>46206.667421469909</v>
      </c>
      <c r="O2798" s="76">
        <v>46206.707439189813</v>
      </c>
      <c r="P2798" t="s">
        <v>24081</v>
      </c>
      <c r="Q2798">
        <v>0.96</v>
      </c>
      <c r="R2798" t="s">
        <v>20622</v>
      </c>
      <c r="S2798" s="76">
        <v>46206.707439189813</v>
      </c>
      <c r="T2798" s="76">
        <v>46225.458334756942</v>
      </c>
      <c r="U2798" t="s">
        <v>3479</v>
      </c>
      <c r="V2798" t="s">
        <v>24082</v>
      </c>
      <c r="W2798">
        <v>450.02</v>
      </c>
      <c r="X2798" t="s">
        <v>20622</v>
      </c>
      <c r="Y2798" s="76"/>
      <c r="AE2798" s="76"/>
      <c r="AQ2798" s="72">
        <v>42.227978999999998</v>
      </c>
      <c r="AR2798" s="7">
        <v>20.740386999999998</v>
      </c>
      <c r="AS2798" s="7" t="s">
        <v>8791</v>
      </c>
      <c r="AT2798" s="7" t="s">
        <v>8791</v>
      </c>
      <c r="AU2798" s="7"/>
      <c r="AV2798" s="7" t="s">
        <v>8792</v>
      </c>
      <c r="AW2798" s="7"/>
      <c r="AX2798" s="7" t="b">
        <v>0</v>
      </c>
      <c r="AY2798" s="7" t="s">
        <v>3350</v>
      </c>
      <c r="AZ2798" s="7" t="s">
        <v>2999</v>
      </c>
      <c r="BA2798" s="7" t="s">
        <v>2999</v>
      </c>
    </row>
    <row r="2799" spans="1:53" x14ac:dyDescent="0.2">
      <c r="A2799" s="7" t="s">
        <v>727</v>
      </c>
      <c r="B2799" s="7">
        <v>5</v>
      </c>
      <c r="C2799" s="7" t="s">
        <v>2</v>
      </c>
      <c r="D2799" s="7" t="s">
        <v>794</v>
      </c>
      <c r="E2799" s="7"/>
      <c r="F2799" s="7">
        <v>1634</v>
      </c>
      <c r="G2799" s="7" t="s">
        <v>8793</v>
      </c>
      <c r="H2799" s="7" t="s">
        <v>8794</v>
      </c>
      <c r="I2799" s="7" t="s">
        <v>8795</v>
      </c>
      <c r="J2799" s="7" t="s">
        <v>849</v>
      </c>
      <c r="K2799" s="7" t="s">
        <v>731</v>
      </c>
      <c r="L2799" s="69" t="s">
        <v>3375</v>
      </c>
      <c r="M2799" s="75">
        <v>46244.552900393515</v>
      </c>
      <c r="N2799" s="76">
        <v>46206.667150891204</v>
      </c>
      <c r="O2799" s="76">
        <v>46244.552900393515</v>
      </c>
      <c r="P2799" t="s">
        <v>24083</v>
      </c>
      <c r="Q2799">
        <v>909.26</v>
      </c>
      <c r="R2799" t="s">
        <v>20622</v>
      </c>
      <c r="S2799" s="76">
        <v>46244.552900393515</v>
      </c>
      <c r="V2799" t="s">
        <v>29665</v>
      </c>
      <c r="W2799">
        <v>49.7</v>
      </c>
      <c r="X2799" t="s">
        <v>20560</v>
      </c>
      <c r="Y2799" s="76"/>
      <c r="AE2799" s="76"/>
      <c r="AQ2799" s="72">
        <v>42.659284</v>
      </c>
      <c r="AR2799" s="7">
        <v>20.289197999999999</v>
      </c>
      <c r="AS2799" s="7" t="s">
        <v>8796</v>
      </c>
      <c r="AT2799" s="7" t="s">
        <v>8796</v>
      </c>
      <c r="AU2799" s="7"/>
      <c r="AV2799" s="7" t="s">
        <v>8797</v>
      </c>
      <c r="AW2799" s="7"/>
      <c r="AX2799" s="7" t="b">
        <v>0</v>
      </c>
      <c r="AY2799" s="7" t="s">
        <v>3374</v>
      </c>
      <c r="AZ2799" s="7" t="s">
        <v>2999</v>
      </c>
      <c r="BA2799" s="7" t="s">
        <v>2999</v>
      </c>
    </row>
    <row r="2800" spans="1:53" x14ac:dyDescent="0.2">
      <c r="A2800" s="1" t="s">
        <v>727</v>
      </c>
      <c r="B2800" s="1">
        <v>7</v>
      </c>
      <c r="C2800" s="1" t="s">
        <v>8</v>
      </c>
      <c r="D2800" s="1" t="s">
        <v>1266</v>
      </c>
      <c r="E2800" s="1"/>
      <c r="F2800" s="1">
        <v>1633</v>
      </c>
      <c r="G2800" s="1" t="s">
        <v>8798</v>
      </c>
      <c r="H2800" s="1" t="s">
        <v>8799</v>
      </c>
      <c r="I2800" s="1" t="s">
        <v>8800</v>
      </c>
      <c r="J2800" s="1" t="s">
        <v>8801</v>
      </c>
      <c r="K2800" s="1" t="s">
        <v>731</v>
      </c>
      <c r="L2800" s="1" t="s">
        <v>451</v>
      </c>
      <c r="M2800" s="74">
        <v>46245.676191493054</v>
      </c>
      <c r="N2800" s="83">
        <v>46206.664690231482</v>
      </c>
      <c r="O2800" s="83">
        <v>46210.439952442131</v>
      </c>
      <c r="P2800" s="73" t="s">
        <v>24084</v>
      </c>
      <c r="Q2800" s="73">
        <v>90.61</v>
      </c>
      <c r="R2800" s="73" t="s">
        <v>20622</v>
      </c>
      <c r="S2800" s="83">
        <v>46210.439952442131</v>
      </c>
      <c r="T2800" s="83"/>
      <c r="U2800" s="73"/>
      <c r="V2800" s="73" t="s">
        <v>29666</v>
      </c>
      <c r="W2800" s="73">
        <v>868.44</v>
      </c>
      <c r="X2800" s="73" t="s">
        <v>20560</v>
      </c>
      <c r="Y2800" s="83"/>
      <c r="Z2800" s="73"/>
      <c r="AA2800" s="73"/>
      <c r="AB2800" s="73"/>
      <c r="AC2800" s="73"/>
      <c r="AD2800" s="73"/>
      <c r="AE2800" s="83"/>
      <c r="AF2800" s="73"/>
      <c r="AG2800" s="73"/>
      <c r="AH2800" s="73"/>
      <c r="AI2800" s="73"/>
      <c r="AJ2800" s="73"/>
      <c r="AK2800" s="83"/>
      <c r="AL2800" s="73"/>
      <c r="AM2800" s="73"/>
      <c r="AN2800" s="73"/>
      <c r="AO2800" s="73"/>
      <c r="AP2800" s="73"/>
      <c r="AQ2800" s="1">
        <v>42.054284000000003</v>
      </c>
      <c r="AR2800" s="1">
        <v>20.648185000000002</v>
      </c>
      <c r="AS2800" s="1" t="s">
        <v>8802</v>
      </c>
      <c r="AT2800" s="1" t="s">
        <v>8802</v>
      </c>
      <c r="AU2800" s="1"/>
      <c r="AV2800" s="1" t="s">
        <v>8803</v>
      </c>
      <c r="AW2800" s="1"/>
      <c r="AX2800" s="1" t="b">
        <v>0</v>
      </c>
      <c r="AY2800" s="1" t="s">
        <v>3077</v>
      </c>
      <c r="AZ2800" s="1" t="s">
        <v>2999</v>
      </c>
      <c r="BA2800" s="1" t="s">
        <v>2999</v>
      </c>
    </row>
    <row r="2801" spans="1:53" x14ac:dyDescent="0.2">
      <c r="A2801" s="7" t="s">
        <v>727</v>
      </c>
      <c r="B2801" s="7">
        <v>5</v>
      </c>
      <c r="C2801" s="7" t="s">
        <v>2</v>
      </c>
      <c r="D2801" s="7" t="s">
        <v>794</v>
      </c>
      <c r="E2801" s="7"/>
      <c r="F2801" s="7">
        <v>1632</v>
      </c>
      <c r="G2801" s="7" t="s">
        <v>7664</v>
      </c>
      <c r="H2801" s="7" t="s">
        <v>7665</v>
      </c>
      <c r="I2801" s="7" t="s">
        <v>7666</v>
      </c>
      <c r="J2801" s="7" t="s">
        <v>738</v>
      </c>
      <c r="K2801" s="7" t="s">
        <v>731</v>
      </c>
      <c r="L2801" s="69" t="s">
        <v>3375</v>
      </c>
      <c r="M2801" s="82">
        <v>46244.558300902776</v>
      </c>
      <c r="N2801" s="76">
        <v>46206.663088368055</v>
      </c>
      <c r="O2801" s="76">
        <v>46244.558300902776</v>
      </c>
      <c r="P2801" t="s">
        <v>24085</v>
      </c>
      <c r="Q2801">
        <v>909.49</v>
      </c>
      <c r="R2801" t="s">
        <v>20622</v>
      </c>
      <c r="S2801" s="76">
        <v>46244.558300902776</v>
      </c>
      <c r="V2801" t="s">
        <v>29667</v>
      </c>
      <c r="W2801">
        <v>49.57</v>
      </c>
      <c r="X2801" t="s">
        <v>20560</v>
      </c>
      <c r="Y2801" s="76"/>
      <c r="AE2801" s="76"/>
      <c r="AQ2801" s="72">
        <v>42.736069999999998</v>
      </c>
      <c r="AR2801" s="7">
        <v>20.056211000000001</v>
      </c>
      <c r="AS2801" s="7" t="s">
        <v>7667</v>
      </c>
      <c r="AT2801" s="7" t="s">
        <v>7667</v>
      </c>
      <c r="AU2801" s="7"/>
      <c r="AV2801" s="7" t="s">
        <v>7668</v>
      </c>
      <c r="AW2801" s="7" t="s">
        <v>7669</v>
      </c>
      <c r="AX2801" s="7" t="b">
        <v>0</v>
      </c>
      <c r="AY2801" s="7" t="s">
        <v>3374</v>
      </c>
      <c r="AZ2801" s="7" t="s">
        <v>2999</v>
      </c>
      <c r="BA2801" s="7" t="s">
        <v>2999</v>
      </c>
    </row>
    <row r="2802" spans="1:53" hidden="1" x14ac:dyDescent="0.2">
      <c r="A2802" s="1" t="s">
        <v>727</v>
      </c>
      <c r="B2802" s="1">
        <v>5</v>
      </c>
      <c r="C2802" s="1" t="s">
        <v>2</v>
      </c>
      <c r="D2802" s="1" t="s">
        <v>1007</v>
      </c>
      <c r="E2802" s="1" t="s">
        <v>12901</v>
      </c>
      <c r="F2802" s="1">
        <v>1631</v>
      </c>
      <c r="G2802" s="1" t="s">
        <v>7670</v>
      </c>
      <c r="H2802" s="1" t="s">
        <v>7671</v>
      </c>
      <c r="I2802" s="1" t="s">
        <v>7672</v>
      </c>
      <c r="J2802" s="1" t="s">
        <v>7673</v>
      </c>
      <c r="K2802" s="1" t="s">
        <v>731</v>
      </c>
      <c r="L2802" s="1" t="s">
        <v>3351</v>
      </c>
      <c r="M2802" s="74">
        <v>46224.578010590281</v>
      </c>
      <c r="N2802" s="83">
        <v>46206.661552685182</v>
      </c>
      <c r="O2802" s="83">
        <v>46209.645013923611</v>
      </c>
      <c r="P2802" s="73" t="s">
        <v>21810</v>
      </c>
      <c r="Q2802" s="73">
        <v>71.599999999999994</v>
      </c>
      <c r="R2802" s="73" t="s">
        <v>20622</v>
      </c>
      <c r="S2802" s="83">
        <v>46209.645013923611</v>
      </c>
      <c r="T2802" s="83">
        <v>46211.625001967594</v>
      </c>
      <c r="U2802" s="73" t="s">
        <v>3479</v>
      </c>
      <c r="V2802" s="73" t="s">
        <v>24086</v>
      </c>
      <c r="W2802" s="73">
        <v>47.52</v>
      </c>
      <c r="X2802" s="73" t="s">
        <v>20622</v>
      </c>
      <c r="Y2802" s="83"/>
      <c r="Z2802" s="73"/>
      <c r="AA2802" s="73"/>
      <c r="AB2802" s="73"/>
      <c r="AC2802" s="73"/>
      <c r="AD2802" s="73"/>
      <c r="AE2802" s="83"/>
      <c r="AF2802" s="73"/>
      <c r="AG2802" s="73"/>
      <c r="AH2802" s="73"/>
      <c r="AI2802" s="73"/>
      <c r="AJ2802" s="73"/>
      <c r="AK2802" s="83"/>
      <c r="AL2802" s="73"/>
      <c r="AM2802" s="73"/>
      <c r="AN2802" s="73"/>
      <c r="AO2802" s="73"/>
      <c r="AP2802" s="73"/>
      <c r="AQ2802" s="1">
        <v>42.472003000000001</v>
      </c>
      <c r="AR2802" s="1">
        <v>20.275963999999998</v>
      </c>
      <c r="AS2802" s="1" t="s">
        <v>7674</v>
      </c>
      <c r="AT2802" s="1" t="s">
        <v>7674</v>
      </c>
      <c r="AU2802" s="1"/>
      <c r="AV2802" s="1" t="s">
        <v>7675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hidden="1" x14ac:dyDescent="0.2">
      <c r="A2803" s="7" t="s">
        <v>727</v>
      </c>
      <c r="B2803" s="7">
        <v>6</v>
      </c>
      <c r="C2803" s="7" t="s">
        <v>11</v>
      </c>
      <c r="D2803" s="7" t="s">
        <v>728</v>
      </c>
      <c r="E2803" s="7"/>
      <c r="F2803" s="7">
        <v>1630</v>
      </c>
      <c r="G2803" s="7" t="s">
        <v>7676</v>
      </c>
      <c r="H2803" s="7" t="s">
        <v>7677</v>
      </c>
      <c r="I2803" s="7" t="s">
        <v>7678</v>
      </c>
      <c r="J2803" s="7" t="s">
        <v>730</v>
      </c>
      <c r="K2803" s="7" t="s">
        <v>731</v>
      </c>
      <c r="L2803" s="69" t="s">
        <v>3479</v>
      </c>
      <c r="M2803" s="80">
        <v>46230.62500122685</v>
      </c>
      <c r="N2803" s="76">
        <v>46206.661150324071</v>
      </c>
      <c r="O2803" s="76">
        <v>46211.553928460649</v>
      </c>
      <c r="P2803" t="s">
        <v>24087</v>
      </c>
      <c r="Q2803">
        <v>117.43</v>
      </c>
      <c r="R2803" t="s">
        <v>20622</v>
      </c>
      <c r="S2803" s="76">
        <v>46211.553928460649</v>
      </c>
      <c r="T2803" s="76">
        <v>46230.62500122685</v>
      </c>
      <c r="U2803" t="s">
        <v>3479</v>
      </c>
      <c r="V2803" t="s">
        <v>24088</v>
      </c>
      <c r="W2803">
        <v>457.71</v>
      </c>
      <c r="X2803" t="s">
        <v>20622</v>
      </c>
      <c r="Y2803" s="76"/>
      <c r="AE2803" s="76"/>
      <c r="AQ2803" s="72">
        <v>42.843774000000003</v>
      </c>
      <c r="AR2803" s="7">
        <v>21.403673999999999</v>
      </c>
      <c r="AS2803" s="7" t="s">
        <v>7679</v>
      </c>
      <c r="AT2803" s="7" t="s">
        <v>7679</v>
      </c>
      <c r="AU2803" s="7"/>
      <c r="AV2803" s="7" t="s">
        <v>7680</v>
      </c>
      <c r="AW2803" s="7"/>
      <c r="AX2803" s="7" t="b">
        <v>0</v>
      </c>
      <c r="AY2803" s="7" t="s">
        <v>3478</v>
      </c>
      <c r="AZ2803" s="7" t="s">
        <v>2999</v>
      </c>
      <c r="BA2803" s="7" t="s">
        <v>2999</v>
      </c>
    </row>
    <row r="2804" spans="1:53" hidden="1" x14ac:dyDescent="0.2">
      <c r="A2804" s="7" t="s">
        <v>727</v>
      </c>
      <c r="B2804" s="7">
        <v>7</v>
      </c>
      <c r="C2804" s="7" t="s">
        <v>8</v>
      </c>
      <c r="D2804" s="7" t="s">
        <v>1266</v>
      </c>
      <c r="E2804" s="7" t="s">
        <v>15079</v>
      </c>
      <c r="F2804" s="7">
        <v>1629</v>
      </c>
      <c r="G2804" s="7" t="s">
        <v>7681</v>
      </c>
      <c r="H2804" s="7" t="s">
        <v>206</v>
      </c>
      <c r="I2804" s="7" t="s">
        <v>7682</v>
      </c>
      <c r="J2804" s="7" t="s">
        <v>738</v>
      </c>
      <c r="K2804" s="7" t="s">
        <v>731</v>
      </c>
      <c r="L2804" s="69" t="s">
        <v>3351</v>
      </c>
      <c r="M2804" s="75">
        <v>46231.354029756942</v>
      </c>
      <c r="N2804" s="76">
        <v>46206.660566747683</v>
      </c>
      <c r="O2804" s="76">
        <v>46213.430265462965</v>
      </c>
      <c r="P2804" t="s">
        <v>24089</v>
      </c>
      <c r="Q2804">
        <v>162.47</v>
      </c>
      <c r="R2804" t="s">
        <v>20622</v>
      </c>
      <c r="S2804" s="76">
        <v>46213.430265462965</v>
      </c>
      <c r="T2804" s="76">
        <v>46217.500005162037</v>
      </c>
      <c r="U2804" t="s">
        <v>3479</v>
      </c>
      <c r="V2804" t="s">
        <v>24090</v>
      </c>
      <c r="W2804">
        <v>97.67</v>
      </c>
      <c r="X2804" t="s">
        <v>20622</v>
      </c>
      <c r="Y2804" s="76"/>
      <c r="AE2804" s="76"/>
      <c r="AQ2804" s="72">
        <v>42.221877999999997</v>
      </c>
      <c r="AR2804" s="7">
        <v>20.752745999999998</v>
      </c>
      <c r="AS2804" s="7" t="s">
        <v>7683</v>
      </c>
      <c r="AT2804" s="7" t="s">
        <v>7683</v>
      </c>
      <c r="AU2804" s="7"/>
      <c r="AV2804" s="7" t="s">
        <v>7684</v>
      </c>
      <c r="AW2804" s="7"/>
      <c r="AX2804" s="7" t="b">
        <v>0</v>
      </c>
      <c r="AY2804" s="7" t="s">
        <v>3350</v>
      </c>
      <c r="AZ2804" s="7" t="s">
        <v>2999</v>
      </c>
      <c r="BA2804" s="7" t="s">
        <v>2999</v>
      </c>
    </row>
    <row r="2805" spans="1:53" hidden="1" x14ac:dyDescent="0.2">
      <c r="A2805" s="1" t="s">
        <v>727</v>
      </c>
      <c r="B2805" s="1">
        <v>1</v>
      </c>
      <c r="C2805" s="1" t="s">
        <v>5</v>
      </c>
      <c r="D2805" s="1" t="s">
        <v>756</v>
      </c>
      <c r="E2805" s="1" t="s">
        <v>14130</v>
      </c>
      <c r="F2805" s="1">
        <v>1628</v>
      </c>
      <c r="G2805" s="1" t="s">
        <v>7685</v>
      </c>
      <c r="H2805" s="1" t="s">
        <v>7686</v>
      </c>
      <c r="I2805" s="1" t="s">
        <v>7687</v>
      </c>
      <c r="J2805" s="1" t="s">
        <v>738</v>
      </c>
      <c r="K2805" s="1" t="s">
        <v>731</v>
      </c>
      <c r="L2805" s="1" t="s">
        <v>3351</v>
      </c>
      <c r="M2805" s="74">
        <v>46227.451388067129</v>
      </c>
      <c r="N2805" s="83">
        <v>46206.659191863429</v>
      </c>
      <c r="O2805" s="83">
        <v>46210.423006655095</v>
      </c>
      <c r="P2805" s="73" t="s">
        <v>24091</v>
      </c>
      <c r="Q2805" s="73">
        <v>90.33</v>
      </c>
      <c r="R2805" s="73" t="s">
        <v>20622</v>
      </c>
      <c r="S2805" s="83">
        <v>46210.423006655095</v>
      </c>
      <c r="T2805" s="83">
        <v>46221.500003356479</v>
      </c>
      <c r="U2805" s="73" t="s">
        <v>3479</v>
      </c>
      <c r="V2805" s="73" t="s">
        <v>24092</v>
      </c>
      <c r="W2805" s="73">
        <v>265.85000000000002</v>
      </c>
      <c r="X2805" s="73" t="s">
        <v>20622</v>
      </c>
      <c r="Y2805" s="83"/>
      <c r="Z2805" s="73"/>
      <c r="AA2805" s="73"/>
      <c r="AB2805" s="73"/>
      <c r="AC2805" s="73"/>
      <c r="AD2805" s="73"/>
      <c r="AE2805" s="83"/>
      <c r="AF2805" s="73"/>
      <c r="AG2805" s="73"/>
      <c r="AH2805" s="73"/>
      <c r="AI2805" s="73"/>
      <c r="AJ2805" s="73"/>
      <c r="AK2805" s="83"/>
      <c r="AL2805" s="73"/>
      <c r="AM2805" s="73"/>
      <c r="AN2805" s="73"/>
      <c r="AO2805" s="73"/>
      <c r="AP2805" s="73"/>
      <c r="AQ2805" s="1">
        <v>42.435290000000002</v>
      </c>
      <c r="AR2805" s="1">
        <v>21.026465999999999</v>
      </c>
      <c r="AS2805" s="1" t="s">
        <v>7688</v>
      </c>
      <c r="AT2805" s="1" t="s">
        <v>7688</v>
      </c>
      <c r="AU2805" s="1"/>
      <c r="AV2805" s="1" t="s">
        <v>7689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hidden="1" x14ac:dyDescent="0.2">
      <c r="A2806" s="7" t="s">
        <v>727</v>
      </c>
      <c r="B2806" s="7">
        <v>5</v>
      </c>
      <c r="C2806" s="7" t="s">
        <v>2</v>
      </c>
      <c r="D2806" s="7" t="s">
        <v>794</v>
      </c>
      <c r="E2806" s="7"/>
      <c r="F2806" s="7">
        <v>1627</v>
      </c>
      <c r="G2806" s="7" t="s">
        <v>7690</v>
      </c>
      <c r="H2806" s="7" t="s">
        <v>7691</v>
      </c>
      <c r="I2806" s="7" t="s">
        <v>7692</v>
      </c>
      <c r="J2806" s="7" t="s">
        <v>849</v>
      </c>
      <c r="K2806" s="7" t="s">
        <v>731</v>
      </c>
      <c r="L2806" s="69" t="s">
        <v>2998</v>
      </c>
      <c r="M2806" s="80">
        <v>46206.658611608793</v>
      </c>
      <c r="N2806" s="76">
        <v>46206.658611608793</v>
      </c>
      <c r="P2806" t="s">
        <v>29668</v>
      </c>
      <c r="Q2806">
        <v>959.17</v>
      </c>
      <c r="R2806" t="s">
        <v>20560</v>
      </c>
      <c r="S2806" s="76"/>
      <c r="Y2806" s="76"/>
      <c r="AE2806" s="76"/>
      <c r="AQ2806" s="72">
        <v>42.667811</v>
      </c>
      <c r="AR2806" s="7">
        <v>20.406403000000001</v>
      </c>
      <c r="AS2806" s="7" t="s">
        <v>7693</v>
      </c>
      <c r="AT2806" s="7" t="s">
        <v>7693</v>
      </c>
      <c r="AU2806" s="7"/>
      <c r="AV2806" s="7" t="s">
        <v>7694</v>
      </c>
      <c r="AW2806" s="7"/>
      <c r="AX2806" s="7" t="b">
        <v>0</v>
      </c>
      <c r="AY2806" s="7" t="s">
        <v>2997</v>
      </c>
      <c r="AZ2806" s="7" t="s">
        <v>2999</v>
      </c>
      <c r="BA2806" s="7" t="s">
        <v>2999</v>
      </c>
    </row>
    <row r="2807" spans="1:53" hidden="1" x14ac:dyDescent="0.2">
      <c r="A2807" s="7" t="s">
        <v>727</v>
      </c>
      <c r="B2807" s="7">
        <v>7</v>
      </c>
      <c r="C2807" s="7" t="s">
        <v>8</v>
      </c>
      <c r="D2807" s="7" t="s">
        <v>1079</v>
      </c>
      <c r="E2807" s="7"/>
      <c r="F2807" s="7">
        <v>1626</v>
      </c>
      <c r="G2807" s="7" t="s">
        <v>7695</v>
      </c>
      <c r="H2807" s="7" t="s">
        <v>7696</v>
      </c>
      <c r="I2807" s="7" t="s">
        <v>7697</v>
      </c>
      <c r="J2807" s="7" t="s">
        <v>7698</v>
      </c>
      <c r="K2807" s="7" t="s">
        <v>752</v>
      </c>
      <c r="L2807" s="69" t="s">
        <v>3479</v>
      </c>
      <c r="M2807" s="74">
        <v>46223.458339583332</v>
      </c>
      <c r="N2807" s="76">
        <v>46206.6560862037</v>
      </c>
      <c r="O2807" s="76">
        <v>46216.637428807873</v>
      </c>
      <c r="P2807" t="s">
        <v>24093</v>
      </c>
      <c r="Q2807">
        <v>239.55</v>
      </c>
      <c r="R2807" t="s">
        <v>20622</v>
      </c>
      <c r="S2807" s="76">
        <v>46216.637428807873</v>
      </c>
      <c r="T2807" s="76">
        <v>46223.458339583332</v>
      </c>
      <c r="U2807" t="s">
        <v>3479</v>
      </c>
      <c r="V2807" t="s">
        <v>24094</v>
      </c>
      <c r="W2807">
        <v>163.69999999999999</v>
      </c>
      <c r="X2807" t="s">
        <v>20622</v>
      </c>
      <c r="Y2807" s="76"/>
      <c r="AE2807" s="76"/>
      <c r="AQ2807" s="72">
        <v>42.232047000000001</v>
      </c>
      <c r="AR2807" s="7">
        <v>20.766479</v>
      </c>
      <c r="AS2807" s="7" t="s">
        <v>7699</v>
      </c>
      <c r="AT2807" s="7" t="s">
        <v>7699</v>
      </c>
      <c r="AU2807" s="7"/>
      <c r="AV2807" s="7" t="s">
        <v>7700</v>
      </c>
      <c r="AW2807" s="7"/>
      <c r="AX2807" s="7" t="b">
        <v>0</v>
      </c>
      <c r="AY2807" s="7" t="s">
        <v>3478</v>
      </c>
      <c r="AZ2807" s="7" t="s">
        <v>2999</v>
      </c>
      <c r="BA2807" s="7" t="s">
        <v>2999</v>
      </c>
    </row>
    <row r="2808" spans="1:53" x14ac:dyDescent="0.2">
      <c r="A2808" s="7" t="s">
        <v>727</v>
      </c>
      <c r="B2808" s="7">
        <v>5</v>
      </c>
      <c r="C2808" s="7" t="s">
        <v>2</v>
      </c>
      <c r="D2808" s="7" t="s">
        <v>794</v>
      </c>
      <c r="E2808" s="7"/>
      <c r="F2808" s="7">
        <v>1625</v>
      </c>
      <c r="G2808" s="7" t="s">
        <v>7701</v>
      </c>
      <c r="H2808" s="7" t="s">
        <v>7702</v>
      </c>
      <c r="I2808" s="7" t="s">
        <v>7703</v>
      </c>
      <c r="J2808" s="7" t="s">
        <v>738</v>
      </c>
      <c r="K2808" s="7" t="s">
        <v>731</v>
      </c>
      <c r="L2808" s="69" t="s">
        <v>3375</v>
      </c>
      <c r="M2808" s="74">
        <v>46244.561657962964</v>
      </c>
      <c r="N2808" s="76">
        <v>46206.655850740739</v>
      </c>
      <c r="O2808" s="76">
        <v>46244.561657962964</v>
      </c>
      <c r="P2808" t="s">
        <v>24095</v>
      </c>
      <c r="Q2808">
        <v>909.74</v>
      </c>
      <c r="R2808" t="s">
        <v>20622</v>
      </c>
      <c r="S2808" s="76">
        <v>46244.561657962964</v>
      </c>
      <c r="V2808" t="s">
        <v>29669</v>
      </c>
      <c r="W2808">
        <v>49.49</v>
      </c>
      <c r="X2808" t="s">
        <v>20560</v>
      </c>
      <c r="Y2808" s="76"/>
      <c r="AE2808" s="76"/>
      <c r="AQ2808" s="72">
        <v>42.63017</v>
      </c>
      <c r="AR2808" s="7">
        <v>20.445900000000002</v>
      </c>
      <c r="AS2808" s="7" t="s">
        <v>7704</v>
      </c>
      <c r="AT2808" s="7" t="s">
        <v>7704</v>
      </c>
      <c r="AU2808" s="7"/>
      <c r="AV2808" s="7" t="s">
        <v>7705</v>
      </c>
      <c r="AW2808" s="7"/>
      <c r="AX2808" s="7" t="b">
        <v>0</v>
      </c>
      <c r="AY2808" s="7" t="s">
        <v>3374</v>
      </c>
      <c r="AZ2808" s="7" t="s">
        <v>2999</v>
      </c>
      <c r="BA2808" s="7" t="s">
        <v>2999</v>
      </c>
    </row>
    <row r="2809" spans="1:53" hidden="1" x14ac:dyDescent="0.2">
      <c r="A2809" s="7" t="s">
        <v>727</v>
      </c>
      <c r="B2809" s="7">
        <v>1</v>
      </c>
      <c r="C2809" s="7" t="s">
        <v>5</v>
      </c>
      <c r="D2809" s="7" t="s">
        <v>810</v>
      </c>
      <c r="E2809" s="7" t="s">
        <v>8818</v>
      </c>
      <c r="F2809" s="7">
        <v>1624</v>
      </c>
      <c r="G2809" s="7" t="s">
        <v>7706</v>
      </c>
      <c r="H2809" s="7" t="s">
        <v>7707</v>
      </c>
      <c r="I2809" s="7" t="s">
        <v>7708</v>
      </c>
      <c r="J2809" s="7" t="s">
        <v>1636</v>
      </c>
      <c r="K2809" s="7" t="s">
        <v>752</v>
      </c>
      <c r="L2809" s="69" t="s">
        <v>3351</v>
      </c>
      <c r="M2809" s="74">
        <v>46226.347969409719</v>
      </c>
      <c r="N2809" s="76">
        <v>46206.655596805555</v>
      </c>
      <c r="O2809" s="76">
        <v>46218.443896805555</v>
      </c>
      <c r="P2809" t="s">
        <v>24096</v>
      </c>
      <c r="Q2809">
        <v>282.92</v>
      </c>
      <c r="R2809" t="s">
        <v>20622</v>
      </c>
      <c r="S2809" s="76">
        <v>46218.443896805555</v>
      </c>
      <c r="T2809" s="76">
        <v>46225.666672685184</v>
      </c>
      <c r="U2809" t="s">
        <v>3479</v>
      </c>
      <c r="V2809" t="s">
        <v>24097</v>
      </c>
      <c r="W2809">
        <v>173.35</v>
      </c>
      <c r="X2809" t="s">
        <v>20622</v>
      </c>
      <c r="Y2809" s="76"/>
      <c r="AE2809" s="76"/>
      <c r="AQ2809" s="72">
        <v>42.521937000000001</v>
      </c>
      <c r="AR2809" s="7">
        <v>21.119316000000001</v>
      </c>
      <c r="AS2809" s="7" t="s">
        <v>7709</v>
      </c>
      <c r="AT2809" s="7" t="s">
        <v>7709</v>
      </c>
      <c r="AU2809" s="7"/>
      <c r="AV2809" s="7" t="s">
        <v>7710</v>
      </c>
      <c r="AW2809" s="7"/>
      <c r="AX2809" s="7" t="b">
        <v>0</v>
      </c>
      <c r="AY2809" s="7" t="s">
        <v>3350</v>
      </c>
      <c r="AZ2809" s="7" t="s">
        <v>2999</v>
      </c>
      <c r="BA2809" s="7" t="s">
        <v>2999</v>
      </c>
    </row>
    <row r="2810" spans="1:53" hidden="1" x14ac:dyDescent="0.2">
      <c r="A2810" s="7" t="s">
        <v>727</v>
      </c>
      <c r="B2810" s="7">
        <v>5</v>
      </c>
      <c r="C2810" s="7" t="s">
        <v>2</v>
      </c>
      <c r="D2810" s="7" t="s">
        <v>1007</v>
      </c>
      <c r="E2810" s="7" t="s">
        <v>149</v>
      </c>
      <c r="F2810" s="7">
        <v>1623</v>
      </c>
      <c r="G2810" s="7" t="s">
        <v>7711</v>
      </c>
      <c r="H2810" s="7" t="s">
        <v>7712</v>
      </c>
      <c r="I2810" s="7" t="s">
        <v>7713</v>
      </c>
      <c r="J2810" s="7" t="s">
        <v>7714</v>
      </c>
      <c r="K2810" s="7" t="s">
        <v>731</v>
      </c>
      <c r="L2810" s="69" t="s">
        <v>3351</v>
      </c>
      <c r="M2810" s="74">
        <v>46217.653982129632</v>
      </c>
      <c r="N2810" s="76">
        <v>46206.653978831018</v>
      </c>
      <c r="O2810" s="76">
        <v>46209.642415682873</v>
      </c>
      <c r="P2810" t="s">
        <v>24098</v>
      </c>
      <c r="Q2810">
        <v>71.72</v>
      </c>
      <c r="R2810" t="s">
        <v>20622</v>
      </c>
      <c r="S2810" s="76">
        <v>46209.642415682873</v>
      </c>
      <c r="T2810" s="76">
        <v>46216.541672951389</v>
      </c>
      <c r="U2810" t="s">
        <v>3479</v>
      </c>
      <c r="V2810" t="s">
        <v>24099</v>
      </c>
      <c r="W2810">
        <v>165.58</v>
      </c>
      <c r="X2810" t="s">
        <v>20622</v>
      </c>
      <c r="Y2810" s="76"/>
      <c r="AE2810" s="76"/>
      <c r="AQ2810" s="72">
        <v>42.492057000000003</v>
      </c>
      <c r="AR2810" s="7">
        <v>20.359444</v>
      </c>
      <c r="AS2810" s="7" t="s">
        <v>7715</v>
      </c>
      <c r="AT2810" s="7" t="s">
        <v>7715</v>
      </c>
      <c r="AU2810" s="7"/>
      <c r="AV2810" s="7" t="s">
        <v>7716</v>
      </c>
      <c r="AW2810" s="7"/>
      <c r="AX2810" s="7" t="b">
        <v>0</v>
      </c>
      <c r="AY2810" s="7" t="s">
        <v>3350</v>
      </c>
      <c r="AZ2810" s="7" t="s">
        <v>2999</v>
      </c>
      <c r="BA2810" s="7" t="s">
        <v>2999</v>
      </c>
    </row>
    <row r="2811" spans="1:53" hidden="1" x14ac:dyDescent="0.2">
      <c r="A2811" s="7" t="s">
        <v>727</v>
      </c>
      <c r="B2811" s="7">
        <v>5</v>
      </c>
      <c r="C2811" s="7" t="s">
        <v>2</v>
      </c>
      <c r="D2811" s="7" t="s">
        <v>794</v>
      </c>
      <c r="E2811" s="7" t="s">
        <v>27480</v>
      </c>
      <c r="F2811" s="7">
        <v>1622</v>
      </c>
      <c r="G2811" s="7" t="s">
        <v>7717</v>
      </c>
      <c r="H2811" s="7" t="s">
        <v>7718</v>
      </c>
      <c r="I2811" s="7" t="s">
        <v>7719</v>
      </c>
      <c r="J2811" s="7" t="s">
        <v>738</v>
      </c>
      <c r="K2811" s="7" t="s">
        <v>731</v>
      </c>
      <c r="L2811" s="69" t="s">
        <v>3351</v>
      </c>
      <c r="M2811" s="74">
        <v>46245.680489155093</v>
      </c>
      <c r="N2811" s="76">
        <v>46206.652447650464</v>
      </c>
      <c r="O2811" s="76">
        <v>46225.359359849535</v>
      </c>
      <c r="P2811" t="s">
        <v>24100</v>
      </c>
      <c r="Q2811">
        <v>448.97</v>
      </c>
      <c r="R2811" t="s">
        <v>20622</v>
      </c>
      <c r="S2811" s="76">
        <v>46225.359359849535</v>
      </c>
      <c r="T2811" s="76">
        <v>46227.708337187498</v>
      </c>
      <c r="U2811" t="s">
        <v>3479</v>
      </c>
      <c r="V2811" t="s">
        <v>24101</v>
      </c>
      <c r="W2811">
        <v>56.38</v>
      </c>
      <c r="X2811" t="s">
        <v>20622</v>
      </c>
      <c r="Y2811" s="76"/>
      <c r="AE2811" s="76"/>
      <c r="AQ2811" s="72">
        <v>42.664127999999998</v>
      </c>
      <c r="AR2811" s="7">
        <v>20.273994999999999</v>
      </c>
      <c r="AS2811" s="7" t="s">
        <v>7720</v>
      </c>
      <c r="AT2811" s="7" t="s">
        <v>7720</v>
      </c>
      <c r="AU2811" s="7"/>
      <c r="AV2811" s="7" t="s">
        <v>7721</v>
      </c>
      <c r="AW2811" s="7"/>
      <c r="AX2811" s="7" t="b">
        <v>0</v>
      </c>
      <c r="AY2811" s="7" t="s">
        <v>3350</v>
      </c>
      <c r="AZ2811" s="7" t="s">
        <v>2999</v>
      </c>
      <c r="BA2811" s="7" t="s">
        <v>2999</v>
      </c>
    </row>
    <row r="2812" spans="1:53" hidden="1" x14ac:dyDescent="0.2">
      <c r="A2812" s="7" t="s">
        <v>727</v>
      </c>
      <c r="B2812" s="7">
        <v>5</v>
      </c>
      <c r="C2812" s="7" t="s">
        <v>2</v>
      </c>
      <c r="D2812" s="7" t="s">
        <v>794</v>
      </c>
      <c r="E2812" s="7" t="s">
        <v>149</v>
      </c>
      <c r="F2812" s="7">
        <v>1621</v>
      </c>
      <c r="G2812" s="7" t="s">
        <v>7722</v>
      </c>
      <c r="H2812" s="7" t="s">
        <v>7723</v>
      </c>
      <c r="I2812" s="7" t="s">
        <v>7724</v>
      </c>
      <c r="J2812" s="7" t="s">
        <v>849</v>
      </c>
      <c r="K2812" s="7" t="s">
        <v>731</v>
      </c>
      <c r="L2812" s="69" t="s">
        <v>3351</v>
      </c>
      <c r="M2812" s="74">
        <v>46232.643077476852</v>
      </c>
      <c r="N2812" s="76">
        <v>46206.650880300927</v>
      </c>
      <c r="O2812" s="76">
        <v>46232.398293229169</v>
      </c>
      <c r="P2812" t="s">
        <v>24102</v>
      </c>
      <c r="Q2812">
        <v>617.94000000000005</v>
      </c>
      <c r="R2812" t="s">
        <v>20622</v>
      </c>
      <c r="S2812" s="76">
        <v>46232.398293229169</v>
      </c>
      <c r="T2812" s="76">
        <v>46232.625010300922</v>
      </c>
      <c r="U2812" t="s">
        <v>3479</v>
      </c>
      <c r="V2812" t="s">
        <v>24103</v>
      </c>
      <c r="W2812">
        <v>5.44</v>
      </c>
      <c r="X2812" t="s">
        <v>20622</v>
      </c>
      <c r="Y2812" s="76"/>
      <c r="AE2812" s="76"/>
      <c r="AQ2812" s="72">
        <v>42.724820999999999</v>
      </c>
      <c r="AR2812" s="7">
        <v>20.331230000000001</v>
      </c>
      <c r="AS2812" s="7" t="s">
        <v>7725</v>
      </c>
      <c r="AT2812" s="7" t="s">
        <v>7725</v>
      </c>
      <c r="AU2812" s="7"/>
      <c r="AV2812" s="7" t="s">
        <v>7726</v>
      </c>
      <c r="AW2812" s="7"/>
      <c r="AX2812" s="7" t="b">
        <v>0</v>
      </c>
      <c r="AY2812" s="7" t="s">
        <v>3350</v>
      </c>
      <c r="AZ2812" s="7" t="s">
        <v>2999</v>
      </c>
      <c r="BA2812" s="7" t="s">
        <v>2999</v>
      </c>
    </row>
    <row r="2813" spans="1:53" hidden="1" x14ac:dyDescent="0.2">
      <c r="A2813" s="7" t="s">
        <v>727</v>
      </c>
      <c r="B2813" s="7">
        <v>1</v>
      </c>
      <c r="C2813" s="7" t="s">
        <v>5</v>
      </c>
      <c r="D2813" s="7" t="s">
        <v>810</v>
      </c>
      <c r="E2813" s="7" t="s">
        <v>8818</v>
      </c>
      <c r="F2813" s="7">
        <v>1620</v>
      </c>
      <c r="G2813" s="7" t="s">
        <v>7727</v>
      </c>
      <c r="H2813" s="7" t="s">
        <v>7707</v>
      </c>
      <c r="I2813" s="7" t="s">
        <v>7708</v>
      </c>
      <c r="J2813" s="7" t="s">
        <v>7728</v>
      </c>
      <c r="K2813" s="7" t="s">
        <v>731</v>
      </c>
      <c r="L2813" s="69" t="s">
        <v>3351</v>
      </c>
      <c r="M2813" s="74">
        <v>46239.637584039352</v>
      </c>
      <c r="N2813" s="76">
        <v>46206.650338217594</v>
      </c>
      <c r="O2813" s="76">
        <v>46239.010564814816</v>
      </c>
      <c r="P2813" t="s">
        <v>24104</v>
      </c>
      <c r="Q2813">
        <v>776.65</v>
      </c>
      <c r="R2813" t="s">
        <v>20622</v>
      </c>
      <c r="S2813" s="76">
        <v>46239.010564814816</v>
      </c>
      <c r="T2813" s="76">
        <v>46239.625010451389</v>
      </c>
      <c r="U2813" t="s">
        <v>3479</v>
      </c>
      <c r="V2813" t="s">
        <v>24105</v>
      </c>
      <c r="W2813">
        <v>14.75</v>
      </c>
      <c r="X2813" t="s">
        <v>20622</v>
      </c>
      <c r="Y2813" s="76"/>
      <c r="AE2813" s="76"/>
      <c r="AQ2813" s="72">
        <v>42.522122000000003</v>
      </c>
      <c r="AR2813" s="7">
        <v>21.119793000000001</v>
      </c>
      <c r="AS2813" s="7" t="s">
        <v>7729</v>
      </c>
      <c r="AT2813" s="7" t="s">
        <v>7729</v>
      </c>
      <c r="AU2813" s="7"/>
      <c r="AV2813" s="7" t="s">
        <v>7710</v>
      </c>
      <c r="AW2813" s="7"/>
      <c r="AX2813" s="7" t="b">
        <v>0</v>
      </c>
      <c r="AY2813" s="7" t="s">
        <v>3350</v>
      </c>
      <c r="AZ2813" s="7" t="s">
        <v>2999</v>
      </c>
      <c r="BA2813" s="7" t="s">
        <v>2999</v>
      </c>
    </row>
    <row r="2814" spans="1:53" x14ac:dyDescent="0.2">
      <c r="A2814" s="7" t="s">
        <v>727</v>
      </c>
      <c r="B2814" s="7">
        <v>5</v>
      </c>
      <c r="C2814" s="7" t="s">
        <v>2</v>
      </c>
      <c r="D2814" s="7" t="s">
        <v>794</v>
      </c>
      <c r="E2814" s="7"/>
      <c r="F2814" s="7">
        <v>1619</v>
      </c>
      <c r="G2814" s="7" t="s">
        <v>7730</v>
      </c>
      <c r="H2814" s="7" t="s">
        <v>7731</v>
      </c>
      <c r="I2814" s="7" t="s">
        <v>7732</v>
      </c>
      <c r="J2814" s="7" t="s">
        <v>738</v>
      </c>
      <c r="K2814" s="7" t="s">
        <v>731</v>
      </c>
      <c r="L2814" s="69" t="s">
        <v>3375</v>
      </c>
      <c r="M2814" s="74">
        <v>46244.560099212962</v>
      </c>
      <c r="N2814" s="76">
        <v>46206.645262314814</v>
      </c>
      <c r="O2814" s="76">
        <v>46244.560099212962</v>
      </c>
      <c r="P2814" t="s">
        <v>24106</v>
      </c>
      <c r="Q2814">
        <v>909.96</v>
      </c>
      <c r="R2814" t="s">
        <v>20622</v>
      </c>
      <c r="S2814" s="76">
        <v>46244.560099212962</v>
      </c>
      <c r="V2814" t="s">
        <v>29670</v>
      </c>
      <c r="W2814">
        <v>49.53</v>
      </c>
      <c r="X2814" t="s">
        <v>20560</v>
      </c>
      <c r="Y2814" s="76"/>
      <c r="AE2814" s="76"/>
      <c r="AQ2814" s="72">
        <v>42.732579999999999</v>
      </c>
      <c r="AR2814" s="7">
        <v>20.164621</v>
      </c>
      <c r="AS2814" s="7" t="s">
        <v>7733</v>
      </c>
      <c r="AT2814" s="7" t="s">
        <v>7733</v>
      </c>
      <c r="AU2814" s="7"/>
      <c r="AV2814" s="7" t="s">
        <v>7734</v>
      </c>
      <c r="AW2814" s="7"/>
      <c r="AX2814" s="7" t="b">
        <v>0</v>
      </c>
      <c r="AY2814" s="7" t="s">
        <v>3374</v>
      </c>
      <c r="AZ2814" s="7" t="s">
        <v>2999</v>
      </c>
      <c r="BA2814" s="7" t="s">
        <v>2999</v>
      </c>
    </row>
    <row r="2815" spans="1:53" hidden="1" x14ac:dyDescent="0.2">
      <c r="A2815" s="7" t="s">
        <v>727</v>
      </c>
      <c r="B2815" s="7">
        <v>4</v>
      </c>
      <c r="C2815" s="7" t="s">
        <v>454</v>
      </c>
      <c r="D2815" s="7" t="s">
        <v>828</v>
      </c>
      <c r="E2815" s="7" t="s">
        <v>12316</v>
      </c>
      <c r="F2815" s="7">
        <v>1618</v>
      </c>
      <c r="G2815" s="7" t="s">
        <v>7735</v>
      </c>
      <c r="H2815" s="7" t="s">
        <v>7736</v>
      </c>
      <c r="I2815" s="7" t="s">
        <v>7737</v>
      </c>
      <c r="J2815" s="7" t="s">
        <v>738</v>
      </c>
      <c r="K2815" s="7" t="s">
        <v>731</v>
      </c>
      <c r="L2815" s="69" t="s">
        <v>3351</v>
      </c>
      <c r="M2815" s="75">
        <v>46220.36305615741</v>
      </c>
      <c r="N2815" s="76">
        <v>46206.640933819443</v>
      </c>
      <c r="O2815" s="76">
        <v>46206.685618101852</v>
      </c>
      <c r="P2815" t="s">
        <v>24107</v>
      </c>
      <c r="Q2815">
        <v>1.07</v>
      </c>
      <c r="R2815" t="s">
        <v>20622</v>
      </c>
      <c r="S2815" s="76">
        <v>46206.685618101852</v>
      </c>
      <c r="T2815" s="76">
        <v>46217.458334722221</v>
      </c>
      <c r="U2815" t="s">
        <v>3479</v>
      </c>
      <c r="V2815" t="s">
        <v>24108</v>
      </c>
      <c r="W2815">
        <v>258.55</v>
      </c>
      <c r="X2815" t="s">
        <v>20622</v>
      </c>
      <c r="Y2815" s="76"/>
      <c r="AE2815" s="76"/>
      <c r="AQ2815" s="72">
        <v>42.952134999999998</v>
      </c>
      <c r="AR2815" s="7">
        <v>20.968181999999999</v>
      </c>
      <c r="AS2815" s="7" t="s">
        <v>7738</v>
      </c>
      <c r="AT2815" s="7" t="s">
        <v>7738</v>
      </c>
      <c r="AU2815" s="7"/>
      <c r="AV2815" s="7" t="s">
        <v>7739</v>
      </c>
      <c r="AW2815" s="7"/>
      <c r="AX2815" s="7" t="b">
        <v>0</v>
      </c>
      <c r="AY2815" s="7" t="s">
        <v>3350</v>
      </c>
      <c r="AZ2815" s="7" t="s">
        <v>2999</v>
      </c>
      <c r="BA2815" s="7" t="s">
        <v>2999</v>
      </c>
    </row>
    <row r="2816" spans="1:53" hidden="1" x14ac:dyDescent="0.2">
      <c r="A2816" s="1" t="s">
        <v>727</v>
      </c>
      <c r="B2816" s="1">
        <v>5</v>
      </c>
      <c r="C2816" s="1" t="s">
        <v>2</v>
      </c>
      <c r="D2816" s="1" t="s">
        <v>794</v>
      </c>
      <c r="E2816" s="1"/>
      <c r="F2816" s="1">
        <v>1617</v>
      </c>
      <c r="G2816" s="1" t="s">
        <v>7740</v>
      </c>
      <c r="H2816" s="1" t="s">
        <v>7741</v>
      </c>
      <c r="I2816" s="1" t="s">
        <v>7742</v>
      </c>
      <c r="J2816" s="1" t="s">
        <v>7743</v>
      </c>
      <c r="K2816" s="1" t="s">
        <v>752</v>
      </c>
      <c r="L2816" s="1" t="s">
        <v>2998</v>
      </c>
      <c r="M2816" s="74">
        <v>46206.637620092595</v>
      </c>
      <c r="N2816" s="83">
        <v>46206.637620092595</v>
      </c>
      <c r="O2816" s="83"/>
      <c r="P2816" s="73" t="s">
        <v>29671</v>
      </c>
      <c r="Q2816" s="73">
        <v>959.67</v>
      </c>
      <c r="R2816" s="73" t="s">
        <v>20560</v>
      </c>
      <c r="S2816" s="83"/>
      <c r="T2816" s="83"/>
      <c r="U2816" s="73"/>
      <c r="V2816" s="73"/>
      <c r="W2816" s="73"/>
      <c r="X2816" s="73"/>
      <c r="Y2816" s="83"/>
      <c r="Z2816" s="73"/>
      <c r="AA2816" s="73"/>
      <c r="AB2816" s="73"/>
      <c r="AC2816" s="73"/>
      <c r="AD2816" s="73"/>
      <c r="AE2816" s="83"/>
      <c r="AF2816" s="73"/>
      <c r="AG2816" s="73"/>
      <c r="AH2816" s="73"/>
      <c r="AI2816" s="73"/>
      <c r="AJ2816" s="73"/>
      <c r="AK2816" s="83"/>
      <c r="AL2816" s="73"/>
      <c r="AM2816" s="73"/>
      <c r="AN2816" s="73"/>
      <c r="AO2816" s="73"/>
      <c r="AP2816" s="73"/>
      <c r="AQ2816" s="1">
        <v>42.662914000000001</v>
      </c>
      <c r="AR2816" s="1">
        <v>20.214271</v>
      </c>
      <c r="AS2816" s="1" t="s">
        <v>7744</v>
      </c>
      <c r="AT2816" s="1" t="s">
        <v>7744</v>
      </c>
      <c r="AU2816" s="1"/>
      <c r="AV2816" s="1" t="s">
        <v>7745</v>
      </c>
      <c r="AW2816" s="1"/>
      <c r="AX2816" s="1" t="b">
        <v>0</v>
      </c>
      <c r="AY2816" s="1" t="s">
        <v>2997</v>
      </c>
      <c r="AZ2816" s="1" t="s">
        <v>2999</v>
      </c>
      <c r="BA2816" s="1" t="s">
        <v>2999</v>
      </c>
    </row>
    <row r="2817" spans="1:53" hidden="1" x14ac:dyDescent="0.2">
      <c r="A2817" s="1" t="s">
        <v>727</v>
      </c>
      <c r="B2817" s="1">
        <v>4</v>
      </c>
      <c r="C2817" s="1" t="s">
        <v>454</v>
      </c>
      <c r="D2817" s="1" t="s">
        <v>768</v>
      </c>
      <c r="E2817" s="1" t="s">
        <v>14475</v>
      </c>
      <c r="F2817" s="1">
        <v>1616</v>
      </c>
      <c r="G2817" s="1" t="s">
        <v>7746</v>
      </c>
      <c r="H2817" s="1" t="s">
        <v>7747</v>
      </c>
      <c r="I2817" s="1" t="s">
        <v>7748</v>
      </c>
      <c r="J2817" s="1" t="s">
        <v>738</v>
      </c>
      <c r="K2817" s="1" t="s">
        <v>731</v>
      </c>
      <c r="L2817" s="1" t="s">
        <v>3351</v>
      </c>
      <c r="M2817" s="74">
        <v>46227.460551064818</v>
      </c>
      <c r="N2817" s="83">
        <v>46206.633659756946</v>
      </c>
      <c r="O2817" s="83">
        <v>46210.375011354168</v>
      </c>
      <c r="P2817" s="73" t="s">
        <v>24109</v>
      </c>
      <c r="Q2817" s="73">
        <v>89.79</v>
      </c>
      <c r="R2817" s="73" t="s">
        <v>20622</v>
      </c>
      <c r="S2817" s="83">
        <v>46210.375011354168</v>
      </c>
      <c r="T2817" s="83">
        <v>46224.666672222222</v>
      </c>
      <c r="U2817" s="73" t="s">
        <v>3479</v>
      </c>
      <c r="V2817" s="73" t="s">
        <v>24110</v>
      </c>
      <c r="W2817" s="73">
        <v>343</v>
      </c>
      <c r="X2817" s="73" t="s">
        <v>20622</v>
      </c>
      <c r="Y2817" s="83"/>
      <c r="Z2817" s="73"/>
      <c r="AA2817" s="73"/>
      <c r="AB2817" s="73"/>
      <c r="AC2817" s="73"/>
      <c r="AD2817" s="73"/>
      <c r="AE2817" s="83"/>
      <c r="AF2817" s="73"/>
      <c r="AG2817" s="73"/>
      <c r="AH2817" s="73"/>
      <c r="AI2817" s="73"/>
      <c r="AJ2817" s="73"/>
      <c r="AK2817" s="83"/>
      <c r="AL2817" s="73"/>
      <c r="AM2817" s="73"/>
      <c r="AN2817" s="73"/>
      <c r="AO2817" s="73"/>
      <c r="AP2817" s="73"/>
      <c r="AQ2817" s="1">
        <v>42.808129999999998</v>
      </c>
      <c r="AR2817" s="1">
        <v>20.872879999999999</v>
      </c>
      <c r="AS2817" s="1" t="s">
        <v>7749</v>
      </c>
      <c r="AT2817" s="1" t="s">
        <v>7749</v>
      </c>
      <c r="AU2817" s="1"/>
      <c r="AV2817" s="1" t="s">
        <v>7750</v>
      </c>
      <c r="AW2817" s="1"/>
      <c r="AX2817" s="1" t="b">
        <v>0</v>
      </c>
      <c r="AY2817" s="1" t="s">
        <v>3350</v>
      </c>
      <c r="AZ2817" s="1" t="s">
        <v>2999</v>
      </c>
      <c r="BA2817" s="1" t="s">
        <v>2999</v>
      </c>
    </row>
    <row r="2818" spans="1:53" x14ac:dyDescent="0.2">
      <c r="A2818" s="7" t="s">
        <v>727</v>
      </c>
      <c r="B2818" s="7">
        <v>5</v>
      </c>
      <c r="C2818" s="7" t="s">
        <v>2</v>
      </c>
      <c r="D2818" s="7" t="s">
        <v>794</v>
      </c>
      <c r="E2818" s="7"/>
      <c r="F2818" s="7">
        <v>1615</v>
      </c>
      <c r="G2818" s="7" t="s">
        <v>7751</v>
      </c>
      <c r="H2818" s="7" t="s">
        <v>7752</v>
      </c>
      <c r="I2818" s="7" t="s">
        <v>7753</v>
      </c>
      <c r="J2818" s="7" t="s">
        <v>849</v>
      </c>
      <c r="K2818" s="7" t="s">
        <v>731</v>
      </c>
      <c r="L2818" s="69" t="s">
        <v>3375</v>
      </c>
      <c r="M2818" s="82">
        <v>46244.558994965279</v>
      </c>
      <c r="N2818" s="76">
        <v>46206.631272500003</v>
      </c>
      <c r="O2818" s="76">
        <v>46244.558994965279</v>
      </c>
      <c r="P2818" t="s">
        <v>24111</v>
      </c>
      <c r="Q2818">
        <v>910.27</v>
      </c>
      <c r="R2818" t="s">
        <v>20622</v>
      </c>
      <c r="S2818" s="76">
        <v>46244.558994965279</v>
      </c>
      <c r="V2818" t="s">
        <v>29672</v>
      </c>
      <c r="W2818">
        <v>49.56</v>
      </c>
      <c r="X2818" t="s">
        <v>20560</v>
      </c>
      <c r="Y2818" s="76"/>
      <c r="AE2818" s="76"/>
      <c r="AQ2818" s="72">
        <v>42.735959999999999</v>
      </c>
      <c r="AR2818" s="7">
        <v>20.101011</v>
      </c>
      <c r="AS2818" s="7" t="s">
        <v>7754</v>
      </c>
      <c r="AT2818" s="7" t="s">
        <v>7754</v>
      </c>
      <c r="AU2818" s="7"/>
      <c r="AV2818" s="7" t="s">
        <v>7755</v>
      </c>
      <c r="AW2818" s="7"/>
      <c r="AX2818" s="7" t="b">
        <v>0</v>
      </c>
      <c r="AY2818" s="7" t="s">
        <v>3374</v>
      </c>
      <c r="AZ2818" s="7" t="s">
        <v>2999</v>
      </c>
      <c r="BA2818" s="7" t="s">
        <v>2999</v>
      </c>
    </row>
    <row r="2819" spans="1:53" hidden="1" x14ac:dyDescent="0.2">
      <c r="A2819" s="1" t="s">
        <v>727</v>
      </c>
      <c r="B2819" s="1">
        <v>6</v>
      </c>
      <c r="C2819" s="1" t="s">
        <v>11</v>
      </c>
      <c r="D2819" s="1" t="s">
        <v>853</v>
      </c>
      <c r="E2819" s="1"/>
      <c r="F2819" s="1">
        <v>1614</v>
      </c>
      <c r="G2819" s="1" t="s">
        <v>7756</v>
      </c>
      <c r="H2819" s="1" t="s">
        <v>7757</v>
      </c>
      <c r="I2819" s="1" t="s">
        <v>7758</v>
      </c>
      <c r="J2819" s="1" t="s">
        <v>7759</v>
      </c>
      <c r="K2819" s="1" t="s">
        <v>731</v>
      </c>
      <c r="L2819" s="1" t="s">
        <v>2998</v>
      </c>
      <c r="M2819" s="74">
        <v>46206.629873854166</v>
      </c>
      <c r="N2819" s="83">
        <v>46206.629873854166</v>
      </c>
      <c r="O2819" s="83"/>
      <c r="P2819" s="73" t="s">
        <v>29673</v>
      </c>
      <c r="Q2819" s="73">
        <v>959.86</v>
      </c>
      <c r="R2819" s="73" t="s">
        <v>20560</v>
      </c>
      <c r="S2819" s="83"/>
      <c r="T2819" s="83"/>
      <c r="U2819" s="73"/>
      <c r="V2819" s="73"/>
      <c r="W2819" s="73"/>
      <c r="X2819" s="73"/>
      <c r="Y2819" s="83"/>
      <c r="Z2819" s="73"/>
      <c r="AA2819" s="73"/>
      <c r="AB2819" s="73"/>
      <c r="AC2819" s="73"/>
      <c r="AD2819" s="73"/>
      <c r="AE2819" s="83"/>
      <c r="AF2819" s="73"/>
      <c r="AG2819" s="73"/>
      <c r="AH2819" s="73"/>
      <c r="AI2819" s="73"/>
      <c r="AJ2819" s="73"/>
      <c r="AK2819" s="83"/>
      <c r="AL2819" s="73"/>
      <c r="AM2819" s="73"/>
      <c r="AN2819" s="73"/>
      <c r="AO2819" s="73"/>
      <c r="AP2819" s="73"/>
      <c r="AQ2819" s="1">
        <v>42.634376000000003</v>
      </c>
      <c r="AR2819" s="1">
        <v>21.094456999999998</v>
      </c>
      <c r="AS2819" s="1" t="s">
        <v>7760</v>
      </c>
      <c r="AT2819" s="1" t="s">
        <v>7760</v>
      </c>
      <c r="AU2819" s="1"/>
      <c r="AV2819" s="1" t="s">
        <v>7761</v>
      </c>
      <c r="AW2819" s="1" t="s">
        <v>7762</v>
      </c>
      <c r="AX2819" s="1" t="b">
        <v>0</v>
      </c>
      <c r="AY2819" s="1" t="s">
        <v>2997</v>
      </c>
      <c r="AZ2819" s="1" t="s">
        <v>2999</v>
      </c>
      <c r="BA2819" s="1" t="s">
        <v>2999</v>
      </c>
    </row>
    <row r="2820" spans="1:53" x14ac:dyDescent="0.2">
      <c r="A2820" s="7" t="s">
        <v>727</v>
      </c>
      <c r="B2820" s="7">
        <v>3</v>
      </c>
      <c r="C2820" s="7" t="s">
        <v>45</v>
      </c>
      <c r="D2820" s="7" t="s">
        <v>740</v>
      </c>
      <c r="E2820" s="7"/>
      <c r="F2820" s="7">
        <v>1613</v>
      </c>
      <c r="G2820" s="7" t="s">
        <v>7763</v>
      </c>
      <c r="H2820" s="7" t="s">
        <v>7764</v>
      </c>
      <c r="I2820" s="7" t="s">
        <v>7765</v>
      </c>
      <c r="J2820" s="7" t="s">
        <v>738</v>
      </c>
      <c r="K2820" s="7" t="s">
        <v>731</v>
      </c>
      <c r="L2820" s="69" t="s">
        <v>451</v>
      </c>
      <c r="M2820" s="80">
        <v>46242.329805520836</v>
      </c>
      <c r="N2820" s="76">
        <v>46206.627921504631</v>
      </c>
      <c r="O2820" s="76">
        <v>46218.474396157406</v>
      </c>
      <c r="P2820" t="s">
        <v>24112</v>
      </c>
      <c r="Q2820">
        <v>284.32</v>
      </c>
      <c r="R2820" t="s">
        <v>20622</v>
      </c>
      <c r="S2820" s="76">
        <v>46218.474396157406</v>
      </c>
      <c r="V2820" t="s">
        <v>29674</v>
      </c>
      <c r="W2820">
        <v>675.59</v>
      </c>
      <c r="X2820" t="s">
        <v>20560</v>
      </c>
      <c r="Y2820" s="76"/>
      <c r="AE2820" s="76"/>
      <c r="AQ2820" s="72">
        <v>42.441291</v>
      </c>
      <c r="AR2820" s="7">
        <v>21.441685</v>
      </c>
      <c r="AS2820" s="7" t="s">
        <v>7766</v>
      </c>
      <c r="AT2820" s="7" t="s">
        <v>7766</v>
      </c>
      <c r="AU2820" s="7"/>
      <c r="AV2820" s="7" t="s">
        <v>7767</v>
      </c>
      <c r="AW2820" s="7"/>
      <c r="AX2820" s="7" t="b">
        <v>0</v>
      </c>
      <c r="AY2820" s="7" t="s">
        <v>3077</v>
      </c>
      <c r="AZ2820" s="7" t="s">
        <v>2999</v>
      </c>
      <c r="BA2820" s="7" t="s">
        <v>2999</v>
      </c>
    </row>
    <row r="2821" spans="1:53" hidden="1" x14ac:dyDescent="0.2">
      <c r="A2821" s="7" t="s">
        <v>727</v>
      </c>
      <c r="B2821" s="7">
        <v>5</v>
      </c>
      <c r="C2821" s="7" t="s">
        <v>2</v>
      </c>
      <c r="D2821" s="7" t="s">
        <v>794</v>
      </c>
      <c r="E2821" s="7" t="s">
        <v>27481</v>
      </c>
      <c r="F2821" s="7">
        <v>1612</v>
      </c>
      <c r="G2821" s="7" t="s">
        <v>7768</v>
      </c>
      <c r="H2821" s="7" t="s">
        <v>7769</v>
      </c>
      <c r="I2821" s="7" t="s">
        <v>7770</v>
      </c>
      <c r="J2821" s="7" t="s">
        <v>849</v>
      </c>
      <c r="K2821" s="7" t="s">
        <v>731</v>
      </c>
      <c r="L2821" s="69" t="s">
        <v>3351</v>
      </c>
      <c r="M2821" s="75">
        <v>46245.680696331015</v>
      </c>
      <c r="N2821" s="76">
        <v>46206.621795833336</v>
      </c>
      <c r="O2821" s="76">
        <v>46224.365375891204</v>
      </c>
      <c r="P2821" t="s">
        <v>24113</v>
      </c>
      <c r="Q2821">
        <v>425.85</v>
      </c>
      <c r="R2821" t="s">
        <v>20622</v>
      </c>
      <c r="S2821" s="76">
        <v>46224.365375891204</v>
      </c>
      <c r="T2821" s="76">
        <v>46225.666672685184</v>
      </c>
      <c r="U2821" t="s">
        <v>3479</v>
      </c>
      <c r="V2821" t="s">
        <v>24114</v>
      </c>
      <c r="W2821">
        <v>31.23</v>
      </c>
      <c r="X2821" t="s">
        <v>20622</v>
      </c>
      <c r="Y2821" s="76"/>
      <c r="AE2821" s="76"/>
      <c r="AQ2821" s="72">
        <v>42.691032</v>
      </c>
      <c r="AR2821" s="7">
        <v>20.331558999999999</v>
      </c>
      <c r="AS2821" s="7" t="s">
        <v>7771</v>
      </c>
      <c r="AT2821" s="7" t="s">
        <v>7771</v>
      </c>
      <c r="AU2821" s="7"/>
      <c r="AV2821" s="7" t="s">
        <v>7772</v>
      </c>
      <c r="AW2821" s="7"/>
      <c r="AX2821" s="7" t="b">
        <v>0</v>
      </c>
      <c r="AY2821" s="7" t="s">
        <v>3350</v>
      </c>
      <c r="AZ2821" s="7" t="s">
        <v>2999</v>
      </c>
      <c r="BA2821" s="7" t="s">
        <v>2999</v>
      </c>
    </row>
    <row r="2822" spans="1:53" hidden="1" x14ac:dyDescent="0.2">
      <c r="A2822" s="1" t="s">
        <v>727</v>
      </c>
      <c r="B2822" s="1">
        <v>2</v>
      </c>
      <c r="C2822" s="1" t="s">
        <v>450</v>
      </c>
      <c r="D2822" s="1" t="s">
        <v>831</v>
      </c>
      <c r="E2822" s="1" t="s">
        <v>13459</v>
      </c>
      <c r="F2822" s="1">
        <v>1611</v>
      </c>
      <c r="G2822" s="1" t="s">
        <v>7773</v>
      </c>
      <c r="H2822" s="1" t="s">
        <v>7774</v>
      </c>
      <c r="I2822" s="1" t="s">
        <v>7775</v>
      </c>
      <c r="J2822" s="1" t="s">
        <v>738</v>
      </c>
      <c r="K2822" s="1" t="s">
        <v>731</v>
      </c>
      <c r="L2822" s="1" t="s">
        <v>3351</v>
      </c>
      <c r="M2822" s="74">
        <v>46225.642897106482</v>
      </c>
      <c r="N2822" s="83">
        <v>46206.619548414354</v>
      </c>
      <c r="O2822" s="83">
        <v>46211.624408738426</v>
      </c>
      <c r="P2822" s="73" t="s">
        <v>24115</v>
      </c>
      <c r="Q2822" s="73">
        <v>120.12</v>
      </c>
      <c r="R2822" s="73" t="s">
        <v>20622</v>
      </c>
      <c r="S2822" s="83">
        <v>46211.624408738426</v>
      </c>
      <c r="T2822" s="83">
        <v>46219.50000925926</v>
      </c>
      <c r="U2822" s="73" t="s">
        <v>3479</v>
      </c>
      <c r="V2822" s="73" t="s">
        <v>24116</v>
      </c>
      <c r="W2822" s="73">
        <v>189.01</v>
      </c>
      <c r="X2822" s="73" t="s">
        <v>20622</v>
      </c>
      <c r="Y2822" s="83"/>
      <c r="Z2822" s="73"/>
      <c r="AA2822" s="73"/>
      <c r="AB2822" s="73"/>
      <c r="AC2822" s="73"/>
      <c r="AD2822" s="73"/>
      <c r="AE2822" s="83"/>
      <c r="AF2822" s="73"/>
      <c r="AG2822" s="73"/>
      <c r="AH2822" s="73"/>
      <c r="AI2822" s="73"/>
      <c r="AJ2822" s="73"/>
      <c r="AK2822" s="83"/>
      <c r="AL2822" s="73"/>
      <c r="AM2822" s="73"/>
      <c r="AN2822" s="73"/>
      <c r="AO2822" s="73"/>
      <c r="AP2822" s="73"/>
      <c r="AQ2822" s="1">
        <v>42.396579000000003</v>
      </c>
      <c r="AR2822" s="1">
        <v>20.670926000000001</v>
      </c>
      <c r="AS2822" s="1" t="s">
        <v>7776</v>
      </c>
      <c r="AT2822" s="1" t="s">
        <v>7776</v>
      </c>
      <c r="AU2822" s="1"/>
      <c r="AV2822" s="1" t="s">
        <v>7777</v>
      </c>
      <c r="AW2822" s="1"/>
      <c r="AX2822" s="1" t="b">
        <v>0</v>
      </c>
      <c r="AY2822" s="1" t="s">
        <v>3350</v>
      </c>
      <c r="AZ2822" s="1" t="s">
        <v>2999</v>
      </c>
      <c r="BA2822" s="1" t="s">
        <v>2999</v>
      </c>
    </row>
    <row r="2823" spans="1:53" hidden="1" x14ac:dyDescent="0.2">
      <c r="A2823" s="1" t="s">
        <v>727</v>
      </c>
      <c r="B2823" s="1">
        <v>5</v>
      </c>
      <c r="C2823" s="1" t="s">
        <v>2</v>
      </c>
      <c r="D2823" s="1" t="s">
        <v>794</v>
      </c>
      <c r="E2823" s="1" t="s">
        <v>13460</v>
      </c>
      <c r="F2823" s="1">
        <v>1610</v>
      </c>
      <c r="G2823" s="1" t="s">
        <v>7778</v>
      </c>
      <c r="H2823" s="1" t="s">
        <v>7779</v>
      </c>
      <c r="I2823" s="1" t="s">
        <v>7780</v>
      </c>
      <c r="J2823" s="1" t="s">
        <v>738</v>
      </c>
      <c r="K2823" s="1" t="s">
        <v>731</v>
      </c>
      <c r="L2823" s="1" t="s">
        <v>3351</v>
      </c>
      <c r="M2823" s="74">
        <v>46224.628368055557</v>
      </c>
      <c r="N2823" s="83">
        <v>46206.618365717593</v>
      </c>
      <c r="O2823" s="83">
        <v>46216.488680613424</v>
      </c>
      <c r="P2823" s="73" t="s">
        <v>24117</v>
      </c>
      <c r="Q2823" s="73">
        <v>236.89</v>
      </c>
      <c r="R2823" s="73" t="s">
        <v>20622</v>
      </c>
      <c r="S2823" s="83">
        <v>46216.488680613424</v>
      </c>
      <c r="T2823" s="83">
        <v>46220.583338923614</v>
      </c>
      <c r="U2823" s="73" t="s">
        <v>3479</v>
      </c>
      <c r="V2823" s="73" t="s">
        <v>24118</v>
      </c>
      <c r="W2823" s="73">
        <v>98.27</v>
      </c>
      <c r="X2823" s="73" t="s">
        <v>20622</v>
      </c>
      <c r="Y2823" s="83"/>
      <c r="Z2823" s="73"/>
      <c r="AA2823" s="73"/>
      <c r="AB2823" s="73"/>
      <c r="AC2823" s="73"/>
      <c r="AD2823" s="73"/>
      <c r="AE2823" s="83"/>
      <c r="AF2823" s="73"/>
      <c r="AG2823" s="73"/>
      <c r="AH2823" s="73"/>
      <c r="AI2823" s="73"/>
      <c r="AJ2823" s="73"/>
      <c r="AK2823" s="83"/>
      <c r="AL2823" s="73"/>
      <c r="AM2823" s="73"/>
      <c r="AN2823" s="73"/>
      <c r="AO2823" s="73"/>
      <c r="AP2823" s="73"/>
      <c r="AQ2823" s="1">
        <v>42.612772</v>
      </c>
      <c r="AR2823" s="1">
        <v>20.313939999999999</v>
      </c>
      <c r="AS2823" s="1" t="s">
        <v>7781</v>
      </c>
      <c r="AT2823" s="1" t="s">
        <v>7781</v>
      </c>
      <c r="AU2823" s="1"/>
      <c r="AV2823" s="1" t="s">
        <v>7782</v>
      </c>
      <c r="AW2823" s="1"/>
      <c r="AX2823" s="1" t="b">
        <v>0</v>
      </c>
      <c r="AY2823" s="1" t="s">
        <v>3350</v>
      </c>
      <c r="AZ2823" s="1" t="s">
        <v>2999</v>
      </c>
      <c r="BA2823" s="1" t="s">
        <v>2999</v>
      </c>
    </row>
    <row r="2824" spans="1:53" hidden="1" x14ac:dyDescent="0.2">
      <c r="A2824" s="1" t="s">
        <v>727</v>
      </c>
      <c r="B2824" s="1">
        <v>3</v>
      </c>
      <c r="C2824" s="1" t="s">
        <v>45</v>
      </c>
      <c r="D2824" s="1" t="s">
        <v>867</v>
      </c>
      <c r="E2824" s="1" t="s">
        <v>17825</v>
      </c>
      <c r="F2824" s="1">
        <v>1609</v>
      </c>
      <c r="G2824" s="1" t="s">
        <v>7783</v>
      </c>
      <c r="H2824" s="1" t="s">
        <v>7784</v>
      </c>
      <c r="I2824" s="1" t="s">
        <v>7785</v>
      </c>
      <c r="J2824" s="1" t="s">
        <v>738</v>
      </c>
      <c r="K2824" s="1" t="s">
        <v>731</v>
      </c>
      <c r="L2824" s="1" t="s">
        <v>3351</v>
      </c>
      <c r="M2824" s="74">
        <v>46238.33654851852</v>
      </c>
      <c r="N2824" s="83">
        <v>46206.614279374997</v>
      </c>
      <c r="O2824" s="83">
        <v>46206.682038113424</v>
      </c>
      <c r="P2824" s="73" t="s">
        <v>24119</v>
      </c>
      <c r="Q2824" s="73">
        <v>1.63</v>
      </c>
      <c r="R2824" s="73" t="s">
        <v>20622</v>
      </c>
      <c r="S2824" s="83">
        <v>46206.682038113424</v>
      </c>
      <c r="T2824" s="83">
        <v>46232.541675879627</v>
      </c>
      <c r="U2824" s="73" t="s">
        <v>3479</v>
      </c>
      <c r="V2824" s="73" t="s">
        <v>24120</v>
      </c>
      <c r="W2824" s="73">
        <v>620.63</v>
      </c>
      <c r="X2824" s="73" t="s">
        <v>20622</v>
      </c>
      <c r="Y2824" s="83"/>
      <c r="Z2824" s="73"/>
      <c r="AA2824" s="73"/>
      <c r="AB2824" s="73"/>
      <c r="AC2824" s="73"/>
      <c r="AD2824" s="73"/>
      <c r="AE2824" s="83"/>
      <c r="AF2824" s="73"/>
      <c r="AG2824" s="73"/>
      <c r="AH2824" s="73"/>
      <c r="AI2824" s="73"/>
      <c r="AJ2824" s="73"/>
      <c r="AK2824" s="83"/>
      <c r="AL2824" s="73"/>
      <c r="AM2824" s="73"/>
      <c r="AN2824" s="73"/>
      <c r="AO2824" s="73"/>
      <c r="AP2824" s="73"/>
      <c r="AQ2824" s="1">
        <v>42.588152000000001</v>
      </c>
      <c r="AR2824" s="1">
        <v>21.577967999999998</v>
      </c>
      <c r="AS2824" s="1" t="s">
        <v>7786</v>
      </c>
      <c r="AT2824" s="1" t="s">
        <v>7786</v>
      </c>
      <c r="AU2824" s="1"/>
      <c r="AV2824" s="1" t="s">
        <v>7787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hidden="1" x14ac:dyDescent="0.2">
      <c r="A2825" s="7" t="s">
        <v>727</v>
      </c>
      <c r="B2825" s="7">
        <v>2</v>
      </c>
      <c r="C2825" s="7" t="s">
        <v>450</v>
      </c>
      <c r="D2825" s="7" t="s">
        <v>831</v>
      </c>
      <c r="E2825" s="7" t="s">
        <v>13461</v>
      </c>
      <c r="F2825" s="7">
        <v>1608</v>
      </c>
      <c r="G2825" s="7" t="s">
        <v>7788</v>
      </c>
      <c r="H2825" s="7" t="s">
        <v>7789</v>
      </c>
      <c r="I2825" s="7" t="s">
        <v>7790</v>
      </c>
      <c r="J2825" s="7" t="s">
        <v>738</v>
      </c>
      <c r="K2825" s="7" t="s">
        <v>731</v>
      </c>
      <c r="L2825" s="69" t="s">
        <v>3351</v>
      </c>
      <c r="M2825" s="80">
        <v>46225.64310119213</v>
      </c>
      <c r="N2825" s="76">
        <v>46206.613840578706</v>
      </c>
      <c r="O2825" s="76">
        <v>46211.614300983798</v>
      </c>
      <c r="P2825" t="s">
        <v>24121</v>
      </c>
      <c r="Q2825">
        <v>120.01</v>
      </c>
      <c r="R2825" t="s">
        <v>20622</v>
      </c>
      <c r="S2825" s="76">
        <v>46211.614300983798</v>
      </c>
      <c r="T2825" s="76">
        <v>46220.625006365743</v>
      </c>
      <c r="U2825" t="s">
        <v>3479</v>
      </c>
      <c r="V2825" t="s">
        <v>24122</v>
      </c>
      <c r="W2825">
        <v>216.26</v>
      </c>
      <c r="X2825" t="s">
        <v>20622</v>
      </c>
      <c r="Y2825" s="76"/>
      <c r="AE2825" s="76"/>
      <c r="AQ2825" s="72">
        <v>42.385421999999998</v>
      </c>
      <c r="AR2825" s="7">
        <v>20.675045999999998</v>
      </c>
      <c r="AS2825" s="7" t="s">
        <v>7791</v>
      </c>
      <c r="AT2825" s="7" t="s">
        <v>7791</v>
      </c>
      <c r="AU2825" s="7"/>
      <c r="AV2825" s="7" t="s">
        <v>7792</v>
      </c>
      <c r="AW2825" s="7"/>
      <c r="AX2825" s="7" t="b">
        <v>0</v>
      </c>
      <c r="AY2825" s="7" t="s">
        <v>3350</v>
      </c>
      <c r="AZ2825" s="7" t="s">
        <v>2999</v>
      </c>
      <c r="BA2825" s="7" t="s">
        <v>2999</v>
      </c>
    </row>
    <row r="2826" spans="1:53" hidden="1" x14ac:dyDescent="0.2">
      <c r="A2826" s="7" t="s">
        <v>727</v>
      </c>
      <c r="B2826" s="7">
        <v>5</v>
      </c>
      <c r="C2826" s="7" t="s">
        <v>2</v>
      </c>
      <c r="D2826" s="7" t="s">
        <v>794</v>
      </c>
      <c r="E2826" s="7" t="s">
        <v>10649</v>
      </c>
      <c r="F2826" s="7">
        <v>1607</v>
      </c>
      <c r="G2826" s="7" t="s">
        <v>7793</v>
      </c>
      <c r="H2826" s="7" t="s">
        <v>7794</v>
      </c>
      <c r="I2826" s="7" t="s">
        <v>7795</v>
      </c>
      <c r="J2826" s="7" t="s">
        <v>738</v>
      </c>
      <c r="K2826" s="7" t="s">
        <v>752</v>
      </c>
      <c r="L2826" s="69" t="s">
        <v>3351</v>
      </c>
      <c r="M2826" s="75">
        <v>46216.493952777775</v>
      </c>
      <c r="N2826" s="76">
        <v>46206.613543981483</v>
      </c>
      <c r="O2826" s="76">
        <v>46210.43983984954</v>
      </c>
      <c r="P2826" t="s">
        <v>24123</v>
      </c>
      <c r="Q2826">
        <v>91.83</v>
      </c>
      <c r="R2826" t="s">
        <v>20622</v>
      </c>
      <c r="S2826" s="76">
        <v>46210.43983984954</v>
      </c>
      <c r="T2826" s="76">
        <v>46211.583341157406</v>
      </c>
      <c r="U2826" t="s">
        <v>3479</v>
      </c>
      <c r="V2826" t="s">
        <v>24124</v>
      </c>
      <c r="W2826">
        <v>27.44</v>
      </c>
      <c r="X2826" t="s">
        <v>20622</v>
      </c>
      <c r="Y2826" s="76"/>
      <c r="AE2826" s="76"/>
      <c r="AQ2826" s="72">
        <v>42.702283999999999</v>
      </c>
      <c r="AR2826" s="7">
        <v>20.323152</v>
      </c>
      <c r="AS2826" s="7" t="s">
        <v>7796</v>
      </c>
      <c r="AT2826" s="7" t="s">
        <v>7796</v>
      </c>
      <c r="AU2826" s="7"/>
      <c r="AV2826" s="7" t="s">
        <v>7797</v>
      </c>
      <c r="AW2826" s="7"/>
      <c r="AX2826" s="7" t="b">
        <v>0</v>
      </c>
      <c r="AY2826" s="7" t="s">
        <v>3350</v>
      </c>
      <c r="AZ2826" s="7" t="s">
        <v>2999</v>
      </c>
      <c r="BA2826" s="7" t="s">
        <v>2999</v>
      </c>
    </row>
    <row r="2827" spans="1:53" hidden="1" x14ac:dyDescent="0.2">
      <c r="A2827" s="1" t="s">
        <v>727</v>
      </c>
      <c r="B2827" s="1">
        <v>4</v>
      </c>
      <c r="C2827" s="1" t="s">
        <v>454</v>
      </c>
      <c r="D2827" s="1" t="s">
        <v>1701</v>
      </c>
      <c r="E2827" s="1" t="s">
        <v>15413</v>
      </c>
      <c r="F2827" s="1">
        <v>1606</v>
      </c>
      <c r="G2827" s="1" t="s">
        <v>6410</v>
      </c>
      <c r="H2827" s="1" t="s">
        <v>7798</v>
      </c>
      <c r="I2827" s="1" t="s">
        <v>5035</v>
      </c>
      <c r="J2827" s="1" t="s">
        <v>2183</v>
      </c>
      <c r="K2827" s="1" t="s">
        <v>752</v>
      </c>
      <c r="L2827" s="1" t="s">
        <v>3351</v>
      </c>
      <c r="M2827" s="74">
        <v>46231.353741724539</v>
      </c>
      <c r="N2827" s="83">
        <v>46206.61223471065</v>
      </c>
      <c r="O2827" s="83">
        <v>46212.377281539353</v>
      </c>
      <c r="P2827" s="73" t="s">
        <v>24125</v>
      </c>
      <c r="Q2827" s="73">
        <v>138.36000000000001</v>
      </c>
      <c r="R2827" s="73" t="s">
        <v>20622</v>
      </c>
      <c r="S2827" s="83">
        <v>46212.377281539353</v>
      </c>
      <c r="T2827" s="83">
        <v>46227.625004085647</v>
      </c>
      <c r="U2827" s="73" t="s">
        <v>3479</v>
      </c>
      <c r="V2827" s="73" t="s">
        <v>24126</v>
      </c>
      <c r="W2827" s="73">
        <v>365.95</v>
      </c>
      <c r="X2827" s="73" t="s">
        <v>20622</v>
      </c>
      <c r="Y2827" s="83"/>
      <c r="Z2827" s="73"/>
      <c r="AA2827" s="73"/>
      <c r="AB2827" s="73"/>
      <c r="AC2827" s="73"/>
      <c r="AD2827" s="73"/>
      <c r="AE2827" s="83"/>
      <c r="AF2827" s="73"/>
      <c r="AG2827" s="73"/>
      <c r="AH2827" s="73"/>
      <c r="AI2827" s="73"/>
      <c r="AJ2827" s="73"/>
      <c r="AK2827" s="83"/>
      <c r="AL2827" s="73"/>
      <c r="AM2827" s="73"/>
      <c r="AN2827" s="73"/>
      <c r="AO2827" s="73"/>
      <c r="AP2827" s="73"/>
      <c r="AQ2827" s="1">
        <v>42.752699</v>
      </c>
      <c r="AR2827" s="1">
        <v>20.807143</v>
      </c>
      <c r="AS2827" s="1" t="s">
        <v>7799</v>
      </c>
      <c r="AT2827" s="1" t="s">
        <v>7799</v>
      </c>
      <c r="AU2827" s="1"/>
      <c r="AV2827" s="1" t="s">
        <v>5036</v>
      </c>
      <c r="AW2827" s="1"/>
      <c r="AX2827" s="1" t="b">
        <v>0</v>
      </c>
      <c r="AY2827" s="1" t="s">
        <v>3350</v>
      </c>
      <c r="AZ2827" s="1" t="s">
        <v>2999</v>
      </c>
      <c r="BA2827" s="1" t="s">
        <v>2999</v>
      </c>
    </row>
    <row r="2828" spans="1:53" hidden="1" x14ac:dyDescent="0.2">
      <c r="A2828" s="7" t="s">
        <v>727</v>
      </c>
      <c r="B2828" s="7">
        <v>6</v>
      </c>
      <c r="C2828" s="7" t="s">
        <v>11</v>
      </c>
      <c r="D2828" s="7" t="s">
        <v>778</v>
      </c>
      <c r="E2828" s="7" t="s">
        <v>446</v>
      </c>
      <c r="F2828" s="7">
        <v>1605</v>
      </c>
      <c r="G2828" s="7" t="s">
        <v>7800</v>
      </c>
      <c r="H2828" s="7" t="s">
        <v>7801</v>
      </c>
      <c r="I2828" s="7" t="s">
        <v>7802</v>
      </c>
      <c r="J2828" s="7" t="s">
        <v>738</v>
      </c>
      <c r="K2828" s="7" t="s">
        <v>731</v>
      </c>
      <c r="L2828" s="69" t="s">
        <v>9296</v>
      </c>
      <c r="M2828" s="80">
        <v>46234.473311504633</v>
      </c>
      <c r="N2828" s="76">
        <v>46206.608790381943</v>
      </c>
      <c r="O2828" s="76">
        <v>46212.395961979164</v>
      </c>
      <c r="P2828" t="s">
        <v>24127</v>
      </c>
      <c r="Q2828">
        <v>138.88999999999999</v>
      </c>
      <c r="R2828" t="s">
        <v>20622</v>
      </c>
      <c r="S2828" s="76">
        <v>46212.395961979164</v>
      </c>
      <c r="T2828" s="76">
        <v>46232.541675879627</v>
      </c>
      <c r="U2828" t="s">
        <v>3437</v>
      </c>
      <c r="V2828" t="s">
        <v>24128</v>
      </c>
      <c r="W2828">
        <v>483.5</v>
      </c>
      <c r="X2828" t="s">
        <v>20622</v>
      </c>
      <c r="Y2828" s="76">
        <v>46232.541675879627</v>
      </c>
      <c r="Z2828">
        <v>46234.473311504633</v>
      </c>
      <c r="AA2828" t="s">
        <v>9296</v>
      </c>
      <c r="AB2828" t="s">
        <v>24129</v>
      </c>
      <c r="AC2828">
        <v>46.36</v>
      </c>
      <c r="AD2828" t="s">
        <v>20622</v>
      </c>
      <c r="AE2828" s="76">
        <v>46234.473311504633</v>
      </c>
      <c r="AH2828" t="s">
        <v>29675</v>
      </c>
      <c r="AI2828">
        <v>291.61</v>
      </c>
      <c r="AJ2828" t="s">
        <v>20560</v>
      </c>
      <c r="AQ2828" s="72">
        <v>42.700215999999998</v>
      </c>
      <c r="AR2828" s="7">
        <v>21.189304</v>
      </c>
      <c r="AS2828" s="7" t="s">
        <v>7803</v>
      </c>
      <c r="AT2828" s="7" t="s">
        <v>7803</v>
      </c>
      <c r="AU2828" s="7"/>
      <c r="AV2828" s="7" t="s">
        <v>7804</v>
      </c>
      <c r="AW2828" s="7"/>
      <c r="AX2828" s="7" t="b">
        <v>0</v>
      </c>
      <c r="AY2828" s="7" t="s">
        <v>9297</v>
      </c>
      <c r="AZ2828" s="7" t="s">
        <v>2999</v>
      </c>
      <c r="BA2828" s="7" t="s">
        <v>2999</v>
      </c>
    </row>
    <row r="2829" spans="1:53" hidden="1" x14ac:dyDescent="0.2">
      <c r="A2829" s="7" t="s">
        <v>727</v>
      </c>
      <c r="B2829" s="7">
        <v>5</v>
      </c>
      <c r="C2829" s="7" t="s">
        <v>2</v>
      </c>
      <c r="D2829" s="7" t="s">
        <v>794</v>
      </c>
      <c r="E2829" s="7" t="s">
        <v>27482</v>
      </c>
      <c r="F2829" s="7">
        <v>1604</v>
      </c>
      <c r="G2829" s="7" t="s">
        <v>5629</v>
      </c>
      <c r="H2829" s="7" t="s">
        <v>7805</v>
      </c>
      <c r="I2829" s="7" t="s">
        <v>3760</v>
      </c>
      <c r="J2829" s="7" t="s">
        <v>738</v>
      </c>
      <c r="K2829" s="7" t="s">
        <v>731</v>
      </c>
      <c r="L2829" s="69" t="s">
        <v>3351</v>
      </c>
      <c r="M2829" s="74">
        <v>46245.681033969908</v>
      </c>
      <c r="N2829" s="76">
        <v>46206.602961307872</v>
      </c>
      <c r="O2829" s="76">
        <v>46225.453889861114</v>
      </c>
      <c r="P2829" t="s">
        <v>24130</v>
      </c>
      <c r="Q2829">
        <v>452.42</v>
      </c>
      <c r="R2829" t="s">
        <v>20622</v>
      </c>
      <c r="S2829" s="76">
        <v>46225.453889861114</v>
      </c>
      <c r="T2829" s="76">
        <v>46230.666669826387</v>
      </c>
      <c r="U2829" t="s">
        <v>3479</v>
      </c>
      <c r="V2829" t="s">
        <v>24131</v>
      </c>
      <c r="W2829">
        <v>125.11</v>
      </c>
      <c r="X2829" t="s">
        <v>20622</v>
      </c>
      <c r="Y2829" s="76"/>
      <c r="AE2829" s="76"/>
      <c r="AQ2829" s="72">
        <v>42.658799000000002</v>
      </c>
      <c r="AR2829" s="7">
        <v>20.375457000000001</v>
      </c>
      <c r="AS2829" s="7" t="s">
        <v>7806</v>
      </c>
      <c r="AT2829" s="7" t="s">
        <v>7806</v>
      </c>
      <c r="AU2829" s="7"/>
      <c r="AV2829" s="7" t="s">
        <v>508</v>
      </c>
      <c r="AW2829" s="7"/>
      <c r="AX2829" s="7" t="b">
        <v>0</v>
      </c>
      <c r="AY2829" s="7" t="s">
        <v>3350</v>
      </c>
      <c r="AZ2829" s="7" t="s">
        <v>2999</v>
      </c>
      <c r="BA2829" s="7" t="s">
        <v>2999</v>
      </c>
    </row>
    <row r="2830" spans="1:53" hidden="1" x14ac:dyDescent="0.2">
      <c r="A2830" s="7" t="s">
        <v>727</v>
      </c>
      <c r="B2830" s="7">
        <v>5</v>
      </c>
      <c r="C2830" s="7" t="s">
        <v>2</v>
      </c>
      <c r="D2830" s="7" t="s">
        <v>794</v>
      </c>
      <c r="E2830" s="7" t="s">
        <v>13462</v>
      </c>
      <c r="F2830" s="7">
        <v>1603</v>
      </c>
      <c r="G2830" s="7" t="s">
        <v>7807</v>
      </c>
      <c r="H2830" s="7" t="s">
        <v>7808</v>
      </c>
      <c r="I2830" s="7" t="s">
        <v>7809</v>
      </c>
      <c r="J2830" s="7" t="s">
        <v>849</v>
      </c>
      <c r="K2830" s="7" t="s">
        <v>731</v>
      </c>
      <c r="L2830" s="69" t="s">
        <v>3351</v>
      </c>
      <c r="M2830" s="74">
        <v>46224.628561203703</v>
      </c>
      <c r="N2830" s="76">
        <v>46206.602796863423</v>
      </c>
      <c r="O2830" s="76">
        <v>46216.489792488428</v>
      </c>
      <c r="P2830" t="s">
        <v>24132</v>
      </c>
      <c r="Q2830">
        <v>237.29</v>
      </c>
      <c r="R2830" t="s">
        <v>20622</v>
      </c>
      <c r="S2830" s="76">
        <v>46216.489792488428</v>
      </c>
      <c r="T2830" s="76">
        <v>46223.500006712966</v>
      </c>
      <c r="U2830" t="s">
        <v>3479</v>
      </c>
      <c r="V2830" t="s">
        <v>24133</v>
      </c>
      <c r="W2830">
        <v>168.25</v>
      </c>
      <c r="X2830" t="s">
        <v>20622</v>
      </c>
      <c r="Y2830" s="76"/>
      <c r="AE2830" s="76"/>
      <c r="AQ2830" s="72">
        <v>42.659652999999999</v>
      </c>
      <c r="AR2830" s="7">
        <v>20.290939000000002</v>
      </c>
      <c r="AS2830" s="7" t="s">
        <v>7810</v>
      </c>
      <c r="AT2830" s="7" t="s">
        <v>7810</v>
      </c>
      <c r="AU2830" s="7"/>
      <c r="AV2830" s="7" t="s">
        <v>7811</v>
      </c>
      <c r="AW2830" s="7"/>
      <c r="AX2830" s="7" t="b">
        <v>0</v>
      </c>
      <c r="AY2830" s="7" t="s">
        <v>3350</v>
      </c>
      <c r="AZ2830" s="7" t="s">
        <v>2999</v>
      </c>
      <c r="BA2830" s="7" t="s">
        <v>2999</v>
      </c>
    </row>
    <row r="2831" spans="1:53" hidden="1" x14ac:dyDescent="0.2">
      <c r="A2831" s="7" t="s">
        <v>727</v>
      </c>
      <c r="B2831" s="7">
        <v>4</v>
      </c>
      <c r="C2831" s="7" t="s">
        <v>454</v>
      </c>
      <c r="D2831" s="7" t="s">
        <v>1701</v>
      </c>
      <c r="E2831" s="7" t="s">
        <v>12317</v>
      </c>
      <c r="F2831" s="7">
        <v>1602</v>
      </c>
      <c r="G2831" s="7" t="s">
        <v>7812</v>
      </c>
      <c r="H2831" s="7" t="s">
        <v>7813</v>
      </c>
      <c r="I2831" s="7" t="s">
        <v>7814</v>
      </c>
      <c r="J2831" s="7" t="s">
        <v>994</v>
      </c>
      <c r="K2831" s="7" t="s">
        <v>731</v>
      </c>
      <c r="L2831" s="69" t="s">
        <v>3351</v>
      </c>
      <c r="M2831" s="74">
        <v>46220.365901990743</v>
      </c>
      <c r="N2831" s="76">
        <v>46206.595334745369</v>
      </c>
      <c r="O2831" s="76">
        <v>46212.377611979166</v>
      </c>
      <c r="P2831" t="s">
        <v>24134</v>
      </c>
      <c r="Q2831">
        <v>138.77000000000001</v>
      </c>
      <c r="R2831" t="s">
        <v>20622</v>
      </c>
      <c r="S2831" s="76">
        <v>46212.377611979166</v>
      </c>
      <c r="T2831" s="76">
        <v>46217.625008333336</v>
      </c>
      <c r="U2831" t="s">
        <v>3479</v>
      </c>
      <c r="V2831" t="s">
        <v>24135</v>
      </c>
      <c r="W2831">
        <v>125.94</v>
      </c>
      <c r="X2831" t="s">
        <v>20622</v>
      </c>
      <c r="Y2831" s="76"/>
      <c r="AE2831" s="76"/>
      <c r="AQ2831" s="72">
        <v>42.735044000000002</v>
      </c>
      <c r="AR2831" s="7">
        <v>20.818635</v>
      </c>
      <c r="AS2831" s="7" t="s">
        <v>7815</v>
      </c>
      <c r="AT2831" s="7" t="s">
        <v>7815</v>
      </c>
      <c r="AU2831" s="7"/>
      <c r="AV2831" s="7" t="s">
        <v>7816</v>
      </c>
      <c r="AW2831" s="7"/>
      <c r="AX2831" s="7" t="b">
        <v>0</v>
      </c>
      <c r="AY2831" s="7" t="s">
        <v>3350</v>
      </c>
      <c r="AZ2831" s="7" t="s">
        <v>2999</v>
      </c>
      <c r="BA2831" s="7" t="s">
        <v>2999</v>
      </c>
    </row>
    <row r="2832" spans="1:53" hidden="1" x14ac:dyDescent="0.2">
      <c r="A2832" s="7" t="s">
        <v>727</v>
      </c>
      <c r="B2832" s="7">
        <v>7</v>
      </c>
      <c r="C2832" s="7" t="s">
        <v>8</v>
      </c>
      <c r="D2832" s="7" t="s">
        <v>1079</v>
      </c>
      <c r="E2832" s="7"/>
      <c r="F2832" s="7">
        <v>1601</v>
      </c>
      <c r="G2832" s="7" t="s">
        <v>7817</v>
      </c>
      <c r="H2832" s="7" t="s">
        <v>7818</v>
      </c>
      <c r="I2832" s="7" t="s">
        <v>7819</v>
      </c>
      <c r="J2832" s="7" t="s">
        <v>7820</v>
      </c>
      <c r="K2832" s="7" t="s">
        <v>731</v>
      </c>
      <c r="L2832" s="69" t="s">
        <v>3479</v>
      </c>
      <c r="M2832" s="75">
        <v>46228.625011574077</v>
      </c>
      <c r="N2832" s="76">
        <v>46206.593236516201</v>
      </c>
      <c r="O2832" s="76">
        <v>46213.41741347222</v>
      </c>
      <c r="P2832" t="s">
        <v>24136</v>
      </c>
      <c r="Q2832">
        <v>163.78</v>
      </c>
      <c r="R2832" t="s">
        <v>20622</v>
      </c>
      <c r="S2832" s="76">
        <v>46213.41741347222</v>
      </c>
      <c r="T2832" s="76">
        <v>46228.625011574077</v>
      </c>
      <c r="U2832" t="s">
        <v>3479</v>
      </c>
      <c r="V2832" t="s">
        <v>24137</v>
      </c>
      <c r="W2832">
        <v>364.98</v>
      </c>
      <c r="X2832" t="s">
        <v>20622</v>
      </c>
      <c r="Y2832" s="76"/>
      <c r="AE2832" s="76"/>
      <c r="AQ2832" s="72">
        <v>42.210306000000003</v>
      </c>
      <c r="AR2832" s="7">
        <v>20.718661999999998</v>
      </c>
      <c r="AS2832" s="7" t="s">
        <v>7821</v>
      </c>
      <c r="AT2832" s="7" t="s">
        <v>7821</v>
      </c>
      <c r="AU2832" s="7"/>
      <c r="AV2832" s="7" t="s">
        <v>7822</v>
      </c>
      <c r="AW2832" s="7"/>
      <c r="AX2832" s="7" t="b">
        <v>0</v>
      </c>
      <c r="AY2832" s="7" t="s">
        <v>3478</v>
      </c>
      <c r="AZ2832" s="7" t="s">
        <v>2999</v>
      </c>
      <c r="BA2832" s="7" t="s">
        <v>2999</v>
      </c>
    </row>
    <row r="2833" spans="1:53" hidden="1" x14ac:dyDescent="0.2">
      <c r="A2833" s="1" t="s">
        <v>727</v>
      </c>
      <c r="B2833" s="1">
        <v>4</v>
      </c>
      <c r="C2833" s="1" t="s">
        <v>454</v>
      </c>
      <c r="D2833" s="1" t="s">
        <v>768</v>
      </c>
      <c r="E2833" s="1" t="s">
        <v>585</v>
      </c>
      <c r="F2833" s="1">
        <v>1600</v>
      </c>
      <c r="G2833" s="1" t="s">
        <v>7823</v>
      </c>
      <c r="H2833" s="1" t="s">
        <v>7824</v>
      </c>
      <c r="I2833" s="1" t="s">
        <v>7825</v>
      </c>
      <c r="J2833" s="1" t="s">
        <v>738</v>
      </c>
      <c r="K2833" s="1" t="s">
        <v>731</v>
      </c>
      <c r="L2833" s="1" t="s">
        <v>3351</v>
      </c>
      <c r="M2833" s="74">
        <v>46217.654449594906</v>
      </c>
      <c r="N2833" s="83">
        <v>46206.591428391206</v>
      </c>
      <c r="O2833" s="83">
        <v>46210.373489571757</v>
      </c>
      <c r="P2833" s="73" t="s">
        <v>24138</v>
      </c>
      <c r="Q2833" s="73">
        <v>90.77</v>
      </c>
      <c r="R2833" s="73" t="s">
        <v>20622</v>
      </c>
      <c r="S2833" s="83">
        <v>46210.373489571757</v>
      </c>
      <c r="T2833" s="83">
        <v>46216.666670949075</v>
      </c>
      <c r="U2833" s="73" t="s">
        <v>3479</v>
      </c>
      <c r="V2833" s="73" t="s">
        <v>24139</v>
      </c>
      <c r="W2833" s="73">
        <v>151.04</v>
      </c>
      <c r="X2833" s="73" t="s">
        <v>20622</v>
      </c>
      <c r="Y2833" s="83"/>
      <c r="Z2833" s="73"/>
      <c r="AA2833" s="73"/>
      <c r="AB2833" s="73"/>
      <c r="AC2833" s="73"/>
      <c r="AD2833" s="73"/>
      <c r="AE2833" s="83"/>
      <c r="AF2833" s="73"/>
      <c r="AG2833" s="73"/>
      <c r="AH2833" s="73"/>
      <c r="AI2833" s="73"/>
      <c r="AJ2833" s="73"/>
      <c r="AK2833" s="83"/>
      <c r="AL2833" s="73"/>
      <c r="AM2833" s="73"/>
      <c r="AN2833" s="73"/>
      <c r="AO2833" s="73"/>
      <c r="AP2833" s="73"/>
      <c r="AQ2833" s="1">
        <v>42.851543999999997</v>
      </c>
      <c r="AR2833" s="1">
        <v>20.990862</v>
      </c>
      <c r="AS2833" s="1" t="s">
        <v>7826</v>
      </c>
      <c r="AT2833" s="1" t="s">
        <v>7826</v>
      </c>
      <c r="AU2833" s="1"/>
      <c r="AV2833" s="1" t="s">
        <v>7827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hidden="1" x14ac:dyDescent="0.2">
      <c r="A2834" s="7" t="s">
        <v>727</v>
      </c>
      <c r="B2834" s="7">
        <v>2</v>
      </c>
      <c r="C2834" s="7" t="s">
        <v>450</v>
      </c>
      <c r="D2834" s="7" t="s">
        <v>1019</v>
      </c>
      <c r="E2834" s="7" t="s">
        <v>14131</v>
      </c>
      <c r="F2834" s="7">
        <v>1599</v>
      </c>
      <c r="G2834" s="7" t="s">
        <v>7828</v>
      </c>
      <c r="H2834" s="7" t="s">
        <v>7829</v>
      </c>
      <c r="I2834" s="7" t="s">
        <v>7830</v>
      </c>
      <c r="J2834" s="7" t="s">
        <v>738</v>
      </c>
      <c r="K2834" s="7" t="s">
        <v>731</v>
      </c>
      <c r="L2834" s="69" t="s">
        <v>3351</v>
      </c>
      <c r="M2834" s="80">
        <v>46225.643254513889</v>
      </c>
      <c r="N2834" s="76">
        <v>46206.590276435185</v>
      </c>
      <c r="O2834" s="76">
        <v>46209.684447164349</v>
      </c>
      <c r="P2834" t="s">
        <v>24140</v>
      </c>
      <c r="Q2834">
        <v>74.260000000000005</v>
      </c>
      <c r="R2834" t="s">
        <v>20622</v>
      </c>
      <c r="S2834" s="76">
        <v>46209.684447164349</v>
      </c>
      <c r="T2834" s="76">
        <v>46220.541671018516</v>
      </c>
      <c r="U2834" t="s">
        <v>3479</v>
      </c>
      <c r="V2834" t="s">
        <v>24141</v>
      </c>
      <c r="W2834">
        <v>260.57</v>
      </c>
      <c r="X2834" t="s">
        <v>20622</v>
      </c>
      <c r="Y2834" s="76"/>
      <c r="AE2834" s="76"/>
      <c r="AQ2834" s="72">
        <v>42.429921999999998</v>
      </c>
      <c r="AR2834" s="7">
        <v>20.377041999999999</v>
      </c>
      <c r="AS2834" s="7" t="s">
        <v>7831</v>
      </c>
      <c r="AT2834" s="7" t="s">
        <v>7831</v>
      </c>
      <c r="AU2834" s="7"/>
      <c r="AV2834" s="7" t="s">
        <v>7832</v>
      </c>
      <c r="AW2834" s="7"/>
      <c r="AX2834" s="7" t="b">
        <v>0</v>
      </c>
      <c r="AY2834" s="7" t="s">
        <v>3350</v>
      </c>
      <c r="AZ2834" s="7" t="s">
        <v>2999</v>
      </c>
      <c r="BA2834" s="7" t="s">
        <v>2999</v>
      </c>
    </row>
    <row r="2835" spans="1:53" hidden="1" x14ac:dyDescent="0.2">
      <c r="A2835" s="7" t="s">
        <v>727</v>
      </c>
      <c r="B2835" s="7">
        <v>2</v>
      </c>
      <c r="C2835" s="7" t="s">
        <v>450</v>
      </c>
      <c r="D2835" s="7" t="s">
        <v>1019</v>
      </c>
      <c r="E2835" s="7" t="s">
        <v>14132</v>
      </c>
      <c r="F2835" s="7">
        <v>1598</v>
      </c>
      <c r="G2835" s="7" t="s">
        <v>7828</v>
      </c>
      <c r="H2835" s="7" t="s">
        <v>7829</v>
      </c>
      <c r="I2835" s="7" t="s">
        <v>7830</v>
      </c>
      <c r="J2835" s="7" t="s">
        <v>738</v>
      </c>
      <c r="K2835" s="7" t="s">
        <v>731</v>
      </c>
      <c r="L2835" s="69" t="s">
        <v>3351</v>
      </c>
      <c r="M2835" s="74">
        <v>46225.643413298611</v>
      </c>
      <c r="N2835" s="76">
        <v>46206.590276423609</v>
      </c>
      <c r="O2835" s="76">
        <v>46209.684076076388</v>
      </c>
      <c r="P2835" t="s">
        <v>24142</v>
      </c>
      <c r="Q2835">
        <v>74.25</v>
      </c>
      <c r="R2835" t="s">
        <v>20622</v>
      </c>
      <c r="S2835" s="76">
        <v>46209.684076076388</v>
      </c>
      <c r="T2835" s="76">
        <v>46220.541671018516</v>
      </c>
      <c r="U2835" t="s">
        <v>3479</v>
      </c>
      <c r="V2835" t="s">
        <v>24143</v>
      </c>
      <c r="W2835">
        <v>260.58</v>
      </c>
      <c r="X2835" t="s">
        <v>20622</v>
      </c>
      <c r="Y2835" s="76"/>
      <c r="AE2835" s="76"/>
      <c r="AQ2835" s="72">
        <v>42.429921999999998</v>
      </c>
      <c r="AR2835" s="7">
        <v>20.377041999999999</v>
      </c>
      <c r="AS2835" s="7" t="s">
        <v>7833</v>
      </c>
      <c r="AT2835" s="7" t="s">
        <v>7833</v>
      </c>
      <c r="AU2835" s="7"/>
      <c r="AV2835" s="7" t="s">
        <v>7832</v>
      </c>
      <c r="AW2835" s="7"/>
      <c r="AX2835" s="7" t="b">
        <v>0</v>
      </c>
      <c r="AY2835" s="7" t="s">
        <v>3350</v>
      </c>
      <c r="AZ2835" s="7" t="s">
        <v>2999</v>
      </c>
      <c r="BA2835" s="7" t="s">
        <v>2999</v>
      </c>
    </row>
    <row r="2836" spans="1:53" hidden="1" x14ac:dyDescent="0.2">
      <c r="A2836" s="7" t="s">
        <v>727</v>
      </c>
      <c r="B2836" s="7">
        <v>2</v>
      </c>
      <c r="C2836" s="7" t="s">
        <v>450</v>
      </c>
      <c r="D2836" s="7" t="s">
        <v>1019</v>
      </c>
      <c r="E2836" s="7" t="s">
        <v>14133</v>
      </c>
      <c r="F2836" s="7">
        <v>1597</v>
      </c>
      <c r="G2836" s="7" t="s">
        <v>7828</v>
      </c>
      <c r="H2836" s="7" t="s">
        <v>7829</v>
      </c>
      <c r="I2836" s="7" t="s">
        <v>7830</v>
      </c>
      <c r="J2836" s="7" t="s">
        <v>738</v>
      </c>
      <c r="K2836" s="7" t="s">
        <v>731</v>
      </c>
      <c r="L2836" s="69" t="s">
        <v>3351</v>
      </c>
      <c r="M2836" s="74">
        <v>46225.643573819441</v>
      </c>
      <c r="N2836" s="76">
        <v>46206.59027641204</v>
      </c>
      <c r="O2836" s="76">
        <v>46209.683769502313</v>
      </c>
      <c r="P2836" t="s">
        <v>24144</v>
      </c>
      <c r="Q2836">
        <v>74.239999999999995</v>
      </c>
      <c r="R2836" t="s">
        <v>20622</v>
      </c>
      <c r="S2836" s="76">
        <v>46209.683769502313</v>
      </c>
      <c r="T2836" s="76">
        <v>46220.541671018516</v>
      </c>
      <c r="U2836" t="s">
        <v>3479</v>
      </c>
      <c r="V2836" t="s">
        <v>24145</v>
      </c>
      <c r="W2836">
        <v>260.58999999999997</v>
      </c>
      <c r="X2836" t="s">
        <v>20622</v>
      </c>
      <c r="Y2836" s="76"/>
      <c r="AE2836" s="76"/>
      <c r="AQ2836" s="72">
        <v>42.429921999999998</v>
      </c>
      <c r="AR2836" s="7">
        <v>20.377041999999999</v>
      </c>
      <c r="AS2836" s="7" t="s">
        <v>7834</v>
      </c>
      <c r="AT2836" s="7" t="s">
        <v>7834</v>
      </c>
      <c r="AU2836" s="7"/>
      <c r="AV2836" s="7" t="s">
        <v>7832</v>
      </c>
      <c r="AW2836" s="7"/>
      <c r="AX2836" s="7" t="b">
        <v>0</v>
      </c>
      <c r="AY2836" s="7" t="s">
        <v>3350</v>
      </c>
      <c r="AZ2836" s="7" t="s">
        <v>2999</v>
      </c>
      <c r="BA2836" s="7" t="s">
        <v>2999</v>
      </c>
    </row>
    <row r="2837" spans="1:53" hidden="1" x14ac:dyDescent="0.2">
      <c r="A2837" s="7" t="s">
        <v>727</v>
      </c>
      <c r="B2837" s="7">
        <v>2</v>
      </c>
      <c r="C2837" s="7" t="s">
        <v>450</v>
      </c>
      <c r="D2837" s="7" t="s">
        <v>1019</v>
      </c>
      <c r="E2837" s="7" t="s">
        <v>14134</v>
      </c>
      <c r="F2837" s="7">
        <v>1596</v>
      </c>
      <c r="G2837" s="7" t="s">
        <v>7828</v>
      </c>
      <c r="H2837" s="7" t="s">
        <v>7829</v>
      </c>
      <c r="I2837" s="7" t="s">
        <v>7830</v>
      </c>
      <c r="J2837" s="7" t="s">
        <v>738</v>
      </c>
      <c r="K2837" s="7" t="s">
        <v>731</v>
      </c>
      <c r="L2837" s="69" t="s">
        <v>3351</v>
      </c>
      <c r="M2837" s="74">
        <v>46225.643726851849</v>
      </c>
      <c r="N2837" s="76">
        <v>46206.590276400464</v>
      </c>
      <c r="O2837" s="76">
        <v>46209.683518240738</v>
      </c>
      <c r="P2837" t="s">
        <v>24146</v>
      </c>
      <c r="Q2837">
        <v>74.239999999999995</v>
      </c>
      <c r="R2837" t="s">
        <v>20622</v>
      </c>
      <c r="S2837" s="76">
        <v>46209.683518240738</v>
      </c>
      <c r="T2837" s="76">
        <v>46220.541671018516</v>
      </c>
      <c r="U2837" t="s">
        <v>3479</v>
      </c>
      <c r="V2837" t="s">
        <v>24147</v>
      </c>
      <c r="W2837">
        <v>260.60000000000002</v>
      </c>
      <c r="X2837" t="s">
        <v>20622</v>
      </c>
      <c r="Y2837" s="76"/>
      <c r="AE2837" s="76"/>
      <c r="AQ2837" s="72">
        <v>42.429921999999998</v>
      </c>
      <c r="AR2837" s="7">
        <v>20.377041999999999</v>
      </c>
      <c r="AS2837" s="7" t="s">
        <v>7835</v>
      </c>
      <c r="AT2837" s="7" t="s">
        <v>7835</v>
      </c>
      <c r="AU2837" s="7"/>
      <c r="AV2837" s="7" t="s">
        <v>7832</v>
      </c>
      <c r="AW2837" s="7"/>
      <c r="AX2837" s="7" t="b">
        <v>0</v>
      </c>
      <c r="AY2837" s="7" t="s">
        <v>3350</v>
      </c>
      <c r="AZ2837" s="7" t="s">
        <v>2999</v>
      </c>
      <c r="BA2837" s="7" t="s">
        <v>2999</v>
      </c>
    </row>
    <row r="2838" spans="1:53" x14ac:dyDescent="0.2">
      <c r="A2838" s="7" t="s">
        <v>727</v>
      </c>
      <c r="B2838" s="7">
        <v>5</v>
      </c>
      <c r="C2838" s="7" t="s">
        <v>2</v>
      </c>
      <c r="D2838" s="7" t="s">
        <v>794</v>
      </c>
      <c r="E2838" s="7"/>
      <c r="F2838" s="7">
        <v>1595</v>
      </c>
      <c r="G2838" s="7" t="s">
        <v>7836</v>
      </c>
      <c r="H2838" s="7" t="s">
        <v>7837</v>
      </c>
      <c r="I2838" s="7" t="s">
        <v>7838</v>
      </c>
      <c r="J2838" s="7" t="s">
        <v>849</v>
      </c>
      <c r="K2838" s="7" t="s">
        <v>731</v>
      </c>
      <c r="L2838" s="69" t="s">
        <v>451</v>
      </c>
      <c r="M2838" s="74">
        <v>46245.708601747683</v>
      </c>
      <c r="N2838" s="76">
        <v>46206.586829293985</v>
      </c>
      <c r="O2838" s="76">
        <v>46244.562415023145</v>
      </c>
      <c r="P2838" t="s">
        <v>24148</v>
      </c>
      <c r="Q2838">
        <v>911.41</v>
      </c>
      <c r="R2838" t="s">
        <v>20622</v>
      </c>
      <c r="S2838" s="76">
        <v>46244.562415023145</v>
      </c>
      <c r="V2838" t="s">
        <v>29676</v>
      </c>
      <c r="W2838">
        <v>49.47</v>
      </c>
      <c r="X2838" t="s">
        <v>20560</v>
      </c>
      <c r="Y2838" s="76"/>
      <c r="AE2838" s="76"/>
      <c r="AQ2838" s="72">
        <v>42.600482999999997</v>
      </c>
      <c r="AR2838" s="7">
        <v>20.445249</v>
      </c>
      <c r="AS2838" s="7" t="s">
        <v>7839</v>
      </c>
      <c r="AT2838" s="7" t="s">
        <v>7839</v>
      </c>
      <c r="AU2838" s="7"/>
      <c r="AV2838" s="7" t="s">
        <v>7840</v>
      </c>
      <c r="AW2838" s="7"/>
      <c r="AX2838" s="7" t="b">
        <v>0</v>
      </c>
      <c r="AY2838" s="7" t="s">
        <v>3077</v>
      </c>
      <c r="AZ2838" s="7" t="s">
        <v>2999</v>
      </c>
      <c r="BA2838" s="7" t="s">
        <v>2999</v>
      </c>
    </row>
    <row r="2839" spans="1:53" hidden="1" x14ac:dyDescent="0.2">
      <c r="A2839" s="7" t="s">
        <v>727</v>
      </c>
      <c r="B2839" s="7">
        <v>6</v>
      </c>
      <c r="C2839" s="7" t="s">
        <v>11</v>
      </c>
      <c r="D2839" s="7" t="s">
        <v>728</v>
      </c>
      <c r="E2839" s="7"/>
      <c r="F2839" s="7">
        <v>1594</v>
      </c>
      <c r="G2839" s="7" t="s">
        <v>7841</v>
      </c>
      <c r="H2839" s="7" t="s">
        <v>7842</v>
      </c>
      <c r="I2839" s="7" t="s">
        <v>7843</v>
      </c>
      <c r="J2839" s="7" t="s">
        <v>738</v>
      </c>
      <c r="K2839" s="7" t="s">
        <v>731</v>
      </c>
      <c r="L2839" s="69" t="s">
        <v>3607</v>
      </c>
      <c r="M2839" s="74">
        <v>46219.427823888887</v>
      </c>
      <c r="N2839" s="76">
        <v>46206.586123611109</v>
      </c>
      <c r="O2839" s="76">
        <v>46218.639110532407</v>
      </c>
      <c r="P2839" t="s">
        <v>24149</v>
      </c>
      <c r="Q2839">
        <v>289.27</v>
      </c>
      <c r="R2839" t="s">
        <v>20622</v>
      </c>
      <c r="S2839" s="76">
        <v>46218.639110532407</v>
      </c>
      <c r="T2839" s="76">
        <v>46219.427823888887</v>
      </c>
      <c r="U2839" t="s">
        <v>3607</v>
      </c>
      <c r="V2839" t="s">
        <v>24150</v>
      </c>
      <c r="W2839">
        <v>18.93</v>
      </c>
      <c r="X2839" t="s">
        <v>20622</v>
      </c>
      <c r="Y2839" s="76"/>
      <c r="AE2839" s="76"/>
      <c r="AQ2839" s="72">
        <v>42.683697000000002</v>
      </c>
      <c r="AR2839" s="7">
        <v>21.156234999999999</v>
      </c>
      <c r="AS2839" s="7" t="s">
        <v>7844</v>
      </c>
      <c r="AT2839" s="7" t="s">
        <v>7844</v>
      </c>
      <c r="AU2839" s="7"/>
      <c r="AV2839" s="7" t="s">
        <v>7845</v>
      </c>
      <c r="AW2839" s="7" t="s">
        <v>7846</v>
      </c>
      <c r="AX2839" s="7" t="b">
        <v>0</v>
      </c>
      <c r="AY2839" s="7" t="s">
        <v>3606</v>
      </c>
      <c r="AZ2839" s="7" t="s">
        <v>2999</v>
      </c>
      <c r="BA2839" s="7" t="s">
        <v>2999</v>
      </c>
    </row>
    <row r="2840" spans="1:53" hidden="1" x14ac:dyDescent="0.2">
      <c r="A2840" s="7" t="s">
        <v>727</v>
      </c>
      <c r="B2840" s="7">
        <v>2</v>
      </c>
      <c r="C2840" s="7" t="s">
        <v>450</v>
      </c>
      <c r="D2840" s="7" t="s">
        <v>279</v>
      </c>
      <c r="E2840" s="7" t="s">
        <v>17826</v>
      </c>
      <c r="F2840" s="7">
        <v>1593</v>
      </c>
      <c r="G2840" s="7" t="s">
        <v>7847</v>
      </c>
      <c r="H2840" s="7" t="s">
        <v>7848</v>
      </c>
      <c r="I2840" s="7" t="s">
        <v>7849</v>
      </c>
      <c r="J2840" s="7" t="s">
        <v>738</v>
      </c>
      <c r="K2840" s="7" t="s">
        <v>731</v>
      </c>
      <c r="L2840" s="69" t="s">
        <v>3351</v>
      </c>
      <c r="M2840" s="74">
        <v>46237.674893171294</v>
      </c>
      <c r="N2840" s="76">
        <v>46206.579543587963</v>
      </c>
      <c r="O2840" s="76">
        <v>46220.430763750002</v>
      </c>
      <c r="P2840" t="s">
        <v>24151</v>
      </c>
      <c r="Q2840">
        <v>332.43</v>
      </c>
      <c r="R2840" t="s">
        <v>20622</v>
      </c>
      <c r="S2840" s="76">
        <v>46220.430763750002</v>
      </c>
      <c r="T2840" s="76">
        <v>46226.458341585647</v>
      </c>
      <c r="U2840" t="s">
        <v>3479</v>
      </c>
      <c r="V2840" t="s">
        <v>24152</v>
      </c>
      <c r="W2840">
        <v>144.66</v>
      </c>
      <c r="X2840" t="s">
        <v>20622</v>
      </c>
      <c r="Y2840" s="76"/>
      <c r="AE2840" s="76"/>
      <c r="AQ2840" s="72">
        <v>42.480075999999997</v>
      </c>
      <c r="AR2840" s="7">
        <v>20.743023999999998</v>
      </c>
      <c r="AS2840" s="7" t="s">
        <v>7850</v>
      </c>
      <c r="AT2840" s="7" t="s">
        <v>7850</v>
      </c>
      <c r="AU2840" s="7"/>
      <c r="AV2840" s="7" t="s">
        <v>7851</v>
      </c>
      <c r="AW2840" s="7"/>
      <c r="AX2840" s="7" t="b">
        <v>0</v>
      </c>
      <c r="AY2840" s="7" t="s">
        <v>3350</v>
      </c>
      <c r="AZ2840" s="7" t="s">
        <v>2999</v>
      </c>
      <c r="BA2840" s="7" t="s">
        <v>2999</v>
      </c>
    </row>
    <row r="2841" spans="1:53" hidden="1" x14ac:dyDescent="0.2">
      <c r="A2841" s="7" t="s">
        <v>727</v>
      </c>
      <c r="B2841" s="7">
        <v>1</v>
      </c>
      <c r="C2841" s="7" t="s">
        <v>5</v>
      </c>
      <c r="D2841" s="7" t="s">
        <v>756</v>
      </c>
      <c r="E2841" s="7" t="s">
        <v>8818</v>
      </c>
      <c r="F2841" s="7">
        <v>1592</v>
      </c>
      <c r="G2841" s="7" t="s">
        <v>7852</v>
      </c>
      <c r="H2841" s="7" t="s">
        <v>2422</v>
      </c>
      <c r="I2841" s="7" t="s">
        <v>7853</v>
      </c>
      <c r="J2841" s="7" t="s">
        <v>1614</v>
      </c>
      <c r="K2841" s="7" t="s">
        <v>731</v>
      </c>
      <c r="L2841" s="69" t="s">
        <v>3351</v>
      </c>
      <c r="M2841" s="74">
        <v>46225.488238043981</v>
      </c>
      <c r="N2841" s="76">
        <v>46206.578908900461</v>
      </c>
      <c r="O2841" s="76">
        <v>46210.42131578704</v>
      </c>
      <c r="P2841" t="s">
        <v>24153</v>
      </c>
      <c r="Q2841">
        <v>92.22</v>
      </c>
      <c r="R2841" t="s">
        <v>20622</v>
      </c>
      <c r="S2841" s="76">
        <v>46210.42131578704</v>
      </c>
      <c r="T2841" s="76">
        <v>46221.500003356479</v>
      </c>
      <c r="U2841" t="s">
        <v>3479</v>
      </c>
      <c r="V2841" t="s">
        <v>24154</v>
      </c>
      <c r="W2841">
        <v>265.89</v>
      </c>
      <c r="X2841" t="s">
        <v>20622</v>
      </c>
      <c r="Y2841" s="76"/>
      <c r="AE2841" s="76"/>
      <c r="AQ2841" s="72">
        <v>42.431699999999999</v>
      </c>
      <c r="AR2841" s="7">
        <v>21.030745</v>
      </c>
      <c r="AS2841" s="7" t="s">
        <v>7854</v>
      </c>
      <c r="AT2841" s="7" t="s">
        <v>7854</v>
      </c>
      <c r="AU2841" s="7"/>
      <c r="AV2841" s="7" t="s">
        <v>7855</v>
      </c>
      <c r="AW2841" s="7"/>
      <c r="AX2841" s="7" t="b">
        <v>0</v>
      </c>
      <c r="AY2841" s="7" t="s">
        <v>3350</v>
      </c>
      <c r="AZ2841" s="7" t="s">
        <v>2999</v>
      </c>
      <c r="BA2841" s="7" t="s">
        <v>2999</v>
      </c>
    </row>
    <row r="2842" spans="1:53" hidden="1" x14ac:dyDescent="0.2">
      <c r="A2842" s="7" t="s">
        <v>727</v>
      </c>
      <c r="B2842" s="7">
        <v>7</v>
      </c>
      <c r="C2842" s="7" t="s">
        <v>8</v>
      </c>
      <c r="D2842" s="7" t="s">
        <v>1079</v>
      </c>
      <c r="E2842" s="7"/>
      <c r="F2842" s="7">
        <v>1591</v>
      </c>
      <c r="G2842" s="7" t="s">
        <v>7856</v>
      </c>
      <c r="H2842" s="7" t="s">
        <v>7857</v>
      </c>
      <c r="I2842" s="7" t="s">
        <v>7858</v>
      </c>
      <c r="J2842" s="7" t="s">
        <v>1196</v>
      </c>
      <c r="K2842" s="7" t="s">
        <v>731</v>
      </c>
      <c r="L2842" s="69" t="s">
        <v>3479</v>
      </c>
      <c r="M2842" s="74">
        <v>46227.541667662037</v>
      </c>
      <c r="N2842" s="76">
        <v>46206.578084872686</v>
      </c>
      <c r="O2842" s="76">
        <v>46216.420091759261</v>
      </c>
      <c r="P2842" t="s">
        <v>24155</v>
      </c>
      <c r="Q2842">
        <v>236.21</v>
      </c>
      <c r="R2842" t="s">
        <v>20622</v>
      </c>
      <c r="S2842" s="76">
        <v>46216.420091759261</v>
      </c>
      <c r="T2842" s="76">
        <v>46227.541667662037</v>
      </c>
      <c r="U2842" t="s">
        <v>3479</v>
      </c>
      <c r="V2842" t="s">
        <v>24156</v>
      </c>
      <c r="W2842">
        <v>266.92</v>
      </c>
      <c r="X2842" t="s">
        <v>20622</v>
      </c>
      <c r="Y2842" s="76"/>
      <c r="AE2842" s="76"/>
      <c r="AQ2842" s="72">
        <v>42.224657999999998</v>
      </c>
      <c r="AR2842" s="7">
        <v>20.731021999999999</v>
      </c>
      <c r="AS2842" s="7" t="s">
        <v>7859</v>
      </c>
      <c r="AT2842" s="7" t="s">
        <v>7859</v>
      </c>
      <c r="AU2842" s="7"/>
      <c r="AV2842" s="7" t="s">
        <v>7860</v>
      </c>
      <c r="AW2842" s="7"/>
      <c r="AX2842" s="7" t="b">
        <v>0</v>
      </c>
      <c r="AY2842" s="7" t="s">
        <v>3478</v>
      </c>
      <c r="AZ2842" s="7" t="s">
        <v>2999</v>
      </c>
      <c r="BA2842" s="7" t="s">
        <v>2999</v>
      </c>
    </row>
    <row r="2843" spans="1:53" x14ac:dyDescent="0.2">
      <c r="A2843" s="7" t="s">
        <v>727</v>
      </c>
      <c r="B2843" s="7">
        <v>6</v>
      </c>
      <c r="C2843" s="7" t="s">
        <v>11</v>
      </c>
      <c r="D2843" s="7" t="s">
        <v>778</v>
      </c>
      <c r="E2843" s="7"/>
      <c r="F2843" s="7">
        <v>1590</v>
      </c>
      <c r="G2843" s="7" t="s">
        <v>7861</v>
      </c>
      <c r="H2843" s="7" t="s">
        <v>7862</v>
      </c>
      <c r="I2843" s="7" t="s">
        <v>7863</v>
      </c>
      <c r="J2843" s="7" t="s">
        <v>7864</v>
      </c>
      <c r="K2843" s="7" t="s">
        <v>731</v>
      </c>
      <c r="L2843" s="69" t="s">
        <v>451</v>
      </c>
      <c r="M2843" s="75">
        <v>46237.436128460649</v>
      </c>
      <c r="N2843" s="76">
        <v>46206.574433298614</v>
      </c>
      <c r="O2843" s="76">
        <v>46234.408254120368</v>
      </c>
      <c r="P2843" t="s">
        <v>24157</v>
      </c>
      <c r="Q2843">
        <v>668.01</v>
      </c>
      <c r="R2843" t="s">
        <v>20622</v>
      </c>
      <c r="S2843" s="76">
        <v>46234.408254120368</v>
      </c>
      <c r="V2843" t="s">
        <v>29677</v>
      </c>
      <c r="W2843">
        <v>293.17</v>
      </c>
      <c r="X2843" t="s">
        <v>20560</v>
      </c>
      <c r="Y2843" s="76"/>
      <c r="AE2843" s="76"/>
      <c r="AQ2843" s="72">
        <v>42.654834999999999</v>
      </c>
      <c r="AR2843" s="7">
        <v>21.144127999999998</v>
      </c>
      <c r="AS2843" s="7" t="s">
        <v>7865</v>
      </c>
      <c r="AT2843" s="7" t="s">
        <v>7865</v>
      </c>
      <c r="AU2843" s="7"/>
      <c r="AV2843" s="7" t="s">
        <v>7866</v>
      </c>
      <c r="AW2843" s="7"/>
      <c r="AX2843" s="7" t="b">
        <v>0</v>
      </c>
      <c r="AY2843" s="7" t="s">
        <v>3077</v>
      </c>
      <c r="AZ2843" s="7" t="s">
        <v>2999</v>
      </c>
      <c r="BA2843" s="7" t="s">
        <v>2999</v>
      </c>
    </row>
    <row r="2844" spans="1:53" hidden="1" x14ac:dyDescent="0.2">
      <c r="A2844" s="1" t="s">
        <v>727</v>
      </c>
      <c r="B2844" s="1">
        <v>5</v>
      </c>
      <c r="C2844" s="1" t="s">
        <v>2</v>
      </c>
      <c r="D2844" s="1" t="s">
        <v>847</v>
      </c>
      <c r="E2844" s="1" t="s">
        <v>149</v>
      </c>
      <c r="F2844" s="1">
        <v>1589</v>
      </c>
      <c r="G2844" s="1" t="s">
        <v>7867</v>
      </c>
      <c r="H2844" s="1" t="s">
        <v>7868</v>
      </c>
      <c r="I2844" s="1" t="s">
        <v>7869</v>
      </c>
      <c r="J2844" s="1" t="s">
        <v>849</v>
      </c>
      <c r="K2844" s="1" t="s">
        <v>731</v>
      </c>
      <c r="L2844" s="1" t="s">
        <v>3351</v>
      </c>
      <c r="M2844" s="74">
        <v>46217.654741203703</v>
      </c>
      <c r="N2844" s="83">
        <v>46206.573810868053</v>
      </c>
      <c r="O2844" s="83">
        <v>46209.655332442133</v>
      </c>
      <c r="P2844" s="73" t="s">
        <v>24158</v>
      </c>
      <c r="Q2844" s="73">
        <v>73.959999999999994</v>
      </c>
      <c r="R2844" s="73" t="s">
        <v>20622</v>
      </c>
      <c r="S2844" s="83">
        <v>46209.655332442133</v>
      </c>
      <c r="T2844" s="83">
        <v>46213.541675532404</v>
      </c>
      <c r="U2844" s="73" t="s">
        <v>3479</v>
      </c>
      <c r="V2844" s="73" t="s">
        <v>24159</v>
      </c>
      <c r="W2844" s="73">
        <v>93.27</v>
      </c>
      <c r="X2844" s="73" t="s">
        <v>20622</v>
      </c>
      <c r="Y2844" s="83"/>
      <c r="Z2844" s="73"/>
      <c r="AA2844" s="73"/>
      <c r="AB2844" s="73"/>
      <c r="AC2844" s="73"/>
      <c r="AD2844" s="73"/>
      <c r="AE2844" s="83"/>
      <c r="AF2844" s="73"/>
      <c r="AG2844" s="73"/>
      <c r="AH2844" s="73"/>
      <c r="AI2844" s="73"/>
      <c r="AJ2844" s="73"/>
      <c r="AK2844" s="83"/>
      <c r="AL2844" s="73"/>
      <c r="AM2844" s="73"/>
      <c r="AN2844" s="73"/>
      <c r="AO2844" s="73"/>
      <c r="AP2844" s="73"/>
      <c r="AQ2844" s="1">
        <v>42.623092</v>
      </c>
      <c r="AR2844" s="1">
        <v>20.548718999999998</v>
      </c>
      <c r="AS2844" s="1" t="s">
        <v>7870</v>
      </c>
      <c r="AT2844" s="1" t="s">
        <v>7870</v>
      </c>
      <c r="AU2844" s="1"/>
      <c r="AV2844" s="1" t="s">
        <v>7871</v>
      </c>
      <c r="AW2844" s="1"/>
      <c r="AX2844" s="1" t="b">
        <v>0</v>
      </c>
      <c r="AY2844" s="1" t="s">
        <v>3350</v>
      </c>
      <c r="AZ2844" s="1" t="s">
        <v>2999</v>
      </c>
      <c r="BA2844" s="1" t="s">
        <v>2999</v>
      </c>
    </row>
    <row r="2845" spans="1:53" hidden="1" x14ac:dyDescent="0.2">
      <c r="A2845" s="7" t="s">
        <v>727</v>
      </c>
      <c r="B2845" s="7">
        <v>4</v>
      </c>
      <c r="C2845" s="7" t="s">
        <v>454</v>
      </c>
      <c r="D2845" s="7" t="s">
        <v>768</v>
      </c>
      <c r="E2845" s="7" t="s">
        <v>585</v>
      </c>
      <c r="F2845" s="7">
        <v>1588</v>
      </c>
      <c r="G2845" s="7" t="s">
        <v>7872</v>
      </c>
      <c r="H2845" s="7" t="s">
        <v>7873</v>
      </c>
      <c r="I2845" s="7" t="s">
        <v>7874</v>
      </c>
      <c r="J2845" s="7" t="s">
        <v>738</v>
      </c>
      <c r="K2845" s="7" t="s">
        <v>731</v>
      </c>
      <c r="L2845" s="69" t="s">
        <v>3351</v>
      </c>
      <c r="M2845" s="80">
        <v>46217.65495989583</v>
      </c>
      <c r="N2845" s="76">
        <v>46206.572503611111</v>
      </c>
      <c r="O2845" s="76">
        <v>46209.411652905095</v>
      </c>
      <c r="P2845" t="s">
        <v>24160</v>
      </c>
      <c r="Q2845">
        <v>68.14</v>
      </c>
      <c r="R2845" t="s">
        <v>20622</v>
      </c>
      <c r="S2845" s="76">
        <v>46209.411652905095</v>
      </c>
      <c r="T2845" s="76">
        <v>46216.625008796298</v>
      </c>
      <c r="U2845" t="s">
        <v>3479</v>
      </c>
      <c r="V2845" t="s">
        <v>24161</v>
      </c>
      <c r="W2845">
        <v>173.12</v>
      </c>
      <c r="X2845" t="s">
        <v>20622</v>
      </c>
      <c r="Y2845" s="76"/>
      <c r="AE2845" s="76"/>
      <c r="AQ2845" s="72">
        <v>42.7956</v>
      </c>
      <c r="AR2845" s="7">
        <v>21.027448</v>
      </c>
      <c r="AS2845" s="7" t="s">
        <v>7875</v>
      </c>
      <c r="AT2845" s="7" t="s">
        <v>7875</v>
      </c>
      <c r="AU2845" s="7"/>
      <c r="AV2845" s="7" t="s">
        <v>7876</v>
      </c>
      <c r="AW2845" s="7"/>
      <c r="AX2845" s="7" t="b">
        <v>0</v>
      </c>
      <c r="AY2845" s="7" t="s">
        <v>3350</v>
      </c>
      <c r="AZ2845" s="7" t="s">
        <v>2999</v>
      </c>
      <c r="BA2845" s="7" t="s">
        <v>2999</v>
      </c>
    </row>
    <row r="2846" spans="1:53" hidden="1" x14ac:dyDescent="0.2">
      <c r="A2846" s="7" t="s">
        <v>727</v>
      </c>
      <c r="B2846" s="7">
        <v>4</v>
      </c>
      <c r="C2846" s="7" t="s">
        <v>454</v>
      </c>
      <c r="D2846" s="7" t="s">
        <v>768</v>
      </c>
      <c r="E2846" s="7" t="s">
        <v>585</v>
      </c>
      <c r="F2846" s="7">
        <v>1587</v>
      </c>
      <c r="G2846" s="7" t="s">
        <v>7877</v>
      </c>
      <c r="H2846" s="7" t="s">
        <v>7878</v>
      </c>
      <c r="I2846" s="7" t="s">
        <v>7879</v>
      </c>
      <c r="J2846" s="7" t="s">
        <v>738</v>
      </c>
      <c r="K2846" s="7" t="s">
        <v>752</v>
      </c>
      <c r="L2846" s="69" t="s">
        <v>3351</v>
      </c>
      <c r="M2846" s="74">
        <v>46225.48839943287</v>
      </c>
      <c r="N2846" s="76">
        <v>46206.566856273152</v>
      </c>
      <c r="O2846" s="76">
        <v>46210.3729996412</v>
      </c>
      <c r="P2846" t="s">
        <v>24162</v>
      </c>
      <c r="Q2846">
        <v>91.35</v>
      </c>
      <c r="R2846" t="s">
        <v>20622</v>
      </c>
      <c r="S2846" s="76">
        <v>46210.3729996412</v>
      </c>
      <c r="T2846" s="76">
        <v>46224.625004664354</v>
      </c>
      <c r="U2846" t="s">
        <v>3479</v>
      </c>
      <c r="V2846" t="s">
        <v>24163</v>
      </c>
      <c r="W2846">
        <v>342.05</v>
      </c>
      <c r="X2846" t="s">
        <v>20622</v>
      </c>
      <c r="Y2846" s="76"/>
      <c r="AE2846" s="76"/>
      <c r="AQ2846" s="72">
        <v>42.825507000000002</v>
      </c>
      <c r="AR2846" s="7">
        <v>20.969697</v>
      </c>
      <c r="AS2846" s="7" t="s">
        <v>7880</v>
      </c>
      <c r="AT2846" s="7" t="s">
        <v>7880</v>
      </c>
      <c r="AU2846" s="7"/>
      <c r="AV2846" s="7" t="s">
        <v>7881</v>
      </c>
      <c r="AW2846" s="7"/>
      <c r="AX2846" s="7" t="b">
        <v>0</v>
      </c>
      <c r="AY2846" s="7" t="s">
        <v>3350</v>
      </c>
      <c r="AZ2846" s="7" t="s">
        <v>2999</v>
      </c>
      <c r="BA2846" s="7" t="s">
        <v>2999</v>
      </c>
    </row>
    <row r="2847" spans="1:53" hidden="1" x14ac:dyDescent="0.2">
      <c r="A2847" s="7" t="s">
        <v>727</v>
      </c>
      <c r="B2847" s="7">
        <v>5</v>
      </c>
      <c r="C2847" s="7" t="s">
        <v>2</v>
      </c>
      <c r="D2847" s="7" t="s">
        <v>847</v>
      </c>
      <c r="E2847" s="7" t="s">
        <v>149</v>
      </c>
      <c r="F2847" s="7">
        <v>1586</v>
      </c>
      <c r="G2847" s="7" t="s">
        <v>7882</v>
      </c>
      <c r="H2847" s="7" t="s">
        <v>7883</v>
      </c>
      <c r="I2847" s="7" t="s">
        <v>7884</v>
      </c>
      <c r="J2847" s="7" t="s">
        <v>849</v>
      </c>
      <c r="K2847" s="7" t="s">
        <v>731</v>
      </c>
      <c r="L2847" s="69" t="s">
        <v>3351</v>
      </c>
      <c r="M2847" s="74">
        <v>46220.619228159725</v>
      </c>
      <c r="N2847" s="76">
        <v>46206.565728229165</v>
      </c>
      <c r="O2847" s="76">
        <v>46209.655511018522</v>
      </c>
      <c r="P2847" t="s">
        <v>24164</v>
      </c>
      <c r="Q2847">
        <v>74.150000000000006</v>
      </c>
      <c r="R2847" t="s">
        <v>20622</v>
      </c>
      <c r="S2847" s="76">
        <v>46209.655511018522</v>
      </c>
      <c r="T2847" s="76">
        <v>46219.583338310185</v>
      </c>
      <c r="U2847" t="s">
        <v>3479</v>
      </c>
      <c r="V2847" t="s">
        <v>24165</v>
      </c>
      <c r="W2847">
        <v>238.27</v>
      </c>
      <c r="X2847" t="s">
        <v>20622</v>
      </c>
      <c r="Y2847" s="76"/>
      <c r="AE2847" s="76"/>
      <c r="AQ2847" s="72">
        <v>42.614814000000003</v>
      </c>
      <c r="AR2847" s="7">
        <v>20.695512000000001</v>
      </c>
      <c r="AS2847" s="7" t="s">
        <v>7885</v>
      </c>
      <c r="AT2847" s="7" t="s">
        <v>7885</v>
      </c>
      <c r="AU2847" s="7"/>
      <c r="AV2847" s="7" t="s">
        <v>7886</v>
      </c>
      <c r="AW2847" s="7"/>
      <c r="AX2847" s="7" t="b">
        <v>0</v>
      </c>
      <c r="AY2847" s="7" t="s">
        <v>3350</v>
      </c>
      <c r="AZ2847" s="7" t="s">
        <v>2999</v>
      </c>
      <c r="BA2847" s="7" t="s">
        <v>2999</v>
      </c>
    </row>
    <row r="2848" spans="1:53" x14ac:dyDescent="0.2">
      <c r="A2848" s="7" t="s">
        <v>727</v>
      </c>
      <c r="B2848" s="7">
        <v>7</v>
      </c>
      <c r="C2848" s="7" t="s">
        <v>8</v>
      </c>
      <c r="D2848" s="7" t="s">
        <v>1079</v>
      </c>
      <c r="E2848" s="7"/>
      <c r="F2848" s="7">
        <v>1585</v>
      </c>
      <c r="G2848" s="7" t="s">
        <v>7887</v>
      </c>
      <c r="H2848" s="7" t="s">
        <v>7888</v>
      </c>
      <c r="I2848" s="7" t="s">
        <v>7889</v>
      </c>
      <c r="J2848" s="7" t="s">
        <v>1196</v>
      </c>
      <c r="K2848" s="7" t="s">
        <v>731</v>
      </c>
      <c r="L2848" s="69" t="s">
        <v>3375</v>
      </c>
      <c r="M2848" s="74">
        <v>46211.374724548608</v>
      </c>
      <c r="N2848" s="76">
        <v>46206.563697083337</v>
      </c>
      <c r="O2848" s="76">
        <v>46211.374724548608</v>
      </c>
      <c r="P2848" t="s">
        <v>24166</v>
      </c>
      <c r="Q2848">
        <v>115.46</v>
      </c>
      <c r="R2848" t="s">
        <v>20622</v>
      </c>
      <c r="S2848" s="76">
        <v>46211.374724548608</v>
      </c>
      <c r="V2848" t="s">
        <v>29678</v>
      </c>
      <c r="W2848">
        <v>845.98</v>
      </c>
      <c r="X2848" t="s">
        <v>20560</v>
      </c>
      <c r="Y2848" s="76"/>
      <c r="AE2848" s="76"/>
      <c r="AQ2848" s="72">
        <v>42.205446000000002</v>
      </c>
      <c r="AR2848" s="7">
        <v>20.765353999999999</v>
      </c>
      <c r="AS2848" s="7" t="s">
        <v>7890</v>
      </c>
      <c r="AT2848" s="7" t="s">
        <v>7890</v>
      </c>
      <c r="AU2848" s="7"/>
      <c r="AV2848" s="7" t="s">
        <v>7891</v>
      </c>
      <c r="AW2848" s="7"/>
      <c r="AX2848" s="7" t="b">
        <v>0</v>
      </c>
      <c r="AY2848" s="7" t="s">
        <v>3374</v>
      </c>
      <c r="AZ2848" s="7" t="s">
        <v>2999</v>
      </c>
      <c r="BA2848" s="7" t="s">
        <v>2999</v>
      </c>
    </row>
    <row r="2849" spans="1:53" hidden="1" x14ac:dyDescent="0.2">
      <c r="A2849" s="7" t="s">
        <v>727</v>
      </c>
      <c r="B2849" s="7">
        <v>2</v>
      </c>
      <c r="C2849" s="7" t="s">
        <v>450</v>
      </c>
      <c r="D2849" s="7" t="s">
        <v>1019</v>
      </c>
      <c r="E2849" s="7" t="s">
        <v>2400</v>
      </c>
      <c r="F2849" s="7">
        <v>1584</v>
      </c>
      <c r="G2849" s="7" t="s">
        <v>7892</v>
      </c>
      <c r="H2849" s="7" t="s">
        <v>7893</v>
      </c>
      <c r="I2849" s="7" t="s">
        <v>7894</v>
      </c>
      <c r="J2849" s="7" t="s">
        <v>738</v>
      </c>
      <c r="K2849" s="7" t="s">
        <v>731</v>
      </c>
      <c r="L2849" s="69" t="s">
        <v>3351</v>
      </c>
      <c r="M2849" s="74">
        <v>46227.41920621528</v>
      </c>
      <c r="N2849" s="76">
        <v>46206.562214189813</v>
      </c>
      <c r="O2849" s="76">
        <v>46212.65640709491</v>
      </c>
      <c r="P2849" t="s">
        <v>24167</v>
      </c>
      <c r="Q2849">
        <v>146.26</v>
      </c>
      <c r="R2849" t="s">
        <v>20622</v>
      </c>
      <c r="S2849" s="76">
        <v>46212.65640709491</v>
      </c>
      <c r="T2849" s="76">
        <v>46226.666670405095</v>
      </c>
      <c r="U2849" t="s">
        <v>3479</v>
      </c>
      <c r="V2849" t="s">
        <v>24168</v>
      </c>
      <c r="W2849">
        <v>336.25</v>
      </c>
      <c r="X2849" t="s">
        <v>20622</v>
      </c>
      <c r="Y2849" s="76"/>
      <c r="AE2849" s="76"/>
      <c r="AQ2849" s="72">
        <v>42.340854999999998</v>
      </c>
      <c r="AR2849" s="7">
        <v>20.552551999999999</v>
      </c>
      <c r="AS2849" s="7" t="s">
        <v>7895</v>
      </c>
      <c r="AT2849" s="7" t="s">
        <v>7895</v>
      </c>
      <c r="AU2849" s="7"/>
      <c r="AV2849" s="7" t="s">
        <v>7896</v>
      </c>
      <c r="AW2849" s="7" t="s">
        <v>7897</v>
      </c>
      <c r="AX2849" s="7" t="b">
        <v>0</v>
      </c>
      <c r="AY2849" s="7" t="s">
        <v>3350</v>
      </c>
      <c r="AZ2849" s="7" t="s">
        <v>2999</v>
      </c>
      <c r="BA2849" s="7" t="s">
        <v>2999</v>
      </c>
    </row>
    <row r="2850" spans="1:53" hidden="1" x14ac:dyDescent="0.2">
      <c r="A2850" s="7" t="s">
        <v>727</v>
      </c>
      <c r="B2850" s="7">
        <v>5</v>
      </c>
      <c r="C2850" s="7" t="s">
        <v>2</v>
      </c>
      <c r="D2850" s="7" t="s">
        <v>794</v>
      </c>
      <c r="E2850" s="7"/>
      <c r="F2850" s="7">
        <v>1583</v>
      </c>
      <c r="G2850" s="7" t="s">
        <v>7898</v>
      </c>
      <c r="H2850" s="7" t="s">
        <v>7899</v>
      </c>
      <c r="I2850" s="7" t="s">
        <v>7900</v>
      </c>
      <c r="J2850" s="7" t="s">
        <v>7901</v>
      </c>
      <c r="K2850" s="7" t="s">
        <v>731</v>
      </c>
      <c r="L2850" s="69" t="s">
        <v>2998</v>
      </c>
      <c r="M2850" s="74">
        <v>46206.561755497685</v>
      </c>
      <c r="N2850" s="76">
        <v>46206.561755497685</v>
      </c>
      <c r="P2850" t="s">
        <v>29679</v>
      </c>
      <c r="Q2850">
        <v>961.49</v>
      </c>
      <c r="R2850" t="s">
        <v>20560</v>
      </c>
      <c r="S2850" s="76"/>
      <c r="Y2850" s="76"/>
      <c r="AE2850" s="76"/>
      <c r="AQ2850" s="72">
        <v>42.666493000000003</v>
      </c>
      <c r="AR2850" s="7">
        <v>20.359442999999999</v>
      </c>
      <c r="AS2850" s="7" t="s">
        <v>7902</v>
      </c>
      <c r="AT2850" s="7" t="s">
        <v>7902</v>
      </c>
      <c r="AU2850" s="7"/>
      <c r="AV2850" s="7" t="s">
        <v>7903</v>
      </c>
      <c r="AW2850" s="7"/>
      <c r="AX2850" s="7" t="b">
        <v>0</v>
      </c>
      <c r="AY2850" s="7" t="s">
        <v>2997</v>
      </c>
      <c r="AZ2850" s="7" t="s">
        <v>2999</v>
      </c>
      <c r="BA2850" s="7" t="s">
        <v>2999</v>
      </c>
    </row>
    <row r="2851" spans="1:53" x14ac:dyDescent="0.2">
      <c r="A2851" s="7" t="s">
        <v>727</v>
      </c>
      <c r="B2851" s="7">
        <v>7</v>
      </c>
      <c r="C2851" s="7" t="s">
        <v>8</v>
      </c>
      <c r="D2851" s="7" t="s">
        <v>1079</v>
      </c>
      <c r="E2851" s="7"/>
      <c r="F2851" s="7">
        <v>1582</v>
      </c>
      <c r="G2851" s="7" t="s">
        <v>7904</v>
      </c>
      <c r="H2851" s="7" t="s">
        <v>7905</v>
      </c>
      <c r="I2851" s="7" t="s">
        <v>7906</v>
      </c>
      <c r="J2851" s="7" t="s">
        <v>7820</v>
      </c>
      <c r="K2851" s="7" t="s">
        <v>731</v>
      </c>
      <c r="L2851" s="69" t="s">
        <v>3375</v>
      </c>
      <c r="M2851" s="74">
        <v>46210.563246956015</v>
      </c>
      <c r="N2851" s="76">
        <v>46206.559818518515</v>
      </c>
      <c r="O2851" s="76">
        <v>46210.563246956015</v>
      </c>
      <c r="P2851" t="s">
        <v>24169</v>
      </c>
      <c r="Q2851">
        <v>96.08</v>
      </c>
      <c r="R2851" t="s">
        <v>20622</v>
      </c>
      <c r="S2851" s="76">
        <v>46210.563246956015</v>
      </c>
      <c r="V2851" t="s">
        <v>29680</v>
      </c>
      <c r="W2851">
        <v>865.45</v>
      </c>
      <c r="X2851" t="s">
        <v>20560</v>
      </c>
      <c r="Y2851" s="76"/>
      <c r="AE2851" s="76"/>
      <c r="AQ2851" s="72">
        <v>42.218668999999998</v>
      </c>
      <c r="AR2851" s="7">
        <v>20.732395</v>
      </c>
      <c r="AS2851" s="7" t="s">
        <v>7907</v>
      </c>
      <c r="AT2851" s="7" t="s">
        <v>7907</v>
      </c>
      <c r="AU2851" s="7"/>
      <c r="AV2851" s="7" t="s">
        <v>7908</v>
      </c>
      <c r="AW2851" s="7"/>
      <c r="AX2851" s="7" t="b">
        <v>0</v>
      </c>
      <c r="AY2851" s="7" t="s">
        <v>3374</v>
      </c>
      <c r="AZ2851" s="7" t="s">
        <v>2999</v>
      </c>
      <c r="BA2851" s="7" t="s">
        <v>2999</v>
      </c>
    </row>
    <row r="2852" spans="1:53" hidden="1" x14ac:dyDescent="0.2">
      <c r="A2852" s="7" t="s">
        <v>727</v>
      </c>
      <c r="B2852" s="7">
        <v>7</v>
      </c>
      <c r="C2852" s="7" t="s">
        <v>8</v>
      </c>
      <c r="D2852" s="7" t="s">
        <v>1079</v>
      </c>
      <c r="E2852" s="7" t="s">
        <v>15928</v>
      </c>
      <c r="F2852" s="7">
        <v>1581</v>
      </c>
      <c r="G2852" s="7" t="s">
        <v>7658</v>
      </c>
      <c r="H2852" s="7" t="s">
        <v>7659</v>
      </c>
      <c r="I2852" s="7" t="s">
        <v>7660</v>
      </c>
      <c r="J2852" s="7" t="s">
        <v>738</v>
      </c>
      <c r="K2852" s="7" t="s">
        <v>731</v>
      </c>
      <c r="L2852" s="69" t="s">
        <v>3351</v>
      </c>
      <c r="M2852" s="74">
        <v>46231.653555486111</v>
      </c>
      <c r="N2852" s="76">
        <v>46206.558760034721</v>
      </c>
      <c r="O2852" s="76">
        <v>46210.561940335647</v>
      </c>
      <c r="P2852" t="s">
        <v>24170</v>
      </c>
      <c r="Q2852">
        <v>96.08</v>
      </c>
      <c r="R2852" t="s">
        <v>20622</v>
      </c>
      <c r="S2852" s="76">
        <v>46210.561940335647</v>
      </c>
      <c r="T2852" s="76">
        <v>46224.458344629631</v>
      </c>
      <c r="U2852" t="s">
        <v>3479</v>
      </c>
      <c r="V2852" t="s">
        <v>24171</v>
      </c>
      <c r="W2852">
        <v>333.51</v>
      </c>
      <c r="X2852" t="s">
        <v>20622</v>
      </c>
      <c r="Y2852" s="76"/>
      <c r="AE2852" s="76"/>
      <c r="AQ2852" s="72">
        <v>42.237130000000001</v>
      </c>
      <c r="AR2852" s="7">
        <v>20.744506999999999</v>
      </c>
      <c r="AS2852" s="7" t="s">
        <v>7661</v>
      </c>
      <c r="AT2852" s="7" t="s">
        <v>7661</v>
      </c>
      <c r="AU2852" s="7"/>
      <c r="AV2852" s="7" t="s">
        <v>7662</v>
      </c>
      <c r="AW2852" s="7"/>
      <c r="AX2852" s="7" t="b">
        <v>0</v>
      </c>
      <c r="AY2852" s="7" t="s">
        <v>3350</v>
      </c>
      <c r="AZ2852" s="7" t="s">
        <v>2999</v>
      </c>
      <c r="BA2852" s="7" t="s">
        <v>2999</v>
      </c>
    </row>
    <row r="2853" spans="1:53" hidden="1" x14ac:dyDescent="0.2">
      <c r="A2853" s="7" t="s">
        <v>727</v>
      </c>
      <c r="B2853" s="7">
        <v>7</v>
      </c>
      <c r="C2853" s="7" t="s">
        <v>8</v>
      </c>
      <c r="D2853" s="7" t="s">
        <v>1079</v>
      </c>
      <c r="E2853" s="7" t="s">
        <v>15929</v>
      </c>
      <c r="F2853" s="7">
        <v>1580</v>
      </c>
      <c r="G2853" s="7" t="s">
        <v>7658</v>
      </c>
      <c r="H2853" s="7" t="s">
        <v>7659</v>
      </c>
      <c r="I2853" s="7" t="s">
        <v>7660</v>
      </c>
      <c r="J2853" s="7" t="s">
        <v>738</v>
      </c>
      <c r="K2853" s="7" t="s">
        <v>731</v>
      </c>
      <c r="L2853" s="69" t="s">
        <v>3351</v>
      </c>
      <c r="M2853" s="75">
        <v>46231.653397407405</v>
      </c>
      <c r="N2853" s="76">
        <v>46206.558760023145</v>
      </c>
      <c r="O2853" s="76">
        <v>46213.565262233795</v>
      </c>
      <c r="P2853" t="s">
        <v>24172</v>
      </c>
      <c r="Q2853">
        <v>168.16</v>
      </c>
      <c r="R2853" t="s">
        <v>20622</v>
      </c>
      <c r="S2853" s="76">
        <v>46213.565262233795</v>
      </c>
      <c r="T2853" s="76">
        <v>46224.458344629631</v>
      </c>
      <c r="U2853" t="s">
        <v>3479</v>
      </c>
      <c r="V2853" t="s">
        <v>24173</v>
      </c>
      <c r="W2853">
        <v>261.43</v>
      </c>
      <c r="X2853" t="s">
        <v>20622</v>
      </c>
      <c r="Y2853" s="76"/>
      <c r="AE2853" s="76"/>
      <c r="AQ2853" s="72">
        <v>42.237130000000001</v>
      </c>
      <c r="AR2853" s="7">
        <v>20.744506999999999</v>
      </c>
      <c r="AS2853" s="7" t="s">
        <v>7663</v>
      </c>
      <c r="AT2853" s="7" t="s">
        <v>7663</v>
      </c>
      <c r="AU2853" s="7"/>
      <c r="AV2853" s="7" t="s">
        <v>7662</v>
      </c>
      <c r="AW2853" s="7"/>
      <c r="AX2853" s="7" t="b">
        <v>0</v>
      </c>
      <c r="AY2853" s="7" t="s">
        <v>3350</v>
      </c>
      <c r="AZ2853" s="7" t="s">
        <v>2999</v>
      </c>
      <c r="BA2853" s="7" t="s">
        <v>2999</v>
      </c>
    </row>
    <row r="2854" spans="1:53" x14ac:dyDescent="0.2">
      <c r="A2854" s="1" t="s">
        <v>727</v>
      </c>
      <c r="B2854" s="1">
        <v>7</v>
      </c>
      <c r="C2854" s="1" t="s">
        <v>8</v>
      </c>
      <c r="D2854" s="1" t="s">
        <v>1079</v>
      </c>
      <c r="E2854" s="1"/>
      <c r="F2854" s="1">
        <v>1579</v>
      </c>
      <c r="G2854" s="1" t="s">
        <v>7504</v>
      </c>
      <c r="H2854" s="1" t="s">
        <v>7505</v>
      </c>
      <c r="I2854" s="1" t="s">
        <v>7506</v>
      </c>
      <c r="J2854" s="1" t="s">
        <v>738</v>
      </c>
      <c r="K2854" s="1" t="s">
        <v>731</v>
      </c>
      <c r="L2854" s="1" t="s">
        <v>451</v>
      </c>
      <c r="M2854" s="74">
        <v>46219.356526192132</v>
      </c>
      <c r="N2854" s="83">
        <v>46206.556228171299</v>
      </c>
      <c r="O2854" s="83">
        <v>46216.420945625003</v>
      </c>
      <c r="P2854" s="73" t="s">
        <v>24174</v>
      </c>
      <c r="Q2854" s="73">
        <v>236.75</v>
      </c>
      <c r="R2854" s="73" t="s">
        <v>20622</v>
      </c>
      <c r="S2854" s="83">
        <v>46216.420945625003</v>
      </c>
      <c r="T2854" s="83"/>
      <c r="U2854" s="73"/>
      <c r="V2854" s="73" t="s">
        <v>29681</v>
      </c>
      <c r="W2854" s="73">
        <v>724.87</v>
      </c>
      <c r="X2854" s="73" t="s">
        <v>20560</v>
      </c>
      <c r="Y2854" s="83"/>
      <c r="Z2854" s="73"/>
      <c r="AA2854" s="73"/>
      <c r="AB2854" s="73"/>
      <c r="AC2854" s="73"/>
      <c r="AD2854" s="73"/>
      <c r="AE2854" s="83"/>
      <c r="AF2854" s="73"/>
      <c r="AG2854" s="73"/>
      <c r="AH2854" s="73"/>
      <c r="AI2854" s="73"/>
      <c r="AJ2854" s="73"/>
      <c r="AK2854" s="83"/>
      <c r="AL2854" s="73"/>
      <c r="AM2854" s="73"/>
      <c r="AN2854" s="73"/>
      <c r="AO2854" s="73"/>
      <c r="AP2854" s="73"/>
      <c r="AQ2854" s="1">
        <v>42.218826</v>
      </c>
      <c r="AR2854" s="1">
        <v>20.740386999999998</v>
      </c>
      <c r="AS2854" s="1" t="s">
        <v>7507</v>
      </c>
      <c r="AT2854" s="1" t="s">
        <v>7507</v>
      </c>
      <c r="AU2854" s="1"/>
      <c r="AV2854" s="1" t="s">
        <v>7508</v>
      </c>
      <c r="AW2854" s="1"/>
      <c r="AX2854" s="1" t="b">
        <v>0</v>
      </c>
      <c r="AY2854" s="1" t="s">
        <v>3077</v>
      </c>
      <c r="AZ2854" s="1" t="s">
        <v>2999</v>
      </c>
      <c r="BA2854" s="1" t="s">
        <v>2999</v>
      </c>
    </row>
    <row r="2855" spans="1:53" hidden="1" x14ac:dyDescent="0.2">
      <c r="A2855" s="7" t="s">
        <v>727</v>
      </c>
      <c r="B2855" s="7">
        <v>4</v>
      </c>
      <c r="C2855" s="7" t="s">
        <v>454</v>
      </c>
      <c r="D2855" s="7" t="s">
        <v>1701</v>
      </c>
      <c r="E2855" s="7" t="s">
        <v>585</v>
      </c>
      <c r="F2855" s="7">
        <v>1578</v>
      </c>
      <c r="G2855" s="7" t="s">
        <v>7509</v>
      </c>
      <c r="H2855" s="7" t="s">
        <v>7510</v>
      </c>
      <c r="I2855" s="7" t="s">
        <v>7511</v>
      </c>
      <c r="J2855" s="7" t="s">
        <v>7512</v>
      </c>
      <c r="K2855" s="7" t="s">
        <v>731</v>
      </c>
      <c r="L2855" s="69" t="s">
        <v>3351</v>
      </c>
      <c r="M2855" s="80">
        <v>46233.616914953702</v>
      </c>
      <c r="N2855" s="76">
        <v>46206.553899085651</v>
      </c>
      <c r="O2855" s="76">
        <v>46212.377966053238</v>
      </c>
      <c r="P2855" t="s">
        <v>24175</v>
      </c>
      <c r="Q2855">
        <v>139.78</v>
      </c>
      <c r="R2855" t="s">
        <v>20622</v>
      </c>
      <c r="S2855" s="76">
        <v>46212.377966053238</v>
      </c>
      <c r="T2855" s="76">
        <v>46233.541672175925</v>
      </c>
      <c r="U2855" t="s">
        <v>3479</v>
      </c>
      <c r="V2855" t="s">
        <v>24176</v>
      </c>
      <c r="W2855">
        <v>507.93</v>
      </c>
      <c r="X2855" t="s">
        <v>20622</v>
      </c>
      <c r="Y2855" s="76"/>
      <c r="AE2855" s="76"/>
      <c r="AQ2855" s="72">
        <v>42.789617999999997</v>
      </c>
      <c r="AR2855" s="7">
        <v>20.665247000000001</v>
      </c>
      <c r="AS2855" s="7" t="s">
        <v>7513</v>
      </c>
      <c r="AT2855" s="7" t="s">
        <v>7513</v>
      </c>
      <c r="AU2855" s="7"/>
      <c r="AV2855" s="7" t="s">
        <v>7514</v>
      </c>
      <c r="AW2855" s="7"/>
      <c r="AX2855" s="7" t="b">
        <v>0</v>
      </c>
      <c r="AY2855" s="7" t="s">
        <v>3350</v>
      </c>
      <c r="AZ2855" s="7" t="s">
        <v>2999</v>
      </c>
      <c r="BA2855" s="7" t="s">
        <v>2999</v>
      </c>
    </row>
    <row r="2856" spans="1:53" x14ac:dyDescent="0.2">
      <c r="A2856" s="7" t="s">
        <v>727</v>
      </c>
      <c r="B2856" s="7">
        <v>7</v>
      </c>
      <c r="C2856" s="7" t="s">
        <v>8</v>
      </c>
      <c r="D2856" s="7" t="s">
        <v>1079</v>
      </c>
      <c r="E2856" s="7" t="s">
        <v>7909</v>
      </c>
      <c r="F2856" s="7">
        <v>1577</v>
      </c>
      <c r="G2856" s="7" t="s">
        <v>7515</v>
      </c>
      <c r="H2856" s="7" t="s">
        <v>7516</v>
      </c>
      <c r="I2856" s="7" t="s">
        <v>7517</v>
      </c>
      <c r="J2856" s="7" t="s">
        <v>7518</v>
      </c>
      <c r="K2856" s="7" t="s">
        <v>731</v>
      </c>
      <c r="L2856" s="69" t="s">
        <v>3375</v>
      </c>
      <c r="M2856" s="74">
        <v>46244.625009097224</v>
      </c>
      <c r="N2856" s="76">
        <v>46206.553514386571</v>
      </c>
      <c r="O2856" s="76">
        <v>46206.708214236111</v>
      </c>
      <c r="P2856" t="s">
        <v>24177</v>
      </c>
      <c r="Q2856">
        <v>3.71</v>
      </c>
      <c r="R2856" t="s">
        <v>20622</v>
      </c>
      <c r="S2856" s="76">
        <v>46206.708214236111</v>
      </c>
      <c r="V2856" t="s">
        <v>29682</v>
      </c>
      <c r="W2856">
        <v>957.98</v>
      </c>
      <c r="X2856" t="s">
        <v>20560</v>
      </c>
      <c r="Y2856" s="76"/>
      <c r="AE2856" s="76"/>
      <c r="AQ2856" s="72">
        <v>42.217652000000001</v>
      </c>
      <c r="AR2856" s="7">
        <v>20.779087000000001</v>
      </c>
      <c r="AS2856" s="7" t="s">
        <v>7519</v>
      </c>
      <c r="AT2856" s="7" t="s">
        <v>7519</v>
      </c>
      <c r="AU2856" s="7"/>
      <c r="AV2856" s="7" t="s">
        <v>7520</v>
      </c>
      <c r="AW2856" s="7"/>
      <c r="AX2856" s="7" t="b">
        <v>0</v>
      </c>
      <c r="AY2856" s="7" t="s">
        <v>3374</v>
      </c>
      <c r="AZ2856" s="7" t="s">
        <v>2999</v>
      </c>
      <c r="BA2856" s="7" t="s">
        <v>2999</v>
      </c>
    </row>
    <row r="2857" spans="1:53" hidden="1" x14ac:dyDescent="0.2">
      <c r="A2857" s="7" t="s">
        <v>727</v>
      </c>
      <c r="B2857" s="7">
        <v>2</v>
      </c>
      <c r="C2857" s="7" t="s">
        <v>450</v>
      </c>
      <c r="D2857" s="7" t="s">
        <v>831</v>
      </c>
      <c r="E2857" s="7" t="s">
        <v>13463</v>
      </c>
      <c r="F2857" s="7">
        <v>1576</v>
      </c>
      <c r="G2857" s="7" t="s">
        <v>7521</v>
      </c>
      <c r="H2857" s="7" t="s">
        <v>7522</v>
      </c>
      <c r="I2857" s="7" t="s">
        <v>7523</v>
      </c>
      <c r="J2857" s="7" t="s">
        <v>738</v>
      </c>
      <c r="K2857" s="7" t="s">
        <v>731</v>
      </c>
      <c r="L2857" s="69" t="s">
        <v>3351</v>
      </c>
      <c r="M2857" s="74">
        <v>46225.643876724534</v>
      </c>
      <c r="N2857" s="76">
        <v>46206.548562627315</v>
      </c>
      <c r="O2857" s="76">
        <v>46211.624155011574</v>
      </c>
      <c r="P2857" t="s">
        <v>24178</v>
      </c>
      <c r="Q2857">
        <v>121.81</v>
      </c>
      <c r="R2857" t="s">
        <v>20622</v>
      </c>
      <c r="S2857" s="76">
        <v>46211.624155011574</v>
      </c>
      <c r="T2857" s="76">
        <v>46219.583338310185</v>
      </c>
      <c r="U2857" t="s">
        <v>3479</v>
      </c>
      <c r="V2857" t="s">
        <v>24179</v>
      </c>
      <c r="W2857">
        <v>191.02</v>
      </c>
      <c r="X2857" t="s">
        <v>20622</v>
      </c>
      <c r="Y2857" s="76"/>
      <c r="AE2857" s="76"/>
      <c r="AQ2857" s="72">
        <v>42.387112999999999</v>
      </c>
      <c r="AR2857" s="7">
        <v>20.677792</v>
      </c>
      <c r="AS2857" s="7" t="s">
        <v>7524</v>
      </c>
      <c r="AT2857" s="7" t="s">
        <v>7524</v>
      </c>
      <c r="AU2857" s="7"/>
      <c r="AV2857" s="7" t="s">
        <v>492</v>
      </c>
      <c r="AW2857" s="7"/>
      <c r="AX2857" s="7" t="b">
        <v>0</v>
      </c>
      <c r="AY2857" s="7" t="s">
        <v>3350</v>
      </c>
      <c r="AZ2857" s="7" t="s">
        <v>2999</v>
      </c>
      <c r="BA2857" s="7" t="s">
        <v>2999</v>
      </c>
    </row>
    <row r="2858" spans="1:53" hidden="1" x14ac:dyDescent="0.2">
      <c r="A2858" s="7" t="s">
        <v>727</v>
      </c>
      <c r="B2858" s="7">
        <v>4</v>
      </c>
      <c r="C2858" s="7" t="s">
        <v>454</v>
      </c>
      <c r="D2858" s="7" t="s">
        <v>1701</v>
      </c>
      <c r="E2858" s="7" t="s">
        <v>18521</v>
      </c>
      <c r="F2858" s="7">
        <v>1575</v>
      </c>
      <c r="G2858" s="7" t="s">
        <v>7525</v>
      </c>
      <c r="H2858" s="7" t="s">
        <v>7526</v>
      </c>
      <c r="I2858" s="7" t="s">
        <v>7527</v>
      </c>
      <c r="J2858" s="7" t="s">
        <v>7528</v>
      </c>
      <c r="K2858" s="7" t="s">
        <v>731</v>
      </c>
      <c r="L2858" s="69" t="s">
        <v>3351</v>
      </c>
      <c r="M2858" s="74">
        <v>46239.535708263887</v>
      </c>
      <c r="N2858" s="76">
        <v>46206.548149710645</v>
      </c>
      <c r="O2858" s="76">
        <v>46212.378241539351</v>
      </c>
      <c r="P2858" t="s">
        <v>24180</v>
      </c>
      <c r="Q2858">
        <v>139.91999999999999</v>
      </c>
      <c r="R2858" t="s">
        <v>20622</v>
      </c>
      <c r="S2858" s="76">
        <v>46212.378241539351</v>
      </c>
      <c r="T2858" s="76">
        <v>46233.500005162037</v>
      </c>
      <c r="U2858" t="s">
        <v>3479</v>
      </c>
      <c r="V2858" t="s">
        <v>24181</v>
      </c>
      <c r="W2858">
        <v>506.92</v>
      </c>
      <c r="X2858" t="s">
        <v>20622</v>
      </c>
      <c r="Y2858" s="76"/>
      <c r="AE2858" s="76"/>
      <c r="AQ2858" s="72">
        <v>42.774988</v>
      </c>
      <c r="AR2858" s="7">
        <v>20.714393000000001</v>
      </c>
      <c r="AS2858" s="7" t="s">
        <v>7529</v>
      </c>
      <c r="AT2858" s="7" t="s">
        <v>7529</v>
      </c>
      <c r="AU2858" s="7"/>
      <c r="AV2858" s="7" t="s">
        <v>7530</v>
      </c>
      <c r="AW2858" s="7"/>
      <c r="AX2858" s="7" t="b">
        <v>0</v>
      </c>
      <c r="AY2858" s="7" t="s">
        <v>3350</v>
      </c>
      <c r="AZ2858" s="7" t="s">
        <v>2999</v>
      </c>
      <c r="BA2858" s="7" t="s">
        <v>2999</v>
      </c>
    </row>
    <row r="2859" spans="1:53" hidden="1" x14ac:dyDescent="0.2">
      <c r="A2859" s="7" t="s">
        <v>727</v>
      </c>
      <c r="B2859" s="7">
        <v>6</v>
      </c>
      <c r="C2859" s="7" t="s">
        <v>11</v>
      </c>
      <c r="D2859" s="7" t="s">
        <v>853</v>
      </c>
      <c r="E2859" s="7" t="s">
        <v>446</v>
      </c>
      <c r="F2859" s="7">
        <v>1574</v>
      </c>
      <c r="G2859" s="7" t="s">
        <v>7531</v>
      </c>
      <c r="H2859" s="7" t="s">
        <v>7532</v>
      </c>
      <c r="I2859" s="7" t="s">
        <v>7533</v>
      </c>
      <c r="J2859" s="7" t="s">
        <v>7534</v>
      </c>
      <c r="K2859" s="7" t="s">
        <v>731</v>
      </c>
      <c r="L2859" s="69" t="s">
        <v>3351</v>
      </c>
      <c r="M2859" s="74">
        <v>46239.400874293984</v>
      </c>
      <c r="N2859" s="76">
        <v>46206.546765324078</v>
      </c>
      <c r="O2859" s="76">
        <v>46233.695867442133</v>
      </c>
      <c r="P2859" t="s">
        <v>24182</v>
      </c>
      <c r="Q2859">
        <v>651.58000000000004</v>
      </c>
      <c r="R2859" t="s">
        <v>20622</v>
      </c>
      <c r="S2859" s="76">
        <v>46233.695867442133</v>
      </c>
      <c r="T2859" s="76">
        <v>46238.416673726853</v>
      </c>
      <c r="U2859" t="s">
        <v>3479</v>
      </c>
      <c r="V2859" t="s">
        <v>24183</v>
      </c>
      <c r="W2859">
        <v>113.3</v>
      </c>
      <c r="X2859" t="s">
        <v>20622</v>
      </c>
      <c r="Y2859" s="76"/>
      <c r="AE2859" s="76"/>
      <c r="AQ2859" s="72">
        <v>42.637002000000003</v>
      </c>
      <c r="AR2859" s="7">
        <v>21.077601999999999</v>
      </c>
      <c r="AS2859" s="7" t="s">
        <v>7535</v>
      </c>
      <c r="AT2859" s="7" t="s">
        <v>7535</v>
      </c>
      <c r="AU2859" s="7"/>
      <c r="AV2859" s="7" t="s">
        <v>7536</v>
      </c>
      <c r="AW2859" s="7"/>
      <c r="AX2859" s="7" t="b">
        <v>0</v>
      </c>
      <c r="AY2859" s="7" t="s">
        <v>3350</v>
      </c>
      <c r="AZ2859" s="7" t="s">
        <v>2999</v>
      </c>
      <c r="BA2859" s="7" t="s">
        <v>2999</v>
      </c>
    </row>
    <row r="2860" spans="1:53" x14ac:dyDescent="0.2">
      <c r="A2860" s="7" t="s">
        <v>727</v>
      </c>
      <c r="B2860" s="7">
        <v>2</v>
      </c>
      <c r="C2860" s="7" t="s">
        <v>450</v>
      </c>
      <c r="D2860" s="7" t="s">
        <v>279</v>
      </c>
      <c r="E2860" s="7"/>
      <c r="F2860" s="7">
        <v>1573</v>
      </c>
      <c r="G2860" s="7" t="s">
        <v>7537</v>
      </c>
      <c r="H2860" s="7" t="s">
        <v>7538</v>
      </c>
      <c r="I2860" s="7" t="s">
        <v>7539</v>
      </c>
      <c r="J2860" s="7" t="s">
        <v>738</v>
      </c>
      <c r="K2860" s="7" t="s">
        <v>731</v>
      </c>
      <c r="L2860" s="69" t="s">
        <v>451</v>
      </c>
      <c r="M2860" s="74">
        <v>46220.624595891204</v>
      </c>
      <c r="N2860" s="76">
        <v>46206.545041180558</v>
      </c>
      <c r="O2860" s="76">
        <v>46220.430432743058</v>
      </c>
      <c r="P2860" t="s">
        <v>24184</v>
      </c>
      <c r="Q2860">
        <v>333.25</v>
      </c>
      <c r="R2860" t="s">
        <v>20622</v>
      </c>
      <c r="S2860" s="76">
        <v>46220.430432743058</v>
      </c>
      <c r="V2860" t="s">
        <v>29683</v>
      </c>
      <c r="W2860">
        <v>628.64</v>
      </c>
      <c r="X2860" t="s">
        <v>20560</v>
      </c>
      <c r="Y2860" s="76"/>
      <c r="AE2860" s="76"/>
      <c r="AQ2860" s="72">
        <v>42.472985999999999</v>
      </c>
      <c r="AR2860" s="7">
        <v>20.736156999999999</v>
      </c>
      <c r="AS2860" s="7" t="s">
        <v>7540</v>
      </c>
      <c r="AT2860" s="7" t="s">
        <v>7540</v>
      </c>
      <c r="AU2860" s="7"/>
      <c r="AV2860" s="7" t="s">
        <v>7541</v>
      </c>
      <c r="AW2860" s="7"/>
      <c r="AX2860" s="7" t="b">
        <v>0</v>
      </c>
      <c r="AY2860" s="7" t="s">
        <v>3077</v>
      </c>
      <c r="AZ2860" s="7" t="s">
        <v>2999</v>
      </c>
      <c r="BA2860" s="7" t="s">
        <v>2999</v>
      </c>
    </row>
    <row r="2861" spans="1:53" hidden="1" x14ac:dyDescent="0.2">
      <c r="A2861" s="7" t="s">
        <v>727</v>
      </c>
      <c r="B2861" s="7">
        <v>4</v>
      </c>
      <c r="C2861" s="7" t="s">
        <v>454</v>
      </c>
      <c r="D2861" s="7" t="s">
        <v>1701</v>
      </c>
      <c r="E2861" s="7"/>
      <c r="F2861" s="7">
        <v>1572</v>
      </c>
      <c r="G2861" s="7" t="s">
        <v>7542</v>
      </c>
      <c r="H2861" s="7" t="s">
        <v>7543</v>
      </c>
      <c r="I2861" s="7" t="s">
        <v>7544</v>
      </c>
      <c r="J2861" s="7" t="s">
        <v>7545</v>
      </c>
      <c r="K2861" s="7" t="s">
        <v>752</v>
      </c>
      <c r="L2861" s="69" t="s">
        <v>3479</v>
      </c>
      <c r="M2861" s="74">
        <v>46231.661262349538</v>
      </c>
      <c r="N2861" s="76">
        <v>46206.542168495369</v>
      </c>
      <c r="O2861" s="76">
        <v>46212.378589432868</v>
      </c>
      <c r="P2861" t="s">
        <v>24185</v>
      </c>
      <c r="Q2861">
        <v>140.07</v>
      </c>
      <c r="R2861" t="s">
        <v>20622</v>
      </c>
      <c r="S2861" s="76">
        <v>46212.378589432868</v>
      </c>
      <c r="T2861" s="76">
        <v>46217.541673032407</v>
      </c>
      <c r="U2861" t="s">
        <v>3607</v>
      </c>
      <c r="V2861" t="s">
        <v>24186</v>
      </c>
      <c r="W2861">
        <v>123.91</v>
      </c>
      <c r="X2861" t="s">
        <v>20622</v>
      </c>
      <c r="Y2861" s="76"/>
      <c r="AE2861" s="76"/>
      <c r="AQ2861" s="72">
        <v>42.738574</v>
      </c>
      <c r="AR2861" s="7">
        <v>20.806961999999999</v>
      </c>
      <c r="AS2861" s="7" t="s">
        <v>7546</v>
      </c>
      <c r="AT2861" s="7" t="s">
        <v>7546</v>
      </c>
      <c r="AU2861" s="7"/>
      <c r="AV2861" s="7" t="s">
        <v>7547</v>
      </c>
      <c r="AW2861" s="7"/>
      <c r="AX2861" s="7" t="b">
        <v>0</v>
      </c>
      <c r="AY2861" s="7" t="s">
        <v>3478</v>
      </c>
      <c r="AZ2861" s="7" t="s">
        <v>2999</v>
      </c>
      <c r="BA2861" s="7" t="s">
        <v>2999</v>
      </c>
    </row>
    <row r="2862" spans="1:53" hidden="1" x14ac:dyDescent="0.2">
      <c r="A2862" s="7" t="s">
        <v>727</v>
      </c>
      <c r="B2862" s="7">
        <v>6</v>
      </c>
      <c r="C2862" s="7" t="s">
        <v>11</v>
      </c>
      <c r="D2862" s="7" t="s">
        <v>778</v>
      </c>
      <c r="E2862" s="7" t="s">
        <v>446</v>
      </c>
      <c r="F2862" s="7">
        <v>1571</v>
      </c>
      <c r="G2862" s="7" t="s">
        <v>7548</v>
      </c>
      <c r="H2862" s="7" t="s">
        <v>7549</v>
      </c>
      <c r="I2862" s="7" t="s">
        <v>7550</v>
      </c>
      <c r="J2862" s="7" t="s">
        <v>738</v>
      </c>
      <c r="K2862" s="7" t="s">
        <v>731</v>
      </c>
      <c r="L2862" s="69" t="s">
        <v>12682</v>
      </c>
      <c r="M2862" s="75">
        <v>46233.641993229168</v>
      </c>
      <c r="N2862" s="76">
        <v>46206.541564687497</v>
      </c>
      <c r="O2862" s="76">
        <v>46213.388863206019</v>
      </c>
      <c r="P2862" t="s">
        <v>24187</v>
      </c>
      <c r="Q2862">
        <v>164.34</v>
      </c>
      <c r="R2862" t="s">
        <v>20622</v>
      </c>
      <c r="S2862" s="76">
        <v>46213.388863206019</v>
      </c>
      <c r="T2862" s="76">
        <v>46219.50000925926</v>
      </c>
      <c r="U2862" t="s">
        <v>3437</v>
      </c>
      <c r="V2862" t="s">
        <v>24188</v>
      </c>
      <c r="W2862">
        <v>146.66999999999999</v>
      </c>
      <c r="X2862" t="s">
        <v>20622</v>
      </c>
      <c r="Y2862" s="76">
        <v>46219.50000925926</v>
      </c>
      <c r="Z2862">
        <v>46227.634131331019</v>
      </c>
      <c r="AA2862" t="s">
        <v>9296</v>
      </c>
      <c r="AB2862" t="s">
        <v>24189</v>
      </c>
      <c r="AC2862">
        <v>195.22</v>
      </c>
      <c r="AD2862" t="s">
        <v>20622</v>
      </c>
      <c r="AE2862" s="76">
        <v>46227.634131331019</v>
      </c>
      <c r="AF2862">
        <v>46233.641993229168</v>
      </c>
      <c r="AG2862" t="s">
        <v>12682</v>
      </c>
      <c r="AH2862" t="s">
        <v>24190</v>
      </c>
      <c r="AI2862">
        <v>144.19</v>
      </c>
      <c r="AJ2862" t="s">
        <v>20622</v>
      </c>
      <c r="AK2862" s="76">
        <v>46233.641993229168</v>
      </c>
      <c r="AN2862" t="s">
        <v>29684</v>
      </c>
      <c r="AO2862">
        <v>311.56</v>
      </c>
      <c r="AP2862" t="s">
        <v>20560</v>
      </c>
      <c r="AQ2862" s="72">
        <v>42.677711000000002</v>
      </c>
      <c r="AR2862" s="7">
        <v>21.167365</v>
      </c>
      <c r="AS2862" s="7" t="s">
        <v>7551</v>
      </c>
      <c r="AT2862" s="7" t="s">
        <v>7551</v>
      </c>
      <c r="AU2862" s="7"/>
      <c r="AV2862" s="7" t="s">
        <v>7552</v>
      </c>
      <c r="AW2862" s="7"/>
      <c r="AX2862" s="7" t="b">
        <v>0</v>
      </c>
      <c r="AY2862" s="7" t="s">
        <v>12683</v>
      </c>
      <c r="AZ2862" s="7" t="s">
        <v>2999</v>
      </c>
      <c r="BA2862" s="7" t="s">
        <v>2999</v>
      </c>
    </row>
    <row r="2863" spans="1:53" hidden="1" x14ac:dyDescent="0.2">
      <c r="A2863" s="1" t="s">
        <v>727</v>
      </c>
      <c r="B2863" s="1">
        <v>7</v>
      </c>
      <c r="C2863" s="1" t="s">
        <v>8</v>
      </c>
      <c r="D2863" s="1" t="s">
        <v>1079</v>
      </c>
      <c r="E2863" s="1"/>
      <c r="F2863" s="1">
        <v>1570</v>
      </c>
      <c r="G2863" s="1" t="s">
        <v>7553</v>
      </c>
      <c r="H2863" s="1" t="s">
        <v>7554</v>
      </c>
      <c r="I2863" s="1" t="s">
        <v>7555</v>
      </c>
      <c r="J2863" s="1" t="s">
        <v>1196</v>
      </c>
      <c r="K2863" s="1" t="s">
        <v>731</v>
      </c>
      <c r="L2863" s="1" t="s">
        <v>3479</v>
      </c>
      <c r="M2863" s="74">
        <v>46239.541675729168</v>
      </c>
      <c r="N2863" s="83">
        <v>46206.529474143521</v>
      </c>
      <c r="O2863" s="83">
        <v>46210.562848576388</v>
      </c>
      <c r="P2863" s="73" t="s">
        <v>24191</v>
      </c>
      <c r="Q2863" s="73">
        <v>96.8</v>
      </c>
      <c r="R2863" s="73" t="s">
        <v>20622</v>
      </c>
      <c r="S2863" s="83">
        <v>46210.562848576388</v>
      </c>
      <c r="T2863" s="83">
        <v>46239.541675729168</v>
      </c>
      <c r="U2863" s="73" t="s">
        <v>3479</v>
      </c>
      <c r="V2863" s="73" t="s">
        <v>24192</v>
      </c>
      <c r="W2863" s="73">
        <v>695.49</v>
      </c>
      <c r="X2863" s="73" t="s">
        <v>20622</v>
      </c>
      <c r="Y2863" s="83"/>
      <c r="Z2863" s="73"/>
      <c r="AA2863" s="73"/>
      <c r="AB2863" s="73"/>
      <c r="AC2863" s="73"/>
      <c r="AD2863" s="73"/>
      <c r="AE2863" s="83"/>
      <c r="AF2863" s="73"/>
      <c r="AG2863" s="73"/>
      <c r="AH2863" s="73"/>
      <c r="AI2863" s="73"/>
      <c r="AJ2863" s="73"/>
      <c r="AK2863" s="83"/>
      <c r="AL2863" s="73"/>
      <c r="AM2863" s="73"/>
      <c r="AN2863" s="73"/>
      <c r="AO2863" s="73"/>
      <c r="AP2863" s="73"/>
      <c r="AQ2863" s="1">
        <v>42.210532999999998</v>
      </c>
      <c r="AR2863" s="1">
        <v>20.737888000000002</v>
      </c>
      <c r="AS2863" s="1" t="s">
        <v>7556</v>
      </c>
      <c r="AT2863" s="1" t="s">
        <v>7556</v>
      </c>
      <c r="AU2863" s="1"/>
      <c r="AV2863" s="1" t="s">
        <v>7557</v>
      </c>
      <c r="AW2863" s="1"/>
      <c r="AX2863" s="1" t="b">
        <v>0</v>
      </c>
      <c r="AY2863" s="1" t="s">
        <v>3478</v>
      </c>
      <c r="AZ2863" s="1" t="s">
        <v>2999</v>
      </c>
      <c r="BA2863" s="1" t="s">
        <v>2999</v>
      </c>
    </row>
    <row r="2864" spans="1:53" x14ac:dyDescent="0.2">
      <c r="A2864" s="7" t="s">
        <v>727</v>
      </c>
      <c r="B2864" s="7">
        <v>7</v>
      </c>
      <c r="C2864" s="7" t="s">
        <v>8</v>
      </c>
      <c r="D2864" s="7" t="s">
        <v>1079</v>
      </c>
      <c r="E2864" s="7"/>
      <c r="F2864" s="7">
        <v>1569</v>
      </c>
      <c r="G2864" s="7" t="s">
        <v>7558</v>
      </c>
      <c r="H2864" s="7" t="s">
        <v>7559</v>
      </c>
      <c r="I2864" s="7" t="s">
        <v>7560</v>
      </c>
      <c r="J2864" s="7" t="s">
        <v>1196</v>
      </c>
      <c r="K2864" s="7" t="s">
        <v>731</v>
      </c>
      <c r="L2864" s="69" t="s">
        <v>3375</v>
      </c>
      <c r="M2864" s="80">
        <v>46211.376953449071</v>
      </c>
      <c r="N2864" s="76">
        <v>46206.522970810183</v>
      </c>
      <c r="O2864" s="76">
        <v>46211.376953449071</v>
      </c>
      <c r="P2864" t="s">
        <v>24193</v>
      </c>
      <c r="Q2864">
        <v>116.5</v>
      </c>
      <c r="R2864" t="s">
        <v>20622</v>
      </c>
      <c r="S2864" s="76">
        <v>46211.376953449071</v>
      </c>
      <c r="V2864" t="s">
        <v>29685</v>
      </c>
      <c r="W2864">
        <v>845.93</v>
      </c>
      <c r="X2864" t="s">
        <v>20560</v>
      </c>
      <c r="Y2864" s="76"/>
      <c r="AE2864" s="76"/>
      <c r="AQ2864" s="72">
        <v>42.233809999999998</v>
      </c>
      <c r="AR2864" s="7">
        <v>20.725528000000001</v>
      </c>
      <c r="AS2864" s="7" t="s">
        <v>7561</v>
      </c>
      <c r="AT2864" s="7" t="s">
        <v>7561</v>
      </c>
      <c r="AU2864" s="7"/>
      <c r="AV2864" s="7" t="s">
        <v>7562</v>
      </c>
      <c r="AW2864" s="7"/>
      <c r="AX2864" s="7" t="b">
        <v>0</v>
      </c>
      <c r="AY2864" s="7" t="s">
        <v>3374</v>
      </c>
      <c r="AZ2864" s="7" t="s">
        <v>2999</v>
      </c>
      <c r="BA2864" s="7" t="s">
        <v>2999</v>
      </c>
    </row>
    <row r="2865" spans="1:53" x14ac:dyDescent="0.2">
      <c r="A2865" s="7" t="s">
        <v>727</v>
      </c>
      <c r="B2865" s="7">
        <v>7</v>
      </c>
      <c r="C2865" s="7" t="s">
        <v>8</v>
      </c>
      <c r="D2865" s="7" t="s">
        <v>1079</v>
      </c>
      <c r="E2865" s="7"/>
      <c r="F2865" s="7">
        <v>1568</v>
      </c>
      <c r="G2865" s="7" t="s">
        <v>7563</v>
      </c>
      <c r="H2865" s="7" t="s">
        <v>7564</v>
      </c>
      <c r="I2865" s="7" t="s">
        <v>7565</v>
      </c>
      <c r="J2865" s="7" t="s">
        <v>1196</v>
      </c>
      <c r="K2865" s="7" t="s">
        <v>731</v>
      </c>
      <c r="L2865" s="69" t="s">
        <v>3375</v>
      </c>
      <c r="M2865" s="74">
        <v>46210.591036064812</v>
      </c>
      <c r="N2865" s="76">
        <v>46206.518960046298</v>
      </c>
      <c r="O2865" s="76">
        <v>46210.591036064812</v>
      </c>
      <c r="P2865" t="s">
        <v>24194</v>
      </c>
      <c r="Q2865">
        <v>97.73</v>
      </c>
      <c r="R2865" t="s">
        <v>20622</v>
      </c>
      <c r="S2865" s="76">
        <v>46210.591036064812</v>
      </c>
      <c r="V2865" t="s">
        <v>29686</v>
      </c>
      <c r="W2865">
        <v>864.79</v>
      </c>
      <c r="X2865" t="s">
        <v>20560</v>
      </c>
      <c r="Y2865" s="76"/>
      <c r="AE2865" s="76"/>
      <c r="AQ2865" s="72">
        <v>42.220703</v>
      </c>
      <c r="AR2865" s="7">
        <v>20.751621</v>
      </c>
      <c r="AS2865" s="7" t="s">
        <v>7566</v>
      </c>
      <c r="AT2865" s="7" t="s">
        <v>7566</v>
      </c>
      <c r="AU2865" s="7"/>
      <c r="AV2865" s="7" t="s">
        <v>7567</v>
      </c>
      <c r="AW2865" s="7"/>
      <c r="AX2865" s="7" t="b">
        <v>0</v>
      </c>
      <c r="AY2865" s="7" t="s">
        <v>3374</v>
      </c>
      <c r="AZ2865" s="7" t="s">
        <v>2999</v>
      </c>
      <c r="BA2865" s="7" t="s">
        <v>2999</v>
      </c>
    </row>
    <row r="2866" spans="1:53" hidden="1" x14ac:dyDescent="0.2">
      <c r="A2866" s="7" t="s">
        <v>727</v>
      </c>
      <c r="B2866" s="7">
        <v>6</v>
      </c>
      <c r="C2866" s="7" t="s">
        <v>11</v>
      </c>
      <c r="D2866" s="7" t="s">
        <v>728</v>
      </c>
      <c r="E2866" s="7" t="s">
        <v>11378</v>
      </c>
      <c r="F2866" s="7">
        <v>1567</v>
      </c>
      <c r="G2866" s="7" t="s">
        <v>7568</v>
      </c>
      <c r="H2866" s="7" t="s">
        <v>7569</v>
      </c>
      <c r="I2866" s="7" t="s">
        <v>7570</v>
      </c>
      <c r="J2866" s="7" t="s">
        <v>730</v>
      </c>
      <c r="K2866" s="7" t="s">
        <v>752</v>
      </c>
      <c r="L2866" s="69" t="s">
        <v>3351</v>
      </c>
      <c r="M2866" s="74">
        <v>46218.597261076386</v>
      </c>
      <c r="N2866" s="76">
        <v>46206.508038842592</v>
      </c>
      <c r="O2866" s="76">
        <v>46206.670636516203</v>
      </c>
      <c r="P2866" t="s">
        <v>20885</v>
      </c>
      <c r="Q2866">
        <v>3.9</v>
      </c>
      <c r="R2866" t="s">
        <v>20622</v>
      </c>
      <c r="S2866" s="76">
        <v>46206.670636516203</v>
      </c>
      <c r="T2866" s="76">
        <v>46211.45834138889</v>
      </c>
      <c r="U2866" t="s">
        <v>3479</v>
      </c>
      <c r="V2866" t="s">
        <v>24195</v>
      </c>
      <c r="W2866">
        <v>42.86</v>
      </c>
      <c r="X2866" t="s">
        <v>20622</v>
      </c>
      <c r="Y2866" s="76"/>
      <c r="AE2866" s="76"/>
      <c r="AQ2866" s="72">
        <v>42.877952000000001</v>
      </c>
      <c r="AR2866" s="7">
        <v>21.181194999999999</v>
      </c>
      <c r="AS2866" s="7" t="s">
        <v>7571</v>
      </c>
      <c r="AT2866" s="7" t="s">
        <v>7571</v>
      </c>
      <c r="AU2866" s="7"/>
      <c r="AV2866" s="7" t="s">
        <v>7572</v>
      </c>
      <c r="AW2866" s="7"/>
      <c r="AX2866" s="7" t="b">
        <v>0</v>
      </c>
      <c r="AY2866" s="7" t="s">
        <v>3350</v>
      </c>
      <c r="AZ2866" s="7" t="s">
        <v>2999</v>
      </c>
      <c r="BA2866" s="7" t="s">
        <v>2999</v>
      </c>
    </row>
    <row r="2867" spans="1:53" hidden="1" x14ac:dyDescent="0.2">
      <c r="A2867" s="7" t="s">
        <v>727</v>
      </c>
      <c r="B2867" s="7">
        <v>1</v>
      </c>
      <c r="C2867" s="7" t="s">
        <v>5</v>
      </c>
      <c r="D2867" s="7" t="s">
        <v>810</v>
      </c>
      <c r="E2867" s="7" t="s">
        <v>14135</v>
      </c>
      <c r="F2867" s="7">
        <v>1566</v>
      </c>
      <c r="G2867" s="7" t="s">
        <v>7573</v>
      </c>
      <c r="H2867" s="7" t="s">
        <v>4</v>
      </c>
      <c r="I2867" s="7" t="s">
        <v>7574</v>
      </c>
      <c r="J2867" s="7" t="s">
        <v>7575</v>
      </c>
      <c r="K2867" s="7" t="s">
        <v>731</v>
      </c>
      <c r="L2867" s="69" t="s">
        <v>3351</v>
      </c>
      <c r="M2867" s="74">
        <v>46227.460780937501</v>
      </c>
      <c r="N2867" s="76">
        <v>46206.504332476849</v>
      </c>
      <c r="O2867" s="76">
        <v>46217.465412812497</v>
      </c>
      <c r="P2867" t="s">
        <v>24196</v>
      </c>
      <c r="Q2867">
        <v>263.07</v>
      </c>
      <c r="R2867" t="s">
        <v>20622</v>
      </c>
      <c r="S2867" s="76">
        <v>46217.465412812497</v>
      </c>
      <c r="T2867" s="76">
        <v>46224.500012268516</v>
      </c>
      <c r="U2867" t="s">
        <v>3479</v>
      </c>
      <c r="V2867" t="s">
        <v>24197</v>
      </c>
      <c r="W2867">
        <v>168.83</v>
      </c>
      <c r="X2867" t="s">
        <v>20622</v>
      </c>
      <c r="Y2867" s="76"/>
      <c r="AE2867" s="76"/>
      <c r="AQ2867" s="72">
        <v>42.511215999999997</v>
      </c>
      <c r="AR2867" s="7">
        <v>21.199074</v>
      </c>
      <c r="AS2867" s="7" t="s">
        <v>7576</v>
      </c>
      <c r="AT2867" s="7" t="s">
        <v>7576</v>
      </c>
      <c r="AU2867" s="7"/>
      <c r="AV2867" s="7" t="s">
        <v>7577</v>
      </c>
      <c r="AW2867" s="7" t="s">
        <v>7578</v>
      </c>
      <c r="AX2867" s="7" t="b">
        <v>0</v>
      </c>
      <c r="AY2867" s="7" t="s">
        <v>3350</v>
      </c>
      <c r="AZ2867" s="7" t="s">
        <v>2999</v>
      </c>
      <c r="BA2867" s="7" t="s">
        <v>2999</v>
      </c>
    </row>
    <row r="2868" spans="1:53" hidden="1" x14ac:dyDescent="0.2">
      <c r="A2868" s="7" t="s">
        <v>727</v>
      </c>
      <c r="B2868" s="7">
        <v>4</v>
      </c>
      <c r="C2868" s="7" t="s">
        <v>454</v>
      </c>
      <c r="D2868" s="7" t="s">
        <v>828</v>
      </c>
      <c r="E2868" s="7" t="s">
        <v>10650</v>
      </c>
      <c r="F2868" s="7">
        <v>1565</v>
      </c>
      <c r="G2868" s="7" t="s">
        <v>7579</v>
      </c>
      <c r="H2868" s="7" t="s">
        <v>7580</v>
      </c>
      <c r="I2868" s="7" t="s">
        <v>7581</v>
      </c>
      <c r="J2868" s="7" t="s">
        <v>738</v>
      </c>
      <c r="K2868" s="7" t="s">
        <v>731</v>
      </c>
      <c r="L2868" s="69" t="s">
        <v>3351</v>
      </c>
      <c r="M2868" s="74">
        <v>46216.494228483796</v>
      </c>
      <c r="N2868" s="76">
        <v>46206.496794548613</v>
      </c>
      <c r="O2868" s="76">
        <v>46206.678558761574</v>
      </c>
      <c r="P2868" t="s">
        <v>24198</v>
      </c>
      <c r="Q2868">
        <v>4.3600000000000003</v>
      </c>
      <c r="R2868" t="s">
        <v>20622</v>
      </c>
      <c r="S2868" s="76">
        <v>46206.678558761574</v>
      </c>
      <c r="T2868" s="76">
        <v>46212.458343819446</v>
      </c>
      <c r="U2868" t="s">
        <v>3479</v>
      </c>
      <c r="V2868" t="s">
        <v>24199</v>
      </c>
      <c r="W2868">
        <v>138.71</v>
      </c>
      <c r="X2868" t="s">
        <v>20622</v>
      </c>
      <c r="Y2868" s="76"/>
      <c r="AE2868" s="76"/>
      <c r="AQ2868" s="72">
        <v>42.875681</v>
      </c>
      <c r="AR2868" s="7">
        <v>20.789337</v>
      </c>
      <c r="AS2868" s="7" t="s">
        <v>7582</v>
      </c>
      <c r="AT2868" s="7" t="s">
        <v>7582</v>
      </c>
      <c r="AU2868" s="7"/>
      <c r="AV2868" s="7" t="s">
        <v>7583</v>
      </c>
      <c r="AW2868" s="7"/>
      <c r="AX2868" s="7" t="b">
        <v>0</v>
      </c>
      <c r="AY2868" s="7" t="s">
        <v>3350</v>
      </c>
      <c r="AZ2868" s="7" t="s">
        <v>2999</v>
      </c>
      <c r="BA2868" s="7" t="s">
        <v>2999</v>
      </c>
    </row>
    <row r="2869" spans="1:53" hidden="1" x14ac:dyDescent="0.2">
      <c r="A2869" s="7" t="s">
        <v>727</v>
      </c>
      <c r="B2869" s="7">
        <v>4</v>
      </c>
      <c r="C2869" s="7" t="s">
        <v>454</v>
      </c>
      <c r="D2869" s="7" t="s">
        <v>768</v>
      </c>
      <c r="E2869" s="7" t="s">
        <v>24200</v>
      </c>
      <c r="F2869" s="7">
        <v>1564</v>
      </c>
      <c r="G2869" s="7" t="s">
        <v>7584</v>
      </c>
      <c r="H2869" s="7" t="s">
        <v>7585</v>
      </c>
      <c r="I2869" s="7" t="s">
        <v>7586</v>
      </c>
      <c r="J2869" s="7" t="s">
        <v>738</v>
      </c>
      <c r="K2869" s="7" t="s">
        <v>731</v>
      </c>
      <c r="L2869" s="69" t="s">
        <v>3351</v>
      </c>
      <c r="M2869" s="74">
        <v>46245.682280138892</v>
      </c>
      <c r="N2869" s="76">
        <v>46206.495559699077</v>
      </c>
      <c r="O2869" s="76">
        <v>46210.371993877314</v>
      </c>
      <c r="P2869" t="s">
        <v>24201</v>
      </c>
      <c r="Q2869">
        <v>93.03</v>
      </c>
      <c r="R2869" t="s">
        <v>20622</v>
      </c>
      <c r="S2869" s="76">
        <v>46210.371993877314</v>
      </c>
      <c r="T2869" s="76">
        <v>46244.583341701386</v>
      </c>
      <c r="U2869" t="s">
        <v>3479</v>
      </c>
      <c r="V2869" t="s">
        <v>24202</v>
      </c>
      <c r="W2869">
        <v>821.07</v>
      </c>
      <c r="X2869" t="s">
        <v>20622</v>
      </c>
      <c r="Y2869" s="76"/>
      <c r="AE2869" s="76"/>
      <c r="AQ2869" s="72">
        <v>42.845075999999999</v>
      </c>
      <c r="AR2869" s="7">
        <v>20.945271000000002</v>
      </c>
      <c r="AS2869" s="7" t="s">
        <v>7587</v>
      </c>
      <c r="AT2869" s="7" t="s">
        <v>7587</v>
      </c>
      <c r="AU2869" s="7"/>
      <c r="AV2869" s="7" t="s">
        <v>7588</v>
      </c>
      <c r="AW2869" s="7"/>
      <c r="AX2869" s="7" t="b">
        <v>0</v>
      </c>
      <c r="AY2869" s="7" t="s">
        <v>3350</v>
      </c>
      <c r="AZ2869" s="7" t="s">
        <v>2999</v>
      </c>
      <c r="BA2869" s="7" t="s">
        <v>2999</v>
      </c>
    </row>
    <row r="2870" spans="1:53" hidden="1" x14ac:dyDescent="0.2">
      <c r="A2870" s="7" t="s">
        <v>727</v>
      </c>
      <c r="B2870" s="7">
        <v>3</v>
      </c>
      <c r="C2870" s="7" t="s">
        <v>45</v>
      </c>
      <c r="D2870" s="7" t="s">
        <v>867</v>
      </c>
      <c r="E2870" s="7" t="s">
        <v>2984</v>
      </c>
      <c r="F2870" s="7">
        <v>1563</v>
      </c>
      <c r="G2870" s="7" t="s">
        <v>7589</v>
      </c>
      <c r="H2870" s="7" t="s">
        <v>7590</v>
      </c>
      <c r="I2870" s="7" t="s">
        <v>7591</v>
      </c>
      <c r="J2870" s="7" t="s">
        <v>738</v>
      </c>
      <c r="K2870" s="7" t="s">
        <v>731</v>
      </c>
      <c r="L2870" s="69" t="s">
        <v>9296</v>
      </c>
      <c r="M2870" s="74">
        <v>46227.65024451389</v>
      </c>
      <c r="N2870" s="76">
        <v>46206.488303148151</v>
      </c>
      <c r="O2870" s="76">
        <v>46206.679777349535</v>
      </c>
      <c r="P2870" t="s">
        <v>24203</v>
      </c>
      <c r="Q2870">
        <v>4.5999999999999996</v>
      </c>
      <c r="R2870" t="s">
        <v>20622</v>
      </c>
      <c r="S2870" s="76">
        <v>46206.679777349535</v>
      </c>
      <c r="T2870" s="76">
        <v>46217.458334722221</v>
      </c>
      <c r="U2870" t="s">
        <v>3437</v>
      </c>
      <c r="V2870" t="s">
        <v>24204</v>
      </c>
      <c r="W2870">
        <v>258.69</v>
      </c>
      <c r="X2870" t="s">
        <v>20622</v>
      </c>
      <c r="Y2870" s="76">
        <v>46217.458334722221</v>
      </c>
      <c r="Z2870">
        <v>46227.65024451389</v>
      </c>
      <c r="AA2870" t="s">
        <v>9296</v>
      </c>
      <c r="AB2870" t="s">
        <v>24205</v>
      </c>
      <c r="AC2870">
        <v>244.61</v>
      </c>
      <c r="AD2870" t="s">
        <v>20622</v>
      </c>
      <c r="AE2870" s="76">
        <v>46227.65024451389</v>
      </c>
      <c r="AH2870" t="s">
        <v>29687</v>
      </c>
      <c r="AI2870">
        <v>455.37</v>
      </c>
      <c r="AJ2870" t="s">
        <v>20560</v>
      </c>
      <c r="AQ2870" s="72">
        <v>42.548489000000004</v>
      </c>
      <c r="AR2870" s="7">
        <v>21.685272000000001</v>
      </c>
      <c r="AS2870" s="7" t="s">
        <v>7592</v>
      </c>
      <c r="AT2870" s="7" t="s">
        <v>7592</v>
      </c>
      <c r="AU2870" s="7"/>
      <c r="AV2870" s="7" t="s">
        <v>7593</v>
      </c>
      <c r="AW2870" s="7"/>
      <c r="AX2870" s="7" t="b">
        <v>0</v>
      </c>
      <c r="AY2870" s="7" t="s">
        <v>9297</v>
      </c>
      <c r="AZ2870" s="7" t="s">
        <v>2999</v>
      </c>
      <c r="BA2870" s="7" t="s">
        <v>2999</v>
      </c>
    </row>
    <row r="2871" spans="1:53" hidden="1" x14ac:dyDescent="0.2">
      <c r="A2871" s="7" t="s">
        <v>727</v>
      </c>
      <c r="B2871" s="7">
        <v>3</v>
      </c>
      <c r="C2871" s="7" t="s">
        <v>45</v>
      </c>
      <c r="D2871" s="7" t="s">
        <v>740</v>
      </c>
      <c r="E2871" s="7" t="s">
        <v>12902</v>
      </c>
      <c r="F2871" s="7">
        <v>1562</v>
      </c>
      <c r="G2871" s="7" t="s">
        <v>7594</v>
      </c>
      <c r="H2871" s="7" t="s">
        <v>7595</v>
      </c>
      <c r="I2871" s="7" t="s">
        <v>7596</v>
      </c>
      <c r="J2871" s="7" t="s">
        <v>738</v>
      </c>
      <c r="K2871" s="7" t="s">
        <v>731</v>
      </c>
      <c r="L2871" s="69" t="s">
        <v>3351</v>
      </c>
      <c r="M2871" s="74">
        <v>46224.578316307867</v>
      </c>
      <c r="N2871" s="76">
        <v>46206.483346805559</v>
      </c>
      <c r="O2871" s="76">
        <v>46211.681854965274</v>
      </c>
      <c r="P2871" t="s">
        <v>24206</v>
      </c>
      <c r="Q2871">
        <v>124.76</v>
      </c>
      <c r="R2871" t="s">
        <v>20622</v>
      </c>
      <c r="S2871" s="76">
        <v>46211.681854965274</v>
      </c>
      <c r="T2871" s="76">
        <v>46216.458338923614</v>
      </c>
      <c r="U2871" t="s">
        <v>3479</v>
      </c>
      <c r="V2871" t="s">
        <v>24207</v>
      </c>
      <c r="W2871">
        <v>114.64</v>
      </c>
      <c r="X2871" t="s">
        <v>20622</v>
      </c>
      <c r="Y2871" s="76"/>
      <c r="AE2871" s="76"/>
      <c r="AQ2871" s="72">
        <v>42.463133999999997</v>
      </c>
      <c r="AR2871" s="7">
        <v>21.470659000000001</v>
      </c>
      <c r="AS2871" s="7" t="s">
        <v>7597</v>
      </c>
      <c r="AT2871" s="7" t="s">
        <v>7597</v>
      </c>
      <c r="AU2871" s="7"/>
      <c r="AV2871" s="7" t="s">
        <v>7598</v>
      </c>
      <c r="AW2871" s="7"/>
      <c r="AX2871" s="7" t="b">
        <v>0</v>
      </c>
      <c r="AY2871" s="7" t="s">
        <v>3350</v>
      </c>
      <c r="AZ2871" s="7" t="s">
        <v>2999</v>
      </c>
      <c r="BA2871" s="7" t="s">
        <v>2999</v>
      </c>
    </row>
    <row r="2872" spans="1:53" hidden="1" x14ac:dyDescent="0.2">
      <c r="A2872" s="7" t="s">
        <v>727</v>
      </c>
      <c r="B2872" s="7">
        <v>5</v>
      </c>
      <c r="C2872" s="7" t="s">
        <v>2</v>
      </c>
      <c r="D2872" s="7" t="s">
        <v>847</v>
      </c>
      <c r="E2872" s="7" t="s">
        <v>149</v>
      </c>
      <c r="F2872" s="7">
        <v>1561</v>
      </c>
      <c r="G2872" s="7" t="s">
        <v>7599</v>
      </c>
      <c r="H2872" s="7" t="s">
        <v>7600</v>
      </c>
      <c r="I2872" s="7" t="s">
        <v>7601</v>
      </c>
      <c r="J2872" s="7" t="s">
        <v>849</v>
      </c>
      <c r="K2872" s="7" t="s">
        <v>731</v>
      </c>
      <c r="L2872" s="69" t="s">
        <v>12682</v>
      </c>
      <c r="M2872" s="74">
        <v>46240.5830746875</v>
      </c>
      <c r="N2872" s="76">
        <v>46206.480286689817</v>
      </c>
      <c r="O2872" s="76">
        <v>46217.672356759256</v>
      </c>
      <c r="P2872" t="s">
        <v>24208</v>
      </c>
      <c r="Q2872">
        <v>268.61</v>
      </c>
      <c r="R2872" t="s">
        <v>20622</v>
      </c>
      <c r="S2872" s="76">
        <v>46217.672356759256</v>
      </c>
      <c r="T2872" s="76">
        <v>46230.70833645833</v>
      </c>
      <c r="U2872" t="s">
        <v>3437</v>
      </c>
      <c r="V2872" t="s">
        <v>24209</v>
      </c>
      <c r="W2872">
        <v>312.86</v>
      </c>
      <c r="X2872" t="s">
        <v>20622</v>
      </c>
      <c r="Y2872" s="76">
        <v>46230.70833645833</v>
      </c>
      <c r="Z2872">
        <v>46234.479920115744</v>
      </c>
      <c r="AA2872" t="s">
        <v>9296</v>
      </c>
      <c r="AB2872" t="s">
        <v>24210</v>
      </c>
      <c r="AC2872">
        <v>90.52</v>
      </c>
      <c r="AD2872" t="s">
        <v>20622</v>
      </c>
      <c r="AE2872" s="76">
        <v>46234.479920115744</v>
      </c>
      <c r="AF2872">
        <v>46240.5830746875</v>
      </c>
      <c r="AG2872" t="s">
        <v>12682</v>
      </c>
      <c r="AH2872" t="s">
        <v>24211</v>
      </c>
      <c r="AI2872">
        <v>146.47999999999999</v>
      </c>
      <c r="AJ2872" t="s">
        <v>20622</v>
      </c>
      <c r="AK2872" s="76">
        <v>46240.5830746875</v>
      </c>
      <c r="AN2872" t="s">
        <v>29688</v>
      </c>
      <c r="AO2872">
        <v>144.97999999999999</v>
      </c>
      <c r="AP2872" t="s">
        <v>20560</v>
      </c>
      <c r="AQ2872" s="72">
        <v>42.541550999999998</v>
      </c>
      <c r="AR2872" s="7">
        <v>20.616852999999999</v>
      </c>
      <c r="AS2872" s="7" t="s">
        <v>7602</v>
      </c>
      <c r="AT2872" s="7" t="s">
        <v>7602</v>
      </c>
      <c r="AU2872" s="7"/>
      <c r="AV2872" s="7" t="s">
        <v>7603</v>
      </c>
      <c r="AW2872" s="7"/>
      <c r="AX2872" s="7" t="b">
        <v>0</v>
      </c>
      <c r="AY2872" s="7" t="s">
        <v>12683</v>
      </c>
      <c r="AZ2872" s="7" t="s">
        <v>2999</v>
      </c>
      <c r="BA2872" s="7" t="s">
        <v>2999</v>
      </c>
    </row>
    <row r="2873" spans="1:53" hidden="1" x14ac:dyDescent="0.2">
      <c r="A2873" s="7" t="s">
        <v>727</v>
      </c>
      <c r="B2873" s="7">
        <v>1</v>
      </c>
      <c r="C2873" s="7" t="s">
        <v>5</v>
      </c>
      <c r="D2873" s="7" t="s">
        <v>745</v>
      </c>
      <c r="E2873" s="7" t="s">
        <v>8818</v>
      </c>
      <c r="F2873" s="7">
        <v>1560</v>
      </c>
      <c r="G2873" s="7" t="s">
        <v>7604</v>
      </c>
      <c r="H2873" s="7" t="s">
        <v>7605</v>
      </c>
      <c r="I2873" s="7" t="s">
        <v>7606</v>
      </c>
      <c r="J2873" s="7" t="s">
        <v>738</v>
      </c>
      <c r="K2873" s="7" t="s">
        <v>731</v>
      </c>
      <c r="L2873" s="69" t="s">
        <v>9296</v>
      </c>
      <c r="M2873" s="74">
        <v>46234.405775208332</v>
      </c>
      <c r="N2873" s="76">
        <v>46206.479956377312</v>
      </c>
      <c r="O2873" s="76">
        <v>46230.455680763887</v>
      </c>
      <c r="P2873" t="s">
        <v>24212</v>
      </c>
      <c r="Q2873">
        <v>575.41999999999996</v>
      </c>
      <c r="R2873" t="s">
        <v>20622</v>
      </c>
      <c r="S2873" s="76">
        <v>46230.455680763887</v>
      </c>
      <c r="T2873" s="76">
        <v>46231.583342430553</v>
      </c>
      <c r="U2873" t="s">
        <v>3437</v>
      </c>
      <c r="V2873" t="s">
        <v>24213</v>
      </c>
      <c r="W2873">
        <v>27.06</v>
      </c>
      <c r="X2873" t="s">
        <v>20622</v>
      </c>
      <c r="Y2873" s="76">
        <v>46231.583342430553</v>
      </c>
      <c r="Z2873">
        <v>46234.405775208332</v>
      </c>
      <c r="AA2873" t="s">
        <v>9296</v>
      </c>
      <c r="AB2873" t="s">
        <v>24214</v>
      </c>
      <c r="AC2873">
        <v>67.739999999999995</v>
      </c>
      <c r="AD2873" t="s">
        <v>20622</v>
      </c>
      <c r="AE2873" s="76">
        <v>46234.405775208332</v>
      </c>
      <c r="AH2873" t="s">
        <v>29689</v>
      </c>
      <c r="AI2873">
        <v>293.23</v>
      </c>
      <c r="AJ2873" t="s">
        <v>20560</v>
      </c>
      <c r="AQ2873" s="72">
        <v>42.169488999999999</v>
      </c>
      <c r="AR2873" s="7">
        <v>21.292354</v>
      </c>
      <c r="AS2873" s="7" t="s">
        <v>7607</v>
      </c>
      <c r="AT2873" s="7" t="s">
        <v>7607</v>
      </c>
      <c r="AU2873" s="7"/>
      <c r="AV2873" s="7" t="s">
        <v>7608</v>
      </c>
      <c r="AW2873" s="7" t="s">
        <v>7609</v>
      </c>
      <c r="AX2873" s="7" t="b">
        <v>0</v>
      </c>
      <c r="AY2873" s="7" t="s">
        <v>9297</v>
      </c>
      <c r="AZ2873" s="7" t="s">
        <v>2999</v>
      </c>
      <c r="BA2873" s="7" t="s">
        <v>2999</v>
      </c>
    </row>
    <row r="2874" spans="1:53" hidden="1" x14ac:dyDescent="0.2">
      <c r="A2874" s="7" t="s">
        <v>727</v>
      </c>
      <c r="B2874" s="7">
        <v>3</v>
      </c>
      <c r="C2874" s="7" t="s">
        <v>45</v>
      </c>
      <c r="D2874" s="7" t="s">
        <v>740</v>
      </c>
      <c r="E2874" s="7" t="s">
        <v>12903</v>
      </c>
      <c r="F2874" s="7">
        <v>1559</v>
      </c>
      <c r="G2874" s="7" t="s">
        <v>7610</v>
      </c>
      <c r="H2874" s="7" t="s">
        <v>7595</v>
      </c>
      <c r="I2874" s="7" t="s">
        <v>7611</v>
      </c>
      <c r="J2874" s="7" t="s">
        <v>738</v>
      </c>
      <c r="K2874" s="7" t="s">
        <v>731</v>
      </c>
      <c r="L2874" s="69" t="s">
        <v>3351</v>
      </c>
      <c r="M2874" s="74">
        <v>46224.578684872686</v>
      </c>
      <c r="N2874" s="76">
        <v>46206.479274131947</v>
      </c>
      <c r="O2874" s="76">
        <v>46211.520654571759</v>
      </c>
      <c r="P2874" t="s">
        <v>24215</v>
      </c>
      <c r="Q2874">
        <v>120.99</v>
      </c>
      <c r="R2874" t="s">
        <v>20622</v>
      </c>
      <c r="S2874" s="76">
        <v>46211.520654571759</v>
      </c>
      <c r="T2874" s="76">
        <v>46216.458338923614</v>
      </c>
      <c r="U2874" t="s">
        <v>3479</v>
      </c>
      <c r="V2874" t="s">
        <v>24216</v>
      </c>
      <c r="W2874">
        <v>118.5</v>
      </c>
      <c r="X2874" t="s">
        <v>20622</v>
      </c>
      <c r="Y2874" s="76"/>
      <c r="AE2874" s="76"/>
      <c r="AQ2874" s="72">
        <v>42.463133999999997</v>
      </c>
      <c r="AR2874" s="7">
        <v>21.470659000000001</v>
      </c>
      <c r="AS2874" s="7" t="s">
        <v>7612</v>
      </c>
      <c r="AT2874" s="7" t="s">
        <v>7612</v>
      </c>
      <c r="AU2874" s="7"/>
      <c r="AV2874" s="7" t="s">
        <v>7613</v>
      </c>
      <c r="AW2874" s="7"/>
      <c r="AX2874" s="7" t="b">
        <v>0</v>
      </c>
      <c r="AY2874" s="7" t="s">
        <v>3350</v>
      </c>
      <c r="AZ2874" s="7" t="s">
        <v>2999</v>
      </c>
      <c r="BA2874" s="7" t="s">
        <v>2999</v>
      </c>
    </row>
    <row r="2875" spans="1:53" hidden="1" x14ac:dyDescent="0.2">
      <c r="A2875" s="7" t="s">
        <v>727</v>
      </c>
      <c r="B2875" s="7">
        <v>5</v>
      </c>
      <c r="C2875" s="7" t="s">
        <v>2</v>
      </c>
      <c r="D2875" s="7" t="s">
        <v>847</v>
      </c>
      <c r="E2875" s="7" t="s">
        <v>13464</v>
      </c>
      <c r="F2875" s="7">
        <v>1558</v>
      </c>
      <c r="G2875" s="7" t="s">
        <v>7614</v>
      </c>
      <c r="H2875" s="7" t="s">
        <v>7615</v>
      </c>
      <c r="I2875" s="7" t="s">
        <v>7616</v>
      </c>
      <c r="J2875" s="7" t="s">
        <v>738</v>
      </c>
      <c r="K2875" s="7" t="s">
        <v>731</v>
      </c>
      <c r="L2875" s="69" t="s">
        <v>3351</v>
      </c>
      <c r="M2875" s="74">
        <v>46224.578957210651</v>
      </c>
      <c r="N2875" s="76">
        <v>46206.475542129629</v>
      </c>
      <c r="O2875" s="76">
        <v>46206.563855497683</v>
      </c>
      <c r="P2875" t="s">
        <v>24217</v>
      </c>
      <c r="Q2875">
        <v>2.12</v>
      </c>
      <c r="R2875" t="s">
        <v>20622</v>
      </c>
      <c r="S2875" s="76">
        <v>46206.563855497683</v>
      </c>
      <c r="T2875" s="76">
        <v>46219.50000925926</v>
      </c>
      <c r="U2875" t="s">
        <v>3479</v>
      </c>
      <c r="V2875" t="s">
        <v>24218</v>
      </c>
      <c r="W2875">
        <v>310.47000000000003</v>
      </c>
      <c r="X2875" t="s">
        <v>20622</v>
      </c>
      <c r="Y2875" s="76"/>
      <c r="AE2875" s="76"/>
      <c r="AQ2875" s="72">
        <v>42.549522000000003</v>
      </c>
      <c r="AR2875" s="7">
        <v>20.615728000000001</v>
      </c>
      <c r="AS2875" s="7" t="s">
        <v>7617</v>
      </c>
      <c r="AT2875" s="7" t="s">
        <v>7617</v>
      </c>
      <c r="AU2875" s="7"/>
      <c r="AV2875" s="7" t="s">
        <v>7618</v>
      </c>
      <c r="AW2875" s="7"/>
      <c r="AX2875" s="7" t="b">
        <v>0</v>
      </c>
      <c r="AY2875" s="7" t="s">
        <v>3350</v>
      </c>
      <c r="AZ2875" s="7" t="s">
        <v>2999</v>
      </c>
      <c r="BA2875" s="7" t="s">
        <v>2999</v>
      </c>
    </row>
    <row r="2876" spans="1:53" hidden="1" x14ac:dyDescent="0.2">
      <c r="A2876" s="7" t="s">
        <v>727</v>
      </c>
      <c r="B2876" s="7">
        <v>6</v>
      </c>
      <c r="C2876" s="7" t="s">
        <v>11</v>
      </c>
      <c r="D2876" s="7" t="s">
        <v>1033</v>
      </c>
      <c r="E2876" s="7"/>
      <c r="F2876" s="7">
        <v>1557</v>
      </c>
      <c r="G2876" s="7" t="s">
        <v>7619</v>
      </c>
      <c r="H2876" s="7" t="s">
        <v>7620</v>
      </c>
      <c r="I2876" s="7" t="s">
        <v>7621</v>
      </c>
      <c r="J2876" s="7" t="s">
        <v>772</v>
      </c>
      <c r="K2876" s="7" t="s">
        <v>752</v>
      </c>
      <c r="L2876" s="69" t="s">
        <v>3479</v>
      </c>
      <c r="M2876" s="74">
        <v>46231.70834474537</v>
      </c>
      <c r="N2876" s="76">
        <v>46206.474752048613</v>
      </c>
      <c r="O2876" s="76">
        <v>46217.68350648148</v>
      </c>
      <c r="P2876" t="s">
        <v>24219</v>
      </c>
      <c r="Q2876">
        <v>269.01</v>
      </c>
      <c r="R2876" t="s">
        <v>20622</v>
      </c>
      <c r="S2876" s="76">
        <v>46217.68350648148</v>
      </c>
      <c r="T2876" s="76">
        <v>46231.70834474537</v>
      </c>
      <c r="U2876" t="s">
        <v>3479</v>
      </c>
      <c r="V2876" t="s">
        <v>24220</v>
      </c>
      <c r="W2876">
        <v>336.6</v>
      </c>
      <c r="X2876" t="s">
        <v>20622</v>
      </c>
      <c r="Y2876" s="76"/>
      <c r="AE2876" s="76"/>
      <c r="AQ2876" s="72">
        <v>42.602561000000001</v>
      </c>
      <c r="AR2876" s="7">
        <v>20.945882999999998</v>
      </c>
      <c r="AS2876" s="7" t="s">
        <v>7622</v>
      </c>
      <c r="AT2876" s="7" t="s">
        <v>7622</v>
      </c>
      <c r="AU2876" s="7"/>
      <c r="AV2876" s="7" t="s">
        <v>7623</v>
      </c>
      <c r="AW2876" s="7"/>
      <c r="AX2876" s="7" t="b">
        <v>0</v>
      </c>
      <c r="AY2876" s="7" t="s">
        <v>3478</v>
      </c>
      <c r="AZ2876" s="7" t="s">
        <v>2999</v>
      </c>
      <c r="BA2876" s="7" t="s">
        <v>2999</v>
      </c>
    </row>
    <row r="2877" spans="1:53" hidden="1" x14ac:dyDescent="0.2">
      <c r="A2877" s="7" t="s">
        <v>727</v>
      </c>
      <c r="B2877" s="7">
        <v>2</v>
      </c>
      <c r="C2877" s="7" t="s">
        <v>450</v>
      </c>
      <c r="D2877" s="7" t="s">
        <v>1019</v>
      </c>
      <c r="E2877" s="7" t="s">
        <v>17827</v>
      </c>
      <c r="F2877" s="7">
        <v>1556</v>
      </c>
      <c r="G2877" s="7" t="s">
        <v>7624</v>
      </c>
      <c r="H2877" s="7" t="s">
        <v>7625</v>
      </c>
      <c r="I2877" s="7" t="s">
        <v>7626</v>
      </c>
      <c r="J2877" s="7" t="s">
        <v>1207</v>
      </c>
      <c r="K2877" s="7" t="s">
        <v>731</v>
      </c>
      <c r="L2877" s="69" t="s">
        <v>3351</v>
      </c>
      <c r="M2877" s="74">
        <v>46237.67544864583</v>
      </c>
      <c r="N2877" s="76">
        <v>46206.472671678239</v>
      </c>
      <c r="O2877" s="76">
        <v>46210.498367337961</v>
      </c>
      <c r="P2877" t="s">
        <v>24221</v>
      </c>
      <c r="Q2877">
        <v>96.62</v>
      </c>
      <c r="R2877" t="s">
        <v>20622</v>
      </c>
      <c r="S2877" s="76">
        <v>46210.498367337961</v>
      </c>
      <c r="T2877" s="76">
        <v>46231.458339930556</v>
      </c>
      <c r="U2877" t="s">
        <v>3479</v>
      </c>
      <c r="V2877" t="s">
        <v>24222</v>
      </c>
      <c r="W2877">
        <v>503.04</v>
      </c>
      <c r="X2877" t="s">
        <v>20622</v>
      </c>
      <c r="Y2877" s="76"/>
      <c r="AE2877" s="76"/>
      <c r="AQ2877" s="72">
        <v>42.386828000000001</v>
      </c>
      <c r="AR2877" s="7">
        <v>20.428540000000002</v>
      </c>
      <c r="AS2877" s="7" t="s">
        <v>7627</v>
      </c>
      <c r="AT2877" s="7" t="s">
        <v>7627</v>
      </c>
      <c r="AU2877" s="7"/>
      <c r="AV2877" s="7" t="s">
        <v>7628</v>
      </c>
      <c r="AW2877" s="7"/>
      <c r="AX2877" s="7" t="b">
        <v>0</v>
      </c>
      <c r="AY2877" s="7" t="s">
        <v>3350</v>
      </c>
      <c r="AZ2877" s="7" t="s">
        <v>2999</v>
      </c>
      <c r="BA2877" s="7" t="s">
        <v>2999</v>
      </c>
    </row>
    <row r="2878" spans="1:53" hidden="1" x14ac:dyDescent="0.2">
      <c r="A2878" s="7" t="s">
        <v>727</v>
      </c>
      <c r="B2878" s="7">
        <v>6</v>
      </c>
      <c r="C2878" s="7" t="s">
        <v>11</v>
      </c>
      <c r="D2878" s="7" t="s">
        <v>1033</v>
      </c>
      <c r="E2878" s="7" t="s">
        <v>10738</v>
      </c>
      <c r="F2878" s="7">
        <v>1555</v>
      </c>
      <c r="G2878" s="7" t="s">
        <v>7629</v>
      </c>
      <c r="H2878" s="7" t="s">
        <v>7630</v>
      </c>
      <c r="I2878" s="7" t="s">
        <v>7631</v>
      </c>
      <c r="J2878" s="7" t="s">
        <v>7632</v>
      </c>
      <c r="K2878" s="7" t="s">
        <v>731</v>
      </c>
      <c r="L2878" s="69" t="s">
        <v>3351</v>
      </c>
      <c r="M2878" s="74">
        <v>46216.494831412034</v>
      </c>
      <c r="N2878" s="76">
        <v>46206.472026782409</v>
      </c>
      <c r="O2878" s="76">
        <v>46206.686784201389</v>
      </c>
      <c r="P2878" t="s">
        <v>24223</v>
      </c>
      <c r="Q2878">
        <v>5.15</v>
      </c>
      <c r="R2878" t="s">
        <v>20622</v>
      </c>
      <c r="S2878" s="76">
        <v>46206.686784201389</v>
      </c>
      <c r="T2878" s="76">
        <v>46211.666669629631</v>
      </c>
      <c r="U2878" t="s">
        <v>3479</v>
      </c>
      <c r="V2878" t="s">
        <v>24224</v>
      </c>
      <c r="W2878">
        <v>119.52</v>
      </c>
      <c r="X2878" t="s">
        <v>20622</v>
      </c>
      <c r="Y2878" s="76"/>
      <c r="AE2878" s="76"/>
      <c r="AQ2878" s="72">
        <v>42.578459000000002</v>
      </c>
      <c r="AR2878" s="7">
        <v>20.852598</v>
      </c>
      <c r="AS2878" s="7" t="s">
        <v>7633</v>
      </c>
      <c r="AT2878" s="7" t="s">
        <v>7633</v>
      </c>
      <c r="AU2878" s="7"/>
      <c r="AV2878" s="7" t="s">
        <v>7634</v>
      </c>
      <c r="AW2878" s="7"/>
      <c r="AX2878" s="7" t="b">
        <v>0</v>
      </c>
      <c r="AY2878" s="7" t="s">
        <v>3350</v>
      </c>
      <c r="AZ2878" s="7" t="s">
        <v>2999</v>
      </c>
      <c r="BA2878" s="7" t="s">
        <v>2999</v>
      </c>
    </row>
    <row r="2879" spans="1:53" hidden="1" x14ac:dyDescent="0.2">
      <c r="A2879" s="7" t="s">
        <v>727</v>
      </c>
      <c r="B2879" s="7">
        <v>6</v>
      </c>
      <c r="C2879" s="7" t="s">
        <v>11</v>
      </c>
      <c r="D2879" s="7" t="s">
        <v>911</v>
      </c>
      <c r="E2879" s="7" t="s">
        <v>446</v>
      </c>
      <c r="F2879" s="7">
        <v>1554</v>
      </c>
      <c r="G2879" s="7" t="s">
        <v>7635</v>
      </c>
      <c r="H2879" s="7" t="s">
        <v>7636</v>
      </c>
      <c r="I2879" s="7" t="s">
        <v>7637</v>
      </c>
      <c r="J2879" s="7" t="s">
        <v>772</v>
      </c>
      <c r="K2879" s="7" t="s">
        <v>731</v>
      </c>
      <c r="L2879" s="69" t="s">
        <v>3351</v>
      </c>
      <c r="M2879" s="74">
        <v>46220.619366435189</v>
      </c>
      <c r="N2879" s="76">
        <v>46206.471941631942</v>
      </c>
      <c r="O2879" s="76">
        <v>46213.557494803237</v>
      </c>
      <c r="P2879" t="s">
        <v>24225</v>
      </c>
      <c r="Q2879">
        <v>170.05</v>
      </c>
      <c r="R2879" t="s">
        <v>20622</v>
      </c>
      <c r="S2879" s="76">
        <v>46213.557494803237</v>
      </c>
      <c r="T2879" s="76">
        <v>46217.666674953703</v>
      </c>
      <c r="U2879" t="s">
        <v>3479</v>
      </c>
      <c r="V2879" t="s">
        <v>24226</v>
      </c>
      <c r="W2879">
        <v>98.62</v>
      </c>
      <c r="X2879" t="s">
        <v>20622</v>
      </c>
      <c r="Y2879" s="76"/>
      <c r="AE2879" s="76"/>
      <c r="AQ2879" s="72">
        <v>42.665495</v>
      </c>
      <c r="AR2879" s="7">
        <v>21.164680000000001</v>
      </c>
      <c r="AS2879" s="7" t="s">
        <v>7638</v>
      </c>
      <c r="AT2879" s="7" t="s">
        <v>7638</v>
      </c>
      <c r="AU2879" s="7"/>
      <c r="AV2879" s="7" t="s">
        <v>7639</v>
      </c>
      <c r="AW2879" s="7" t="s">
        <v>7640</v>
      </c>
      <c r="AX2879" s="7" t="b">
        <v>0</v>
      </c>
      <c r="AY2879" s="7" t="s">
        <v>3350</v>
      </c>
      <c r="AZ2879" s="7" t="s">
        <v>2999</v>
      </c>
      <c r="BA2879" s="7" t="s">
        <v>2999</v>
      </c>
    </row>
    <row r="2880" spans="1:53" hidden="1" x14ac:dyDescent="0.2">
      <c r="A2880" s="7" t="s">
        <v>727</v>
      </c>
      <c r="B2880" s="7">
        <v>6</v>
      </c>
      <c r="C2880" s="7" t="s">
        <v>11</v>
      </c>
      <c r="D2880" s="7" t="s">
        <v>787</v>
      </c>
      <c r="E2880" s="7"/>
      <c r="F2880" s="7">
        <v>1553</v>
      </c>
      <c r="G2880" s="7" t="s">
        <v>7641</v>
      </c>
      <c r="H2880" s="7" t="s">
        <v>7642</v>
      </c>
      <c r="I2880" s="7" t="s">
        <v>7643</v>
      </c>
      <c r="J2880" s="7" t="s">
        <v>7644</v>
      </c>
      <c r="K2880" s="7" t="s">
        <v>731</v>
      </c>
      <c r="L2880" s="69" t="s">
        <v>3607</v>
      </c>
      <c r="M2880" s="74">
        <v>46217.523194004629</v>
      </c>
      <c r="N2880" s="76">
        <v>46206.468613194447</v>
      </c>
      <c r="O2880" s="76">
        <v>46217.384381597221</v>
      </c>
      <c r="P2880" t="s">
        <v>24227</v>
      </c>
      <c r="Q2880">
        <v>261.98</v>
      </c>
      <c r="R2880" t="s">
        <v>20622</v>
      </c>
      <c r="S2880" s="76">
        <v>46217.384381597221</v>
      </c>
      <c r="T2880" s="76">
        <v>46217.523194004629</v>
      </c>
      <c r="U2880" t="s">
        <v>3607</v>
      </c>
      <c r="V2880" t="s">
        <v>24228</v>
      </c>
      <c r="W2880">
        <v>3.33</v>
      </c>
      <c r="X2880" t="s">
        <v>20622</v>
      </c>
      <c r="Y2880" s="76"/>
      <c r="AE2880" s="76"/>
      <c r="AQ2880" s="72">
        <v>42.666953999999997</v>
      </c>
      <c r="AR2880" s="7">
        <v>21.152367999999999</v>
      </c>
      <c r="AS2880" s="7" t="s">
        <v>7645</v>
      </c>
      <c r="AT2880" s="7" t="s">
        <v>7645</v>
      </c>
      <c r="AU2880" s="7"/>
      <c r="AV2880" s="7" t="s">
        <v>7646</v>
      </c>
      <c r="AW2880" s="7"/>
      <c r="AX2880" s="7" t="b">
        <v>0</v>
      </c>
      <c r="AY2880" s="7" t="s">
        <v>3606</v>
      </c>
      <c r="AZ2880" s="7" t="s">
        <v>2999</v>
      </c>
      <c r="BA2880" s="7" t="s">
        <v>2999</v>
      </c>
    </row>
    <row r="2881" spans="1:53" hidden="1" x14ac:dyDescent="0.2">
      <c r="A2881" s="7" t="s">
        <v>727</v>
      </c>
      <c r="B2881" s="7">
        <v>3</v>
      </c>
      <c r="C2881" s="7" t="s">
        <v>45</v>
      </c>
      <c r="D2881" s="7" t="s">
        <v>867</v>
      </c>
      <c r="E2881" s="7" t="s">
        <v>2984</v>
      </c>
      <c r="F2881" s="7">
        <v>1552</v>
      </c>
      <c r="G2881" s="7" t="s">
        <v>7647</v>
      </c>
      <c r="H2881" s="7" t="s">
        <v>7648</v>
      </c>
      <c r="I2881" s="7" t="s">
        <v>7649</v>
      </c>
      <c r="J2881" s="7" t="s">
        <v>738</v>
      </c>
      <c r="K2881" s="7" t="s">
        <v>731</v>
      </c>
      <c r="L2881" s="69" t="s">
        <v>9296</v>
      </c>
      <c r="M2881" s="74">
        <v>46238.393090347221</v>
      </c>
      <c r="N2881" s="76">
        <v>46206.467978576387</v>
      </c>
      <c r="O2881" s="76">
        <v>46206.680265543982</v>
      </c>
      <c r="P2881" t="s">
        <v>24229</v>
      </c>
      <c r="Q2881">
        <v>5.09</v>
      </c>
      <c r="R2881" t="s">
        <v>20622</v>
      </c>
      <c r="S2881" s="76">
        <v>46206.680265543982</v>
      </c>
      <c r="T2881" s="76">
        <v>46233.541672175925</v>
      </c>
      <c r="U2881" t="s">
        <v>3437</v>
      </c>
      <c r="V2881" t="s">
        <v>24230</v>
      </c>
      <c r="W2881">
        <v>644.66999999999996</v>
      </c>
      <c r="X2881" t="s">
        <v>20622</v>
      </c>
      <c r="Y2881" s="76">
        <v>46233.541672175925</v>
      </c>
      <c r="Z2881">
        <v>46238.393090347221</v>
      </c>
      <c r="AA2881" t="s">
        <v>9296</v>
      </c>
      <c r="AB2881" t="s">
        <v>24231</v>
      </c>
      <c r="AC2881">
        <v>116.43</v>
      </c>
      <c r="AD2881" t="s">
        <v>20622</v>
      </c>
      <c r="AE2881" s="76">
        <v>46238.393090347221</v>
      </c>
      <c r="AH2881" t="s">
        <v>29690</v>
      </c>
      <c r="AI2881">
        <v>197.54</v>
      </c>
      <c r="AJ2881" t="s">
        <v>20560</v>
      </c>
      <c r="AQ2881" s="72">
        <v>42.531140999999998</v>
      </c>
      <c r="AR2881" s="7">
        <v>21.620144</v>
      </c>
      <c r="AS2881" s="7" t="s">
        <v>7650</v>
      </c>
      <c r="AT2881" s="7" t="s">
        <v>7650</v>
      </c>
      <c r="AU2881" s="7"/>
      <c r="AV2881" s="7" t="s">
        <v>7651</v>
      </c>
      <c r="AW2881" s="7"/>
      <c r="AX2881" s="7" t="b">
        <v>0</v>
      </c>
      <c r="AY2881" s="7" t="s">
        <v>9297</v>
      </c>
      <c r="AZ2881" s="7" t="s">
        <v>2999</v>
      </c>
      <c r="BA2881" s="7" t="s">
        <v>2999</v>
      </c>
    </row>
    <row r="2882" spans="1:53" x14ac:dyDescent="0.2">
      <c r="A2882" s="7" t="s">
        <v>727</v>
      </c>
      <c r="B2882" s="7">
        <v>5</v>
      </c>
      <c r="C2882" s="7" t="s">
        <v>2</v>
      </c>
      <c r="D2882" s="7" t="s">
        <v>794</v>
      </c>
      <c r="E2882" s="7" t="s">
        <v>149</v>
      </c>
      <c r="F2882" s="7">
        <v>1551</v>
      </c>
      <c r="G2882" s="7" t="s">
        <v>7652</v>
      </c>
      <c r="H2882" s="7" t="s">
        <v>7653</v>
      </c>
      <c r="I2882" s="7" t="s">
        <v>7654</v>
      </c>
      <c r="J2882" s="7" t="s">
        <v>7145</v>
      </c>
      <c r="K2882" s="7" t="s">
        <v>731</v>
      </c>
      <c r="L2882" s="69" t="s">
        <v>451</v>
      </c>
      <c r="M2882" s="74">
        <v>46238.68270085648</v>
      </c>
      <c r="N2882" s="76">
        <v>46206.464849490738</v>
      </c>
      <c r="O2882" s="76">
        <v>46227.416896041665</v>
      </c>
      <c r="P2882" t="s">
        <v>24232</v>
      </c>
      <c r="Q2882">
        <v>502.85</v>
      </c>
      <c r="R2882" t="s">
        <v>20622</v>
      </c>
      <c r="S2882" s="76">
        <v>46227.416896041665</v>
      </c>
      <c r="V2882" t="s">
        <v>29691</v>
      </c>
      <c r="W2882">
        <v>460.97</v>
      </c>
      <c r="X2882" t="s">
        <v>20560</v>
      </c>
      <c r="Y2882" s="76"/>
      <c r="AE2882" s="76"/>
      <c r="AQ2882" s="72">
        <v>42.614468000000002</v>
      </c>
      <c r="AR2882" s="7">
        <v>20.313428999999999</v>
      </c>
      <c r="AS2882" s="7" t="s">
        <v>7655</v>
      </c>
      <c r="AT2882" s="7" t="s">
        <v>7655</v>
      </c>
      <c r="AU2882" s="7"/>
      <c r="AV2882" s="7" t="s">
        <v>7656</v>
      </c>
      <c r="AW2882" s="7" t="s">
        <v>7657</v>
      </c>
      <c r="AX2882" s="7" t="b">
        <v>0</v>
      </c>
      <c r="AY2882" s="7" t="s">
        <v>3077</v>
      </c>
      <c r="AZ2882" s="7" t="s">
        <v>2999</v>
      </c>
      <c r="BA2882" s="7" t="s">
        <v>2999</v>
      </c>
    </row>
    <row r="2883" spans="1:53" hidden="1" x14ac:dyDescent="0.2">
      <c r="A2883" s="7" t="s">
        <v>727</v>
      </c>
      <c r="B2883" s="7">
        <v>5</v>
      </c>
      <c r="C2883" s="7" t="s">
        <v>2</v>
      </c>
      <c r="D2883" s="7" t="s">
        <v>794</v>
      </c>
      <c r="E2883" s="7" t="s">
        <v>149</v>
      </c>
      <c r="F2883" s="7">
        <v>1549</v>
      </c>
      <c r="G2883" s="7" t="s">
        <v>7425</v>
      </c>
      <c r="H2883" s="7" t="s">
        <v>7426</v>
      </c>
      <c r="I2883" s="7" t="s">
        <v>7427</v>
      </c>
      <c r="J2883" s="7" t="s">
        <v>822</v>
      </c>
      <c r="K2883" s="7" t="s">
        <v>731</v>
      </c>
      <c r="L2883" s="69" t="s">
        <v>12682</v>
      </c>
      <c r="M2883" s="75">
        <v>46226.674580578707</v>
      </c>
      <c r="N2883" s="76">
        <v>46206.458342303238</v>
      </c>
      <c r="O2883" s="76">
        <v>46216.491196030096</v>
      </c>
      <c r="P2883" t="s">
        <v>24233</v>
      </c>
      <c r="Q2883">
        <v>240.79</v>
      </c>
      <c r="R2883" t="s">
        <v>20622</v>
      </c>
      <c r="S2883" s="76">
        <v>46216.491196030096</v>
      </c>
      <c r="T2883" s="76">
        <v>46218.500007592593</v>
      </c>
      <c r="U2883" t="s">
        <v>3437</v>
      </c>
      <c r="V2883" t="s">
        <v>24234</v>
      </c>
      <c r="W2883">
        <v>48.21</v>
      </c>
      <c r="X2883" t="s">
        <v>20622</v>
      </c>
      <c r="Y2883" s="76">
        <v>46218.500007592593</v>
      </c>
      <c r="Z2883">
        <v>46224.662131608799</v>
      </c>
      <c r="AA2883" t="s">
        <v>9296</v>
      </c>
      <c r="AB2883" t="s">
        <v>24235</v>
      </c>
      <c r="AC2883">
        <v>147.88999999999999</v>
      </c>
      <c r="AD2883" t="s">
        <v>20622</v>
      </c>
      <c r="AE2883" s="76">
        <v>46224.662131608799</v>
      </c>
      <c r="AF2883">
        <v>46226.674580578707</v>
      </c>
      <c r="AG2883" t="s">
        <v>12682</v>
      </c>
      <c r="AH2883" t="s">
        <v>24236</v>
      </c>
      <c r="AI2883">
        <v>48.3</v>
      </c>
      <c r="AJ2883" t="s">
        <v>20622</v>
      </c>
      <c r="AK2883" s="76">
        <v>46226.674580578707</v>
      </c>
      <c r="AN2883" t="s">
        <v>29692</v>
      </c>
      <c r="AO2883">
        <v>478.78</v>
      </c>
      <c r="AP2883" t="s">
        <v>20560</v>
      </c>
      <c r="AQ2883" s="72">
        <v>42.670574000000002</v>
      </c>
      <c r="AR2883" s="7">
        <v>20.337745999999999</v>
      </c>
      <c r="AS2883" s="7" t="s">
        <v>7428</v>
      </c>
      <c r="AT2883" s="7" t="s">
        <v>7428</v>
      </c>
      <c r="AU2883" s="7"/>
      <c r="AV2883" s="7" t="s">
        <v>7429</v>
      </c>
      <c r="AW2883" s="7" t="s">
        <v>7430</v>
      </c>
      <c r="AX2883" s="7" t="b">
        <v>0</v>
      </c>
      <c r="AY2883" s="7" t="s">
        <v>12683</v>
      </c>
      <c r="AZ2883" s="7" t="s">
        <v>2999</v>
      </c>
      <c r="BA2883" s="7" t="s">
        <v>2999</v>
      </c>
    </row>
    <row r="2884" spans="1:53" hidden="1" x14ac:dyDescent="0.2">
      <c r="A2884" s="1" t="s">
        <v>727</v>
      </c>
      <c r="B2884" s="1">
        <v>1</v>
      </c>
      <c r="C2884" s="1" t="s">
        <v>5</v>
      </c>
      <c r="D2884" s="1" t="s">
        <v>756</v>
      </c>
      <c r="E2884" s="1" t="s">
        <v>8818</v>
      </c>
      <c r="F2884" s="1">
        <v>1548</v>
      </c>
      <c r="G2884" s="1" t="s">
        <v>7431</v>
      </c>
      <c r="H2884" s="1" t="s">
        <v>7432</v>
      </c>
      <c r="I2884" s="1" t="s">
        <v>7433</v>
      </c>
      <c r="J2884" s="1" t="s">
        <v>738</v>
      </c>
      <c r="K2884" s="1" t="s">
        <v>731</v>
      </c>
      <c r="L2884" s="1" t="s">
        <v>3351</v>
      </c>
      <c r="M2884" s="74">
        <v>46231.579291099537</v>
      </c>
      <c r="N2884" s="83">
        <v>46206.457920752313</v>
      </c>
      <c r="O2884" s="83">
        <v>46216.450647662037</v>
      </c>
      <c r="P2884" s="73" t="s">
        <v>24237</v>
      </c>
      <c r="Q2884" s="73">
        <v>239.83</v>
      </c>
      <c r="R2884" s="73" t="s">
        <v>20622</v>
      </c>
      <c r="S2884" s="83">
        <v>46216.450647662037</v>
      </c>
      <c r="T2884" s="83">
        <v>46230.500010254633</v>
      </c>
      <c r="U2884" s="73" t="s">
        <v>3479</v>
      </c>
      <c r="V2884" s="73" t="s">
        <v>24238</v>
      </c>
      <c r="W2884" s="73">
        <v>337.18</v>
      </c>
      <c r="X2884" s="73" t="s">
        <v>20622</v>
      </c>
      <c r="Y2884" s="83"/>
      <c r="Z2884" s="73"/>
      <c r="AA2884" s="73"/>
      <c r="AB2884" s="73"/>
      <c r="AC2884" s="73"/>
      <c r="AD2884" s="73"/>
      <c r="AE2884" s="83"/>
      <c r="AF2884" s="73"/>
      <c r="AG2884" s="73"/>
      <c r="AH2884" s="73"/>
      <c r="AI2884" s="73"/>
      <c r="AJ2884" s="73"/>
      <c r="AK2884" s="83"/>
      <c r="AL2884" s="73"/>
      <c r="AM2884" s="73"/>
      <c r="AN2884" s="73"/>
      <c r="AO2884" s="73"/>
      <c r="AP2884" s="73"/>
      <c r="AQ2884" s="1">
        <v>42.479053999999998</v>
      </c>
      <c r="AR2884" s="1">
        <v>20.954053999999999</v>
      </c>
      <c r="AS2884" s="1" t="s">
        <v>7434</v>
      </c>
      <c r="AT2884" s="1" t="s">
        <v>7434</v>
      </c>
      <c r="AU2884" s="1"/>
      <c r="AV2884" s="1" t="s">
        <v>7435</v>
      </c>
      <c r="AW2884" s="1"/>
      <c r="AX2884" s="1" t="b">
        <v>0</v>
      </c>
      <c r="AY2884" s="1" t="s">
        <v>3350</v>
      </c>
      <c r="AZ2884" s="1" t="s">
        <v>2999</v>
      </c>
      <c r="BA2884" s="1" t="s">
        <v>2999</v>
      </c>
    </row>
    <row r="2885" spans="1:53" hidden="1" x14ac:dyDescent="0.2">
      <c r="A2885" s="7" t="s">
        <v>727</v>
      </c>
      <c r="B2885" s="7">
        <v>6</v>
      </c>
      <c r="C2885" s="7" t="s">
        <v>11</v>
      </c>
      <c r="D2885" s="7" t="s">
        <v>911</v>
      </c>
      <c r="E2885" s="7" t="s">
        <v>11379</v>
      </c>
      <c r="F2885" s="7">
        <v>1547</v>
      </c>
      <c r="G2885" s="7" t="s">
        <v>7436</v>
      </c>
      <c r="H2885" s="7" t="s">
        <v>7437</v>
      </c>
      <c r="I2885" s="7" t="s">
        <v>7438</v>
      </c>
      <c r="J2885" s="7" t="s">
        <v>7439</v>
      </c>
      <c r="K2885" s="7" t="s">
        <v>731</v>
      </c>
      <c r="L2885" s="69" t="s">
        <v>3351</v>
      </c>
      <c r="M2885" s="80">
        <v>46218.597716481483</v>
      </c>
      <c r="N2885" s="76">
        <v>46206.456775752318</v>
      </c>
      <c r="O2885" s="76">
        <v>46211.615411874998</v>
      </c>
      <c r="P2885" t="s">
        <v>24239</v>
      </c>
      <c r="Q2885">
        <v>123.81</v>
      </c>
      <c r="R2885" t="s">
        <v>20622</v>
      </c>
      <c r="S2885" s="76">
        <v>46211.615411874998</v>
      </c>
      <c r="T2885" s="76">
        <v>46212.541671990744</v>
      </c>
      <c r="U2885" t="s">
        <v>3479</v>
      </c>
      <c r="V2885" t="s">
        <v>24240</v>
      </c>
      <c r="W2885">
        <v>22.23</v>
      </c>
      <c r="X2885" t="s">
        <v>20622</v>
      </c>
      <c r="Y2885" s="76"/>
      <c r="AE2885" s="76"/>
      <c r="AQ2885" s="72">
        <v>42.672840000000001</v>
      </c>
      <c r="AR2885" s="7">
        <v>21.157947</v>
      </c>
      <c r="AS2885" s="7" t="s">
        <v>7440</v>
      </c>
      <c r="AT2885" s="7" t="s">
        <v>7440</v>
      </c>
      <c r="AU2885" s="7"/>
      <c r="AV2885" s="7" t="s">
        <v>7441</v>
      </c>
      <c r="AW2885" s="7"/>
      <c r="AX2885" s="7" t="b">
        <v>0</v>
      </c>
      <c r="AY2885" s="7" t="s">
        <v>3350</v>
      </c>
      <c r="AZ2885" s="7" t="s">
        <v>2999</v>
      </c>
      <c r="BA2885" s="7" t="s">
        <v>2999</v>
      </c>
    </row>
    <row r="2886" spans="1:53" hidden="1" x14ac:dyDescent="0.2">
      <c r="A2886" s="7" t="s">
        <v>727</v>
      </c>
      <c r="B2886" s="7">
        <v>5</v>
      </c>
      <c r="C2886" s="7" t="s">
        <v>2</v>
      </c>
      <c r="D2886" s="7" t="s">
        <v>794</v>
      </c>
      <c r="E2886" s="7" t="s">
        <v>11056</v>
      </c>
      <c r="F2886" s="7">
        <v>1546</v>
      </c>
      <c r="G2886" s="7" t="s">
        <v>7442</v>
      </c>
      <c r="H2886" s="7" t="s">
        <v>7443</v>
      </c>
      <c r="I2886" s="7" t="s">
        <v>7444</v>
      </c>
      <c r="J2886" s="7" t="s">
        <v>738</v>
      </c>
      <c r="K2886" s="7" t="s">
        <v>731</v>
      </c>
      <c r="L2886" s="69" t="s">
        <v>3351</v>
      </c>
      <c r="M2886" s="74">
        <v>46216.535531863425</v>
      </c>
      <c r="N2886" s="76">
        <v>46206.450645567129</v>
      </c>
      <c r="O2886" s="76">
        <v>46209.324843692128</v>
      </c>
      <c r="P2886" t="s">
        <v>24241</v>
      </c>
      <c r="Q2886">
        <v>68.98</v>
      </c>
      <c r="R2886" t="s">
        <v>20622</v>
      </c>
      <c r="S2886" s="76">
        <v>46209.324843692128</v>
      </c>
      <c r="T2886" s="76">
        <v>46211.666669629631</v>
      </c>
      <c r="U2886" t="s">
        <v>3479</v>
      </c>
      <c r="V2886" t="s">
        <v>24242</v>
      </c>
      <c r="W2886">
        <v>56.2</v>
      </c>
      <c r="X2886" t="s">
        <v>20622</v>
      </c>
      <c r="Y2886" s="76"/>
      <c r="AE2886" s="76"/>
      <c r="AQ2886" s="72">
        <v>42.677155999999997</v>
      </c>
      <c r="AR2886" s="7">
        <v>20.336486000000001</v>
      </c>
      <c r="AS2886" s="7" t="s">
        <v>7445</v>
      </c>
      <c r="AT2886" s="7" t="s">
        <v>7445</v>
      </c>
      <c r="AU2886" s="7"/>
      <c r="AV2886" s="7" t="s">
        <v>7446</v>
      </c>
      <c r="AW2886" s="7"/>
      <c r="AX2886" s="7" t="b">
        <v>0</v>
      </c>
      <c r="AY2886" s="7" t="s">
        <v>3350</v>
      </c>
      <c r="AZ2886" s="7" t="s">
        <v>2999</v>
      </c>
      <c r="BA2886" s="7" t="s">
        <v>2999</v>
      </c>
    </row>
    <row r="2887" spans="1:53" x14ac:dyDescent="0.2">
      <c r="A2887" s="7" t="s">
        <v>727</v>
      </c>
      <c r="B2887" s="7">
        <v>2</v>
      </c>
      <c r="C2887" s="7" t="s">
        <v>450</v>
      </c>
      <c r="D2887" s="7" t="s">
        <v>279</v>
      </c>
      <c r="E2887" s="7"/>
      <c r="F2887" s="7">
        <v>1545</v>
      </c>
      <c r="G2887" s="7" t="s">
        <v>7447</v>
      </c>
      <c r="H2887" s="7" t="s">
        <v>7448</v>
      </c>
      <c r="I2887" s="7" t="s">
        <v>7449</v>
      </c>
      <c r="J2887" s="7" t="s">
        <v>738</v>
      </c>
      <c r="K2887" s="7" t="s">
        <v>731</v>
      </c>
      <c r="L2887" s="69" t="s">
        <v>451</v>
      </c>
      <c r="M2887" s="74">
        <v>46246.600002615742</v>
      </c>
      <c r="N2887" s="76">
        <v>46206.430928738424</v>
      </c>
      <c r="O2887" s="76">
        <v>46245.637410937503</v>
      </c>
      <c r="P2887" t="s">
        <v>27483</v>
      </c>
      <c r="Q2887">
        <v>940.96</v>
      </c>
      <c r="R2887" t="s">
        <v>20622</v>
      </c>
      <c r="S2887" s="76">
        <v>46245.637410937503</v>
      </c>
      <c r="V2887" t="s">
        <v>29693</v>
      </c>
      <c r="W2887">
        <v>23.67</v>
      </c>
      <c r="X2887" t="s">
        <v>20560</v>
      </c>
      <c r="Y2887" s="76"/>
      <c r="AE2887" s="76"/>
      <c r="AQ2887" s="72">
        <v>42.479064000000001</v>
      </c>
      <c r="AR2887" s="7">
        <v>20.726544000000001</v>
      </c>
      <c r="AS2887" s="7" t="s">
        <v>7450</v>
      </c>
      <c r="AT2887" s="7" t="s">
        <v>7450</v>
      </c>
      <c r="AU2887" s="7"/>
      <c r="AV2887" s="7" t="s">
        <v>7451</v>
      </c>
      <c r="AW2887" s="7"/>
      <c r="AX2887" s="7" t="b">
        <v>0</v>
      </c>
      <c r="AY2887" s="7" t="s">
        <v>3077</v>
      </c>
      <c r="AZ2887" s="7" t="s">
        <v>2999</v>
      </c>
      <c r="BA2887" s="7" t="s">
        <v>2999</v>
      </c>
    </row>
    <row r="2888" spans="1:53" hidden="1" x14ac:dyDescent="0.2">
      <c r="A2888" s="7" t="s">
        <v>727</v>
      </c>
      <c r="B2888" s="7">
        <v>6</v>
      </c>
      <c r="C2888" s="7" t="s">
        <v>11</v>
      </c>
      <c r="D2888" s="7" t="s">
        <v>787</v>
      </c>
      <c r="E2888" s="7" t="s">
        <v>11380</v>
      </c>
      <c r="F2888" s="7">
        <v>1544</v>
      </c>
      <c r="G2888" s="7" t="s">
        <v>7452</v>
      </c>
      <c r="H2888" s="7" t="s">
        <v>7453</v>
      </c>
      <c r="I2888" s="7" t="s">
        <v>7454</v>
      </c>
      <c r="J2888" s="7" t="s">
        <v>780</v>
      </c>
      <c r="K2888" s="7" t="s">
        <v>731</v>
      </c>
      <c r="L2888" s="69" t="s">
        <v>3351</v>
      </c>
      <c r="M2888" s="74">
        <v>46219.353330497688</v>
      </c>
      <c r="N2888" s="76">
        <v>46206.42854212963</v>
      </c>
      <c r="O2888" s="76">
        <v>46212.425530671295</v>
      </c>
      <c r="P2888" t="s">
        <v>24243</v>
      </c>
      <c r="Q2888">
        <v>143.93</v>
      </c>
      <c r="R2888" t="s">
        <v>20622</v>
      </c>
      <c r="S2888" s="76">
        <v>46212.425530671295</v>
      </c>
      <c r="T2888" s="76">
        <v>46216.541672951389</v>
      </c>
      <c r="U2888" t="s">
        <v>3479</v>
      </c>
      <c r="V2888" t="s">
        <v>24244</v>
      </c>
      <c r="W2888">
        <v>98.79</v>
      </c>
      <c r="X2888" t="s">
        <v>20622</v>
      </c>
      <c r="Y2888" s="76"/>
      <c r="AE2888" s="76"/>
      <c r="AQ2888" s="72">
        <v>42.680656999999997</v>
      </c>
      <c r="AR2888" s="7">
        <v>21.166101000000001</v>
      </c>
      <c r="AS2888" s="7" t="s">
        <v>7455</v>
      </c>
      <c r="AT2888" s="7" t="s">
        <v>7455</v>
      </c>
      <c r="AU2888" s="7"/>
      <c r="AV2888" s="7" t="s">
        <v>7456</v>
      </c>
      <c r="AW2888" s="7"/>
      <c r="AX2888" s="7" t="b">
        <v>0</v>
      </c>
      <c r="AY2888" s="7" t="s">
        <v>3350</v>
      </c>
      <c r="AZ2888" s="7" t="s">
        <v>2999</v>
      </c>
      <c r="BA2888" s="7" t="s">
        <v>2999</v>
      </c>
    </row>
    <row r="2889" spans="1:53" x14ac:dyDescent="0.2">
      <c r="A2889" s="7" t="s">
        <v>727</v>
      </c>
      <c r="B2889" s="7">
        <v>6</v>
      </c>
      <c r="C2889" s="7" t="s">
        <v>11</v>
      </c>
      <c r="D2889" s="7" t="s">
        <v>728</v>
      </c>
      <c r="E2889" s="7"/>
      <c r="F2889" s="7">
        <v>1543</v>
      </c>
      <c r="G2889" s="7" t="s">
        <v>7457</v>
      </c>
      <c r="H2889" s="7" t="s">
        <v>7458</v>
      </c>
      <c r="I2889" s="7" t="s">
        <v>7459</v>
      </c>
      <c r="J2889" s="7" t="s">
        <v>730</v>
      </c>
      <c r="K2889" s="7" t="s">
        <v>731</v>
      </c>
      <c r="L2889" s="69" t="s">
        <v>451</v>
      </c>
      <c r="M2889" s="74">
        <v>46213.350750347221</v>
      </c>
      <c r="N2889" s="76">
        <v>46206.420737708337</v>
      </c>
      <c r="O2889" s="76">
        <v>46212.463270127315</v>
      </c>
      <c r="P2889" t="s">
        <v>24245</v>
      </c>
      <c r="Q2889">
        <v>145.02000000000001</v>
      </c>
      <c r="R2889" t="s">
        <v>20622</v>
      </c>
      <c r="S2889" s="76">
        <v>46212.463270127315</v>
      </c>
      <c r="V2889" t="s">
        <v>29694</v>
      </c>
      <c r="W2889">
        <v>819.85</v>
      </c>
      <c r="X2889" t="s">
        <v>20560</v>
      </c>
      <c r="Y2889" s="76"/>
      <c r="AE2889" s="76"/>
      <c r="AQ2889" s="72">
        <v>42.922246999999999</v>
      </c>
      <c r="AR2889" s="7">
        <v>21.196300000000001</v>
      </c>
      <c r="AS2889" s="7" t="s">
        <v>7460</v>
      </c>
      <c r="AT2889" s="7" t="s">
        <v>7460</v>
      </c>
      <c r="AU2889" s="7"/>
      <c r="AV2889" s="7" t="s">
        <v>7461</v>
      </c>
      <c r="AW2889" s="7"/>
      <c r="AX2889" s="7" t="b">
        <v>0</v>
      </c>
      <c r="AY2889" s="7" t="s">
        <v>3077</v>
      </c>
      <c r="AZ2889" s="7" t="s">
        <v>2999</v>
      </c>
      <c r="BA2889" s="7" t="s">
        <v>2999</v>
      </c>
    </row>
    <row r="2890" spans="1:53" hidden="1" x14ac:dyDescent="0.2">
      <c r="A2890" s="7" t="s">
        <v>727</v>
      </c>
      <c r="B2890" s="7">
        <v>2</v>
      </c>
      <c r="C2890" s="7" t="s">
        <v>450</v>
      </c>
      <c r="D2890" s="7" t="s">
        <v>831</v>
      </c>
      <c r="E2890" s="7" t="s">
        <v>13465</v>
      </c>
      <c r="F2890" s="7">
        <v>1542</v>
      </c>
      <c r="G2890" s="7" t="s">
        <v>7462</v>
      </c>
      <c r="H2890" s="7" t="s">
        <v>7463</v>
      </c>
      <c r="I2890" s="7" t="s">
        <v>7464</v>
      </c>
      <c r="J2890" s="7" t="s">
        <v>738</v>
      </c>
      <c r="K2890" s="7" t="s">
        <v>731</v>
      </c>
      <c r="L2890" s="69" t="s">
        <v>3351</v>
      </c>
      <c r="M2890" s="74">
        <v>46225.644151076391</v>
      </c>
      <c r="N2890" s="76">
        <v>46206.418899386576</v>
      </c>
      <c r="O2890" s="76">
        <v>46211.613937812501</v>
      </c>
      <c r="P2890" t="s">
        <v>24246</v>
      </c>
      <c r="Q2890">
        <v>124.68</v>
      </c>
      <c r="R2890" t="s">
        <v>20622</v>
      </c>
      <c r="S2890" s="76">
        <v>46211.613937812501</v>
      </c>
      <c r="T2890" s="76">
        <v>46218.458339884259</v>
      </c>
      <c r="U2890" t="s">
        <v>3479</v>
      </c>
      <c r="V2890" t="s">
        <v>24247</v>
      </c>
      <c r="W2890">
        <v>164.27</v>
      </c>
      <c r="X2890" t="s">
        <v>20622</v>
      </c>
      <c r="Y2890" s="76"/>
      <c r="AE2890" s="76"/>
      <c r="AQ2890" s="72">
        <v>42.388464999999997</v>
      </c>
      <c r="AR2890" s="7">
        <v>20.666806000000001</v>
      </c>
      <c r="AS2890" s="7" t="s">
        <v>7465</v>
      </c>
      <c r="AT2890" s="7" t="s">
        <v>7465</v>
      </c>
      <c r="AU2890" s="7"/>
      <c r="AV2890" s="7" t="s">
        <v>7466</v>
      </c>
      <c r="AW2890" s="7"/>
      <c r="AX2890" s="7" t="b">
        <v>0</v>
      </c>
      <c r="AY2890" s="7" t="s">
        <v>3350</v>
      </c>
      <c r="AZ2890" s="7" t="s">
        <v>2999</v>
      </c>
      <c r="BA2890" s="7" t="s">
        <v>2999</v>
      </c>
    </row>
    <row r="2891" spans="1:53" hidden="1" x14ac:dyDescent="0.2">
      <c r="A2891" s="7" t="s">
        <v>727</v>
      </c>
      <c r="B2891" s="7">
        <v>6</v>
      </c>
      <c r="C2891" s="7" t="s">
        <v>11</v>
      </c>
      <c r="D2891" s="7" t="s">
        <v>853</v>
      </c>
      <c r="E2891" s="7"/>
      <c r="F2891" s="7">
        <v>1541</v>
      </c>
      <c r="G2891" s="7" t="s">
        <v>7467</v>
      </c>
      <c r="H2891" s="7" t="s">
        <v>7468</v>
      </c>
      <c r="I2891" s="7" t="s">
        <v>7469</v>
      </c>
      <c r="J2891" s="7" t="s">
        <v>7470</v>
      </c>
      <c r="K2891" s="7" t="s">
        <v>731</v>
      </c>
      <c r="L2891" s="69" t="s">
        <v>3479</v>
      </c>
      <c r="M2891" s="75">
        <v>46237.666669282407</v>
      </c>
      <c r="N2891" s="76">
        <v>46206.415874641207</v>
      </c>
      <c r="O2891" s="76">
        <v>46231.706650983797</v>
      </c>
      <c r="P2891" t="s">
        <v>24248</v>
      </c>
      <c r="Q2891">
        <v>606.98</v>
      </c>
      <c r="R2891" t="s">
        <v>20622</v>
      </c>
      <c r="S2891" s="76">
        <v>46231.706650983797</v>
      </c>
      <c r="T2891" s="76">
        <v>46237.666669282407</v>
      </c>
      <c r="U2891" t="s">
        <v>3479</v>
      </c>
      <c r="V2891" t="s">
        <v>24249</v>
      </c>
      <c r="W2891">
        <v>143.04</v>
      </c>
      <c r="X2891" t="s">
        <v>20622</v>
      </c>
      <c r="Y2891" s="76"/>
      <c r="AE2891" s="76"/>
      <c r="AQ2891" s="72">
        <v>42.632392000000003</v>
      </c>
      <c r="AR2891" s="7">
        <v>21.068683</v>
      </c>
      <c r="AS2891" s="7" t="s">
        <v>7471</v>
      </c>
      <c r="AT2891" s="7" t="s">
        <v>7471</v>
      </c>
      <c r="AU2891" s="7"/>
      <c r="AV2891" s="7" t="s">
        <v>7472</v>
      </c>
      <c r="AW2891" s="7" t="s">
        <v>7473</v>
      </c>
      <c r="AX2891" s="7" t="b">
        <v>0</v>
      </c>
      <c r="AY2891" s="7" t="s">
        <v>3478</v>
      </c>
      <c r="AZ2891" s="7" t="s">
        <v>2999</v>
      </c>
      <c r="BA2891" s="7" t="s">
        <v>2999</v>
      </c>
    </row>
    <row r="2892" spans="1:53" x14ac:dyDescent="0.2">
      <c r="A2892" s="1" t="s">
        <v>727</v>
      </c>
      <c r="B2892" s="1">
        <v>3</v>
      </c>
      <c r="C2892" s="1" t="s">
        <v>45</v>
      </c>
      <c r="D2892" s="1" t="s">
        <v>740</v>
      </c>
      <c r="E2892" s="1"/>
      <c r="F2892" s="1">
        <v>1540</v>
      </c>
      <c r="G2892" s="1" t="s">
        <v>7474</v>
      </c>
      <c r="H2892" s="1" t="s">
        <v>7475</v>
      </c>
      <c r="I2892" s="1" t="s">
        <v>3934</v>
      </c>
      <c r="J2892" s="1" t="s">
        <v>738</v>
      </c>
      <c r="K2892" s="1" t="s">
        <v>731</v>
      </c>
      <c r="L2892" s="1" t="s">
        <v>451</v>
      </c>
      <c r="M2892" s="74">
        <v>46242.329540219907</v>
      </c>
      <c r="N2892" s="83">
        <v>46206.403623113423</v>
      </c>
      <c r="O2892" s="83">
        <v>46216.568709444444</v>
      </c>
      <c r="P2892" s="73" t="s">
        <v>24250</v>
      </c>
      <c r="Q2892" s="73">
        <v>243.96</v>
      </c>
      <c r="R2892" s="73" t="s">
        <v>20622</v>
      </c>
      <c r="S2892" s="83">
        <v>46216.568709444444</v>
      </c>
      <c r="T2892" s="83"/>
      <c r="U2892" s="73"/>
      <c r="V2892" s="73" t="s">
        <v>29695</v>
      </c>
      <c r="W2892" s="73">
        <v>721.32</v>
      </c>
      <c r="X2892" s="73" t="s">
        <v>20560</v>
      </c>
      <c r="Y2892" s="83"/>
      <c r="Z2892" s="73"/>
      <c r="AA2892" s="73"/>
      <c r="AB2892" s="73"/>
      <c r="AC2892" s="73"/>
      <c r="AD2892" s="73"/>
      <c r="AE2892" s="83"/>
      <c r="AF2892" s="73"/>
      <c r="AG2892" s="73"/>
      <c r="AH2892" s="73"/>
      <c r="AI2892" s="73"/>
      <c r="AJ2892" s="73"/>
      <c r="AK2892" s="83"/>
      <c r="AL2892" s="73"/>
      <c r="AM2892" s="73"/>
      <c r="AN2892" s="73"/>
      <c r="AO2892" s="73"/>
      <c r="AP2892" s="73"/>
      <c r="AQ2892" s="1">
        <v>42.561518</v>
      </c>
      <c r="AR2892" s="1">
        <v>21.445689999999999</v>
      </c>
      <c r="AS2892" s="1" t="s">
        <v>7476</v>
      </c>
      <c r="AT2892" s="1" t="s">
        <v>7476</v>
      </c>
      <c r="AU2892" s="1"/>
      <c r="AV2892" s="1" t="s">
        <v>7477</v>
      </c>
      <c r="AW2892" s="1"/>
      <c r="AX2892" s="1" t="b">
        <v>0</v>
      </c>
      <c r="AY2892" s="1" t="s">
        <v>3077</v>
      </c>
      <c r="AZ2892" s="1" t="s">
        <v>2999</v>
      </c>
      <c r="BA2892" s="1" t="s">
        <v>2999</v>
      </c>
    </row>
    <row r="2893" spans="1:53" hidden="1" x14ac:dyDescent="0.2">
      <c r="A2893" s="1" t="s">
        <v>727</v>
      </c>
      <c r="B2893" s="1">
        <v>6</v>
      </c>
      <c r="C2893" s="1" t="s">
        <v>11</v>
      </c>
      <c r="D2893" s="1" t="s">
        <v>728</v>
      </c>
      <c r="E2893" s="1" t="s">
        <v>446</v>
      </c>
      <c r="F2893" s="1">
        <v>1539</v>
      </c>
      <c r="G2893" s="1" t="s">
        <v>7478</v>
      </c>
      <c r="H2893" s="1" t="s">
        <v>7479</v>
      </c>
      <c r="I2893" s="1" t="s">
        <v>7480</v>
      </c>
      <c r="J2893" s="1" t="s">
        <v>730</v>
      </c>
      <c r="K2893" s="1" t="s">
        <v>731</v>
      </c>
      <c r="L2893" s="1" t="s">
        <v>3351</v>
      </c>
      <c r="M2893" s="74">
        <v>46220.619526712966</v>
      </c>
      <c r="N2893" s="83">
        <v>46206.402509398147</v>
      </c>
      <c r="O2893" s="83">
        <v>46210.572551446756</v>
      </c>
      <c r="P2893" s="73" t="s">
        <v>24251</v>
      </c>
      <c r="Q2893" s="73">
        <v>100.08</v>
      </c>
      <c r="R2893" s="73" t="s">
        <v>20622</v>
      </c>
      <c r="S2893" s="83">
        <v>46210.572551446756</v>
      </c>
      <c r="T2893" s="83">
        <v>46216.58334138889</v>
      </c>
      <c r="U2893" s="73" t="s">
        <v>3479</v>
      </c>
      <c r="V2893" s="73" t="s">
        <v>24252</v>
      </c>
      <c r="W2893" s="73">
        <v>144.26</v>
      </c>
      <c r="X2893" s="73" t="s">
        <v>20622</v>
      </c>
      <c r="Y2893" s="83"/>
      <c r="Z2893" s="73"/>
      <c r="AA2893" s="73"/>
      <c r="AB2893" s="73"/>
      <c r="AC2893" s="73"/>
      <c r="AD2893" s="73"/>
      <c r="AE2893" s="83"/>
      <c r="AF2893" s="73"/>
      <c r="AG2893" s="73"/>
      <c r="AH2893" s="73"/>
      <c r="AI2893" s="73"/>
      <c r="AJ2893" s="73"/>
      <c r="AK2893" s="83"/>
      <c r="AL2893" s="73"/>
      <c r="AM2893" s="73"/>
      <c r="AN2893" s="73"/>
      <c r="AO2893" s="73"/>
      <c r="AP2893" s="73"/>
      <c r="AQ2893" s="1">
        <v>42.875819999999997</v>
      </c>
      <c r="AR2893" s="1">
        <v>21.217583999999999</v>
      </c>
      <c r="AS2893" s="1" t="s">
        <v>7481</v>
      </c>
      <c r="AT2893" s="1" t="s">
        <v>7481</v>
      </c>
      <c r="AU2893" s="1"/>
      <c r="AV2893" s="1" t="s">
        <v>7482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hidden="1" x14ac:dyDescent="0.2">
      <c r="A2894" s="1" t="s">
        <v>727</v>
      </c>
      <c r="B2894" s="1">
        <v>6</v>
      </c>
      <c r="C2894" s="1" t="s">
        <v>11</v>
      </c>
      <c r="D2894" s="1" t="s">
        <v>875</v>
      </c>
      <c r="E2894" s="1" t="s">
        <v>17828</v>
      </c>
      <c r="F2894" s="1">
        <v>1538</v>
      </c>
      <c r="G2894" s="1" t="s">
        <v>12681</v>
      </c>
      <c r="H2894" s="1" t="s">
        <v>6723</v>
      </c>
      <c r="I2894" s="1" t="s">
        <v>7483</v>
      </c>
      <c r="J2894" s="1" t="s">
        <v>772</v>
      </c>
      <c r="K2894" s="1" t="s">
        <v>731</v>
      </c>
      <c r="L2894" s="1" t="s">
        <v>3351</v>
      </c>
      <c r="M2894" s="74">
        <v>46237.47140884259</v>
      </c>
      <c r="N2894" s="83">
        <v>46206.399808888891</v>
      </c>
      <c r="O2894" s="83">
        <v>46219.443649143519</v>
      </c>
      <c r="P2894" s="73" t="s">
        <v>24253</v>
      </c>
      <c r="Q2894" s="73">
        <v>313.05</v>
      </c>
      <c r="R2894" s="73" t="s">
        <v>20622</v>
      </c>
      <c r="S2894" s="83">
        <v>46219.443649143519</v>
      </c>
      <c r="T2894" s="83">
        <v>46226.541677893518</v>
      </c>
      <c r="U2894" s="73" t="s">
        <v>3479</v>
      </c>
      <c r="V2894" s="73" t="s">
        <v>24254</v>
      </c>
      <c r="W2894" s="73">
        <v>170.35</v>
      </c>
      <c r="X2894" s="73" t="s">
        <v>20622</v>
      </c>
      <c r="Y2894" s="83"/>
      <c r="Z2894" s="73"/>
      <c r="AA2894" s="73"/>
      <c r="AB2894" s="73"/>
      <c r="AC2894" s="73"/>
      <c r="AD2894" s="73"/>
      <c r="AE2894" s="83"/>
      <c r="AF2894" s="73"/>
      <c r="AG2894" s="73"/>
      <c r="AH2894" s="73"/>
      <c r="AI2894" s="73"/>
      <c r="AJ2894" s="73"/>
      <c r="AK2894" s="83"/>
      <c r="AL2894" s="73"/>
      <c r="AM2894" s="73"/>
      <c r="AN2894" s="73"/>
      <c r="AO2894" s="73"/>
      <c r="AP2894" s="73"/>
      <c r="AQ2894" s="1">
        <v>42.666533000000001</v>
      </c>
      <c r="AR2894" s="1">
        <v>21.197433</v>
      </c>
      <c r="AS2894" s="1" t="s">
        <v>7484</v>
      </c>
      <c r="AT2894" s="1" t="s">
        <v>7484</v>
      </c>
      <c r="AU2894" s="1"/>
      <c r="AV2894" s="1" t="s">
        <v>7485</v>
      </c>
      <c r="AW2894" s="1"/>
      <c r="AX2894" s="1" t="b">
        <v>0</v>
      </c>
      <c r="AY2894" s="1" t="s">
        <v>3350</v>
      </c>
      <c r="AZ2894" s="1" t="s">
        <v>2999</v>
      </c>
      <c r="BA2894" s="1" t="s">
        <v>2999</v>
      </c>
    </row>
    <row r="2895" spans="1:53" hidden="1" x14ac:dyDescent="0.2">
      <c r="A2895" s="1" t="s">
        <v>727</v>
      </c>
      <c r="B2895" s="1">
        <v>6</v>
      </c>
      <c r="C2895" s="1" t="s">
        <v>11</v>
      </c>
      <c r="D2895" s="1" t="s">
        <v>875</v>
      </c>
      <c r="E2895" s="1" t="s">
        <v>17829</v>
      </c>
      <c r="F2895" s="1">
        <v>1537</v>
      </c>
      <c r="G2895" s="1" t="s">
        <v>12681</v>
      </c>
      <c r="H2895" s="1" t="s">
        <v>6723</v>
      </c>
      <c r="I2895" s="1" t="s">
        <v>7483</v>
      </c>
      <c r="J2895" s="1" t="s">
        <v>772</v>
      </c>
      <c r="K2895" s="1" t="s">
        <v>731</v>
      </c>
      <c r="L2895" s="1" t="s">
        <v>3351</v>
      </c>
      <c r="M2895" s="74">
        <v>46237.471681655094</v>
      </c>
      <c r="N2895" s="83">
        <v>46206.399808877315</v>
      </c>
      <c r="O2895" s="83">
        <v>46219.44551096065</v>
      </c>
      <c r="P2895" s="73" t="s">
        <v>24255</v>
      </c>
      <c r="Q2895" s="73">
        <v>313.10000000000002</v>
      </c>
      <c r="R2895" s="73" t="s">
        <v>20622</v>
      </c>
      <c r="S2895" s="83">
        <v>46219.44551096065</v>
      </c>
      <c r="T2895" s="83">
        <v>46226.541677893518</v>
      </c>
      <c r="U2895" s="73" t="s">
        <v>3479</v>
      </c>
      <c r="V2895" s="73" t="s">
        <v>24256</v>
      </c>
      <c r="W2895" s="73">
        <v>170.31</v>
      </c>
      <c r="X2895" s="73" t="s">
        <v>20622</v>
      </c>
      <c r="Y2895" s="83"/>
      <c r="Z2895" s="73"/>
      <c r="AA2895" s="73"/>
      <c r="AB2895" s="73"/>
      <c r="AC2895" s="73"/>
      <c r="AD2895" s="73"/>
      <c r="AE2895" s="83"/>
      <c r="AF2895" s="73"/>
      <c r="AG2895" s="73"/>
      <c r="AH2895" s="73"/>
      <c r="AI2895" s="73"/>
      <c r="AJ2895" s="73"/>
      <c r="AK2895" s="83"/>
      <c r="AL2895" s="73"/>
      <c r="AM2895" s="73"/>
      <c r="AN2895" s="73"/>
      <c r="AO2895" s="73"/>
      <c r="AP2895" s="73"/>
      <c r="AQ2895" s="1">
        <v>42.666533000000001</v>
      </c>
      <c r="AR2895" s="1">
        <v>21.197433</v>
      </c>
      <c r="AS2895" s="1" t="s">
        <v>7486</v>
      </c>
      <c r="AT2895" s="1" t="s">
        <v>7486</v>
      </c>
      <c r="AU2895" s="1"/>
      <c r="AV2895" s="1" t="s">
        <v>7485</v>
      </c>
      <c r="AW2895" s="1"/>
      <c r="AX2895" s="1" t="b">
        <v>0</v>
      </c>
      <c r="AY2895" s="1" t="s">
        <v>3350</v>
      </c>
      <c r="AZ2895" s="1" t="s">
        <v>2999</v>
      </c>
      <c r="BA2895" s="1" t="s">
        <v>2999</v>
      </c>
    </row>
    <row r="2896" spans="1:53" hidden="1" x14ac:dyDescent="0.2">
      <c r="A2896" s="7" t="s">
        <v>727</v>
      </c>
      <c r="B2896" s="7">
        <v>6</v>
      </c>
      <c r="C2896" s="7" t="s">
        <v>11</v>
      </c>
      <c r="D2896" s="7" t="s">
        <v>1033</v>
      </c>
      <c r="E2896" s="7"/>
      <c r="F2896" s="7">
        <v>1536</v>
      </c>
      <c r="G2896" s="7" t="s">
        <v>7487</v>
      </c>
      <c r="H2896" s="7" t="s">
        <v>1716</v>
      </c>
      <c r="I2896" s="7" t="s">
        <v>7488</v>
      </c>
      <c r="J2896" s="7" t="s">
        <v>772</v>
      </c>
      <c r="K2896" s="7" t="s">
        <v>731</v>
      </c>
      <c r="L2896" s="69" t="s">
        <v>3479</v>
      </c>
      <c r="M2896" s="80">
        <v>46217.541673032407</v>
      </c>
      <c r="N2896" s="76">
        <v>46206.393075555556</v>
      </c>
      <c r="O2896" s="76">
        <v>46216.381573854167</v>
      </c>
      <c r="P2896" t="s">
        <v>24257</v>
      </c>
      <c r="Q2896">
        <v>239.72</v>
      </c>
      <c r="R2896" t="s">
        <v>20622</v>
      </c>
      <c r="S2896" s="76">
        <v>46216.381573854167</v>
      </c>
      <c r="T2896" s="76">
        <v>46217.541673032407</v>
      </c>
      <c r="U2896" t="s">
        <v>3479</v>
      </c>
      <c r="V2896" t="s">
        <v>24258</v>
      </c>
      <c r="W2896">
        <v>27.84</v>
      </c>
      <c r="X2896" t="s">
        <v>20622</v>
      </c>
      <c r="Y2896" s="76"/>
      <c r="AE2896" s="76"/>
      <c r="AQ2896" s="72">
        <v>42.571131999999999</v>
      </c>
      <c r="AR2896" s="7">
        <v>20.943297999999999</v>
      </c>
      <c r="AS2896" s="7" t="s">
        <v>7489</v>
      </c>
      <c r="AT2896" s="7" t="s">
        <v>7489</v>
      </c>
      <c r="AU2896" s="7"/>
      <c r="AV2896" s="7" t="s">
        <v>7490</v>
      </c>
      <c r="AW2896" s="7"/>
      <c r="AX2896" s="7" t="b">
        <v>0</v>
      </c>
      <c r="AY2896" s="7" t="s">
        <v>3478</v>
      </c>
      <c r="AZ2896" s="7" t="s">
        <v>2999</v>
      </c>
      <c r="BA2896" s="7" t="s">
        <v>2999</v>
      </c>
    </row>
    <row r="2897" spans="1:53" hidden="1" x14ac:dyDescent="0.2">
      <c r="A2897" s="7" t="s">
        <v>727</v>
      </c>
      <c r="B2897" s="7">
        <v>6</v>
      </c>
      <c r="C2897" s="7" t="s">
        <v>11</v>
      </c>
      <c r="D2897" s="7" t="s">
        <v>1033</v>
      </c>
      <c r="E2897" s="7" t="s">
        <v>17830</v>
      </c>
      <c r="F2897" s="7">
        <v>1535</v>
      </c>
      <c r="G2897" s="7" t="s">
        <v>7190</v>
      </c>
      <c r="H2897" s="7" t="s">
        <v>7191</v>
      </c>
      <c r="I2897" s="7" t="s">
        <v>7192</v>
      </c>
      <c r="J2897" s="7" t="s">
        <v>772</v>
      </c>
      <c r="K2897" s="7" t="s">
        <v>752</v>
      </c>
      <c r="L2897" s="69" t="s">
        <v>3351</v>
      </c>
      <c r="M2897" s="74">
        <v>46237.398208391205</v>
      </c>
      <c r="N2897" s="76">
        <v>46206.386260601852</v>
      </c>
      <c r="O2897" s="76">
        <v>46216.374756701392</v>
      </c>
      <c r="P2897" t="s">
        <v>24257</v>
      </c>
      <c r="Q2897">
        <v>239.72</v>
      </c>
      <c r="R2897" t="s">
        <v>20622</v>
      </c>
      <c r="S2897" s="76">
        <v>46216.374756701392</v>
      </c>
      <c r="T2897" s="76">
        <v>46217.458334722221</v>
      </c>
      <c r="U2897" t="s">
        <v>3479</v>
      </c>
      <c r="V2897" t="s">
        <v>24259</v>
      </c>
      <c r="W2897">
        <v>26.01</v>
      </c>
      <c r="X2897" t="s">
        <v>20622</v>
      </c>
      <c r="Y2897" s="76"/>
      <c r="AE2897" s="76"/>
      <c r="AQ2897" s="72">
        <v>42.584938999999999</v>
      </c>
      <c r="AR2897" s="7">
        <v>20.898748999999999</v>
      </c>
      <c r="AS2897" s="7" t="s">
        <v>7193</v>
      </c>
      <c r="AT2897" s="7" t="s">
        <v>7193</v>
      </c>
      <c r="AU2897" s="7"/>
      <c r="AV2897" s="7" t="s">
        <v>7194</v>
      </c>
      <c r="AW2897" s="7"/>
      <c r="AX2897" s="7" t="b">
        <v>0</v>
      </c>
      <c r="AY2897" s="7" t="s">
        <v>3350</v>
      </c>
      <c r="AZ2897" s="7" t="s">
        <v>2999</v>
      </c>
      <c r="BA2897" s="7" t="s">
        <v>2999</v>
      </c>
    </row>
    <row r="2898" spans="1:53" hidden="1" x14ac:dyDescent="0.2">
      <c r="A2898" s="7" t="s">
        <v>727</v>
      </c>
      <c r="B2898" s="7">
        <v>1</v>
      </c>
      <c r="C2898" s="7" t="s">
        <v>5</v>
      </c>
      <c r="D2898" s="7" t="s">
        <v>756</v>
      </c>
      <c r="E2898" s="7" t="s">
        <v>8818</v>
      </c>
      <c r="F2898" s="7">
        <v>1534</v>
      </c>
      <c r="G2898" s="7" t="s">
        <v>7195</v>
      </c>
      <c r="H2898" s="7" t="s">
        <v>7196</v>
      </c>
      <c r="I2898" s="7" t="s">
        <v>7197</v>
      </c>
      <c r="J2898" s="7" t="s">
        <v>738</v>
      </c>
      <c r="K2898" s="7" t="s">
        <v>731</v>
      </c>
      <c r="L2898" s="69" t="s">
        <v>3351</v>
      </c>
      <c r="M2898" s="74">
        <v>46220.619721157411</v>
      </c>
      <c r="N2898" s="76">
        <v>46206.386181296293</v>
      </c>
      <c r="O2898" s="76">
        <v>46214.626267060186</v>
      </c>
      <c r="P2898" t="s">
        <v>24260</v>
      </c>
      <c r="Q2898">
        <v>197.76</v>
      </c>
      <c r="R2898" t="s">
        <v>20622</v>
      </c>
      <c r="S2898" s="76">
        <v>46214.626267060186</v>
      </c>
      <c r="T2898" s="76">
        <v>46218.625011840275</v>
      </c>
      <c r="U2898" t="s">
        <v>3479</v>
      </c>
      <c r="V2898" t="s">
        <v>24261</v>
      </c>
      <c r="W2898">
        <v>95.97</v>
      </c>
      <c r="X2898" t="s">
        <v>20622</v>
      </c>
      <c r="Y2898" s="76"/>
      <c r="AE2898" s="76"/>
      <c r="AQ2898" s="72">
        <v>42.433472999999999</v>
      </c>
      <c r="AR2898" s="7">
        <v>21.044407</v>
      </c>
      <c r="AS2898" s="7" t="s">
        <v>7198</v>
      </c>
      <c r="AT2898" s="7" t="s">
        <v>7198</v>
      </c>
      <c r="AU2898" s="7"/>
      <c r="AV2898" s="7" t="s">
        <v>7199</v>
      </c>
      <c r="AW2898" s="7"/>
      <c r="AX2898" s="7" t="b">
        <v>0</v>
      </c>
      <c r="AY2898" s="7" t="s">
        <v>3350</v>
      </c>
      <c r="AZ2898" s="7" t="s">
        <v>2999</v>
      </c>
      <c r="BA2898" s="7" t="s">
        <v>2999</v>
      </c>
    </row>
    <row r="2899" spans="1:53" hidden="1" x14ac:dyDescent="0.2">
      <c r="A2899" s="7" t="s">
        <v>727</v>
      </c>
      <c r="B2899" s="7">
        <v>1</v>
      </c>
      <c r="C2899" s="7" t="s">
        <v>5</v>
      </c>
      <c r="D2899" s="7" t="s">
        <v>756</v>
      </c>
      <c r="E2899" s="7"/>
      <c r="F2899" s="7">
        <v>1533</v>
      </c>
      <c r="G2899" s="7" t="s">
        <v>7200</v>
      </c>
      <c r="H2899" s="7" t="s">
        <v>7201</v>
      </c>
      <c r="I2899" s="7" t="s">
        <v>7202</v>
      </c>
      <c r="J2899" s="7" t="s">
        <v>738</v>
      </c>
      <c r="K2899" s="7" t="s">
        <v>731</v>
      </c>
      <c r="L2899" s="69" t="s">
        <v>3479</v>
      </c>
      <c r="M2899" s="74">
        <v>46238.458339999997</v>
      </c>
      <c r="N2899" s="76">
        <v>46206.375223298608</v>
      </c>
      <c r="O2899" s="76">
        <v>46216.451527303238</v>
      </c>
      <c r="P2899" t="s">
        <v>24262</v>
      </c>
      <c r="Q2899">
        <v>241.83</v>
      </c>
      <c r="R2899" t="s">
        <v>20622</v>
      </c>
      <c r="S2899" s="76">
        <v>46216.451527303238</v>
      </c>
      <c r="T2899" s="76">
        <v>46238.458339999997</v>
      </c>
      <c r="U2899" t="s">
        <v>3479</v>
      </c>
      <c r="V2899" t="s">
        <v>24263</v>
      </c>
      <c r="W2899">
        <v>528.16</v>
      </c>
      <c r="X2899" t="s">
        <v>20622</v>
      </c>
      <c r="Y2899" s="76"/>
      <c r="AE2899" s="76"/>
      <c r="AQ2899" s="72">
        <v>42.433115000000001</v>
      </c>
      <c r="AR2899" s="7">
        <v>21.039318999999999</v>
      </c>
      <c r="AS2899" s="7" t="s">
        <v>7203</v>
      </c>
      <c r="AT2899" s="7" t="s">
        <v>7203</v>
      </c>
      <c r="AU2899" s="7"/>
      <c r="AV2899" s="7" t="s">
        <v>7204</v>
      </c>
      <c r="AW2899" s="7"/>
      <c r="AX2899" s="7" t="b">
        <v>0</v>
      </c>
      <c r="AY2899" s="7" t="s">
        <v>3478</v>
      </c>
      <c r="AZ2899" s="7" t="s">
        <v>2999</v>
      </c>
      <c r="BA2899" s="7" t="s">
        <v>2999</v>
      </c>
    </row>
    <row r="2900" spans="1:53" hidden="1" x14ac:dyDescent="0.2">
      <c r="A2900" s="7" t="s">
        <v>727</v>
      </c>
      <c r="B2900" s="7">
        <v>6</v>
      </c>
      <c r="C2900" s="7" t="s">
        <v>11</v>
      </c>
      <c r="D2900" s="7" t="s">
        <v>1033</v>
      </c>
      <c r="E2900" s="7" t="s">
        <v>446</v>
      </c>
      <c r="F2900" s="7">
        <v>1532</v>
      </c>
      <c r="G2900" s="7" t="s">
        <v>7205</v>
      </c>
      <c r="H2900" s="7" t="s">
        <v>7206</v>
      </c>
      <c r="I2900" s="7" t="s">
        <v>7207</v>
      </c>
      <c r="J2900" s="7" t="s">
        <v>772</v>
      </c>
      <c r="K2900" s="7" t="s">
        <v>731</v>
      </c>
      <c r="L2900" s="69" t="s">
        <v>12682</v>
      </c>
      <c r="M2900" s="75">
        <v>46226.664811076385</v>
      </c>
      <c r="N2900" s="76">
        <v>46206.373981759258</v>
      </c>
      <c r="O2900" s="76">
        <v>46216.377092812501</v>
      </c>
      <c r="P2900" t="s">
        <v>24264</v>
      </c>
      <c r="Q2900">
        <v>240.07</v>
      </c>
      <c r="R2900" t="s">
        <v>20622</v>
      </c>
      <c r="S2900" s="76">
        <v>46216.377092812501</v>
      </c>
      <c r="T2900" s="76">
        <v>46219.6250033912</v>
      </c>
      <c r="U2900" t="s">
        <v>3437</v>
      </c>
      <c r="V2900" t="s">
        <v>24265</v>
      </c>
      <c r="W2900">
        <v>77.95</v>
      </c>
      <c r="X2900" t="s">
        <v>20622</v>
      </c>
      <c r="Y2900" s="76">
        <v>46219.6250033912</v>
      </c>
      <c r="Z2900">
        <v>46224.6247816088</v>
      </c>
      <c r="AA2900" t="s">
        <v>9296</v>
      </c>
      <c r="AB2900" t="s">
        <v>24266</v>
      </c>
      <c r="AC2900">
        <v>119.99</v>
      </c>
      <c r="AD2900" t="s">
        <v>20622</v>
      </c>
      <c r="AE2900" s="76">
        <v>46224.6247816088</v>
      </c>
      <c r="AF2900">
        <v>46226.664811076385</v>
      </c>
      <c r="AG2900" t="s">
        <v>12682</v>
      </c>
      <c r="AH2900" t="s">
        <v>24267</v>
      </c>
      <c r="AI2900">
        <v>48.96</v>
      </c>
      <c r="AJ2900" t="s">
        <v>20622</v>
      </c>
      <c r="AK2900" s="76">
        <v>46226.664811076385</v>
      </c>
      <c r="AN2900" t="s">
        <v>29696</v>
      </c>
      <c r="AO2900">
        <v>479.02</v>
      </c>
      <c r="AP2900" t="s">
        <v>20560</v>
      </c>
      <c r="AQ2900" s="72">
        <v>42.604159000000003</v>
      </c>
      <c r="AR2900" s="7">
        <v>20.90315</v>
      </c>
      <c r="AS2900" s="7" t="s">
        <v>7208</v>
      </c>
      <c r="AT2900" s="7" t="s">
        <v>7208</v>
      </c>
      <c r="AU2900" s="7"/>
      <c r="AV2900" s="7" t="s">
        <v>7209</v>
      </c>
      <c r="AW2900" s="7"/>
      <c r="AX2900" s="7" t="b">
        <v>0</v>
      </c>
      <c r="AY2900" s="7" t="s">
        <v>12683</v>
      </c>
      <c r="AZ2900" s="7" t="s">
        <v>2999</v>
      </c>
      <c r="BA2900" s="7" t="s">
        <v>2999</v>
      </c>
    </row>
    <row r="2901" spans="1:53" hidden="1" x14ac:dyDescent="0.2">
      <c r="A2901" s="1" t="s">
        <v>727</v>
      </c>
      <c r="B2901" s="1">
        <v>6</v>
      </c>
      <c r="C2901" s="1" t="s">
        <v>11</v>
      </c>
      <c r="D2901" s="1" t="s">
        <v>728</v>
      </c>
      <c r="E2901" s="1"/>
      <c r="F2901" s="1">
        <v>1531</v>
      </c>
      <c r="G2901" s="1" t="s">
        <v>7210</v>
      </c>
      <c r="H2901" s="1" t="s">
        <v>7211</v>
      </c>
      <c r="I2901" s="1" t="s">
        <v>7212</v>
      </c>
      <c r="J2901" s="1" t="s">
        <v>2807</v>
      </c>
      <c r="K2901" s="1" t="s">
        <v>731</v>
      </c>
      <c r="L2901" s="1" t="s">
        <v>3479</v>
      </c>
      <c r="M2901" s="74">
        <v>46219.666669791666</v>
      </c>
      <c r="N2901" s="83">
        <v>46206.372715868056</v>
      </c>
      <c r="O2901" s="83">
        <v>46214.552959652778</v>
      </c>
      <c r="P2901" s="73" t="s">
        <v>24268</v>
      </c>
      <c r="Q2901" s="73">
        <v>196.33</v>
      </c>
      <c r="R2901" s="73" t="s">
        <v>20622</v>
      </c>
      <c r="S2901" s="83">
        <v>46214.552959652778</v>
      </c>
      <c r="T2901" s="83">
        <v>46219.666669791666</v>
      </c>
      <c r="U2901" s="73" t="s">
        <v>3479</v>
      </c>
      <c r="V2901" s="73" t="s">
        <v>24269</v>
      </c>
      <c r="W2901" s="73">
        <v>122.73</v>
      </c>
      <c r="X2901" s="73" t="s">
        <v>20622</v>
      </c>
      <c r="Y2901" s="83"/>
      <c r="Z2901" s="73"/>
      <c r="AA2901" s="73"/>
      <c r="AB2901" s="73"/>
      <c r="AC2901" s="73"/>
      <c r="AD2901" s="73"/>
      <c r="AE2901" s="83"/>
      <c r="AF2901" s="73"/>
      <c r="AG2901" s="73"/>
      <c r="AH2901" s="73"/>
      <c r="AI2901" s="73"/>
      <c r="AJ2901" s="73"/>
      <c r="AK2901" s="83"/>
      <c r="AL2901" s="73"/>
      <c r="AM2901" s="73"/>
      <c r="AN2901" s="73"/>
      <c r="AO2901" s="73"/>
      <c r="AP2901" s="73"/>
      <c r="AQ2901" s="1">
        <v>42.914425000000001</v>
      </c>
      <c r="AR2901" s="1">
        <v>21.200301</v>
      </c>
      <c r="AS2901" s="1" t="s">
        <v>7213</v>
      </c>
      <c r="AT2901" s="1" t="s">
        <v>7213</v>
      </c>
      <c r="AU2901" s="1"/>
      <c r="AV2901" s="1" t="s">
        <v>7214</v>
      </c>
      <c r="AW2901" s="1"/>
      <c r="AX2901" s="1" t="b">
        <v>0</v>
      </c>
      <c r="AY2901" s="1" t="s">
        <v>3478</v>
      </c>
      <c r="AZ2901" s="1" t="s">
        <v>2999</v>
      </c>
      <c r="BA2901" s="1" t="s">
        <v>2999</v>
      </c>
    </row>
    <row r="2902" spans="1:53" hidden="1" x14ac:dyDescent="0.2">
      <c r="A2902" s="7" t="s">
        <v>727</v>
      </c>
      <c r="B2902" s="7">
        <v>6</v>
      </c>
      <c r="C2902" s="7" t="s">
        <v>11</v>
      </c>
      <c r="D2902" s="7" t="s">
        <v>728</v>
      </c>
      <c r="E2902" s="7"/>
      <c r="F2902" s="7">
        <v>1530</v>
      </c>
      <c r="G2902" s="7" t="s">
        <v>7215</v>
      </c>
      <c r="H2902" s="7" t="s">
        <v>7216</v>
      </c>
      <c r="I2902" s="7" t="s">
        <v>7217</v>
      </c>
      <c r="J2902" s="7" t="s">
        <v>2624</v>
      </c>
      <c r="K2902" s="7" t="s">
        <v>731</v>
      </c>
      <c r="L2902" s="69" t="s">
        <v>3479</v>
      </c>
      <c r="M2902" s="80">
        <v>46219.6250033912</v>
      </c>
      <c r="N2902" s="76">
        <v>46206.364548020836</v>
      </c>
      <c r="O2902" s="76">
        <v>46211.549102372686</v>
      </c>
      <c r="P2902" t="s">
        <v>24270</v>
      </c>
      <c r="Q2902">
        <v>124.43</v>
      </c>
      <c r="R2902" t="s">
        <v>20622</v>
      </c>
      <c r="S2902" s="76">
        <v>46211.549102372686</v>
      </c>
      <c r="T2902" s="76">
        <v>46219.6250033912</v>
      </c>
      <c r="U2902" t="s">
        <v>3479</v>
      </c>
      <c r="V2902" t="s">
        <v>24271</v>
      </c>
      <c r="W2902">
        <v>193.82</v>
      </c>
      <c r="X2902" t="s">
        <v>20622</v>
      </c>
      <c r="Y2902" s="76"/>
      <c r="AE2902" s="76"/>
      <c r="AQ2902" s="72">
        <v>42.682366000000002</v>
      </c>
      <c r="AR2902" s="7">
        <v>21.15906</v>
      </c>
      <c r="AS2902" s="7" t="s">
        <v>7218</v>
      </c>
      <c r="AT2902" s="7" t="s">
        <v>7218</v>
      </c>
      <c r="AU2902" s="7"/>
      <c r="AV2902" s="7" t="s">
        <v>7219</v>
      </c>
      <c r="AW2902" s="7"/>
      <c r="AX2902" s="7" t="b">
        <v>0</v>
      </c>
      <c r="AY2902" s="7" t="s">
        <v>3478</v>
      </c>
      <c r="AZ2902" s="7" t="s">
        <v>2999</v>
      </c>
      <c r="BA2902" s="7" t="s">
        <v>2999</v>
      </c>
    </row>
    <row r="2903" spans="1:53" x14ac:dyDescent="0.2">
      <c r="A2903" s="7" t="s">
        <v>727</v>
      </c>
      <c r="B2903" s="7">
        <v>7</v>
      </c>
      <c r="C2903" s="7" t="s">
        <v>8</v>
      </c>
      <c r="D2903" s="7" t="s">
        <v>1079</v>
      </c>
      <c r="E2903" s="7" t="s">
        <v>7909</v>
      </c>
      <c r="F2903" s="7">
        <v>1529</v>
      </c>
      <c r="G2903" s="7" t="s">
        <v>7220</v>
      </c>
      <c r="H2903" s="7" t="s">
        <v>7221</v>
      </c>
      <c r="I2903" s="7" t="s">
        <v>7222</v>
      </c>
      <c r="J2903" s="7" t="s">
        <v>1196</v>
      </c>
      <c r="K2903" s="7" t="s">
        <v>731</v>
      </c>
      <c r="L2903" s="69" t="s">
        <v>3375</v>
      </c>
      <c r="M2903" s="74">
        <v>46231.500008368057</v>
      </c>
      <c r="N2903" s="76">
        <v>46206.351905011572</v>
      </c>
      <c r="O2903" s="76">
        <v>46210.591847650459</v>
      </c>
      <c r="P2903" t="s">
        <v>24272</v>
      </c>
      <c r="Q2903">
        <v>101.76</v>
      </c>
      <c r="R2903" t="s">
        <v>20622</v>
      </c>
      <c r="S2903" s="76">
        <v>46210.591847650459</v>
      </c>
      <c r="V2903" t="s">
        <v>29697</v>
      </c>
      <c r="W2903">
        <v>864.77</v>
      </c>
      <c r="X2903" t="s">
        <v>20560</v>
      </c>
      <c r="Y2903" s="76"/>
      <c r="AE2903" s="76"/>
      <c r="AQ2903" s="72">
        <v>42.226692</v>
      </c>
      <c r="AR2903" s="7">
        <v>20.742007999999998</v>
      </c>
      <c r="AS2903" s="7" t="s">
        <v>7223</v>
      </c>
      <c r="AT2903" s="7" t="s">
        <v>7223</v>
      </c>
      <c r="AU2903" s="7"/>
      <c r="AV2903" s="7" t="s">
        <v>7224</v>
      </c>
      <c r="AW2903" s="7"/>
      <c r="AX2903" s="7" t="b">
        <v>0</v>
      </c>
      <c r="AY2903" s="7" t="s">
        <v>3374</v>
      </c>
      <c r="AZ2903" s="7" t="s">
        <v>2999</v>
      </c>
      <c r="BA2903" s="7" t="s">
        <v>2999</v>
      </c>
    </row>
    <row r="2904" spans="1:53" x14ac:dyDescent="0.2">
      <c r="A2904" s="7" t="s">
        <v>727</v>
      </c>
      <c r="B2904" s="7">
        <v>7</v>
      </c>
      <c r="C2904" s="7" t="s">
        <v>8</v>
      </c>
      <c r="D2904" s="7" t="s">
        <v>1266</v>
      </c>
      <c r="E2904" s="7"/>
      <c r="F2904" s="7">
        <v>1528</v>
      </c>
      <c r="G2904" s="7" t="s">
        <v>7225</v>
      </c>
      <c r="H2904" s="7" t="s">
        <v>7226</v>
      </c>
      <c r="I2904" s="7" t="s">
        <v>7227</v>
      </c>
      <c r="J2904" s="7" t="s">
        <v>7228</v>
      </c>
      <c r="K2904" s="7" t="s">
        <v>731</v>
      </c>
      <c r="L2904" s="69" t="s">
        <v>451</v>
      </c>
      <c r="M2904" s="74">
        <v>46245.613831678238</v>
      </c>
      <c r="N2904" s="76">
        <v>46206.347515914349</v>
      </c>
      <c r="O2904" s="76">
        <v>46210.422283067128</v>
      </c>
      <c r="P2904" t="s">
        <v>24273</v>
      </c>
      <c r="Q2904">
        <v>97.79</v>
      </c>
      <c r="R2904" t="s">
        <v>20622</v>
      </c>
      <c r="S2904" s="76">
        <v>46210.422283067128</v>
      </c>
      <c r="V2904" t="s">
        <v>29698</v>
      </c>
      <c r="W2904">
        <v>868.84</v>
      </c>
      <c r="X2904" t="s">
        <v>20560</v>
      </c>
      <c r="Y2904" s="76"/>
      <c r="AE2904" s="76"/>
      <c r="AQ2904" s="72">
        <v>42.059930999999999</v>
      </c>
      <c r="AR2904" s="7">
        <v>20.635190999999999</v>
      </c>
      <c r="AS2904" s="7" t="s">
        <v>7229</v>
      </c>
      <c r="AT2904" s="7" t="s">
        <v>7229</v>
      </c>
      <c r="AU2904" s="7"/>
      <c r="AV2904" s="7" t="s">
        <v>7230</v>
      </c>
      <c r="AW2904" s="7"/>
      <c r="AX2904" s="7" t="b">
        <v>0</v>
      </c>
      <c r="AY2904" s="7" t="s">
        <v>3077</v>
      </c>
      <c r="AZ2904" s="7" t="s">
        <v>2999</v>
      </c>
      <c r="BA2904" s="7" t="s">
        <v>2999</v>
      </c>
    </row>
    <row r="2905" spans="1:53" hidden="1" x14ac:dyDescent="0.2">
      <c r="A2905" s="7" t="s">
        <v>727</v>
      </c>
      <c r="B2905" s="7">
        <v>7</v>
      </c>
      <c r="C2905" s="7" t="s">
        <v>8</v>
      </c>
      <c r="D2905" s="7" t="s">
        <v>1079</v>
      </c>
      <c r="E2905" s="7"/>
      <c r="F2905" s="7">
        <v>1527</v>
      </c>
      <c r="G2905" s="7" t="s">
        <v>7231</v>
      </c>
      <c r="H2905" s="7" t="s">
        <v>7232</v>
      </c>
      <c r="I2905" s="7" t="s">
        <v>7233</v>
      </c>
      <c r="J2905" s="7" t="s">
        <v>1196</v>
      </c>
      <c r="K2905" s="7" t="s">
        <v>731</v>
      </c>
      <c r="L2905" s="69" t="s">
        <v>3479</v>
      </c>
      <c r="M2905" s="75">
        <v>46233.583340856479</v>
      </c>
      <c r="N2905" s="76">
        <v>46206.342877280091</v>
      </c>
      <c r="O2905" s="76">
        <v>46210.542017523148</v>
      </c>
      <c r="P2905" t="s">
        <v>24274</v>
      </c>
      <c r="Q2905">
        <v>100.78</v>
      </c>
      <c r="R2905" t="s">
        <v>20622</v>
      </c>
      <c r="S2905" s="76">
        <v>46210.542017523148</v>
      </c>
      <c r="T2905" s="76">
        <v>46233.583340856479</v>
      </c>
      <c r="U2905" t="s">
        <v>3479</v>
      </c>
      <c r="V2905" t="s">
        <v>24275</v>
      </c>
      <c r="W2905">
        <v>552.99</v>
      </c>
      <c r="X2905" t="s">
        <v>20622</v>
      </c>
      <c r="Y2905" s="76"/>
      <c r="AE2905" s="76"/>
      <c r="AQ2905" s="72">
        <v>42.217426000000003</v>
      </c>
      <c r="AR2905" s="7">
        <v>20.735140999999999</v>
      </c>
      <c r="AS2905" s="7" t="s">
        <v>7234</v>
      </c>
      <c r="AT2905" s="7" t="s">
        <v>7234</v>
      </c>
      <c r="AU2905" s="7"/>
      <c r="AV2905" s="7" t="s">
        <v>7235</v>
      </c>
      <c r="AW2905" s="7"/>
      <c r="AX2905" s="7" t="b">
        <v>0</v>
      </c>
      <c r="AY2905" s="7" t="s">
        <v>3478</v>
      </c>
      <c r="AZ2905" s="7" t="s">
        <v>2999</v>
      </c>
      <c r="BA2905" s="7" t="s">
        <v>2999</v>
      </c>
    </row>
    <row r="2906" spans="1:53" x14ac:dyDescent="0.2">
      <c r="A2906" s="1" t="s">
        <v>727</v>
      </c>
      <c r="B2906" s="1">
        <v>7</v>
      </c>
      <c r="C2906" s="1" t="s">
        <v>8</v>
      </c>
      <c r="D2906" s="1" t="s">
        <v>1079</v>
      </c>
      <c r="E2906" s="1"/>
      <c r="F2906" s="1">
        <v>1526</v>
      </c>
      <c r="G2906" s="1" t="s">
        <v>7236</v>
      </c>
      <c r="H2906" s="1" t="s">
        <v>7237</v>
      </c>
      <c r="I2906" s="1" t="s">
        <v>7238</v>
      </c>
      <c r="J2906" s="1" t="s">
        <v>738</v>
      </c>
      <c r="K2906" s="1" t="s">
        <v>731</v>
      </c>
      <c r="L2906" s="1" t="s">
        <v>451</v>
      </c>
      <c r="M2906" s="74">
        <v>46214.361530636575</v>
      </c>
      <c r="N2906" s="83">
        <v>46205.707540069445</v>
      </c>
      <c r="O2906" s="83">
        <v>46206.707880706017</v>
      </c>
      <c r="P2906" s="73" t="s">
        <v>24276</v>
      </c>
      <c r="Q2906" s="73">
        <v>24.01</v>
      </c>
      <c r="R2906" s="73" t="s">
        <v>20622</v>
      </c>
      <c r="S2906" s="83">
        <v>46206.707880706017</v>
      </c>
      <c r="T2906" s="83"/>
      <c r="U2906" s="73"/>
      <c r="V2906" s="73" t="s">
        <v>29699</v>
      </c>
      <c r="W2906" s="73">
        <v>957.98</v>
      </c>
      <c r="X2906" s="73" t="s">
        <v>20560</v>
      </c>
      <c r="Y2906" s="83"/>
      <c r="Z2906" s="73"/>
      <c r="AA2906" s="73"/>
      <c r="AB2906" s="73"/>
      <c r="AC2906" s="73"/>
      <c r="AD2906" s="73"/>
      <c r="AE2906" s="83"/>
      <c r="AF2906" s="73"/>
      <c r="AG2906" s="73"/>
      <c r="AH2906" s="73"/>
      <c r="AI2906" s="73"/>
      <c r="AJ2906" s="73"/>
      <c r="AK2906" s="83"/>
      <c r="AL2906" s="73"/>
      <c r="AM2906" s="73"/>
      <c r="AN2906" s="73"/>
      <c r="AO2906" s="73"/>
      <c r="AP2906" s="73"/>
      <c r="AQ2906" s="1">
        <v>42.236114000000001</v>
      </c>
      <c r="AR2906" s="1">
        <v>20.75412</v>
      </c>
      <c r="AS2906" s="1" t="s">
        <v>7239</v>
      </c>
      <c r="AT2906" s="1" t="s">
        <v>7239</v>
      </c>
      <c r="AU2906" s="1"/>
      <c r="AV2906" s="1" t="s">
        <v>7240</v>
      </c>
      <c r="AW2906" s="1"/>
      <c r="AX2906" s="1" t="b">
        <v>0</v>
      </c>
      <c r="AY2906" s="1" t="s">
        <v>3077</v>
      </c>
      <c r="AZ2906" s="1" t="s">
        <v>2999</v>
      </c>
      <c r="BA2906" s="1" t="s">
        <v>2999</v>
      </c>
    </row>
    <row r="2907" spans="1:53" hidden="1" x14ac:dyDescent="0.2">
      <c r="A2907" s="7" t="s">
        <v>727</v>
      </c>
      <c r="B2907" s="7">
        <v>7</v>
      </c>
      <c r="C2907" s="7" t="s">
        <v>8</v>
      </c>
      <c r="D2907" s="7" t="s">
        <v>1079</v>
      </c>
      <c r="E2907" s="7" t="s">
        <v>7909</v>
      </c>
      <c r="F2907" s="7">
        <v>1525</v>
      </c>
      <c r="G2907" s="7" t="s">
        <v>7241</v>
      </c>
      <c r="H2907" s="7" t="s">
        <v>249</v>
      </c>
      <c r="I2907" s="7" t="s">
        <v>7242</v>
      </c>
      <c r="J2907" s="7" t="s">
        <v>738</v>
      </c>
      <c r="K2907" s="7" t="s">
        <v>731</v>
      </c>
      <c r="L2907" s="69" t="s">
        <v>3351</v>
      </c>
      <c r="M2907" s="80">
        <v>46245.435323981481</v>
      </c>
      <c r="N2907" s="76">
        <v>46205.701883252317</v>
      </c>
      <c r="O2907" s="76">
        <v>46213.420214618054</v>
      </c>
      <c r="P2907" t="s">
        <v>24277</v>
      </c>
      <c r="Q2907">
        <v>185.24</v>
      </c>
      <c r="R2907" t="s">
        <v>20622</v>
      </c>
      <c r="S2907" s="76">
        <v>46213.420214618054</v>
      </c>
      <c r="T2907" s="76">
        <v>46244.50000659722</v>
      </c>
      <c r="U2907" t="s">
        <v>3479</v>
      </c>
      <c r="V2907" t="s">
        <v>24278</v>
      </c>
      <c r="W2907">
        <v>745.92</v>
      </c>
      <c r="X2907" t="s">
        <v>20622</v>
      </c>
      <c r="Y2907" s="76"/>
      <c r="AE2907" s="76"/>
      <c r="AQ2907" s="72">
        <v>42.218826</v>
      </c>
      <c r="AR2907" s="7">
        <v>20.714293999999999</v>
      </c>
      <c r="AS2907" s="7" t="s">
        <v>7243</v>
      </c>
      <c r="AT2907" s="7" t="s">
        <v>7243</v>
      </c>
      <c r="AU2907" s="7"/>
      <c r="AV2907" s="7" t="s">
        <v>7244</v>
      </c>
      <c r="AW2907" s="7"/>
      <c r="AX2907" s="7" t="b">
        <v>0</v>
      </c>
      <c r="AY2907" s="7" t="s">
        <v>3350</v>
      </c>
      <c r="AZ2907" s="7" t="s">
        <v>2999</v>
      </c>
      <c r="BA2907" s="7" t="s">
        <v>2999</v>
      </c>
    </row>
    <row r="2908" spans="1:53" hidden="1" x14ac:dyDescent="0.2">
      <c r="A2908" s="7" t="s">
        <v>727</v>
      </c>
      <c r="B2908" s="7">
        <v>7</v>
      </c>
      <c r="C2908" s="7" t="s">
        <v>8</v>
      </c>
      <c r="D2908" s="7" t="s">
        <v>1266</v>
      </c>
      <c r="E2908" s="7"/>
      <c r="F2908" s="7">
        <v>1524</v>
      </c>
      <c r="G2908" s="7" t="s">
        <v>7245</v>
      </c>
      <c r="H2908" s="7" t="s">
        <v>7246</v>
      </c>
      <c r="I2908" s="7" t="s">
        <v>7247</v>
      </c>
      <c r="J2908" s="7" t="s">
        <v>7248</v>
      </c>
      <c r="K2908" s="7" t="s">
        <v>731</v>
      </c>
      <c r="L2908" s="69" t="s">
        <v>3479</v>
      </c>
      <c r="M2908" s="74">
        <v>46224.500012268516</v>
      </c>
      <c r="N2908" s="76">
        <v>46205.700601736113</v>
      </c>
      <c r="O2908" s="76">
        <v>46210.436227349535</v>
      </c>
      <c r="P2908" t="s">
        <v>24279</v>
      </c>
      <c r="Q2908">
        <v>113.66</v>
      </c>
      <c r="R2908" t="s">
        <v>20622</v>
      </c>
      <c r="S2908" s="76">
        <v>46210.436227349535</v>
      </c>
      <c r="T2908" s="76">
        <v>46224.500012268516</v>
      </c>
      <c r="U2908" t="s">
        <v>3479</v>
      </c>
      <c r="V2908" t="s">
        <v>24280</v>
      </c>
      <c r="W2908">
        <v>337.53</v>
      </c>
      <c r="X2908" t="s">
        <v>20622</v>
      </c>
      <c r="Y2908" s="76"/>
      <c r="AE2908" s="76"/>
      <c r="AQ2908" s="72">
        <v>42.059812000000001</v>
      </c>
      <c r="AR2908" s="7">
        <v>20.665103999999999</v>
      </c>
      <c r="AS2908" s="7" t="s">
        <v>7249</v>
      </c>
      <c r="AT2908" s="7" t="s">
        <v>7249</v>
      </c>
      <c r="AU2908" s="7"/>
      <c r="AV2908" s="7" t="s">
        <v>7250</v>
      </c>
      <c r="AW2908" s="7"/>
      <c r="AX2908" s="7" t="b">
        <v>0</v>
      </c>
      <c r="AY2908" s="7" t="s">
        <v>3478</v>
      </c>
      <c r="AZ2908" s="7" t="s">
        <v>2999</v>
      </c>
      <c r="BA2908" s="7" t="s">
        <v>2999</v>
      </c>
    </row>
    <row r="2909" spans="1:53" x14ac:dyDescent="0.2">
      <c r="A2909" s="7" t="s">
        <v>727</v>
      </c>
      <c r="B2909" s="7">
        <v>7</v>
      </c>
      <c r="C2909" s="7" t="s">
        <v>8</v>
      </c>
      <c r="D2909" s="7" t="s">
        <v>1079</v>
      </c>
      <c r="E2909" s="7"/>
      <c r="F2909" s="7">
        <v>1523</v>
      </c>
      <c r="G2909" s="7" t="s">
        <v>7251</v>
      </c>
      <c r="H2909" s="7" t="s">
        <v>240</v>
      </c>
      <c r="I2909" s="7" t="s">
        <v>7252</v>
      </c>
      <c r="J2909" s="7" t="s">
        <v>738</v>
      </c>
      <c r="K2909" s="7" t="s">
        <v>731</v>
      </c>
      <c r="L2909" s="69" t="s">
        <v>451</v>
      </c>
      <c r="M2909" s="74">
        <v>46246.334132812503</v>
      </c>
      <c r="N2909" s="76">
        <v>46205.699221759256</v>
      </c>
      <c r="O2909" s="76">
        <v>46210.56257667824</v>
      </c>
      <c r="P2909" t="s">
        <v>24281</v>
      </c>
      <c r="Q2909">
        <v>116.72</v>
      </c>
      <c r="R2909" t="s">
        <v>20622</v>
      </c>
      <c r="S2909" s="76">
        <v>46210.56257667824</v>
      </c>
      <c r="V2909" t="s">
        <v>29700</v>
      </c>
      <c r="W2909">
        <v>865.47</v>
      </c>
      <c r="X2909" t="s">
        <v>20560</v>
      </c>
      <c r="Y2909" s="76"/>
      <c r="AE2909" s="76"/>
      <c r="AQ2909" s="72">
        <v>42.219842999999997</v>
      </c>
      <c r="AR2909" s="7">
        <v>20.736267000000002</v>
      </c>
      <c r="AS2909" s="7" t="s">
        <v>7253</v>
      </c>
      <c r="AT2909" s="7" t="s">
        <v>7253</v>
      </c>
      <c r="AU2909" s="7"/>
      <c r="AV2909" s="7" t="s">
        <v>7254</v>
      </c>
      <c r="AW2909" s="7"/>
      <c r="AX2909" s="7" t="b">
        <v>0</v>
      </c>
      <c r="AY2909" s="7" t="s">
        <v>3077</v>
      </c>
      <c r="AZ2909" s="7" t="s">
        <v>2999</v>
      </c>
      <c r="BA2909" s="7" t="s">
        <v>2999</v>
      </c>
    </row>
    <row r="2910" spans="1:53" x14ac:dyDescent="0.2">
      <c r="A2910" s="7" t="s">
        <v>727</v>
      </c>
      <c r="B2910" s="7">
        <v>7</v>
      </c>
      <c r="C2910" s="7" t="s">
        <v>8</v>
      </c>
      <c r="D2910" s="7" t="s">
        <v>1079</v>
      </c>
      <c r="E2910" s="7"/>
      <c r="F2910" s="7">
        <v>1522</v>
      </c>
      <c r="G2910" s="7" t="s">
        <v>7255</v>
      </c>
      <c r="H2910" s="7" t="s">
        <v>7256</v>
      </c>
      <c r="I2910" s="7" t="s">
        <v>7257</v>
      </c>
      <c r="J2910" s="7" t="s">
        <v>7258</v>
      </c>
      <c r="K2910" s="7" t="s">
        <v>731</v>
      </c>
      <c r="L2910" s="69" t="s">
        <v>451</v>
      </c>
      <c r="M2910" s="74">
        <v>46245.355094375001</v>
      </c>
      <c r="N2910" s="76">
        <v>46205.694388368058</v>
      </c>
      <c r="O2910" s="76">
        <v>46210.540373877317</v>
      </c>
      <c r="P2910" t="s">
        <v>24282</v>
      </c>
      <c r="Q2910">
        <v>116.3</v>
      </c>
      <c r="R2910" t="s">
        <v>20622</v>
      </c>
      <c r="S2910" s="76">
        <v>46210.540373877317</v>
      </c>
      <c r="V2910" t="s">
        <v>29701</v>
      </c>
      <c r="W2910">
        <v>866</v>
      </c>
      <c r="X2910" t="s">
        <v>20560</v>
      </c>
      <c r="Y2910" s="76"/>
      <c r="AE2910" s="76"/>
      <c r="AQ2910" s="72">
        <v>42.216521999999998</v>
      </c>
      <c r="AR2910" s="7">
        <v>20.724155</v>
      </c>
      <c r="AS2910" s="7" t="s">
        <v>7259</v>
      </c>
      <c r="AT2910" s="7" t="s">
        <v>7259</v>
      </c>
      <c r="AU2910" s="7"/>
      <c r="AV2910" s="7" t="s">
        <v>7260</v>
      </c>
      <c r="AW2910" s="7"/>
      <c r="AX2910" s="7" t="b">
        <v>0</v>
      </c>
      <c r="AY2910" s="7" t="s">
        <v>3077</v>
      </c>
      <c r="AZ2910" s="7" t="s">
        <v>2999</v>
      </c>
      <c r="BA2910" s="7" t="s">
        <v>2999</v>
      </c>
    </row>
    <row r="2911" spans="1:53" x14ac:dyDescent="0.2">
      <c r="A2911" s="7" t="s">
        <v>727</v>
      </c>
      <c r="B2911" s="7">
        <v>7</v>
      </c>
      <c r="C2911" s="7" t="s">
        <v>8</v>
      </c>
      <c r="D2911" s="7" t="s">
        <v>1079</v>
      </c>
      <c r="E2911" s="7"/>
      <c r="F2911" s="7">
        <v>1521</v>
      </c>
      <c r="G2911" s="7" t="s">
        <v>7261</v>
      </c>
      <c r="H2911" s="7" t="s">
        <v>7262</v>
      </c>
      <c r="I2911" s="7" t="s">
        <v>7263</v>
      </c>
      <c r="J2911" s="7" t="s">
        <v>1600</v>
      </c>
      <c r="K2911" s="7" t="s">
        <v>731</v>
      </c>
      <c r="L2911" s="69" t="s">
        <v>3375</v>
      </c>
      <c r="M2911" s="74">
        <v>46213.453742245372</v>
      </c>
      <c r="N2911" s="76">
        <v>46205.69245145833</v>
      </c>
      <c r="O2911" s="76">
        <v>46213.453742245372</v>
      </c>
      <c r="P2911" t="s">
        <v>24283</v>
      </c>
      <c r="Q2911">
        <v>186.27</v>
      </c>
      <c r="R2911" t="s">
        <v>20622</v>
      </c>
      <c r="S2911" s="76">
        <v>46213.453742245372</v>
      </c>
      <c r="V2911" t="s">
        <v>29702</v>
      </c>
      <c r="W2911">
        <v>796.08</v>
      </c>
      <c r="X2911" t="s">
        <v>20560</v>
      </c>
      <c r="Y2911" s="76"/>
      <c r="AE2911" s="76"/>
      <c r="AQ2911" s="72">
        <v>42.239164000000002</v>
      </c>
      <c r="AR2911" s="7">
        <v>20.747253000000001</v>
      </c>
      <c r="AS2911" s="7" t="s">
        <v>7264</v>
      </c>
      <c r="AT2911" s="7" t="s">
        <v>7264</v>
      </c>
      <c r="AU2911" s="7"/>
      <c r="AV2911" s="7" t="s">
        <v>7265</v>
      </c>
      <c r="AW2911" s="7"/>
      <c r="AX2911" s="7" t="b">
        <v>0</v>
      </c>
      <c r="AY2911" s="7" t="s">
        <v>3374</v>
      </c>
      <c r="AZ2911" s="7" t="s">
        <v>2999</v>
      </c>
      <c r="BA2911" s="7" t="s">
        <v>2999</v>
      </c>
    </row>
    <row r="2912" spans="1:53" hidden="1" x14ac:dyDescent="0.2">
      <c r="A2912" s="7" t="s">
        <v>727</v>
      </c>
      <c r="B2912" s="7">
        <v>7</v>
      </c>
      <c r="C2912" s="7" t="s">
        <v>8</v>
      </c>
      <c r="D2912" s="7" t="s">
        <v>1079</v>
      </c>
      <c r="E2912" s="7" t="s">
        <v>15930</v>
      </c>
      <c r="F2912" s="7">
        <v>1520</v>
      </c>
      <c r="G2912" s="7" t="s">
        <v>7266</v>
      </c>
      <c r="H2912" s="7" t="s">
        <v>7267</v>
      </c>
      <c r="I2912" s="7" t="s">
        <v>7268</v>
      </c>
      <c r="J2912" s="7" t="s">
        <v>7269</v>
      </c>
      <c r="K2912" s="7" t="s">
        <v>731</v>
      </c>
      <c r="L2912" s="69" t="s">
        <v>3351</v>
      </c>
      <c r="M2912" s="74">
        <v>46231.653218854168</v>
      </c>
      <c r="N2912" s="76">
        <v>46205.683935381945</v>
      </c>
      <c r="O2912" s="76">
        <v>46210.660605023149</v>
      </c>
      <c r="P2912" t="s">
        <v>24284</v>
      </c>
      <c r="Q2912">
        <v>119.44</v>
      </c>
      <c r="R2912" t="s">
        <v>20622</v>
      </c>
      <c r="S2912" s="76">
        <v>46210.660605023149</v>
      </c>
      <c r="T2912" s="76">
        <v>46214.666671250001</v>
      </c>
      <c r="U2912" t="s">
        <v>3479</v>
      </c>
      <c r="V2912" t="s">
        <v>24285</v>
      </c>
      <c r="W2912">
        <v>96.15</v>
      </c>
      <c r="X2912" t="s">
        <v>20622</v>
      </c>
      <c r="Y2912" s="76"/>
      <c r="AE2912" s="76"/>
      <c r="AQ2912" s="72">
        <v>42.221606999999999</v>
      </c>
      <c r="AR2912" s="7">
        <v>20.752994000000001</v>
      </c>
      <c r="AS2912" s="7" t="s">
        <v>7270</v>
      </c>
      <c r="AT2912" s="7" t="s">
        <v>7270</v>
      </c>
      <c r="AU2912" s="7"/>
      <c r="AV2912" s="7" t="s">
        <v>7271</v>
      </c>
      <c r="AW2912" s="7"/>
      <c r="AX2912" s="7" t="b">
        <v>0</v>
      </c>
      <c r="AY2912" s="7" t="s">
        <v>3350</v>
      </c>
      <c r="AZ2912" s="7" t="s">
        <v>2999</v>
      </c>
      <c r="BA2912" s="7" t="s">
        <v>2999</v>
      </c>
    </row>
    <row r="2913" spans="1:53" hidden="1" x14ac:dyDescent="0.2">
      <c r="A2913" s="7" t="s">
        <v>727</v>
      </c>
      <c r="B2913" s="7">
        <v>6</v>
      </c>
      <c r="C2913" s="7" t="s">
        <v>11</v>
      </c>
      <c r="D2913" s="7" t="s">
        <v>853</v>
      </c>
      <c r="E2913" s="7"/>
      <c r="F2913" s="7">
        <v>1519</v>
      </c>
      <c r="G2913" s="7" t="s">
        <v>7272</v>
      </c>
      <c r="H2913" s="7" t="s">
        <v>7273</v>
      </c>
      <c r="I2913" s="7" t="s">
        <v>7274</v>
      </c>
      <c r="J2913" s="7" t="s">
        <v>991</v>
      </c>
      <c r="K2913" s="7" t="s">
        <v>731</v>
      </c>
      <c r="L2913" s="69" t="s">
        <v>3607</v>
      </c>
      <c r="M2913" s="74">
        <v>46211.625001967594</v>
      </c>
      <c r="N2913" s="76">
        <v>46205.683867858796</v>
      </c>
      <c r="O2913" s="76">
        <v>46210.707012615741</v>
      </c>
      <c r="P2913" t="s">
        <v>24286</v>
      </c>
      <c r="Q2913">
        <v>120.56</v>
      </c>
      <c r="R2913" t="s">
        <v>20622</v>
      </c>
      <c r="S2913" s="76">
        <v>46210.707012615741</v>
      </c>
      <c r="T2913" s="76">
        <v>46211.625001967594</v>
      </c>
      <c r="U2913" t="s">
        <v>3607</v>
      </c>
      <c r="V2913" t="s">
        <v>24287</v>
      </c>
      <c r="W2913">
        <v>22.03</v>
      </c>
      <c r="X2913" t="s">
        <v>20622</v>
      </c>
      <c r="Y2913" s="76"/>
      <c r="AE2913" s="76"/>
      <c r="AQ2913" s="72">
        <v>42.669305999999999</v>
      </c>
      <c r="AR2913" s="7">
        <v>21.166530000000002</v>
      </c>
      <c r="AS2913" s="7" t="s">
        <v>7275</v>
      </c>
      <c r="AT2913" s="7" t="s">
        <v>7275</v>
      </c>
      <c r="AU2913" s="7"/>
      <c r="AV2913" s="7" t="s">
        <v>7276</v>
      </c>
      <c r="AW2913" s="7"/>
      <c r="AX2913" s="7" t="b">
        <v>0</v>
      </c>
      <c r="AY2913" s="7" t="s">
        <v>3606</v>
      </c>
      <c r="AZ2913" s="7" t="s">
        <v>2999</v>
      </c>
      <c r="BA2913" s="7" t="s">
        <v>2999</v>
      </c>
    </row>
    <row r="2914" spans="1:53" x14ac:dyDescent="0.2">
      <c r="A2914" s="7" t="s">
        <v>727</v>
      </c>
      <c r="B2914" s="7">
        <v>6</v>
      </c>
      <c r="C2914" s="7" t="s">
        <v>11</v>
      </c>
      <c r="D2914" s="7" t="s">
        <v>875</v>
      </c>
      <c r="E2914" s="7"/>
      <c r="F2914" s="7">
        <v>1518</v>
      </c>
      <c r="G2914" s="7" t="s">
        <v>7277</v>
      </c>
      <c r="H2914" s="7" t="s">
        <v>7278</v>
      </c>
      <c r="I2914" s="7" t="s">
        <v>7279</v>
      </c>
      <c r="J2914" s="7" t="s">
        <v>772</v>
      </c>
      <c r="K2914" s="7" t="s">
        <v>731</v>
      </c>
      <c r="L2914" s="69" t="s">
        <v>451</v>
      </c>
      <c r="M2914" s="74">
        <v>46233.58379355324</v>
      </c>
      <c r="N2914" s="76">
        <v>46223.335550914351</v>
      </c>
      <c r="O2914" s="76">
        <v>46232.649104999997</v>
      </c>
      <c r="P2914" t="s">
        <v>24288</v>
      </c>
      <c r="Q2914">
        <v>223.53</v>
      </c>
      <c r="R2914" t="s">
        <v>20622</v>
      </c>
      <c r="S2914" s="76">
        <v>46232.649104999997</v>
      </c>
      <c r="V2914" t="s">
        <v>29703</v>
      </c>
      <c r="W2914">
        <v>335.39</v>
      </c>
      <c r="X2914" t="s">
        <v>20560</v>
      </c>
      <c r="Y2914" s="76"/>
      <c r="AE2914" s="76"/>
      <c r="AQ2914" s="72">
        <v>42.670820999999997</v>
      </c>
      <c r="AR2914" s="7">
        <v>21.156573999999999</v>
      </c>
      <c r="AS2914" s="7" t="s">
        <v>7280</v>
      </c>
      <c r="AT2914" s="7" t="s">
        <v>7280</v>
      </c>
      <c r="AU2914" s="7"/>
      <c r="AV2914" s="7" t="s">
        <v>7281</v>
      </c>
      <c r="AW2914" s="7"/>
      <c r="AX2914" s="7" t="b">
        <v>0</v>
      </c>
      <c r="AY2914" s="7" t="s">
        <v>3077</v>
      </c>
      <c r="AZ2914" s="7" t="s">
        <v>2999</v>
      </c>
      <c r="BA2914" s="7" t="s">
        <v>2999</v>
      </c>
    </row>
    <row r="2915" spans="1:53" hidden="1" x14ac:dyDescent="0.2">
      <c r="A2915" s="7" t="s">
        <v>727</v>
      </c>
      <c r="B2915" s="7">
        <v>7</v>
      </c>
      <c r="C2915" s="7" t="s">
        <v>8</v>
      </c>
      <c r="D2915" s="7" t="s">
        <v>1079</v>
      </c>
      <c r="E2915" s="7" t="s">
        <v>7909</v>
      </c>
      <c r="F2915" s="7">
        <v>1517</v>
      </c>
      <c r="G2915" s="7" t="s">
        <v>7282</v>
      </c>
      <c r="H2915" s="7" t="s">
        <v>7283</v>
      </c>
      <c r="I2915" s="7" t="s">
        <v>7284</v>
      </c>
      <c r="J2915" s="7" t="s">
        <v>738</v>
      </c>
      <c r="K2915" s="7" t="s">
        <v>731</v>
      </c>
      <c r="L2915" s="69" t="s">
        <v>3351</v>
      </c>
      <c r="M2915" s="74">
        <v>46220.619935057868</v>
      </c>
      <c r="N2915" s="76">
        <v>46205.668208356481</v>
      </c>
      <c r="O2915" s="76">
        <v>46210.55364189815</v>
      </c>
      <c r="P2915" t="s">
        <v>24289</v>
      </c>
      <c r="Q2915">
        <v>117.25</v>
      </c>
      <c r="R2915" t="s">
        <v>20622</v>
      </c>
      <c r="S2915" s="76">
        <v>46210.55364189815</v>
      </c>
      <c r="T2915" s="76">
        <v>46218.541675578701</v>
      </c>
      <c r="U2915" t="s">
        <v>3479</v>
      </c>
      <c r="V2915" t="s">
        <v>24290</v>
      </c>
      <c r="W2915">
        <v>191.71</v>
      </c>
      <c r="X2915" t="s">
        <v>20622</v>
      </c>
      <c r="Y2915" s="76"/>
      <c r="AE2915" s="76"/>
      <c r="AQ2915" s="72">
        <v>42.209671999999998</v>
      </c>
      <c r="AR2915" s="7">
        <v>20.706054000000002</v>
      </c>
      <c r="AS2915" s="7" t="s">
        <v>7285</v>
      </c>
      <c r="AT2915" s="7" t="s">
        <v>7285</v>
      </c>
      <c r="AU2915" s="7"/>
      <c r="AV2915" s="7" t="s">
        <v>7286</v>
      </c>
      <c r="AW2915" s="7"/>
      <c r="AX2915" s="7" t="b">
        <v>0</v>
      </c>
      <c r="AY2915" s="7" t="s">
        <v>3350</v>
      </c>
      <c r="AZ2915" s="7" t="s">
        <v>2999</v>
      </c>
      <c r="BA2915" s="7" t="s">
        <v>2999</v>
      </c>
    </row>
    <row r="2916" spans="1:53" hidden="1" x14ac:dyDescent="0.2">
      <c r="A2916" s="7" t="s">
        <v>727</v>
      </c>
      <c r="B2916" s="7">
        <v>7</v>
      </c>
      <c r="C2916" s="7" t="s">
        <v>8</v>
      </c>
      <c r="D2916" s="7" t="s">
        <v>1079</v>
      </c>
      <c r="E2916" s="7"/>
      <c r="F2916" s="7">
        <v>1516</v>
      </c>
      <c r="G2916" s="7" t="s">
        <v>7287</v>
      </c>
      <c r="H2916" s="7" t="s">
        <v>7288</v>
      </c>
      <c r="I2916" s="7" t="s">
        <v>7289</v>
      </c>
      <c r="J2916" s="7" t="s">
        <v>7290</v>
      </c>
      <c r="K2916" s="7" t="s">
        <v>731</v>
      </c>
      <c r="L2916" s="69" t="s">
        <v>3479</v>
      </c>
      <c r="M2916" s="74">
        <v>46245.583345023151</v>
      </c>
      <c r="N2916" s="76">
        <v>46205.663057638892</v>
      </c>
      <c r="O2916" s="76">
        <v>46210.541084456017</v>
      </c>
      <c r="P2916" t="s">
        <v>24291</v>
      </c>
      <c r="Q2916">
        <v>117.07</v>
      </c>
      <c r="R2916" t="s">
        <v>20622</v>
      </c>
      <c r="S2916" s="76">
        <v>46210.541084456017</v>
      </c>
      <c r="T2916" s="76">
        <v>46245.583345023151</v>
      </c>
      <c r="U2916" t="s">
        <v>3479</v>
      </c>
      <c r="V2916" t="s">
        <v>24292</v>
      </c>
      <c r="W2916">
        <v>841.01</v>
      </c>
      <c r="X2916" t="s">
        <v>20622</v>
      </c>
      <c r="Y2916" s="76"/>
      <c r="AE2916" s="76"/>
      <c r="AQ2916" s="72">
        <v>42.229968999999997</v>
      </c>
      <c r="AR2916" s="7">
        <v>20.735140999999999</v>
      </c>
      <c r="AS2916" s="7" t="s">
        <v>7291</v>
      </c>
      <c r="AT2916" s="7" t="s">
        <v>7291</v>
      </c>
      <c r="AU2916" s="7"/>
      <c r="AV2916" s="7" t="s">
        <v>7292</v>
      </c>
      <c r="AW2916" s="7"/>
      <c r="AX2916" s="7" t="b">
        <v>0</v>
      </c>
      <c r="AY2916" s="7" t="s">
        <v>3478</v>
      </c>
      <c r="AZ2916" s="7" t="s">
        <v>2999</v>
      </c>
      <c r="BA2916" s="7" t="s">
        <v>2999</v>
      </c>
    </row>
    <row r="2917" spans="1:53" hidden="1" x14ac:dyDescent="0.2">
      <c r="A2917" s="7" t="s">
        <v>727</v>
      </c>
      <c r="B2917" s="7">
        <v>4</v>
      </c>
      <c r="C2917" s="7" t="s">
        <v>454</v>
      </c>
      <c r="D2917" s="7" t="s">
        <v>768</v>
      </c>
      <c r="E2917" s="7" t="s">
        <v>585</v>
      </c>
      <c r="F2917" s="7">
        <v>1515</v>
      </c>
      <c r="G2917" s="7" t="s">
        <v>7293</v>
      </c>
      <c r="H2917" s="7" t="s">
        <v>7294</v>
      </c>
      <c r="I2917" s="7" t="s">
        <v>7295</v>
      </c>
      <c r="J2917" s="7" t="s">
        <v>738</v>
      </c>
      <c r="K2917" s="7" t="s">
        <v>752</v>
      </c>
      <c r="L2917" s="69" t="s">
        <v>3351</v>
      </c>
      <c r="M2917" s="74">
        <v>46210.558656018518</v>
      </c>
      <c r="N2917" s="76">
        <v>46205.661491631945</v>
      </c>
      <c r="O2917" s="76">
        <v>46209.417726701387</v>
      </c>
      <c r="P2917" t="s">
        <v>24293</v>
      </c>
      <c r="Q2917">
        <v>90.15</v>
      </c>
      <c r="R2917" t="s">
        <v>20622</v>
      </c>
      <c r="S2917" s="76">
        <v>46209.417726701387</v>
      </c>
      <c r="T2917" s="76">
        <v>46210.541670405095</v>
      </c>
      <c r="U2917" t="s">
        <v>3479</v>
      </c>
      <c r="V2917" t="s">
        <v>24294</v>
      </c>
      <c r="W2917">
        <v>26.97</v>
      </c>
      <c r="X2917" t="s">
        <v>20622</v>
      </c>
      <c r="Y2917" s="76"/>
      <c r="AE2917" s="76"/>
      <c r="AQ2917" s="72">
        <v>42.820723000000001</v>
      </c>
      <c r="AR2917" s="7">
        <v>20.972442999999998</v>
      </c>
      <c r="AS2917" s="7" t="s">
        <v>7296</v>
      </c>
      <c r="AT2917" s="7" t="s">
        <v>7296</v>
      </c>
      <c r="AU2917" s="7"/>
      <c r="AV2917" s="7" t="s">
        <v>7297</v>
      </c>
      <c r="AW2917" s="7"/>
      <c r="AX2917" s="7" t="b">
        <v>0</v>
      </c>
      <c r="AY2917" s="7" t="s">
        <v>3350</v>
      </c>
      <c r="AZ2917" s="7" t="s">
        <v>2999</v>
      </c>
      <c r="BA2917" s="7" t="s">
        <v>2999</v>
      </c>
    </row>
    <row r="2918" spans="1:53" hidden="1" x14ac:dyDescent="0.2">
      <c r="A2918" s="7" t="s">
        <v>727</v>
      </c>
      <c r="B2918" s="7">
        <v>6</v>
      </c>
      <c r="C2918" s="7" t="s">
        <v>11</v>
      </c>
      <c r="D2918" s="7" t="s">
        <v>728</v>
      </c>
      <c r="E2918" s="7"/>
      <c r="F2918" s="7">
        <v>1514</v>
      </c>
      <c r="G2918" s="7" t="s">
        <v>7298</v>
      </c>
      <c r="H2918" s="7" t="s">
        <v>1276</v>
      </c>
      <c r="I2918" s="7" t="s">
        <v>7299</v>
      </c>
      <c r="J2918" s="7" t="s">
        <v>738</v>
      </c>
      <c r="K2918" s="7" t="s">
        <v>731</v>
      </c>
      <c r="L2918" s="69" t="s">
        <v>3479</v>
      </c>
      <c r="M2918" s="74">
        <v>46212.625008402778</v>
      </c>
      <c r="N2918" s="76">
        <v>46205.658884467593</v>
      </c>
      <c r="O2918" s="76">
        <v>46211.553437303242</v>
      </c>
      <c r="P2918" t="s">
        <v>24295</v>
      </c>
      <c r="Q2918">
        <v>141.47</v>
      </c>
      <c r="R2918" t="s">
        <v>20622</v>
      </c>
      <c r="S2918" s="76">
        <v>46211.553437303242</v>
      </c>
      <c r="T2918" s="76">
        <v>46212.625008402778</v>
      </c>
      <c r="U2918" t="s">
        <v>3479</v>
      </c>
      <c r="V2918" t="s">
        <v>24296</v>
      </c>
      <c r="W2918">
        <v>25.72</v>
      </c>
      <c r="X2918" t="s">
        <v>20622</v>
      </c>
      <c r="Y2918" s="76"/>
      <c r="AE2918" s="76"/>
      <c r="AQ2918" s="72">
        <v>42.904955999999999</v>
      </c>
      <c r="AR2918" s="7">
        <v>21.193843999999999</v>
      </c>
      <c r="AS2918" s="7" t="s">
        <v>7300</v>
      </c>
      <c r="AT2918" s="7" t="s">
        <v>7300</v>
      </c>
      <c r="AU2918" s="7"/>
      <c r="AV2918" s="7" t="s">
        <v>7301</v>
      </c>
      <c r="AW2918" s="7"/>
      <c r="AX2918" s="7" t="b">
        <v>0</v>
      </c>
      <c r="AY2918" s="7" t="s">
        <v>3478</v>
      </c>
      <c r="AZ2918" s="7" t="s">
        <v>2999</v>
      </c>
      <c r="BA2918" s="7" t="s">
        <v>2999</v>
      </c>
    </row>
    <row r="2919" spans="1:53" hidden="1" x14ac:dyDescent="0.2">
      <c r="A2919" s="7" t="s">
        <v>727</v>
      </c>
      <c r="B2919" s="7">
        <v>7</v>
      </c>
      <c r="C2919" s="7" t="s">
        <v>8</v>
      </c>
      <c r="D2919" s="7" t="s">
        <v>1079</v>
      </c>
      <c r="E2919" s="7"/>
      <c r="F2919" s="7">
        <v>1513</v>
      </c>
      <c r="G2919" s="7" t="s">
        <v>7302</v>
      </c>
      <c r="H2919" s="7" t="s">
        <v>7303</v>
      </c>
      <c r="I2919" s="7" t="s">
        <v>7304</v>
      </c>
      <c r="J2919" s="7" t="s">
        <v>7305</v>
      </c>
      <c r="K2919" s="7" t="s">
        <v>731</v>
      </c>
      <c r="L2919" s="69" t="s">
        <v>3479</v>
      </c>
      <c r="M2919" s="74">
        <v>46245.583345023151</v>
      </c>
      <c r="N2919" s="76">
        <v>46205.657009953706</v>
      </c>
      <c r="O2919" s="76">
        <v>46210.540754270834</v>
      </c>
      <c r="P2919" t="s">
        <v>24297</v>
      </c>
      <c r="Q2919">
        <v>117.21</v>
      </c>
      <c r="R2919" t="s">
        <v>20622</v>
      </c>
      <c r="S2919" s="76">
        <v>46210.540754270834</v>
      </c>
      <c r="T2919" s="76">
        <v>46245.583345023151</v>
      </c>
      <c r="U2919" t="s">
        <v>3479</v>
      </c>
      <c r="V2919" t="s">
        <v>24298</v>
      </c>
      <c r="W2919">
        <v>841.02</v>
      </c>
      <c r="X2919" t="s">
        <v>20622</v>
      </c>
      <c r="Y2919" s="76"/>
      <c r="AE2919" s="76"/>
      <c r="AQ2919" s="72">
        <v>42.220703</v>
      </c>
      <c r="AR2919" s="7">
        <v>20.750247999999999</v>
      </c>
      <c r="AS2919" s="7" t="s">
        <v>7306</v>
      </c>
      <c r="AT2919" s="7" t="s">
        <v>7306</v>
      </c>
      <c r="AU2919" s="7"/>
      <c r="AV2919" s="7" t="s">
        <v>7307</v>
      </c>
      <c r="AW2919" s="7"/>
      <c r="AX2919" s="7" t="b">
        <v>0</v>
      </c>
      <c r="AY2919" s="7" t="s">
        <v>3478</v>
      </c>
      <c r="AZ2919" s="7" t="s">
        <v>2999</v>
      </c>
      <c r="BA2919" s="7" t="s">
        <v>2999</v>
      </c>
    </row>
    <row r="2920" spans="1:53" x14ac:dyDescent="0.2">
      <c r="A2920" s="7" t="s">
        <v>727</v>
      </c>
      <c r="B2920" s="7">
        <v>6</v>
      </c>
      <c r="C2920" s="7" t="s">
        <v>11</v>
      </c>
      <c r="D2920" s="7" t="s">
        <v>778</v>
      </c>
      <c r="E2920" s="7"/>
      <c r="F2920" s="7">
        <v>1512</v>
      </c>
      <c r="G2920" s="7" t="s">
        <v>7308</v>
      </c>
      <c r="H2920" s="7" t="s">
        <v>7309</v>
      </c>
      <c r="I2920" s="7" t="s">
        <v>7310</v>
      </c>
      <c r="J2920" s="7" t="s">
        <v>738</v>
      </c>
      <c r="K2920" s="7" t="s">
        <v>731</v>
      </c>
      <c r="L2920" s="69" t="s">
        <v>451</v>
      </c>
      <c r="M2920" s="74">
        <v>46212.583269803239</v>
      </c>
      <c r="N2920" s="76">
        <v>46205.656260659722</v>
      </c>
      <c r="O2920" s="76">
        <v>46212.397373645836</v>
      </c>
      <c r="P2920" t="s">
        <v>24299</v>
      </c>
      <c r="Q2920">
        <v>161.79</v>
      </c>
      <c r="R2920" t="s">
        <v>20622</v>
      </c>
      <c r="S2920" s="76">
        <v>46212.397373645836</v>
      </c>
      <c r="V2920" t="s">
        <v>29704</v>
      </c>
      <c r="W2920">
        <v>821.44</v>
      </c>
      <c r="X2920" t="s">
        <v>20560</v>
      </c>
      <c r="Y2920" s="76"/>
      <c r="AE2920" s="76"/>
      <c r="AQ2920" s="72">
        <v>42.656683000000001</v>
      </c>
      <c r="AR2920" s="7">
        <v>21.146961000000001</v>
      </c>
      <c r="AS2920" s="7" t="s">
        <v>7311</v>
      </c>
      <c r="AT2920" s="7" t="s">
        <v>7311</v>
      </c>
      <c r="AU2920" s="7"/>
      <c r="AV2920" s="7" t="s">
        <v>7312</v>
      </c>
      <c r="AW2920" s="7"/>
      <c r="AX2920" s="7" t="b">
        <v>0</v>
      </c>
      <c r="AY2920" s="7" t="s">
        <v>3077</v>
      </c>
      <c r="AZ2920" s="7" t="s">
        <v>2999</v>
      </c>
      <c r="BA2920" s="7" t="s">
        <v>2999</v>
      </c>
    </row>
    <row r="2921" spans="1:53" hidden="1" x14ac:dyDescent="0.2">
      <c r="A2921" s="7" t="s">
        <v>727</v>
      </c>
      <c r="B2921" s="7">
        <v>6</v>
      </c>
      <c r="C2921" s="7" t="s">
        <v>11</v>
      </c>
      <c r="D2921" s="7" t="s">
        <v>911</v>
      </c>
      <c r="E2921" s="7" t="s">
        <v>11381</v>
      </c>
      <c r="F2921" s="7">
        <v>1511</v>
      </c>
      <c r="G2921" s="7" t="s">
        <v>7313</v>
      </c>
      <c r="H2921" s="7" t="s">
        <v>7314</v>
      </c>
      <c r="I2921" s="7" t="s">
        <v>7315</v>
      </c>
      <c r="J2921" s="7" t="s">
        <v>7316</v>
      </c>
      <c r="K2921" s="7" t="s">
        <v>731</v>
      </c>
      <c r="L2921" s="69" t="s">
        <v>3351</v>
      </c>
      <c r="M2921" s="74">
        <v>46219.358587118055</v>
      </c>
      <c r="N2921" s="76">
        <v>46205.651225127316</v>
      </c>
      <c r="O2921" s="76">
        <v>46213.582415185185</v>
      </c>
      <c r="P2921" t="s">
        <v>24300</v>
      </c>
      <c r="Q2921">
        <v>190.35</v>
      </c>
      <c r="R2921" t="s">
        <v>20622</v>
      </c>
      <c r="S2921" s="76">
        <v>46213.582415185185</v>
      </c>
      <c r="T2921" s="76">
        <v>46217.541673032407</v>
      </c>
      <c r="U2921" t="s">
        <v>3479</v>
      </c>
      <c r="V2921" t="s">
        <v>24301</v>
      </c>
      <c r="W2921">
        <v>95.02</v>
      </c>
      <c r="X2921" t="s">
        <v>20622</v>
      </c>
      <c r="Y2921" s="76"/>
      <c r="AE2921" s="76"/>
      <c r="AQ2921" s="72">
        <v>42.675868999999999</v>
      </c>
      <c r="AR2921" s="7">
        <v>21.173052999999999</v>
      </c>
      <c r="AS2921" s="7" t="s">
        <v>7317</v>
      </c>
      <c r="AT2921" s="7" t="s">
        <v>7317</v>
      </c>
      <c r="AU2921" s="7"/>
      <c r="AV2921" s="7" t="s">
        <v>7318</v>
      </c>
      <c r="AW2921" s="7"/>
      <c r="AX2921" s="7" t="b">
        <v>0</v>
      </c>
      <c r="AY2921" s="7" t="s">
        <v>3350</v>
      </c>
      <c r="AZ2921" s="7" t="s">
        <v>2999</v>
      </c>
      <c r="BA2921" s="7" t="s">
        <v>2999</v>
      </c>
    </row>
    <row r="2922" spans="1:53" hidden="1" x14ac:dyDescent="0.2">
      <c r="A2922" s="7" t="s">
        <v>727</v>
      </c>
      <c r="B2922" s="7">
        <v>6</v>
      </c>
      <c r="C2922" s="7" t="s">
        <v>11</v>
      </c>
      <c r="D2922" s="7" t="s">
        <v>1033</v>
      </c>
      <c r="E2922" s="7" t="s">
        <v>11803</v>
      </c>
      <c r="F2922" s="7">
        <v>1510</v>
      </c>
      <c r="G2922" s="7" t="s">
        <v>7319</v>
      </c>
      <c r="H2922" s="7" t="s">
        <v>7320</v>
      </c>
      <c r="I2922" s="7" t="s">
        <v>7321</v>
      </c>
      <c r="J2922" s="7" t="s">
        <v>991</v>
      </c>
      <c r="K2922" s="7" t="s">
        <v>731</v>
      </c>
      <c r="L2922" s="69" t="s">
        <v>3351</v>
      </c>
      <c r="M2922" s="75">
        <v>46219.359003969905</v>
      </c>
      <c r="N2922" s="76">
        <v>46205.648378067126</v>
      </c>
      <c r="O2922" s="76">
        <v>46216.379314432874</v>
      </c>
      <c r="P2922" t="s">
        <v>24302</v>
      </c>
      <c r="Q2922">
        <v>257.54000000000002</v>
      </c>
      <c r="R2922" t="s">
        <v>20622</v>
      </c>
      <c r="S2922" s="76">
        <v>46216.379314432874</v>
      </c>
      <c r="T2922" s="76">
        <v>46217.625008333336</v>
      </c>
      <c r="U2922" t="s">
        <v>3479</v>
      </c>
      <c r="V2922" t="s">
        <v>24303</v>
      </c>
      <c r="W2922">
        <v>29.9</v>
      </c>
      <c r="X2922" t="s">
        <v>20622</v>
      </c>
      <c r="Y2922" s="76"/>
      <c r="AE2922" s="76"/>
      <c r="AQ2922" s="72">
        <v>42.602725999999997</v>
      </c>
      <c r="AR2922" s="7">
        <v>20.944416</v>
      </c>
      <c r="AS2922" s="7" t="s">
        <v>7322</v>
      </c>
      <c r="AT2922" s="7" t="s">
        <v>7322</v>
      </c>
      <c r="AU2922" s="7"/>
      <c r="AV2922" s="7" t="s">
        <v>7323</v>
      </c>
      <c r="AW2922" s="7"/>
      <c r="AX2922" s="7" t="b">
        <v>0</v>
      </c>
      <c r="AY2922" s="7" t="s">
        <v>3350</v>
      </c>
      <c r="AZ2922" s="7" t="s">
        <v>2999</v>
      </c>
      <c r="BA2922" s="7" t="s">
        <v>2999</v>
      </c>
    </row>
    <row r="2923" spans="1:53" hidden="1" x14ac:dyDescent="0.2">
      <c r="A2923" s="1" t="s">
        <v>727</v>
      </c>
      <c r="B2923" s="1">
        <v>6</v>
      </c>
      <c r="C2923" s="1" t="s">
        <v>11</v>
      </c>
      <c r="D2923" s="1" t="s">
        <v>853</v>
      </c>
      <c r="E2923" s="1"/>
      <c r="F2923" s="1">
        <v>1509</v>
      </c>
      <c r="G2923" s="1" t="s">
        <v>7324</v>
      </c>
      <c r="H2923" s="1" t="s">
        <v>1774</v>
      </c>
      <c r="I2923" s="1" t="s">
        <v>7325</v>
      </c>
      <c r="J2923" s="1" t="s">
        <v>772</v>
      </c>
      <c r="K2923" s="1" t="s">
        <v>731</v>
      </c>
      <c r="L2923" s="1" t="s">
        <v>3607</v>
      </c>
      <c r="M2923" s="74">
        <v>46211.625001967594</v>
      </c>
      <c r="N2923" s="83">
        <v>46205.645639247683</v>
      </c>
      <c r="O2923" s="83">
        <v>46210.705584351854</v>
      </c>
      <c r="P2923" s="73" t="s">
        <v>24304</v>
      </c>
      <c r="Q2923" s="73">
        <v>121.44</v>
      </c>
      <c r="R2923" s="73" t="s">
        <v>20622</v>
      </c>
      <c r="S2923" s="83">
        <v>46210.705584351854</v>
      </c>
      <c r="T2923" s="83">
        <v>46211.625001967594</v>
      </c>
      <c r="U2923" s="73" t="s">
        <v>3607</v>
      </c>
      <c r="V2923" s="73" t="s">
        <v>24305</v>
      </c>
      <c r="W2923" s="73">
        <v>22.07</v>
      </c>
      <c r="X2923" s="73" t="s">
        <v>20622</v>
      </c>
      <c r="Y2923" s="83"/>
      <c r="Z2923" s="73"/>
      <c r="AA2923" s="73"/>
      <c r="AB2923" s="73"/>
      <c r="AC2923" s="73"/>
      <c r="AD2923" s="73"/>
      <c r="AE2923" s="83"/>
      <c r="AF2923" s="73"/>
      <c r="AG2923" s="73"/>
      <c r="AH2923" s="73"/>
      <c r="AI2923" s="73"/>
      <c r="AJ2923" s="73"/>
      <c r="AK2923" s="83"/>
      <c r="AL2923" s="73"/>
      <c r="AM2923" s="73"/>
      <c r="AN2923" s="73"/>
      <c r="AO2923" s="73"/>
      <c r="AP2923" s="73"/>
      <c r="AQ2923" s="1">
        <v>42.672840000000001</v>
      </c>
      <c r="AR2923" s="1">
        <v>21.167560000000002</v>
      </c>
      <c r="AS2923" s="1" t="s">
        <v>7326</v>
      </c>
      <c r="AT2923" s="1" t="s">
        <v>7326</v>
      </c>
      <c r="AU2923" s="1"/>
      <c r="AV2923" s="1" t="s">
        <v>7327</v>
      </c>
      <c r="AW2923" s="1"/>
      <c r="AX2923" s="1" t="b">
        <v>0</v>
      </c>
      <c r="AY2923" s="1" t="s">
        <v>3606</v>
      </c>
      <c r="AZ2923" s="1" t="s">
        <v>2999</v>
      </c>
      <c r="BA2923" s="1" t="s">
        <v>2999</v>
      </c>
    </row>
    <row r="2924" spans="1:53" hidden="1" x14ac:dyDescent="0.2">
      <c r="A2924" s="1" t="s">
        <v>727</v>
      </c>
      <c r="B2924" s="1">
        <v>2</v>
      </c>
      <c r="C2924" s="1" t="s">
        <v>450</v>
      </c>
      <c r="D2924" s="1" t="s">
        <v>831</v>
      </c>
      <c r="E2924" s="1" t="s">
        <v>2400</v>
      </c>
      <c r="F2924" s="1">
        <v>1508</v>
      </c>
      <c r="G2924" s="1" t="s">
        <v>7328</v>
      </c>
      <c r="H2924" s="1" t="s">
        <v>7329</v>
      </c>
      <c r="I2924" s="1" t="s">
        <v>7330</v>
      </c>
      <c r="J2924" s="1" t="s">
        <v>738</v>
      </c>
      <c r="K2924" s="1" t="s">
        <v>731</v>
      </c>
      <c r="L2924" s="1" t="s">
        <v>3351</v>
      </c>
      <c r="M2924" s="74">
        <v>46238.650660694446</v>
      </c>
      <c r="N2924" s="83">
        <v>46205.644483067132</v>
      </c>
      <c r="O2924" s="83">
        <v>46211.615032349539</v>
      </c>
      <c r="P2924" s="73" t="s">
        <v>24306</v>
      </c>
      <c r="Q2924" s="73">
        <v>143.29</v>
      </c>
      <c r="R2924" s="73" t="s">
        <v>20622</v>
      </c>
      <c r="S2924" s="83">
        <v>46211.615032349539</v>
      </c>
      <c r="T2924" s="83">
        <v>46238.625001921297</v>
      </c>
      <c r="U2924" s="73" t="s">
        <v>3479</v>
      </c>
      <c r="V2924" s="73" t="s">
        <v>24307</v>
      </c>
      <c r="W2924" s="73">
        <v>648.24</v>
      </c>
      <c r="X2924" s="73" t="s">
        <v>20622</v>
      </c>
      <c r="Y2924" s="83"/>
      <c r="Z2924" s="73"/>
      <c r="AA2924" s="73"/>
      <c r="AB2924" s="73"/>
      <c r="AC2924" s="73"/>
      <c r="AD2924" s="73"/>
      <c r="AE2924" s="83"/>
      <c r="AF2924" s="73"/>
      <c r="AG2924" s="73"/>
      <c r="AH2924" s="73"/>
      <c r="AI2924" s="73"/>
      <c r="AJ2924" s="73"/>
      <c r="AK2924" s="83"/>
      <c r="AL2924" s="73"/>
      <c r="AM2924" s="73"/>
      <c r="AN2924" s="73"/>
      <c r="AO2924" s="73"/>
      <c r="AP2924" s="73"/>
      <c r="AQ2924" s="1">
        <v>42.387112999999999</v>
      </c>
      <c r="AR2924" s="1">
        <v>20.655819999999999</v>
      </c>
      <c r="AS2924" s="1" t="s">
        <v>7331</v>
      </c>
      <c r="AT2924" s="1" t="s">
        <v>7331</v>
      </c>
      <c r="AU2924" s="1"/>
      <c r="AV2924" s="1" t="s">
        <v>7332</v>
      </c>
      <c r="AW2924" s="1"/>
      <c r="AX2924" s="1" t="b">
        <v>0</v>
      </c>
      <c r="AY2924" s="1" t="s">
        <v>3350</v>
      </c>
      <c r="AZ2924" s="1" t="s">
        <v>2999</v>
      </c>
      <c r="BA2924" s="1" t="s">
        <v>2999</v>
      </c>
    </row>
    <row r="2925" spans="1:53" hidden="1" x14ac:dyDescent="0.2">
      <c r="A2925" s="7" t="s">
        <v>727</v>
      </c>
      <c r="B2925" s="7">
        <v>6</v>
      </c>
      <c r="C2925" s="7" t="s">
        <v>11</v>
      </c>
      <c r="D2925" s="7" t="s">
        <v>778</v>
      </c>
      <c r="E2925" s="7"/>
      <c r="F2925" s="7">
        <v>1507</v>
      </c>
      <c r="G2925" s="7" t="s">
        <v>7333</v>
      </c>
      <c r="H2925" s="7" t="s">
        <v>7334</v>
      </c>
      <c r="I2925" s="7" t="s">
        <v>7335</v>
      </c>
      <c r="J2925" s="7" t="s">
        <v>738</v>
      </c>
      <c r="K2925" s="7" t="s">
        <v>731</v>
      </c>
      <c r="L2925" s="69" t="s">
        <v>3607</v>
      </c>
      <c r="M2925" s="82">
        <v>46216.59875646991</v>
      </c>
      <c r="N2925" s="76">
        <v>46205.642255983796</v>
      </c>
      <c r="O2925" s="76">
        <v>46214.371614861113</v>
      </c>
      <c r="P2925" t="s">
        <v>24308</v>
      </c>
      <c r="Q2925">
        <v>209.5</v>
      </c>
      <c r="R2925" t="s">
        <v>20622</v>
      </c>
      <c r="S2925" s="76">
        <v>46214.371614861113</v>
      </c>
      <c r="T2925" s="76">
        <v>46216.59875646991</v>
      </c>
      <c r="U2925" t="s">
        <v>3607</v>
      </c>
      <c r="V2925" t="s">
        <v>24309</v>
      </c>
      <c r="W2925">
        <v>53.45</v>
      </c>
      <c r="X2925" t="s">
        <v>20622</v>
      </c>
      <c r="Y2925" s="76"/>
      <c r="AE2925" s="76"/>
      <c r="AQ2925" s="72">
        <v>42.677695999999997</v>
      </c>
      <c r="AR2925" s="7">
        <v>21.161946</v>
      </c>
      <c r="AS2925" s="7" t="s">
        <v>7336</v>
      </c>
      <c r="AT2925" s="7" t="s">
        <v>7336</v>
      </c>
      <c r="AU2925" s="7"/>
      <c r="AV2925" s="7" t="s">
        <v>7337</v>
      </c>
      <c r="AW2925" s="7"/>
      <c r="AX2925" s="7" t="b">
        <v>0</v>
      </c>
      <c r="AY2925" s="7" t="s">
        <v>3606</v>
      </c>
      <c r="AZ2925" s="7" t="s">
        <v>2999</v>
      </c>
      <c r="BA2925" s="7" t="s">
        <v>2999</v>
      </c>
    </row>
    <row r="2926" spans="1:53" hidden="1" x14ac:dyDescent="0.2">
      <c r="A2926" s="1" t="s">
        <v>727</v>
      </c>
      <c r="B2926" s="1">
        <v>6</v>
      </c>
      <c r="C2926" s="1" t="s">
        <v>11</v>
      </c>
      <c r="D2926" s="1" t="s">
        <v>1033</v>
      </c>
      <c r="E2926" s="1" t="s">
        <v>446</v>
      </c>
      <c r="F2926" s="1">
        <v>1506</v>
      </c>
      <c r="G2926" s="1" t="s">
        <v>7338</v>
      </c>
      <c r="H2926" s="1" t="s">
        <v>7339</v>
      </c>
      <c r="I2926" s="1" t="s">
        <v>7340</v>
      </c>
      <c r="J2926" s="1" t="s">
        <v>7341</v>
      </c>
      <c r="K2926" s="1" t="s">
        <v>731</v>
      </c>
      <c r="L2926" s="1" t="s">
        <v>9296</v>
      </c>
      <c r="M2926" s="74">
        <v>46227.635209155094</v>
      </c>
      <c r="N2926" s="83">
        <v>46205.642167349535</v>
      </c>
      <c r="O2926" s="83">
        <v>46216.378866539351</v>
      </c>
      <c r="P2926" s="73" t="s">
        <v>24310</v>
      </c>
      <c r="Q2926" s="73">
        <v>257.68</v>
      </c>
      <c r="R2926" s="73" t="s">
        <v>20622</v>
      </c>
      <c r="S2926" s="83">
        <v>46216.378866539351</v>
      </c>
      <c r="T2926" s="83">
        <v>46217.666674953703</v>
      </c>
      <c r="U2926" s="73" t="s">
        <v>3437</v>
      </c>
      <c r="V2926" s="73" t="s">
        <v>24311</v>
      </c>
      <c r="W2926" s="73">
        <v>30.91</v>
      </c>
      <c r="X2926" s="73" t="s">
        <v>20622</v>
      </c>
      <c r="Y2926" s="83">
        <v>46217.666674953703</v>
      </c>
      <c r="Z2926" s="73">
        <v>46227.635209155094</v>
      </c>
      <c r="AA2926" s="73" t="s">
        <v>9296</v>
      </c>
      <c r="AB2926" s="73" t="s">
        <v>24312</v>
      </c>
      <c r="AC2926" s="73">
        <v>239.24</v>
      </c>
      <c r="AD2926" s="73" t="s">
        <v>20622</v>
      </c>
      <c r="AE2926" s="83">
        <v>46227.635209155094</v>
      </c>
      <c r="AF2926" s="73"/>
      <c r="AG2926" s="73"/>
      <c r="AH2926" s="73" t="s">
        <v>29705</v>
      </c>
      <c r="AI2926" s="73">
        <v>455.73</v>
      </c>
      <c r="AJ2926" s="73" t="s">
        <v>20560</v>
      </c>
      <c r="AK2926" s="83"/>
      <c r="AL2926" s="73"/>
      <c r="AM2926" s="73"/>
      <c r="AN2926" s="73"/>
      <c r="AO2926" s="73"/>
      <c r="AP2926" s="73"/>
      <c r="AQ2926" s="1">
        <v>42.646338</v>
      </c>
      <c r="AR2926" s="1">
        <v>20.899269</v>
      </c>
      <c r="AS2926" s="1" t="s">
        <v>7342</v>
      </c>
      <c r="AT2926" s="1" t="s">
        <v>7342</v>
      </c>
      <c r="AU2926" s="1"/>
      <c r="AV2926" s="1" t="s">
        <v>7343</v>
      </c>
      <c r="AW2926" s="1"/>
      <c r="AX2926" s="1" t="b">
        <v>0</v>
      </c>
      <c r="AY2926" s="1" t="s">
        <v>9297</v>
      </c>
      <c r="AZ2926" s="1" t="s">
        <v>2999</v>
      </c>
      <c r="BA2926" s="1" t="s">
        <v>2999</v>
      </c>
    </row>
    <row r="2927" spans="1:53" hidden="1" x14ac:dyDescent="0.2">
      <c r="A2927" s="7" t="s">
        <v>727</v>
      </c>
      <c r="B2927" s="7">
        <v>6</v>
      </c>
      <c r="C2927" s="7" t="s">
        <v>11</v>
      </c>
      <c r="D2927" s="7" t="s">
        <v>911</v>
      </c>
      <c r="E2927" s="7" t="s">
        <v>446</v>
      </c>
      <c r="F2927" s="7">
        <v>1505</v>
      </c>
      <c r="G2927" s="7" t="s">
        <v>7344</v>
      </c>
      <c r="H2927" s="7" t="s">
        <v>7345</v>
      </c>
      <c r="I2927" s="7" t="s">
        <v>7346</v>
      </c>
      <c r="J2927" s="7" t="s">
        <v>772</v>
      </c>
      <c r="K2927" s="7" t="s">
        <v>731</v>
      </c>
      <c r="L2927" s="69" t="s">
        <v>3351</v>
      </c>
      <c r="M2927" s="80">
        <v>46220.620124953704</v>
      </c>
      <c r="N2927" s="76">
        <v>46205.640254027778</v>
      </c>
      <c r="O2927" s="76">
        <v>46213.557978703706</v>
      </c>
      <c r="P2927" t="s">
        <v>24313</v>
      </c>
      <c r="Q2927">
        <v>190.03</v>
      </c>
      <c r="R2927" t="s">
        <v>20622</v>
      </c>
      <c r="S2927" s="76">
        <v>46213.557978703706</v>
      </c>
      <c r="T2927" s="76">
        <v>46217.625008333336</v>
      </c>
      <c r="U2927" t="s">
        <v>3479</v>
      </c>
      <c r="V2927" t="s">
        <v>24314</v>
      </c>
      <c r="W2927">
        <v>97.61</v>
      </c>
      <c r="X2927" t="s">
        <v>20622</v>
      </c>
      <c r="Y2927" s="76"/>
      <c r="AE2927" s="76"/>
      <c r="AQ2927" s="72">
        <v>42.67183</v>
      </c>
      <c r="AR2927" s="7">
        <v>21.146961000000001</v>
      </c>
      <c r="AS2927" s="7" t="s">
        <v>7347</v>
      </c>
      <c r="AT2927" s="7" t="s">
        <v>7347</v>
      </c>
      <c r="AU2927" s="7"/>
      <c r="AV2927" s="7" t="s">
        <v>7348</v>
      </c>
      <c r="AW2927" s="7"/>
      <c r="AX2927" s="7" t="b">
        <v>0</v>
      </c>
      <c r="AY2927" s="7" t="s">
        <v>3350</v>
      </c>
      <c r="AZ2927" s="7" t="s">
        <v>2999</v>
      </c>
      <c r="BA2927" s="7" t="s">
        <v>2999</v>
      </c>
    </row>
    <row r="2928" spans="1:53" hidden="1" x14ac:dyDescent="0.2">
      <c r="A2928" s="7" t="s">
        <v>727</v>
      </c>
      <c r="B2928" s="7">
        <v>6</v>
      </c>
      <c r="C2928" s="7" t="s">
        <v>11</v>
      </c>
      <c r="D2928" s="7" t="s">
        <v>1033</v>
      </c>
      <c r="E2928" s="7" t="s">
        <v>446</v>
      </c>
      <c r="F2928" s="7">
        <v>1504</v>
      </c>
      <c r="G2928" s="7" t="s">
        <v>7338</v>
      </c>
      <c r="H2928" s="7" t="s">
        <v>7339</v>
      </c>
      <c r="I2928" s="7" t="s">
        <v>7340</v>
      </c>
      <c r="J2928" s="7" t="s">
        <v>7341</v>
      </c>
      <c r="K2928" s="7" t="s">
        <v>731</v>
      </c>
      <c r="L2928" s="69" t="s">
        <v>9296</v>
      </c>
      <c r="M2928" s="75">
        <v>46227.635318969908</v>
      </c>
      <c r="N2928" s="76">
        <v>46205.639122812499</v>
      </c>
      <c r="O2928" s="76">
        <v>46216.381881516201</v>
      </c>
      <c r="P2928" t="s">
        <v>24315</v>
      </c>
      <c r="Q2928">
        <v>257.83</v>
      </c>
      <c r="R2928" t="s">
        <v>20622</v>
      </c>
      <c r="S2928" s="76">
        <v>46216.381881516201</v>
      </c>
      <c r="T2928" s="76">
        <v>46217.666674953703</v>
      </c>
      <c r="U2928" t="s">
        <v>3437</v>
      </c>
      <c r="V2928" t="s">
        <v>24316</v>
      </c>
      <c r="W2928">
        <v>30.84</v>
      </c>
      <c r="X2928" t="s">
        <v>20622</v>
      </c>
      <c r="Y2928" s="76">
        <v>46217.666674953703</v>
      </c>
      <c r="Z2928">
        <v>46227.635318969908</v>
      </c>
      <c r="AA2928" t="s">
        <v>9296</v>
      </c>
      <c r="AB2928" t="s">
        <v>24317</v>
      </c>
      <c r="AC2928">
        <v>239.25</v>
      </c>
      <c r="AD2928" t="s">
        <v>20622</v>
      </c>
      <c r="AE2928" s="76">
        <v>46227.635318969908</v>
      </c>
      <c r="AH2928" t="s">
        <v>29706</v>
      </c>
      <c r="AI2928">
        <v>455.73</v>
      </c>
      <c r="AJ2928" t="s">
        <v>20560</v>
      </c>
      <c r="AQ2928" s="72">
        <v>42.647058999999999</v>
      </c>
      <c r="AR2928" s="7">
        <v>20.898177</v>
      </c>
      <c r="AS2928" s="7" t="s">
        <v>7349</v>
      </c>
      <c r="AT2928" s="7" t="s">
        <v>7349</v>
      </c>
      <c r="AU2928" s="7"/>
      <c r="AV2928" s="7" t="s">
        <v>7343</v>
      </c>
      <c r="AW2928" s="7"/>
      <c r="AX2928" s="7" t="b">
        <v>0</v>
      </c>
      <c r="AY2928" s="7" t="s">
        <v>9297</v>
      </c>
      <c r="AZ2928" s="7" t="s">
        <v>2999</v>
      </c>
      <c r="BA2928" s="7" t="s">
        <v>2999</v>
      </c>
    </row>
    <row r="2929" spans="1:53" hidden="1" x14ac:dyDescent="0.2">
      <c r="A2929" s="1" t="s">
        <v>727</v>
      </c>
      <c r="B2929" s="1">
        <v>6</v>
      </c>
      <c r="C2929" s="1" t="s">
        <v>11</v>
      </c>
      <c r="D2929" s="1" t="s">
        <v>1033</v>
      </c>
      <c r="E2929" s="1" t="s">
        <v>446</v>
      </c>
      <c r="F2929" s="1">
        <v>1503</v>
      </c>
      <c r="G2929" s="1" t="s">
        <v>7350</v>
      </c>
      <c r="H2929" s="1" t="s">
        <v>7351</v>
      </c>
      <c r="I2929" s="1" t="s">
        <v>7352</v>
      </c>
      <c r="J2929" s="1" t="s">
        <v>7353</v>
      </c>
      <c r="K2929" s="1" t="s">
        <v>731</v>
      </c>
      <c r="L2929" s="1" t="s">
        <v>3351</v>
      </c>
      <c r="M2929" s="74">
        <v>46220.620274212961</v>
      </c>
      <c r="N2929" s="83">
        <v>46205.629696851851</v>
      </c>
      <c r="O2929" s="83">
        <v>46216.381270439815</v>
      </c>
      <c r="P2929" s="73" t="s">
        <v>24318</v>
      </c>
      <c r="Q2929" s="73">
        <v>258.04000000000002</v>
      </c>
      <c r="R2929" s="73" t="s">
        <v>20622</v>
      </c>
      <c r="S2929" s="83">
        <v>46216.381270439815</v>
      </c>
      <c r="T2929" s="83">
        <v>46217.58334016204</v>
      </c>
      <c r="U2929" s="73" t="s">
        <v>3479</v>
      </c>
      <c r="V2929" s="73" t="s">
        <v>24319</v>
      </c>
      <c r="W2929" s="73">
        <v>28.85</v>
      </c>
      <c r="X2929" s="73" t="s">
        <v>20622</v>
      </c>
      <c r="Y2929" s="83"/>
      <c r="Z2929" s="73"/>
      <c r="AA2929" s="73"/>
      <c r="AB2929" s="73"/>
      <c r="AC2929" s="73"/>
      <c r="AD2929" s="73"/>
      <c r="AE2929" s="83"/>
      <c r="AF2929" s="73"/>
      <c r="AG2929" s="73"/>
      <c r="AH2929" s="73"/>
      <c r="AI2929" s="73"/>
      <c r="AJ2929" s="73"/>
      <c r="AK2929" s="83"/>
      <c r="AL2929" s="73"/>
      <c r="AM2929" s="73"/>
      <c r="AN2929" s="73"/>
      <c r="AO2929" s="73"/>
      <c r="AP2929" s="73"/>
      <c r="AQ2929" s="1">
        <v>42.595075000000001</v>
      </c>
      <c r="AR2929" s="1">
        <v>20.936184999999998</v>
      </c>
      <c r="AS2929" s="1" t="s">
        <v>7354</v>
      </c>
      <c r="AT2929" s="1" t="s">
        <v>7354</v>
      </c>
      <c r="AU2929" s="1"/>
      <c r="AV2929" s="1" t="s">
        <v>7355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hidden="1" x14ac:dyDescent="0.2">
      <c r="A2930" s="7" t="s">
        <v>727</v>
      </c>
      <c r="B2930" s="7">
        <v>6</v>
      </c>
      <c r="C2930" s="7" t="s">
        <v>11</v>
      </c>
      <c r="D2930" s="7" t="s">
        <v>911</v>
      </c>
      <c r="E2930" s="7" t="s">
        <v>11382</v>
      </c>
      <c r="F2930" s="7">
        <v>1502</v>
      </c>
      <c r="G2930" s="7" t="s">
        <v>7356</v>
      </c>
      <c r="H2930" s="7" t="s">
        <v>7357</v>
      </c>
      <c r="I2930" s="7" t="s">
        <v>7358</v>
      </c>
      <c r="J2930" s="7" t="s">
        <v>772</v>
      </c>
      <c r="K2930" s="7" t="s">
        <v>731</v>
      </c>
      <c r="L2930" s="69" t="s">
        <v>3351</v>
      </c>
      <c r="M2930" s="80">
        <v>46219.359655960645</v>
      </c>
      <c r="N2930" s="76">
        <v>46205.625703784724</v>
      </c>
      <c r="O2930" s="76">
        <v>46213.581641354169</v>
      </c>
      <c r="P2930" t="s">
        <v>24320</v>
      </c>
      <c r="Q2930">
        <v>190.94</v>
      </c>
      <c r="R2930" t="s">
        <v>20622</v>
      </c>
      <c r="S2930" s="76">
        <v>46213.581641354169</v>
      </c>
      <c r="T2930" s="76">
        <v>46217.58334016204</v>
      </c>
      <c r="U2930" t="s">
        <v>3479</v>
      </c>
      <c r="V2930" t="s">
        <v>24321</v>
      </c>
      <c r="W2930">
        <v>96.04</v>
      </c>
      <c r="X2930" t="s">
        <v>20622</v>
      </c>
      <c r="Y2930" s="76"/>
      <c r="AE2930" s="76"/>
      <c r="AQ2930" s="72">
        <v>42.665771999999997</v>
      </c>
      <c r="AR2930" s="7">
        <v>21.181293</v>
      </c>
      <c r="AS2930" s="7" t="s">
        <v>7359</v>
      </c>
      <c r="AT2930" s="7" t="s">
        <v>7359</v>
      </c>
      <c r="AU2930" s="7"/>
      <c r="AV2930" s="7" t="s">
        <v>7360</v>
      </c>
      <c r="AW2930" s="7"/>
      <c r="AX2930" s="7" t="b">
        <v>0</v>
      </c>
      <c r="AY2930" s="7" t="s">
        <v>3350</v>
      </c>
      <c r="AZ2930" s="7" t="s">
        <v>2999</v>
      </c>
      <c r="BA2930" s="7" t="s">
        <v>2999</v>
      </c>
    </row>
    <row r="2931" spans="1:53" x14ac:dyDescent="0.2">
      <c r="A2931" s="7" t="s">
        <v>727</v>
      </c>
      <c r="B2931" s="7">
        <v>3</v>
      </c>
      <c r="C2931" s="7" t="s">
        <v>45</v>
      </c>
      <c r="D2931" s="7" t="s">
        <v>740</v>
      </c>
      <c r="E2931" s="7"/>
      <c r="F2931" s="7">
        <v>1501</v>
      </c>
      <c r="G2931" s="7" t="s">
        <v>7361</v>
      </c>
      <c r="H2931" s="7" t="s">
        <v>7362</v>
      </c>
      <c r="I2931" s="7" t="s">
        <v>7363</v>
      </c>
      <c r="J2931" s="7" t="s">
        <v>738</v>
      </c>
      <c r="K2931" s="7" t="s">
        <v>731</v>
      </c>
      <c r="L2931" s="69" t="s">
        <v>451</v>
      </c>
      <c r="M2931" s="74">
        <v>46242.329313090275</v>
      </c>
      <c r="N2931" s="76">
        <v>46205.624394108796</v>
      </c>
      <c r="O2931" s="76">
        <v>46216.56632140046</v>
      </c>
      <c r="P2931" t="s">
        <v>24322</v>
      </c>
      <c r="Q2931">
        <v>262.61</v>
      </c>
      <c r="R2931" t="s">
        <v>20622</v>
      </c>
      <c r="S2931" s="76">
        <v>46216.56632140046</v>
      </c>
      <c r="V2931" t="s">
        <v>29707</v>
      </c>
      <c r="W2931">
        <v>721.38</v>
      </c>
      <c r="X2931" t="s">
        <v>20560</v>
      </c>
      <c r="Y2931" s="76"/>
      <c r="AE2931" s="76"/>
      <c r="AQ2931" s="72">
        <v>42.479472000000001</v>
      </c>
      <c r="AR2931" s="7">
        <v>21.466737999999999</v>
      </c>
      <c r="AS2931" s="7" t="s">
        <v>7364</v>
      </c>
      <c r="AT2931" s="7" t="s">
        <v>7364</v>
      </c>
      <c r="AU2931" s="7"/>
      <c r="AV2931" s="7" t="s">
        <v>7365</v>
      </c>
      <c r="AW2931" s="7"/>
      <c r="AX2931" s="7" t="b">
        <v>0</v>
      </c>
      <c r="AY2931" s="7" t="s">
        <v>3077</v>
      </c>
      <c r="AZ2931" s="7" t="s">
        <v>2999</v>
      </c>
      <c r="BA2931" s="7" t="s">
        <v>2999</v>
      </c>
    </row>
    <row r="2932" spans="1:53" hidden="1" x14ac:dyDescent="0.2">
      <c r="A2932" s="7" t="s">
        <v>727</v>
      </c>
      <c r="B2932" s="7">
        <v>4</v>
      </c>
      <c r="C2932" s="7" t="s">
        <v>454</v>
      </c>
      <c r="D2932" s="7" t="s">
        <v>1701</v>
      </c>
      <c r="E2932" s="7" t="s">
        <v>8804</v>
      </c>
      <c r="F2932" s="7">
        <v>1500</v>
      </c>
      <c r="G2932" s="7" t="s">
        <v>7366</v>
      </c>
      <c r="H2932" s="7" t="s">
        <v>7367</v>
      </c>
      <c r="I2932" s="7" t="s">
        <v>7368</v>
      </c>
      <c r="J2932" s="7" t="s">
        <v>994</v>
      </c>
      <c r="K2932" s="7" t="s">
        <v>731</v>
      </c>
      <c r="L2932" s="69" t="s">
        <v>3351</v>
      </c>
      <c r="M2932" s="74">
        <v>46210.348970879626</v>
      </c>
      <c r="N2932" s="76">
        <v>46205.623450243053</v>
      </c>
      <c r="O2932" s="76">
        <v>46206.372536273149</v>
      </c>
      <c r="P2932" t="s">
        <v>24323</v>
      </c>
      <c r="Q2932">
        <v>17.98</v>
      </c>
      <c r="R2932" t="s">
        <v>20622</v>
      </c>
      <c r="S2932" s="76">
        <v>46206.372536273149</v>
      </c>
      <c r="T2932" s="76">
        <v>46209.58333483796</v>
      </c>
      <c r="U2932" t="s">
        <v>3479</v>
      </c>
      <c r="V2932" t="s">
        <v>24324</v>
      </c>
      <c r="W2932">
        <v>77.06</v>
      </c>
      <c r="X2932" t="s">
        <v>20622</v>
      </c>
      <c r="Y2932" s="76"/>
      <c r="AE2932" s="76"/>
      <c r="AQ2932" s="72">
        <v>42.811442</v>
      </c>
      <c r="AR2932" s="7">
        <v>20.677526</v>
      </c>
      <c r="AS2932" s="7" t="s">
        <v>7369</v>
      </c>
      <c r="AT2932" s="7" t="s">
        <v>7369</v>
      </c>
      <c r="AU2932" s="7"/>
      <c r="AV2932" s="7" t="s">
        <v>7370</v>
      </c>
      <c r="AW2932" s="7"/>
      <c r="AX2932" s="7" t="b">
        <v>0</v>
      </c>
      <c r="AY2932" s="7" t="s">
        <v>3350</v>
      </c>
      <c r="AZ2932" s="7" t="s">
        <v>2999</v>
      </c>
      <c r="BA2932" s="7" t="s">
        <v>2999</v>
      </c>
    </row>
    <row r="2933" spans="1:53" hidden="1" x14ac:dyDescent="0.2">
      <c r="A2933" s="7" t="s">
        <v>727</v>
      </c>
      <c r="B2933" s="7">
        <v>6</v>
      </c>
      <c r="C2933" s="7" t="s">
        <v>11</v>
      </c>
      <c r="D2933" s="7" t="s">
        <v>1033</v>
      </c>
      <c r="E2933" s="7" t="s">
        <v>11383</v>
      </c>
      <c r="F2933" s="7">
        <v>1499</v>
      </c>
      <c r="G2933" s="7" t="s">
        <v>7371</v>
      </c>
      <c r="H2933" s="7" t="s">
        <v>7372</v>
      </c>
      <c r="I2933" s="7" t="s">
        <v>7373</v>
      </c>
      <c r="J2933" s="7" t="s">
        <v>991</v>
      </c>
      <c r="K2933" s="7" t="s">
        <v>731</v>
      </c>
      <c r="L2933" s="69" t="s">
        <v>3351</v>
      </c>
      <c r="M2933" s="74">
        <v>46219.360389212961</v>
      </c>
      <c r="N2933" s="76">
        <v>46205.623134629626</v>
      </c>
      <c r="O2933" s="76">
        <v>46206.358624976849</v>
      </c>
      <c r="P2933" t="s">
        <v>24325</v>
      </c>
      <c r="Q2933">
        <v>17.649999999999999</v>
      </c>
      <c r="R2933" t="s">
        <v>20622</v>
      </c>
      <c r="S2933" s="76">
        <v>46206.358624976849</v>
      </c>
      <c r="T2933" s="76">
        <v>46207.666676736109</v>
      </c>
      <c r="U2933" t="s">
        <v>3479</v>
      </c>
      <c r="V2933" t="s">
        <v>24326</v>
      </c>
      <c r="W2933">
        <v>31.39</v>
      </c>
      <c r="X2933" t="s">
        <v>20622</v>
      </c>
      <c r="Y2933" s="76"/>
      <c r="AE2933" s="76"/>
      <c r="AQ2933" s="72">
        <v>42.624873999999998</v>
      </c>
      <c r="AR2933" s="7">
        <v>20.898752000000002</v>
      </c>
      <c r="AS2933" s="7" t="s">
        <v>7374</v>
      </c>
      <c r="AT2933" s="7" t="s">
        <v>7374</v>
      </c>
      <c r="AU2933" s="7"/>
      <c r="AV2933" s="7" t="s">
        <v>7375</v>
      </c>
      <c r="AW2933" s="7"/>
      <c r="AX2933" s="7" t="b">
        <v>0</v>
      </c>
      <c r="AY2933" s="7" t="s">
        <v>3350</v>
      </c>
      <c r="AZ2933" s="7" t="s">
        <v>2999</v>
      </c>
      <c r="BA2933" s="7" t="s">
        <v>2999</v>
      </c>
    </row>
    <row r="2934" spans="1:53" hidden="1" x14ac:dyDescent="0.2">
      <c r="A2934" s="7" t="s">
        <v>727</v>
      </c>
      <c r="B2934" s="7">
        <v>6</v>
      </c>
      <c r="C2934" s="7" t="s">
        <v>11</v>
      </c>
      <c r="D2934" s="7" t="s">
        <v>911</v>
      </c>
      <c r="E2934" s="7"/>
      <c r="F2934" s="7">
        <v>1498</v>
      </c>
      <c r="G2934" s="7" t="s">
        <v>7376</v>
      </c>
      <c r="H2934" s="7" t="s">
        <v>1350</v>
      </c>
      <c r="I2934" s="7" t="s">
        <v>7377</v>
      </c>
      <c r="J2934" s="7" t="s">
        <v>772</v>
      </c>
      <c r="K2934" s="7" t="s">
        <v>752</v>
      </c>
      <c r="L2934" s="69" t="s">
        <v>3607</v>
      </c>
      <c r="M2934" s="75">
        <v>46216.58334138889</v>
      </c>
      <c r="N2934" s="76">
        <v>46205.619194259256</v>
      </c>
      <c r="O2934" s="76">
        <v>46213.556989062497</v>
      </c>
      <c r="P2934" t="s">
        <v>24327</v>
      </c>
      <c r="Q2934">
        <v>190.51</v>
      </c>
      <c r="R2934" t="s">
        <v>20622</v>
      </c>
      <c r="S2934" s="76">
        <v>46213.556989062497</v>
      </c>
      <c r="T2934" s="76">
        <v>46216.58334138889</v>
      </c>
      <c r="U2934" t="s">
        <v>3607</v>
      </c>
      <c r="V2934" t="s">
        <v>24328</v>
      </c>
      <c r="W2934">
        <v>72.63</v>
      </c>
      <c r="X2934" t="s">
        <v>20622</v>
      </c>
      <c r="Y2934" s="76"/>
      <c r="AE2934" s="76"/>
      <c r="AQ2934" s="72">
        <v>42.67183</v>
      </c>
      <c r="AR2934" s="7">
        <v>21.175799999999999</v>
      </c>
      <c r="AS2934" s="7" t="s">
        <v>7378</v>
      </c>
      <c r="AT2934" s="7" t="s">
        <v>7378</v>
      </c>
      <c r="AU2934" s="7"/>
      <c r="AV2934" s="7" t="s">
        <v>7379</v>
      </c>
      <c r="AW2934" s="7"/>
      <c r="AX2934" s="7" t="b">
        <v>0</v>
      </c>
      <c r="AY2934" s="7" t="s">
        <v>3606</v>
      </c>
      <c r="AZ2934" s="7" t="s">
        <v>2999</v>
      </c>
      <c r="BA2934" s="7" t="s">
        <v>2999</v>
      </c>
    </row>
    <row r="2935" spans="1:53" hidden="1" x14ac:dyDescent="0.2">
      <c r="A2935" s="1" t="s">
        <v>727</v>
      </c>
      <c r="B2935" s="1">
        <v>1</v>
      </c>
      <c r="C2935" s="1" t="s">
        <v>5</v>
      </c>
      <c r="D2935" s="1" t="s">
        <v>810</v>
      </c>
      <c r="E2935" s="1" t="s">
        <v>8818</v>
      </c>
      <c r="F2935" s="1">
        <v>1497</v>
      </c>
      <c r="G2935" s="1" t="s">
        <v>7380</v>
      </c>
      <c r="H2935" s="1" t="s">
        <v>7381</v>
      </c>
      <c r="I2935" s="1" t="s">
        <v>7382</v>
      </c>
      <c r="J2935" s="1" t="s">
        <v>738</v>
      </c>
      <c r="K2935" s="1" t="s">
        <v>752</v>
      </c>
      <c r="L2935" s="1" t="s">
        <v>3351</v>
      </c>
      <c r="M2935" s="74">
        <v>46231.579773645833</v>
      </c>
      <c r="N2935" s="83">
        <v>46205.619117523151</v>
      </c>
      <c r="O2935" s="83">
        <v>46226.401118819442</v>
      </c>
      <c r="P2935" s="73" t="s">
        <v>24329</v>
      </c>
      <c r="Q2935" s="73">
        <v>498.77</v>
      </c>
      <c r="R2935" s="73" t="s">
        <v>20622</v>
      </c>
      <c r="S2935" s="83">
        <v>46226.401118819442</v>
      </c>
      <c r="T2935" s="83">
        <v>46231.416672407409</v>
      </c>
      <c r="U2935" s="73" t="s">
        <v>3479</v>
      </c>
      <c r="V2935" s="73" t="s">
        <v>24330</v>
      </c>
      <c r="W2935" s="73">
        <v>120.37</v>
      </c>
      <c r="X2935" s="73" t="s">
        <v>20622</v>
      </c>
      <c r="Y2935" s="83"/>
      <c r="Z2935" s="73"/>
      <c r="AA2935" s="73"/>
      <c r="AB2935" s="73"/>
      <c r="AC2935" s="73"/>
      <c r="AD2935" s="73"/>
      <c r="AE2935" s="83"/>
      <c r="AF2935" s="73"/>
      <c r="AG2935" s="73"/>
      <c r="AH2935" s="73"/>
      <c r="AI2935" s="73"/>
      <c r="AJ2935" s="73"/>
      <c r="AK2935" s="83"/>
      <c r="AL2935" s="73"/>
      <c r="AM2935" s="73"/>
      <c r="AN2935" s="73"/>
      <c r="AO2935" s="73"/>
      <c r="AP2935" s="73"/>
      <c r="AQ2935" s="1">
        <v>42.554277999999996</v>
      </c>
      <c r="AR2935" s="1">
        <v>21.14659</v>
      </c>
      <c r="AS2935" s="1" t="s">
        <v>7383</v>
      </c>
      <c r="AT2935" s="1" t="s">
        <v>7383</v>
      </c>
      <c r="AU2935" s="1"/>
      <c r="AV2935" s="1" t="s">
        <v>7384</v>
      </c>
      <c r="AW2935" s="1" t="s">
        <v>7385</v>
      </c>
      <c r="AX2935" s="1" t="b">
        <v>0</v>
      </c>
      <c r="AY2935" s="1" t="s">
        <v>3350</v>
      </c>
      <c r="AZ2935" s="1" t="s">
        <v>2999</v>
      </c>
      <c r="BA2935" s="1" t="s">
        <v>2999</v>
      </c>
    </row>
    <row r="2936" spans="1:53" hidden="1" x14ac:dyDescent="0.2">
      <c r="A2936" s="1" t="s">
        <v>727</v>
      </c>
      <c r="B2936" s="1">
        <v>1</v>
      </c>
      <c r="C2936" s="1" t="s">
        <v>5</v>
      </c>
      <c r="D2936" s="1" t="s">
        <v>810</v>
      </c>
      <c r="E2936" s="1" t="s">
        <v>8818</v>
      </c>
      <c r="F2936" s="1">
        <v>1496</v>
      </c>
      <c r="G2936" s="1" t="s">
        <v>7380</v>
      </c>
      <c r="H2936" s="1" t="s">
        <v>7381</v>
      </c>
      <c r="I2936" s="1" t="s">
        <v>7382</v>
      </c>
      <c r="J2936" s="1" t="s">
        <v>738</v>
      </c>
      <c r="K2936" s="1" t="s">
        <v>752</v>
      </c>
      <c r="L2936" s="1" t="s">
        <v>3351</v>
      </c>
      <c r="M2936" s="74">
        <v>46231.580146921297</v>
      </c>
      <c r="N2936" s="83">
        <v>46205.619117511575</v>
      </c>
      <c r="O2936" s="83">
        <v>46226.400795706017</v>
      </c>
      <c r="P2936" s="73" t="s">
        <v>24331</v>
      </c>
      <c r="Q2936" s="73">
        <v>498.76</v>
      </c>
      <c r="R2936" s="73" t="s">
        <v>20622</v>
      </c>
      <c r="S2936" s="83">
        <v>46226.400795706017</v>
      </c>
      <c r="T2936" s="83">
        <v>46231.416672407409</v>
      </c>
      <c r="U2936" s="73" t="s">
        <v>3479</v>
      </c>
      <c r="V2936" s="73" t="s">
        <v>22501</v>
      </c>
      <c r="W2936" s="73">
        <v>120.38</v>
      </c>
      <c r="X2936" s="73" t="s">
        <v>20622</v>
      </c>
      <c r="Y2936" s="83"/>
      <c r="Z2936" s="73"/>
      <c r="AA2936" s="73"/>
      <c r="AB2936" s="73"/>
      <c r="AC2936" s="73"/>
      <c r="AD2936" s="73"/>
      <c r="AE2936" s="83"/>
      <c r="AF2936" s="73"/>
      <c r="AG2936" s="73"/>
      <c r="AH2936" s="73"/>
      <c r="AI2936" s="73"/>
      <c r="AJ2936" s="73"/>
      <c r="AK2936" s="83"/>
      <c r="AL2936" s="73"/>
      <c r="AM2936" s="73"/>
      <c r="AN2936" s="73"/>
      <c r="AO2936" s="73"/>
      <c r="AP2936" s="73"/>
      <c r="AQ2936" s="1">
        <v>42.554277999999996</v>
      </c>
      <c r="AR2936" s="1">
        <v>21.14659</v>
      </c>
      <c r="AS2936" s="1" t="s">
        <v>7386</v>
      </c>
      <c r="AT2936" s="1" t="s">
        <v>7386</v>
      </c>
      <c r="AU2936" s="1"/>
      <c r="AV2936" s="1" t="s">
        <v>7384</v>
      </c>
      <c r="AW2936" s="1" t="s">
        <v>7385</v>
      </c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hidden="1" x14ac:dyDescent="0.2">
      <c r="A2937" s="7" t="s">
        <v>727</v>
      </c>
      <c r="B2937" s="7">
        <v>6</v>
      </c>
      <c r="C2937" s="7" t="s">
        <v>11</v>
      </c>
      <c r="D2937" s="7" t="s">
        <v>1033</v>
      </c>
      <c r="E2937" s="7" t="s">
        <v>17831</v>
      </c>
      <c r="F2937" s="7">
        <v>1495</v>
      </c>
      <c r="G2937" s="7" t="s">
        <v>7387</v>
      </c>
      <c r="H2937" s="7" t="s">
        <v>7388</v>
      </c>
      <c r="I2937" s="7" t="s">
        <v>7389</v>
      </c>
      <c r="J2937" s="7" t="s">
        <v>772</v>
      </c>
      <c r="K2937" s="7" t="s">
        <v>752</v>
      </c>
      <c r="L2937" s="69" t="s">
        <v>3351</v>
      </c>
      <c r="M2937" s="80">
        <v>46237.471900405093</v>
      </c>
      <c r="N2937" s="76">
        <v>46205.617661099539</v>
      </c>
      <c r="O2937" s="76">
        <v>46220.614118032405</v>
      </c>
      <c r="P2937" t="s">
        <v>24332</v>
      </c>
      <c r="Q2937">
        <v>359.91</v>
      </c>
      <c r="R2937" t="s">
        <v>20622</v>
      </c>
      <c r="S2937" s="76">
        <v>46220.614118032405</v>
      </c>
      <c r="T2937" s="76">
        <v>46225.666672685184</v>
      </c>
      <c r="U2937" t="s">
        <v>3479</v>
      </c>
      <c r="V2937" t="s">
        <v>24333</v>
      </c>
      <c r="W2937">
        <v>121.26</v>
      </c>
      <c r="X2937" t="s">
        <v>20622</v>
      </c>
      <c r="Y2937" s="76"/>
      <c r="AE2937" s="76"/>
      <c r="AQ2937" s="72">
        <v>42.584710000000001</v>
      </c>
      <c r="AR2937" s="7">
        <v>20.898855999999999</v>
      </c>
      <c r="AS2937" s="7" t="s">
        <v>7390</v>
      </c>
      <c r="AT2937" s="7" t="s">
        <v>7390</v>
      </c>
      <c r="AU2937" s="7"/>
      <c r="AV2937" s="7" t="s">
        <v>7391</v>
      </c>
      <c r="AW2937" s="7"/>
      <c r="AX2937" s="7" t="b">
        <v>0</v>
      </c>
      <c r="AY2937" s="7" t="s">
        <v>3350</v>
      </c>
      <c r="AZ2937" s="7" t="s">
        <v>2999</v>
      </c>
      <c r="BA2937" s="7" t="s">
        <v>2999</v>
      </c>
    </row>
    <row r="2938" spans="1:53" hidden="1" x14ac:dyDescent="0.2">
      <c r="A2938" s="7" t="s">
        <v>727</v>
      </c>
      <c r="B2938" s="7">
        <v>6</v>
      </c>
      <c r="C2938" s="7" t="s">
        <v>11</v>
      </c>
      <c r="D2938" s="7" t="s">
        <v>1033</v>
      </c>
      <c r="E2938" s="7"/>
      <c r="F2938" s="7">
        <v>1494</v>
      </c>
      <c r="G2938" s="7" t="s">
        <v>7392</v>
      </c>
      <c r="H2938" s="7" t="s">
        <v>7393</v>
      </c>
      <c r="I2938" s="7" t="s">
        <v>7394</v>
      </c>
      <c r="J2938" s="7" t="s">
        <v>772</v>
      </c>
      <c r="K2938" s="7" t="s">
        <v>731</v>
      </c>
      <c r="L2938" s="69" t="s">
        <v>3479</v>
      </c>
      <c r="M2938" s="74">
        <v>46232.541675879627</v>
      </c>
      <c r="N2938" s="76">
        <v>46205.608579745371</v>
      </c>
      <c r="O2938" s="76">
        <v>46220.614433287039</v>
      </c>
      <c r="P2938" t="s">
        <v>24334</v>
      </c>
      <c r="Q2938">
        <v>360.14</v>
      </c>
      <c r="R2938" t="s">
        <v>20622</v>
      </c>
      <c r="S2938" s="76">
        <v>46220.614433287039</v>
      </c>
      <c r="T2938" s="76">
        <v>46232.541675879627</v>
      </c>
      <c r="U2938" t="s">
        <v>3479</v>
      </c>
      <c r="V2938" t="s">
        <v>24335</v>
      </c>
      <c r="W2938">
        <v>286.25</v>
      </c>
      <c r="X2938" t="s">
        <v>20622</v>
      </c>
      <c r="Y2938" s="76"/>
      <c r="AE2938" s="76"/>
      <c r="AQ2938" s="72">
        <v>42.681736999999998</v>
      </c>
      <c r="AR2938" s="7">
        <v>20.930534000000002</v>
      </c>
      <c r="AS2938" s="7" t="s">
        <v>7395</v>
      </c>
      <c r="AT2938" s="7" t="s">
        <v>7395</v>
      </c>
      <c r="AU2938" s="7"/>
      <c r="AV2938" s="7" t="s">
        <v>7396</v>
      </c>
      <c r="AW2938" s="7"/>
      <c r="AX2938" s="7" t="b">
        <v>0</v>
      </c>
      <c r="AY2938" s="7" t="s">
        <v>3478</v>
      </c>
      <c r="AZ2938" s="7" t="s">
        <v>2999</v>
      </c>
      <c r="BA2938" s="7" t="s">
        <v>2999</v>
      </c>
    </row>
    <row r="2939" spans="1:53" hidden="1" x14ac:dyDescent="0.2">
      <c r="A2939" s="7" t="s">
        <v>727</v>
      </c>
      <c r="B2939" s="7">
        <v>6</v>
      </c>
      <c r="C2939" s="7" t="s">
        <v>11</v>
      </c>
      <c r="D2939" s="7" t="s">
        <v>1033</v>
      </c>
      <c r="E2939" s="7"/>
      <c r="F2939" s="7">
        <v>1493</v>
      </c>
      <c r="G2939" s="7" t="s">
        <v>7397</v>
      </c>
      <c r="H2939" s="7" t="s">
        <v>7393</v>
      </c>
      <c r="I2939" s="7" t="s">
        <v>7398</v>
      </c>
      <c r="J2939" s="7" t="s">
        <v>772</v>
      </c>
      <c r="K2939" s="7" t="s">
        <v>731</v>
      </c>
      <c r="L2939" s="69" t="s">
        <v>3479</v>
      </c>
      <c r="M2939" s="74">
        <v>46232.500007523151</v>
      </c>
      <c r="N2939" s="76">
        <v>46205.602757627312</v>
      </c>
      <c r="O2939" s="76">
        <v>46220.613788472219</v>
      </c>
      <c r="P2939" t="s">
        <v>24336</v>
      </c>
      <c r="Q2939">
        <v>360.26</v>
      </c>
      <c r="R2939" t="s">
        <v>20622</v>
      </c>
      <c r="S2939" s="76">
        <v>46220.613788472219</v>
      </c>
      <c r="T2939" s="76">
        <v>46232.500007523151</v>
      </c>
      <c r="U2939" t="s">
        <v>3479</v>
      </c>
      <c r="V2939" t="s">
        <v>24337</v>
      </c>
      <c r="W2939">
        <v>285.27</v>
      </c>
      <c r="X2939" t="s">
        <v>20622</v>
      </c>
      <c r="Y2939" s="76"/>
      <c r="AE2939" s="76"/>
      <c r="AQ2939" s="72">
        <v>42.681829999999998</v>
      </c>
      <c r="AR2939" s="7">
        <v>20.930582999999999</v>
      </c>
      <c r="AS2939" s="7" t="s">
        <v>7399</v>
      </c>
      <c r="AT2939" s="7" t="s">
        <v>7399</v>
      </c>
      <c r="AU2939" s="7"/>
      <c r="AV2939" s="7" t="s">
        <v>7400</v>
      </c>
      <c r="AW2939" s="7"/>
      <c r="AX2939" s="7" t="b">
        <v>0</v>
      </c>
      <c r="AY2939" s="7" t="s">
        <v>3478</v>
      </c>
      <c r="AZ2939" s="7" t="s">
        <v>2999</v>
      </c>
      <c r="BA2939" s="7" t="s">
        <v>2999</v>
      </c>
    </row>
    <row r="2940" spans="1:53" hidden="1" x14ac:dyDescent="0.2">
      <c r="A2940" s="7" t="s">
        <v>727</v>
      </c>
      <c r="B2940" s="7">
        <v>1</v>
      </c>
      <c r="C2940" s="7" t="s">
        <v>5</v>
      </c>
      <c r="D2940" s="7" t="s">
        <v>736</v>
      </c>
      <c r="E2940" s="7" t="s">
        <v>14136</v>
      </c>
      <c r="F2940" s="7">
        <v>1492</v>
      </c>
      <c r="G2940" s="7" t="s">
        <v>7401</v>
      </c>
      <c r="H2940" s="7" t="s">
        <v>221</v>
      </c>
      <c r="I2940" s="7" t="s">
        <v>7402</v>
      </c>
      <c r="J2940" s="7" t="s">
        <v>738</v>
      </c>
      <c r="K2940" s="7" t="s">
        <v>731</v>
      </c>
      <c r="L2940" s="69" t="s">
        <v>3351</v>
      </c>
      <c r="M2940" s="74">
        <v>46226.57851363426</v>
      </c>
      <c r="N2940" s="76">
        <v>46205.601036319444</v>
      </c>
      <c r="O2940" s="76">
        <v>46214.470127858796</v>
      </c>
      <c r="P2940" t="s">
        <v>24338</v>
      </c>
      <c r="Q2940">
        <v>212.86</v>
      </c>
      <c r="R2940" t="s">
        <v>20622</v>
      </c>
      <c r="S2940" s="76">
        <v>46214.470127858796</v>
      </c>
      <c r="T2940" s="76">
        <v>46224.666672222222</v>
      </c>
      <c r="U2940" t="s">
        <v>3479</v>
      </c>
      <c r="V2940" t="s">
        <v>24339</v>
      </c>
      <c r="W2940">
        <v>244.72</v>
      </c>
      <c r="X2940" t="s">
        <v>20622</v>
      </c>
      <c r="Y2940" s="76"/>
      <c r="AE2940" s="76"/>
      <c r="AQ2940" s="72">
        <v>42.380107000000002</v>
      </c>
      <c r="AR2940" s="7">
        <v>21.159628999999999</v>
      </c>
      <c r="AS2940" s="7" t="s">
        <v>7403</v>
      </c>
      <c r="AT2940" s="7" t="s">
        <v>7403</v>
      </c>
      <c r="AU2940" s="7"/>
      <c r="AV2940" s="7" t="s">
        <v>7404</v>
      </c>
      <c r="AW2940" s="7"/>
      <c r="AX2940" s="7" t="b">
        <v>0</v>
      </c>
      <c r="AY2940" s="7" t="s">
        <v>3350</v>
      </c>
      <c r="AZ2940" s="7" t="s">
        <v>2999</v>
      </c>
      <c r="BA2940" s="7" t="s">
        <v>2999</v>
      </c>
    </row>
    <row r="2941" spans="1:53" x14ac:dyDescent="0.2">
      <c r="A2941" s="7" t="s">
        <v>727</v>
      </c>
      <c r="B2941" s="7">
        <v>1</v>
      </c>
      <c r="C2941" s="7" t="s">
        <v>5</v>
      </c>
      <c r="D2941" s="7" t="s">
        <v>736</v>
      </c>
      <c r="E2941" s="7"/>
      <c r="F2941" s="7">
        <v>1491</v>
      </c>
      <c r="G2941" s="7" t="s">
        <v>7405</v>
      </c>
      <c r="H2941" s="7" t="s">
        <v>530</v>
      </c>
      <c r="I2941" s="7" t="s">
        <v>7406</v>
      </c>
      <c r="J2941" s="7" t="s">
        <v>738</v>
      </c>
      <c r="K2941" s="7" t="s">
        <v>731</v>
      </c>
      <c r="L2941" s="69" t="s">
        <v>451</v>
      </c>
      <c r="M2941" s="74">
        <v>46245.471200462962</v>
      </c>
      <c r="N2941" s="76">
        <v>46205.591804270836</v>
      </c>
      <c r="O2941" s="76">
        <v>46240.72131724537</v>
      </c>
      <c r="P2941" t="s">
        <v>24340</v>
      </c>
      <c r="Q2941">
        <v>843.11</v>
      </c>
      <c r="R2941" t="s">
        <v>20622</v>
      </c>
      <c r="S2941" s="76">
        <v>46240.72131724537</v>
      </c>
      <c r="V2941" t="s">
        <v>29708</v>
      </c>
      <c r="W2941">
        <v>141.66</v>
      </c>
      <c r="X2941" t="s">
        <v>20560</v>
      </c>
      <c r="Y2941" s="76"/>
      <c r="AE2941" s="76"/>
      <c r="AQ2941" s="72">
        <v>42.352621999999997</v>
      </c>
      <c r="AR2941" s="7">
        <v>21.137962000000002</v>
      </c>
      <c r="AS2941" s="7" t="s">
        <v>7407</v>
      </c>
      <c r="AT2941" s="7" t="s">
        <v>7407</v>
      </c>
      <c r="AU2941" s="7"/>
      <c r="AV2941" s="7" t="s">
        <v>7408</v>
      </c>
      <c r="AW2941" s="7"/>
      <c r="AX2941" s="7" t="b">
        <v>0</v>
      </c>
      <c r="AY2941" s="7" t="s">
        <v>3077</v>
      </c>
      <c r="AZ2941" s="7" t="s">
        <v>2999</v>
      </c>
      <c r="BA2941" s="7" t="s">
        <v>2999</v>
      </c>
    </row>
    <row r="2942" spans="1:53" hidden="1" x14ac:dyDescent="0.2">
      <c r="A2942" s="7" t="s">
        <v>727</v>
      </c>
      <c r="B2942" s="7">
        <v>4</v>
      </c>
      <c r="C2942" s="7" t="s">
        <v>454</v>
      </c>
      <c r="D2942" s="7" t="s">
        <v>828</v>
      </c>
      <c r="E2942" s="7" t="s">
        <v>585</v>
      </c>
      <c r="F2942" s="7">
        <v>1490</v>
      </c>
      <c r="G2942" s="7" t="s">
        <v>7409</v>
      </c>
      <c r="H2942" s="7" t="s">
        <v>7410</v>
      </c>
      <c r="I2942" s="7" t="s">
        <v>7411</v>
      </c>
      <c r="J2942" s="7" t="s">
        <v>738</v>
      </c>
      <c r="K2942" s="7" t="s">
        <v>731</v>
      </c>
      <c r="L2942" s="69" t="s">
        <v>3351</v>
      </c>
      <c r="M2942" s="74">
        <v>46241.586280729163</v>
      </c>
      <c r="N2942" s="76">
        <v>46205.590681296293</v>
      </c>
      <c r="O2942" s="76">
        <v>46205.679162777778</v>
      </c>
      <c r="P2942" t="s">
        <v>24341</v>
      </c>
      <c r="Q2942">
        <v>2.12</v>
      </c>
      <c r="R2942" t="s">
        <v>20622</v>
      </c>
      <c r="S2942" s="76">
        <v>46205.679162777778</v>
      </c>
      <c r="T2942" s="76">
        <v>46241.458335995369</v>
      </c>
      <c r="U2942" t="s">
        <v>3479</v>
      </c>
      <c r="V2942" t="s">
        <v>24342</v>
      </c>
      <c r="W2942">
        <v>858.7</v>
      </c>
      <c r="X2942" t="s">
        <v>20622</v>
      </c>
      <c r="Y2942" s="76"/>
      <c r="AE2942" s="76"/>
      <c r="AQ2942" s="72">
        <v>42.888658</v>
      </c>
      <c r="AR2942" s="7">
        <v>20.871967000000001</v>
      </c>
      <c r="AS2942" s="7" t="s">
        <v>7412</v>
      </c>
      <c r="AT2942" s="7" t="s">
        <v>7412</v>
      </c>
      <c r="AU2942" s="7"/>
      <c r="AV2942" s="7" t="s">
        <v>7413</v>
      </c>
      <c r="AW2942" s="7"/>
      <c r="AX2942" s="7" t="b">
        <v>0</v>
      </c>
      <c r="AY2942" s="7" t="s">
        <v>3350</v>
      </c>
      <c r="AZ2942" s="7" t="s">
        <v>2999</v>
      </c>
      <c r="BA2942" s="7" t="s">
        <v>2999</v>
      </c>
    </row>
    <row r="2943" spans="1:53" hidden="1" x14ac:dyDescent="0.2">
      <c r="A2943" s="7" t="s">
        <v>727</v>
      </c>
      <c r="B2943" s="7">
        <v>4</v>
      </c>
      <c r="C2943" s="7" t="s">
        <v>454</v>
      </c>
      <c r="D2943" s="7" t="s">
        <v>1701</v>
      </c>
      <c r="E2943" s="7" t="s">
        <v>13065</v>
      </c>
      <c r="F2943" s="7">
        <v>1489</v>
      </c>
      <c r="G2943" s="7" t="s">
        <v>7414</v>
      </c>
      <c r="H2943" s="7" t="s">
        <v>2709</v>
      </c>
      <c r="I2943" s="7" t="s">
        <v>4916</v>
      </c>
      <c r="J2943" s="7" t="s">
        <v>2183</v>
      </c>
      <c r="K2943" s="7" t="s">
        <v>731</v>
      </c>
      <c r="L2943" s="69" t="s">
        <v>3351</v>
      </c>
      <c r="M2943" s="74">
        <v>46224.579288252316</v>
      </c>
      <c r="N2943" s="76">
        <v>46205.584224652775</v>
      </c>
      <c r="O2943" s="76">
        <v>46206.370741597224</v>
      </c>
      <c r="P2943" t="s">
        <v>24343</v>
      </c>
      <c r="Q2943">
        <v>18.88</v>
      </c>
      <c r="R2943" t="s">
        <v>20622</v>
      </c>
      <c r="S2943" s="76">
        <v>46206.370741597224</v>
      </c>
      <c r="T2943" s="76">
        <v>46223.66667766204</v>
      </c>
      <c r="U2943" t="s">
        <v>3479</v>
      </c>
      <c r="V2943" t="s">
        <v>24344</v>
      </c>
      <c r="W2943">
        <v>415.1</v>
      </c>
      <c r="X2943" t="s">
        <v>20622</v>
      </c>
      <c r="Y2943" s="76"/>
      <c r="AE2943" s="76"/>
      <c r="AQ2943" s="72">
        <v>42.713906000000001</v>
      </c>
      <c r="AR2943" s="7">
        <v>20.653922000000001</v>
      </c>
      <c r="AS2943" s="7" t="s">
        <v>7415</v>
      </c>
      <c r="AT2943" s="7" t="s">
        <v>7415</v>
      </c>
      <c r="AU2943" s="7"/>
      <c r="AV2943" s="7" t="s">
        <v>4917</v>
      </c>
      <c r="AW2943" s="7"/>
      <c r="AX2943" s="7" t="b">
        <v>0</v>
      </c>
      <c r="AY2943" s="7" t="s">
        <v>3350</v>
      </c>
      <c r="AZ2943" s="7" t="s">
        <v>2999</v>
      </c>
      <c r="BA2943" s="7" t="s">
        <v>2999</v>
      </c>
    </row>
    <row r="2944" spans="1:53" hidden="1" x14ac:dyDescent="0.2">
      <c r="A2944" s="7" t="s">
        <v>727</v>
      </c>
      <c r="B2944" s="7">
        <v>1</v>
      </c>
      <c r="C2944" s="7" t="s">
        <v>5</v>
      </c>
      <c r="D2944" s="7" t="s">
        <v>736</v>
      </c>
      <c r="E2944" s="7"/>
      <c r="F2944" s="7">
        <v>1488</v>
      </c>
      <c r="G2944" s="7" t="s">
        <v>7416</v>
      </c>
      <c r="H2944" s="7" t="s">
        <v>582</v>
      </c>
      <c r="I2944" s="7" t="s">
        <v>7417</v>
      </c>
      <c r="J2944" s="7" t="s">
        <v>738</v>
      </c>
      <c r="K2944" s="7" t="s">
        <v>731</v>
      </c>
      <c r="L2944" s="69" t="s">
        <v>3479</v>
      </c>
      <c r="M2944" s="74">
        <v>46237.603353067127</v>
      </c>
      <c r="N2944" s="76">
        <v>46205.578704421299</v>
      </c>
      <c r="O2944" s="76">
        <v>46214.492291180555</v>
      </c>
      <c r="P2944" t="s">
        <v>24345</v>
      </c>
      <c r="Q2944">
        <v>213.93</v>
      </c>
      <c r="R2944" t="s">
        <v>20622</v>
      </c>
      <c r="S2944" s="76">
        <v>46214.492291180555</v>
      </c>
      <c r="T2944" s="76">
        <v>46237.603353067127</v>
      </c>
      <c r="U2944" t="s">
        <v>3479</v>
      </c>
      <c r="V2944" t="s">
        <v>24346</v>
      </c>
      <c r="W2944">
        <v>554.66999999999996</v>
      </c>
      <c r="X2944" t="s">
        <v>20622</v>
      </c>
      <c r="Y2944" s="76"/>
      <c r="AE2944" s="76"/>
      <c r="AQ2944" s="72">
        <v>42.370600000000003</v>
      </c>
      <c r="AR2944" s="7">
        <v>21.187916000000001</v>
      </c>
      <c r="AS2944" s="7" t="s">
        <v>7418</v>
      </c>
      <c r="AT2944" s="7" t="s">
        <v>7418</v>
      </c>
      <c r="AU2944" s="7"/>
      <c r="AV2944" s="7" t="s">
        <v>7419</v>
      </c>
      <c r="AW2944" s="7"/>
      <c r="AX2944" s="7" t="b">
        <v>0</v>
      </c>
      <c r="AY2944" s="7" t="s">
        <v>3478</v>
      </c>
      <c r="AZ2944" s="7" t="s">
        <v>2999</v>
      </c>
      <c r="BA2944" s="7" t="s">
        <v>2999</v>
      </c>
    </row>
    <row r="2945" spans="1:53" hidden="1" x14ac:dyDescent="0.2">
      <c r="A2945" s="7" t="s">
        <v>727</v>
      </c>
      <c r="B2945" s="7">
        <v>1</v>
      </c>
      <c r="C2945" s="7" t="s">
        <v>5</v>
      </c>
      <c r="D2945" s="7" t="s">
        <v>736</v>
      </c>
      <c r="E2945" s="7"/>
      <c r="F2945" s="7">
        <v>1487</v>
      </c>
      <c r="G2945" s="7" t="s">
        <v>7420</v>
      </c>
      <c r="H2945" s="7" t="s">
        <v>338</v>
      </c>
      <c r="I2945" s="7" t="s">
        <v>7421</v>
      </c>
      <c r="J2945" s="7" t="s">
        <v>738</v>
      </c>
      <c r="K2945" s="7" t="s">
        <v>752</v>
      </c>
      <c r="L2945" s="69" t="s">
        <v>3607</v>
      </c>
      <c r="M2945" s="74">
        <v>46245.583345023151</v>
      </c>
      <c r="N2945" s="76">
        <v>46205.577273229166</v>
      </c>
      <c r="O2945" s="76">
        <v>46241.617181979163</v>
      </c>
      <c r="P2945" t="s">
        <v>24347</v>
      </c>
      <c r="Q2945">
        <v>864.96</v>
      </c>
      <c r="R2945" t="s">
        <v>20622</v>
      </c>
      <c r="S2945" s="76">
        <v>46241.617181979163</v>
      </c>
      <c r="T2945" s="76">
        <v>46245.583345023151</v>
      </c>
      <c r="U2945" t="s">
        <v>3607</v>
      </c>
      <c r="V2945" t="s">
        <v>24348</v>
      </c>
      <c r="W2945">
        <v>95.19</v>
      </c>
      <c r="X2945" t="s">
        <v>20622</v>
      </c>
      <c r="Y2945" s="76"/>
      <c r="AE2945" s="76"/>
      <c r="AQ2945" s="72">
        <v>42.398304000000003</v>
      </c>
      <c r="AR2945" s="7">
        <v>21.155441</v>
      </c>
      <c r="AS2945" s="7" t="s">
        <v>7422</v>
      </c>
      <c r="AT2945" s="7" t="s">
        <v>7422</v>
      </c>
      <c r="AU2945" s="7"/>
      <c r="AV2945" s="7" t="s">
        <v>7423</v>
      </c>
      <c r="AW2945" s="7"/>
      <c r="AX2945" s="7" t="b">
        <v>0</v>
      </c>
      <c r="AY2945" s="7" t="s">
        <v>3606</v>
      </c>
      <c r="AZ2945" s="7" t="s">
        <v>2999</v>
      </c>
      <c r="BA2945" s="7" t="s">
        <v>2999</v>
      </c>
    </row>
    <row r="2946" spans="1:53" hidden="1" x14ac:dyDescent="0.2">
      <c r="A2946" s="7" t="s">
        <v>727</v>
      </c>
      <c r="B2946" s="7">
        <v>2</v>
      </c>
      <c r="C2946" s="7" t="s">
        <v>450</v>
      </c>
      <c r="D2946" s="7" t="s">
        <v>1019</v>
      </c>
      <c r="E2946" s="7" t="s">
        <v>17832</v>
      </c>
      <c r="F2946" s="7">
        <v>1486</v>
      </c>
      <c r="G2946" s="7" t="s">
        <v>6664</v>
      </c>
      <c r="H2946" s="7" t="s">
        <v>6665</v>
      </c>
      <c r="I2946" s="7" t="s">
        <v>6666</v>
      </c>
      <c r="J2946" s="7" t="s">
        <v>1600</v>
      </c>
      <c r="K2946" s="7" t="s">
        <v>752</v>
      </c>
      <c r="L2946" s="69" t="s">
        <v>3351</v>
      </c>
      <c r="M2946" s="75">
        <v>46237.6756990625</v>
      </c>
      <c r="N2946" s="76">
        <v>46205.573589270833</v>
      </c>
      <c r="O2946" s="76">
        <v>46212.652858055553</v>
      </c>
      <c r="P2946" t="s">
        <v>24349</v>
      </c>
      <c r="Q2946">
        <v>169.9</v>
      </c>
      <c r="R2946" t="s">
        <v>20622</v>
      </c>
      <c r="S2946" s="76">
        <v>46212.652858055553</v>
      </c>
      <c r="T2946" s="76">
        <v>46232.666678541667</v>
      </c>
      <c r="U2946" t="s">
        <v>3479</v>
      </c>
      <c r="V2946" t="s">
        <v>24350</v>
      </c>
      <c r="W2946">
        <v>480.33</v>
      </c>
      <c r="X2946" t="s">
        <v>20622</v>
      </c>
      <c r="Y2946" s="76"/>
      <c r="AE2946" s="76"/>
      <c r="AQ2946" s="72">
        <v>42.396833999999998</v>
      </c>
      <c r="AR2946" s="7">
        <v>20.413827999999999</v>
      </c>
      <c r="AS2946" s="7" t="s">
        <v>6667</v>
      </c>
      <c r="AT2946" s="7" t="s">
        <v>6667</v>
      </c>
      <c r="AU2946" s="7"/>
      <c r="AV2946" s="7" t="s">
        <v>6668</v>
      </c>
      <c r="AW2946" s="7"/>
      <c r="AX2946" s="7" t="b">
        <v>0</v>
      </c>
      <c r="AY2946" s="7" t="s">
        <v>3350</v>
      </c>
      <c r="AZ2946" s="7" t="s">
        <v>2999</v>
      </c>
      <c r="BA2946" s="7" t="s">
        <v>2999</v>
      </c>
    </row>
    <row r="2947" spans="1:53" hidden="1" x14ac:dyDescent="0.2">
      <c r="A2947" s="1" t="s">
        <v>727</v>
      </c>
      <c r="B2947" s="1">
        <v>2</v>
      </c>
      <c r="C2947" s="1" t="s">
        <v>450</v>
      </c>
      <c r="D2947" s="1" t="s">
        <v>1019</v>
      </c>
      <c r="E2947" s="1" t="s">
        <v>2400</v>
      </c>
      <c r="F2947" s="1">
        <v>1485</v>
      </c>
      <c r="G2947" s="1" t="s">
        <v>6669</v>
      </c>
      <c r="H2947" s="1" t="s">
        <v>6670</v>
      </c>
      <c r="I2947" s="1" t="s">
        <v>6671</v>
      </c>
      <c r="J2947" s="1" t="s">
        <v>738</v>
      </c>
      <c r="K2947" s="1" t="s">
        <v>731</v>
      </c>
      <c r="L2947" s="1" t="s">
        <v>3351</v>
      </c>
      <c r="M2947" s="74">
        <v>46245.622651481484</v>
      </c>
      <c r="N2947" s="83">
        <v>46205.562028391207</v>
      </c>
      <c r="O2947" s="83">
        <v>46212.658850972221</v>
      </c>
      <c r="P2947" s="73" t="s">
        <v>24351</v>
      </c>
      <c r="Q2947" s="73">
        <v>170.32</v>
      </c>
      <c r="R2947" s="73" t="s">
        <v>20622</v>
      </c>
      <c r="S2947" s="83">
        <v>46212.658850972221</v>
      </c>
      <c r="T2947" s="83">
        <v>46245.583345023151</v>
      </c>
      <c r="U2947" s="73" t="s">
        <v>3479</v>
      </c>
      <c r="V2947" s="73" t="s">
        <v>24352</v>
      </c>
      <c r="W2947" s="73">
        <v>790.19</v>
      </c>
      <c r="X2947" s="73" t="s">
        <v>20622</v>
      </c>
      <c r="Y2947" s="83"/>
      <c r="Z2947" s="73"/>
      <c r="AA2947" s="73"/>
      <c r="AB2947" s="73"/>
      <c r="AC2947" s="73"/>
      <c r="AD2947" s="73"/>
      <c r="AE2947" s="83"/>
      <c r="AF2947" s="73"/>
      <c r="AG2947" s="73"/>
      <c r="AH2947" s="73"/>
      <c r="AI2947" s="73"/>
      <c r="AJ2947" s="73"/>
      <c r="AK2947" s="83"/>
      <c r="AL2947" s="73"/>
      <c r="AM2947" s="73"/>
      <c r="AN2947" s="73"/>
      <c r="AO2947" s="73"/>
      <c r="AP2947" s="73"/>
      <c r="AQ2947" s="1">
        <v>42.354868000000003</v>
      </c>
      <c r="AR2947" s="1">
        <v>20.371548000000001</v>
      </c>
      <c r="AS2947" s="1" t="s">
        <v>6672</v>
      </c>
      <c r="AT2947" s="1" t="s">
        <v>6672</v>
      </c>
      <c r="AU2947" s="1"/>
      <c r="AV2947" s="1" t="s">
        <v>6673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hidden="1" x14ac:dyDescent="0.2">
      <c r="A2948" s="1" t="s">
        <v>727</v>
      </c>
      <c r="B2948" s="1">
        <v>7</v>
      </c>
      <c r="C2948" s="1" t="s">
        <v>8</v>
      </c>
      <c r="D2948" s="1" t="s">
        <v>1079</v>
      </c>
      <c r="E2948" s="1"/>
      <c r="F2948" s="1">
        <v>1484</v>
      </c>
      <c r="G2948" s="1" t="s">
        <v>6674</v>
      </c>
      <c r="H2948" s="1" t="s">
        <v>1291</v>
      </c>
      <c r="I2948" s="1" t="s">
        <v>6675</v>
      </c>
      <c r="J2948" s="1" t="s">
        <v>738</v>
      </c>
      <c r="K2948" s="1" t="s">
        <v>752</v>
      </c>
      <c r="L2948" s="1" t="s">
        <v>3479</v>
      </c>
      <c r="M2948" s="74">
        <v>46235.500001736109</v>
      </c>
      <c r="N2948" s="83">
        <v>46205.55929690972</v>
      </c>
      <c r="O2948" s="83">
        <v>46213.451682418985</v>
      </c>
      <c r="P2948" s="73" t="s">
        <v>24353</v>
      </c>
      <c r="Q2948" s="73">
        <v>189.42</v>
      </c>
      <c r="R2948" s="73" t="s">
        <v>20622</v>
      </c>
      <c r="S2948" s="83">
        <v>46213.451682418985</v>
      </c>
      <c r="T2948" s="83">
        <v>46235.500001736109</v>
      </c>
      <c r="U2948" s="73" t="s">
        <v>3479</v>
      </c>
      <c r="V2948" s="73" t="s">
        <v>24354</v>
      </c>
      <c r="W2948" s="73">
        <v>529.16</v>
      </c>
      <c r="X2948" s="73" t="s">
        <v>20622</v>
      </c>
      <c r="Y2948" s="83"/>
      <c r="Z2948" s="73"/>
      <c r="AA2948" s="73"/>
      <c r="AB2948" s="73"/>
      <c r="AC2948" s="73"/>
      <c r="AD2948" s="73"/>
      <c r="AE2948" s="83"/>
      <c r="AF2948" s="73"/>
      <c r="AG2948" s="73"/>
      <c r="AH2948" s="73"/>
      <c r="AI2948" s="73"/>
      <c r="AJ2948" s="73"/>
      <c r="AK2948" s="83"/>
      <c r="AL2948" s="73"/>
      <c r="AM2948" s="73"/>
      <c r="AN2948" s="73"/>
      <c r="AO2948" s="73"/>
      <c r="AP2948" s="73"/>
      <c r="AQ2948" s="1">
        <v>42.222737000000002</v>
      </c>
      <c r="AR2948" s="1">
        <v>20.732395</v>
      </c>
      <c r="AS2948" s="1" t="s">
        <v>6676</v>
      </c>
      <c r="AT2948" s="1" t="s">
        <v>6676</v>
      </c>
      <c r="AU2948" s="1"/>
      <c r="AV2948" s="1" t="s">
        <v>6677</v>
      </c>
      <c r="AW2948" s="1"/>
      <c r="AX2948" s="1" t="b">
        <v>0</v>
      </c>
      <c r="AY2948" s="1" t="s">
        <v>3478</v>
      </c>
      <c r="AZ2948" s="1" t="s">
        <v>2999</v>
      </c>
      <c r="BA2948" s="1" t="s">
        <v>2999</v>
      </c>
    </row>
    <row r="2949" spans="1:53" hidden="1" x14ac:dyDescent="0.2">
      <c r="A2949" s="7" t="s">
        <v>727</v>
      </c>
      <c r="B2949" s="7">
        <v>7</v>
      </c>
      <c r="C2949" s="7" t="s">
        <v>8</v>
      </c>
      <c r="D2949" s="7" t="s">
        <v>1079</v>
      </c>
      <c r="E2949" s="7" t="s">
        <v>7909</v>
      </c>
      <c r="F2949" s="7">
        <v>1483</v>
      </c>
      <c r="G2949" s="7" t="s">
        <v>6678</v>
      </c>
      <c r="H2949" s="7" t="s">
        <v>1494</v>
      </c>
      <c r="I2949" s="7" t="s">
        <v>6679</v>
      </c>
      <c r="J2949" s="7" t="s">
        <v>738</v>
      </c>
      <c r="K2949" s="7" t="s">
        <v>731</v>
      </c>
      <c r="L2949" s="69" t="s">
        <v>3351</v>
      </c>
      <c r="M2949" s="80">
        <v>46239.365484930553</v>
      </c>
      <c r="N2949" s="76">
        <v>46205.552530416666</v>
      </c>
      <c r="O2949" s="76">
        <v>46216.4203709375</v>
      </c>
      <c r="P2949" t="s">
        <v>24355</v>
      </c>
      <c r="Q2949">
        <v>260.83</v>
      </c>
      <c r="R2949" t="s">
        <v>20622</v>
      </c>
      <c r="S2949" s="76">
        <v>46216.4203709375</v>
      </c>
      <c r="T2949" s="76">
        <v>46238.666668124999</v>
      </c>
      <c r="U2949" t="s">
        <v>3479</v>
      </c>
      <c r="V2949" t="s">
        <v>24356</v>
      </c>
      <c r="W2949">
        <v>533.91</v>
      </c>
      <c r="X2949" t="s">
        <v>20622</v>
      </c>
      <c r="Y2949" s="76"/>
      <c r="AE2949" s="76"/>
      <c r="AQ2949" s="72">
        <v>42.228996000000002</v>
      </c>
      <c r="AR2949" s="7">
        <v>20.740386999999998</v>
      </c>
      <c r="AS2949" s="7" t="s">
        <v>6680</v>
      </c>
      <c r="AT2949" s="7" t="s">
        <v>6680</v>
      </c>
      <c r="AU2949" s="7"/>
      <c r="AV2949" s="7" t="s">
        <v>6681</v>
      </c>
      <c r="AW2949" s="7"/>
      <c r="AX2949" s="7" t="b">
        <v>0</v>
      </c>
      <c r="AY2949" s="7" t="s">
        <v>3350</v>
      </c>
      <c r="AZ2949" s="7" t="s">
        <v>2999</v>
      </c>
      <c r="BA2949" s="7" t="s">
        <v>2999</v>
      </c>
    </row>
    <row r="2950" spans="1:53" x14ac:dyDescent="0.2">
      <c r="A2950" s="7" t="s">
        <v>727</v>
      </c>
      <c r="B2950" s="7">
        <v>3</v>
      </c>
      <c r="C2950" s="7" t="s">
        <v>45</v>
      </c>
      <c r="D2950" s="7" t="s">
        <v>740</v>
      </c>
      <c r="E2950" s="7"/>
      <c r="F2950" s="7">
        <v>1482</v>
      </c>
      <c r="G2950" s="7" t="s">
        <v>6682</v>
      </c>
      <c r="H2950" s="7" t="s">
        <v>6683</v>
      </c>
      <c r="I2950" s="7" t="s">
        <v>6684</v>
      </c>
      <c r="J2950" s="7" t="s">
        <v>738</v>
      </c>
      <c r="K2950" s="7" t="s">
        <v>731</v>
      </c>
      <c r="L2950" s="69" t="s">
        <v>451</v>
      </c>
      <c r="M2950" s="74">
        <v>46245.495286550926</v>
      </c>
      <c r="N2950" s="76">
        <v>46223.336035902779</v>
      </c>
      <c r="O2950" s="76">
        <v>46231.669156400465</v>
      </c>
      <c r="P2950" t="s">
        <v>24357</v>
      </c>
      <c r="Q2950">
        <v>199.99</v>
      </c>
      <c r="R2950" t="s">
        <v>20622</v>
      </c>
      <c r="S2950" s="76">
        <v>46231.669156400465</v>
      </c>
      <c r="V2950" t="s">
        <v>29709</v>
      </c>
      <c r="W2950">
        <v>358.91</v>
      </c>
      <c r="X2950" t="s">
        <v>20560</v>
      </c>
      <c r="Y2950" s="76"/>
      <c r="AE2950" s="76"/>
      <c r="AQ2950" s="72">
        <v>42.561757999999998</v>
      </c>
      <c r="AR2950" s="7">
        <v>21.440961999999999</v>
      </c>
      <c r="AS2950" s="7" t="s">
        <v>6685</v>
      </c>
      <c r="AT2950" s="7" t="s">
        <v>6685</v>
      </c>
      <c r="AU2950" s="7"/>
      <c r="AV2950" s="7" t="s">
        <v>6686</v>
      </c>
      <c r="AW2950" s="7"/>
      <c r="AX2950" s="7" t="b">
        <v>0</v>
      </c>
      <c r="AY2950" s="7" t="s">
        <v>3077</v>
      </c>
      <c r="AZ2950" s="7" t="s">
        <v>2999</v>
      </c>
      <c r="BA2950" s="7" t="s">
        <v>2999</v>
      </c>
    </row>
    <row r="2951" spans="1:53" hidden="1" x14ac:dyDescent="0.2">
      <c r="A2951" s="7" t="s">
        <v>727</v>
      </c>
      <c r="B2951" s="7">
        <v>6</v>
      </c>
      <c r="C2951" s="7" t="s">
        <v>11</v>
      </c>
      <c r="D2951" s="7" t="s">
        <v>728</v>
      </c>
      <c r="E2951" s="7"/>
      <c r="F2951" s="7">
        <v>1481</v>
      </c>
      <c r="G2951" s="7" t="s">
        <v>6687</v>
      </c>
      <c r="H2951" s="7" t="s">
        <v>6688</v>
      </c>
      <c r="I2951" s="7" t="s">
        <v>6689</v>
      </c>
      <c r="J2951" s="7" t="s">
        <v>730</v>
      </c>
      <c r="K2951" s="7" t="s">
        <v>731</v>
      </c>
      <c r="L2951" s="69" t="s">
        <v>3479</v>
      </c>
      <c r="M2951" s="75">
        <v>46223.500006712966</v>
      </c>
      <c r="N2951" s="76">
        <v>46205.544439386576</v>
      </c>
      <c r="O2951" s="76">
        <v>46212.463035115739</v>
      </c>
      <c r="P2951" t="s">
        <v>24358</v>
      </c>
      <c r="Q2951">
        <v>166.05</v>
      </c>
      <c r="R2951" t="s">
        <v>20622</v>
      </c>
      <c r="S2951" s="76">
        <v>46212.463035115739</v>
      </c>
      <c r="T2951" s="76">
        <v>46223.500006712966</v>
      </c>
      <c r="U2951" t="s">
        <v>3479</v>
      </c>
      <c r="V2951" t="s">
        <v>24359</v>
      </c>
      <c r="W2951">
        <v>264.89</v>
      </c>
      <c r="X2951" t="s">
        <v>20622</v>
      </c>
      <c r="Y2951" s="76"/>
      <c r="AE2951" s="76"/>
      <c r="AQ2951" s="72">
        <v>42.926864000000002</v>
      </c>
      <c r="AR2951" s="7">
        <v>21.195187000000001</v>
      </c>
      <c r="AS2951" s="7" t="s">
        <v>6690</v>
      </c>
      <c r="AT2951" s="7" t="s">
        <v>6690</v>
      </c>
      <c r="AU2951" s="7"/>
      <c r="AV2951" s="7" t="s">
        <v>6691</v>
      </c>
      <c r="AW2951" s="7"/>
      <c r="AX2951" s="7" t="b">
        <v>0</v>
      </c>
      <c r="AY2951" s="7" t="s">
        <v>3478</v>
      </c>
      <c r="AZ2951" s="7" t="s">
        <v>2999</v>
      </c>
      <c r="BA2951" s="7" t="s">
        <v>2999</v>
      </c>
    </row>
    <row r="2952" spans="1:53" hidden="1" x14ac:dyDescent="0.2">
      <c r="A2952" s="1" t="s">
        <v>727</v>
      </c>
      <c r="B2952" s="1">
        <v>1</v>
      </c>
      <c r="C2952" s="1" t="s">
        <v>5</v>
      </c>
      <c r="D2952" s="1" t="s">
        <v>810</v>
      </c>
      <c r="E2952" s="1" t="s">
        <v>14137</v>
      </c>
      <c r="F2952" s="1">
        <v>1480</v>
      </c>
      <c r="G2952" s="1" t="s">
        <v>6692</v>
      </c>
      <c r="H2952" s="1" t="s">
        <v>27</v>
      </c>
      <c r="I2952" s="1" t="s">
        <v>6693</v>
      </c>
      <c r="J2952" s="1" t="s">
        <v>738</v>
      </c>
      <c r="K2952" s="1" t="s">
        <v>731</v>
      </c>
      <c r="L2952" s="1" t="s">
        <v>3351</v>
      </c>
      <c r="M2952" s="74">
        <v>46226.578291585647</v>
      </c>
      <c r="N2952" s="83">
        <v>46205.542707673609</v>
      </c>
      <c r="O2952" s="83">
        <v>46218.444303032411</v>
      </c>
      <c r="P2952" s="73" t="s">
        <v>24360</v>
      </c>
      <c r="Q2952" s="73">
        <v>309.64</v>
      </c>
      <c r="R2952" s="73" t="s">
        <v>20622</v>
      </c>
      <c r="S2952" s="83">
        <v>46218.444303032411</v>
      </c>
      <c r="T2952" s="83">
        <v>46221.625013425924</v>
      </c>
      <c r="U2952" s="73" t="s">
        <v>3479</v>
      </c>
      <c r="V2952" s="73" t="s">
        <v>24361</v>
      </c>
      <c r="W2952" s="73">
        <v>76.34</v>
      </c>
      <c r="X2952" s="73" t="s">
        <v>20622</v>
      </c>
      <c r="Y2952" s="83"/>
      <c r="Z2952" s="73"/>
      <c r="AA2952" s="73"/>
      <c r="AB2952" s="73"/>
      <c r="AC2952" s="73"/>
      <c r="AD2952" s="73"/>
      <c r="AE2952" s="83"/>
      <c r="AF2952" s="73"/>
      <c r="AG2952" s="73"/>
      <c r="AH2952" s="73"/>
      <c r="AI2952" s="73"/>
      <c r="AJ2952" s="73"/>
      <c r="AK2952" s="83"/>
      <c r="AL2952" s="73"/>
      <c r="AM2952" s="73"/>
      <c r="AN2952" s="73"/>
      <c r="AO2952" s="73"/>
      <c r="AP2952" s="73"/>
      <c r="AQ2952" s="1">
        <v>42.541626999999998</v>
      </c>
      <c r="AR2952" s="1">
        <v>21.046810000000001</v>
      </c>
      <c r="AS2952" s="1" t="s">
        <v>6694</v>
      </c>
      <c r="AT2952" s="1" t="s">
        <v>6694</v>
      </c>
      <c r="AU2952" s="1"/>
      <c r="AV2952" s="1" t="s">
        <v>6695</v>
      </c>
      <c r="AW2952" s="1" t="s">
        <v>6696</v>
      </c>
      <c r="AX2952" s="1" t="b">
        <v>0</v>
      </c>
      <c r="AY2952" s="1" t="s">
        <v>3350</v>
      </c>
      <c r="AZ2952" s="1" t="s">
        <v>2999</v>
      </c>
      <c r="BA2952" s="1" t="s">
        <v>2999</v>
      </c>
    </row>
    <row r="2953" spans="1:53" hidden="1" x14ac:dyDescent="0.2">
      <c r="A2953" s="7" t="s">
        <v>727</v>
      </c>
      <c r="B2953" s="7">
        <v>6</v>
      </c>
      <c r="C2953" s="7" t="s">
        <v>11</v>
      </c>
      <c r="D2953" s="7" t="s">
        <v>875</v>
      </c>
      <c r="E2953" s="7" t="s">
        <v>446</v>
      </c>
      <c r="F2953" s="7">
        <v>1479</v>
      </c>
      <c r="G2953" s="7" t="s">
        <v>6697</v>
      </c>
      <c r="H2953" s="7" t="s">
        <v>6698</v>
      </c>
      <c r="I2953" s="7" t="s">
        <v>6699</v>
      </c>
      <c r="J2953" s="7" t="s">
        <v>6700</v>
      </c>
      <c r="K2953" s="7" t="s">
        <v>731</v>
      </c>
      <c r="L2953" s="69" t="s">
        <v>3351</v>
      </c>
      <c r="M2953" s="82">
        <v>46220.620490624999</v>
      </c>
      <c r="N2953" s="76">
        <v>46205.528129814818</v>
      </c>
      <c r="O2953" s="76">
        <v>46217.409683703707</v>
      </c>
      <c r="P2953" t="s">
        <v>24362</v>
      </c>
      <c r="Q2953">
        <v>285.16000000000003</v>
      </c>
      <c r="R2953" t="s">
        <v>20622</v>
      </c>
      <c r="S2953" s="76">
        <v>46217.409683703707</v>
      </c>
      <c r="T2953" s="76">
        <v>46220.500006481481</v>
      </c>
      <c r="U2953" t="s">
        <v>3479</v>
      </c>
      <c r="V2953" t="s">
        <v>24363</v>
      </c>
      <c r="W2953">
        <v>74.17</v>
      </c>
      <c r="X2953" t="s">
        <v>20622</v>
      </c>
      <c r="Y2953" s="76"/>
      <c r="AE2953" s="76"/>
      <c r="AQ2953" s="72">
        <v>42.651584999999997</v>
      </c>
      <c r="AR2953" s="7">
        <v>21.155200000000001</v>
      </c>
      <c r="AS2953" s="7" t="s">
        <v>6701</v>
      </c>
      <c r="AT2953" s="7" t="s">
        <v>6701</v>
      </c>
      <c r="AU2953" s="7"/>
      <c r="AV2953" s="7" t="s">
        <v>6702</v>
      </c>
      <c r="AW2953" s="7" t="s">
        <v>6703</v>
      </c>
      <c r="AX2953" s="7" t="b">
        <v>0</v>
      </c>
      <c r="AY2953" s="7" t="s">
        <v>3350</v>
      </c>
      <c r="AZ2953" s="7" t="s">
        <v>2999</v>
      </c>
      <c r="BA2953" s="7" t="s">
        <v>2999</v>
      </c>
    </row>
    <row r="2954" spans="1:53" hidden="1" x14ac:dyDescent="0.2">
      <c r="A2954" s="1" t="s">
        <v>727</v>
      </c>
      <c r="B2954" s="1">
        <v>6</v>
      </c>
      <c r="C2954" s="1" t="s">
        <v>11</v>
      </c>
      <c r="D2954" s="1" t="s">
        <v>778</v>
      </c>
      <c r="E2954" s="1"/>
      <c r="F2954" s="1">
        <v>1478</v>
      </c>
      <c r="G2954" s="1" t="s">
        <v>6704</v>
      </c>
      <c r="H2954" s="1" t="s">
        <v>6705</v>
      </c>
      <c r="I2954" s="1" t="s">
        <v>6706</v>
      </c>
      <c r="J2954" s="1" t="s">
        <v>738</v>
      </c>
      <c r="K2954" s="1" t="s">
        <v>731</v>
      </c>
      <c r="L2954" s="1" t="s">
        <v>3479</v>
      </c>
      <c r="M2954" s="74">
        <v>46239.572720520831</v>
      </c>
      <c r="N2954" s="83">
        <v>46205.519010925927</v>
      </c>
      <c r="O2954" s="83">
        <v>46232.401387766207</v>
      </c>
      <c r="P2954" s="73" t="s">
        <v>24364</v>
      </c>
      <c r="Q2954" s="73">
        <v>645.17999999999995</v>
      </c>
      <c r="R2954" s="73" t="s">
        <v>20622</v>
      </c>
      <c r="S2954" s="83">
        <v>46232.401387766207</v>
      </c>
      <c r="T2954" s="83">
        <v>46239.572720520831</v>
      </c>
      <c r="U2954" s="73" t="s">
        <v>3479</v>
      </c>
      <c r="V2954" s="73" t="s">
        <v>24365</v>
      </c>
      <c r="W2954" s="73">
        <v>172.11</v>
      </c>
      <c r="X2954" s="73" t="s">
        <v>20622</v>
      </c>
      <c r="Y2954" s="83"/>
      <c r="Z2954" s="73"/>
      <c r="AA2954" s="73"/>
      <c r="AB2954" s="73"/>
      <c r="AC2954" s="73"/>
      <c r="AD2954" s="73"/>
      <c r="AE2954" s="83"/>
      <c r="AF2954" s="73"/>
      <c r="AG2954" s="73"/>
      <c r="AH2954" s="73"/>
      <c r="AI2954" s="73"/>
      <c r="AJ2954" s="73"/>
      <c r="AK2954" s="83"/>
      <c r="AL2954" s="73"/>
      <c r="AM2954" s="73"/>
      <c r="AN2954" s="73"/>
      <c r="AO2954" s="73"/>
      <c r="AP2954" s="73"/>
      <c r="AQ2954" s="1">
        <v>42.655625000000001</v>
      </c>
      <c r="AR2954" s="1">
        <v>21.162067</v>
      </c>
      <c r="AS2954" s="1" t="s">
        <v>6707</v>
      </c>
      <c r="AT2954" s="1" t="s">
        <v>6707</v>
      </c>
      <c r="AU2954" s="1"/>
      <c r="AV2954" s="1" t="s">
        <v>6708</v>
      </c>
      <c r="AW2954" s="1" t="s">
        <v>6709</v>
      </c>
      <c r="AX2954" s="1" t="b">
        <v>0</v>
      </c>
      <c r="AY2954" s="1" t="s">
        <v>3478</v>
      </c>
      <c r="AZ2954" s="1" t="s">
        <v>2999</v>
      </c>
      <c r="BA2954" s="1" t="s">
        <v>2999</v>
      </c>
    </row>
    <row r="2955" spans="1:53" hidden="1" x14ac:dyDescent="0.2">
      <c r="A2955" s="7" t="s">
        <v>727</v>
      </c>
      <c r="B2955" s="7">
        <v>1</v>
      </c>
      <c r="C2955" s="7" t="s">
        <v>5</v>
      </c>
      <c r="D2955" s="7" t="s">
        <v>745</v>
      </c>
      <c r="E2955" s="7" t="s">
        <v>8818</v>
      </c>
      <c r="F2955" s="7">
        <v>1477</v>
      </c>
      <c r="G2955" s="7" t="s">
        <v>6710</v>
      </c>
      <c r="H2955" s="7" t="s">
        <v>1691</v>
      </c>
      <c r="I2955" s="7" t="s">
        <v>6711</v>
      </c>
      <c r="J2955" s="7" t="s">
        <v>738</v>
      </c>
      <c r="K2955" s="7" t="s">
        <v>731</v>
      </c>
      <c r="L2955" s="69" t="s">
        <v>12682</v>
      </c>
      <c r="M2955" s="80">
        <v>46226.669945775466</v>
      </c>
      <c r="N2955" s="76">
        <v>46205.507839872684</v>
      </c>
      <c r="O2955" s="76">
        <v>46217.588879872688</v>
      </c>
      <c r="P2955" t="s">
        <v>24366</v>
      </c>
      <c r="Q2955">
        <v>289.94</v>
      </c>
      <c r="R2955" t="s">
        <v>20622</v>
      </c>
      <c r="S2955" s="76">
        <v>46217.588879872688</v>
      </c>
      <c r="T2955" s="76">
        <v>46219.583338310185</v>
      </c>
      <c r="U2955" t="s">
        <v>3437</v>
      </c>
      <c r="V2955" t="s">
        <v>24367</v>
      </c>
      <c r="W2955">
        <v>47.87</v>
      </c>
      <c r="X2955" t="s">
        <v>20622</v>
      </c>
      <c r="Y2955" s="76">
        <v>46219.583338310185</v>
      </c>
      <c r="Z2955">
        <v>46224.645544606479</v>
      </c>
      <c r="AA2955" t="s">
        <v>9296</v>
      </c>
      <c r="AB2955" t="s">
        <v>24368</v>
      </c>
      <c r="AC2955">
        <v>121.49</v>
      </c>
      <c r="AD2955" t="s">
        <v>20622</v>
      </c>
      <c r="AE2955" s="76">
        <v>46224.645544606479</v>
      </c>
      <c r="AF2955">
        <v>46226.669945775466</v>
      </c>
      <c r="AG2955" t="s">
        <v>12682</v>
      </c>
      <c r="AH2955" t="s">
        <v>24369</v>
      </c>
      <c r="AI2955">
        <v>48.59</v>
      </c>
      <c r="AJ2955" t="s">
        <v>20622</v>
      </c>
      <c r="AK2955" s="76">
        <v>46226.669945775466</v>
      </c>
      <c r="AN2955" t="s">
        <v>29710</v>
      </c>
      <c r="AO2955">
        <v>478.89</v>
      </c>
      <c r="AP2955" t="s">
        <v>20560</v>
      </c>
      <c r="AQ2955" s="72">
        <v>42.292681999999999</v>
      </c>
      <c r="AR2955" s="7">
        <v>21.170062999999999</v>
      </c>
      <c r="AS2955" s="7" t="s">
        <v>6712</v>
      </c>
      <c r="AT2955" s="7" t="s">
        <v>6712</v>
      </c>
      <c r="AU2955" s="7"/>
      <c r="AV2955" s="7" t="s">
        <v>6713</v>
      </c>
      <c r="AW2955" s="7"/>
      <c r="AX2955" s="7" t="b">
        <v>0</v>
      </c>
      <c r="AY2955" s="7" t="s">
        <v>12683</v>
      </c>
      <c r="AZ2955" s="7" t="s">
        <v>2999</v>
      </c>
      <c r="BA2955" s="7" t="s">
        <v>2999</v>
      </c>
    </row>
    <row r="2956" spans="1:53" hidden="1" x14ac:dyDescent="0.2">
      <c r="A2956" s="7" t="s">
        <v>727</v>
      </c>
      <c r="B2956" s="7">
        <v>1</v>
      </c>
      <c r="C2956" s="7" t="s">
        <v>5</v>
      </c>
      <c r="D2956" s="7" t="s">
        <v>810</v>
      </c>
      <c r="E2956" s="7" t="s">
        <v>8818</v>
      </c>
      <c r="F2956" s="7">
        <v>1476</v>
      </c>
      <c r="G2956" s="7" t="s">
        <v>6714</v>
      </c>
      <c r="H2956" s="7" t="s">
        <v>6715</v>
      </c>
      <c r="I2956" s="7" t="s">
        <v>6716</v>
      </c>
      <c r="J2956" s="7" t="s">
        <v>738</v>
      </c>
      <c r="K2956" s="7" t="s">
        <v>731</v>
      </c>
      <c r="L2956" s="69" t="s">
        <v>3351</v>
      </c>
      <c r="M2956" s="74">
        <v>46225.48853934028</v>
      </c>
      <c r="N2956" s="76">
        <v>46205.499198344907</v>
      </c>
      <c r="O2956" s="76">
        <v>46221.548285439814</v>
      </c>
      <c r="P2956" t="s">
        <v>24370</v>
      </c>
      <c r="Q2956">
        <v>385.18</v>
      </c>
      <c r="R2956" t="s">
        <v>20622</v>
      </c>
      <c r="S2956" s="76">
        <v>46221.548285439814</v>
      </c>
      <c r="T2956" s="76">
        <v>46224.625004664354</v>
      </c>
      <c r="U2956" t="s">
        <v>3479</v>
      </c>
      <c r="V2956" t="s">
        <v>24371</v>
      </c>
      <c r="W2956">
        <v>73.84</v>
      </c>
      <c r="X2956" t="s">
        <v>20622</v>
      </c>
      <c r="Y2956" s="76"/>
      <c r="AE2956" s="76"/>
      <c r="AQ2956" s="72">
        <v>42.526200000000003</v>
      </c>
      <c r="AR2956" s="7">
        <v>21.059650000000001</v>
      </c>
      <c r="AS2956" s="7" t="s">
        <v>6717</v>
      </c>
      <c r="AT2956" s="7" t="s">
        <v>6717</v>
      </c>
      <c r="AU2956" s="7"/>
      <c r="AV2956" s="7" t="s">
        <v>6718</v>
      </c>
      <c r="AW2956" s="7" t="s">
        <v>6719</v>
      </c>
      <c r="AX2956" s="7" t="b">
        <v>0</v>
      </c>
      <c r="AY2956" s="7" t="s">
        <v>3350</v>
      </c>
      <c r="AZ2956" s="7" t="s">
        <v>2999</v>
      </c>
      <c r="BA2956" s="7" t="s">
        <v>2999</v>
      </c>
    </row>
    <row r="2957" spans="1:53" hidden="1" x14ac:dyDescent="0.2">
      <c r="A2957" s="7" t="s">
        <v>727</v>
      </c>
      <c r="B2957" s="7">
        <v>1</v>
      </c>
      <c r="C2957" s="7" t="s">
        <v>5</v>
      </c>
      <c r="D2957" s="7" t="s">
        <v>810</v>
      </c>
      <c r="E2957" s="7" t="s">
        <v>8818</v>
      </c>
      <c r="F2957" s="7">
        <v>1475</v>
      </c>
      <c r="G2957" s="7" t="s">
        <v>6714</v>
      </c>
      <c r="H2957" s="7" t="s">
        <v>6715</v>
      </c>
      <c r="I2957" s="7" t="s">
        <v>6716</v>
      </c>
      <c r="J2957" s="7" t="s">
        <v>738</v>
      </c>
      <c r="K2957" s="7" t="s">
        <v>731</v>
      </c>
      <c r="L2957" s="69" t="s">
        <v>3351</v>
      </c>
      <c r="M2957" s="74">
        <v>46225.488744120368</v>
      </c>
      <c r="N2957" s="76">
        <v>46205.499198333331</v>
      </c>
      <c r="O2957" s="76">
        <v>46221.547919710647</v>
      </c>
      <c r="P2957" t="s">
        <v>24372</v>
      </c>
      <c r="Q2957">
        <v>385.17</v>
      </c>
      <c r="R2957" t="s">
        <v>20622</v>
      </c>
      <c r="S2957" s="76">
        <v>46221.547919710647</v>
      </c>
      <c r="T2957" s="76">
        <v>46224.625004664354</v>
      </c>
      <c r="U2957" t="s">
        <v>3479</v>
      </c>
      <c r="V2957" t="s">
        <v>24373</v>
      </c>
      <c r="W2957">
        <v>73.849999999999994</v>
      </c>
      <c r="X2957" t="s">
        <v>20622</v>
      </c>
      <c r="Y2957" s="76"/>
      <c r="AE2957" s="76"/>
      <c r="AQ2957" s="72">
        <v>42.526200000000003</v>
      </c>
      <c r="AR2957" s="7">
        <v>21.059650000000001</v>
      </c>
      <c r="AS2957" s="7" t="s">
        <v>6720</v>
      </c>
      <c r="AT2957" s="7" t="s">
        <v>6720</v>
      </c>
      <c r="AU2957" s="7"/>
      <c r="AV2957" s="7" t="s">
        <v>6718</v>
      </c>
      <c r="AW2957" s="7" t="s">
        <v>6719</v>
      </c>
      <c r="AX2957" s="7" t="b">
        <v>0</v>
      </c>
      <c r="AY2957" s="7" t="s">
        <v>3350</v>
      </c>
      <c r="AZ2957" s="7" t="s">
        <v>2999</v>
      </c>
      <c r="BA2957" s="7" t="s">
        <v>2999</v>
      </c>
    </row>
    <row r="2958" spans="1:53" hidden="1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 t="s">
        <v>8818</v>
      </c>
      <c r="F2958" s="7">
        <v>1474</v>
      </c>
      <c r="G2958" s="7" t="s">
        <v>6714</v>
      </c>
      <c r="H2958" s="7" t="s">
        <v>6715</v>
      </c>
      <c r="I2958" s="7" t="s">
        <v>6716</v>
      </c>
      <c r="J2958" s="7" t="s">
        <v>738</v>
      </c>
      <c r="K2958" s="7" t="s">
        <v>731</v>
      </c>
      <c r="L2958" s="69" t="s">
        <v>3351</v>
      </c>
      <c r="M2958" s="74">
        <v>46225.488897581017</v>
      </c>
      <c r="N2958" s="76">
        <v>46205.499198321762</v>
      </c>
      <c r="O2958" s="76">
        <v>46221.547617129632</v>
      </c>
      <c r="P2958" t="s">
        <v>24374</v>
      </c>
      <c r="Q2958">
        <v>385.16</v>
      </c>
      <c r="R2958" t="s">
        <v>20622</v>
      </c>
      <c r="S2958" s="76">
        <v>46221.547617129632</v>
      </c>
      <c r="T2958" s="76">
        <v>46224.625004664354</v>
      </c>
      <c r="U2958" t="s">
        <v>3479</v>
      </c>
      <c r="V2958" t="s">
        <v>24375</v>
      </c>
      <c r="W2958">
        <v>73.86</v>
      </c>
      <c r="X2958" t="s">
        <v>20622</v>
      </c>
      <c r="Y2958" s="76"/>
      <c r="AE2958" s="76"/>
      <c r="AQ2958" s="72">
        <v>42.526200000000003</v>
      </c>
      <c r="AR2958" s="7">
        <v>21.059650000000001</v>
      </c>
      <c r="AS2958" s="7" t="s">
        <v>6721</v>
      </c>
      <c r="AT2958" s="7" t="s">
        <v>6721</v>
      </c>
      <c r="AU2958" s="7"/>
      <c r="AV2958" s="7" t="s">
        <v>6718</v>
      </c>
      <c r="AW2958" s="7" t="s">
        <v>6719</v>
      </c>
      <c r="AX2958" s="7" t="b">
        <v>0</v>
      </c>
      <c r="AY2958" s="7" t="s">
        <v>3350</v>
      </c>
      <c r="AZ2958" s="7" t="s">
        <v>2999</v>
      </c>
      <c r="BA2958" s="7" t="s">
        <v>2999</v>
      </c>
    </row>
    <row r="2959" spans="1:53" hidden="1" x14ac:dyDescent="0.2">
      <c r="A2959" s="7" t="s">
        <v>727</v>
      </c>
      <c r="B2959" s="7">
        <v>6</v>
      </c>
      <c r="C2959" s="7" t="s">
        <v>11</v>
      </c>
      <c r="D2959" s="7" t="s">
        <v>875</v>
      </c>
      <c r="E2959" s="7"/>
      <c r="F2959" s="7">
        <v>1473</v>
      </c>
      <c r="G2959" s="7" t="s">
        <v>6722</v>
      </c>
      <c r="H2959" s="7" t="s">
        <v>6723</v>
      </c>
      <c r="I2959" s="7" t="s">
        <v>6724</v>
      </c>
      <c r="J2959" s="7" t="s">
        <v>738</v>
      </c>
      <c r="K2959" s="7" t="s">
        <v>731</v>
      </c>
      <c r="L2959" s="69" t="s">
        <v>3479</v>
      </c>
      <c r="M2959" s="75">
        <v>46237.625012962963</v>
      </c>
      <c r="N2959" s="76">
        <v>46205.494727291669</v>
      </c>
      <c r="O2959" s="76">
        <v>46219.452731620368</v>
      </c>
      <c r="P2959" t="s">
        <v>24376</v>
      </c>
      <c r="Q2959">
        <v>334.99</v>
      </c>
      <c r="R2959" t="s">
        <v>20622</v>
      </c>
      <c r="S2959" s="76">
        <v>46219.452731620368</v>
      </c>
      <c r="T2959" s="76">
        <v>46237.625012962963</v>
      </c>
      <c r="U2959" t="s">
        <v>3479</v>
      </c>
      <c r="V2959" t="s">
        <v>24377</v>
      </c>
      <c r="W2959">
        <v>436.13</v>
      </c>
      <c r="X2959" t="s">
        <v>20622</v>
      </c>
      <c r="Y2959" s="76"/>
      <c r="AE2959" s="76"/>
      <c r="AQ2959" s="72">
        <v>42.644514999999998</v>
      </c>
      <c r="AR2959" s="7">
        <v>21.145586999999999</v>
      </c>
      <c r="AS2959" s="7" t="s">
        <v>6725</v>
      </c>
      <c r="AT2959" s="7" t="s">
        <v>6725</v>
      </c>
      <c r="AU2959" s="7"/>
      <c r="AV2959" s="7" t="s">
        <v>6726</v>
      </c>
      <c r="AW2959" s="7" t="s">
        <v>6727</v>
      </c>
      <c r="AX2959" s="7" t="b">
        <v>0</v>
      </c>
      <c r="AY2959" s="7" t="s">
        <v>3478</v>
      </c>
      <c r="AZ2959" s="7" t="s">
        <v>2999</v>
      </c>
      <c r="BA2959" s="7" t="s">
        <v>2999</v>
      </c>
    </row>
    <row r="2960" spans="1:53" hidden="1" x14ac:dyDescent="0.2">
      <c r="A2960" s="1" t="s">
        <v>727</v>
      </c>
      <c r="B2960" s="1">
        <v>6</v>
      </c>
      <c r="C2960" s="1" t="s">
        <v>11</v>
      </c>
      <c r="D2960" s="1" t="s">
        <v>787</v>
      </c>
      <c r="E2960" s="1" t="s">
        <v>446</v>
      </c>
      <c r="F2960" s="1">
        <v>1472</v>
      </c>
      <c r="G2960" s="1" t="s">
        <v>6728</v>
      </c>
      <c r="H2960" s="1" t="s">
        <v>6729</v>
      </c>
      <c r="I2960" s="1" t="s">
        <v>6730</v>
      </c>
      <c r="J2960" s="1" t="s">
        <v>738</v>
      </c>
      <c r="K2960" s="1" t="s">
        <v>731</v>
      </c>
      <c r="L2960" s="1" t="s">
        <v>3351</v>
      </c>
      <c r="M2960" s="74">
        <v>46225.489210312502</v>
      </c>
      <c r="N2960" s="83">
        <v>46205.490015081021</v>
      </c>
      <c r="O2960" s="83">
        <v>46211.391464293978</v>
      </c>
      <c r="P2960" s="73" t="s">
        <v>24378</v>
      </c>
      <c r="Q2960" s="73">
        <v>141.63</v>
      </c>
      <c r="R2960" s="73" t="s">
        <v>20622</v>
      </c>
      <c r="S2960" s="83">
        <v>46211.391464293978</v>
      </c>
      <c r="T2960" s="83">
        <v>46212.500011875003</v>
      </c>
      <c r="U2960" s="73" t="s">
        <v>3437</v>
      </c>
      <c r="V2960" s="73" t="s">
        <v>24379</v>
      </c>
      <c r="W2960" s="73">
        <v>26.61</v>
      </c>
      <c r="X2960" s="73" t="s">
        <v>20622</v>
      </c>
      <c r="Y2960" s="83">
        <v>46212.500011875003</v>
      </c>
      <c r="Z2960" s="73">
        <v>46216.462339560188</v>
      </c>
      <c r="AA2960" s="73" t="s">
        <v>9296</v>
      </c>
      <c r="AB2960" s="73" t="s">
        <v>24380</v>
      </c>
      <c r="AC2960" s="73">
        <v>95.1</v>
      </c>
      <c r="AD2960" s="73" t="s">
        <v>20622</v>
      </c>
      <c r="AE2960" s="83">
        <v>46216.462339560188</v>
      </c>
      <c r="AF2960" s="73">
        <v>46223.562436828703</v>
      </c>
      <c r="AG2960" s="73" t="s">
        <v>3479</v>
      </c>
      <c r="AH2960" s="73" t="s">
        <v>24381</v>
      </c>
      <c r="AI2960" s="73">
        <v>170.4</v>
      </c>
      <c r="AJ2960" s="73" t="s">
        <v>20622</v>
      </c>
      <c r="AK2960" s="83"/>
      <c r="AL2960" s="73"/>
      <c r="AM2960" s="73"/>
      <c r="AN2960" s="73"/>
      <c r="AO2960" s="73"/>
      <c r="AP2960" s="73"/>
      <c r="AQ2960" s="1">
        <v>42.672792999999999</v>
      </c>
      <c r="AR2960" s="1">
        <v>21.152453999999999</v>
      </c>
      <c r="AS2960" s="1" t="s">
        <v>6731</v>
      </c>
      <c r="AT2960" s="1" t="s">
        <v>6731</v>
      </c>
      <c r="AU2960" s="1"/>
      <c r="AV2960" s="1" t="s">
        <v>6732</v>
      </c>
      <c r="AW2960" s="1" t="s">
        <v>6733</v>
      </c>
      <c r="AX2960" s="1" t="b">
        <v>0</v>
      </c>
      <c r="AY2960" s="1" t="s">
        <v>3350</v>
      </c>
      <c r="AZ2960" s="1" t="s">
        <v>2999</v>
      </c>
      <c r="BA2960" s="1" t="s">
        <v>2999</v>
      </c>
    </row>
    <row r="2961" spans="1:53" hidden="1" x14ac:dyDescent="0.2">
      <c r="A2961" s="7" t="s">
        <v>727</v>
      </c>
      <c r="B2961" s="7">
        <v>6</v>
      </c>
      <c r="C2961" s="7" t="s">
        <v>11</v>
      </c>
      <c r="D2961" s="7" t="s">
        <v>728</v>
      </c>
      <c r="E2961" s="7" t="s">
        <v>11057</v>
      </c>
      <c r="F2961" s="7">
        <v>1471</v>
      </c>
      <c r="G2961" s="7" t="s">
        <v>6734</v>
      </c>
      <c r="H2961" s="7" t="s">
        <v>6735</v>
      </c>
      <c r="I2961" s="7" t="s">
        <v>6736</v>
      </c>
      <c r="J2961" s="7" t="s">
        <v>738</v>
      </c>
      <c r="K2961" s="7" t="s">
        <v>731</v>
      </c>
      <c r="L2961" s="69" t="s">
        <v>3351</v>
      </c>
      <c r="M2961" s="80">
        <v>46216.537518761572</v>
      </c>
      <c r="N2961" s="76">
        <v>46205.488069328705</v>
      </c>
      <c r="O2961" s="76">
        <v>46210.58002710648</v>
      </c>
      <c r="P2961" t="s">
        <v>24382</v>
      </c>
      <c r="Q2961">
        <v>122.21</v>
      </c>
      <c r="R2961" t="s">
        <v>20622</v>
      </c>
      <c r="S2961" s="76">
        <v>46210.58002710648</v>
      </c>
      <c r="T2961" s="76">
        <v>46212.458343819446</v>
      </c>
      <c r="U2961" t="s">
        <v>3479</v>
      </c>
      <c r="V2961" t="s">
        <v>24383</v>
      </c>
      <c r="W2961">
        <v>45.08</v>
      </c>
      <c r="X2961" t="s">
        <v>20622</v>
      </c>
      <c r="Y2961" s="76"/>
      <c r="AE2961" s="76"/>
      <c r="AQ2961" s="72">
        <v>42.640079999999998</v>
      </c>
      <c r="AR2961" s="7">
        <v>21.104375999999998</v>
      </c>
      <c r="AS2961" s="7" t="s">
        <v>6737</v>
      </c>
      <c r="AT2961" s="7" t="s">
        <v>6737</v>
      </c>
      <c r="AU2961" s="7"/>
      <c r="AV2961" s="7" t="s">
        <v>6738</v>
      </c>
      <c r="AW2961" s="7"/>
      <c r="AX2961" s="7" t="b">
        <v>0</v>
      </c>
      <c r="AY2961" s="7" t="s">
        <v>3350</v>
      </c>
      <c r="AZ2961" s="7" t="s">
        <v>2999</v>
      </c>
      <c r="BA2961" s="7" t="s">
        <v>2999</v>
      </c>
    </row>
    <row r="2962" spans="1:53" hidden="1" x14ac:dyDescent="0.2">
      <c r="A2962" s="7" t="s">
        <v>727</v>
      </c>
      <c r="B2962" s="7">
        <v>1</v>
      </c>
      <c r="C2962" s="7" t="s">
        <v>5</v>
      </c>
      <c r="D2962" s="7" t="s">
        <v>983</v>
      </c>
      <c r="E2962" s="7" t="s">
        <v>8818</v>
      </c>
      <c r="F2962" s="7">
        <v>1470</v>
      </c>
      <c r="G2962" s="7" t="s">
        <v>6739</v>
      </c>
      <c r="H2962" s="7" t="s">
        <v>6740</v>
      </c>
      <c r="I2962" s="7" t="s">
        <v>6741</v>
      </c>
      <c r="J2962" s="7" t="s">
        <v>0</v>
      </c>
      <c r="K2962" s="7" t="s">
        <v>731</v>
      </c>
      <c r="L2962" s="69" t="s">
        <v>3351</v>
      </c>
      <c r="M2962" s="74">
        <v>46231.580486388892</v>
      </c>
      <c r="N2962" s="76">
        <v>46205.484570810186</v>
      </c>
      <c r="O2962" s="76">
        <v>46218.417340439817</v>
      </c>
      <c r="P2962" t="s">
        <v>24384</v>
      </c>
      <c r="Q2962">
        <v>310.39</v>
      </c>
      <c r="R2962" t="s">
        <v>20622</v>
      </c>
      <c r="S2962" s="76">
        <v>46218.417340439817</v>
      </c>
      <c r="T2962" s="76">
        <v>46230.62500122685</v>
      </c>
      <c r="U2962" t="s">
        <v>3479</v>
      </c>
      <c r="V2962" t="s">
        <v>24385</v>
      </c>
      <c r="W2962">
        <v>292.98</v>
      </c>
      <c r="X2962" t="s">
        <v>20622</v>
      </c>
      <c r="Y2962" s="76"/>
      <c r="AE2962" s="76"/>
      <c r="AQ2962" s="72">
        <v>42.237563999999999</v>
      </c>
      <c r="AR2962" s="7">
        <v>21.023035</v>
      </c>
      <c r="AS2962" s="7" t="s">
        <v>6742</v>
      </c>
      <c r="AT2962" s="7" t="s">
        <v>6742</v>
      </c>
      <c r="AU2962" s="7"/>
      <c r="AV2962" s="7" t="s">
        <v>6743</v>
      </c>
      <c r="AW2962" s="7"/>
      <c r="AX2962" s="7" t="b">
        <v>0</v>
      </c>
      <c r="AY2962" s="7" t="s">
        <v>3350</v>
      </c>
      <c r="AZ2962" s="7" t="s">
        <v>2999</v>
      </c>
      <c r="BA2962" s="7" t="s">
        <v>2999</v>
      </c>
    </row>
    <row r="2963" spans="1:53" hidden="1" x14ac:dyDescent="0.2">
      <c r="A2963" s="7" t="s">
        <v>727</v>
      </c>
      <c r="B2963" s="7">
        <v>4</v>
      </c>
      <c r="C2963" s="7" t="s">
        <v>454</v>
      </c>
      <c r="D2963" s="7" t="s">
        <v>828</v>
      </c>
      <c r="E2963" s="7" t="s">
        <v>10651</v>
      </c>
      <c r="F2963" s="7">
        <v>1469</v>
      </c>
      <c r="G2963" s="7" t="s">
        <v>6744</v>
      </c>
      <c r="H2963" s="7" t="s">
        <v>6745</v>
      </c>
      <c r="I2963" s="7" t="s">
        <v>6746</v>
      </c>
      <c r="J2963" s="7" t="s">
        <v>738</v>
      </c>
      <c r="K2963" s="7" t="s">
        <v>731</v>
      </c>
      <c r="L2963" s="69" t="s">
        <v>3351</v>
      </c>
      <c r="M2963" s="74">
        <v>46216.495813298614</v>
      </c>
      <c r="N2963" s="76">
        <v>46205.476790532404</v>
      </c>
      <c r="O2963" s="76">
        <v>46205.688993715281</v>
      </c>
      <c r="P2963" t="s">
        <v>24386</v>
      </c>
      <c r="Q2963">
        <v>5.09</v>
      </c>
      <c r="R2963" t="s">
        <v>20622</v>
      </c>
      <c r="S2963" s="76">
        <v>46205.688993715281</v>
      </c>
      <c r="T2963" s="76">
        <v>46210.625010335651</v>
      </c>
      <c r="U2963" t="s">
        <v>3479</v>
      </c>
      <c r="V2963" t="s">
        <v>24387</v>
      </c>
      <c r="W2963">
        <v>118.46</v>
      </c>
      <c r="X2963" t="s">
        <v>20622</v>
      </c>
      <c r="Y2963" s="76"/>
      <c r="AE2963" s="76"/>
      <c r="AQ2963" s="72">
        <v>42.872155999999997</v>
      </c>
      <c r="AR2963" s="7">
        <v>20.856269000000001</v>
      </c>
      <c r="AS2963" s="7" t="s">
        <v>6747</v>
      </c>
      <c r="AT2963" s="7" t="s">
        <v>6747</v>
      </c>
      <c r="AU2963" s="7"/>
      <c r="AV2963" s="7" t="s">
        <v>6748</v>
      </c>
      <c r="AW2963" s="7"/>
      <c r="AX2963" s="7" t="b">
        <v>0</v>
      </c>
      <c r="AY2963" s="7" t="s">
        <v>3350</v>
      </c>
      <c r="AZ2963" s="7" t="s">
        <v>2999</v>
      </c>
      <c r="BA2963" s="7" t="s">
        <v>2999</v>
      </c>
    </row>
    <row r="2964" spans="1:53" hidden="1" x14ac:dyDescent="0.2">
      <c r="A2964" s="7" t="s">
        <v>727</v>
      </c>
      <c r="B2964" s="7">
        <v>2</v>
      </c>
      <c r="C2964" s="7" t="s">
        <v>450</v>
      </c>
      <c r="D2964" s="7" t="s">
        <v>1019</v>
      </c>
      <c r="E2964" s="7"/>
      <c r="F2964" s="7">
        <v>1468</v>
      </c>
      <c r="G2964" s="7" t="s">
        <v>6749</v>
      </c>
      <c r="H2964" s="7" t="s">
        <v>6750</v>
      </c>
      <c r="I2964" s="7" t="s">
        <v>4686</v>
      </c>
      <c r="J2964" s="7" t="s">
        <v>1636</v>
      </c>
      <c r="K2964" s="7" t="s">
        <v>731</v>
      </c>
      <c r="L2964" s="69" t="s">
        <v>2998</v>
      </c>
      <c r="M2964" s="74">
        <v>46205.474972118056</v>
      </c>
      <c r="N2964" s="76">
        <v>46205.474972118056</v>
      </c>
      <c r="P2964" t="s">
        <v>29711</v>
      </c>
      <c r="Q2964">
        <v>987.57</v>
      </c>
      <c r="R2964" t="s">
        <v>20560</v>
      </c>
      <c r="S2964" s="76"/>
      <c r="Y2964" s="76"/>
      <c r="AE2964" s="76"/>
      <c r="AQ2964" s="72">
        <v>42.430683999999999</v>
      </c>
      <c r="AR2964" s="7">
        <v>20.38082</v>
      </c>
      <c r="AS2964" s="7" t="s">
        <v>6751</v>
      </c>
      <c r="AT2964" s="7" t="s">
        <v>6751</v>
      </c>
      <c r="AU2964" s="7"/>
      <c r="AV2964" s="7" t="s">
        <v>4687</v>
      </c>
      <c r="AW2964" s="7"/>
      <c r="AX2964" s="7" t="b">
        <v>0</v>
      </c>
      <c r="AY2964" s="7" t="s">
        <v>2997</v>
      </c>
      <c r="AZ2964" s="7" t="s">
        <v>2999</v>
      </c>
      <c r="BA2964" s="7" t="s">
        <v>2999</v>
      </c>
    </row>
    <row r="2965" spans="1:53" hidden="1" x14ac:dyDescent="0.2">
      <c r="A2965" s="7" t="s">
        <v>727</v>
      </c>
      <c r="B2965" s="7">
        <v>2</v>
      </c>
      <c r="C2965" s="7" t="s">
        <v>450</v>
      </c>
      <c r="D2965" s="7" t="s">
        <v>831</v>
      </c>
      <c r="E2965" s="7" t="s">
        <v>13466</v>
      </c>
      <c r="F2965" s="7">
        <v>1467</v>
      </c>
      <c r="G2965" s="7" t="s">
        <v>6752</v>
      </c>
      <c r="H2965" s="7" t="s">
        <v>6753</v>
      </c>
      <c r="I2965" s="7" t="s">
        <v>6754</v>
      </c>
      <c r="J2965" s="7" t="s">
        <v>738</v>
      </c>
      <c r="K2965" s="7" t="s">
        <v>731</v>
      </c>
      <c r="L2965" s="69" t="s">
        <v>3351</v>
      </c>
      <c r="M2965" s="74">
        <v>46225.629817013891</v>
      </c>
      <c r="N2965" s="76">
        <v>46205.46980564815</v>
      </c>
      <c r="O2965" s="76">
        <v>46211.623888831018</v>
      </c>
      <c r="P2965" t="s">
        <v>24388</v>
      </c>
      <c r="Q2965">
        <v>147.69999999999999</v>
      </c>
      <c r="R2965" t="s">
        <v>20622</v>
      </c>
      <c r="S2965" s="76">
        <v>46211.623888831018</v>
      </c>
      <c r="T2965" s="76">
        <v>46219.666669791666</v>
      </c>
      <c r="U2965" t="s">
        <v>3479</v>
      </c>
      <c r="V2965" t="s">
        <v>24389</v>
      </c>
      <c r="W2965">
        <v>193.03</v>
      </c>
      <c r="X2965" t="s">
        <v>20622</v>
      </c>
      <c r="Y2965" s="76"/>
      <c r="AE2965" s="76"/>
      <c r="AQ2965" s="72">
        <v>42.392522999999997</v>
      </c>
      <c r="AR2965" s="7">
        <v>20.648952999999999</v>
      </c>
      <c r="AS2965" s="7" t="s">
        <v>6755</v>
      </c>
      <c r="AT2965" s="7" t="s">
        <v>6755</v>
      </c>
      <c r="AU2965" s="7"/>
      <c r="AV2965" s="7" t="s">
        <v>6756</v>
      </c>
      <c r="AW2965" s="7"/>
      <c r="AX2965" s="7" t="b">
        <v>0</v>
      </c>
      <c r="AY2965" s="7" t="s">
        <v>3350</v>
      </c>
      <c r="AZ2965" s="7" t="s">
        <v>2999</v>
      </c>
      <c r="BA2965" s="7" t="s">
        <v>2999</v>
      </c>
    </row>
    <row r="2966" spans="1:53" hidden="1" x14ac:dyDescent="0.2">
      <c r="A2966" s="7" t="s">
        <v>727</v>
      </c>
      <c r="B2966" s="7">
        <v>2</v>
      </c>
      <c r="C2966" s="7" t="s">
        <v>450</v>
      </c>
      <c r="D2966" s="7" t="s">
        <v>1019</v>
      </c>
      <c r="E2966" s="7" t="s">
        <v>14138</v>
      </c>
      <c r="F2966" s="7">
        <v>1466</v>
      </c>
      <c r="G2966" s="7" t="s">
        <v>6757</v>
      </c>
      <c r="H2966" s="7" t="s">
        <v>6758</v>
      </c>
      <c r="I2966" s="7" t="s">
        <v>6759</v>
      </c>
      <c r="J2966" s="7" t="s">
        <v>6760</v>
      </c>
      <c r="K2966" s="7" t="s">
        <v>731</v>
      </c>
      <c r="L2966" s="69" t="s">
        <v>3351</v>
      </c>
      <c r="M2966" s="74">
        <v>46225.630043020836</v>
      </c>
      <c r="N2966" s="76">
        <v>46205.454501342596</v>
      </c>
      <c r="O2966" s="76">
        <v>46209.66762216435</v>
      </c>
      <c r="P2966" t="s">
        <v>24390</v>
      </c>
      <c r="Q2966">
        <v>101.11</v>
      </c>
      <c r="R2966" t="s">
        <v>20622</v>
      </c>
      <c r="S2966" s="76">
        <v>46209.66762216435</v>
      </c>
      <c r="T2966" s="76">
        <v>46224.666672222222</v>
      </c>
      <c r="U2966" t="s">
        <v>3479</v>
      </c>
      <c r="V2966" t="s">
        <v>24391</v>
      </c>
      <c r="W2966">
        <v>359.98</v>
      </c>
      <c r="X2966" t="s">
        <v>20622</v>
      </c>
      <c r="Y2966" s="76"/>
      <c r="AE2966" s="76"/>
      <c r="AQ2966" s="72">
        <v>42.440576</v>
      </c>
      <c r="AR2966" s="7">
        <v>20.311457999999998</v>
      </c>
      <c r="AS2966" s="7" t="s">
        <v>6761</v>
      </c>
      <c r="AT2966" s="7" t="s">
        <v>6761</v>
      </c>
      <c r="AU2966" s="7"/>
      <c r="AV2966" s="7" t="s">
        <v>6762</v>
      </c>
      <c r="AW2966" s="7"/>
      <c r="AX2966" s="7" t="b">
        <v>0</v>
      </c>
      <c r="AY2966" s="7" t="s">
        <v>3350</v>
      </c>
      <c r="AZ2966" s="7" t="s">
        <v>2999</v>
      </c>
      <c r="BA2966" s="7" t="s">
        <v>2999</v>
      </c>
    </row>
    <row r="2967" spans="1:53" hidden="1" x14ac:dyDescent="0.2">
      <c r="A2967" s="7" t="s">
        <v>727</v>
      </c>
      <c r="B2967" s="7">
        <v>2</v>
      </c>
      <c r="C2967" s="7" t="s">
        <v>450</v>
      </c>
      <c r="D2967" s="7" t="s">
        <v>831</v>
      </c>
      <c r="E2967" s="7" t="s">
        <v>10652</v>
      </c>
      <c r="F2967" s="7">
        <v>1465</v>
      </c>
      <c r="G2967" s="7" t="s">
        <v>6763</v>
      </c>
      <c r="H2967" s="7" t="s">
        <v>6764</v>
      </c>
      <c r="I2967" s="7" t="s">
        <v>6765</v>
      </c>
      <c r="J2967" s="7" t="s">
        <v>738</v>
      </c>
      <c r="K2967" s="7" t="s">
        <v>731</v>
      </c>
      <c r="L2967" s="69" t="s">
        <v>3351</v>
      </c>
      <c r="M2967" s="74">
        <v>46216.49900398148</v>
      </c>
      <c r="N2967" s="76">
        <v>46205.439329386572</v>
      </c>
      <c r="O2967" s="76">
        <v>46206.493377662038</v>
      </c>
      <c r="P2967" t="s">
        <v>24392</v>
      </c>
      <c r="Q2967">
        <v>25.3</v>
      </c>
      <c r="R2967" t="s">
        <v>20622</v>
      </c>
      <c r="S2967" s="76">
        <v>46206.493377662038</v>
      </c>
      <c r="T2967" s="76">
        <v>46206.666668587961</v>
      </c>
      <c r="U2967" t="s">
        <v>3479</v>
      </c>
      <c r="V2967" t="s">
        <v>24393</v>
      </c>
      <c r="W2967">
        <v>4.16</v>
      </c>
      <c r="X2967" t="s">
        <v>20622</v>
      </c>
      <c r="Y2967" s="76"/>
      <c r="AE2967" s="76"/>
      <c r="AQ2967" s="72">
        <v>42.388804</v>
      </c>
      <c r="AR2967" s="7">
        <v>20.665433</v>
      </c>
      <c r="AS2967" s="7" t="s">
        <v>6766</v>
      </c>
      <c r="AT2967" s="7" t="s">
        <v>6766</v>
      </c>
      <c r="AU2967" s="7"/>
      <c r="AV2967" s="7" t="s">
        <v>6767</v>
      </c>
      <c r="AW2967" s="7"/>
      <c r="AX2967" s="7" t="b">
        <v>0</v>
      </c>
      <c r="AY2967" s="7" t="s">
        <v>3350</v>
      </c>
      <c r="AZ2967" s="7" t="s">
        <v>2999</v>
      </c>
      <c r="BA2967" s="7" t="s">
        <v>2999</v>
      </c>
    </row>
    <row r="2968" spans="1:53" hidden="1" x14ac:dyDescent="0.2">
      <c r="A2968" s="7" t="s">
        <v>727</v>
      </c>
      <c r="B2968" s="7">
        <v>1</v>
      </c>
      <c r="C2968" s="7" t="s">
        <v>5</v>
      </c>
      <c r="D2968" s="7" t="s">
        <v>756</v>
      </c>
      <c r="E2968" s="7"/>
      <c r="F2968" s="7">
        <v>1464</v>
      </c>
      <c r="G2968" s="7" t="s">
        <v>6768</v>
      </c>
      <c r="H2968" s="7" t="s">
        <v>6769</v>
      </c>
      <c r="I2968" s="7" t="s">
        <v>6770</v>
      </c>
      <c r="J2968" s="7" t="s">
        <v>6771</v>
      </c>
      <c r="K2968" s="7" t="s">
        <v>731</v>
      </c>
      <c r="L2968" s="69" t="s">
        <v>2998</v>
      </c>
      <c r="M2968" s="74">
        <v>46205.438628738426</v>
      </c>
      <c r="N2968" s="76">
        <v>46205.438628738426</v>
      </c>
      <c r="P2968" t="s">
        <v>29712</v>
      </c>
      <c r="Q2968">
        <v>988.45</v>
      </c>
      <c r="R2968" t="s">
        <v>20560</v>
      </c>
      <c r="S2968" s="76"/>
      <c r="Y2968" s="76"/>
      <c r="AE2968" s="76"/>
      <c r="AQ2968" s="72">
        <v>42.460335000000001</v>
      </c>
      <c r="AR2968" s="7">
        <v>21.050072</v>
      </c>
      <c r="AS2968" s="7" t="s">
        <v>6772</v>
      </c>
      <c r="AT2968" s="7" t="s">
        <v>6772</v>
      </c>
      <c r="AU2968" s="7"/>
      <c r="AV2968" s="7" t="s">
        <v>6773</v>
      </c>
      <c r="AW2968" s="7"/>
      <c r="AX2968" s="7" t="b">
        <v>0</v>
      </c>
      <c r="AY2968" s="7" t="s">
        <v>2997</v>
      </c>
      <c r="AZ2968" s="7" t="s">
        <v>2999</v>
      </c>
      <c r="BA2968" s="7" t="s">
        <v>2999</v>
      </c>
    </row>
    <row r="2969" spans="1:53" hidden="1" x14ac:dyDescent="0.2">
      <c r="A2969" s="7" t="s">
        <v>727</v>
      </c>
      <c r="B2969" s="7">
        <v>6</v>
      </c>
      <c r="C2969" s="7" t="s">
        <v>11</v>
      </c>
      <c r="D2969" s="7" t="s">
        <v>787</v>
      </c>
      <c r="E2969" s="7"/>
      <c r="F2969" s="7">
        <v>1463</v>
      </c>
      <c r="G2969" s="7" t="s">
        <v>6774</v>
      </c>
      <c r="H2969" s="7" t="s">
        <v>6775</v>
      </c>
      <c r="I2969" s="7" t="s">
        <v>6776</v>
      </c>
      <c r="J2969" s="7" t="s">
        <v>1425</v>
      </c>
      <c r="K2969" s="7" t="s">
        <v>731</v>
      </c>
      <c r="L2969" s="69" t="s">
        <v>3351</v>
      </c>
      <c r="M2969" s="74">
        <v>46205.661341817133</v>
      </c>
      <c r="S2969" s="76"/>
      <c r="Y2969" s="76"/>
      <c r="AE2969" s="76"/>
      <c r="AQ2969" s="72">
        <v>42.603783999999997</v>
      </c>
      <c r="AR2969" s="7">
        <v>21.191502</v>
      </c>
      <c r="AS2969" s="7" t="s">
        <v>6777</v>
      </c>
      <c r="AT2969" s="7" t="s">
        <v>6777</v>
      </c>
      <c r="AU2969" s="7"/>
      <c r="AV2969" s="7" t="s">
        <v>6778</v>
      </c>
      <c r="AW2969" s="7"/>
      <c r="AX2969" s="7" t="b">
        <v>1</v>
      </c>
      <c r="AY2969" s="7" t="s">
        <v>3350</v>
      </c>
      <c r="AZ2969" s="7" t="s">
        <v>2999</v>
      </c>
      <c r="BA2969" s="7" t="s">
        <v>2999</v>
      </c>
    </row>
    <row r="2970" spans="1:53" hidden="1" x14ac:dyDescent="0.2">
      <c r="A2970" s="7" t="s">
        <v>727</v>
      </c>
      <c r="B2970" s="7">
        <v>4</v>
      </c>
      <c r="C2970" s="7" t="s">
        <v>454</v>
      </c>
      <c r="D2970" s="7" t="s">
        <v>828</v>
      </c>
      <c r="E2970" s="7" t="s">
        <v>10653</v>
      </c>
      <c r="F2970" s="7">
        <v>1462</v>
      </c>
      <c r="G2970" s="7" t="s">
        <v>6779</v>
      </c>
      <c r="H2970" s="7" t="s">
        <v>6780</v>
      </c>
      <c r="I2970" s="7" t="s">
        <v>6781</v>
      </c>
      <c r="J2970" s="7" t="s">
        <v>6782</v>
      </c>
      <c r="K2970" s="7" t="s">
        <v>731</v>
      </c>
      <c r="L2970" s="69" t="s">
        <v>3351</v>
      </c>
      <c r="M2970" s="74">
        <v>46216.501254328701</v>
      </c>
      <c r="N2970" s="76">
        <v>46205.427686134259</v>
      </c>
      <c r="O2970" s="76">
        <v>46205.687210613425</v>
      </c>
      <c r="P2970" t="s">
        <v>24394</v>
      </c>
      <c r="Q2970">
        <v>6.23</v>
      </c>
      <c r="R2970" t="s">
        <v>20622</v>
      </c>
      <c r="S2970" s="76">
        <v>46205.687210613425</v>
      </c>
      <c r="T2970" s="76">
        <v>46211.54167835648</v>
      </c>
      <c r="U2970" t="s">
        <v>3479</v>
      </c>
      <c r="V2970" t="s">
        <v>24395</v>
      </c>
      <c r="W2970">
        <v>140.51</v>
      </c>
      <c r="X2970" t="s">
        <v>20622</v>
      </c>
      <c r="Y2970" s="76"/>
      <c r="AE2970" s="76"/>
      <c r="AQ2970" s="72">
        <v>42.870908</v>
      </c>
      <c r="AR2970" s="7">
        <v>20.840738999999999</v>
      </c>
      <c r="AS2970" s="7" t="s">
        <v>6783</v>
      </c>
      <c r="AT2970" s="7" t="s">
        <v>6783</v>
      </c>
      <c r="AU2970" s="7"/>
      <c r="AV2970" s="7" t="s">
        <v>6784</v>
      </c>
      <c r="AW2970" s="7"/>
      <c r="AX2970" s="7" t="b">
        <v>0</v>
      </c>
      <c r="AY2970" s="7" t="s">
        <v>3350</v>
      </c>
      <c r="AZ2970" s="7" t="s">
        <v>2999</v>
      </c>
      <c r="BA2970" s="7" t="s">
        <v>2999</v>
      </c>
    </row>
    <row r="2971" spans="1:53" x14ac:dyDescent="0.2">
      <c r="A2971" s="7" t="s">
        <v>727</v>
      </c>
      <c r="B2971" s="7">
        <v>2</v>
      </c>
      <c r="C2971" s="7" t="s">
        <v>450</v>
      </c>
      <c r="D2971" s="7" t="s">
        <v>831</v>
      </c>
      <c r="E2971" s="7"/>
      <c r="F2971" s="7">
        <v>1461</v>
      </c>
      <c r="G2971" s="7" t="s">
        <v>6785</v>
      </c>
      <c r="H2971" s="7" t="s">
        <v>6786</v>
      </c>
      <c r="I2971" s="7" t="s">
        <v>6787</v>
      </c>
      <c r="J2971" s="7" t="s">
        <v>738</v>
      </c>
      <c r="K2971" s="7" t="s">
        <v>731</v>
      </c>
      <c r="L2971" s="69" t="s">
        <v>451</v>
      </c>
      <c r="M2971" s="74">
        <v>46224.574760763891</v>
      </c>
      <c r="N2971" s="76">
        <v>46205.427269768516</v>
      </c>
      <c r="O2971" s="76">
        <v>46224.435408217592</v>
      </c>
      <c r="P2971" t="s">
        <v>24396</v>
      </c>
      <c r="Q2971">
        <v>456.2</v>
      </c>
      <c r="R2971" t="s">
        <v>20622</v>
      </c>
      <c r="S2971" s="76">
        <v>46224.435408217592</v>
      </c>
      <c r="V2971" t="s">
        <v>29713</v>
      </c>
      <c r="W2971">
        <v>532.52</v>
      </c>
      <c r="X2971" t="s">
        <v>20560</v>
      </c>
      <c r="Y2971" s="76"/>
      <c r="AE2971" s="76"/>
      <c r="AQ2971" s="72">
        <v>42.411686000000003</v>
      </c>
      <c r="AR2971" s="7">
        <v>20.537877000000002</v>
      </c>
      <c r="AS2971" s="7" t="s">
        <v>6788</v>
      </c>
      <c r="AT2971" s="7" t="s">
        <v>6788</v>
      </c>
      <c r="AU2971" s="7"/>
      <c r="AV2971" s="7" t="s">
        <v>6789</v>
      </c>
      <c r="AW2971" s="7"/>
      <c r="AX2971" s="7" t="b">
        <v>0</v>
      </c>
      <c r="AY2971" s="7" t="s">
        <v>3077</v>
      </c>
      <c r="AZ2971" s="7" t="s">
        <v>2999</v>
      </c>
      <c r="BA2971" s="7" t="s">
        <v>2999</v>
      </c>
    </row>
    <row r="2972" spans="1:53" hidden="1" x14ac:dyDescent="0.2">
      <c r="A2972" s="7" t="s">
        <v>727</v>
      </c>
      <c r="B2972" s="7">
        <v>3</v>
      </c>
      <c r="C2972" s="7" t="s">
        <v>45</v>
      </c>
      <c r="D2972" s="7" t="s">
        <v>740</v>
      </c>
      <c r="E2972" s="7" t="s">
        <v>17833</v>
      </c>
      <c r="F2972" s="7">
        <v>1460</v>
      </c>
      <c r="G2972" s="7" t="s">
        <v>6790</v>
      </c>
      <c r="H2972" s="7" t="s">
        <v>6791</v>
      </c>
      <c r="I2972" s="7" t="s">
        <v>6792</v>
      </c>
      <c r="J2972" s="7" t="s">
        <v>2289</v>
      </c>
      <c r="K2972" s="7" t="s">
        <v>731</v>
      </c>
      <c r="L2972" s="69" t="s">
        <v>3351</v>
      </c>
      <c r="M2972" s="74">
        <v>46237.472162615741</v>
      </c>
      <c r="N2972" s="76">
        <v>46205.427223506944</v>
      </c>
      <c r="O2972" s="76">
        <v>46218.475924479164</v>
      </c>
      <c r="P2972" t="s">
        <v>24397</v>
      </c>
      <c r="Q2972">
        <v>313.17</v>
      </c>
      <c r="R2972" t="s">
        <v>20622</v>
      </c>
      <c r="S2972" s="76">
        <v>46218.475924479164</v>
      </c>
      <c r="T2972" s="76">
        <v>46231.625010185184</v>
      </c>
      <c r="U2972" t="s">
        <v>3479</v>
      </c>
      <c r="V2972" t="s">
        <v>24398</v>
      </c>
      <c r="W2972">
        <v>315.58</v>
      </c>
      <c r="X2972" t="s">
        <v>20622</v>
      </c>
      <c r="Y2972" s="76"/>
      <c r="AE2972" s="76"/>
      <c r="AQ2972" s="72">
        <v>42.461972000000003</v>
      </c>
      <c r="AR2972" s="7">
        <v>21.463388999999999</v>
      </c>
      <c r="AS2972" s="7" t="s">
        <v>6793</v>
      </c>
      <c r="AT2972" s="7" t="s">
        <v>6793</v>
      </c>
      <c r="AU2972" s="7"/>
      <c r="AV2972" s="7" t="s">
        <v>6794</v>
      </c>
      <c r="AW2972" s="7"/>
      <c r="AX2972" s="7" t="b">
        <v>0</v>
      </c>
      <c r="AY2972" s="7" t="s">
        <v>3350</v>
      </c>
      <c r="AZ2972" s="7" t="s">
        <v>2999</v>
      </c>
      <c r="BA2972" s="7" t="s">
        <v>2999</v>
      </c>
    </row>
    <row r="2973" spans="1:53" hidden="1" x14ac:dyDescent="0.2">
      <c r="A2973" s="7" t="s">
        <v>727</v>
      </c>
      <c r="B2973" s="7">
        <v>6</v>
      </c>
      <c r="C2973" s="7" t="s">
        <v>11</v>
      </c>
      <c r="D2973" s="7" t="s">
        <v>853</v>
      </c>
      <c r="E2973" s="7" t="s">
        <v>446</v>
      </c>
      <c r="F2973" s="7">
        <v>1459</v>
      </c>
      <c r="G2973" s="7" t="s">
        <v>6795</v>
      </c>
      <c r="H2973" s="7" t="s">
        <v>6796</v>
      </c>
      <c r="I2973" s="7" t="s">
        <v>6797</v>
      </c>
      <c r="J2973" s="7" t="s">
        <v>738</v>
      </c>
      <c r="K2973" s="7" t="s">
        <v>752</v>
      </c>
      <c r="L2973" s="69" t="s">
        <v>3351</v>
      </c>
      <c r="M2973" s="74">
        <v>46212.426813090278</v>
      </c>
      <c r="N2973" s="76">
        <v>46205.418387627316</v>
      </c>
      <c r="O2973" s="76">
        <v>46210.703913865742</v>
      </c>
      <c r="P2973" t="s">
        <v>24399</v>
      </c>
      <c r="Q2973">
        <v>126.85</v>
      </c>
      <c r="R2973" t="s">
        <v>20622</v>
      </c>
      <c r="S2973" s="76">
        <v>46210.703913865742</v>
      </c>
      <c r="T2973" s="76">
        <v>46211.666669629631</v>
      </c>
      <c r="U2973" t="s">
        <v>3479</v>
      </c>
      <c r="V2973" t="s">
        <v>24400</v>
      </c>
      <c r="W2973">
        <v>23.11</v>
      </c>
      <c r="X2973" t="s">
        <v>20622</v>
      </c>
      <c r="Y2973" s="76"/>
      <c r="AE2973" s="76"/>
      <c r="AQ2973" s="72">
        <v>42.638140999999997</v>
      </c>
      <c r="AR2973" s="7">
        <v>21.101002999999999</v>
      </c>
      <c r="AS2973" s="7" t="s">
        <v>6798</v>
      </c>
      <c r="AT2973" s="7" t="s">
        <v>6798</v>
      </c>
      <c r="AU2973" s="7"/>
      <c r="AV2973" s="7" t="s">
        <v>6799</v>
      </c>
      <c r="AW2973" s="7"/>
      <c r="AX2973" s="7" t="b">
        <v>0</v>
      </c>
      <c r="AY2973" s="7" t="s">
        <v>3350</v>
      </c>
      <c r="AZ2973" s="7" t="s">
        <v>2999</v>
      </c>
      <c r="BA2973" s="7" t="s">
        <v>2999</v>
      </c>
    </row>
    <row r="2974" spans="1:53" hidden="1" x14ac:dyDescent="0.2">
      <c r="A2974" s="7" t="s">
        <v>727</v>
      </c>
      <c r="B2974" s="7">
        <v>1</v>
      </c>
      <c r="C2974" s="7" t="s">
        <v>5</v>
      </c>
      <c r="D2974" s="7" t="s">
        <v>736</v>
      </c>
      <c r="E2974" s="7"/>
      <c r="F2974" s="7">
        <v>1458</v>
      </c>
      <c r="G2974" s="7" t="s">
        <v>6800</v>
      </c>
      <c r="H2974" s="7" t="s">
        <v>338</v>
      </c>
      <c r="I2974" s="7" t="s">
        <v>6801</v>
      </c>
      <c r="J2974" s="7" t="s">
        <v>738</v>
      </c>
      <c r="K2974" s="7" t="s">
        <v>752</v>
      </c>
      <c r="L2974" s="69" t="s">
        <v>3607</v>
      </c>
      <c r="M2974" s="74">
        <v>46238.458339999997</v>
      </c>
      <c r="N2974" s="76">
        <v>46205.416083263888</v>
      </c>
      <c r="O2974" s="76">
        <v>46234.431760381944</v>
      </c>
      <c r="P2974" t="s">
        <v>24401</v>
      </c>
      <c r="Q2974">
        <v>696.38</v>
      </c>
      <c r="R2974" t="s">
        <v>20622</v>
      </c>
      <c r="S2974" s="76">
        <v>46234.431760381944</v>
      </c>
      <c r="T2974" s="76">
        <v>46238.458339999997</v>
      </c>
      <c r="U2974" t="s">
        <v>3607</v>
      </c>
      <c r="V2974" t="s">
        <v>24402</v>
      </c>
      <c r="W2974">
        <v>96.64</v>
      </c>
      <c r="X2974" t="s">
        <v>20622</v>
      </c>
      <c r="Y2974" s="76"/>
      <c r="AE2974" s="76"/>
      <c r="AQ2974" s="72">
        <v>42.397385999999997</v>
      </c>
      <c r="AR2974" s="7">
        <v>21.154613000000001</v>
      </c>
      <c r="AS2974" s="7" t="s">
        <v>6802</v>
      </c>
      <c r="AT2974" s="7" t="s">
        <v>6802</v>
      </c>
      <c r="AU2974" s="7"/>
      <c r="AV2974" s="7" t="s">
        <v>6803</v>
      </c>
      <c r="AW2974" s="7"/>
      <c r="AX2974" s="7" t="b">
        <v>0</v>
      </c>
      <c r="AY2974" s="7" t="s">
        <v>3606</v>
      </c>
      <c r="AZ2974" s="7" t="s">
        <v>2999</v>
      </c>
      <c r="BA2974" s="7" t="s">
        <v>2999</v>
      </c>
    </row>
    <row r="2975" spans="1:53" hidden="1" x14ac:dyDescent="0.2">
      <c r="A2975" s="7" t="s">
        <v>727</v>
      </c>
      <c r="B2975" s="7">
        <v>1</v>
      </c>
      <c r="C2975" s="7" t="s">
        <v>5</v>
      </c>
      <c r="D2975" s="7" t="s">
        <v>736</v>
      </c>
      <c r="E2975" s="7"/>
      <c r="F2975" s="7">
        <v>1457</v>
      </c>
      <c r="G2975" s="7" t="s">
        <v>6800</v>
      </c>
      <c r="H2975" s="7" t="s">
        <v>338</v>
      </c>
      <c r="I2975" s="7" t="s">
        <v>6801</v>
      </c>
      <c r="J2975" s="7" t="s">
        <v>738</v>
      </c>
      <c r="K2975" s="7" t="s">
        <v>752</v>
      </c>
      <c r="L2975" s="69" t="s">
        <v>3607</v>
      </c>
      <c r="M2975" s="75">
        <v>46245.500012685188</v>
      </c>
      <c r="N2975" s="76">
        <v>46205.416083252312</v>
      </c>
      <c r="O2975" s="76">
        <v>46240.49172943287</v>
      </c>
      <c r="P2975" t="s">
        <v>24403</v>
      </c>
      <c r="Q2975">
        <v>841.82</v>
      </c>
      <c r="R2975" t="s">
        <v>20622</v>
      </c>
      <c r="S2975" s="76">
        <v>46240.49172943287</v>
      </c>
      <c r="T2975" s="76">
        <v>46245.500012685188</v>
      </c>
      <c r="U2975" t="s">
        <v>3607</v>
      </c>
      <c r="V2975" t="s">
        <v>24404</v>
      </c>
      <c r="W2975">
        <v>120.2</v>
      </c>
      <c r="X2975" t="s">
        <v>20622</v>
      </c>
      <c r="Y2975" s="76"/>
      <c r="AE2975" s="76"/>
      <c r="AQ2975" s="72">
        <v>42.397385999999997</v>
      </c>
      <c r="AR2975" s="7">
        <v>21.154613000000001</v>
      </c>
      <c r="AS2975" s="7" t="s">
        <v>6804</v>
      </c>
      <c r="AT2975" s="7" t="s">
        <v>6804</v>
      </c>
      <c r="AU2975" s="7"/>
      <c r="AV2975" s="7" t="s">
        <v>6803</v>
      </c>
      <c r="AW2975" s="7"/>
      <c r="AX2975" s="7" t="b">
        <v>0</v>
      </c>
      <c r="AY2975" s="7" t="s">
        <v>3606</v>
      </c>
      <c r="AZ2975" s="7" t="s">
        <v>2999</v>
      </c>
      <c r="BA2975" s="7" t="s">
        <v>2999</v>
      </c>
    </row>
    <row r="2976" spans="1:53" hidden="1" x14ac:dyDescent="0.2">
      <c r="A2976" s="1" t="s">
        <v>727</v>
      </c>
      <c r="B2976" s="1">
        <v>6</v>
      </c>
      <c r="C2976" s="1" t="s">
        <v>11</v>
      </c>
      <c r="D2976" s="1" t="s">
        <v>875</v>
      </c>
      <c r="E2976" s="1" t="s">
        <v>446</v>
      </c>
      <c r="F2976" s="1">
        <v>1456</v>
      </c>
      <c r="G2976" s="1" t="s">
        <v>6805</v>
      </c>
      <c r="H2976" s="1" t="s">
        <v>6806</v>
      </c>
      <c r="I2976" s="1" t="s">
        <v>6807</v>
      </c>
      <c r="J2976" s="1" t="s">
        <v>6808</v>
      </c>
      <c r="K2976" s="1" t="s">
        <v>731</v>
      </c>
      <c r="L2976" s="1" t="s">
        <v>3351</v>
      </c>
      <c r="M2976" s="74">
        <v>46220.620684930553</v>
      </c>
      <c r="N2976" s="83">
        <v>46205.413115046293</v>
      </c>
      <c r="O2976" s="83">
        <v>46219.451016643521</v>
      </c>
      <c r="P2976" s="73" t="s">
        <v>24405</v>
      </c>
      <c r="Q2976" s="73">
        <v>336.91</v>
      </c>
      <c r="R2976" s="73" t="s">
        <v>20622</v>
      </c>
      <c r="S2976" s="83">
        <v>46219.451016643521</v>
      </c>
      <c r="T2976" s="83">
        <v>46220.541671018516</v>
      </c>
      <c r="U2976" s="73" t="s">
        <v>3479</v>
      </c>
      <c r="V2976" s="73" t="s">
        <v>24406</v>
      </c>
      <c r="W2976" s="73">
        <v>26.18</v>
      </c>
      <c r="X2976" s="73" t="s">
        <v>20622</v>
      </c>
      <c r="Y2976" s="83"/>
      <c r="Z2976" s="73"/>
      <c r="AA2976" s="73"/>
      <c r="AB2976" s="73"/>
      <c r="AC2976" s="73"/>
      <c r="AD2976" s="73"/>
      <c r="AE2976" s="83"/>
      <c r="AF2976" s="73"/>
      <c r="AG2976" s="73"/>
      <c r="AH2976" s="73"/>
      <c r="AI2976" s="73"/>
      <c r="AJ2976" s="73"/>
      <c r="AK2976" s="83"/>
      <c r="AL2976" s="73"/>
      <c r="AM2976" s="73"/>
      <c r="AN2976" s="73"/>
      <c r="AO2976" s="73"/>
      <c r="AP2976" s="73"/>
      <c r="AQ2976" s="1">
        <v>42.703620999999998</v>
      </c>
      <c r="AR2976" s="1">
        <v>21.297443999999999</v>
      </c>
      <c r="AS2976" s="1" t="s">
        <v>6809</v>
      </c>
      <c r="AT2976" s="1" t="s">
        <v>6809</v>
      </c>
      <c r="AU2976" s="1"/>
      <c r="AV2976" s="1" t="s">
        <v>6810</v>
      </c>
      <c r="AW2976" s="1" t="s">
        <v>6811</v>
      </c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hidden="1" x14ac:dyDescent="0.2">
      <c r="A2977" s="7" t="s">
        <v>727</v>
      </c>
      <c r="B2977" s="7">
        <v>6</v>
      </c>
      <c r="C2977" s="7" t="s">
        <v>11</v>
      </c>
      <c r="D2977" s="7" t="s">
        <v>778</v>
      </c>
      <c r="E2977" s="7"/>
      <c r="F2977" s="7">
        <v>1455</v>
      </c>
      <c r="G2977" s="7" t="s">
        <v>6812</v>
      </c>
      <c r="H2977" s="7" t="s">
        <v>6813</v>
      </c>
      <c r="I2977" s="7" t="s">
        <v>6814</v>
      </c>
      <c r="J2977" s="7" t="s">
        <v>6815</v>
      </c>
      <c r="K2977" s="7" t="s">
        <v>731</v>
      </c>
      <c r="L2977" s="69" t="s">
        <v>3607</v>
      </c>
      <c r="M2977" s="80">
        <v>46238.654882418981</v>
      </c>
      <c r="N2977" s="76">
        <v>46205.411463784723</v>
      </c>
      <c r="O2977" s="76">
        <v>46232.399616435185</v>
      </c>
      <c r="P2977" t="s">
        <v>24407</v>
      </c>
      <c r="Q2977">
        <v>647.72</v>
      </c>
      <c r="R2977" t="s">
        <v>20622</v>
      </c>
      <c r="S2977" s="76">
        <v>46232.399616435185</v>
      </c>
      <c r="T2977" s="76">
        <v>46238.654882418981</v>
      </c>
      <c r="U2977" t="s">
        <v>3607</v>
      </c>
      <c r="V2977" t="s">
        <v>24408</v>
      </c>
      <c r="W2977">
        <v>150.13</v>
      </c>
      <c r="X2977" t="s">
        <v>20622</v>
      </c>
      <c r="Y2977" s="76"/>
      <c r="AE2977" s="76"/>
      <c r="AQ2977" s="72">
        <v>42.668973000000001</v>
      </c>
      <c r="AR2977" s="7">
        <v>21.167473999999999</v>
      </c>
      <c r="AS2977" s="7" t="s">
        <v>6816</v>
      </c>
      <c r="AT2977" s="7" t="s">
        <v>6816</v>
      </c>
      <c r="AU2977" s="7"/>
      <c r="AV2977" s="7" t="s">
        <v>6817</v>
      </c>
      <c r="AW2977" s="7"/>
      <c r="AX2977" s="7" t="b">
        <v>0</v>
      </c>
      <c r="AY2977" s="7" t="s">
        <v>3606</v>
      </c>
      <c r="AZ2977" s="7" t="s">
        <v>2999</v>
      </c>
      <c r="BA2977" s="7" t="s">
        <v>2999</v>
      </c>
    </row>
    <row r="2978" spans="1:53" hidden="1" x14ac:dyDescent="0.2">
      <c r="A2978" s="7" t="s">
        <v>727</v>
      </c>
      <c r="B2978" s="7">
        <v>6</v>
      </c>
      <c r="C2978" s="7" t="s">
        <v>11</v>
      </c>
      <c r="D2978" s="7" t="s">
        <v>778</v>
      </c>
      <c r="E2978" s="7" t="s">
        <v>446</v>
      </c>
      <c r="F2978" s="7">
        <v>1454</v>
      </c>
      <c r="G2978" s="7" t="s">
        <v>6818</v>
      </c>
      <c r="H2978" s="7" t="s">
        <v>779</v>
      </c>
      <c r="I2978" s="7" t="s">
        <v>6819</v>
      </c>
      <c r="J2978" s="7" t="s">
        <v>2624</v>
      </c>
      <c r="K2978" s="7" t="s">
        <v>731</v>
      </c>
      <c r="L2978" s="69" t="s">
        <v>3351</v>
      </c>
      <c r="M2978" s="74">
        <v>46220.621629502311</v>
      </c>
      <c r="N2978" s="76">
        <v>46205.4086321875</v>
      </c>
      <c r="O2978" s="76">
        <v>46213.388313738425</v>
      </c>
      <c r="P2978" t="s">
        <v>24409</v>
      </c>
      <c r="Q2978">
        <v>191.51</v>
      </c>
      <c r="R2978" t="s">
        <v>20622</v>
      </c>
      <c r="S2978" s="76">
        <v>46213.388313738425</v>
      </c>
      <c r="T2978" s="76">
        <v>46217.625008333336</v>
      </c>
      <c r="U2978" t="s">
        <v>3479</v>
      </c>
      <c r="V2978" t="s">
        <v>24410</v>
      </c>
      <c r="W2978">
        <v>101.68</v>
      </c>
      <c r="X2978" t="s">
        <v>20622</v>
      </c>
      <c r="Y2978" s="76"/>
      <c r="AE2978" s="76"/>
      <c r="AQ2978" s="72">
        <v>42.649785000000001</v>
      </c>
      <c r="AR2978" s="7">
        <v>21.157861</v>
      </c>
      <c r="AS2978" s="7" t="s">
        <v>6820</v>
      </c>
      <c r="AT2978" s="7" t="s">
        <v>6820</v>
      </c>
      <c r="AU2978" s="7"/>
      <c r="AV2978" s="7" t="s">
        <v>6821</v>
      </c>
      <c r="AW2978" s="7"/>
      <c r="AX2978" s="7" t="b">
        <v>0</v>
      </c>
      <c r="AY2978" s="7" t="s">
        <v>3350</v>
      </c>
      <c r="AZ2978" s="7" t="s">
        <v>2999</v>
      </c>
      <c r="BA2978" s="7" t="s">
        <v>2999</v>
      </c>
    </row>
    <row r="2979" spans="1:53" x14ac:dyDescent="0.2">
      <c r="A2979" s="7" t="s">
        <v>727</v>
      </c>
      <c r="B2979" s="7">
        <v>3</v>
      </c>
      <c r="C2979" s="7" t="s">
        <v>45</v>
      </c>
      <c r="D2979" s="7" t="s">
        <v>740</v>
      </c>
      <c r="E2979" s="7"/>
      <c r="F2979" s="7">
        <v>1453</v>
      </c>
      <c r="G2979" s="7" t="s">
        <v>6822</v>
      </c>
      <c r="H2979" s="7" t="s">
        <v>6823</v>
      </c>
      <c r="I2979" s="7" t="s">
        <v>6824</v>
      </c>
      <c r="J2979" s="7" t="s">
        <v>738</v>
      </c>
      <c r="K2979" s="7" t="s">
        <v>731</v>
      </c>
      <c r="L2979" s="69" t="s">
        <v>451</v>
      </c>
      <c r="M2979" s="74">
        <v>46242.332676481485</v>
      </c>
      <c r="N2979" s="76">
        <v>46205.406581770832</v>
      </c>
      <c r="O2979" s="76">
        <v>46217.566521018518</v>
      </c>
      <c r="P2979" t="s">
        <v>24411</v>
      </c>
      <c r="Q2979">
        <v>291.83999999999997</v>
      </c>
      <c r="R2979" t="s">
        <v>20622</v>
      </c>
      <c r="S2979" s="76">
        <v>46217.566521018518</v>
      </c>
      <c r="V2979" t="s">
        <v>29714</v>
      </c>
      <c r="W2979">
        <v>697.38</v>
      </c>
      <c r="X2979" t="s">
        <v>20560</v>
      </c>
      <c r="Y2979" s="76"/>
      <c r="AE2979" s="76"/>
      <c r="AQ2979" s="72">
        <v>42.472166000000001</v>
      </c>
      <c r="AR2979" s="7">
        <v>21.457865999999999</v>
      </c>
      <c r="AS2979" s="7" t="s">
        <v>6825</v>
      </c>
      <c r="AT2979" s="7" t="s">
        <v>6825</v>
      </c>
      <c r="AU2979" s="7"/>
      <c r="AV2979" s="7" t="s">
        <v>6826</v>
      </c>
      <c r="AW2979" s="7"/>
      <c r="AX2979" s="7" t="b">
        <v>0</v>
      </c>
      <c r="AY2979" s="7" t="s">
        <v>3077</v>
      </c>
      <c r="AZ2979" s="7" t="s">
        <v>2999</v>
      </c>
      <c r="BA2979" s="7" t="s">
        <v>2999</v>
      </c>
    </row>
    <row r="2980" spans="1:53" x14ac:dyDescent="0.2">
      <c r="A2980" s="7" t="s">
        <v>727</v>
      </c>
      <c r="B2980" s="7">
        <v>3</v>
      </c>
      <c r="C2980" s="7" t="s">
        <v>45</v>
      </c>
      <c r="D2980" s="7" t="s">
        <v>740</v>
      </c>
      <c r="E2980" s="7"/>
      <c r="F2980" s="7">
        <v>1452</v>
      </c>
      <c r="G2980" s="7" t="s">
        <v>6822</v>
      </c>
      <c r="H2980" s="7" t="s">
        <v>6823</v>
      </c>
      <c r="I2980" s="7" t="s">
        <v>6824</v>
      </c>
      <c r="J2980" s="7" t="s">
        <v>738</v>
      </c>
      <c r="K2980" s="7" t="s">
        <v>731</v>
      </c>
      <c r="L2980" s="69" t="s">
        <v>451</v>
      </c>
      <c r="M2980" s="74">
        <v>46242.332985370369</v>
      </c>
      <c r="N2980" s="76">
        <v>46205.406581759256</v>
      </c>
      <c r="O2980" s="76">
        <v>46217.567026412034</v>
      </c>
      <c r="P2980" t="s">
        <v>24412</v>
      </c>
      <c r="Q2980">
        <v>291.85000000000002</v>
      </c>
      <c r="R2980" t="s">
        <v>20622</v>
      </c>
      <c r="S2980" s="76">
        <v>46217.567026412034</v>
      </c>
      <c r="V2980" t="s">
        <v>29715</v>
      </c>
      <c r="W2980">
        <v>697.36</v>
      </c>
      <c r="X2980" t="s">
        <v>20560</v>
      </c>
      <c r="Y2980" s="76"/>
      <c r="AE2980" s="76"/>
      <c r="AQ2980" s="72">
        <v>42.472166000000001</v>
      </c>
      <c r="AR2980" s="7">
        <v>21.457865999999999</v>
      </c>
      <c r="AS2980" s="7" t="s">
        <v>6827</v>
      </c>
      <c r="AT2980" s="7" t="s">
        <v>6827</v>
      </c>
      <c r="AU2980" s="7"/>
      <c r="AV2980" s="7" t="s">
        <v>6826</v>
      </c>
      <c r="AW2980" s="7"/>
      <c r="AX2980" s="7" t="b">
        <v>0</v>
      </c>
      <c r="AY2980" s="7" t="s">
        <v>3077</v>
      </c>
      <c r="AZ2980" s="7" t="s">
        <v>2999</v>
      </c>
      <c r="BA2980" s="7" t="s">
        <v>2999</v>
      </c>
    </row>
    <row r="2981" spans="1:53" x14ac:dyDescent="0.2">
      <c r="A2981" s="7" t="s">
        <v>727</v>
      </c>
      <c r="B2981" s="7">
        <v>3</v>
      </c>
      <c r="C2981" s="7" t="s">
        <v>45</v>
      </c>
      <c r="D2981" s="7" t="s">
        <v>740</v>
      </c>
      <c r="E2981" s="7"/>
      <c r="F2981" s="7">
        <v>1451</v>
      </c>
      <c r="G2981" s="7" t="s">
        <v>6822</v>
      </c>
      <c r="H2981" s="7" t="s">
        <v>6823</v>
      </c>
      <c r="I2981" s="7" t="s">
        <v>6824</v>
      </c>
      <c r="J2981" s="7" t="s">
        <v>738</v>
      </c>
      <c r="K2981" s="7" t="s">
        <v>731</v>
      </c>
      <c r="L2981" s="69" t="s">
        <v>451</v>
      </c>
      <c r="M2981" s="74">
        <v>46242.333198831016</v>
      </c>
      <c r="N2981" s="76">
        <v>46205.406581747688</v>
      </c>
      <c r="O2981" s="76">
        <v>46239.609923171294</v>
      </c>
      <c r="P2981" t="s">
        <v>24413</v>
      </c>
      <c r="Q2981">
        <v>820.88</v>
      </c>
      <c r="R2981" t="s">
        <v>20622</v>
      </c>
      <c r="S2981" s="76">
        <v>46239.609923171294</v>
      </c>
      <c r="V2981" t="s">
        <v>29716</v>
      </c>
      <c r="W2981">
        <v>168.33</v>
      </c>
      <c r="X2981" t="s">
        <v>20560</v>
      </c>
      <c r="Y2981" s="76"/>
      <c r="AE2981" s="76"/>
      <c r="AQ2981" s="72">
        <v>42.472166000000001</v>
      </c>
      <c r="AR2981" s="7">
        <v>21.457865999999999</v>
      </c>
      <c r="AS2981" s="7" t="s">
        <v>6828</v>
      </c>
      <c r="AT2981" s="7" t="s">
        <v>6828</v>
      </c>
      <c r="AU2981" s="7"/>
      <c r="AV2981" s="7" t="s">
        <v>6826</v>
      </c>
      <c r="AW2981" s="7"/>
      <c r="AX2981" s="7" t="b">
        <v>0</v>
      </c>
      <c r="AY2981" s="7" t="s">
        <v>3077</v>
      </c>
      <c r="AZ2981" s="7" t="s">
        <v>2999</v>
      </c>
      <c r="BA2981" s="7" t="s">
        <v>2999</v>
      </c>
    </row>
    <row r="2982" spans="1:53" x14ac:dyDescent="0.2">
      <c r="A2982" s="7" t="s">
        <v>727</v>
      </c>
      <c r="B2982" s="7">
        <v>3</v>
      </c>
      <c r="C2982" s="7" t="s">
        <v>45</v>
      </c>
      <c r="D2982" s="7" t="s">
        <v>740</v>
      </c>
      <c r="E2982" s="7"/>
      <c r="F2982" s="7">
        <v>1450</v>
      </c>
      <c r="G2982" s="7" t="s">
        <v>6822</v>
      </c>
      <c r="H2982" s="7" t="s">
        <v>6823</v>
      </c>
      <c r="I2982" s="7" t="s">
        <v>6824</v>
      </c>
      <c r="J2982" s="7" t="s">
        <v>738</v>
      </c>
      <c r="K2982" s="7" t="s">
        <v>731</v>
      </c>
      <c r="L2982" s="69" t="s">
        <v>451</v>
      </c>
      <c r="M2982" s="74">
        <v>46242.33336986111</v>
      </c>
      <c r="N2982" s="76">
        <v>46205.406581736112</v>
      </c>
      <c r="O2982" s="76">
        <v>46217.463173194446</v>
      </c>
      <c r="P2982" t="s">
        <v>24414</v>
      </c>
      <c r="Q2982">
        <v>289.36</v>
      </c>
      <c r="R2982" t="s">
        <v>20622</v>
      </c>
      <c r="S2982" s="76">
        <v>46217.463173194446</v>
      </c>
      <c r="V2982" t="s">
        <v>29717</v>
      </c>
      <c r="W2982">
        <v>699.86</v>
      </c>
      <c r="X2982" t="s">
        <v>20560</v>
      </c>
      <c r="Y2982" s="76"/>
      <c r="AE2982" s="76"/>
      <c r="AQ2982" s="72">
        <v>42.472166000000001</v>
      </c>
      <c r="AR2982" s="7">
        <v>21.457865999999999</v>
      </c>
      <c r="AS2982" s="7" t="s">
        <v>6829</v>
      </c>
      <c r="AT2982" s="7" t="s">
        <v>6829</v>
      </c>
      <c r="AU2982" s="7"/>
      <c r="AV2982" s="7" t="s">
        <v>6826</v>
      </c>
      <c r="AW2982" s="7"/>
      <c r="AX2982" s="7" t="b">
        <v>0</v>
      </c>
      <c r="AY2982" s="7" t="s">
        <v>3077</v>
      </c>
      <c r="AZ2982" s="7" t="s">
        <v>2999</v>
      </c>
      <c r="BA2982" s="7" t="s">
        <v>2999</v>
      </c>
    </row>
    <row r="2983" spans="1:53" hidden="1" x14ac:dyDescent="0.2">
      <c r="A2983" s="7" t="s">
        <v>727</v>
      </c>
      <c r="B2983" s="7">
        <v>1</v>
      </c>
      <c r="C2983" s="7" t="s">
        <v>5</v>
      </c>
      <c r="D2983" s="7" t="s">
        <v>736</v>
      </c>
      <c r="E2983" s="7"/>
      <c r="F2983" s="7">
        <v>1449</v>
      </c>
      <c r="G2983" s="7" t="s">
        <v>6158</v>
      </c>
      <c r="H2983" s="7" t="s">
        <v>1044</v>
      </c>
      <c r="I2983" s="7" t="s">
        <v>4594</v>
      </c>
      <c r="J2983" s="7" t="s">
        <v>738</v>
      </c>
      <c r="K2983" s="7" t="s">
        <v>731</v>
      </c>
      <c r="L2983" s="69" t="s">
        <v>3479</v>
      </c>
      <c r="M2983" s="74">
        <v>46231.583342430553</v>
      </c>
      <c r="N2983" s="76">
        <v>46205.406056597225</v>
      </c>
      <c r="O2983" s="76">
        <v>46214.55130284722</v>
      </c>
      <c r="P2983" t="s">
        <v>24415</v>
      </c>
      <c r="Q2983">
        <v>219.49</v>
      </c>
      <c r="R2983" t="s">
        <v>20622</v>
      </c>
      <c r="S2983" s="76">
        <v>46214.55130284722</v>
      </c>
      <c r="T2983" s="76">
        <v>46231.583342430553</v>
      </c>
      <c r="U2983" t="s">
        <v>3479</v>
      </c>
      <c r="V2983" t="s">
        <v>24416</v>
      </c>
      <c r="W2983">
        <v>408.77</v>
      </c>
      <c r="X2983" t="s">
        <v>20622</v>
      </c>
      <c r="Y2983" s="76"/>
      <c r="AE2983" s="76"/>
      <c r="AQ2983" s="72">
        <v>42.359439000000002</v>
      </c>
      <c r="AR2983" s="7">
        <v>21.104531000000001</v>
      </c>
      <c r="AS2983" s="7" t="s">
        <v>6830</v>
      </c>
      <c r="AT2983" s="7" t="s">
        <v>6830</v>
      </c>
      <c r="AU2983" s="7"/>
      <c r="AV2983" s="7" t="s">
        <v>6831</v>
      </c>
      <c r="AW2983" s="7"/>
      <c r="AX2983" s="7" t="b">
        <v>0</v>
      </c>
      <c r="AY2983" s="7" t="s">
        <v>3478</v>
      </c>
      <c r="AZ2983" s="7" t="s">
        <v>2999</v>
      </c>
      <c r="BA2983" s="7" t="s">
        <v>2999</v>
      </c>
    </row>
    <row r="2984" spans="1:53" hidden="1" x14ac:dyDescent="0.2">
      <c r="A2984" s="7" t="s">
        <v>727</v>
      </c>
      <c r="B2984" s="7">
        <v>6</v>
      </c>
      <c r="C2984" s="7" t="s">
        <v>11</v>
      </c>
      <c r="D2984" s="7" t="s">
        <v>778</v>
      </c>
      <c r="E2984" s="7" t="s">
        <v>446</v>
      </c>
      <c r="F2984" s="7">
        <v>1448</v>
      </c>
      <c r="G2984" s="7" t="s">
        <v>6832</v>
      </c>
      <c r="H2984" s="7" t="s">
        <v>6833</v>
      </c>
      <c r="I2984" s="7" t="s">
        <v>6834</v>
      </c>
      <c r="J2984" s="7" t="s">
        <v>6835</v>
      </c>
      <c r="K2984" s="7" t="s">
        <v>731</v>
      </c>
      <c r="L2984" s="69" t="s">
        <v>3351</v>
      </c>
      <c r="M2984" s="74">
        <v>46231.581013645831</v>
      </c>
      <c r="N2984" s="76">
        <v>46205.402248182872</v>
      </c>
      <c r="O2984" s="76">
        <v>46213.386683668985</v>
      </c>
      <c r="P2984" t="s">
        <v>24417</v>
      </c>
      <c r="Q2984">
        <v>191.63</v>
      </c>
      <c r="R2984" t="s">
        <v>20622</v>
      </c>
      <c r="S2984" s="76">
        <v>46213.386683668985</v>
      </c>
      <c r="T2984" s="76">
        <v>46226.583345949075</v>
      </c>
      <c r="U2984" t="s">
        <v>3479</v>
      </c>
      <c r="V2984" t="s">
        <v>24418</v>
      </c>
      <c r="W2984">
        <v>316.72000000000003</v>
      </c>
      <c r="X2984" t="s">
        <v>20622</v>
      </c>
      <c r="Y2984" s="76"/>
      <c r="AE2984" s="76"/>
      <c r="AQ2984" s="72">
        <v>42.655673</v>
      </c>
      <c r="AR2984" s="7">
        <v>21.135974000000001</v>
      </c>
      <c r="AS2984" s="7" t="s">
        <v>6836</v>
      </c>
      <c r="AT2984" s="7" t="s">
        <v>6836</v>
      </c>
      <c r="AU2984" s="7"/>
      <c r="AV2984" s="7" t="s">
        <v>6837</v>
      </c>
      <c r="AW2984" s="7"/>
      <c r="AX2984" s="7" t="b">
        <v>0</v>
      </c>
      <c r="AY2984" s="7" t="s">
        <v>3350</v>
      </c>
      <c r="AZ2984" s="7" t="s">
        <v>2999</v>
      </c>
      <c r="BA2984" s="7" t="s">
        <v>2999</v>
      </c>
    </row>
    <row r="2985" spans="1:53" hidden="1" x14ac:dyDescent="0.2">
      <c r="A2985" s="7" t="s">
        <v>727</v>
      </c>
      <c r="B2985" s="7">
        <v>6</v>
      </c>
      <c r="C2985" s="7" t="s">
        <v>11</v>
      </c>
      <c r="D2985" s="7" t="s">
        <v>778</v>
      </c>
      <c r="E2985" s="7" t="s">
        <v>11384</v>
      </c>
      <c r="F2985" s="7">
        <v>1447</v>
      </c>
      <c r="G2985" s="7" t="s">
        <v>6818</v>
      </c>
      <c r="H2985" s="7" t="s">
        <v>779</v>
      </c>
      <c r="I2985" s="7" t="s">
        <v>6819</v>
      </c>
      <c r="J2985" s="7" t="s">
        <v>6838</v>
      </c>
      <c r="K2985" s="7" t="s">
        <v>731</v>
      </c>
      <c r="L2985" s="69" t="s">
        <v>3351</v>
      </c>
      <c r="M2985" s="74">
        <v>46219.368444386571</v>
      </c>
      <c r="N2985" s="76">
        <v>46205.397940613424</v>
      </c>
      <c r="O2985" s="76">
        <v>46213.387066030089</v>
      </c>
      <c r="P2985" t="s">
        <v>24419</v>
      </c>
      <c r="Q2985">
        <v>191.74</v>
      </c>
      <c r="R2985" t="s">
        <v>20622</v>
      </c>
      <c r="S2985" s="76">
        <v>46213.387066030089</v>
      </c>
      <c r="T2985" s="76">
        <v>46217.556134166669</v>
      </c>
      <c r="U2985" t="s">
        <v>3479</v>
      </c>
      <c r="V2985" t="s">
        <v>24420</v>
      </c>
      <c r="W2985">
        <v>100.06</v>
      </c>
      <c r="X2985" t="s">
        <v>20622</v>
      </c>
      <c r="Y2985" s="76"/>
      <c r="AE2985" s="76"/>
      <c r="AQ2985" s="72">
        <v>42.645744999999998</v>
      </c>
      <c r="AR2985" s="7">
        <v>21.156488</v>
      </c>
      <c r="AS2985" s="7" t="s">
        <v>6839</v>
      </c>
      <c r="AT2985" s="7" t="s">
        <v>6839</v>
      </c>
      <c r="AU2985" s="7"/>
      <c r="AV2985" s="7" t="s">
        <v>6821</v>
      </c>
      <c r="AW2985" s="7"/>
      <c r="AX2985" s="7" t="b">
        <v>0</v>
      </c>
      <c r="AY2985" s="7" t="s">
        <v>3350</v>
      </c>
      <c r="AZ2985" s="7" t="s">
        <v>2999</v>
      </c>
      <c r="BA2985" s="7" t="s">
        <v>2999</v>
      </c>
    </row>
    <row r="2986" spans="1:53" hidden="1" x14ac:dyDescent="0.2">
      <c r="A2986" s="7" t="s">
        <v>727</v>
      </c>
      <c r="B2986" s="7">
        <v>3</v>
      </c>
      <c r="C2986" s="7" t="s">
        <v>45</v>
      </c>
      <c r="D2986" s="7" t="s">
        <v>740</v>
      </c>
      <c r="E2986" s="7"/>
      <c r="F2986" s="7">
        <v>1446</v>
      </c>
      <c r="G2986" s="7" t="s">
        <v>6840</v>
      </c>
      <c r="H2986" s="7" t="s">
        <v>6841</v>
      </c>
      <c r="I2986" s="7" t="s">
        <v>6842</v>
      </c>
      <c r="J2986" s="7" t="s">
        <v>738</v>
      </c>
      <c r="K2986" s="7" t="s">
        <v>731</v>
      </c>
      <c r="L2986" s="69" t="s">
        <v>9296</v>
      </c>
      <c r="M2986" s="74">
        <v>46245.439824560184</v>
      </c>
      <c r="N2986" s="76">
        <v>46205.397340000003</v>
      </c>
      <c r="O2986" s="76">
        <v>46211.518023969904</v>
      </c>
      <c r="P2986" t="s">
        <v>24421</v>
      </c>
      <c r="Q2986">
        <v>146.9</v>
      </c>
      <c r="R2986" t="s">
        <v>20622</v>
      </c>
      <c r="S2986" s="76">
        <v>46211.518023969904</v>
      </c>
      <c r="T2986" s="76">
        <v>46242.675085613424</v>
      </c>
      <c r="U2986" t="s">
        <v>3437</v>
      </c>
      <c r="V2986" t="s">
        <v>24422</v>
      </c>
      <c r="W2986">
        <v>747.77</v>
      </c>
      <c r="X2986" t="s">
        <v>20622</v>
      </c>
      <c r="Y2986" s="76">
        <v>46242.675085613424</v>
      </c>
      <c r="Z2986">
        <v>46245.439824560184</v>
      </c>
      <c r="AA2986" t="s">
        <v>9296</v>
      </c>
      <c r="AB2986" t="s">
        <v>24423</v>
      </c>
      <c r="AC2986">
        <v>66.349999999999994</v>
      </c>
      <c r="AD2986" t="s">
        <v>20622</v>
      </c>
      <c r="AE2986" s="76">
        <v>46245.439824560184</v>
      </c>
      <c r="AH2986" t="s">
        <v>29718</v>
      </c>
      <c r="AI2986">
        <v>28.42</v>
      </c>
      <c r="AJ2986" t="s">
        <v>20560</v>
      </c>
      <c r="AQ2986" s="72">
        <v>42.470078999999998</v>
      </c>
      <c r="AR2986" s="7">
        <v>21.420095</v>
      </c>
      <c r="AS2986" s="7" t="s">
        <v>6843</v>
      </c>
      <c r="AT2986" s="7" t="s">
        <v>6843</v>
      </c>
      <c r="AU2986" s="7"/>
      <c r="AV2986" s="7" t="s">
        <v>6844</v>
      </c>
      <c r="AW2986" s="7"/>
      <c r="AX2986" s="7" t="b">
        <v>0</v>
      </c>
      <c r="AY2986" s="7" t="s">
        <v>9297</v>
      </c>
      <c r="AZ2986" s="7" t="s">
        <v>2999</v>
      </c>
      <c r="BA2986" s="7" t="s">
        <v>2999</v>
      </c>
    </row>
    <row r="2987" spans="1:53" hidden="1" x14ac:dyDescent="0.2">
      <c r="A2987" s="7" t="s">
        <v>727</v>
      </c>
      <c r="B2987" s="7">
        <v>6</v>
      </c>
      <c r="C2987" s="7" t="s">
        <v>11</v>
      </c>
      <c r="D2987" s="7" t="s">
        <v>778</v>
      </c>
      <c r="E2987" s="7" t="s">
        <v>11385</v>
      </c>
      <c r="F2987" s="7">
        <v>1445</v>
      </c>
      <c r="G2987" s="7" t="s">
        <v>6845</v>
      </c>
      <c r="H2987" s="7" t="s">
        <v>6846</v>
      </c>
      <c r="I2987" s="7" t="s">
        <v>6847</v>
      </c>
      <c r="J2987" s="7" t="s">
        <v>738</v>
      </c>
      <c r="K2987" s="7" t="s">
        <v>731</v>
      </c>
      <c r="L2987" s="69" t="s">
        <v>3351</v>
      </c>
      <c r="M2987" s="74">
        <v>46219.369123553239</v>
      </c>
      <c r="N2987" s="76">
        <v>46205.391696990744</v>
      </c>
      <c r="O2987" s="76">
        <v>46212.396807291669</v>
      </c>
      <c r="P2987" t="s">
        <v>24424</v>
      </c>
      <c r="Q2987">
        <v>168.12</v>
      </c>
      <c r="R2987" t="s">
        <v>20622</v>
      </c>
      <c r="S2987" s="76">
        <v>46212.396807291669</v>
      </c>
      <c r="T2987" s="76">
        <v>46216.500005937502</v>
      </c>
      <c r="U2987" t="s">
        <v>3479</v>
      </c>
      <c r="V2987" t="s">
        <v>24425</v>
      </c>
      <c r="W2987">
        <v>98.48</v>
      </c>
      <c r="X2987" t="s">
        <v>20622</v>
      </c>
      <c r="Y2987" s="76"/>
      <c r="AE2987" s="76"/>
      <c r="AQ2987" s="72">
        <v>42.661732000000001</v>
      </c>
      <c r="AR2987" s="7">
        <v>21.145586999999999</v>
      </c>
      <c r="AS2987" s="7" t="s">
        <v>6848</v>
      </c>
      <c r="AT2987" s="7" t="s">
        <v>6848</v>
      </c>
      <c r="AU2987" s="7"/>
      <c r="AV2987" s="7" t="s">
        <v>6849</v>
      </c>
      <c r="AW2987" s="7"/>
      <c r="AX2987" s="7" t="b">
        <v>0</v>
      </c>
      <c r="AY2987" s="7" t="s">
        <v>3350</v>
      </c>
      <c r="AZ2987" s="7" t="s">
        <v>2999</v>
      </c>
      <c r="BA2987" s="7" t="s">
        <v>2999</v>
      </c>
    </row>
    <row r="2988" spans="1:53" x14ac:dyDescent="0.2">
      <c r="A2988" s="7" t="s">
        <v>727</v>
      </c>
      <c r="B2988" s="7">
        <v>6</v>
      </c>
      <c r="C2988" s="7" t="s">
        <v>11</v>
      </c>
      <c r="D2988" s="7" t="s">
        <v>728</v>
      </c>
      <c r="E2988" s="7"/>
      <c r="F2988" s="7">
        <v>1444</v>
      </c>
      <c r="G2988" s="7" t="s">
        <v>6850</v>
      </c>
      <c r="H2988" s="7" t="s">
        <v>6851</v>
      </c>
      <c r="I2988" s="7" t="s">
        <v>6852</v>
      </c>
      <c r="J2988" s="7" t="s">
        <v>738</v>
      </c>
      <c r="K2988" s="7" t="s">
        <v>731</v>
      </c>
      <c r="L2988" s="69" t="s">
        <v>451</v>
      </c>
      <c r="M2988" s="74">
        <v>46219.391222523147</v>
      </c>
      <c r="N2988" s="76">
        <v>46205.377849687502</v>
      </c>
      <c r="O2988" s="76">
        <v>46218.634363865742</v>
      </c>
      <c r="P2988" t="s">
        <v>24426</v>
      </c>
      <c r="Q2988">
        <v>318.16000000000003</v>
      </c>
      <c r="R2988" t="s">
        <v>20622</v>
      </c>
      <c r="S2988" s="76">
        <v>46218.634363865742</v>
      </c>
      <c r="V2988" t="s">
        <v>29719</v>
      </c>
      <c r="W2988">
        <v>671.75</v>
      </c>
      <c r="X2988" t="s">
        <v>20560</v>
      </c>
      <c r="Y2988" s="76"/>
      <c r="AE2988" s="76"/>
      <c r="AQ2988" s="72">
        <v>42.669257999999999</v>
      </c>
      <c r="AR2988" s="7">
        <v>21.425771000000001</v>
      </c>
      <c r="AS2988" s="7" t="s">
        <v>6853</v>
      </c>
      <c r="AT2988" s="7" t="s">
        <v>6853</v>
      </c>
      <c r="AU2988" s="7"/>
      <c r="AV2988" s="7" t="s">
        <v>6854</v>
      </c>
      <c r="AW2988" s="7" t="s">
        <v>6855</v>
      </c>
      <c r="AX2988" s="7" t="b">
        <v>0</v>
      </c>
      <c r="AY2988" s="7" t="s">
        <v>3077</v>
      </c>
      <c r="AZ2988" s="7" t="s">
        <v>2999</v>
      </c>
      <c r="BA2988" s="7" t="s">
        <v>2999</v>
      </c>
    </row>
    <row r="2989" spans="1:53" hidden="1" x14ac:dyDescent="0.2">
      <c r="A2989" s="7" t="s">
        <v>727</v>
      </c>
      <c r="B2989" s="7">
        <v>4</v>
      </c>
      <c r="C2989" s="7" t="s">
        <v>454</v>
      </c>
      <c r="D2989" s="7" t="s">
        <v>768</v>
      </c>
      <c r="E2989" s="7" t="s">
        <v>10654</v>
      </c>
      <c r="F2989" s="7">
        <v>1443</v>
      </c>
      <c r="G2989" s="7" t="s">
        <v>6856</v>
      </c>
      <c r="H2989" s="7" t="s">
        <v>6857</v>
      </c>
      <c r="I2989" s="7" t="s">
        <v>3866</v>
      </c>
      <c r="J2989" s="7" t="s">
        <v>738</v>
      </c>
      <c r="K2989" s="7" t="s">
        <v>731</v>
      </c>
      <c r="L2989" s="69" t="s">
        <v>3351</v>
      </c>
      <c r="M2989" s="74">
        <v>46216.53790289352</v>
      </c>
      <c r="N2989" s="76">
        <v>46205.371744189812</v>
      </c>
      <c r="O2989" s="76">
        <v>46205.675751192131</v>
      </c>
      <c r="P2989" t="s">
        <v>24427</v>
      </c>
      <c r="Q2989">
        <v>7.3</v>
      </c>
      <c r="R2989" t="s">
        <v>20622</v>
      </c>
      <c r="S2989" s="76">
        <v>46205.675751192131</v>
      </c>
      <c r="T2989" s="76">
        <v>46211.666669629631</v>
      </c>
      <c r="U2989" t="s">
        <v>3479</v>
      </c>
      <c r="V2989" t="s">
        <v>24428</v>
      </c>
      <c r="W2989">
        <v>143.78</v>
      </c>
      <c r="X2989" t="s">
        <v>20622</v>
      </c>
      <c r="Y2989" s="76"/>
      <c r="AE2989" s="76"/>
      <c r="AQ2989" s="72">
        <v>42.782938999999999</v>
      </c>
      <c r="AR2989" s="7">
        <v>21.01999</v>
      </c>
      <c r="AS2989" s="7" t="s">
        <v>6858</v>
      </c>
      <c r="AT2989" s="7" t="s">
        <v>6858</v>
      </c>
      <c r="AU2989" s="7"/>
      <c r="AV2989" s="7" t="s">
        <v>3867</v>
      </c>
      <c r="AW2989" s="7"/>
      <c r="AX2989" s="7" t="b">
        <v>0</v>
      </c>
      <c r="AY2989" s="7" t="s">
        <v>3350</v>
      </c>
      <c r="AZ2989" s="7" t="s">
        <v>2999</v>
      </c>
      <c r="BA2989" s="7" t="s">
        <v>2999</v>
      </c>
    </row>
    <row r="2990" spans="1:53" hidden="1" x14ac:dyDescent="0.2">
      <c r="A2990" s="7" t="s">
        <v>727</v>
      </c>
      <c r="B2990" s="7">
        <v>4</v>
      </c>
      <c r="C2990" s="7" t="s">
        <v>454</v>
      </c>
      <c r="D2990" s="7" t="s">
        <v>828</v>
      </c>
      <c r="E2990" s="7" t="s">
        <v>585</v>
      </c>
      <c r="F2990" s="7">
        <v>1442</v>
      </c>
      <c r="G2990" s="7" t="s">
        <v>6859</v>
      </c>
      <c r="H2990" s="7" t="s">
        <v>2297</v>
      </c>
      <c r="I2990" s="7" t="s">
        <v>6860</v>
      </c>
      <c r="J2990" s="7" t="s">
        <v>738</v>
      </c>
      <c r="K2990" s="7" t="s">
        <v>752</v>
      </c>
      <c r="L2990" s="69" t="s">
        <v>3351</v>
      </c>
      <c r="M2990" s="74">
        <v>46220.622069583333</v>
      </c>
      <c r="N2990" s="76">
        <v>46205.369578854166</v>
      </c>
      <c r="O2990" s="76">
        <v>46205.679797881945</v>
      </c>
      <c r="P2990" t="s">
        <v>24429</v>
      </c>
      <c r="Q2990">
        <v>7.45</v>
      </c>
      <c r="R2990" t="s">
        <v>20622</v>
      </c>
      <c r="S2990" s="76">
        <v>46205.679797881945</v>
      </c>
      <c r="T2990" s="76">
        <v>46212.666675115739</v>
      </c>
      <c r="U2990" t="s">
        <v>3479</v>
      </c>
      <c r="V2990" t="s">
        <v>24430</v>
      </c>
      <c r="W2990">
        <v>167.69</v>
      </c>
      <c r="X2990" t="s">
        <v>20622</v>
      </c>
      <c r="Y2990" s="76"/>
      <c r="AE2990" s="76"/>
      <c r="AQ2990" s="72">
        <v>42.858736</v>
      </c>
      <c r="AR2990" s="7">
        <v>20.838830000000002</v>
      </c>
      <c r="AS2990" s="7" t="s">
        <v>6861</v>
      </c>
      <c r="AT2990" s="7" t="s">
        <v>6861</v>
      </c>
      <c r="AU2990" s="7"/>
      <c r="AV2990" s="7" t="s">
        <v>6862</v>
      </c>
      <c r="AW2990" s="7"/>
      <c r="AX2990" s="7" t="b">
        <v>0</v>
      </c>
      <c r="AY2990" s="7" t="s">
        <v>3350</v>
      </c>
      <c r="AZ2990" s="7" t="s">
        <v>2999</v>
      </c>
      <c r="BA2990" s="7" t="s">
        <v>2999</v>
      </c>
    </row>
    <row r="2991" spans="1:53" hidden="1" x14ac:dyDescent="0.2">
      <c r="A2991" s="7" t="s">
        <v>727</v>
      </c>
      <c r="B2991" s="7">
        <v>6</v>
      </c>
      <c r="C2991" s="7" t="s">
        <v>11</v>
      </c>
      <c r="D2991" s="7" t="s">
        <v>778</v>
      </c>
      <c r="E2991" s="7"/>
      <c r="F2991" s="7">
        <v>1441</v>
      </c>
      <c r="G2991" s="7" t="s">
        <v>6863</v>
      </c>
      <c r="H2991" s="7" t="s">
        <v>6864</v>
      </c>
      <c r="I2991" s="7" t="s">
        <v>6865</v>
      </c>
      <c r="J2991" s="7" t="s">
        <v>738</v>
      </c>
      <c r="K2991" s="7" t="s">
        <v>731</v>
      </c>
      <c r="L2991" s="69" t="s">
        <v>3479</v>
      </c>
      <c r="M2991" s="75">
        <v>46224.500012268516</v>
      </c>
      <c r="N2991" s="76">
        <v>46205.369292106479</v>
      </c>
      <c r="O2991" s="76">
        <v>46213.38397584491</v>
      </c>
      <c r="P2991" t="s">
        <v>24431</v>
      </c>
      <c r="Q2991">
        <v>192.35</v>
      </c>
      <c r="R2991" t="s">
        <v>20622</v>
      </c>
      <c r="S2991" s="76">
        <v>46213.38397584491</v>
      </c>
      <c r="T2991" s="76">
        <v>46224.500012268516</v>
      </c>
      <c r="U2991" t="s">
        <v>3479</v>
      </c>
      <c r="V2991" t="s">
        <v>24432</v>
      </c>
      <c r="W2991">
        <v>266.77999999999997</v>
      </c>
      <c r="X2991" t="s">
        <v>20622</v>
      </c>
      <c r="Y2991" s="76"/>
      <c r="AE2991" s="76"/>
      <c r="AQ2991" s="72">
        <v>42.660722</v>
      </c>
      <c r="AR2991" s="7">
        <v>21.145586999999999</v>
      </c>
      <c r="AS2991" s="7" t="s">
        <v>6866</v>
      </c>
      <c r="AT2991" s="7" t="s">
        <v>6866</v>
      </c>
      <c r="AU2991" s="7"/>
      <c r="AV2991" s="7" t="s">
        <v>6867</v>
      </c>
      <c r="AW2991" s="7"/>
      <c r="AX2991" s="7" t="b">
        <v>0</v>
      </c>
      <c r="AY2991" s="7" t="s">
        <v>3478</v>
      </c>
      <c r="AZ2991" s="7" t="s">
        <v>2999</v>
      </c>
      <c r="BA2991" s="7" t="s">
        <v>2999</v>
      </c>
    </row>
    <row r="2992" spans="1:53" hidden="1" x14ac:dyDescent="0.2">
      <c r="A2992" s="1" t="s">
        <v>727</v>
      </c>
      <c r="B2992" s="1">
        <v>6</v>
      </c>
      <c r="C2992" s="1" t="s">
        <v>11</v>
      </c>
      <c r="D2992" s="1" t="s">
        <v>728</v>
      </c>
      <c r="E2992" s="1" t="s">
        <v>446</v>
      </c>
      <c r="F2992" s="1">
        <v>1440</v>
      </c>
      <c r="G2992" s="1" t="s">
        <v>6868</v>
      </c>
      <c r="H2992" s="1" t="s">
        <v>6869</v>
      </c>
      <c r="I2992" s="1" t="s">
        <v>6870</v>
      </c>
      <c r="J2992" s="1" t="s">
        <v>835</v>
      </c>
      <c r="K2992" s="1" t="s">
        <v>731</v>
      </c>
      <c r="L2992" s="1" t="s">
        <v>12682</v>
      </c>
      <c r="M2992" s="74">
        <v>46241.590951203703</v>
      </c>
      <c r="N2992" s="83">
        <v>46205.36721931713</v>
      </c>
      <c r="O2992" s="83">
        <v>46218.633005949072</v>
      </c>
      <c r="P2992" s="73" t="s">
        <v>24433</v>
      </c>
      <c r="Q2992" s="73">
        <v>318.38</v>
      </c>
      <c r="R2992" s="73" t="s">
        <v>20622</v>
      </c>
      <c r="S2992" s="83">
        <v>46218.633005949072</v>
      </c>
      <c r="T2992" s="83">
        <v>46219.541678506946</v>
      </c>
      <c r="U2992" s="73" t="s">
        <v>3437</v>
      </c>
      <c r="V2992" s="73" t="s">
        <v>24434</v>
      </c>
      <c r="W2992" s="73">
        <v>21.81</v>
      </c>
      <c r="X2992" s="73" t="s">
        <v>20622</v>
      </c>
      <c r="Y2992" s="83">
        <v>46219.541678506946</v>
      </c>
      <c r="Z2992" s="73">
        <v>46227.635848449077</v>
      </c>
      <c r="AA2992" s="73" t="s">
        <v>9296</v>
      </c>
      <c r="AB2992" s="73" t="s">
        <v>24435</v>
      </c>
      <c r="AC2992" s="73">
        <v>194.26</v>
      </c>
      <c r="AD2992" s="73" t="s">
        <v>20622</v>
      </c>
      <c r="AE2992" s="83">
        <v>46227.635848449077</v>
      </c>
      <c r="AF2992" s="73">
        <v>46241.590951203703</v>
      </c>
      <c r="AG2992" s="73" t="s">
        <v>12682</v>
      </c>
      <c r="AH2992" s="73" t="s">
        <v>24436</v>
      </c>
      <c r="AI2992" s="73">
        <v>334.92</v>
      </c>
      <c r="AJ2992" s="73" t="s">
        <v>20622</v>
      </c>
      <c r="AK2992" s="83">
        <v>46241.590951203703</v>
      </c>
      <c r="AL2992" s="73"/>
      <c r="AM2992" s="73"/>
      <c r="AN2992" s="73" t="s">
        <v>29720</v>
      </c>
      <c r="AO2992" s="73">
        <v>120.79</v>
      </c>
      <c r="AP2992" s="73" t="s">
        <v>20560</v>
      </c>
      <c r="AQ2992" s="1">
        <v>42.923931000000003</v>
      </c>
      <c r="AR2992" s="1">
        <v>21.195772000000002</v>
      </c>
      <c r="AS2992" s="1" t="s">
        <v>6871</v>
      </c>
      <c r="AT2992" s="1" t="s">
        <v>6871</v>
      </c>
      <c r="AU2992" s="1"/>
      <c r="AV2992" s="1" t="s">
        <v>6872</v>
      </c>
      <c r="AW2992" s="1"/>
      <c r="AX2992" s="1" t="b">
        <v>0</v>
      </c>
      <c r="AY2992" s="1" t="s">
        <v>12683</v>
      </c>
      <c r="AZ2992" s="1" t="s">
        <v>2999</v>
      </c>
      <c r="BA2992" s="1" t="s">
        <v>2999</v>
      </c>
    </row>
    <row r="2993" spans="1:53" x14ac:dyDescent="0.2">
      <c r="A2993" s="7" t="s">
        <v>727</v>
      </c>
      <c r="B2993" s="7">
        <v>1</v>
      </c>
      <c r="C2993" s="7" t="s">
        <v>5</v>
      </c>
      <c r="D2993" s="7" t="s">
        <v>810</v>
      </c>
      <c r="E2993" s="7"/>
      <c r="F2993" s="7">
        <v>1439</v>
      </c>
      <c r="G2993" s="7" t="s">
        <v>6873</v>
      </c>
      <c r="H2993" s="7" t="s">
        <v>6874</v>
      </c>
      <c r="I2993" s="7" t="s">
        <v>6875</v>
      </c>
      <c r="J2993" s="7" t="s">
        <v>738</v>
      </c>
      <c r="K2993" s="7" t="s">
        <v>731</v>
      </c>
      <c r="L2993" s="69" t="s">
        <v>451</v>
      </c>
      <c r="M2993" s="80">
        <v>46240.379999386576</v>
      </c>
      <c r="N2993" s="76">
        <v>46205.36327519676</v>
      </c>
      <c r="O2993" s="76">
        <v>46239.972711817129</v>
      </c>
      <c r="P2993" t="s">
        <v>24437</v>
      </c>
      <c r="Q2993">
        <v>830.63</v>
      </c>
      <c r="R2993" t="s">
        <v>20622</v>
      </c>
      <c r="S2993" s="76">
        <v>46239.972711817129</v>
      </c>
      <c r="V2993" t="s">
        <v>29721</v>
      </c>
      <c r="W2993">
        <v>159.63</v>
      </c>
      <c r="X2993" t="s">
        <v>20560</v>
      </c>
      <c r="Y2993" s="76"/>
      <c r="AE2993" s="76"/>
      <c r="AQ2993" s="72">
        <v>42.559184999999999</v>
      </c>
      <c r="AR2993" s="7">
        <v>21.083251000000001</v>
      </c>
      <c r="AS2993" s="7" t="s">
        <v>6876</v>
      </c>
      <c r="AT2993" s="7" t="s">
        <v>6876</v>
      </c>
      <c r="AU2993" s="7"/>
      <c r="AV2993" s="7" t="s">
        <v>6877</v>
      </c>
      <c r="AW2993" s="7"/>
      <c r="AX2993" s="7" t="b">
        <v>0</v>
      </c>
      <c r="AY2993" s="7" t="s">
        <v>3077</v>
      </c>
      <c r="AZ2993" s="7" t="s">
        <v>2999</v>
      </c>
      <c r="BA2993" s="7" t="s">
        <v>2999</v>
      </c>
    </row>
    <row r="2994" spans="1:53" hidden="1" x14ac:dyDescent="0.2">
      <c r="A2994" s="7" t="s">
        <v>727</v>
      </c>
      <c r="B2994" s="7">
        <v>6</v>
      </c>
      <c r="C2994" s="7" t="s">
        <v>11</v>
      </c>
      <c r="D2994" s="7" t="s">
        <v>853</v>
      </c>
      <c r="E2994" s="7"/>
      <c r="F2994" s="7">
        <v>1438</v>
      </c>
      <c r="G2994" s="7" t="s">
        <v>6878</v>
      </c>
      <c r="H2994" s="7" t="s">
        <v>6879</v>
      </c>
      <c r="I2994" s="7" t="s">
        <v>6880</v>
      </c>
      <c r="J2994" s="7" t="s">
        <v>738</v>
      </c>
      <c r="K2994" s="7" t="s">
        <v>731</v>
      </c>
      <c r="L2994" s="69" t="s">
        <v>3607</v>
      </c>
      <c r="M2994" s="74">
        <v>46234.416681134258</v>
      </c>
      <c r="N2994" s="76">
        <v>46205.361903090277</v>
      </c>
      <c r="O2994" s="76">
        <v>46231.686738958335</v>
      </c>
      <c r="P2994" t="s">
        <v>24438</v>
      </c>
      <c r="Q2994">
        <v>631.79999999999995</v>
      </c>
      <c r="R2994" t="s">
        <v>20622</v>
      </c>
      <c r="S2994" s="76">
        <v>46231.686738958335</v>
      </c>
      <c r="T2994" s="76">
        <v>46234.416681134258</v>
      </c>
      <c r="U2994" t="s">
        <v>3607</v>
      </c>
      <c r="V2994" t="s">
        <v>24439</v>
      </c>
      <c r="W2994">
        <v>65.52</v>
      </c>
      <c r="X2994" t="s">
        <v>20622</v>
      </c>
      <c r="Y2994" s="76"/>
      <c r="AE2994" s="76"/>
      <c r="AQ2994" s="72">
        <v>42.635460999999999</v>
      </c>
      <c r="AR2994" s="7">
        <v>21.084634999999999</v>
      </c>
      <c r="AS2994" s="7" t="s">
        <v>6881</v>
      </c>
      <c r="AT2994" s="7" t="s">
        <v>6881</v>
      </c>
      <c r="AU2994" s="7"/>
      <c r="AV2994" s="7" t="s">
        <v>6882</v>
      </c>
      <c r="AW2994" s="7"/>
      <c r="AX2994" s="7" t="b">
        <v>0</v>
      </c>
      <c r="AY2994" s="7" t="s">
        <v>3606</v>
      </c>
      <c r="AZ2994" s="7" t="s">
        <v>2999</v>
      </c>
      <c r="BA2994" s="7" t="s">
        <v>2999</v>
      </c>
    </row>
    <row r="2995" spans="1:53" hidden="1" x14ac:dyDescent="0.2">
      <c r="A2995" s="7" t="s">
        <v>727</v>
      </c>
      <c r="B2995" s="7">
        <v>1</v>
      </c>
      <c r="C2995" s="7" t="s">
        <v>5</v>
      </c>
      <c r="D2995" s="7" t="s">
        <v>810</v>
      </c>
      <c r="E2995" s="7" t="s">
        <v>8818</v>
      </c>
      <c r="F2995" s="7">
        <v>1437</v>
      </c>
      <c r="G2995" s="7" t="s">
        <v>6883</v>
      </c>
      <c r="H2995" s="7" t="s">
        <v>6884</v>
      </c>
      <c r="I2995" s="7" t="s">
        <v>6885</v>
      </c>
      <c r="J2995" s="7" t="s">
        <v>738</v>
      </c>
      <c r="K2995" s="7" t="s">
        <v>731</v>
      </c>
      <c r="L2995" s="69" t="s">
        <v>3351</v>
      </c>
      <c r="M2995" s="74">
        <v>46239.670859791666</v>
      </c>
      <c r="N2995" s="76">
        <v>46205.360762349534</v>
      </c>
      <c r="O2995" s="76">
        <v>46237.408724768517</v>
      </c>
      <c r="P2995" t="s">
        <v>24440</v>
      </c>
      <c r="Q2995">
        <v>769.15</v>
      </c>
      <c r="R2995" t="s">
        <v>20622</v>
      </c>
      <c r="S2995" s="76">
        <v>46237.408724768517</v>
      </c>
      <c r="T2995" s="76">
        <v>46239.666678043985</v>
      </c>
      <c r="U2995" t="s">
        <v>3479</v>
      </c>
      <c r="V2995" t="s">
        <v>24441</v>
      </c>
      <c r="W2995">
        <v>54.19</v>
      </c>
      <c r="X2995" t="s">
        <v>20622</v>
      </c>
      <c r="Y2995" s="76"/>
      <c r="AE2995" s="76"/>
      <c r="AQ2995" s="72">
        <v>42.586812999999999</v>
      </c>
      <c r="AR2995" s="7">
        <v>21.235775</v>
      </c>
      <c r="AS2995" s="7" t="s">
        <v>6886</v>
      </c>
      <c r="AT2995" s="7" t="s">
        <v>6886</v>
      </c>
      <c r="AU2995" s="7"/>
      <c r="AV2995" s="7" t="s">
        <v>6887</v>
      </c>
      <c r="AW2995" s="7" t="s">
        <v>6888</v>
      </c>
      <c r="AX2995" s="7" t="b">
        <v>0</v>
      </c>
      <c r="AY2995" s="7" t="s">
        <v>3350</v>
      </c>
      <c r="AZ2995" s="7" t="s">
        <v>2999</v>
      </c>
      <c r="BA2995" s="7" t="s">
        <v>2999</v>
      </c>
    </row>
    <row r="2996" spans="1:53" hidden="1" x14ac:dyDescent="0.2">
      <c r="A2996" s="7" t="s">
        <v>727</v>
      </c>
      <c r="B2996" s="7">
        <v>6</v>
      </c>
      <c r="C2996" s="7" t="s">
        <v>11</v>
      </c>
      <c r="D2996" s="7" t="s">
        <v>778</v>
      </c>
      <c r="E2996" s="7" t="s">
        <v>446</v>
      </c>
      <c r="F2996" s="7">
        <v>1436</v>
      </c>
      <c r="G2996" s="7" t="s">
        <v>6889</v>
      </c>
      <c r="H2996" s="7" t="s">
        <v>6890</v>
      </c>
      <c r="I2996" s="7" t="s">
        <v>6891</v>
      </c>
      <c r="J2996" s="7" t="s">
        <v>738</v>
      </c>
      <c r="K2996" s="7" t="s">
        <v>731</v>
      </c>
      <c r="L2996" s="69" t="s">
        <v>3351</v>
      </c>
      <c r="M2996" s="74">
        <v>46231.595643113425</v>
      </c>
      <c r="N2996" s="76">
        <v>46205.357654259256</v>
      </c>
      <c r="O2996" s="76">
        <v>46220.364386504632</v>
      </c>
      <c r="P2996" t="s">
        <v>24442</v>
      </c>
      <c r="Q2996">
        <v>360.16</v>
      </c>
      <c r="R2996" t="s">
        <v>20622</v>
      </c>
      <c r="S2996" s="76">
        <v>46220.364386504632</v>
      </c>
      <c r="T2996" s="76">
        <v>46231.583342430553</v>
      </c>
      <c r="U2996" t="s">
        <v>3479</v>
      </c>
      <c r="V2996" t="s">
        <v>24443</v>
      </c>
      <c r="W2996">
        <v>269.25</v>
      </c>
      <c r="X2996" t="s">
        <v>20622</v>
      </c>
      <c r="Y2996" s="76"/>
      <c r="AE2996" s="76"/>
      <c r="AQ2996" s="72">
        <v>42.666733999999998</v>
      </c>
      <c r="AR2996" s="7">
        <v>21.200519</v>
      </c>
      <c r="AS2996" s="7" t="s">
        <v>6892</v>
      </c>
      <c r="AT2996" s="7" t="s">
        <v>6892</v>
      </c>
      <c r="AU2996" s="7"/>
      <c r="AV2996" s="7" t="s">
        <v>6893</v>
      </c>
      <c r="AW2996" s="7" t="s">
        <v>6894</v>
      </c>
      <c r="AX2996" s="7" t="b">
        <v>0</v>
      </c>
      <c r="AY2996" s="7" t="s">
        <v>3350</v>
      </c>
      <c r="AZ2996" s="7" t="s">
        <v>2999</v>
      </c>
      <c r="BA2996" s="7" t="s">
        <v>2999</v>
      </c>
    </row>
    <row r="2997" spans="1:53" hidden="1" x14ac:dyDescent="0.2">
      <c r="A2997" s="7" t="s">
        <v>727</v>
      </c>
      <c r="B2997" s="7">
        <v>1</v>
      </c>
      <c r="C2997" s="7" t="s">
        <v>5</v>
      </c>
      <c r="D2997" s="7" t="s">
        <v>810</v>
      </c>
      <c r="E2997" s="7" t="s">
        <v>14476</v>
      </c>
      <c r="F2997" s="7">
        <v>1435</v>
      </c>
      <c r="G2997" s="7" t="s">
        <v>6895</v>
      </c>
      <c r="H2997" s="7" t="s">
        <v>6896</v>
      </c>
      <c r="I2997" s="7" t="s">
        <v>6897</v>
      </c>
      <c r="J2997" s="7" t="s">
        <v>738</v>
      </c>
      <c r="K2997" s="7" t="s">
        <v>731</v>
      </c>
      <c r="L2997" s="69" t="s">
        <v>3351</v>
      </c>
      <c r="M2997" s="74">
        <v>46227.493083194444</v>
      </c>
      <c r="N2997" s="76">
        <v>46205.355133194447</v>
      </c>
      <c r="O2997" s="76">
        <v>46221.550710011572</v>
      </c>
      <c r="P2997" t="s">
        <v>24444</v>
      </c>
      <c r="Q2997">
        <v>388.69</v>
      </c>
      <c r="R2997" t="s">
        <v>20622</v>
      </c>
      <c r="S2997" s="76">
        <v>46221.550710011572</v>
      </c>
      <c r="T2997" s="76">
        <v>46225.458334756942</v>
      </c>
      <c r="U2997" t="s">
        <v>3479</v>
      </c>
      <c r="V2997" t="s">
        <v>24445</v>
      </c>
      <c r="W2997">
        <v>93.78</v>
      </c>
      <c r="X2997" t="s">
        <v>20622</v>
      </c>
      <c r="Y2997" s="76"/>
      <c r="AE2997" s="76"/>
      <c r="AQ2997" s="72">
        <v>42.494976999999999</v>
      </c>
      <c r="AR2997" s="7">
        <v>21.048189000000001</v>
      </c>
      <c r="AS2997" s="7" t="s">
        <v>6898</v>
      </c>
      <c r="AT2997" s="7" t="s">
        <v>6898</v>
      </c>
      <c r="AU2997" s="7"/>
      <c r="AV2997" s="7" t="s">
        <v>6899</v>
      </c>
      <c r="AW2997" s="7"/>
      <c r="AX2997" s="7" t="b">
        <v>0</v>
      </c>
      <c r="AY2997" s="7" t="s">
        <v>3350</v>
      </c>
      <c r="AZ2997" s="7" t="s">
        <v>2999</v>
      </c>
      <c r="BA2997" s="7" t="s">
        <v>2999</v>
      </c>
    </row>
    <row r="2998" spans="1:53" hidden="1" x14ac:dyDescent="0.2">
      <c r="A2998" s="7" t="s">
        <v>727</v>
      </c>
      <c r="B2998" s="7">
        <v>6</v>
      </c>
      <c r="C2998" s="7" t="s">
        <v>11</v>
      </c>
      <c r="D2998" s="7" t="s">
        <v>787</v>
      </c>
      <c r="E2998" s="7" t="s">
        <v>446</v>
      </c>
      <c r="F2998" s="7">
        <v>1434</v>
      </c>
      <c r="G2998" s="7" t="s">
        <v>6900</v>
      </c>
      <c r="H2998" s="7" t="s">
        <v>6901</v>
      </c>
      <c r="I2998" s="7" t="s">
        <v>6902</v>
      </c>
      <c r="J2998" s="7" t="s">
        <v>1252</v>
      </c>
      <c r="K2998" s="7" t="s">
        <v>752</v>
      </c>
      <c r="L2998" s="69" t="s">
        <v>3351</v>
      </c>
      <c r="M2998" s="74">
        <v>46220.622241203702</v>
      </c>
      <c r="N2998" s="76">
        <v>46204.68618287037</v>
      </c>
      <c r="O2998" s="76">
        <v>46211.390402037039</v>
      </c>
      <c r="P2998" t="s">
        <v>24446</v>
      </c>
      <c r="Q2998">
        <v>160.9</v>
      </c>
      <c r="R2998" t="s">
        <v>20622</v>
      </c>
      <c r="S2998" s="76">
        <v>46211.390402037039</v>
      </c>
      <c r="T2998" s="76">
        <v>46213.541675532404</v>
      </c>
      <c r="U2998" t="s">
        <v>3479</v>
      </c>
      <c r="V2998" t="s">
        <v>24447</v>
      </c>
      <c r="W2998">
        <v>51.63</v>
      </c>
      <c r="X2998" t="s">
        <v>20622</v>
      </c>
      <c r="Y2998" s="76"/>
      <c r="AE2998" s="76"/>
      <c r="AQ2998" s="72">
        <v>42.666781999999998</v>
      </c>
      <c r="AR2998" s="7">
        <v>21.138721</v>
      </c>
      <c r="AS2998" s="7" t="s">
        <v>6903</v>
      </c>
      <c r="AT2998" s="7" t="s">
        <v>6903</v>
      </c>
      <c r="AU2998" s="7"/>
      <c r="AV2998" s="7" t="s">
        <v>6904</v>
      </c>
      <c r="AW2998" s="7"/>
      <c r="AX2998" s="7" t="b">
        <v>0</v>
      </c>
      <c r="AY2998" s="7" t="s">
        <v>3350</v>
      </c>
      <c r="AZ2998" s="7" t="s">
        <v>2999</v>
      </c>
      <c r="BA2998" s="7" t="s">
        <v>2999</v>
      </c>
    </row>
    <row r="2999" spans="1:53" hidden="1" x14ac:dyDescent="0.2">
      <c r="A2999" s="7" t="s">
        <v>727</v>
      </c>
      <c r="B2999" s="7">
        <v>6</v>
      </c>
      <c r="C2999" s="7" t="s">
        <v>11</v>
      </c>
      <c r="D2999" s="7" t="s">
        <v>787</v>
      </c>
      <c r="E2999" s="7" t="s">
        <v>446</v>
      </c>
      <c r="F2999" s="7">
        <v>1433</v>
      </c>
      <c r="G2999" s="7" t="s">
        <v>6905</v>
      </c>
      <c r="H2999" s="7" t="s">
        <v>6906</v>
      </c>
      <c r="I2999" s="7" t="s">
        <v>6907</v>
      </c>
      <c r="J2999" s="7" t="s">
        <v>780</v>
      </c>
      <c r="K2999" s="7" t="s">
        <v>731</v>
      </c>
      <c r="L2999" s="69" t="s">
        <v>3351</v>
      </c>
      <c r="M2999" s="74">
        <v>46231.637100694446</v>
      </c>
      <c r="N2999" s="76">
        <v>46220.40810695602</v>
      </c>
      <c r="O2999" s="76">
        <v>46220.409269108794</v>
      </c>
      <c r="P2999" t="s">
        <v>24448</v>
      </c>
      <c r="Q2999">
        <v>0.03</v>
      </c>
      <c r="R2999" t="s">
        <v>20622</v>
      </c>
      <c r="S2999" s="76">
        <v>46220.409269108794</v>
      </c>
      <c r="T2999" s="76">
        <v>46231.625010185184</v>
      </c>
      <c r="U2999" t="s">
        <v>3479</v>
      </c>
      <c r="V2999" t="s">
        <v>24449</v>
      </c>
      <c r="W2999">
        <v>269.18</v>
      </c>
      <c r="X2999" t="s">
        <v>20622</v>
      </c>
      <c r="Y2999" s="76"/>
      <c r="AE2999" s="76"/>
      <c r="AQ2999" s="72">
        <v>42.656855</v>
      </c>
      <c r="AR2999" s="7">
        <v>21.175713999999999</v>
      </c>
      <c r="AS2999" s="7" t="s">
        <v>6908</v>
      </c>
      <c r="AT2999" s="7" t="s">
        <v>6908</v>
      </c>
      <c r="AU2999" s="7"/>
      <c r="AV2999" s="7" t="s">
        <v>6909</v>
      </c>
      <c r="AW2999" s="7"/>
      <c r="AX2999" s="7" t="b">
        <v>0</v>
      </c>
      <c r="AY2999" s="7" t="s">
        <v>3350</v>
      </c>
      <c r="AZ2999" s="7" t="s">
        <v>2999</v>
      </c>
      <c r="BA2999" s="7" t="s">
        <v>2999</v>
      </c>
    </row>
    <row r="3000" spans="1:53" hidden="1" x14ac:dyDescent="0.2">
      <c r="A3000" s="7" t="s">
        <v>727</v>
      </c>
      <c r="B3000" s="7">
        <v>1</v>
      </c>
      <c r="C3000" s="7" t="s">
        <v>5</v>
      </c>
      <c r="D3000" s="7" t="s">
        <v>810</v>
      </c>
      <c r="E3000" s="7" t="s">
        <v>8818</v>
      </c>
      <c r="F3000" s="7">
        <v>1432</v>
      </c>
      <c r="G3000" s="7" t="s">
        <v>6910</v>
      </c>
      <c r="H3000" s="7" t="s">
        <v>4</v>
      </c>
      <c r="I3000" s="7" t="s">
        <v>6911</v>
      </c>
      <c r="J3000" s="7" t="s">
        <v>1280</v>
      </c>
      <c r="K3000" s="7" t="s">
        <v>731</v>
      </c>
      <c r="L3000" s="69" t="s">
        <v>3351</v>
      </c>
      <c r="M3000" s="74">
        <v>46239.63789849537</v>
      </c>
      <c r="N3000" s="76">
        <v>46204.675469710652</v>
      </c>
      <c r="O3000" s="76">
        <v>46233.947298993058</v>
      </c>
      <c r="P3000" t="s">
        <v>24450</v>
      </c>
      <c r="Q3000">
        <v>702.52</v>
      </c>
      <c r="R3000" t="s">
        <v>20622</v>
      </c>
      <c r="S3000" s="76">
        <v>46233.947298993058</v>
      </c>
      <c r="T3000" s="76">
        <v>46239.541675729168</v>
      </c>
      <c r="U3000" t="s">
        <v>3479</v>
      </c>
      <c r="V3000" t="s">
        <v>24451</v>
      </c>
      <c r="W3000">
        <v>134.27000000000001</v>
      </c>
      <c r="X3000" t="s">
        <v>20622</v>
      </c>
      <c r="Y3000" s="76"/>
      <c r="AE3000" s="76"/>
      <c r="AQ3000" s="72">
        <v>42.510548999999997</v>
      </c>
      <c r="AR3000" s="7">
        <v>21.199432000000002</v>
      </c>
      <c r="AS3000" s="7" t="s">
        <v>6912</v>
      </c>
      <c r="AT3000" s="7" t="s">
        <v>6912</v>
      </c>
      <c r="AU3000" s="7"/>
      <c r="AV3000" s="7" t="s">
        <v>6913</v>
      </c>
      <c r="AW3000" s="7" t="s">
        <v>6914</v>
      </c>
      <c r="AX3000" s="7" t="b">
        <v>0</v>
      </c>
      <c r="AY3000" s="7" t="s">
        <v>3350</v>
      </c>
      <c r="AZ3000" s="7" t="s">
        <v>2999</v>
      </c>
      <c r="BA3000" s="7" t="s">
        <v>2999</v>
      </c>
    </row>
    <row r="3001" spans="1:53" hidden="1" x14ac:dyDescent="0.2">
      <c r="A3001" s="7" t="s">
        <v>727</v>
      </c>
      <c r="B3001" s="7">
        <v>6</v>
      </c>
      <c r="C3001" s="7" t="s">
        <v>11</v>
      </c>
      <c r="D3001" s="7" t="s">
        <v>787</v>
      </c>
      <c r="E3001" s="7" t="s">
        <v>446</v>
      </c>
      <c r="F3001" s="7">
        <v>1431</v>
      </c>
      <c r="G3001" s="7" t="s">
        <v>6905</v>
      </c>
      <c r="H3001" s="7" t="s">
        <v>6915</v>
      </c>
      <c r="I3001" s="7" t="s">
        <v>6907</v>
      </c>
      <c r="J3001" s="7" t="s">
        <v>6838</v>
      </c>
      <c r="K3001" s="7" t="s">
        <v>731</v>
      </c>
      <c r="L3001" s="69" t="s">
        <v>3351</v>
      </c>
      <c r="M3001" s="74">
        <v>46231.63742457176</v>
      </c>
      <c r="N3001" s="76">
        <v>46220.407645879626</v>
      </c>
      <c r="O3001" s="76">
        <v>46220.408629386577</v>
      </c>
      <c r="P3001" t="s">
        <v>24452</v>
      </c>
      <c r="Q3001">
        <v>0.02</v>
      </c>
      <c r="R3001" t="s">
        <v>20622</v>
      </c>
      <c r="S3001" s="76">
        <v>46220.408629386577</v>
      </c>
      <c r="T3001" s="76">
        <v>46231.625010185184</v>
      </c>
      <c r="U3001" t="s">
        <v>3479</v>
      </c>
      <c r="V3001" t="s">
        <v>24453</v>
      </c>
      <c r="W3001">
        <v>269.19</v>
      </c>
      <c r="X3001" t="s">
        <v>20622</v>
      </c>
      <c r="Y3001" s="76"/>
      <c r="AE3001" s="76"/>
      <c r="AQ3001" s="72">
        <v>42.658875000000002</v>
      </c>
      <c r="AR3001" s="7">
        <v>21.201806000000001</v>
      </c>
      <c r="AS3001" s="7" t="s">
        <v>6916</v>
      </c>
      <c r="AT3001" s="7" t="s">
        <v>6916</v>
      </c>
      <c r="AU3001" s="7"/>
      <c r="AV3001" s="7" t="s">
        <v>6909</v>
      </c>
      <c r="AW3001" s="7"/>
      <c r="AX3001" s="7" t="b">
        <v>0</v>
      </c>
      <c r="AY3001" s="7" t="s">
        <v>3350</v>
      </c>
      <c r="AZ3001" s="7" t="s">
        <v>2999</v>
      </c>
      <c r="BA3001" s="7" t="s">
        <v>2999</v>
      </c>
    </row>
    <row r="3002" spans="1:53" hidden="1" x14ac:dyDescent="0.2">
      <c r="A3002" s="7" t="s">
        <v>727</v>
      </c>
      <c r="B3002" s="7">
        <v>2</v>
      </c>
      <c r="C3002" s="7" t="s">
        <v>450</v>
      </c>
      <c r="D3002" s="7" t="s">
        <v>831</v>
      </c>
      <c r="E3002" s="7"/>
      <c r="F3002" s="7">
        <v>1430</v>
      </c>
      <c r="G3002" s="7" t="s">
        <v>6917</v>
      </c>
      <c r="H3002" s="7" t="s">
        <v>6918</v>
      </c>
      <c r="I3002" s="7" t="s">
        <v>6919</v>
      </c>
      <c r="J3002" s="7" t="s">
        <v>738</v>
      </c>
      <c r="K3002" s="7" t="s">
        <v>731</v>
      </c>
      <c r="L3002" s="69" t="s">
        <v>3479</v>
      </c>
      <c r="M3002" s="74">
        <v>46238.541675844906</v>
      </c>
      <c r="N3002" s="76">
        <v>46204.673574548608</v>
      </c>
      <c r="O3002" s="76">
        <v>46211.623601377316</v>
      </c>
      <c r="P3002" t="s">
        <v>24454</v>
      </c>
      <c r="Q3002">
        <v>166.8</v>
      </c>
      <c r="R3002" t="s">
        <v>20622</v>
      </c>
      <c r="S3002" s="76">
        <v>46211.623601377316</v>
      </c>
      <c r="T3002" s="76">
        <v>46238.541675844906</v>
      </c>
      <c r="U3002" t="s">
        <v>3479</v>
      </c>
      <c r="V3002" t="s">
        <v>24455</v>
      </c>
      <c r="W3002">
        <v>646.03</v>
      </c>
      <c r="X3002" t="s">
        <v>20622</v>
      </c>
      <c r="Y3002" s="76"/>
      <c r="AE3002" s="76"/>
      <c r="AQ3002" s="72">
        <v>42.390155999999998</v>
      </c>
      <c r="AR3002" s="7">
        <v>20.664059000000002</v>
      </c>
      <c r="AS3002" s="7" t="s">
        <v>6920</v>
      </c>
      <c r="AT3002" s="7" t="s">
        <v>6920</v>
      </c>
      <c r="AU3002" s="7"/>
      <c r="AV3002" s="7" t="s">
        <v>6921</v>
      </c>
      <c r="AW3002" s="7"/>
      <c r="AX3002" s="7" t="b">
        <v>0</v>
      </c>
      <c r="AY3002" s="7" t="s">
        <v>3478</v>
      </c>
      <c r="AZ3002" s="7" t="s">
        <v>2999</v>
      </c>
      <c r="BA3002" s="7" t="s">
        <v>2999</v>
      </c>
    </row>
    <row r="3003" spans="1:53" hidden="1" x14ac:dyDescent="0.2">
      <c r="A3003" s="7" t="s">
        <v>727</v>
      </c>
      <c r="B3003" s="7">
        <v>6</v>
      </c>
      <c r="C3003" s="7" t="s">
        <v>11</v>
      </c>
      <c r="D3003" s="7" t="s">
        <v>778</v>
      </c>
      <c r="E3003" s="7"/>
      <c r="F3003" s="7">
        <v>1429</v>
      </c>
      <c r="G3003" s="7" t="s">
        <v>6922</v>
      </c>
      <c r="H3003" s="7" t="s">
        <v>6923</v>
      </c>
      <c r="I3003" s="7" t="s">
        <v>6924</v>
      </c>
      <c r="J3003" s="7" t="s">
        <v>6925</v>
      </c>
      <c r="K3003" s="7" t="s">
        <v>731</v>
      </c>
      <c r="L3003" s="69" t="s">
        <v>3479</v>
      </c>
      <c r="M3003" s="74">
        <v>46245.458342048609</v>
      </c>
      <c r="N3003" s="76">
        <v>46204.672485451389</v>
      </c>
      <c r="O3003" s="76">
        <v>46219.688237187504</v>
      </c>
      <c r="P3003" t="s">
        <v>24456</v>
      </c>
      <c r="Q3003">
        <v>360.38</v>
      </c>
      <c r="R3003" t="s">
        <v>20622</v>
      </c>
      <c r="S3003" s="76">
        <v>46219.688237187504</v>
      </c>
      <c r="T3003" s="76">
        <v>46245.458342048609</v>
      </c>
      <c r="U3003" t="s">
        <v>3479</v>
      </c>
      <c r="V3003" t="s">
        <v>24457</v>
      </c>
      <c r="W3003">
        <v>618.48</v>
      </c>
      <c r="X3003" t="s">
        <v>20622</v>
      </c>
      <c r="Y3003" s="76"/>
      <c r="AE3003" s="76"/>
      <c r="AQ3003" s="72">
        <v>42.659379999999999</v>
      </c>
      <c r="AR3003" s="7">
        <v>21.167473999999999</v>
      </c>
      <c r="AS3003" s="7" t="s">
        <v>6926</v>
      </c>
      <c r="AT3003" s="7" t="s">
        <v>6926</v>
      </c>
      <c r="AU3003" s="7"/>
      <c r="AV3003" s="7" t="s">
        <v>6927</v>
      </c>
      <c r="AW3003" s="7"/>
      <c r="AX3003" s="7" t="b">
        <v>0</v>
      </c>
      <c r="AY3003" s="7" t="s">
        <v>3478</v>
      </c>
      <c r="AZ3003" s="7" t="s">
        <v>2999</v>
      </c>
      <c r="BA3003" s="7" t="s">
        <v>2999</v>
      </c>
    </row>
    <row r="3004" spans="1:53" hidden="1" x14ac:dyDescent="0.2">
      <c r="A3004" s="7" t="s">
        <v>727</v>
      </c>
      <c r="B3004" s="7">
        <v>1</v>
      </c>
      <c r="C3004" s="7" t="s">
        <v>5</v>
      </c>
      <c r="D3004" s="7" t="s">
        <v>810</v>
      </c>
      <c r="E3004" s="7" t="s">
        <v>8818</v>
      </c>
      <c r="F3004" s="7">
        <v>1428</v>
      </c>
      <c r="G3004" s="7" t="s">
        <v>6928</v>
      </c>
      <c r="H3004" s="7" t="s">
        <v>6929</v>
      </c>
      <c r="I3004" s="7" t="s">
        <v>6930</v>
      </c>
      <c r="J3004" s="7" t="s">
        <v>1164</v>
      </c>
      <c r="K3004" s="7" t="s">
        <v>731</v>
      </c>
      <c r="L3004" s="69" t="s">
        <v>3351</v>
      </c>
      <c r="M3004" s="74">
        <v>46225.556964166666</v>
      </c>
      <c r="N3004" s="76">
        <v>46204.672345266205</v>
      </c>
      <c r="O3004" s="76">
        <v>46221.549825312497</v>
      </c>
      <c r="P3004" t="s">
        <v>24458</v>
      </c>
      <c r="Q3004">
        <v>405.06</v>
      </c>
      <c r="R3004" t="s">
        <v>20622</v>
      </c>
      <c r="S3004" s="76">
        <v>46221.549825312497</v>
      </c>
      <c r="T3004" s="76">
        <v>46225.541669398146</v>
      </c>
      <c r="U3004" t="s">
        <v>3479</v>
      </c>
      <c r="V3004" t="s">
        <v>24459</v>
      </c>
      <c r="W3004">
        <v>95.8</v>
      </c>
      <c r="X3004" t="s">
        <v>20622</v>
      </c>
      <c r="Y3004" s="76"/>
      <c r="AE3004" s="76"/>
      <c r="AQ3004" s="72">
        <v>42.549830999999998</v>
      </c>
      <c r="AR3004" s="7">
        <v>21.029301</v>
      </c>
      <c r="AS3004" s="7" t="s">
        <v>6931</v>
      </c>
      <c r="AT3004" s="7" t="s">
        <v>6931</v>
      </c>
      <c r="AU3004" s="7"/>
      <c r="AV3004" s="7" t="s">
        <v>6932</v>
      </c>
      <c r="AW3004" s="7"/>
      <c r="AX3004" s="7" t="b">
        <v>0</v>
      </c>
      <c r="AY3004" s="7" t="s">
        <v>3350</v>
      </c>
      <c r="AZ3004" s="7" t="s">
        <v>2999</v>
      </c>
      <c r="BA3004" s="7" t="s">
        <v>2999</v>
      </c>
    </row>
    <row r="3005" spans="1:53" hidden="1" x14ac:dyDescent="0.2">
      <c r="A3005" s="7" t="s">
        <v>727</v>
      </c>
      <c r="B3005" s="7">
        <v>4</v>
      </c>
      <c r="C3005" s="7" t="s">
        <v>454</v>
      </c>
      <c r="D3005" s="7" t="s">
        <v>1701</v>
      </c>
      <c r="E3005" s="7" t="s">
        <v>585</v>
      </c>
      <c r="F3005" s="7">
        <v>1427</v>
      </c>
      <c r="G3005" s="7" t="s">
        <v>6933</v>
      </c>
      <c r="H3005" s="7" t="s">
        <v>6934</v>
      </c>
      <c r="I3005" s="7" t="s">
        <v>6935</v>
      </c>
      <c r="J3005" s="7" t="s">
        <v>2755</v>
      </c>
      <c r="K3005" s="7" t="s">
        <v>731</v>
      </c>
      <c r="L3005" s="69" t="s">
        <v>3351</v>
      </c>
      <c r="M3005" s="74">
        <v>46210.463332025465</v>
      </c>
      <c r="N3005" s="76">
        <v>46204.672320601851</v>
      </c>
      <c r="O3005" s="76">
        <v>46205.378773101853</v>
      </c>
      <c r="P3005" t="s">
        <v>24460</v>
      </c>
      <c r="Q3005">
        <v>16.95</v>
      </c>
      <c r="R3005" t="s">
        <v>20622</v>
      </c>
      <c r="S3005" s="76">
        <v>46205.378773101853</v>
      </c>
      <c r="T3005" s="76">
        <v>46209.458343703707</v>
      </c>
      <c r="U3005" t="s">
        <v>3479</v>
      </c>
      <c r="V3005" t="s">
        <v>24461</v>
      </c>
      <c r="W3005">
        <v>97.91</v>
      </c>
      <c r="X3005" t="s">
        <v>20622</v>
      </c>
      <c r="Y3005" s="76"/>
      <c r="AE3005" s="76"/>
      <c r="AQ3005" s="72">
        <v>42.805123999999999</v>
      </c>
      <c r="AR3005" s="7">
        <v>20.845568</v>
      </c>
      <c r="AS3005" s="7" t="s">
        <v>6936</v>
      </c>
      <c r="AT3005" s="7" t="s">
        <v>6936</v>
      </c>
      <c r="AU3005" s="7"/>
      <c r="AV3005" s="7" t="s">
        <v>6937</v>
      </c>
      <c r="AW3005" s="7"/>
      <c r="AX3005" s="7" t="b">
        <v>0</v>
      </c>
      <c r="AY3005" s="7" t="s">
        <v>3350</v>
      </c>
      <c r="AZ3005" s="7" t="s">
        <v>2999</v>
      </c>
      <c r="BA3005" s="7" t="s">
        <v>2999</v>
      </c>
    </row>
    <row r="3006" spans="1:53" hidden="1" x14ac:dyDescent="0.2">
      <c r="A3006" s="7" t="s">
        <v>727</v>
      </c>
      <c r="B3006" s="7">
        <v>1</v>
      </c>
      <c r="C3006" s="7" t="s">
        <v>5</v>
      </c>
      <c r="D3006" s="7" t="s">
        <v>810</v>
      </c>
      <c r="E3006" s="7"/>
      <c r="F3006" s="7">
        <v>1426</v>
      </c>
      <c r="G3006" s="7" t="s">
        <v>6938</v>
      </c>
      <c r="H3006" s="7" t="s">
        <v>541</v>
      </c>
      <c r="I3006" s="7" t="s">
        <v>6939</v>
      </c>
      <c r="J3006" s="7" t="s">
        <v>738</v>
      </c>
      <c r="K3006" s="7" t="s">
        <v>752</v>
      </c>
      <c r="L3006" s="69" t="s">
        <v>3607</v>
      </c>
      <c r="M3006" s="74">
        <v>46238.500008402778</v>
      </c>
      <c r="N3006" s="76">
        <v>46204.667422488426</v>
      </c>
      <c r="O3006" s="76">
        <v>46228.562522430555</v>
      </c>
      <c r="P3006" t="s">
        <v>24462</v>
      </c>
      <c r="Q3006">
        <v>573.48</v>
      </c>
      <c r="R3006" t="s">
        <v>20622</v>
      </c>
      <c r="S3006" s="76">
        <v>46228.562522430555</v>
      </c>
      <c r="T3006" s="76">
        <v>46238.500008402778</v>
      </c>
      <c r="U3006" t="s">
        <v>3607</v>
      </c>
      <c r="V3006" t="s">
        <v>24463</v>
      </c>
      <c r="W3006">
        <v>238.5</v>
      </c>
      <c r="X3006" t="s">
        <v>20622</v>
      </c>
      <c r="Y3006" s="76"/>
      <c r="AE3006" s="76"/>
      <c r="AQ3006" s="72">
        <v>42.479492</v>
      </c>
      <c r="AR3006" s="7">
        <v>21.207965999999999</v>
      </c>
      <c r="AS3006" s="7" t="s">
        <v>6940</v>
      </c>
      <c r="AT3006" s="7" t="s">
        <v>6940</v>
      </c>
      <c r="AU3006" s="7"/>
      <c r="AV3006" s="7" t="s">
        <v>6941</v>
      </c>
      <c r="AW3006" s="7"/>
      <c r="AX3006" s="7" t="b">
        <v>0</v>
      </c>
      <c r="AY3006" s="7" t="s">
        <v>3606</v>
      </c>
      <c r="AZ3006" s="7" t="s">
        <v>2999</v>
      </c>
      <c r="BA3006" s="7" t="s">
        <v>2999</v>
      </c>
    </row>
    <row r="3007" spans="1:53" hidden="1" x14ac:dyDescent="0.2">
      <c r="A3007" s="7" t="s">
        <v>727</v>
      </c>
      <c r="B3007" s="7">
        <v>4</v>
      </c>
      <c r="C3007" s="7" t="s">
        <v>454</v>
      </c>
      <c r="D3007" s="7" t="s">
        <v>1701</v>
      </c>
      <c r="E3007" s="7" t="s">
        <v>585</v>
      </c>
      <c r="F3007" s="7">
        <v>1425</v>
      </c>
      <c r="G3007" s="7" t="s">
        <v>6942</v>
      </c>
      <c r="H3007" s="7" t="s">
        <v>6934</v>
      </c>
      <c r="I3007" s="7" t="s">
        <v>6943</v>
      </c>
      <c r="J3007" s="7" t="s">
        <v>994</v>
      </c>
      <c r="K3007" s="7" t="s">
        <v>731</v>
      </c>
      <c r="L3007" s="69" t="s">
        <v>3351</v>
      </c>
      <c r="M3007" s="74">
        <v>46210.463624756943</v>
      </c>
      <c r="N3007" s="76">
        <v>46204.666922118056</v>
      </c>
      <c r="O3007" s="76">
        <v>46205.379866701391</v>
      </c>
      <c r="P3007" t="s">
        <v>24464</v>
      </c>
      <c r="Q3007">
        <v>17.11</v>
      </c>
      <c r="R3007" t="s">
        <v>20622</v>
      </c>
      <c r="S3007" s="76">
        <v>46205.379866701391</v>
      </c>
      <c r="T3007" s="76">
        <v>46209.458343703707</v>
      </c>
      <c r="U3007" t="s">
        <v>3479</v>
      </c>
      <c r="V3007" t="s">
        <v>24465</v>
      </c>
      <c r="W3007">
        <v>97.88</v>
      </c>
      <c r="X3007" t="s">
        <v>20622</v>
      </c>
      <c r="Y3007" s="76"/>
      <c r="AE3007" s="76"/>
      <c r="AQ3007" s="72">
        <v>42.804099999999998</v>
      </c>
      <c r="AR3007" s="7">
        <v>20.845586000000001</v>
      </c>
      <c r="AS3007" s="7" t="s">
        <v>6944</v>
      </c>
      <c r="AT3007" s="7" t="s">
        <v>6944</v>
      </c>
      <c r="AU3007" s="7"/>
      <c r="AV3007" s="7" t="s">
        <v>6945</v>
      </c>
      <c r="AW3007" s="7"/>
      <c r="AX3007" s="7" t="b">
        <v>0</v>
      </c>
      <c r="AY3007" s="7" t="s">
        <v>3350</v>
      </c>
      <c r="AZ3007" s="7" t="s">
        <v>2999</v>
      </c>
      <c r="BA3007" s="7" t="s">
        <v>2999</v>
      </c>
    </row>
    <row r="3008" spans="1:53" hidden="1" x14ac:dyDescent="0.2">
      <c r="A3008" s="7" t="s">
        <v>727</v>
      </c>
      <c r="B3008" s="7">
        <v>4</v>
      </c>
      <c r="C3008" s="7" t="s">
        <v>454</v>
      </c>
      <c r="D3008" s="7" t="s">
        <v>1701</v>
      </c>
      <c r="E3008" s="7" t="s">
        <v>585</v>
      </c>
      <c r="F3008" s="7">
        <v>1424</v>
      </c>
      <c r="G3008" s="7" t="s">
        <v>6946</v>
      </c>
      <c r="H3008" s="7" t="s">
        <v>6947</v>
      </c>
      <c r="I3008" s="7" t="s">
        <v>6948</v>
      </c>
      <c r="J3008" s="7" t="s">
        <v>1386</v>
      </c>
      <c r="K3008" s="7" t="s">
        <v>731</v>
      </c>
      <c r="L3008" s="69" t="s">
        <v>3351</v>
      </c>
      <c r="M3008" s="74">
        <v>46210.47051983796</v>
      </c>
      <c r="N3008" s="76">
        <v>46204.660571261571</v>
      </c>
      <c r="O3008" s="76">
        <v>46205.380704432871</v>
      </c>
      <c r="P3008" t="s">
        <v>24466</v>
      </c>
      <c r="Q3008">
        <v>17.28</v>
      </c>
      <c r="R3008" t="s">
        <v>20622</v>
      </c>
      <c r="S3008" s="76">
        <v>46205.380704432871</v>
      </c>
      <c r="T3008" s="76">
        <v>46209.541668321763</v>
      </c>
      <c r="U3008" t="s">
        <v>3479</v>
      </c>
      <c r="V3008" t="s">
        <v>24467</v>
      </c>
      <c r="W3008">
        <v>99.86</v>
      </c>
      <c r="X3008" t="s">
        <v>20622</v>
      </c>
      <c r="Y3008" s="76"/>
      <c r="AE3008" s="76"/>
      <c r="AQ3008" s="72">
        <v>42.787472999999999</v>
      </c>
      <c r="AR3008" s="7">
        <v>20.758897000000001</v>
      </c>
      <c r="AS3008" s="7" t="s">
        <v>6949</v>
      </c>
      <c r="AT3008" s="7" t="s">
        <v>6949</v>
      </c>
      <c r="AU3008" s="7"/>
      <c r="AV3008" s="7" t="s">
        <v>6950</v>
      </c>
      <c r="AW3008" s="7"/>
      <c r="AX3008" s="7" t="b">
        <v>0</v>
      </c>
      <c r="AY3008" s="7" t="s">
        <v>3350</v>
      </c>
      <c r="AZ3008" s="7" t="s">
        <v>2999</v>
      </c>
      <c r="BA3008" s="7" t="s">
        <v>2999</v>
      </c>
    </row>
    <row r="3009" spans="1:53" hidden="1" x14ac:dyDescent="0.2">
      <c r="A3009" s="7" t="s">
        <v>727</v>
      </c>
      <c r="B3009" s="7">
        <v>6</v>
      </c>
      <c r="C3009" s="7" t="s">
        <v>11</v>
      </c>
      <c r="D3009" s="7" t="s">
        <v>787</v>
      </c>
      <c r="E3009" s="7" t="s">
        <v>11804</v>
      </c>
      <c r="F3009" s="7">
        <v>1423</v>
      </c>
      <c r="G3009" s="7" t="s">
        <v>6951</v>
      </c>
      <c r="H3009" s="7" t="s">
        <v>6952</v>
      </c>
      <c r="I3009" s="7" t="s">
        <v>6953</v>
      </c>
      <c r="J3009" s="7" t="s">
        <v>6954</v>
      </c>
      <c r="K3009" s="7" t="s">
        <v>731</v>
      </c>
      <c r="L3009" s="69" t="s">
        <v>3351</v>
      </c>
      <c r="M3009" s="74">
        <v>46219.371061481485</v>
      </c>
      <c r="N3009" s="76">
        <v>46205.415781932868</v>
      </c>
      <c r="O3009" s="76">
        <v>46214.371568298608</v>
      </c>
      <c r="P3009" t="s">
        <v>24468</v>
      </c>
      <c r="Q3009">
        <v>214.94</v>
      </c>
      <c r="R3009" t="s">
        <v>20622</v>
      </c>
      <c r="S3009" s="76">
        <v>46214.371568298608</v>
      </c>
      <c r="T3009" s="76">
        <v>46216.458338923614</v>
      </c>
      <c r="U3009" t="s">
        <v>3479</v>
      </c>
      <c r="V3009" t="s">
        <v>24469</v>
      </c>
      <c r="W3009">
        <v>50.08</v>
      </c>
      <c r="X3009" t="s">
        <v>20622</v>
      </c>
      <c r="Y3009" s="76"/>
      <c r="AE3009" s="76"/>
      <c r="AQ3009" s="72">
        <v>42.633825999999999</v>
      </c>
      <c r="AR3009" s="7">
        <v>21.154095000000002</v>
      </c>
      <c r="AS3009" s="7" t="s">
        <v>6955</v>
      </c>
      <c r="AT3009" s="7" t="s">
        <v>6955</v>
      </c>
      <c r="AU3009" s="7"/>
      <c r="AV3009" s="7" t="s">
        <v>6956</v>
      </c>
      <c r="AW3009" s="7"/>
      <c r="AX3009" s="7" t="b">
        <v>1</v>
      </c>
      <c r="AY3009" s="7" t="s">
        <v>3350</v>
      </c>
      <c r="AZ3009" s="7" t="s">
        <v>2999</v>
      </c>
      <c r="BA3009" s="7" t="s">
        <v>2999</v>
      </c>
    </row>
    <row r="3010" spans="1:53" x14ac:dyDescent="0.2">
      <c r="A3010" s="7" t="s">
        <v>727</v>
      </c>
      <c r="B3010" s="7">
        <v>4</v>
      </c>
      <c r="C3010" s="7" t="s">
        <v>454</v>
      </c>
      <c r="D3010" s="7" t="s">
        <v>1701</v>
      </c>
      <c r="E3010" s="7" t="s">
        <v>585</v>
      </c>
      <c r="F3010" s="7">
        <v>1422</v>
      </c>
      <c r="G3010" s="7" t="s">
        <v>6957</v>
      </c>
      <c r="H3010" s="7" t="s">
        <v>6958</v>
      </c>
      <c r="I3010" s="7" t="s">
        <v>6959</v>
      </c>
      <c r="J3010" s="7" t="s">
        <v>994</v>
      </c>
      <c r="K3010" s="7" t="s">
        <v>731</v>
      </c>
      <c r="L3010" s="69" t="s">
        <v>3375</v>
      </c>
      <c r="M3010" s="74">
        <v>46238.458339999997</v>
      </c>
      <c r="N3010" s="76">
        <v>46204.656833587964</v>
      </c>
      <c r="O3010" s="76">
        <v>46205.381364710651</v>
      </c>
      <c r="P3010" t="s">
        <v>24470</v>
      </c>
      <c r="Q3010">
        <v>17.39</v>
      </c>
      <c r="R3010" t="s">
        <v>20622</v>
      </c>
      <c r="S3010" s="76">
        <v>46205.381364710651</v>
      </c>
      <c r="V3010" t="s">
        <v>29722</v>
      </c>
      <c r="W3010">
        <v>989.82</v>
      </c>
      <c r="X3010" t="s">
        <v>20560</v>
      </c>
      <c r="Y3010" s="76"/>
      <c r="AE3010" s="76"/>
      <c r="AQ3010" s="72">
        <v>42.730649999999997</v>
      </c>
      <c r="AR3010" s="7">
        <v>20.824411999999999</v>
      </c>
      <c r="AS3010" s="7" t="s">
        <v>6960</v>
      </c>
      <c r="AT3010" s="7" t="s">
        <v>6960</v>
      </c>
      <c r="AU3010" s="7"/>
      <c r="AV3010" s="7" t="s">
        <v>6961</v>
      </c>
      <c r="AW3010" s="7"/>
      <c r="AX3010" s="7" t="b">
        <v>0</v>
      </c>
      <c r="AY3010" s="7" t="s">
        <v>3374</v>
      </c>
      <c r="AZ3010" s="7" t="s">
        <v>2999</v>
      </c>
      <c r="BA3010" s="7" t="s">
        <v>2999</v>
      </c>
    </row>
    <row r="3011" spans="1:53" x14ac:dyDescent="0.2">
      <c r="A3011" s="7" t="s">
        <v>727</v>
      </c>
      <c r="B3011" s="7">
        <v>3</v>
      </c>
      <c r="C3011" s="7" t="s">
        <v>45</v>
      </c>
      <c r="D3011" s="7" t="s">
        <v>740</v>
      </c>
      <c r="E3011" s="7"/>
      <c r="F3011" s="7">
        <v>1421</v>
      </c>
      <c r="G3011" s="7" t="s">
        <v>6962</v>
      </c>
      <c r="H3011" s="7" t="s">
        <v>6963</v>
      </c>
      <c r="I3011" s="7" t="s">
        <v>6964</v>
      </c>
      <c r="J3011" s="7" t="s">
        <v>6965</v>
      </c>
      <c r="K3011" s="7" t="s">
        <v>731</v>
      </c>
      <c r="L3011" s="69" t="s">
        <v>3375</v>
      </c>
      <c r="M3011" s="74">
        <v>46211.535868148145</v>
      </c>
      <c r="N3011" s="76">
        <v>46204.655256319442</v>
      </c>
      <c r="O3011" s="76">
        <v>46211.535868148145</v>
      </c>
      <c r="P3011" t="s">
        <v>24471</v>
      </c>
      <c r="Q3011">
        <v>165.13</v>
      </c>
      <c r="R3011" t="s">
        <v>20622</v>
      </c>
      <c r="S3011" s="76">
        <v>46211.535868148145</v>
      </c>
      <c r="V3011" t="s">
        <v>29723</v>
      </c>
      <c r="W3011">
        <v>842.11</v>
      </c>
      <c r="X3011" t="s">
        <v>20560</v>
      </c>
      <c r="Y3011" s="76"/>
      <c r="AE3011" s="76"/>
      <c r="AQ3011" s="72">
        <v>42.427898999999996</v>
      </c>
      <c r="AR3011" s="7">
        <v>21.52807</v>
      </c>
      <c r="AS3011" s="7" t="s">
        <v>6966</v>
      </c>
      <c r="AT3011" s="7" t="s">
        <v>6966</v>
      </c>
      <c r="AU3011" s="7"/>
      <c r="AV3011" s="7" t="s">
        <v>6967</v>
      </c>
      <c r="AW3011" s="7"/>
      <c r="AX3011" s="7" t="b">
        <v>0</v>
      </c>
      <c r="AY3011" s="7" t="s">
        <v>3374</v>
      </c>
      <c r="AZ3011" s="7" t="s">
        <v>2999</v>
      </c>
      <c r="BA3011" s="7" t="s">
        <v>2999</v>
      </c>
    </row>
    <row r="3012" spans="1:53" hidden="1" x14ac:dyDescent="0.2">
      <c r="A3012" s="7" t="s">
        <v>727</v>
      </c>
      <c r="B3012" s="7">
        <v>6</v>
      </c>
      <c r="C3012" s="7" t="s">
        <v>11</v>
      </c>
      <c r="D3012" s="7" t="s">
        <v>787</v>
      </c>
      <c r="E3012" s="7" t="s">
        <v>446</v>
      </c>
      <c r="F3012" s="7">
        <v>1420</v>
      </c>
      <c r="G3012" s="7" t="s">
        <v>6968</v>
      </c>
      <c r="H3012" s="7" t="s">
        <v>6969</v>
      </c>
      <c r="I3012" s="7" t="s">
        <v>6970</v>
      </c>
      <c r="J3012" s="7" t="s">
        <v>772</v>
      </c>
      <c r="K3012" s="7" t="s">
        <v>731</v>
      </c>
      <c r="L3012" s="69" t="s">
        <v>3351</v>
      </c>
      <c r="M3012" s="74">
        <v>46220.622383182868</v>
      </c>
      <c r="N3012" s="76">
        <v>46204.654082824076</v>
      </c>
      <c r="O3012" s="76">
        <v>46210.666188356481</v>
      </c>
      <c r="P3012" t="s">
        <v>24472</v>
      </c>
      <c r="Q3012">
        <v>144.29</v>
      </c>
      <c r="R3012" t="s">
        <v>20622</v>
      </c>
      <c r="S3012" s="76">
        <v>46210.666188356481</v>
      </c>
      <c r="T3012" s="76">
        <v>46213.458341666665</v>
      </c>
      <c r="U3012" t="s">
        <v>3479</v>
      </c>
      <c r="V3012" t="s">
        <v>24473</v>
      </c>
      <c r="W3012">
        <v>67.010000000000005</v>
      </c>
      <c r="X3012" t="s">
        <v>20622</v>
      </c>
      <c r="Y3012" s="76"/>
      <c r="AE3012" s="76"/>
      <c r="AQ3012" s="72">
        <v>42.660674999999998</v>
      </c>
      <c r="AR3012" s="7">
        <v>21.175799999999999</v>
      </c>
      <c r="AS3012" s="7" t="s">
        <v>6971</v>
      </c>
      <c r="AT3012" s="7" t="s">
        <v>6971</v>
      </c>
      <c r="AU3012" s="7"/>
      <c r="AV3012" s="7" t="s">
        <v>6972</v>
      </c>
      <c r="AW3012" s="7" t="s">
        <v>6973</v>
      </c>
      <c r="AX3012" s="7" t="b">
        <v>0</v>
      </c>
      <c r="AY3012" s="7" t="s">
        <v>3350</v>
      </c>
      <c r="AZ3012" s="7" t="s">
        <v>2999</v>
      </c>
      <c r="BA3012" s="7" t="s">
        <v>2999</v>
      </c>
    </row>
    <row r="3013" spans="1:53" hidden="1" x14ac:dyDescent="0.2">
      <c r="A3013" s="7" t="s">
        <v>727</v>
      </c>
      <c r="B3013" s="7">
        <v>2</v>
      </c>
      <c r="C3013" s="7" t="s">
        <v>450</v>
      </c>
      <c r="D3013" s="7" t="s">
        <v>279</v>
      </c>
      <c r="E3013" s="7" t="s">
        <v>2400</v>
      </c>
      <c r="F3013" s="7">
        <v>1419</v>
      </c>
      <c r="G3013" s="7" t="s">
        <v>6974</v>
      </c>
      <c r="H3013" s="7" t="s">
        <v>6975</v>
      </c>
      <c r="I3013" s="7" t="s">
        <v>6976</v>
      </c>
      <c r="J3013" s="7" t="s">
        <v>738</v>
      </c>
      <c r="K3013" s="7" t="s">
        <v>731</v>
      </c>
      <c r="L3013" s="69" t="s">
        <v>3351</v>
      </c>
      <c r="M3013" s="74">
        <v>46246.548983055553</v>
      </c>
      <c r="N3013" s="76">
        <v>46204.653983379627</v>
      </c>
      <c r="O3013" s="76">
        <v>46220.429628564816</v>
      </c>
      <c r="P3013" t="s">
        <v>24474</v>
      </c>
      <c r="Q3013">
        <v>378.62</v>
      </c>
      <c r="R3013" t="s">
        <v>20622</v>
      </c>
      <c r="S3013" s="76">
        <v>46220.429628564816</v>
      </c>
      <c r="T3013" s="76">
        <v>46246.541671250001</v>
      </c>
      <c r="U3013" t="s">
        <v>3479</v>
      </c>
      <c r="V3013" t="s">
        <v>29724</v>
      </c>
      <c r="W3013">
        <v>626.69000000000005</v>
      </c>
      <c r="X3013" t="s">
        <v>20622</v>
      </c>
      <c r="Y3013" s="76"/>
      <c r="AE3013" s="76"/>
      <c r="AQ3013" s="72">
        <v>42.480075999999997</v>
      </c>
      <c r="AR3013" s="7">
        <v>20.743023999999998</v>
      </c>
      <c r="AS3013" s="7" t="s">
        <v>6977</v>
      </c>
      <c r="AT3013" s="7" t="s">
        <v>6977</v>
      </c>
      <c r="AU3013" s="7"/>
      <c r="AV3013" s="7" t="s">
        <v>6978</v>
      </c>
      <c r="AW3013" s="7"/>
      <c r="AX3013" s="7" t="b">
        <v>0</v>
      </c>
      <c r="AY3013" s="7" t="s">
        <v>3350</v>
      </c>
      <c r="AZ3013" s="7" t="s">
        <v>2999</v>
      </c>
      <c r="BA3013" s="7" t="s">
        <v>2999</v>
      </c>
    </row>
    <row r="3014" spans="1:53" hidden="1" x14ac:dyDescent="0.2">
      <c r="A3014" s="7" t="s">
        <v>727</v>
      </c>
      <c r="B3014" s="7">
        <v>6</v>
      </c>
      <c r="C3014" s="7" t="s">
        <v>11</v>
      </c>
      <c r="D3014" s="7" t="s">
        <v>778</v>
      </c>
      <c r="E3014" s="7"/>
      <c r="F3014" s="7">
        <v>1418</v>
      </c>
      <c r="G3014" s="7" t="s">
        <v>6342</v>
      </c>
      <c r="H3014" s="7" t="s">
        <v>6979</v>
      </c>
      <c r="I3014" s="7" t="s">
        <v>4909</v>
      </c>
      <c r="J3014" s="7" t="s">
        <v>772</v>
      </c>
      <c r="K3014" s="7" t="s">
        <v>731</v>
      </c>
      <c r="L3014" s="69" t="s">
        <v>2998</v>
      </c>
      <c r="M3014" s="74">
        <v>46217.592852384259</v>
      </c>
      <c r="N3014" s="76">
        <v>46217.592852384259</v>
      </c>
      <c r="P3014" t="s">
        <v>29725</v>
      </c>
      <c r="Q3014">
        <v>696.74</v>
      </c>
      <c r="R3014" t="s">
        <v>20560</v>
      </c>
      <c r="S3014" s="76"/>
      <c r="Y3014" s="76"/>
      <c r="AE3014" s="76"/>
      <c r="AQ3014" s="72">
        <v>42.677610000000001</v>
      </c>
      <c r="AR3014" s="7">
        <v>21.185085000000001</v>
      </c>
      <c r="AS3014" s="7" t="s">
        <v>6980</v>
      </c>
      <c r="AT3014" s="7" t="s">
        <v>6980</v>
      </c>
      <c r="AU3014" s="7"/>
      <c r="AV3014" s="7" t="s">
        <v>6981</v>
      </c>
      <c r="AW3014" s="7"/>
      <c r="AX3014" s="7" t="b">
        <v>0</v>
      </c>
      <c r="AY3014" s="7" t="s">
        <v>2997</v>
      </c>
      <c r="AZ3014" s="7" t="s">
        <v>2999</v>
      </c>
      <c r="BA3014" s="7" t="s">
        <v>2999</v>
      </c>
    </row>
    <row r="3015" spans="1:53" hidden="1" x14ac:dyDescent="0.2">
      <c r="A3015" s="7" t="s">
        <v>727</v>
      </c>
      <c r="B3015" s="7">
        <v>1</v>
      </c>
      <c r="C3015" s="7" t="s">
        <v>5</v>
      </c>
      <c r="D3015" s="7" t="s">
        <v>756</v>
      </c>
      <c r="E3015" s="7" t="s">
        <v>8818</v>
      </c>
      <c r="F3015" s="7">
        <v>1417</v>
      </c>
      <c r="G3015" s="7" t="s">
        <v>6982</v>
      </c>
      <c r="H3015" s="7" t="s">
        <v>6983</v>
      </c>
      <c r="I3015" s="7" t="s">
        <v>6984</v>
      </c>
      <c r="J3015" s="7" t="s">
        <v>738</v>
      </c>
      <c r="K3015" s="7" t="s">
        <v>731</v>
      </c>
      <c r="L3015" s="69" t="s">
        <v>3351</v>
      </c>
      <c r="M3015" s="74">
        <v>46231.581475023151</v>
      </c>
      <c r="N3015" s="76">
        <v>46204.652644675924</v>
      </c>
      <c r="O3015" s="76">
        <v>46219.57559177083</v>
      </c>
      <c r="P3015" t="s">
        <v>24475</v>
      </c>
      <c r="Q3015">
        <v>358.15</v>
      </c>
      <c r="R3015" t="s">
        <v>20622</v>
      </c>
      <c r="S3015" s="76">
        <v>46219.57559177083</v>
      </c>
      <c r="T3015" s="76">
        <v>46230.583345439816</v>
      </c>
      <c r="U3015" t="s">
        <v>3479</v>
      </c>
      <c r="V3015" t="s">
        <v>24476</v>
      </c>
      <c r="W3015">
        <v>264.19</v>
      </c>
      <c r="X3015" t="s">
        <v>20622</v>
      </c>
      <c r="Y3015" s="76"/>
      <c r="AE3015" s="76"/>
      <c r="AQ3015" s="72">
        <v>42.485737</v>
      </c>
      <c r="AR3015" s="7">
        <v>20.933599000000001</v>
      </c>
      <c r="AS3015" s="7" t="s">
        <v>6985</v>
      </c>
      <c r="AT3015" s="7" t="s">
        <v>6985</v>
      </c>
      <c r="AU3015" s="7"/>
      <c r="AV3015" s="7" t="s">
        <v>6986</v>
      </c>
      <c r="AW3015" s="7" t="s">
        <v>6987</v>
      </c>
      <c r="AX3015" s="7" t="b">
        <v>0</v>
      </c>
      <c r="AY3015" s="7" t="s">
        <v>3350</v>
      </c>
      <c r="AZ3015" s="7" t="s">
        <v>2999</v>
      </c>
      <c r="BA3015" s="7" t="s">
        <v>2999</v>
      </c>
    </row>
    <row r="3016" spans="1:53" x14ac:dyDescent="0.2">
      <c r="A3016" s="7" t="s">
        <v>727</v>
      </c>
      <c r="B3016" s="7">
        <v>6</v>
      </c>
      <c r="C3016" s="7" t="s">
        <v>11</v>
      </c>
      <c r="D3016" s="7" t="s">
        <v>728</v>
      </c>
      <c r="E3016" s="7"/>
      <c r="F3016" s="7">
        <v>1416</v>
      </c>
      <c r="G3016" s="7" t="s">
        <v>6988</v>
      </c>
      <c r="H3016" s="7" t="s">
        <v>6989</v>
      </c>
      <c r="I3016" s="7" t="s">
        <v>6990</v>
      </c>
      <c r="J3016" s="7" t="s">
        <v>772</v>
      </c>
      <c r="K3016" s="7" t="s">
        <v>731</v>
      </c>
      <c r="L3016" s="69" t="s">
        <v>451</v>
      </c>
      <c r="M3016" s="75">
        <v>46225.542069872688</v>
      </c>
      <c r="N3016" s="76">
        <v>46204.651539583334</v>
      </c>
      <c r="O3016" s="76">
        <v>46225.434189976855</v>
      </c>
      <c r="P3016" t="s">
        <v>24477</v>
      </c>
      <c r="Q3016">
        <v>498.78</v>
      </c>
      <c r="R3016" t="s">
        <v>20622</v>
      </c>
      <c r="S3016" s="76">
        <v>46225.434189976855</v>
      </c>
      <c r="V3016" t="s">
        <v>29726</v>
      </c>
      <c r="W3016">
        <v>508.55</v>
      </c>
      <c r="X3016" t="s">
        <v>20560</v>
      </c>
      <c r="Y3016" s="76"/>
      <c r="AE3016" s="76"/>
      <c r="AQ3016" s="72">
        <v>42.660674999999998</v>
      </c>
      <c r="AR3016" s="7">
        <v>21.163440000000001</v>
      </c>
      <c r="AS3016" s="7" t="s">
        <v>6991</v>
      </c>
      <c r="AT3016" s="7" t="s">
        <v>6991</v>
      </c>
      <c r="AU3016" s="7"/>
      <c r="AV3016" s="7" t="s">
        <v>6992</v>
      </c>
      <c r="AW3016" s="7" t="s">
        <v>6993</v>
      </c>
      <c r="AX3016" s="7" t="b">
        <v>0</v>
      </c>
      <c r="AY3016" s="7" t="s">
        <v>3077</v>
      </c>
      <c r="AZ3016" s="7" t="s">
        <v>2999</v>
      </c>
      <c r="BA3016" s="7" t="s">
        <v>2999</v>
      </c>
    </row>
    <row r="3017" spans="1:53" hidden="1" x14ac:dyDescent="0.2">
      <c r="A3017" s="1" t="s">
        <v>727</v>
      </c>
      <c r="B3017" s="1">
        <v>6</v>
      </c>
      <c r="C3017" s="1" t="s">
        <v>11</v>
      </c>
      <c r="D3017" s="1" t="s">
        <v>778</v>
      </c>
      <c r="E3017" s="1"/>
      <c r="F3017" s="1">
        <v>1415</v>
      </c>
      <c r="G3017" s="1" t="s">
        <v>6994</v>
      </c>
      <c r="H3017" s="1" t="s">
        <v>6995</v>
      </c>
      <c r="I3017" s="1" t="s">
        <v>6996</v>
      </c>
      <c r="J3017" s="1" t="s">
        <v>772</v>
      </c>
      <c r="K3017" s="1" t="s">
        <v>731</v>
      </c>
      <c r="L3017" s="1" t="s">
        <v>3479</v>
      </c>
      <c r="M3017" s="74">
        <v>46213.583344328705</v>
      </c>
      <c r="N3017" s="83">
        <v>46204.647991041667</v>
      </c>
      <c r="O3017" s="83">
        <v>46212.399048819447</v>
      </c>
      <c r="P3017" s="73" t="s">
        <v>24478</v>
      </c>
      <c r="Q3017" s="73">
        <v>186.03</v>
      </c>
      <c r="R3017" s="73" t="s">
        <v>20622</v>
      </c>
      <c r="S3017" s="83">
        <v>46212.399048819447</v>
      </c>
      <c r="T3017" s="83">
        <v>46213.583344328705</v>
      </c>
      <c r="U3017" s="73" t="s">
        <v>3479</v>
      </c>
      <c r="V3017" s="73" t="s">
        <v>24479</v>
      </c>
      <c r="W3017" s="73">
        <v>28.42</v>
      </c>
      <c r="X3017" s="73" t="s">
        <v>20622</v>
      </c>
      <c r="Y3017" s="83"/>
      <c r="Z3017" s="73"/>
      <c r="AA3017" s="73"/>
      <c r="AB3017" s="73"/>
      <c r="AC3017" s="73"/>
      <c r="AD3017" s="73"/>
      <c r="AE3017" s="83"/>
      <c r="AF3017" s="73"/>
      <c r="AG3017" s="73"/>
      <c r="AH3017" s="73"/>
      <c r="AI3017" s="73"/>
      <c r="AJ3017" s="73"/>
      <c r="AK3017" s="83"/>
      <c r="AL3017" s="73"/>
      <c r="AM3017" s="73"/>
      <c r="AN3017" s="73"/>
      <c r="AO3017" s="73"/>
      <c r="AP3017" s="73"/>
      <c r="AQ3017" s="1">
        <v>42.663705</v>
      </c>
      <c r="AR3017" s="1">
        <v>21.159320000000001</v>
      </c>
      <c r="AS3017" s="1" t="s">
        <v>6997</v>
      </c>
      <c r="AT3017" s="1" t="s">
        <v>6997</v>
      </c>
      <c r="AU3017" s="1"/>
      <c r="AV3017" s="1" t="s">
        <v>6998</v>
      </c>
      <c r="AW3017" s="1" t="s">
        <v>6999</v>
      </c>
      <c r="AX3017" s="1" t="b">
        <v>0</v>
      </c>
      <c r="AY3017" s="1" t="s">
        <v>3478</v>
      </c>
      <c r="AZ3017" s="1" t="s">
        <v>2999</v>
      </c>
      <c r="BA3017" s="1" t="s">
        <v>2999</v>
      </c>
    </row>
    <row r="3018" spans="1:53" hidden="1" x14ac:dyDescent="0.2">
      <c r="A3018" s="7" t="s">
        <v>727</v>
      </c>
      <c r="B3018" s="7">
        <v>6</v>
      </c>
      <c r="C3018" s="7" t="s">
        <v>11</v>
      </c>
      <c r="D3018" s="7" t="s">
        <v>875</v>
      </c>
      <c r="E3018" s="7"/>
      <c r="F3018" s="7">
        <v>1414</v>
      </c>
      <c r="G3018" s="7" t="s">
        <v>6318</v>
      </c>
      <c r="H3018" s="7" t="s">
        <v>7000</v>
      </c>
      <c r="I3018" s="7" t="s">
        <v>4863</v>
      </c>
      <c r="J3018" s="7" t="s">
        <v>772</v>
      </c>
      <c r="K3018" s="7" t="s">
        <v>731</v>
      </c>
      <c r="L3018" s="69" t="s">
        <v>3607</v>
      </c>
      <c r="M3018" s="80">
        <v>46233.589701041667</v>
      </c>
      <c r="N3018" s="76">
        <v>46204.64731951389</v>
      </c>
      <c r="O3018" s="76">
        <v>46232.656111921293</v>
      </c>
      <c r="P3018" t="s">
        <v>24480</v>
      </c>
      <c r="Q3018">
        <v>672.21</v>
      </c>
      <c r="R3018" t="s">
        <v>20622</v>
      </c>
      <c r="S3018" s="76">
        <v>46232.656111921293</v>
      </c>
      <c r="T3018" s="76">
        <v>46233.589701041667</v>
      </c>
      <c r="U3018" t="s">
        <v>3607</v>
      </c>
      <c r="V3018" t="s">
        <v>24481</v>
      </c>
      <c r="W3018">
        <v>22.41</v>
      </c>
      <c r="X3018" t="s">
        <v>20622</v>
      </c>
      <c r="Y3018" s="76"/>
      <c r="AE3018" s="76"/>
      <c r="AQ3018" s="72">
        <v>42.682658000000004</v>
      </c>
      <c r="AR3018" s="7">
        <v>21.061489000000002</v>
      </c>
      <c r="AS3018" s="7" t="s">
        <v>7001</v>
      </c>
      <c r="AT3018" s="7" t="s">
        <v>7001</v>
      </c>
      <c r="AU3018" s="7"/>
      <c r="AV3018" s="7" t="s">
        <v>4864</v>
      </c>
      <c r="AW3018" s="7"/>
      <c r="AX3018" s="7" t="b">
        <v>0</v>
      </c>
      <c r="AY3018" s="7" t="s">
        <v>3606</v>
      </c>
      <c r="AZ3018" s="7" t="s">
        <v>2999</v>
      </c>
      <c r="BA3018" s="7" t="s">
        <v>2999</v>
      </c>
    </row>
    <row r="3019" spans="1:53" hidden="1" x14ac:dyDescent="0.2">
      <c r="A3019" s="7" t="s">
        <v>727</v>
      </c>
      <c r="B3019" s="7">
        <v>6</v>
      </c>
      <c r="C3019" s="7" t="s">
        <v>11</v>
      </c>
      <c r="D3019" s="7" t="s">
        <v>728</v>
      </c>
      <c r="E3019" s="7" t="s">
        <v>10739</v>
      </c>
      <c r="F3019" s="7">
        <v>1413</v>
      </c>
      <c r="G3019" s="7" t="s">
        <v>7002</v>
      </c>
      <c r="H3019" s="7" t="s">
        <v>7003</v>
      </c>
      <c r="I3019" s="7" t="s">
        <v>7004</v>
      </c>
      <c r="J3019" s="7" t="s">
        <v>7005</v>
      </c>
      <c r="K3019" s="7" t="s">
        <v>731</v>
      </c>
      <c r="L3019" s="69" t="s">
        <v>3351</v>
      </c>
      <c r="M3019" s="74">
        <v>46216.538541296293</v>
      </c>
      <c r="N3019" s="76">
        <v>46204.644425486113</v>
      </c>
      <c r="O3019" s="76">
        <v>46206.419673969911</v>
      </c>
      <c r="P3019" t="s">
        <v>24482</v>
      </c>
      <c r="Q3019">
        <v>42.61</v>
      </c>
      <c r="R3019" t="s">
        <v>20622</v>
      </c>
      <c r="S3019" s="76">
        <v>46206.419673969911</v>
      </c>
      <c r="T3019" s="76">
        <v>46206.70833587963</v>
      </c>
      <c r="U3019" t="s">
        <v>3479</v>
      </c>
      <c r="V3019" t="s">
        <v>24483</v>
      </c>
      <c r="W3019">
        <v>6.93</v>
      </c>
      <c r="X3019" t="s">
        <v>20622</v>
      </c>
      <c r="Y3019" s="76"/>
      <c r="AE3019" s="76"/>
      <c r="AQ3019" s="72">
        <v>42.902994999999997</v>
      </c>
      <c r="AR3019" s="7">
        <v>21.206271000000001</v>
      </c>
      <c r="AS3019" s="7" t="s">
        <v>7006</v>
      </c>
      <c r="AT3019" s="7" t="s">
        <v>7006</v>
      </c>
      <c r="AU3019" s="7"/>
      <c r="AV3019" s="7" t="s">
        <v>7007</v>
      </c>
      <c r="AW3019" s="7"/>
      <c r="AX3019" s="7" t="b">
        <v>0</v>
      </c>
      <c r="AY3019" s="7" t="s">
        <v>3350</v>
      </c>
      <c r="AZ3019" s="7" t="s">
        <v>2999</v>
      </c>
      <c r="BA3019" s="7" t="s">
        <v>2999</v>
      </c>
    </row>
    <row r="3020" spans="1:53" hidden="1" x14ac:dyDescent="0.2">
      <c r="A3020" s="7" t="s">
        <v>727</v>
      </c>
      <c r="B3020" s="7">
        <v>1</v>
      </c>
      <c r="C3020" s="7" t="s">
        <v>5</v>
      </c>
      <c r="D3020" s="7" t="s">
        <v>810</v>
      </c>
      <c r="E3020" s="7" t="s">
        <v>8818</v>
      </c>
      <c r="F3020" s="7">
        <v>1412</v>
      </c>
      <c r="G3020" s="7" t="s">
        <v>7008</v>
      </c>
      <c r="H3020" s="7" t="s">
        <v>1633</v>
      </c>
      <c r="I3020" s="7" t="s">
        <v>7009</v>
      </c>
      <c r="J3020" s="7" t="s">
        <v>738</v>
      </c>
      <c r="K3020" s="7" t="s">
        <v>731</v>
      </c>
      <c r="L3020" s="69" t="s">
        <v>3351</v>
      </c>
      <c r="M3020" s="75">
        <v>46225.489398437501</v>
      </c>
      <c r="N3020" s="76">
        <v>46204.644367372683</v>
      </c>
      <c r="O3020" s="76">
        <v>46221.559646250003</v>
      </c>
      <c r="P3020" t="s">
        <v>24484</v>
      </c>
      <c r="Q3020">
        <v>405.97</v>
      </c>
      <c r="R3020" t="s">
        <v>20622</v>
      </c>
      <c r="S3020" s="76">
        <v>46221.559646250003</v>
      </c>
      <c r="T3020" s="76">
        <v>46225.458334756942</v>
      </c>
      <c r="U3020" t="s">
        <v>3479</v>
      </c>
      <c r="V3020" t="s">
        <v>24485</v>
      </c>
      <c r="W3020">
        <v>93.57</v>
      </c>
      <c r="X3020" t="s">
        <v>20622</v>
      </c>
      <c r="Y3020" s="76"/>
      <c r="AE3020" s="76"/>
      <c r="AQ3020" s="72">
        <v>42.508693999999998</v>
      </c>
      <c r="AR3020" s="7">
        <v>21.044922</v>
      </c>
      <c r="AS3020" s="7" t="s">
        <v>7010</v>
      </c>
      <c r="AT3020" s="7" t="s">
        <v>7010</v>
      </c>
      <c r="AU3020" s="7"/>
      <c r="AV3020" s="7" t="s">
        <v>7011</v>
      </c>
      <c r="AW3020" s="7"/>
      <c r="AX3020" s="7" t="b">
        <v>0</v>
      </c>
      <c r="AY3020" s="7" t="s">
        <v>3350</v>
      </c>
      <c r="AZ3020" s="7" t="s">
        <v>2999</v>
      </c>
      <c r="BA3020" s="7" t="s">
        <v>2999</v>
      </c>
    </row>
    <row r="3021" spans="1:53" hidden="1" x14ac:dyDescent="0.2">
      <c r="A3021" s="1" t="s">
        <v>727</v>
      </c>
      <c r="B3021" s="1">
        <v>6</v>
      </c>
      <c r="C3021" s="1" t="s">
        <v>11</v>
      </c>
      <c r="D3021" s="1" t="s">
        <v>853</v>
      </c>
      <c r="E3021" s="1"/>
      <c r="F3021" s="1">
        <v>1411</v>
      </c>
      <c r="G3021" s="1" t="s">
        <v>7012</v>
      </c>
      <c r="H3021" s="1" t="s">
        <v>7013</v>
      </c>
      <c r="I3021" s="1" t="s">
        <v>7014</v>
      </c>
      <c r="J3021" s="1" t="s">
        <v>738</v>
      </c>
      <c r="K3021" s="1" t="s">
        <v>731</v>
      </c>
      <c r="L3021" s="1" t="s">
        <v>3479</v>
      </c>
      <c r="M3021" s="74">
        <v>46226.500010138887</v>
      </c>
      <c r="N3021" s="83">
        <v>46204.644000474538</v>
      </c>
      <c r="O3021" s="83">
        <v>46226.380975127315</v>
      </c>
      <c r="P3021" s="73" t="s">
        <v>24486</v>
      </c>
      <c r="Q3021" s="73">
        <v>521.69000000000005</v>
      </c>
      <c r="R3021" s="73" t="s">
        <v>20622</v>
      </c>
      <c r="S3021" s="83">
        <v>46226.380975127315</v>
      </c>
      <c r="T3021" s="83">
        <v>46226.500010138887</v>
      </c>
      <c r="U3021" s="73" t="s">
        <v>3479</v>
      </c>
      <c r="V3021" s="73" t="s">
        <v>24487</v>
      </c>
      <c r="W3021" s="73">
        <v>2.86</v>
      </c>
      <c r="X3021" s="73" t="s">
        <v>20622</v>
      </c>
      <c r="Y3021" s="83"/>
      <c r="Z3021" s="73"/>
      <c r="AA3021" s="73"/>
      <c r="AB3021" s="73"/>
      <c r="AC3021" s="73"/>
      <c r="AD3021" s="73"/>
      <c r="AE3021" s="83"/>
      <c r="AF3021" s="73"/>
      <c r="AG3021" s="73"/>
      <c r="AH3021" s="73"/>
      <c r="AI3021" s="73"/>
      <c r="AJ3021" s="73"/>
      <c r="AK3021" s="83"/>
      <c r="AL3021" s="73"/>
      <c r="AM3021" s="73"/>
      <c r="AN3021" s="73"/>
      <c r="AO3021" s="73"/>
      <c r="AP3021" s="73"/>
      <c r="AQ3021" s="1">
        <v>42.651428000000003</v>
      </c>
      <c r="AR3021" s="1">
        <v>21.084454000000001</v>
      </c>
      <c r="AS3021" s="1" t="s">
        <v>7015</v>
      </c>
      <c r="AT3021" s="1" t="s">
        <v>7015</v>
      </c>
      <c r="AU3021" s="1"/>
      <c r="AV3021" s="1" t="s">
        <v>7016</v>
      </c>
      <c r="AW3021" s="1"/>
      <c r="AX3021" s="1" t="b">
        <v>0</v>
      </c>
      <c r="AY3021" s="1" t="s">
        <v>3478</v>
      </c>
      <c r="AZ3021" s="1" t="s">
        <v>2999</v>
      </c>
      <c r="BA3021" s="1" t="s">
        <v>2999</v>
      </c>
    </row>
    <row r="3022" spans="1:53" x14ac:dyDescent="0.2">
      <c r="A3022" s="7" t="s">
        <v>727</v>
      </c>
      <c r="B3022" s="7">
        <v>6</v>
      </c>
      <c r="C3022" s="7" t="s">
        <v>11</v>
      </c>
      <c r="D3022" s="7" t="s">
        <v>728</v>
      </c>
      <c r="E3022" s="7"/>
      <c r="F3022" s="7">
        <v>1410</v>
      </c>
      <c r="G3022" s="7" t="s">
        <v>6304</v>
      </c>
      <c r="H3022" s="7" t="s">
        <v>7017</v>
      </c>
      <c r="I3022" s="7" t="s">
        <v>4839</v>
      </c>
      <c r="J3022" s="7" t="s">
        <v>772</v>
      </c>
      <c r="K3022" s="7" t="s">
        <v>731</v>
      </c>
      <c r="L3022" s="69" t="s">
        <v>451</v>
      </c>
      <c r="M3022" s="80">
        <v>46242.587349062502</v>
      </c>
      <c r="N3022" s="76">
        <v>46232.628956215274</v>
      </c>
      <c r="O3022" s="76">
        <v>46242.519623865737</v>
      </c>
      <c r="P3022" t="s">
        <v>24488</v>
      </c>
      <c r="Q3022">
        <v>237.38</v>
      </c>
      <c r="R3022" t="s">
        <v>20622</v>
      </c>
      <c r="S3022" s="76">
        <v>46242.519623865737</v>
      </c>
      <c r="V3022" t="s">
        <v>29727</v>
      </c>
      <c r="W3022">
        <v>98.5</v>
      </c>
      <c r="X3022" t="s">
        <v>20560</v>
      </c>
      <c r="Y3022" s="76"/>
      <c r="AE3022" s="76"/>
      <c r="AQ3022" s="72">
        <v>42.663474000000001</v>
      </c>
      <c r="AR3022" s="7">
        <v>21.082089</v>
      </c>
      <c r="AS3022" s="7" t="s">
        <v>7018</v>
      </c>
      <c r="AT3022" s="7" t="s">
        <v>7018</v>
      </c>
      <c r="AU3022" s="7"/>
      <c r="AV3022" s="7" t="s">
        <v>4840</v>
      </c>
      <c r="AW3022" s="7"/>
      <c r="AX3022" s="7" t="b">
        <v>0</v>
      </c>
      <c r="AY3022" s="7" t="s">
        <v>3077</v>
      </c>
      <c r="AZ3022" s="7" t="s">
        <v>2999</v>
      </c>
      <c r="BA3022" s="7" t="s">
        <v>2999</v>
      </c>
    </row>
    <row r="3023" spans="1:53" x14ac:dyDescent="0.2">
      <c r="A3023" s="7" t="s">
        <v>727</v>
      </c>
      <c r="B3023" s="7">
        <v>6</v>
      </c>
      <c r="C3023" s="7" t="s">
        <v>11</v>
      </c>
      <c r="D3023" s="7" t="s">
        <v>728</v>
      </c>
      <c r="E3023" s="7"/>
      <c r="F3023" s="7">
        <v>1409</v>
      </c>
      <c r="G3023" s="7" t="s">
        <v>7019</v>
      </c>
      <c r="H3023" s="7" t="s">
        <v>7020</v>
      </c>
      <c r="I3023" s="7" t="s">
        <v>7021</v>
      </c>
      <c r="J3023" s="7" t="s">
        <v>738</v>
      </c>
      <c r="K3023" s="7" t="s">
        <v>731</v>
      </c>
      <c r="L3023" s="69" t="s">
        <v>451</v>
      </c>
      <c r="M3023" s="74">
        <v>46212.350288622685</v>
      </c>
      <c r="N3023" s="76">
        <v>46204.640347326385</v>
      </c>
      <c r="O3023" s="76">
        <v>46211.554155717589</v>
      </c>
      <c r="P3023" t="s">
        <v>24489</v>
      </c>
      <c r="Q3023">
        <v>165.93</v>
      </c>
      <c r="R3023" t="s">
        <v>20622</v>
      </c>
      <c r="S3023" s="76">
        <v>46211.554155717589</v>
      </c>
      <c r="V3023" t="s">
        <v>29728</v>
      </c>
      <c r="W3023">
        <v>841.67</v>
      </c>
      <c r="X3023" t="s">
        <v>20560</v>
      </c>
      <c r="Y3023" s="76"/>
      <c r="AE3023" s="76"/>
      <c r="AQ3023" s="72">
        <v>42.909370000000003</v>
      </c>
      <c r="AR3023" s="7">
        <v>21.20909</v>
      </c>
      <c r="AS3023" s="7" t="s">
        <v>7022</v>
      </c>
      <c r="AT3023" s="7" t="s">
        <v>7022</v>
      </c>
      <c r="AU3023" s="7"/>
      <c r="AV3023" s="7" t="s">
        <v>7023</v>
      </c>
      <c r="AW3023" s="7"/>
      <c r="AX3023" s="7" t="b">
        <v>0</v>
      </c>
      <c r="AY3023" s="7" t="s">
        <v>3077</v>
      </c>
      <c r="AZ3023" s="7" t="s">
        <v>2999</v>
      </c>
      <c r="BA3023" s="7" t="s">
        <v>2999</v>
      </c>
    </row>
    <row r="3024" spans="1:53" hidden="1" x14ac:dyDescent="0.2">
      <c r="A3024" s="7" t="s">
        <v>727</v>
      </c>
      <c r="B3024" s="7">
        <v>6</v>
      </c>
      <c r="C3024" s="7" t="s">
        <v>11</v>
      </c>
      <c r="D3024" s="7" t="s">
        <v>728</v>
      </c>
      <c r="E3024" s="7"/>
      <c r="F3024" s="7">
        <v>1408</v>
      </c>
      <c r="G3024" s="7" t="s">
        <v>7024</v>
      </c>
      <c r="H3024" s="7" t="s">
        <v>7017</v>
      </c>
      <c r="I3024" s="7" t="s">
        <v>4841</v>
      </c>
      <c r="J3024" s="7" t="s">
        <v>772</v>
      </c>
      <c r="K3024" s="7" t="s">
        <v>752</v>
      </c>
      <c r="L3024" s="69" t="s">
        <v>3351</v>
      </c>
      <c r="M3024" s="74">
        <v>46244.367629849534</v>
      </c>
      <c r="N3024" s="76">
        <v>46204.637111736112</v>
      </c>
      <c r="O3024" s="76">
        <v>46240.618520648146</v>
      </c>
      <c r="P3024" t="s">
        <v>24490</v>
      </c>
      <c r="Q3024">
        <v>863.55</v>
      </c>
      <c r="R3024" t="s">
        <v>20622</v>
      </c>
      <c r="S3024" s="76">
        <v>46240.618520648146</v>
      </c>
      <c r="T3024" s="76">
        <v>46242.594832118055</v>
      </c>
      <c r="U3024" t="s">
        <v>3479</v>
      </c>
      <c r="V3024" t="s">
        <v>24491</v>
      </c>
      <c r="W3024">
        <v>2.76</v>
      </c>
      <c r="X3024" t="s">
        <v>20622</v>
      </c>
      <c r="Y3024" s="76"/>
      <c r="AE3024" s="76"/>
      <c r="AQ3024" s="72">
        <v>42.673572</v>
      </c>
      <c r="AR3024" s="7">
        <v>21.055996</v>
      </c>
      <c r="AS3024" s="7" t="s">
        <v>7025</v>
      </c>
      <c r="AT3024" s="7" t="s">
        <v>7025</v>
      </c>
      <c r="AU3024" s="7"/>
      <c r="AV3024" s="7" t="s">
        <v>4842</v>
      </c>
      <c r="AW3024" s="7"/>
      <c r="AX3024" s="7" t="b">
        <v>0</v>
      </c>
      <c r="AY3024" s="7" t="s">
        <v>3350</v>
      </c>
      <c r="AZ3024" s="7" t="s">
        <v>2999</v>
      </c>
      <c r="BA3024" s="7" t="s">
        <v>2999</v>
      </c>
    </row>
    <row r="3025" spans="1:53" hidden="1" x14ac:dyDescent="0.2">
      <c r="A3025" s="7" t="s">
        <v>727</v>
      </c>
      <c r="B3025" s="7">
        <v>6</v>
      </c>
      <c r="C3025" s="7" t="s">
        <v>11</v>
      </c>
      <c r="D3025" s="7" t="s">
        <v>875</v>
      </c>
      <c r="E3025" s="7" t="s">
        <v>446</v>
      </c>
      <c r="F3025" s="7">
        <v>1407</v>
      </c>
      <c r="G3025" s="7" t="s">
        <v>7026</v>
      </c>
      <c r="H3025" s="7" t="s">
        <v>7027</v>
      </c>
      <c r="I3025" s="7" t="s">
        <v>3740</v>
      </c>
      <c r="J3025" s="7" t="s">
        <v>772</v>
      </c>
      <c r="K3025" s="7" t="s">
        <v>731</v>
      </c>
      <c r="L3025" s="69" t="s">
        <v>3351</v>
      </c>
      <c r="M3025" s="74">
        <v>46206.459727453701</v>
      </c>
      <c r="N3025" s="76">
        <v>46204.631780520831</v>
      </c>
      <c r="O3025" s="76">
        <v>46205.670052476853</v>
      </c>
      <c r="P3025" t="s">
        <v>24492</v>
      </c>
      <c r="Q3025">
        <v>24.92</v>
      </c>
      <c r="R3025" t="s">
        <v>20622</v>
      </c>
      <c r="S3025" s="76">
        <v>46205.670052476853</v>
      </c>
      <c r="T3025" s="76">
        <v>46206.458342083337</v>
      </c>
      <c r="U3025" t="s">
        <v>3479</v>
      </c>
      <c r="V3025" t="s">
        <v>24493</v>
      </c>
      <c r="W3025">
        <v>18.920000000000002</v>
      </c>
      <c r="X3025" t="s">
        <v>20622</v>
      </c>
      <c r="Y3025" s="76"/>
      <c r="AE3025" s="76"/>
      <c r="AQ3025" s="72">
        <v>42.627108999999997</v>
      </c>
      <c r="AR3025" s="7">
        <v>21.152127</v>
      </c>
      <c r="AS3025" s="7" t="s">
        <v>7028</v>
      </c>
      <c r="AT3025" s="7" t="s">
        <v>7028</v>
      </c>
      <c r="AU3025" s="7"/>
      <c r="AV3025" s="7" t="s">
        <v>7029</v>
      </c>
      <c r="AW3025" s="7"/>
      <c r="AX3025" s="7" t="b">
        <v>0</v>
      </c>
      <c r="AY3025" s="7" t="s">
        <v>3350</v>
      </c>
      <c r="AZ3025" s="7" t="s">
        <v>2999</v>
      </c>
      <c r="BA3025" s="7" t="s">
        <v>2999</v>
      </c>
    </row>
    <row r="3026" spans="1:53" hidden="1" x14ac:dyDescent="0.2">
      <c r="A3026" s="7" t="s">
        <v>727</v>
      </c>
      <c r="B3026" s="7">
        <v>6</v>
      </c>
      <c r="C3026" s="7" t="s">
        <v>11</v>
      </c>
      <c r="D3026" s="7" t="s">
        <v>875</v>
      </c>
      <c r="E3026" s="7" t="s">
        <v>12904</v>
      </c>
      <c r="F3026" s="7">
        <v>1406</v>
      </c>
      <c r="G3026" s="7" t="s">
        <v>5428</v>
      </c>
      <c r="H3026" s="7" t="s">
        <v>7030</v>
      </c>
      <c r="I3026" s="7" t="s">
        <v>3399</v>
      </c>
      <c r="J3026" s="7" t="s">
        <v>772</v>
      </c>
      <c r="K3026" s="7" t="s">
        <v>731</v>
      </c>
      <c r="L3026" s="69" t="s">
        <v>3351</v>
      </c>
      <c r="M3026" s="75">
        <v>46224.580156099539</v>
      </c>
      <c r="N3026" s="76">
        <v>46204.627825983793</v>
      </c>
      <c r="O3026" s="76">
        <v>46217.408475567128</v>
      </c>
      <c r="P3026" t="s">
        <v>24494</v>
      </c>
      <c r="Q3026">
        <v>306.74</v>
      </c>
      <c r="R3026" t="s">
        <v>20622</v>
      </c>
      <c r="S3026" s="76">
        <v>46217.408475567128</v>
      </c>
      <c r="T3026" s="76">
        <v>46220.500006481481</v>
      </c>
      <c r="U3026" t="s">
        <v>3479</v>
      </c>
      <c r="V3026" t="s">
        <v>24495</v>
      </c>
      <c r="W3026">
        <v>27.35</v>
      </c>
      <c r="X3026" t="s">
        <v>20622</v>
      </c>
      <c r="Y3026" s="76"/>
      <c r="AE3026" s="76"/>
      <c r="AQ3026" s="72">
        <v>42.672792999999999</v>
      </c>
      <c r="AR3026" s="7">
        <v>21.163440000000001</v>
      </c>
      <c r="AS3026" s="7" t="s">
        <v>7031</v>
      </c>
      <c r="AT3026" s="7" t="s">
        <v>7031</v>
      </c>
      <c r="AU3026" s="7"/>
      <c r="AV3026" s="7" t="s">
        <v>3400</v>
      </c>
      <c r="AW3026" s="7" t="s">
        <v>7032</v>
      </c>
      <c r="AX3026" s="7" t="b">
        <v>0</v>
      </c>
      <c r="AY3026" s="7" t="s">
        <v>3350</v>
      </c>
      <c r="AZ3026" s="7" t="s">
        <v>2999</v>
      </c>
      <c r="BA3026" s="7" t="s">
        <v>2999</v>
      </c>
    </row>
    <row r="3027" spans="1:53" hidden="1" x14ac:dyDescent="0.2">
      <c r="A3027" s="1" t="s">
        <v>727</v>
      </c>
      <c r="B3027" s="1">
        <v>6</v>
      </c>
      <c r="C3027" s="1" t="s">
        <v>11</v>
      </c>
      <c r="D3027" s="1" t="s">
        <v>787</v>
      </c>
      <c r="E3027" s="1" t="s">
        <v>446</v>
      </c>
      <c r="F3027" s="1">
        <v>1405</v>
      </c>
      <c r="G3027" s="1" t="s">
        <v>7033</v>
      </c>
      <c r="H3027" s="1" t="s">
        <v>7034</v>
      </c>
      <c r="I3027" s="1" t="s">
        <v>3348</v>
      </c>
      <c r="J3027" s="1" t="s">
        <v>772</v>
      </c>
      <c r="K3027" s="1" t="s">
        <v>731</v>
      </c>
      <c r="L3027" s="1" t="s">
        <v>3351</v>
      </c>
      <c r="M3027" s="74">
        <v>46212.543088379629</v>
      </c>
      <c r="N3027" s="83">
        <v>46204.627107812499</v>
      </c>
      <c r="O3027" s="83">
        <v>46209.394065081018</v>
      </c>
      <c r="P3027" s="73" t="s">
        <v>24496</v>
      </c>
      <c r="Q3027" s="73">
        <v>114.41</v>
      </c>
      <c r="R3027" s="73" t="s">
        <v>20622</v>
      </c>
      <c r="S3027" s="83">
        <v>46209.394065081018</v>
      </c>
      <c r="T3027" s="83">
        <v>46211.416676851855</v>
      </c>
      <c r="U3027" s="73" t="s">
        <v>3479</v>
      </c>
      <c r="V3027" s="73" t="s">
        <v>24497</v>
      </c>
      <c r="W3027" s="73">
        <v>48.54</v>
      </c>
      <c r="X3027" s="73" t="s">
        <v>20622</v>
      </c>
      <c r="Y3027" s="83"/>
      <c r="Z3027" s="73"/>
      <c r="AA3027" s="73"/>
      <c r="AB3027" s="73"/>
      <c r="AC3027" s="73"/>
      <c r="AD3027" s="73"/>
      <c r="AE3027" s="83"/>
      <c r="AF3027" s="73"/>
      <c r="AG3027" s="73"/>
      <c r="AH3027" s="73"/>
      <c r="AI3027" s="73"/>
      <c r="AJ3027" s="73"/>
      <c r="AK3027" s="83"/>
      <c r="AL3027" s="73"/>
      <c r="AM3027" s="73"/>
      <c r="AN3027" s="73"/>
      <c r="AO3027" s="73"/>
      <c r="AP3027" s="73"/>
      <c r="AQ3027" s="1">
        <v>42.647302000000003</v>
      </c>
      <c r="AR3027" s="1">
        <v>21.166117</v>
      </c>
      <c r="AS3027" s="1" t="s">
        <v>7035</v>
      </c>
      <c r="AT3027" s="1" t="s">
        <v>7035</v>
      </c>
      <c r="AU3027" s="1"/>
      <c r="AV3027" s="1" t="s">
        <v>7036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hidden="1" x14ac:dyDescent="0.2">
      <c r="A3028" s="7" t="s">
        <v>727</v>
      </c>
      <c r="B3028" s="7">
        <v>6</v>
      </c>
      <c r="C3028" s="7" t="s">
        <v>11</v>
      </c>
      <c r="D3028" s="7" t="s">
        <v>787</v>
      </c>
      <c r="E3028" s="7" t="s">
        <v>11386</v>
      </c>
      <c r="F3028" s="7">
        <v>1404</v>
      </c>
      <c r="G3028" s="7" t="s">
        <v>7037</v>
      </c>
      <c r="H3028" s="7" t="s">
        <v>771</v>
      </c>
      <c r="I3028" s="7" t="s">
        <v>3352</v>
      </c>
      <c r="J3028" s="7" t="s">
        <v>772</v>
      </c>
      <c r="K3028" s="7" t="s">
        <v>731</v>
      </c>
      <c r="L3028" s="69" t="s">
        <v>3351</v>
      </c>
      <c r="M3028" s="80">
        <v>46219.408991342592</v>
      </c>
      <c r="N3028" s="76">
        <v>46204.624448252318</v>
      </c>
      <c r="O3028" s="76">
        <v>46209.39245068287</v>
      </c>
      <c r="P3028" t="s">
        <v>24498</v>
      </c>
      <c r="Q3028">
        <v>114.43</v>
      </c>
      <c r="R3028" t="s">
        <v>20622</v>
      </c>
      <c r="S3028" s="76">
        <v>46209.39245068287</v>
      </c>
      <c r="T3028" s="76">
        <v>46212.38837414352</v>
      </c>
      <c r="U3028" t="s">
        <v>3479</v>
      </c>
      <c r="V3028" t="s">
        <v>24499</v>
      </c>
      <c r="W3028">
        <v>71.900000000000006</v>
      </c>
      <c r="X3028" t="s">
        <v>20622</v>
      </c>
      <c r="Y3028" s="76"/>
      <c r="AE3028" s="76"/>
      <c r="AQ3028" s="72">
        <v>42.658703000000003</v>
      </c>
      <c r="AR3028" s="7">
        <v>21.153827</v>
      </c>
      <c r="AS3028" s="7" t="s">
        <v>7038</v>
      </c>
      <c r="AT3028" s="7" t="s">
        <v>7038</v>
      </c>
      <c r="AU3028" s="7"/>
      <c r="AV3028" s="7" t="s">
        <v>7039</v>
      </c>
      <c r="AW3028" s="7"/>
      <c r="AX3028" s="7" t="b">
        <v>0</v>
      </c>
      <c r="AY3028" s="7" t="s">
        <v>3350</v>
      </c>
      <c r="AZ3028" s="7" t="s">
        <v>2999</v>
      </c>
      <c r="BA3028" s="7" t="s">
        <v>2999</v>
      </c>
    </row>
    <row r="3029" spans="1:53" hidden="1" x14ac:dyDescent="0.2">
      <c r="A3029" s="7" t="s">
        <v>727</v>
      </c>
      <c r="B3029" s="7">
        <v>1</v>
      </c>
      <c r="C3029" s="7" t="s">
        <v>5</v>
      </c>
      <c r="D3029" s="7" t="s">
        <v>736</v>
      </c>
      <c r="E3029" s="7" t="s">
        <v>14139</v>
      </c>
      <c r="F3029" s="7">
        <v>1403</v>
      </c>
      <c r="G3029" s="7" t="s">
        <v>7040</v>
      </c>
      <c r="H3029" s="7" t="s">
        <v>7041</v>
      </c>
      <c r="I3029" s="7" t="s">
        <v>7042</v>
      </c>
      <c r="J3029" s="7" t="s">
        <v>738</v>
      </c>
      <c r="K3029" s="7" t="s">
        <v>731</v>
      </c>
      <c r="L3029" s="69" t="s">
        <v>3351</v>
      </c>
      <c r="M3029" s="74">
        <v>46226.57878077546</v>
      </c>
      <c r="N3029" s="76">
        <v>46204.617247025461</v>
      </c>
      <c r="O3029" s="76">
        <v>46218.675549826388</v>
      </c>
      <c r="P3029" t="s">
        <v>24500</v>
      </c>
      <c r="Q3029">
        <v>337.4</v>
      </c>
      <c r="R3029" t="s">
        <v>20622</v>
      </c>
      <c r="S3029" s="76">
        <v>46218.675549826388</v>
      </c>
      <c r="T3029" s="76">
        <v>46221.541672685184</v>
      </c>
      <c r="U3029" t="s">
        <v>3479</v>
      </c>
      <c r="V3029" t="s">
        <v>24501</v>
      </c>
      <c r="W3029">
        <v>68.790000000000006</v>
      </c>
      <c r="X3029" t="s">
        <v>20622</v>
      </c>
      <c r="Y3029" s="76"/>
      <c r="AE3029" s="76"/>
      <c r="AQ3029" s="72">
        <v>42.343302000000001</v>
      </c>
      <c r="AR3029" s="7">
        <v>21.216124000000001</v>
      </c>
      <c r="AS3029" s="7" t="s">
        <v>7043</v>
      </c>
      <c r="AT3029" s="7" t="s">
        <v>7043</v>
      </c>
      <c r="AU3029" s="7"/>
      <c r="AV3029" s="7" t="s">
        <v>7044</v>
      </c>
      <c r="AW3029" s="7"/>
      <c r="AX3029" s="7" t="b">
        <v>0</v>
      </c>
      <c r="AY3029" s="7" t="s">
        <v>3350</v>
      </c>
      <c r="AZ3029" s="7" t="s">
        <v>2999</v>
      </c>
      <c r="BA3029" s="7" t="s">
        <v>2999</v>
      </c>
    </row>
    <row r="3030" spans="1:53" hidden="1" x14ac:dyDescent="0.2">
      <c r="A3030" s="7" t="s">
        <v>727</v>
      </c>
      <c r="B3030" s="7">
        <v>6</v>
      </c>
      <c r="C3030" s="7" t="s">
        <v>11</v>
      </c>
      <c r="D3030" s="7" t="s">
        <v>728</v>
      </c>
      <c r="E3030" s="7"/>
      <c r="F3030" s="7">
        <v>1402</v>
      </c>
      <c r="G3030" s="7" t="s">
        <v>7045</v>
      </c>
      <c r="H3030" s="7" t="s">
        <v>7046</v>
      </c>
      <c r="I3030" s="7" t="s">
        <v>7047</v>
      </c>
      <c r="J3030" s="7" t="s">
        <v>738</v>
      </c>
      <c r="K3030" s="7" t="s">
        <v>731</v>
      </c>
      <c r="L3030" s="69" t="s">
        <v>3479</v>
      </c>
      <c r="M3030" s="74">
        <v>46233.583340856479</v>
      </c>
      <c r="N3030" s="76">
        <v>46204.612884212962</v>
      </c>
      <c r="O3030" s="76">
        <v>46218.634658553237</v>
      </c>
      <c r="P3030" t="s">
        <v>24502</v>
      </c>
      <c r="Q3030">
        <v>336.52</v>
      </c>
      <c r="R3030" t="s">
        <v>20622</v>
      </c>
      <c r="S3030" s="76">
        <v>46218.634658553237</v>
      </c>
      <c r="T3030" s="76">
        <v>46233.583340856479</v>
      </c>
      <c r="U3030" t="s">
        <v>3479</v>
      </c>
      <c r="V3030" t="s">
        <v>24503</v>
      </c>
      <c r="W3030">
        <v>358.77</v>
      </c>
      <c r="X3030" t="s">
        <v>20622</v>
      </c>
      <c r="Y3030" s="76"/>
      <c r="AE3030" s="76"/>
      <c r="AQ3030" s="72">
        <v>42.777549</v>
      </c>
      <c r="AR3030" s="7">
        <v>21.311972000000001</v>
      </c>
      <c r="AS3030" s="7" t="s">
        <v>7048</v>
      </c>
      <c r="AT3030" s="7" t="s">
        <v>7048</v>
      </c>
      <c r="AU3030" s="7"/>
      <c r="AV3030" s="7" t="s">
        <v>7049</v>
      </c>
      <c r="AW3030" s="7"/>
      <c r="AX3030" s="7" t="b">
        <v>0</v>
      </c>
      <c r="AY3030" s="7" t="s">
        <v>3478</v>
      </c>
      <c r="AZ3030" s="7" t="s">
        <v>2999</v>
      </c>
      <c r="BA3030" s="7" t="s">
        <v>2999</v>
      </c>
    </row>
    <row r="3031" spans="1:53" hidden="1" x14ac:dyDescent="0.2">
      <c r="A3031" s="7" t="s">
        <v>727</v>
      </c>
      <c r="B3031" s="7">
        <v>1</v>
      </c>
      <c r="C3031" s="7" t="s">
        <v>5</v>
      </c>
      <c r="D3031" s="7" t="s">
        <v>756</v>
      </c>
      <c r="E3031" s="7"/>
      <c r="F3031" s="7">
        <v>1401</v>
      </c>
      <c r="G3031" s="7" t="s">
        <v>7050</v>
      </c>
      <c r="H3031" s="7" t="s">
        <v>754</v>
      </c>
      <c r="I3031" s="7" t="s">
        <v>7051</v>
      </c>
      <c r="J3031" s="7" t="s">
        <v>738</v>
      </c>
      <c r="K3031" s="7" t="s">
        <v>731</v>
      </c>
      <c r="L3031" s="69" t="s">
        <v>2998</v>
      </c>
      <c r="M3031" s="74">
        <v>46204.602082164354</v>
      </c>
      <c r="N3031" s="76">
        <v>46204.602082164354</v>
      </c>
      <c r="P3031" t="s">
        <v>29729</v>
      </c>
      <c r="Q3031">
        <v>1008.52</v>
      </c>
      <c r="R3031" t="s">
        <v>20560</v>
      </c>
      <c r="S3031" s="76"/>
      <c r="Y3031" s="76"/>
      <c r="AE3031" s="76"/>
      <c r="AQ3031" s="72">
        <v>42.432467000000003</v>
      </c>
      <c r="AR3031" s="7">
        <v>21.039399</v>
      </c>
      <c r="AS3031" s="7" t="s">
        <v>7052</v>
      </c>
      <c r="AT3031" s="7" t="s">
        <v>7052</v>
      </c>
      <c r="AU3031" s="7"/>
      <c r="AV3031" s="7" t="s">
        <v>7053</v>
      </c>
      <c r="AW3031" s="7" t="s">
        <v>7054</v>
      </c>
      <c r="AX3031" s="7" t="b">
        <v>0</v>
      </c>
      <c r="AY3031" s="7" t="s">
        <v>2997</v>
      </c>
      <c r="AZ3031" s="7" t="s">
        <v>2999</v>
      </c>
      <c r="BA3031" s="7" t="s">
        <v>2999</v>
      </c>
    </row>
    <row r="3032" spans="1:53" hidden="1" x14ac:dyDescent="0.2">
      <c r="A3032" s="7" t="s">
        <v>727</v>
      </c>
      <c r="B3032" s="7">
        <v>2</v>
      </c>
      <c r="C3032" s="7" t="s">
        <v>450</v>
      </c>
      <c r="D3032" s="7" t="s">
        <v>831</v>
      </c>
      <c r="E3032" s="7" t="s">
        <v>13467</v>
      </c>
      <c r="F3032" s="7">
        <v>1400</v>
      </c>
      <c r="G3032" s="7" t="s">
        <v>7055</v>
      </c>
      <c r="H3032" s="7" t="s">
        <v>7056</v>
      </c>
      <c r="I3032" s="7" t="s">
        <v>7057</v>
      </c>
      <c r="J3032" s="7" t="s">
        <v>2033</v>
      </c>
      <c r="K3032" s="7" t="s">
        <v>731</v>
      </c>
      <c r="L3032" s="69" t="s">
        <v>3351</v>
      </c>
      <c r="M3032" s="74">
        <v>46225.630274409719</v>
      </c>
      <c r="N3032" s="76">
        <v>46204.586802905091</v>
      </c>
      <c r="O3032" s="76">
        <v>46211.615329942128</v>
      </c>
      <c r="P3032" t="s">
        <v>24504</v>
      </c>
      <c r="Q3032">
        <v>168.68</v>
      </c>
      <c r="R3032" t="s">
        <v>20622</v>
      </c>
      <c r="S3032" s="76">
        <v>46211.615329942128</v>
      </c>
      <c r="T3032" s="76">
        <v>46220.500006481481</v>
      </c>
      <c r="U3032" t="s">
        <v>3479</v>
      </c>
      <c r="V3032" t="s">
        <v>24505</v>
      </c>
      <c r="W3032">
        <v>213.23</v>
      </c>
      <c r="X3032" t="s">
        <v>20622</v>
      </c>
      <c r="Y3032" s="76"/>
      <c r="AE3032" s="76"/>
      <c r="AQ3032" s="72">
        <v>42.374940000000002</v>
      </c>
      <c r="AR3032" s="7">
        <v>20.691524999999999</v>
      </c>
      <c r="AS3032" s="7" t="s">
        <v>7058</v>
      </c>
      <c r="AT3032" s="7" t="s">
        <v>7058</v>
      </c>
      <c r="AU3032" s="7"/>
      <c r="AV3032" s="7" t="s">
        <v>7059</v>
      </c>
      <c r="AW3032" s="7"/>
      <c r="AX3032" s="7" t="b">
        <v>0</v>
      </c>
      <c r="AY3032" s="7" t="s">
        <v>3350</v>
      </c>
      <c r="AZ3032" s="7" t="s">
        <v>2999</v>
      </c>
      <c r="BA3032" s="7" t="s">
        <v>2999</v>
      </c>
    </row>
    <row r="3033" spans="1:53" hidden="1" x14ac:dyDescent="0.2">
      <c r="A3033" s="7" t="s">
        <v>727</v>
      </c>
      <c r="B3033" s="7">
        <v>1</v>
      </c>
      <c r="C3033" s="7" t="s">
        <v>5</v>
      </c>
      <c r="D3033" s="7" t="s">
        <v>983</v>
      </c>
      <c r="E3033" s="7"/>
      <c r="F3033" s="7">
        <v>1399</v>
      </c>
      <c r="G3033" s="7" t="s">
        <v>7060</v>
      </c>
      <c r="H3033" s="7" t="s">
        <v>6740</v>
      </c>
      <c r="I3033" s="7" t="s">
        <v>7061</v>
      </c>
      <c r="J3033" s="7" t="s">
        <v>0</v>
      </c>
      <c r="K3033" s="7" t="s">
        <v>731</v>
      </c>
      <c r="L3033" s="69" t="s">
        <v>3351</v>
      </c>
      <c r="M3033" s="74">
        <v>46206.471216076388</v>
      </c>
      <c r="S3033" s="76"/>
      <c r="Y3033" s="76"/>
      <c r="AE3033" s="76"/>
      <c r="AQ3033" s="72">
        <v>42.234147999999998</v>
      </c>
      <c r="AR3033" s="7">
        <v>21.042003000000001</v>
      </c>
      <c r="AS3033" s="7" t="s">
        <v>7062</v>
      </c>
      <c r="AT3033" s="7" t="s">
        <v>7062</v>
      </c>
      <c r="AU3033" s="7"/>
      <c r="AV3033" s="7" t="s">
        <v>7063</v>
      </c>
      <c r="AW3033" s="7"/>
      <c r="AX3033" s="7" t="b">
        <v>0</v>
      </c>
      <c r="AY3033" s="7" t="s">
        <v>3350</v>
      </c>
      <c r="AZ3033" s="7" t="s">
        <v>2999</v>
      </c>
      <c r="BA3033" s="7" t="s">
        <v>2999</v>
      </c>
    </row>
    <row r="3034" spans="1:53" x14ac:dyDescent="0.2">
      <c r="A3034" s="7" t="s">
        <v>727</v>
      </c>
      <c r="B3034" s="7">
        <v>1</v>
      </c>
      <c r="C3034" s="7" t="s">
        <v>5</v>
      </c>
      <c r="D3034" s="7" t="s">
        <v>736</v>
      </c>
      <c r="E3034" s="7"/>
      <c r="F3034" s="7">
        <v>1398</v>
      </c>
      <c r="G3034" s="7" t="s">
        <v>7064</v>
      </c>
      <c r="H3034" s="7" t="s">
        <v>582</v>
      </c>
      <c r="I3034" s="7" t="s">
        <v>7065</v>
      </c>
      <c r="J3034" s="7" t="s">
        <v>738</v>
      </c>
      <c r="K3034" s="7" t="s">
        <v>752</v>
      </c>
      <c r="L3034" s="69" t="s">
        <v>451</v>
      </c>
      <c r="M3034" s="74">
        <v>46245.387184004627</v>
      </c>
      <c r="N3034" s="76">
        <v>46204.58229416667</v>
      </c>
      <c r="O3034" s="76">
        <v>46242.527685868059</v>
      </c>
      <c r="P3034" t="s">
        <v>24506</v>
      </c>
      <c r="Q3034">
        <v>910.69</v>
      </c>
      <c r="R3034" t="s">
        <v>20622</v>
      </c>
      <c r="S3034" s="76">
        <v>46242.527685868059</v>
      </c>
      <c r="V3034" t="s">
        <v>29730</v>
      </c>
      <c r="W3034">
        <v>98.31</v>
      </c>
      <c r="X3034" t="s">
        <v>20560</v>
      </c>
      <c r="Y3034" s="76"/>
      <c r="AE3034" s="76"/>
      <c r="AQ3034" s="72">
        <v>42.369078000000002</v>
      </c>
      <c r="AR3034" s="7">
        <v>21.180706000000001</v>
      </c>
      <c r="AS3034" s="7" t="s">
        <v>7066</v>
      </c>
      <c r="AT3034" s="7" t="s">
        <v>7066</v>
      </c>
      <c r="AU3034" s="7"/>
      <c r="AV3034" s="7" t="s">
        <v>7067</v>
      </c>
      <c r="AW3034" s="7"/>
      <c r="AX3034" s="7" t="b">
        <v>0</v>
      </c>
      <c r="AY3034" s="7" t="s">
        <v>3077</v>
      </c>
      <c r="AZ3034" s="7" t="s">
        <v>2999</v>
      </c>
      <c r="BA3034" s="7" t="s">
        <v>2999</v>
      </c>
    </row>
    <row r="3035" spans="1:53" x14ac:dyDescent="0.2">
      <c r="A3035" s="7" t="s">
        <v>727</v>
      </c>
      <c r="B3035" s="7">
        <v>1</v>
      </c>
      <c r="C3035" s="7" t="s">
        <v>5</v>
      </c>
      <c r="D3035" s="7" t="s">
        <v>736</v>
      </c>
      <c r="E3035" s="7"/>
      <c r="F3035" s="7">
        <v>1397</v>
      </c>
      <c r="G3035" s="7" t="s">
        <v>7064</v>
      </c>
      <c r="H3035" s="7" t="s">
        <v>582</v>
      </c>
      <c r="I3035" s="7" t="s">
        <v>7065</v>
      </c>
      <c r="J3035" s="7" t="s">
        <v>738</v>
      </c>
      <c r="K3035" s="7" t="s">
        <v>752</v>
      </c>
      <c r="L3035" s="69" t="s">
        <v>451</v>
      </c>
      <c r="M3035" s="75">
        <v>46245.387364884256</v>
      </c>
      <c r="N3035" s="76">
        <v>46204.582294155094</v>
      </c>
      <c r="O3035" s="76">
        <v>46242.528139814814</v>
      </c>
      <c r="P3035" t="s">
        <v>24507</v>
      </c>
      <c r="Q3035">
        <v>910.7</v>
      </c>
      <c r="R3035" t="s">
        <v>20622</v>
      </c>
      <c r="S3035" s="76">
        <v>46242.528139814814</v>
      </c>
      <c r="V3035" t="s">
        <v>29731</v>
      </c>
      <c r="W3035">
        <v>98.3</v>
      </c>
      <c r="X3035" t="s">
        <v>20560</v>
      </c>
      <c r="Y3035" s="76"/>
      <c r="AE3035" s="76"/>
      <c r="AQ3035" s="72">
        <v>42.369078000000002</v>
      </c>
      <c r="AR3035" s="7">
        <v>21.180706000000001</v>
      </c>
      <c r="AS3035" s="7" t="s">
        <v>7068</v>
      </c>
      <c r="AT3035" s="7" t="s">
        <v>7068</v>
      </c>
      <c r="AU3035" s="7"/>
      <c r="AV3035" s="7" t="s">
        <v>7067</v>
      </c>
      <c r="AW3035" s="7"/>
      <c r="AX3035" s="7" t="b">
        <v>0</v>
      </c>
      <c r="AY3035" s="7" t="s">
        <v>3077</v>
      </c>
      <c r="AZ3035" s="7" t="s">
        <v>2999</v>
      </c>
      <c r="BA3035" s="7" t="s">
        <v>2999</v>
      </c>
    </row>
    <row r="3036" spans="1:53" hidden="1" x14ac:dyDescent="0.2">
      <c r="A3036" s="1" t="s">
        <v>727</v>
      </c>
      <c r="B3036" s="1">
        <v>2</v>
      </c>
      <c r="C3036" s="1" t="s">
        <v>450</v>
      </c>
      <c r="D3036" s="1" t="s">
        <v>831</v>
      </c>
      <c r="E3036" s="1" t="s">
        <v>17834</v>
      </c>
      <c r="F3036" s="1">
        <v>1396</v>
      </c>
      <c r="G3036" s="1" t="s">
        <v>7069</v>
      </c>
      <c r="H3036" s="1" t="s">
        <v>1216</v>
      </c>
      <c r="I3036" s="1" t="s">
        <v>7070</v>
      </c>
      <c r="J3036" s="1" t="s">
        <v>738</v>
      </c>
      <c r="K3036" s="1" t="s">
        <v>731</v>
      </c>
      <c r="L3036" s="1" t="s">
        <v>3351</v>
      </c>
      <c r="M3036" s="74">
        <v>46237.675947280091</v>
      </c>
      <c r="N3036" s="83">
        <v>46204.580841365743</v>
      </c>
      <c r="O3036" s="83">
        <v>46211.623210347221</v>
      </c>
      <c r="P3036" s="73" t="s">
        <v>23359</v>
      </c>
      <c r="Q3036" s="73">
        <v>169.02</v>
      </c>
      <c r="R3036" s="73" t="s">
        <v>20622</v>
      </c>
      <c r="S3036" s="83">
        <v>46211.623210347221</v>
      </c>
      <c r="T3036" s="83">
        <v>46234.666673796295</v>
      </c>
      <c r="U3036" s="73" t="s">
        <v>3479</v>
      </c>
      <c r="V3036" s="73" t="s">
        <v>24508</v>
      </c>
      <c r="W3036" s="73">
        <v>553.04</v>
      </c>
      <c r="X3036" s="73" t="s">
        <v>20622</v>
      </c>
      <c r="Y3036" s="83"/>
      <c r="Z3036" s="73"/>
      <c r="AA3036" s="73"/>
      <c r="AB3036" s="73"/>
      <c r="AC3036" s="73"/>
      <c r="AD3036" s="73"/>
      <c r="AE3036" s="83"/>
      <c r="AF3036" s="73"/>
      <c r="AG3036" s="73"/>
      <c r="AH3036" s="73"/>
      <c r="AI3036" s="73"/>
      <c r="AJ3036" s="73"/>
      <c r="AK3036" s="83"/>
      <c r="AL3036" s="73"/>
      <c r="AM3036" s="73"/>
      <c r="AN3036" s="73"/>
      <c r="AO3036" s="73"/>
      <c r="AP3036" s="73"/>
      <c r="AQ3036" s="1">
        <v>42.400635999999999</v>
      </c>
      <c r="AR3036" s="1">
        <v>20.661313</v>
      </c>
      <c r="AS3036" s="1" t="s">
        <v>7071</v>
      </c>
      <c r="AT3036" s="1" t="s">
        <v>7071</v>
      </c>
      <c r="AU3036" s="1"/>
      <c r="AV3036" s="1" t="s">
        <v>7072</v>
      </c>
      <c r="AW3036" s="1"/>
      <c r="AX3036" s="1" t="b">
        <v>0</v>
      </c>
      <c r="AY3036" s="1" t="s">
        <v>3350</v>
      </c>
      <c r="AZ3036" s="1" t="s">
        <v>2999</v>
      </c>
      <c r="BA3036" s="1" t="s">
        <v>2999</v>
      </c>
    </row>
    <row r="3037" spans="1:53" hidden="1" x14ac:dyDescent="0.2">
      <c r="A3037" s="7" t="s">
        <v>727</v>
      </c>
      <c r="B3037" s="7">
        <v>2</v>
      </c>
      <c r="C3037" s="7" t="s">
        <v>450</v>
      </c>
      <c r="D3037" s="7" t="s">
        <v>831</v>
      </c>
      <c r="E3037" s="7" t="s">
        <v>2400</v>
      </c>
      <c r="F3037" s="7">
        <v>1395</v>
      </c>
      <c r="G3037" s="7" t="s">
        <v>7073</v>
      </c>
      <c r="H3037" s="7" t="s">
        <v>7074</v>
      </c>
      <c r="I3037" s="7" t="s">
        <v>7075</v>
      </c>
      <c r="J3037" s="7" t="s">
        <v>738</v>
      </c>
      <c r="K3037" s="7" t="s">
        <v>731</v>
      </c>
      <c r="L3037" s="69" t="s">
        <v>3351</v>
      </c>
      <c r="M3037" s="80">
        <v>46241.586637002314</v>
      </c>
      <c r="N3037" s="76">
        <v>46204.576491168984</v>
      </c>
      <c r="O3037" s="76">
        <v>46221.414710914352</v>
      </c>
      <c r="P3037" t="s">
        <v>24509</v>
      </c>
      <c r="Q3037">
        <v>404.12</v>
      </c>
      <c r="R3037" t="s">
        <v>20622</v>
      </c>
      <c r="S3037" s="76">
        <v>46221.414710914352</v>
      </c>
      <c r="T3037" s="76">
        <v>46241.541671446757</v>
      </c>
      <c r="U3037" t="s">
        <v>3479</v>
      </c>
      <c r="V3037" t="s">
        <v>24510</v>
      </c>
      <c r="W3037">
        <v>483.05</v>
      </c>
      <c r="X3037" t="s">
        <v>20622</v>
      </c>
      <c r="Y3037" s="76"/>
      <c r="AE3037" s="76"/>
      <c r="AQ3037" s="72">
        <v>42.364252</v>
      </c>
      <c r="AR3037" s="7">
        <v>20.543887999999999</v>
      </c>
      <c r="AS3037" s="7" t="s">
        <v>7076</v>
      </c>
      <c r="AT3037" s="7" t="s">
        <v>7076</v>
      </c>
      <c r="AU3037" s="7"/>
      <c r="AV3037" s="7" t="s">
        <v>7077</v>
      </c>
      <c r="AW3037" s="7" t="s">
        <v>7078</v>
      </c>
      <c r="AX3037" s="7" t="b">
        <v>0</v>
      </c>
      <c r="AY3037" s="7" t="s">
        <v>3350</v>
      </c>
      <c r="AZ3037" s="7" t="s">
        <v>2999</v>
      </c>
      <c r="BA3037" s="7" t="s">
        <v>2999</v>
      </c>
    </row>
    <row r="3038" spans="1:53" hidden="1" x14ac:dyDescent="0.2">
      <c r="A3038" s="7" t="s">
        <v>727</v>
      </c>
      <c r="B3038" s="7">
        <v>2</v>
      </c>
      <c r="C3038" s="7" t="s">
        <v>450</v>
      </c>
      <c r="D3038" s="7" t="s">
        <v>831</v>
      </c>
      <c r="E3038" s="7" t="s">
        <v>2400</v>
      </c>
      <c r="F3038" s="7">
        <v>1394</v>
      </c>
      <c r="G3038" s="7" t="s">
        <v>7079</v>
      </c>
      <c r="H3038" s="7" t="s">
        <v>7080</v>
      </c>
      <c r="I3038" s="7" t="s">
        <v>7081</v>
      </c>
      <c r="J3038" s="7" t="s">
        <v>738</v>
      </c>
      <c r="K3038" s="7" t="s">
        <v>731</v>
      </c>
      <c r="L3038" s="69" t="s">
        <v>3351</v>
      </c>
      <c r="M3038" s="74">
        <v>46239.638097453702</v>
      </c>
      <c r="N3038" s="76">
        <v>46204.572092349539</v>
      </c>
      <c r="O3038" s="76">
        <v>46211.622308587961</v>
      </c>
      <c r="P3038" t="s">
        <v>24511</v>
      </c>
      <c r="Q3038">
        <v>169.21</v>
      </c>
      <c r="R3038" t="s">
        <v>20622</v>
      </c>
      <c r="S3038" s="76">
        <v>46211.622308587961</v>
      </c>
      <c r="T3038" s="76">
        <v>46239.583344212966</v>
      </c>
      <c r="U3038" t="s">
        <v>3479</v>
      </c>
      <c r="V3038" t="s">
        <v>24512</v>
      </c>
      <c r="W3038">
        <v>671.06</v>
      </c>
      <c r="X3038" t="s">
        <v>20622</v>
      </c>
      <c r="Y3038" s="76"/>
      <c r="AE3038" s="76"/>
      <c r="AQ3038" s="72">
        <v>42.384746</v>
      </c>
      <c r="AR3038" s="7">
        <v>20.669553000000001</v>
      </c>
      <c r="AS3038" s="7" t="s">
        <v>7082</v>
      </c>
      <c r="AT3038" s="7" t="s">
        <v>7082</v>
      </c>
      <c r="AU3038" s="7"/>
      <c r="AV3038" s="7" t="s">
        <v>7083</v>
      </c>
      <c r="AW3038" s="7"/>
      <c r="AX3038" s="7" t="b">
        <v>0</v>
      </c>
      <c r="AY3038" s="7" t="s">
        <v>3350</v>
      </c>
      <c r="AZ3038" s="7" t="s">
        <v>2999</v>
      </c>
      <c r="BA3038" s="7" t="s">
        <v>2999</v>
      </c>
    </row>
    <row r="3039" spans="1:53" hidden="1" x14ac:dyDescent="0.2">
      <c r="A3039" s="7" t="s">
        <v>727</v>
      </c>
      <c r="B3039" s="7">
        <v>3</v>
      </c>
      <c r="C3039" s="7" t="s">
        <v>45</v>
      </c>
      <c r="D3039" s="7" t="s">
        <v>740</v>
      </c>
      <c r="E3039" s="7"/>
      <c r="F3039" s="7">
        <v>1393</v>
      </c>
      <c r="G3039" s="7" t="s">
        <v>7084</v>
      </c>
      <c r="H3039" s="7" t="s">
        <v>7085</v>
      </c>
      <c r="I3039" s="7" t="s">
        <v>7086</v>
      </c>
      <c r="J3039" s="7" t="s">
        <v>738</v>
      </c>
      <c r="K3039" s="7" t="s">
        <v>731</v>
      </c>
      <c r="L3039" s="69" t="s">
        <v>3437</v>
      </c>
      <c r="M3039" s="74">
        <v>46246.528485821756</v>
      </c>
      <c r="N3039" s="76">
        <v>46204.568910462964</v>
      </c>
      <c r="O3039" s="76">
        <v>46218.476377430554</v>
      </c>
      <c r="P3039" t="s">
        <v>24513</v>
      </c>
      <c r="Q3039">
        <v>333.78</v>
      </c>
      <c r="R3039" t="s">
        <v>20622</v>
      </c>
      <c r="S3039" s="76">
        <v>46218.476377430554</v>
      </c>
      <c r="T3039" s="76">
        <v>46246.528485821756</v>
      </c>
      <c r="U3039" t="s">
        <v>3437</v>
      </c>
      <c r="V3039" t="s">
        <v>29732</v>
      </c>
      <c r="W3039">
        <v>673.25</v>
      </c>
      <c r="X3039" t="s">
        <v>20622</v>
      </c>
      <c r="Y3039" s="76">
        <v>46246.528485821756</v>
      </c>
      <c r="AB3039" t="s">
        <v>29733</v>
      </c>
      <c r="AC3039">
        <v>2.29</v>
      </c>
      <c r="AD3039" t="s">
        <v>20560</v>
      </c>
      <c r="AE3039" s="76"/>
      <c r="AQ3039" s="72">
        <v>42.368938999999997</v>
      </c>
      <c r="AR3039" s="7">
        <v>21.483090000000001</v>
      </c>
      <c r="AS3039" s="7" t="s">
        <v>7087</v>
      </c>
      <c r="AT3039" s="7" t="s">
        <v>7087</v>
      </c>
      <c r="AU3039" s="7"/>
      <c r="AV3039" s="7" t="s">
        <v>7088</v>
      </c>
      <c r="AW3039" s="7"/>
      <c r="AX3039" s="7" t="b">
        <v>0</v>
      </c>
      <c r="AY3039" s="7" t="s">
        <v>3436</v>
      </c>
      <c r="AZ3039" s="7" t="s">
        <v>2999</v>
      </c>
      <c r="BA3039" s="7" t="s">
        <v>2999</v>
      </c>
    </row>
    <row r="3040" spans="1:53" hidden="1" x14ac:dyDescent="0.2">
      <c r="A3040" s="7" t="s">
        <v>727</v>
      </c>
      <c r="B3040" s="7">
        <v>1</v>
      </c>
      <c r="C3040" s="7" t="s">
        <v>5</v>
      </c>
      <c r="D3040" s="7" t="s">
        <v>810</v>
      </c>
      <c r="E3040" s="7" t="s">
        <v>14140</v>
      </c>
      <c r="F3040" s="7">
        <v>1392</v>
      </c>
      <c r="G3040" s="7" t="s">
        <v>7089</v>
      </c>
      <c r="H3040" s="7" t="s">
        <v>7090</v>
      </c>
      <c r="I3040" s="7" t="s">
        <v>7091</v>
      </c>
      <c r="J3040" s="7" t="s">
        <v>738</v>
      </c>
      <c r="K3040" s="7" t="s">
        <v>731</v>
      </c>
      <c r="L3040" s="69" t="s">
        <v>3351</v>
      </c>
      <c r="M3040" s="74">
        <v>46226.583470289355</v>
      </c>
      <c r="N3040" s="76">
        <v>46204.567589513892</v>
      </c>
      <c r="O3040" s="76">
        <v>46221.547056932868</v>
      </c>
      <c r="P3040" t="s">
        <v>24514</v>
      </c>
      <c r="Q3040">
        <v>407.51</v>
      </c>
      <c r="R3040" t="s">
        <v>20622</v>
      </c>
      <c r="S3040" s="76">
        <v>46221.547056932868</v>
      </c>
      <c r="T3040" s="76">
        <v>46225.583337569442</v>
      </c>
      <c r="U3040" t="s">
        <v>3479</v>
      </c>
      <c r="V3040" t="s">
        <v>24515</v>
      </c>
      <c r="W3040">
        <v>96.87</v>
      </c>
      <c r="X3040" t="s">
        <v>20622</v>
      </c>
      <c r="Y3040" s="76"/>
      <c r="AE3040" s="76"/>
      <c r="AQ3040" s="72">
        <v>42.526958999999998</v>
      </c>
      <c r="AR3040" s="7">
        <v>21.043654</v>
      </c>
      <c r="AS3040" s="7" t="s">
        <v>7092</v>
      </c>
      <c r="AT3040" s="7" t="s">
        <v>7092</v>
      </c>
      <c r="AU3040" s="7"/>
      <c r="AV3040" s="7" t="s">
        <v>7093</v>
      </c>
      <c r="AW3040" s="7"/>
      <c r="AX3040" s="7" t="b">
        <v>0</v>
      </c>
      <c r="AY3040" s="7" t="s">
        <v>3350</v>
      </c>
      <c r="AZ3040" s="7" t="s">
        <v>2999</v>
      </c>
      <c r="BA3040" s="7" t="s">
        <v>2999</v>
      </c>
    </row>
    <row r="3041" spans="1:53" x14ac:dyDescent="0.2">
      <c r="A3041" s="7" t="s">
        <v>727</v>
      </c>
      <c r="B3041" s="7">
        <v>2</v>
      </c>
      <c r="C3041" s="7" t="s">
        <v>450</v>
      </c>
      <c r="D3041" s="7" t="s">
        <v>279</v>
      </c>
      <c r="E3041" s="7"/>
      <c r="F3041" s="7">
        <v>1391</v>
      </c>
      <c r="G3041" s="7" t="s">
        <v>7094</v>
      </c>
      <c r="H3041" s="7" t="s">
        <v>7095</v>
      </c>
      <c r="I3041" s="7" t="s">
        <v>7096</v>
      </c>
      <c r="J3041" s="7" t="s">
        <v>7097</v>
      </c>
      <c r="K3041" s="7" t="s">
        <v>731</v>
      </c>
      <c r="L3041" s="69" t="s">
        <v>451</v>
      </c>
      <c r="M3041" s="74">
        <v>46210.592538078701</v>
      </c>
      <c r="N3041" s="76">
        <v>46204.565151574076</v>
      </c>
      <c r="O3041" s="76">
        <v>46209.429952893515</v>
      </c>
      <c r="P3041" t="s">
        <v>24516</v>
      </c>
      <c r="Q3041">
        <v>116.76</v>
      </c>
      <c r="R3041" t="s">
        <v>20622</v>
      </c>
      <c r="S3041" s="76">
        <v>46209.429952893515</v>
      </c>
      <c r="V3041" t="s">
        <v>29734</v>
      </c>
      <c r="W3041">
        <v>892.65</v>
      </c>
      <c r="X3041" t="s">
        <v>20560</v>
      </c>
      <c r="Y3041" s="76"/>
      <c r="AE3041" s="76"/>
      <c r="AQ3041" s="72">
        <v>42.475012</v>
      </c>
      <c r="AR3041" s="7">
        <v>20.732036999999998</v>
      </c>
      <c r="AS3041" s="7" t="s">
        <v>7098</v>
      </c>
      <c r="AT3041" s="7" t="s">
        <v>7098</v>
      </c>
      <c r="AU3041" s="7"/>
      <c r="AV3041" s="7" t="s">
        <v>7099</v>
      </c>
      <c r="AW3041" s="7"/>
      <c r="AX3041" s="7" t="b">
        <v>0</v>
      </c>
      <c r="AY3041" s="7" t="s">
        <v>3077</v>
      </c>
      <c r="AZ3041" s="7" t="s">
        <v>2999</v>
      </c>
      <c r="BA3041" s="7" t="s">
        <v>2999</v>
      </c>
    </row>
    <row r="3042" spans="1:53" hidden="1" x14ac:dyDescent="0.2">
      <c r="A3042" s="7" t="s">
        <v>727</v>
      </c>
      <c r="B3042" s="7">
        <v>2</v>
      </c>
      <c r="C3042" s="7" t="s">
        <v>450</v>
      </c>
      <c r="D3042" s="7" t="s">
        <v>831</v>
      </c>
      <c r="E3042" s="7" t="s">
        <v>13468</v>
      </c>
      <c r="F3042" s="7">
        <v>1390</v>
      </c>
      <c r="G3042" s="7" t="s">
        <v>7100</v>
      </c>
      <c r="H3042" s="7" t="s">
        <v>7101</v>
      </c>
      <c r="I3042" s="7" t="s">
        <v>7102</v>
      </c>
      <c r="J3042" s="7" t="s">
        <v>738</v>
      </c>
      <c r="K3042" s="7" t="s">
        <v>731</v>
      </c>
      <c r="L3042" s="69" t="s">
        <v>3351</v>
      </c>
      <c r="M3042" s="74">
        <v>46225.630619525466</v>
      </c>
      <c r="N3042" s="76">
        <v>46204.553159722222</v>
      </c>
      <c r="O3042" s="76">
        <v>46211.614640381944</v>
      </c>
      <c r="P3042" t="s">
        <v>24517</v>
      </c>
      <c r="Q3042">
        <v>169.48</v>
      </c>
      <c r="R3042" t="s">
        <v>20622</v>
      </c>
      <c r="S3042" s="76">
        <v>46211.614640381944</v>
      </c>
      <c r="T3042" s="76">
        <v>46220.541671018516</v>
      </c>
      <c r="U3042" t="s">
        <v>3479</v>
      </c>
      <c r="V3042" t="s">
        <v>24518</v>
      </c>
      <c r="W3042">
        <v>214.25</v>
      </c>
      <c r="X3042" t="s">
        <v>20622</v>
      </c>
      <c r="Y3042" s="76"/>
      <c r="AE3042" s="76"/>
      <c r="AQ3042" s="72">
        <v>42.381365000000002</v>
      </c>
      <c r="AR3042" s="7">
        <v>20.681912000000001</v>
      </c>
      <c r="AS3042" s="7" t="s">
        <v>7103</v>
      </c>
      <c r="AT3042" s="7" t="s">
        <v>7103</v>
      </c>
      <c r="AU3042" s="7"/>
      <c r="AV3042" s="7" t="s">
        <v>7104</v>
      </c>
      <c r="AW3042" s="7"/>
      <c r="AX3042" s="7" t="b">
        <v>0</v>
      </c>
      <c r="AY3042" s="7" t="s">
        <v>3350</v>
      </c>
      <c r="AZ3042" s="7" t="s">
        <v>2999</v>
      </c>
      <c r="BA3042" s="7" t="s">
        <v>2999</v>
      </c>
    </row>
    <row r="3043" spans="1:53" hidden="1" x14ac:dyDescent="0.2">
      <c r="A3043" s="7" t="s">
        <v>727</v>
      </c>
      <c r="B3043" s="7">
        <v>1</v>
      </c>
      <c r="C3043" s="7" t="s">
        <v>5</v>
      </c>
      <c r="D3043" s="7" t="s">
        <v>736</v>
      </c>
      <c r="E3043" s="7"/>
      <c r="F3043" s="7">
        <v>1389</v>
      </c>
      <c r="G3043" s="7" t="s">
        <v>7105</v>
      </c>
      <c r="H3043" s="7" t="s">
        <v>7106</v>
      </c>
      <c r="I3043" s="7" t="s">
        <v>7107</v>
      </c>
      <c r="J3043" s="7" t="s">
        <v>738</v>
      </c>
      <c r="K3043" s="7" t="s">
        <v>731</v>
      </c>
      <c r="L3043" s="69" t="s">
        <v>2998</v>
      </c>
      <c r="M3043" s="75">
        <v>46204.551558715277</v>
      </c>
      <c r="N3043" s="76">
        <v>46204.551558715277</v>
      </c>
      <c r="P3043" t="s">
        <v>29735</v>
      </c>
      <c r="Q3043">
        <v>1009.74</v>
      </c>
      <c r="R3043" t="s">
        <v>20560</v>
      </c>
      <c r="S3043" s="76"/>
      <c r="Y3043" s="76"/>
      <c r="AE3043" s="76"/>
      <c r="AQ3043" s="72">
        <v>42.383687000000002</v>
      </c>
      <c r="AR3043" s="7">
        <v>21.161587999999998</v>
      </c>
      <c r="AS3043" s="7" t="s">
        <v>7108</v>
      </c>
      <c r="AT3043" s="7" t="s">
        <v>7108</v>
      </c>
      <c r="AU3043" s="7"/>
      <c r="AV3043" s="7" t="s">
        <v>7109</v>
      </c>
      <c r="AW3043" s="7"/>
      <c r="AX3043" s="7" t="b">
        <v>0</v>
      </c>
      <c r="AY3043" s="7" t="s">
        <v>2997</v>
      </c>
      <c r="AZ3043" s="7" t="s">
        <v>2999</v>
      </c>
      <c r="BA3043" s="7" t="s">
        <v>2999</v>
      </c>
    </row>
    <row r="3044" spans="1:53" hidden="1" x14ac:dyDescent="0.2">
      <c r="A3044" s="1" t="s">
        <v>727</v>
      </c>
      <c r="B3044" s="1">
        <v>4</v>
      </c>
      <c r="C3044" s="1" t="s">
        <v>454</v>
      </c>
      <c r="D3044" s="1" t="s">
        <v>768</v>
      </c>
      <c r="E3044" s="1" t="s">
        <v>10655</v>
      </c>
      <c r="F3044" s="1">
        <v>1388</v>
      </c>
      <c r="G3044" s="1" t="s">
        <v>7110</v>
      </c>
      <c r="H3044" s="1" t="s">
        <v>7111</v>
      </c>
      <c r="I3044" s="1" t="s">
        <v>7112</v>
      </c>
      <c r="J3044" s="1" t="s">
        <v>738</v>
      </c>
      <c r="K3044" s="1" t="s">
        <v>731</v>
      </c>
      <c r="L3044" s="1" t="s">
        <v>3351</v>
      </c>
      <c r="M3044" s="74">
        <v>46216.542166585648</v>
      </c>
      <c r="N3044" s="83">
        <v>46204.547216493054</v>
      </c>
      <c r="O3044" s="83">
        <v>46209.406361354166</v>
      </c>
      <c r="P3044" s="73" t="s">
        <v>24519</v>
      </c>
      <c r="Q3044" s="73">
        <v>116.62</v>
      </c>
      <c r="R3044" s="73" t="s">
        <v>20622</v>
      </c>
      <c r="S3044" s="83">
        <v>46209.406361354166</v>
      </c>
      <c r="T3044" s="83">
        <v>46212.541671990744</v>
      </c>
      <c r="U3044" s="73" t="s">
        <v>3479</v>
      </c>
      <c r="V3044" s="73" t="s">
        <v>24520</v>
      </c>
      <c r="W3044" s="73">
        <v>75.25</v>
      </c>
      <c r="X3044" s="73" t="s">
        <v>20622</v>
      </c>
      <c r="Y3044" s="83"/>
      <c r="Z3044" s="73"/>
      <c r="AA3044" s="73"/>
      <c r="AB3044" s="73"/>
      <c r="AC3044" s="73"/>
      <c r="AD3044" s="73"/>
      <c r="AE3044" s="83"/>
      <c r="AF3044" s="73"/>
      <c r="AG3044" s="73"/>
      <c r="AH3044" s="73"/>
      <c r="AI3044" s="73"/>
      <c r="AJ3044" s="73"/>
      <c r="AK3044" s="83"/>
      <c r="AL3044" s="73"/>
      <c r="AM3044" s="73"/>
      <c r="AN3044" s="73"/>
      <c r="AO3044" s="73"/>
      <c r="AP3044" s="73"/>
      <c r="AQ3044" s="1">
        <v>42.783163000000002</v>
      </c>
      <c r="AR3044" s="1">
        <v>20.999258999999999</v>
      </c>
      <c r="AS3044" s="1" t="s">
        <v>7113</v>
      </c>
      <c r="AT3044" s="1" t="s">
        <v>7113</v>
      </c>
      <c r="AU3044" s="1"/>
      <c r="AV3044" s="1" t="s">
        <v>7114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hidden="1" x14ac:dyDescent="0.2">
      <c r="A3045" s="7" t="s">
        <v>727</v>
      </c>
      <c r="B3045" s="7">
        <v>6</v>
      </c>
      <c r="C3045" s="7" t="s">
        <v>11</v>
      </c>
      <c r="D3045" s="7" t="s">
        <v>778</v>
      </c>
      <c r="E3045" s="7" t="s">
        <v>10740</v>
      </c>
      <c r="F3045" s="7">
        <v>1387</v>
      </c>
      <c r="G3045" s="7" t="s">
        <v>7115</v>
      </c>
      <c r="H3045" s="7" t="s">
        <v>7116</v>
      </c>
      <c r="I3045" s="7" t="s">
        <v>7117</v>
      </c>
      <c r="J3045" s="7" t="s">
        <v>772</v>
      </c>
      <c r="K3045" s="7" t="s">
        <v>731</v>
      </c>
      <c r="L3045" s="69" t="s">
        <v>3351</v>
      </c>
      <c r="M3045" s="80">
        <v>46216.542773842593</v>
      </c>
      <c r="N3045" s="76">
        <v>46204.545159340276</v>
      </c>
      <c r="O3045" s="76">
        <v>46210.641011064814</v>
      </c>
      <c r="P3045" t="s">
        <v>24521</v>
      </c>
      <c r="Q3045">
        <v>146.30000000000001</v>
      </c>
      <c r="R3045" t="s">
        <v>20622</v>
      </c>
      <c r="S3045" s="76">
        <v>46210.641011064814</v>
      </c>
      <c r="T3045" s="76">
        <v>46211.500010023148</v>
      </c>
      <c r="U3045" t="s">
        <v>3479</v>
      </c>
      <c r="V3045" t="s">
        <v>24522</v>
      </c>
      <c r="W3045">
        <v>20.62</v>
      </c>
      <c r="X3045" t="s">
        <v>20622</v>
      </c>
      <c r="Y3045" s="76"/>
      <c r="AE3045" s="76"/>
      <c r="AQ3045" s="72">
        <v>42.660674999999998</v>
      </c>
      <c r="AR3045" s="7">
        <v>21.164812999999999</v>
      </c>
      <c r="AS3045" s="7" t="s">
        <v>7118</v>
      </c>
      <c r="AT3045" s="7" t="s">
        <v>7118</v>
      </c>
      <c r="AU3045" s="7"/>
      <c r="AV3045" s="7" t="s">
        <v>7119</v>
      </c>
      <c r="AW3045" s="7" t="s">
        <v>7120</v>
      </c>
      <c r="AX3045" s="7" t="b">
        <v>0</v>
      </c>
      <c r="AY3045" s="7" t="s">
        <v>3350</v>
      </c>
      <c r="AZ3045" s="7" t="s">
        <v>2999</v>
      </c>
      <c r="BA3045" s="7" t="s">
        <v>2999</v>
      </c>
    </row>
    <row r="3046" spans="1:53" hidden="1" x14ac:dyDescent="0.2">
      <c r="A3046" s="7" t="s">
        <v>727</v>
      </c>
      <c r="B3046" s="7">
        <v>1</v>
      </c>
      <c r="C3046" s="7" t="s">
        <v>5</v>
      </c>
      <c r="D3046" s="7" t="s">
        <v>736</v>
      </c>
      <c r="E3046" s="7" t="s">
        <v>8818</v>
      </c>
      <c r="F3046" s="7">
        <v>1386</v>
      </c>
      <c r="G3046" s="7" t="s">
        <v>7121</v>
      </c>
      <c r="H3046" s="7" t="s">
        <v>582</v>
      </c>
      <c r="I3046" s="7" t="s">
        <v>7122</v>
      </c>
      <c r="J3046" s="7" t="s">
        <v>738</v>
      </c>
      <c r="K3046" s="7" t="s">
        <v>731</v>
      </c>
      <c r="L3046" s="69" t="s">
        <v>9296</v>
      </c>
      <c r="M3046" s="74">
        <v>46241.660253159724</v>
      </c>
      <c r="N3046" s="76">
        <v>46204.50029851852</v>
      </c>
      <c r="O3046" s="76">
        <v>46227.573051539352</v>
      </c>
      <c r="P3046" t="s">
        <v>24523</v>
      </c>
      <c r="Q3046">
        <v>553.75</v>
      </c>
      <c r="R3046" t="s">
        <v>20622</v>
      </c>
      <c r="S3046" s="76">
        <v>46227.573051539352</v>
      </c>
      <c r="T3046" s="76">
        <v>46232.666678541667</v>
      </c>
      <c r="U3046" t="s">
        <v>3437</v>
      </c>
      <c r="V3046" t="s">
        <v>24524</v>
      </c>
      <c r="W3046">
        <v>122.25</v>
      </c>
      <c r="X3046" t="s">
        <v>20622</v>
      </c>
      <c r="Y3046" s="76">
        <v>46232.666678541667</v>
      </c>
      <c r="Z3046">
        <v>46241.660253159724</v>
      </c>
      <c r="AA3046" t="s">
        <v>9296</v>
      </c>
      <c r="AB3046" t="s">
        <v>24525</v>
      </c>
      <c r="AC3046">
        <v>215.85</v>
      </c>
      <c r="AD3046" t="s">
        <v>20622</v>
      </c>
      <c r="AE3046" s="76">
        <v>46241.660253159724</v>
      </c>
      <c r="AH3046" t="s">
        <v>29736</v>
      </c>
      <c r="AI3046">
        <v>119.13</v>
      </c>
      <c r="AJ3046" t="s">
        <v>20560</v>
      </c>
      <c r="AQ3046" s="72">
        <v>42.372441000000002</v>
      </c>
      <c r="AR3046" s="7">
        <v>21.187206</v>
      </c>
      <c r="AS3046" s="7" t="s">
        <v>7123</v>
      </c>
      <c r="AT3046" s="7" t="s">
        <v>7123</v>
      </c>
      <c r="AU3046" s="7"/>
      <c r="AV3046" s="7" t="s">
        <v>7124</v>
      </c>
      <c r="AW3046" s="7"/>
      <c r="AX3046" s="7" t="b">
        <v>0</v>
      </c>
      <c r="AY3046" s="7" t="s">
        <v>9297</v>
      </c>
      <c r="AZ3046" s="7" t="s">
        <v>2999</v>
      </c>
      <c r="BA3046" s="7" t="s">
        <v>2999</v>
      </c>
    </row>
    <row r="3047" spans="1:53" x14ac:dyDescent="0.2">
      <c r="A3047" s="7" t="s">
        <v>727</v>
      </c>
      <c r="B3047" s="7">
        <v>6</v>
      </c>
      <c r="C3047" s="7" t="s">
        <v>11</v>
      </c>
      <c r="D3047" s="7" t="s">
        <v>728</v>
      </c>
      <c r="E3047" s="7"/>
      <c r="F3047" s="7">
        <v>1385</v>
      </c>
      <c r="G3047" s="7" t="s">
        <v>7125</v>
      </c>
      <c r="H3047" s="7" t="s">
        <v>771</v>
      </c>
      <c r="I3047" s="7" t="s">
        <v>3034</v>
      </c>
      <c r="J3047" s="7" t="s">
        <v>738</v>
      </c>
      <c r="K3047" s="7" t="s">
        <v>731</v>
      </c>
      <c r="L3047" s="69" t="s">
        <v>451</v>
      </c>
      <c r="M3047" s="74">
        <v>46240.662551631947</v>
      </c>
      <c r="N3047" s="76">
        <v>46223.336243761572</v>
      </c>
      <c r="O3047" s="76">
        <v>46240.615322951387</v>
      </c>
      <c r="P3047" t="s">
        <v>24526</v>
      </c>
      <c r="Q3047">
        <v>414.7</v>
      </c>
      <c r="R3047" t="s">
        <v>20622</v>
      </c>
      <c r="S3047" s="76">
        <v>46240.615322951387</v>
      </c>
      <c r="V3047" t="s">
        <v>29737</v>
      </c>
      <c r="W3047">
        <v>144.21</v>
      </c>
      <c r="X3047" t="s">
        <v>20560</v>
      </c>
      <c r="Y3047" s="76"/>
      <c r="AE3047" s="76"/>
      <c r="AQ3047" s="72">
        <v>42.670521000000001</v>
      </c>
      <c r="AR3047" s="7">
        <v>21.41377</v>
      </c>
      <c r="AS3047" s="7" t="s">
        <v>7126</v>
      </c>
      <c r="AT3047" s="7" t="s">
        <v>7126</v>
      </c>
      <c r="AU3047" s="7"/>
      <c r="AV3047" s="7" t="s">
        <v>7127</v>
      </c>
      <c r="AW3047" s="7"/>
      <c r="AX3047" s="7" t="b">
        <v>0</v>
      </c>
      <c r="AY3047" s="7" t="s">
        <v>3077</v>
      </c>
      <c r="AZ3047" s="7" t="s">
        <v>2999</v>
      </c>
      <c r="BA3047" s="7" t="s">
        <v>2999</v>
      </c>
    </row>
    <row r="3048" spans="1:53" hidden="1" x14ac:dyDescent="0.2">
      <c r="A3048" s="7" t="s">
        <v>727</v>
      </c>
      <c r="B3048" s="7">
        <v>6</v>
      </c>
      <c r="C3048" s="7" t="s">
        <v>11</v>
      </c>
      <c r="D3048" s="7" t="s">
        <v>778</v>
      </c>
      <c r="E3048" s="7"/>
      <c r="F3048" s="7">
        <v>1384</v>
      </c>
      <c r="G3048" s="7" t="s">
        <v>7128</v>
      </c>
      <c r="H3048" s="7" t="s">
        <v>7129</v>
      </c>
      <c r="I3048" s="7" t="s">
        <v>7130</v>
      </c>
      <c r="J3048" s="7" t="s">
        <v>772</v>
      </c>
      <c r="K3048" s="7" t="s">
        <v>731</v>
      </c>
      <c r="L3048" s="69" t="s">
        <v>3479</v>
      </c>
      <c r="M3048" s="75">
        <v>46227.625004085647</v>
      </c>
      <c r="N3048" s="76">
        <v>46204.484524537038</v>
      </c>
      <c r="O3048" s="76">
        <v>46212.397854733797</v>
      </c>
      <c r="P3048" t="s">
        <v>24527</v>
      </c>
      <c r="Q3048">
        <v>189.92</v>
      </c>
      <c r="R3048" t="s">
        <v>20622</v>
      </c>
      <c r="S3048" s="76">
        <v>46212.397854733797</v>
      </c>
      <c r="T3048" s="76">
        <v>46227.625004085647</v>
      </c>
      <c r="U3048" t="s">
        <v>3479</v>
      </c>
      <c r="V3048" t="s">
        <v>24528</v>
      </c>
      <c r="W3048">
        <v>365.45</v>
      </c>
      <c r="X3048" t="s">
        <v>20622</v>
      </c>
      <c r="Y3048" s="76"/>
      <c r="AE3048" s="76"/>
      <c r="AQ3048" s="72">
        <v>42.662312</v>
      </c>
      <c r="AR3048" s="7">
        <v>21.159381</v>
      </c>
      <c r="AS3048" s="7" t="s">
        <v>7131</v>
      </c>
      <c r="AT3048" s="7" t="s">
        <v>7131</v>
      </c>
      <c r="AU3048" s="7"/>
      <c r="AV3048" s="7" t="s">
        <v>7132</v>
      </c>
      <c r="AW3048" s="7"/>
      <c r="AX3048" s="7" t="b">
        <v>0</v>
      </c>
      <c r="AY3048" s="7" t="s">
        <v>3478</v>
      </c>
      <c r="AZ3048" s="7" t="s">
        <v>2999</v>
      </c>
      <c r="BA3048" s="7" t="s">
        <v>2999</v>
      </c>
    </row>
    <row r="3049" spans="1:53" hidden="1" x14ac:dyDescent="0.2">
      <c r="A3049" s="1" t="s">
        <v>727</v>
      </c>
      <c r="B3049" s="1">
        <v>4</v>
      </c>
      <c r="C3049" s="1" t="s">
        <v>454</v>
      </c>
      <c r="D3049" s="1" t="s">
        <v>768</v>
      </c>
      <c r="E3049" s="1" t="s">
        <v>8805</v>
      </c>
      <c r="F3049" s="1">
        <v>1383</v>
      </c>
      <c r="G3049" s="1" t="s">
        <v>7133</v>
      </c>
      <c r="H3049" s="1" t="s">
        <v>7134</v>
      </c>
      <c r="I3049" s="1" t="s">
        <v>7135</v>
      </c>
      <c r="J3049" s="1" t="s">
        <v>738</v>
      </c>
      <c r="K3049" s="1" t="s">
        <v>731</v>
      </c>
      <c r="L3049" s="1" t="s">
        <v>3351</v>
      </c>
      <c r="M3049" s="74">
        <v>46210.349654791666</v>
      </c>
      <c r="N3049" s="83">
        <v>46204.483205138888</v>
      </c>
      <c r="O3049" s="83">
        <v>46204.674719432871</v>
      </c>
      <c r="P3049" s="73" t="s">
        <v>24529</v>
      </c>
      <c r="Q3049" s="73">
        <v>4.5999999999999996</v>
      </c>
      <c r="R3049" s="73" t="s">
        <v>20622</v>
      </c>
      <c r="S3049" s="83">
        <v>46204.674719432871</v>
      </c>
      <c r="T3049" s="83">
        <v>46206.458342083337</v>
      </c>
      <c r="U3049" s="73" t="s">
        <v>3479</v>
      </c>
      <c r="V3049" s="73" t="s">
        <v>24530</v>
      </c>
      <c r="W3049" s="73">
        <v>42.81</v>
      </c>
      <c r="X3049" s="73" t="s">
        <v>20622</v>
      </c>
      <c r="Y3049" s="83"/>
      <c r="Z3049" s="73"/>
      <c r="AA3049" s="73"/>
      <c r="AB3049" s="73"/>
      <c r="AC3049" s="73"/>
      <c r="AD3049" s="73"/>
      <c r="AE3049" s="83"/>
      <c r="AF3049" s="73"/>
      <c r="AG3049" s="73"/>
      <c r="AH3049" s="73"/>
      <c r="AI3049" s="73"/>
      <c r="AJ3049" s="73"/>
      <c r="AK3049" s="83"/>
      <c r="AL3049" s="73"/>
      <c r="AM3049" s="73"/>
      <c r="AN3049" s="73"/>
      <c r="AO3049" s="73"/>
      <c r="AP3049" s="73"/>
      <c r="AQ3049" s="1">
        <v>42.846687000000003</v>
      </c>
      <c r="AR3049" s="1">
        <v>20.945716000000001</v>
      </c>
      <c r="AS3049" s="1" t="s">
        <v>7136</v>
      </c>
      <c r="AT3049" s="1" t="s">
        <v>7136</v>
      </c>
      <c r="AU3049" s="1"/>
      <c r="AV3049" s="1" t="s">
        <v>7137</v>
      </c>
      <c r="AW3049" s="1"/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hidden="1" x14ac:dyDescent="0.2">
      <c r="A3050" s="7" t="s">
        <v>727</v>
      </c>
      <c r="B3050" s="7">
        <v>2</v>
      </c>
      <c r="C3050" s="7" t="s">
        <v>450</v>
      </c>
      <c r="D3050" s="7" t="s">
        <v>1019</v>
      </c>
      <c r="E3050" s="7" t="s">
        <v>2400</v>
      </c>
      <c r="F3050" s="7">
        <v>1382</v>
      </c>
      <c r="G3050" s="7" t="s">
        <v>7138</v>
      </c>
      <c r="H3050" s="7" t="s">
        <v>7139</v>
      </c>
      <c r="I3050" s="7" t="s">
        <v>7140</v>
      </c>
      <c r="J3050" s="7" t="s">
        <v>738</v>
      </c>
      <c r="K3050" s="7" t="s">
        <v>752</v>
      </c>
      <c r="L3050" s="69" t="s">
        <v>3351</v>
      </c>
      <c r="M3050" s="80">
        <v>46220.656279918985</v>
      </c>
      <c r="N3050" s="76">
        <v>46204.479987141203</v>
      </c>
      <c r="O3050" s="76">
        <v>46210.49867494213</v>
      </c>
      <c r="P3050" t="s">
        <v>24531</v>
      </c>
      <c r="Q3050">
        <v>144.44999999999999</v>
      </c>
      <c r="R3050" t="s">
        <v>20622</v>
      </c>
      <c r="S3050" s="76">
        <v>46210.49867494213</v>
      </c>
      <c r="T3050" s="76">
        <v>46213.70833976852</v>
      </c>
      <c r="U3050" t="s">
        <v>3479</v>
      </c>
      <c r="V3050" t="s">
        <v>24532</v>
      </c>
      <c r="W3050">
        <v>77.03</v>
      </c>
      <c r="X3050" t="s">
        <v>20622</v>
      </c>
      <c r="Y3050" s="76"/>
      <c r="AE3050" s="76"/>
      <c r="AQ3050" s="72">
        <v>42.331626999999997</v>
      </c>
      <c r="AR3050" s="7">
        <v>20.453385000000001</v>
      </c>
      <c r="AS3050" s="7" t="s">
        <v>7141</v>
      </c>
      <c r="AT3050" s="7" t="s">
        <v>7141</v>
      </c>
      <c r="AU3050" s="7"/>
      <c r="AV3050" s="7" t="s">
        <v>7142</v>
      </c>
      <c r="AW3050" s="7"/>
      <c r="AX3050" s="7" t="b">
        <v>0</v>
      </c>
      <c r="AY3050" s="7" t="s">
        <v>3350</v>
      </c>
      <c r="AZ3050" s="7" t="s">
        <v>2999</v>
      </c>
      <c r="BA3050" s="7" t="s">
        <v>2999</v>
      </c>
    </row>
    <row r="3051" spans="1:53" hidden="1" x14ac:dyDescent="0.2">
      <c r="A3051" s="7" t="s">
        <v>727</v>
      </c>
      <c r="B3051" s="7">
        <v>3</v>
      </c>
      <c r="C3051" s="7" t="s">
        <v>45</v>
      </c>
      <c r="D3051" s="7" t="s">
        <v>740</v>
      </c>
      <c r="E3051" s="7" t="s">
        <v>20522</v>
      </c>
      <c r="F3051" s="7">
        <v>1381</v>
      </c>
      <c r="G3051" s="7" t="s">
        <v>7143</v>
      </c>
      <c r="H3051" s="7" t="s">
        <v>2953</v>
      </c>
      <c r="I3051" s="7" t="s">
        <v>7144</v>
      </c>
      <c r="J3051" s="7" t="s">
        <v>7145</v>
      </c>
      <c r="K3051" s="7" t="s">
        <v>731</v>
      </c>
      <c r="L3051" s="69" t="s">
        <v>3351</v>
      </c>
      <c r="M3051" s="75">
        <v>46245.382799027779</v>
      </c>
      <c r="N3051" s="76">
        <v>46204.476339618057</v>
      </c>
      <c r="O3051" s="76">
        <v>46216.571648229168</v>
      </c>
      <c r="P3051" t="s">
        <v>24533</v>
      </c>
      <c r="Q3051">
        <v>290.29000000000002</v>
      </c>
      <c r="R3051" t="s">
        <v>20622</v>
      </c>
      <c r="S3051" s="76">
        <v>46216.571648229168</v>
      </c>
      <c r="T3051" s="76">
        <v>46242.500007060182</v>
      </c>
      <c r="U3051" t="s">
        <v>3479</v>
      </c>
      <c r="V3051" t="s">
        <v>24534</v>
      </c>
      <c r="W3051">
        <v>622.28</v>
      </c>
      <c r="X3051" t="s">
        <v>20622</v>
      </c>
      <c r="Y3051" s="76"/>
      <c r="AE3051" s="76"/>
      <c r="AQ3051" s="72">
        <v>42.476694999999999</v>
      </c>
      <c r="AR3051" s="7">
        <v>21.499047999999998</v>
      </c>
      <c r="AS3051" s="7" t="s">
        <v>7146</v>
      </c>
      <c r="AT3051" s="7" t="s">
        <v>7146</v>
      </c>
      <c r="AU3051" s="7"/>
      <c r="AV3051" s="7" t="s">
        <v>7147</v>
      </c>
      <c r="AW3051" s="7"/>
      <c r="AX3051" s="7" t="b">
        <v>0</v>
      </c>
      <c r="AY3051" s="7" t="s">
        <v>3350</v>
      </c>
      <c r="AZ3051" s="7" t="s">
        <v>2999</v>
      </c>
      <c r="BA3051" s="7" t="s">
        <v>2999</v>
      </c>
    </row>
    <row r="3052" spans="1:53" hidden="1" x14ac:dyDescent="0.2">
      <c r="A3052" s="1" t="s">
        <v>727</v>
      </c>
      <c r="B3052" s="1">
        <v>4</v>
      </c>
      <c r="C3052" s="1" t="s">
        <v>454</v>
      </c>
      <c r="D3052" s="1" t="s">
        <v>768</v>
      </c>
      <c r="E3052" s="1" t="s">
        <v>11387</v>
      </c>
      <c r="F3052" s="1">
        <v>1380</v>
      </c>
      <c r="G3052" s="1" t="s">
        <v>7148</v>
      </c>
      <c r="H3052" s="1" t="s">
        <v>7149</v>
      </c>
      <c r="I3052" s="1" t="s">
        <v>7150</v>
      </c>
      <c r="J3052" s="1" t="s">
        <v>738</v>
      </c>
      <c r="K3052" s="1" t="s">
        <v>731</v>
      </c>
      <c r="L3052" s="1" t="s">
        <v>3351</v>
      </c>
      <c r="M3052" s="74">
        <v>46217.611218344908</v>
      </c>
      <c r="N3052" s="83">
        <v>46204.474886412034</v>
      </c>
      <c r="O3052" s="83">
        <v>46209.404141631945</v>
      </c>
      <c r="P3052" s="73" t="s">
        <v>24535</v>
      </c>
      <c r="Q3052" s="73">
        <v>118.3</v>
      </c>
      <c r="R3052" s="73" t="s">
        <v>20622</v>
      </c>
      <c r="S3052" s="83">
        <v>46209.404141631945</v>
      </c>
      <c r="T3052" s="83">
        <v>46213.458341666665</v>
      </c>
      <c r="U3052" s="73" t="s">
        <v>3479</v>
      </c>
      <c r="V3052" s="73" t="s">
        <v>24536</v>
      </c>
      <c r="W3052" s="73">
        <v>97.3</v>
      </c>
      <c r="X3052" s="73" t="s">
        <v>20622</v>
      </c>
      <c r="Y3052" s="83"/>
      <c r="Z3052" s="73"/>
      <c r="AA3052" s="73"/>
      <c r="AB3052" s="73"/>
      <c r="AC3052" s="73"/>
      <c r="AD3052" s="73"/>
      <c r="AE3052" s="83"/>
      <c r="AF3052" s="73"/>
      <c r="AG3052" s="73"/>
      <c r="AH3052" s="73"/>
      <c r="AI3052" s="73"/>
      <c r="AJ3052" s="73"/>
      <c r="AK3052" s="83"/>
      <c r="AL3052" s="73"/>
      <c r="AM3052" s="73"/>
      <c r="AN3052" s="73"/>
      <c r="AO3052" s="73"/>
      <c r="AP3052" s="73"/>
      <c r="AQ3052" s="1">
        <v>42.751683999999997</v>
      </c>
      <c r="AR3052" s="1">
        <v>20.890222999999999</v>
      </c>
      <c r="AS3052" s="1" t="s">
        <v>7151</v>
      </c>
      <c r="AT3052" s="1" t="s">
        <v>7151</v>
      </c>
      <c r="AU3052" s="1"/>
      <c r="AV3052" s="1" t="s">
        <v>7152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hidden="1" x14ac:dyDescent="0.2">
      <c r="A3053" s="7" t="s">
        <v>727</v>
      </c>
      <c r="B3053" s="7">
        <v>6</v>
      </c>
      <c r="C3053" s="7" t="s">
        <v>11</v>
      </c>
      <c r="D3053" s="7" t="s">
        <v>728</v>
      </c>
      <c r="E3053" s="7" t="s">
        <v>11388</v>
      </c>
      <c r="F3053" s="7">
        <v>1379</v>
      </c>
      <c r="G3053" s="7" t="s">
        <v>7153</v>
      </c>
      <c r="H3053" s="7" t="s">
        <v>7154</v>
      </c>
      <c r="I3053" s="7" t="s">
        <v>7155</v>
      </c>
      <c r="J3053" s="7" t="s">
        <v>730</v>
      </c>
      <c r="K3053" s="7" t="s">
        <v>731</v>
      </c>
      <c r="L3053" s="69" t="s">
        <v>3351</v>
      </c>
      <c r="M3053" s="80">
        <v>46219.409800497684</v>
      </c>
      <c r="N3053" s="76">
        <v>46204.471998090281</v>
      </c>
      <c r="O3053" s="76">
        <v>46206.683727291667</v>
      </c>
      <c r="P3053" t="s">
        <v>24537</v>
      </c>
      <c r="Q3053">
        <v>53.08</v>
      </c>
      <c r="R3053" t="s">
        <v>20622</v>
      </c>
      <c r="S3053" s="76">
        <v>46206.683727291667</v>
      </c>
      <c r="T3053" s="76">
        <v>46210.458339583332</v>
      </c>
      <c r="U3053" t="s">
        <v>3479</v>
      </c>
      <c r="V3053" t="s">
        <v>24538</v>
      </c>
      <c r="W3053">
        <v>90.59</v>
      </c>
      <c r="X3053" t="s">
        <v>20622</v>
      </c>
      <c r="Y3053" s="76"/>
      <c r="AE3053" s="76"/>
      <c r="AQ3053" s="72">
        <v>42.898812</v>
      </c>
      <c r="AR3053" s="7">
        <v>21.187429999999999</v>
      </c>
      <c r="AS3053" s="7" t="s">
        <v>7156</v>
      </c>
      <c r="AT3053" s="7" t="s">
        <v>7156</v>
      </c>
      <c r="AU3053" s="7"/>
      <c r="AV3053" s="7" t="s">
        <v>7157</v>
      </c>
      <c r="AW3053" s="7"/>
      <c r="AX3053" s="7" t="b">
        <v>0</v>
      </c>
      <c r="AY3053" s="7" t="s">
        <v>3350</v>
      </c>
      <c r="AZ3053" s="7" t="s">
        <v>2999</v>
      </c>
      <c r="BA3053" s="7" t="s">
        <v>2999</v>
      </c>
    </row>
    <row r="3054" spans="1:53" hidden="1" x14ac:dyDescent="0.2">
      <c r="A3054" s="7" t="s">
        <v>727</v>
      </c>
      <c r="B3054" s="7">
        <v>4</v>
      </c>
      <c r="C3054" s="7" t="s">
        <v>454</v>
      </c>
      <c r="D3054" s="7" t="s">
        <v>828</v>
      </c>
      <c r="E3054" s="7" t="s">
        <v>8806</v>
      </c>
      <c r="F3054" s="7">
        <v>1378</v>
      </c>
      <c r="G3054" s="7" t="s">
        <v>7158</v>
      </c>
      <c r="H3054" s="7" t="s">
        <v>7159</v>
      </c>
      <c r="I3054" s="7" t="s">
        <v>7160</v>
      </c>
      <c r="J3054" s="7" t="s">
        <v>7161</v>
      </c>
      <c r="K3054" s="7" t="s">
        <v>731</v>
      </c>
      <c r="L3054" s="69" t="s">
        <v>3351</v>
      </c>
      <c r="M3054" s="74">
        <v>46210.350121516203</v>
      </c>
      <c r="N3054" s="76">
        <v>46204.450046226855</v>
      </c>
      <c r="O3054" s="76">
        <v>46205.596027638887</v>
      </c>
      <c r="P3054" t="s">
        <v>24539</v>
      </c>
      <c r="Q3054">
        <v>27.5</v>
      </c>
      <c r="R3054" t="s">
        <v>20622</v>
      </c>
      <c r="S3054" s="76">
        <v>46205.596027638887</v>
      </c>
      <c r="T3054" s="76">
        <v>46207.416671527775</v>
      </c>
      <c r="U3054" t="s">
        <v>3479</v>
      </c>
      <c r="V3054" t="s">
        <v>24540</v>
      </c>
      <c r="W3054">
        <v>43.7</v>
      </c>
      <c r="X3054" t="s">
        <v>20622</v>
      </c>
      <c r="Y3054" s="76"/>
      <c r="AE3054" s="76"/>
      <c r="AQ3054" s="72">
        <v>42.869674000000003</v>
      </c>
      <c r="AR3054" s="7">
        <v>20.848832000000002</v>
      </c>
      <c r="AS3054" s="7" t="s">
        <v>7162</v>
      </c>
      <c r="AT3054" s="7" t="s">
        <v>7162</v>
      </c>
      <c r="AU3054" s="7"/>
      <c r="AV3054" s="7" t="s">
        <v>7163</v>
      </c>
      <c r="AW3054" s="7"/>
      <c r="AX3054" s="7" t="b">
        <v>0</v>
      </c>
      <c r="AY3054" s="7" t="s">
        <v>3350</v>
      </c>
      <c r="AZ3054" s="7" t="s">
        <v>2999</v>
      </c>
      <c r="BA3054" s="7" t="s">
        <v>2999</v>
      </c>
    </row>
    <row r="3055" spans="1:53" hidden="1" x14ac:dyDescent="0.2">
      <c r="A3055" s="7" t="s">
        <v>727</v>
      </c>
      <c r="B3055" s="7">
        <v>4</v>
      </c>
      <c r="C3055" s="7" t="s">
        <v>454</v>
      </c>
      <c r="D3055" s="7" t="s">
        <v>828</v>
      </c>
      <c r="E3055" s="7"/>
      <c r="F3055" s="7">
        <v>1377</v>
      </c>
      <c r="G3055" s="7" t="s">
        <v>7164</v>
      </c>
      <c r="H3055" s="7" t="s">
        <v>7165</v>
      </c>
      <c r="I3055" s="7" t="s">
        <v>7166</v>
      </c>
      <c r="J3055" s="7" t="s">
        <v>738</v>
      </c>
      <c r="K3055" s="7" t="s">
        <v>731</v>
      </c>
      <c r="L3055" s="69" t="s">
        <v>3479</v>
      </c>
      <c r="M3055" s="74">
        <v>46207.416671527775</v>
      </c>
      <c r="N3055" s="76">
        <v>46204.440868055557</v>
      </c>
      <c r="O3055" s="76">
        <v>46205.595698483798</v>
      </c>
      <c r="P3055" t="s">
        <v>24541</v>
      </c>
      <c r="Q3055">
        <v>27.72</v>
      </c>
      <c r="R3055" t="s">
        <v>20622</v>
      </c>
      <c r="S3055" s="76">
        <v>46205.595698483798</v>
      </c>
      <c r="T3055" s="76">
        <v>46207.416671527775</v>
      </c>
      <c r="U3055" t="s">
        <v>3479</v>
      </c>
      <c r="V3055" t="s">
        <v>24542</v>
      </c>
      <c r="W3055">
        <v>43.7</v>
      </c>
      <c r="X3055" t="s">
        <v>20622</v>
      </c>
      <c r="Y3055" s="76"/>
      <c r="AE3055" s="76"/>
      <c r="AQ3055" s="72">
        <v>42.861370000000001</v>
      </c>
      <c r="AR3055" s="7">
        <v>20.846558000000002</v>
      </c>
      <c r="AS3055" s="7" t="s">
        <v>7167</v>
      </c>
      <c r="AT3055" s="7" t="s">
        <v>7167</v>
      </c>
      <c r="AU3055" s="7"/>
      <c r="AV3055" s="7" t="s">
        <v>7168</v>
      </c>
      <c r="AW3055" s="7"/>
      <c r="AX3055" s="7" t="b">
        <v>0</v>
      </c>
      <c r="AY3055" s="7" t="s">
        <v>3478</v>
      </c>
      <c r="AZ3055" s="7" t="s">
        <v>2999</v>
      </c>
      <c r="BA3055" s="7" t="s">
        <v>2999</v>
      </c>
    </row>
    <row r="3056" spans="1:53" hidden="1" x14ac:dyDescent="0.2">
      <c r="A3056" s="7" t="s">
        <v>727</v>
      </c>
      <c r="B3056" s="7">
        <v>4</v>
      </c>
      <c r="C3056" s="7" t="s">
        <v>454</v>
      </c>
      <c r="D3056" s="7" t="s">
        <v>828</v>
      </c>
      <c r="E3056" s="7" t="s">
        <v>585</v>
      </c>
      <c r="F3056" s="7">
        <v>1376</v>
      </c>
      <c r="G3056" s="7" t="s">
        <v>7169</v>
      </c>
      <c r="H3056" s="7" t="s">
        <v>7170</v>
      </c>
      <c r="I3056" s="7" t="s">
        <v>7171</v>
      </c>
      <c r="J3056" s="7" t="s">
        <v>1726</v>
      </c>
      <c r="K3056" s="7" t="s">
        <v>731</v>
      </c>
      <c r="L3056" s="69" t="s">
        <v>3351</v>
      </c>
      <c r="M3056" s="74">
        <v>46227.65030616898</v>
      </c>
      <c r="N3056" s="76">
        <v>46204.437825416666</v>
      </c>
      <c r="O3056" s="76">
        <v>46205.683535729164</v>
      </c>
      <c r="P3056" t="s">
        <v>24543</v>
      </c>
      <c r="Q3056">
        <v>29.9</v>
      </c>
      <c r="R3056" t="s">
        <v>20622</v>
      </c>
      <c r="S3056" s="76">
        <v>46205.683535729164</v>
      </c>
      <c r="T3056" s="76">
        <v>46226.583345949075</v>
      </c>
      <c r="U3056" t="s">
        <v>3479</v>
      </c>
      <c r="V3056" t="s">
        <v>24544</v>
      </c>
      <c r="W3056">
        <v>501.6</v>
      </c>
      <c r="X3056" t="s">
        <v>20622</v>
      </c>
      <c r="Y3056" s="76"/>
      <c r="AE3056" s="76"/>
      <c r="AQ3056" s="72">
        <v>42.898198999999998</v>
      </c>
      <c r="AR3056" s="7">
        <v>20.862454</v>
      </c>
      <c r="AS3056" s="7" t="s">
        <v>7172</v>
      </c>
      <c r="AT3056" s="7" t="s">
        <v>7172</v>
      </c>
      <c r="AU3056" s="7"/>
      <c r="AV3056" s="7" t="s">
        <v>7173</v>
      </c>
      <c r="AW3056" s="7"/>
      <c r="AX3056" s="7" t="b">
        <v>0</v>
      </c>
      <c r="AY3056" s="7" t="s">
        <v>3350</v>
      </c>
      <c r="AZ3056" s="7" t="s">
        <v>2999</v>
      </c>
      <c r="BA3056" s="7" t="s">
        <v>2999</v>
      </c>
    </row>
    <row r="3057" spans="1:53" hidden="1" x14ac:dyDescent="0.2">
      <c r="A3057" s="7" t="s">
        <v>727</v>
      </c>
      <c r="B3057" s="7">
        <v>1</v>
      </c>
      <c r="C3057" s="7" t="s">
        <v>5</v>
      </c>
      <c r="D3057" s="7" t="s">
        <v>736</v>
      </c>
      <c r="E3057" s="7" t="s">
        <v>14141</v>
      </c>
      <c r="F3057" s="7">
        <v>1375</v>
      </c>
      <c r="G3057" s="7" t="s">
        <v>7174</v>
      </c>
      <c r="H3057" s="7" t="s">
        <v>231</v>
      </c>
      <c r="I3057" s="7" t="s">
        <v>7175</v>
      </c>
      <c r="J3057" s="7" t="s">
        <v>738</v>
      </c>
      <c r="K3057" s="7" t="s">
        <v>752</v>
      </c>
      <c r="L3057" s="69" t="s">
        <v>3351</v>
      </c>
      <c r="M3057" s="74">
        <v>46227.612748043983</v>
      </c>
      <c r="N3057" s="76">
        <v>46204.436719270831</v>
      </c>
      <c r="O3057" s="76">
        <v>46218.672535358797</v>
      </c>
      <c r="P3057" t="s">
        <v>24545</v>
      </c>
      <c r="Q3057">
        <v>341.66</v>
      </c>
      <c r="R3057" t="s">
        <v>20622</v>
      </c>
      <c r="S3057" s="76">
        <v>46218.672535358797</v>
      </c>
      <c r="T3057" s="76">
        <v>46224.582126215275</v>
      </c>
      <c r="U3057" t="s">
        <v>3479</v>
      </c>
      <c r="V3057" t="s">
        <v>24546</v>
      </c>
      <c r="W3057">
        <v>141.83000000000001</v>
      </c>
      <c r="X3057" t="s">
        <v>20622</v>
      </c>
      <c r="Y3057" s="76"/>
      <c r="AE3057" s="76"/>
      <c r="AQ3057" s="72">
        <v>42.370946000000004</v>
      </c>
      <c r="AR3057" s="7">
        <v>21.077047</v>
      </c>
      <c r="AS3057" s="7" t="s">
        <v>7176</v>
      </c>
      <c r="AT3057" s="7" t="s">
        <v>7176</v>
      </c>
      <c r="AU3057" s="7"/>
      <c r="AV3057" s="7" t="s">
        <v>7177</v>
      </c>
      <c r="AW3057" s="7"/>
      <c r="AX3057" s="7" t="b">
        <v>0</v>
      </c>
      <c r="AY3057" s="7" t="s">
        <v>3350</v>
      </c>
      <c r="AZ3057" s="7" t="s">
        <v>2999</v>
      </c>
      <c r="BA3057" s="7" t="s">
        <v>2999</v>
      </c>
    </row>
    <row r="3058" spans="1:53" hidden="1" x14ac:dyDescent="0.2">
      <c r="A3058" s="7" t="s">
        <v>727</v>
      </c>
      <c r="B3058" s="7">
        <v>2</v>
      </c>
      <c r="C3058" s="7" t="s">
        <v>450</v>
      </c>
      <c r="D3058" s="7" t="s">
        <v>279</v>
      </c>
      <c r="E3058" s="7" t="s">
        <v>2400</v>
      </c>
      <c r="F3058" s="7">
        <v>1374</v>
      </c>
      <c r="G3058" s="7" t="s">
        <v>7178</v>
      </c>
      <c r="H3058" s="7" t="s">
        <v>7179</v>
      </c>
      <c r="I3058" s="7" t="s">
        <v>7180</v>
      </c>
      <c r="J3058" s="7" t="s">
        <v>738</v>
      </c>
      <c r="K3058" s="7" t="s">
        <v>752</v>
      </c>
      <c r="L3058" s="69" t="s">
        <v>3351</v>
      </c>
      <c r="M3058" s="74">
        <v>46231.582991261574</v>
      </c>
      <c r="N3058" s="76">
        <v>46204.436184074075</v>
      </c>
      <c r="O3058" s="76">
        <v>46209.430325844907</v>
      </c>
      <c r="P3058" t="s">
        <v>24547</v>
      </c>
      <c r="Q3058">
        <v>119.86</v>
      </c>
      <c r="R3058" t="s">
        <v>20622</v>
      </c>
      <c r="S3058" s="76">
        <v>46209.430325844907</v>
      </c>
      <c r="T3058" s="76">
        <v>46227.625004085647</v>
      </c>
      <c r="U3058" t="s">
        <v>3479</v>
      </c>
      <c r="V3058" t="s">
        <v>24548</v>
      </c>
      <c r="W3058">
        <v>436.67</v>
      </c>
      <c r="X3058" t="s">
        <v>20622</v>
      </c>
      <c r="Y3058" s="76"/>
      <c r="AE3058" s="76"/>
      <c r="AQ3058" s="72">
        <v>42.480075999999997</v>
      </c>
      <c r="AR3058" s="7">
        <v>20.759502999999999</v>
      </c>
      <c r="AS3058" s="7" t="s">
        <v>7181</v>
      </c>
      <c r="AT3058" s="7" t="s">
        <v>7181</v>
      </c>
      <c r="AU3058" s="7"/>
      <c r="AV3058" s="7" t="s">
        <v>7182</v>
      </c>
      <c r="AW3058" s="7"/>
      <c r="AX3058" s="7" t="b">
        <v>0</v>
      </c>
      <c r="AY3058" s="7" t="s">
        <v>3350</v>
      </c>
      <c r="AZ3058" s="7" t="s">
        <v>2999</v>
      </c>
      <c r="BA3058" s="7" t="s">
        <v>2999</v>
      </c>
    </row>
    <row r="3059" spans="1:53" hidden="1" x14ac:dyDescent="0.2">
      <c r="A3059" s="7" t="s">
        <v>727</v>
      </c>
      <c r="B3059" s="7">
        <v>4</v>
      </c>
      <c r="C3059" s="7" t="s">
        <v>454</v>
      </c>
      <c r="D3059" s="7" t="s">
        <v>768</v>
      </c>
      <c r="E3059" s="7" t="s">
        <v>8807</v>
      </c>
      <c r="F3059" s="7">
        <v>1373</v>
      </c>
      <c r="G3059" s="7" t="s">
        <v>6579</v>
      </c>
      <c r="H3059" s="7" t="s">
        <v>6580</v>
      </c>
      <c r="I3059" s="7" t="s">
        <v>6581</v>
      </c>
      <c r="J3059" s="7" t="s">
        <v>738</v>
      </c>
      <c r="K3059" s="7" t="s">
        <v>731</v>
      </c>
      <c r="L3059" s="69" t="s">
        <v>3351</v>
      </c>
      <c r="M3059" s="74">
        <v>46210.350666736114</v>
      </c>
      <c r="N3059" s="76">
        <v>46204.432122233797</v>
      </c>
      <c r="O3059" s="76">
        <v>46205.596546168985</v>
      </c>
      <c r="P3059" t="s">
        <v>24549</v>
      </c>
      <c r="Q3059">
        <v>27.95</v>
      </c>
      <c r="R3059" t="s">
        <v>20622</v>
      </c>
      <c r="S3059" s="76">
        <v>46205.596546168985</v>
      </c>
      <c r="T3059" s="76">
        <v>46207.500006782408</v>
      </c>
      <c r="U3059" t="s">
        <v>3479</v>
      </c>
      <c r="V3059" t="s">
        <v>24550</v>
      </c>
      <c r="W3059">
        <v>45.68</v>
      </c>
      <c r="X3059" t="s">
        <v>20622</v>
      </c>
      <c r="Y3059" s="76"/>
      <c r="AE3059" s="76"/>
      <c r="AQ3059" s="72">
        <v>42.750481999999998</v>
      </c>
      <c r="AR3059" s="7">
        <v>21.006692999999999</v>
      </c>
      <c r="AS3059" s="7" t="s">
        <v>6582</v>
      </c>
      <c r="AT3059" s="7" t="s">
        <v>6582</v>
      </c>
      <c r="AU3059" s="7"/>
      <c r="AV3059" s="7" t="s">
        <v>6583</v>
      </c>
      <c r="AW3059" s="7"/>
      <c r="AX3059" s="7" t="b">
        <v>0</v>
      </c>
      <c r="AY3059" s="7" t="s">
        <v>3350</v>
      </c>
      <c r="AZ3059" s="7" t="s">
        <v>2999</v>
      </c>
      <c r="BA3059" s="7" t="s">
        <v>2999</v>
      </c>
    </row>
    <row r="3060" spans="1:53" hidden="1" x14ac:dyDescent="0.2">
      <c r="A3060" s="7" t="s">
        <v>727</v>
      </c>
      <c r="B3060" s="7">
        <v>6</v>
      </c>
      <c r="C3060" s="7" t="s">
        <v>11</v>
      </c>
      <c r="D3060" s="7" t="s">
        <v>728</v>
      </c>
      <c r="E3060" s="7" t="s">
        <v>446</v>
      </c>
      <c r="F3060" s="7">
        <v>1372</v>
      </c>
      <c r="G3060" s="7" t="s">
        <v>6584</v>
      </c>
      <c r="H3060" s="7" t="s">
        <v>1380</v>
      </c>
      <c r="I3060" s="7" t="s">
        <v>6585</v>
      </c>
      <c r="J3060" s="7" t="s">
        <v>730</v>
      </c>
      <c r="K3060" s="7" t="s">
        <v>731</v>
      </c>
      <c r="L3060" s="69" t="s">
        <v>9296</v>
      </c>
      <c r="M3060" s="74">
        <v>46224.628555370371</v>
      </c>
      <c r="N3060" s="76">
        <v>46204.429418391206</v>
      </c>
      <c r="O3060" s="76">
        <v>46211.552650069447</v>
      </c>
      <c r="P3060" t="s">
        <v>24551</v>
      </c>
      <c r="Q3060">
        <v>170.96</v>
      </c>
      <c r="R3060" t="s">
        <v>20622</v>
      </c>
      <c r="S3060" s="76">
        <v>46211.552650069447</v>
      </c>
      <c r="T3060" s="76">
        <v>46216.458338923614</v>
      </c>
      <c r="U3060" t="s">
        <v>3437</v>
      </c>
      <c r="V3060" t="s">
        <v>24552</v>
      </c>
      <c r="W3060">
        <v>117.74</v>
      </c>
      <c r="X3060" t="s">
        <v>20622</v>
      </c>
      <c r="Y3060" s="76">
        <v>46216.458338923614</v>
      </c>
      <c r="Z3060">
        <v>46224.628555370371</v>
      </c>
      <c r="AA3060" t="s">
        <v>9296</v>
      </c>
      <c r="AB3060" t="s">
        <v>24553</v>
      </c>
      <c r="AC3060">
        <v>196.09</v>
      </c>
      <c r="AD3060" t="s">
        <v>20622</v>
      </c>
      <c r="AE3060" s="76">
        <v>46224.628555370371</v>
      </c>
      <c r="AH3060" t="s">
        <v>29738</v>
      </c>
      <c r="AI3060">
        <v>527.89</v>
      </c>
      <c r="AJ3060" t="s">
        <v>20560</v>
      </c>
      <c r="AQ3060" s="72">
        <v>42.911802000000002</v>
      </c>
      <c r="AR3060" s="7">
        <v>21.164704</v>
      </c>
      <c r="AS3060" s="7" t="s">
        <v>6586</v>
      </c>
      <c r="AT3060" s="7" t="s">
        <v>6586</v>
      </c>
      <c r="AU3060" s="7"/>
      <c r="AV3060" s="7" t="s">
        <v>6587</v>
      </c>
      <c r="AW3060" s="7"/>
      <c r="AX3060" s="7" t="b">
        <v>0</v>
      </c>
      <c r="AY3060" s="7" t="s">
        <v>9297</v>
      </c>
      <c r="AZ3060" s="7" t="s">
        <v>2999</v>
      </c>
      <c r="BA3060" s="7" t="s">
        <v>2999</v>
      </c>
    </row>
    <row r="3061" spans="1:53" hidden="1" x14ac:dyDescent="0.2">
      <c r="A3061" s="7" t="s">
        <v>727</v>
      </c>
      <c r="B3061" s="7">
        <v>4</v>
      </c>
      <c r="C3061" s="7" t="s">
        <v>454</v>
      </c>
      <c r="D3061" s="7" t="s">
        <v>768</v>
      </c>
      <c r="E3061" s="7" t="s">
        <v>585</v>
      </c>
      <c r="F3061" s="7">
        <v>1371</v>
      </c>
      <c r="G3061" s="7" t="s">
        <v>6588</v>
      </c>
      <c r="H3061" s="7" t="s">
        <v>6589</v>
      </c>
      <c r="I3061" s="7" t="s">
        <v>6590</v>
      </c>
      <c r="J3061" s="7" t="s">
        <v>738</v>
      </c>
      <c r="K3061" s="7" t="s">
        <v>731</v>
      </c>
      <c r="L3061" s="69" t="s">
        <v>3351</v>
      </c>
      <c r="M3061" s="74">
        <v>46245.432783136574</v>
      </c>
      <c r="N3061" s="76">
        <v>46204.426436828704</v>
      </c>
      <c r="O3061" s="76">
        <v>46209.410691828707</v>
      </c>
      <c r="P3061" t="s">
        <v>24554</v>
      </c>
      <c r="Q3061">
        <v>119.62</v>
      </c>
      <c r="R3061" t="s">
        <v>20622</v>
      </c>
      <c r="S3061" s="76">
        <v>46209.410691828707</v>
      </c>
      <c r="T3061" s="76">
        <v>46244.541674537038</v>
      </c>
      <c r="U3061" t="s">
        <v>3479</v>
      </c>
      <c r="V3061" t="s">
        <v>24555</v>
      </c>
      <c r="W3061">
        <v>843.14</v>
      </c>
      <c r="X3061" t="s">
        <v>20622</v>
      </c>
      <c r="Y3061" s="76"/>
      <c r="AE3061" s="76"/>
      <c r="AQ3061" s="72">
        <v>42.826135000000001</v>
      </c>
      <c r="AR3061" s="7">
        <v>21.051499</v>
      </c>
      <c r="AS3061" s="7" t="s">
        <v>6591</v>
      </c>
      <c r="AT3061" s="7" t="s">
        <v>6591</v>
      </c>
      <c r="AU3061" s="7"/>
      <c r="AV3061" s="7" t="s">
        <v>6592</v>
      </c>
      <c r="AW3061" s="7"/>
      <c r="AX3061" s="7" t="b">
        <v>0</v>
      </c>
      <c r="AY3061" s="7" t="s">
        <v>3350</v>
      </c>
      <c r="AZ3061" s="7" t="s">
        <v>2999</v>
      </c>
      <c r="BA3061" s="7" t="s">
        <v>2999</v>
      </c>
    </row>
    <row r="3062" spans="1:53" hidden="1" x14ac:dyDescent="0.2">
      <c r="A3062" s="7" t="s">
        <v>727</v>
      </c>
      <c r="B3062" s="7">
        <v>4</v>
      </c>
      <c r="C3062" s="7" t="s">
        <v>454</v>
      </c>
      <c r="D3062" s="7" t="s">
        <v>768</v>
      </c>
      <c r="E3062" s="7" t="s">
        <v>585</v>
      </c>
      <c r="F3062" s="7">
        <v>1370</v>
      </c>
      <c r="G3062" s="7" t="s">
        <v>6593</v>
      </c>
      <c r="H3062" s="7" t="s">
        <v>6594</v>
      </c>
      <c r="I3062" s="7" t="s">
        <v>6595</v>
      </c>
      <c r="J3062" s="7" t="s">
        <v>738</v>
      </c>
      <c r="K3062" s="7" t="s">
        <v>731</v>
      </c>
      <c r="L3062" s="69" t="s">
        <v>12682</v>
      </c>
      <c r="M3062" s="75">
        <v>46240.582464270832</v>
      </c>
      <c r="N3062" s="76">
        <v>46204.423867569443</v>
      </c>
      <c r="O3062" s="76">
        <v>46209.404679733794</v>
      </c>
      <c r="P3062" t="s">
        <v>24556</v>
      </c>
      <c r="Q3062">
        <v>119.54</v>
      </c>
      <c r="R3062" t="s">
        <v>20622</v>
      </c>
      <c r="S3062" s="76">
        <v>46209.404679733794</v>
      </c>
      <c r="T3062" s="76">
        <v>46232.58333587963</v>
      </c>
      <c r="U3062" t="s">
        <v>3437</v>
      </c>
      <c r="V3062" t="s">
        <v>24557</v>
      </c>
      <c r="W3062">
        <v>556.29</v>
      </c>
      <c r="X3062" t="s">
        <v>20622</v>
      </c>
      <c r="Y3062" s="76">
        <v>46232.58333587963</v>
      </c>
      <c r="Z3062">
        <v>46234.483905358793</v>
      </c>
      <c r="AA3062" t="s">
        <v>9296</v>
      </c>
      <c r="AB3062" t="s">
        <v>24558</v>
      </c>
      <c r="AC3062">
        <v>45.61</v>
      </c>
      <c r="AD3062" t="s">
        <v>20622</v>
      </c>
      <c r="AE3062" s="76">
        <v>46234.483905358793</v>
      </c>
      <c r="AF3062">
        <v>46240.582464270832</v>
      </c>
      <c r="AG3062" t="s">
        <v>12682</v>
      </c>
      <c r="AH3062" t="s">
        <v>24559</v>
      </c>
      <c r="AI3062">
        <v>146.37</v>
      </c>
      <c r="AJ3062" t="s">
        <v>20622</v>
      </c>
      <c r="AK3062" s="76">
        <v>46240.582464270832</v>
      </c>
      <c r="AN3062" t="s">
        <v>29739</v>
      </c>
      <c r="AO3062">
        <v>144.99</v>
      </c>
      <c r="AP3062" t="s">
        <v>20560</v>
      </c>
      <c r="AQ3062" s="72">
        <v>42.828032999999998</v>
      </c>
      <c r="AR3062" s="7">
        <v>20.931224</v>
      </c>
      <c r="AS3062" s="7" t="s">
        <v>6596</v>
      </c>
      <c r="AT3062" s="7" t="s">
        <v>6596</v>
      </c>
      <c r="AU3062" s="7"/>
      <c r="AV3062" s="7" t="s">
        <v>6597</v>
      </c>
      <c r="AW3062" s="7"/>
      <c r="AX3062" s="7" t="b">
        <v>0</v>
      </c>
      <c r="AY3062" s="7" t="s">
        <v>12683</v>
      </c>
      <c r="AZ3062" s="7" t="s">
        <v>2999</v>
      </c>
      <c r="BA3062" s="7" t="s">
        <v>2999</v>
      </c>
    </row>
    <row r="3063" spans="1:53" x14ac:dyDescent="0.2">
      <c r="A3063" s="1" t="s">
        <v>727</v>
      </c>
      <c r="B3063" s="1">
        <v>3</v>
      </c>
      <c r="C3063" s="1" t="s">
        <v>45</v>
      </c>
      <c r="D3063" s="1" t="s">
        <v>1235</v>
      </c>
      <c r="E3063" s="1"/>
      <c r="F3063" s="1">
        <v>1369</v>
      </c>
      <c r="G3063" s="1" t="s">
        <v>6598</v>
      </c>
      <c r="H3063" s="1" t="s">
        <v>6599</v>
      </c>
      <c r="I3063" s="1" t="s">
        <v>6600</v>
      </c>
      <c r="J3063" s="1" t="s">
        <v>738</v>
      </c>
      <c r="K3063" s="1" t="s">
        <v>752</v>
      </c>
      <c r="L3063" s="1" t="s">
        <v>451</v>
      </c>
      <c r="M3063" s="74">
        <v>46212.361668217593</v>
      </c>
      <c r="N3063" s="83">
        <v>46209.578167673608</v>
      </c>
      <c r="O3063" s="83">
        <v>46210.380474965277</v>
      </c>
      <c r="P3063" s="73" t="s">
        <v>24560</v>
      </c>
      <c r="Q3063" s="73">
        <v>19.260000000000002</v>
      </c>
      <c r="R3063" s="73" t="s">
        <v>20622</v>
      </c>
      <c r="S3063" s="83">
        <v>46210.380474965277</v>
      </c>
      <c r="T3063" s="83"/>
      <c r="U3063" s="73"/>
      <c r="V3063" s="73" t="s">
        <v>29740</v>
      </c>
      <c r="W3063" s="73">
        <v>869.84</v>
      </c>
      <c r="X3063" s="73" t="s">
        <v>20560</v>
      </c>
      <c r="Y3063" s="83"/>
      <c r="Z3063" s="73"/>
      <c r="AA3063" s="73"/>
      <c r="AB3063" s="73"/>
      <c r="AC3063" s="73"/>
      <c r="AD3063" s="73"/>
      <c r="AE3063" s="83"/>
      <c r="AF3063" s="73"/>
      <c r="AG3063" s="73"/>
      <c r="AH3063" s="73"/>
      <c r="AI3063" s="73"/>
      <c r="AJ3063" s="73"/>
      <c r="AK3063" s="83"/>
      <c r="AL3063" s="73"/>
      <c r="AM3063" s="73"/>
      <c r="AN3063" s="73"/>
      <c r="AO3063" s="73"/>
      <c r="AP3063" s="73"/>
      <c r="AQ3063" s="1">
        <v>42.368606999999997</v>
      </c>
      <c r="AR3063" s="1">
        <v>21.359455000000001</v>
      </c>
      <c r="AS3063" s="1" t="s">
        <v>6601</v>
      </c>
      <c r="AT3063" s="1" t="s">
        <v>6601</v>
      </c>
      <c r="AU3063" s="1"/>
      <c r="AV3063" s="1" t="s">
        <v>6602</v>
      </c>
      <c r="AW3063" s="1"/>
      <c r="AX3063" s="1" t="b">
        <v>0</v>
      </c>
      <c r="AY3063" s="1" t="s">
        <v>3077</v>
      </c>
      <c r="AZ3063" s="1" t="s">
        <v>2999</v>
      </c>
      <c r="BA3063" s="1" t="s">
        <v>2999</v>
      </c>
    </row>
    <row r="3064" spans="1:53" hidden="1" x14ac:dyDescent="0.2">
      <c r="A3064" s="7" t="s">
        <v>727</v>
      </c>
      <c r="B3064" s="7">
        <v>4</v>
      </c>
      <c r="C3064" s="7" t="s">
        <v>454</v>
      </c>
      <c r="D3064" s="7" t="s">
        <v>768</v>
      </c>
      <c r="E3064" s="7" t="s">
        <v>585</v>
      </c>
      <c r="F3064" s="7">
        <v>1368</v>
      </c>
      <c r="G3064" s="7" t="s">
        <v>6603</v>
      </c>
      <c r="H3064" s="7" t="s">
        <v>6604</v>
      </c>
      <c r="I3064" s="7" t="s">
        <v>6605</v>
      </c>
      <c r="J3064" s="7" t="s">
        <v>738</v>
      </c>
      <c r="K3064" s="7" t="s">
        <v>731</v>
      </c>
      <c r="L3064" s="69" t="s">
        <v>3351</v>
      </c>
      <c r="M3064" s="80">
        <v>46212.543607685184</v>
      </c>
      <c r="N3064" s="76">
        <v>46204.420549247683</v>
      </c>
      <c r="O3064" s="76">
        <v>46209.405156446759</v>
      </c>
      <c r="P3064" t="s">
        <v>24561</v>
      </c>
      <c r="Q3064">
        <v>119.63</v>
      </c>
      <c r="R3064" t="s">
        <v>20622</v>
      </c>
      <c r="S3064" s="76">
        <v>46209.405156446759</v>
      </c>
      <c r="T3064" s="76">
        <v>46212.458343819446</v>
      </c>
      <c r="U3064" t="s">
        <v>3479</v>
      </c>
      <c r="V3064" t="s">
        <v>24562</v>
      </c>
      <c r="W3064">
        <v>73.28</v>
      </c>
      <c r="X3064" t="s">
        <v>20622</v>
      </c>
      <c r="Y3064" s="76"/>
      <c r="AE3064" s="76"/>
      <c r="AQ3064" s="72">
        <v>42.813654999999997</v>
      </c>
      <c r="AR3064" s="7">
        <v>20.966263999999999</v>
      </c>
      <c r="AS3064" s="7" t="s">
        <v>6606</v>
      </c>
      <c r="AT3064" s="7" t="s">
        <v>6606</v>
      </c>
      <c r="AU3064" s="7"/>
      <c r="AV3064" s="7" t="s">
        <v>6607</v>
      </c>
      <c r="AW3064" s="7"/>
      <c r="AX3064" s="7" t="b">
        <v>0</v>
      </c>
      <c r="AY3064" s="7" t="s">
        <v>3350</v>
      </c>
      <c r="AZ3064" s="7" t="s">
        <v>2999</v>
      </c>
      <c r="BA3064" s="7" t="s">
        <v>2999</v>
      </c>
    </row>
    <row r="3065" spans="1:53" hidden="1" x14ac:dyDescent="0.2">
      <c r="A3065" s="7" t="s">
        <v>727</v>
      </c>
      <c r="B3065" s="7">
        <v>1</v>
      </c>
      <c r="C3065" s="7" t="s">
        <v>5</v>
      </c>
      <c r="D3065" s="7" t="s">
        <v>736</v>
      </c>
      <c r="E3065" s="7" t="s">
        <v>8818</v>
      </c>
      <c r="F3065" s="7">
        <v>1367</v>
      </c>
      <c r="G3065" s="7" t="s">
        <v>6608</v>
      </c>
      <c r="H3065" s="7" t="s">
        <v>6609</v>
      </c>
      <c r="I3065" s="7" t="s">
        <v>6610</v>
      </c>
      <c r="J3065" s="7" t="s">
        <v>738</v>
      </c>
      <c r="K3065" s="7" t="s">
        <v>752</v>
      </c>
      <c r="L3065" s="69" t="s">
        <v>12682</v>
      </c>
      <c r="M3065" s="74">
        <v>46244.621893888892</v>
      </c>
      <c r="N3065" s="76">
        <v>46204.417978460646</v>
      </c>
      <c r="O3065" s="76">
        <v>46225.558763368055</v>
      </c>
      <c r="P3065" t="s">
        <v>24563</v>
      </c>
      <c r="Q3065">
        <v>507.38</v>
      </c>
      <c r="R3065" t="s">
        <v>20622</v>
      </c>
      <c r="S3065" s="76">
        <v>46225.558763368055</v>
      </c>
      <c r="T3065" s="76">
        <v>46231.625010185184</v>
      </c>
      <c r="U3065" t="s">
        <v>3437</v>
      </c>
      <c r="V3065" t="s">
        <v>24564</v>
      </c>
      <c r="W3065">
        <v>145.59</v>
      </c>
      <c r="X3065" t="s">
        <v>20622</v>
      </c>
      <c r="Y3065" s="76">
        <v>46231.625010185184</v>
      </c>
      <c r="Z3065">
        <v>46234.406816793984</v>
      </c>
      <c r="AA3065" t="s">
        <v>9296</v>
      </c>
      <c r="AB3065" t="s">
        <v>24565</v>
      </c>
      <c r="AC3065">
        <v>66.760000000000005</v>
      </c>
      <c r="AD3065" t="s">
        <v>20622</v>
      </c>
      <c r="AE3065" s="76">
        <v>46234.406816793984</v>
      </c>
      <c r="AF3065">
        <v>46244.621893888892</v>
      </c>
      <c r="AG3065" t="s">
        <v>12682</v>
      </c>
      <c r="AH3065" t="s">
        <v>24566</v>
      </c>
      <c r="AI3065">
        <v>245.16</v>
      </c>
      <c r="AJ3065" t="s">
        <v>20622</v>
      </c>
      <c r="AK3065" s="76">
        <v>46244.621893888892</v>
      </c>
      <c r="AN3065" t="s">
        <v>22886</v>
      </c>
      <c r="AO3065">
        <v>48.05</v>
      </c>
      <c r="AP3065" t="s">
        <v>20560</v>
      </c>
      <c r="AQ3065" s="72">
        <v>42.406207999999999</v>
      </c>
      <c r="AR3065" s="7">
        <v>21.114585000000002</v>
      </c>
      <c r="AS3065" s="7" t="s">
        <v>6611</v>
      </c>
      <c r="AT3065" s="7" t="s">
        <v>6611</v>
      </c>
      <c r="AU3065" s="7"/>
      <c r="AV3065" s="7" t="s">
        <v>6612</v>
      </c>
      <c r="AW3065" s="7"/>
      <c r="AX3065" s="7" t="b">
        <v>0</v>
      </c>
      <c r="AY3065" s="7" t="s">
        <v>12683</v>
      </c>
      <c r="AZ3065" s="7" t="s">
        <v>2999</v>
      </c>
      <c r="BA3065" s="7" t="s">
        <v>2999</v>
      </c>
    </row>
    <row r="3066" spans="1:53" hidden="1" x14ac:dyDescent="0.2">
      <c r="A3066" s="7" t="s">
        <v>727</v>
      </c>
      <c r="B3066" s="7">
        <v>2</v>
      </c>
      <c r="C3066" s="7" t="s">
        <v>450</v>
      </c>
      <c r="D3066" s="7" t="s">
        <v>279</v>
      </c>
      <c r="E3066" s="7" t="s">
        <v>2400</v>
      </c>
      <c r="F3066" s="7">
        <v>1366</v>
      </c>
      <c r="G3066" s="7" t="s">
        <v>6613</v>
      </c>
      <c r="H3066" s="7" t="s">
        <v>6614</v>
      </c>
      <c r="I3066" s="7" t="s">
        <v>6615</v>
      </c>
      <c r="J3066" s="7" t="s">
        <v>738</v>
      </c>
      <c r="K3066" s="7" t="s">
        <v>731</v>
      </c>
      <c r="L3066" s="69" t="s">
        <v>3351</v>
      </c>
      <c r="M3066" s="74">
        <v>46233.617623460646</v>
      </c>
      <c r="N3066" s="76">
        <v>46204.415798449074</v>
      </c>
      <c r="O3066" s="76">
        <v>46210.417826458332</v>
      </c>
      <c r="P3066" t="s">
        <v>24567</v>
      </c>
      <c r="Q3066">
        <v>144.05000000000001</v>
      </c>
      <c r="R3066" t="s">
        <v>20622</v>
      </c>
      <c r="S3066" s="76">
        <v>46210.417826458332</v>
      </c>
      <c r="T3066" s="76">
        <v>46233.541672175925</v>
      </c>
      <c r="U3066" t="s">
        <v>3479</v>
      </c>
      <c r="V3066" t="s">
        <v>24568</v>
      </c>
      <c r="W3066">
        <v>554.97</v>
      </c>
      <c r="X3066" t="s">
        <v>20622</v>
      </c>
      <c r="Y3066" s="76"/>
      <c r="AE3066" s="76"/>
      <c r="AQ3066" s="72">
        <v>42.480075999999997</v>
      </c>
      <c r="AR3066" s="7">
        <v>20.749890000000001</v>
      </c>
      <c r="AS3066" s="7" t="s">
        <v>6616</v>
      </c>
      <c r="AT3066" s="7" t="s">
        <v>6616</v>
      </c>
      <c r="AU3066" s="7"/>
      <c r="AV3066" s="7" t="s">
        <v>6617</v>
      </c>
      <c r="AW3066" s="7"/>
      <c r="AX3066" s="7" t="b">
        <v>0</v>
      </c>
      <c r="AY3066" s="7" t="s">
        <v>3350</v>
      </c>
      <c r="AZ3066" s="7" t="s">
        <v>2999</v>
      </c>
      <c r="BA3066" s="7" t="s">
        <v>2999</v>
      </c>
    </row>
    <row r="3067" spans="1:53" hidden="1" x14ac:dyDescent="0.2">
      <c r="A3067" s="7" t="s">
        <v>727</v>
      </c>
      <c r="B3067" s="7">
        <v>6</v>
      </c>
      <c r="C3067" s="7" t="s">
        <v>11</v>
      </c>
      <c r="D3067" s="7" t="s">
        <v>728</v>
      </c>
      <c r="E3067" s="7"/>
      <c r="F3067" s="7">
        <v>1365</v>
      </c>
      <c r="G3067" s="7" t="s">
        <v>6618</v>
      </c>
      <c r="H3067" s="7" t="s">
        <v>6619</v>
      </c>
      <c r="I3067" s="7" t="s">
        <v>6620</v>
      </c>
      <c r="J3067" s="7" t="s">
        <v>2349</v>
      </c>
      <c r="K3067" s="7" t="s">
        <v>731</v>
      </c>
      <c r="L3067" s="69" t="s">
        <v>3479</v>
      </c>
      <c r="M3067" s="75">
        <v>46220.458334756942</v>
      </c>
      <c r="N3067" s="76">
        <v>46204.414900208336</v>
      </c>
      <c r="O3067" s="76">
        <v>46210.580401192128</v>
      </c>
      <c r="P3067" t="s">
        <v>24569</v>
      </c>
      <c r="Q3067">
        <v>147.97</v>
      </c>
      <c r="R3067" t="s">
        <v>20622</v>
      </c>
      <c r="S3067" s="76">
        <v>46210.580401192128</v>
      </c>
      <c r="T3067" s="76">
        <v>46220.458334756942</v>
      </c>
      <c r="U3067" t="s">
        <v>3479</v>
      </c>
      <c r="V3067" t="s">
        <v>24570</v>
      </c>
      <c r="W3067">
        <v>237.07</v>
      </c>
      <c r="X3067" t="s">
        <v>20622</v>
      </c>
      <c r="Y3067" s="76"/>
      <c r="AE3067" s="76"/>
      <c r="AQ3067" s="72">
        <v>42.917655000000003</v>
      </c>
      <c r="AR3067" s="7">
        <v>21.199650999999999</v>
      </c>
      <c r="AS3067" s="7" t="s">
        <v>6621</v>
      </c>
      <c r="AT3067" s="7" t="s">
        <v>6621</v>
      </c>
      <c r="AU3067" s="7"/>
      <c r="AV3067" s="7" t="s">
        <v>6622</v>
      </c>
      <c r="AW3067" s="7"/>
      <c r="AX3067" s="7" t="b">
        <v>0</v>
      </c>
      <c r="AY3067" s="7" t="s">
        <v>3478</v>
      </c>
      <c r="AZ3067" s="7" t="s">
        <v>2999</v>
      </c>
      <c r="BA3067" s="7" t="s">
        <v>2999</v>
      </c>
    </row>
    <row r="3068" spans="1:53" hidden="1" x14ac:dyDescent="0.2">
      <c r="A3068" s="1" t="s">
        <v>727</v>
      </c>
      <c r="B3068" s="1">
        <v>4</v>
      </c>
      <c r="C3068" s="1" t="s">
        <v>454</v>
      </c>
      <c r="D3068" s="1" t="s">
        <v>768</v>
      </c>
      <c r="E3068" s="1"/>
      <c r="F3068" s="1">
        <v>1364</v>
      </c>
      <c r="G3068" s="1" t="s">
        <v>6623</v>
      </c>
      <c r="H3068" s="1" t="s">
        <v>6624</v>
      </c>
      <c r="I3068" s="1" t="s">
        <v>6625</v>
      </c>
      <c r="J3068" s="1" t="s">
        <v>738</v>
      </c>
      <c r="K3068" s="1" t="s">
        <v>731</v>
      </c>
      <c r="L3068" s="1" t="s">
        <v>3607</v>
      </c>
      <c r="M3068" s="74">
        <v>46224.625004664354</v>
      </c>
      <c r="N3068" s="83">
        <v>46204.414826759261</v>
      </c>
      <c r="O3068" s="83">
        <v>46209.40361439815</v>
      </c>
      <c r="P3068" s="73" t="s">
        <v>24571</v>
      </c>
      <c r="Q3068" s="73">
        <v>119.73</v>
      </c>
      <c r="R3068" s="73" t="s">
        <v>20622</v>
      </c>
      <c r="S3068" s="83">
        <v>46209.40361439815</v>
      </c>
      <c r="T3068" s="83">
        <v>46224.625004664354</v>
      </c>
      <c r="U3068" s="73" t="s">
        <v>3607</v>
      </c>
      <c r="V3068" s="73" t="s">
        <v>24572</v>
      </c>
      <c r="W3068" s="73">
        <v>365.31</v>
      </c>
      <c r="X3068" s="73" t="s">
        <v>20622</v>
      </c>
      <c r="Y3068" s="83"/>
      <c r="Z3068" s="73"/>
      <c r="AA3068" s="73"/>
      <c r="AB3068" s="73"/>
      <c r="AC3068" s="73"/>
      <c r="AD3068" s="73"/>
      <c r="AE3068" s="83"/>
      <c r="AF3068" s="73"/>
      <c r="AG3068" s="73"/>
      <c r="AH3068" s="73"/>
      <c r="AI3068" s="73"/>
      <c r="AJ3068" s="73"/>
      <c r="AK3068" s="83"/>
      <c r="AL3068" s="73"/>
      <c r="AM3068" s="73"/>
      <c r="AN3068" s="73"/>
      <c r="AO3068" s="73"/>
      <c r="AP3068" s="73"/>
      <c r="AQ3068" s="1">
        <v>42.834201999999998</v>
      </c>
      <c r="AR3068" s="1">
        <v>20.911698000000001</v>
      </c>
      <c r="AS3068" s="1" t="s">
        <v>6626</v>
      </c>
      <c r="AT3068" s="1" t="s">
        <v>6626</v>
      </c>
      <c r="AU3068" s="1"/>
      <c r="AV3068" s="1" t="s">
        <v>6627</v>
      </c>
      <c r="AW3068" s="1"/>
      <c r="AX3068" s="1" t="b">
        <v>0</v>
      </c>
      <c r="AY3068" s="1" t="s">
        <v>3606</v>
      </c>
      <c r="AZ3068" s="1" t="s">
        <v>2999</v>
      </c>
      <c r="BA3068" s="1" t="s">
        <v>2999</v>
      </c>
    </row>
    <row r="3069" spans="1:53" hidden="1" x14ac:dyDescent="0.2">
      <c r="A3069" s="7" t="s">
        <v>727</v>
      </c>
      <c r="B3069" s="7">
        <v>2</v>
      </c>
      <c r="C3069" s="7" t="s">
        <v>450</v>
      </c>
      <c r="D3069" s="7" t="s">
        <v>279</v>
      </c>
      <c r="E3069" s="7" t="s">
        <v>2400</v>
      </c>
      <c r="F3069" s="7">
        <v>1363</v>
      </c>
      <c r="G3069" s="7" t="s">
        <v>6628</v>
      </c>
      <c r="H3069" s="7" t="s">
        <v>6629</v>
      </c>
      <c r="I3069" s="7" t="s">
        <v>6630</v>
      </c>
      <c r="J3069" s="7" t="s">
        <v>738</v>
      </c>
      <c r="K3069" s="7" t="s">
        <v>752</v>
      </c>
      <c r="L3069" s="69" t="s">
        <v>3351</v>
      </c>
      <c r="M3069" s="80">
        <v>46245.623501979164</v>
      </c>
      <c r="N3069" s="76">
        <v>46204.410181805557</v>
      </c>
      <c r="O3069" s="76">
        <v>46209.430723101854</v>
      </c>
      <c r="P3069" t="s">
        <v>24573</v>
      </c>
      <c r="Q3069">
        <v>120.49</v>
      </c>
      <c r="R3069" t="s">
        <v>20622</v>
      </c>
      <c r="S3069" s="76">
        <v>46209.430723101854</v>
      </c>
      <c r="T3069" s="76">
        <v>46245.54167283565</v>
      </c>
      <c r="U3069" t="s">
        <v>3479</v>
      </c>
      <c r="V3069" t="s">
        <v>24574</v>
      </c>
      <c r="W3069">
        <v>866.66</v>
      </c>
      <c r="X3069" t="s">
        <v>20622</v>
      </c>
      <c r="Y3069" s="76"/>
      <c r="AE3069" s="76"/>
      <c r="AQ3069" s="72">
        <v>42.476025</v>
      </c>
      <c r="AR3069" s="7">
        <v>20.758130000000001</v>
      </c>
      <c r="AS3069" s="7" t="s">
        <v>6631</v>
      </c>
      <c r="AT3069" s="7" t="s">
        <v>6631</v>
      </c>
      <c r="AU3069" s="7"/>
      <c r="AV3069" s="7" t="s">
        <v>6632</v>
      </c>
      <c r="AW3069" s="7"/>
      <c r="AX3069" s="7" t="b">
        <v>0</v>
      </c>
      <c r="AY3069" s="7" t="s">
        <v>3350</v>
      </c>
      <c r="AZ3069" s="7" t="s">
        <v>2999</v>
      </c>
      <c r="BA3069" s="7" t="s">
        <v>2999</v>
      </c>
    </row>
    <row r="3070" spans="1:53" hidden="1" x14ac:dyDescent="0.2">
      <c r="A3070" s="7" t="s">
        <v>727</v>
      </c>
      <c r="B3070" s="7">
        <v>6</v>
      </c>
      <c r="C3070" s="7" t="s">
        <v>11</v>
      </c>
      <c r="D3070" s="7" t="s">
        <v>728</v>
      </c>
      <c r="E3070" s="7" t="s">
        <v>446</v>
      </c>
      <c r="F3070" s="7">
        <v>1362</v>
      </c>
      <c r="G3070" s="7" t="s">
        <v>6633</v>
      </c>
      <c r="H3070" s="7" t="s">
        <v>6634</v>
      </c>
      <c r="I3070" s="7" t="s">
        <v>6635</v>
      </c>
      <c r="J3070" s="7" t="s">
        <v>730</v>
      </c>
      <c r="K3070" s="7" t="s">
        <v>731</v>
      </c>
      <c r="L3070" s="69" t="s">
        <v>3351</v>
      </c>
      <c r="M3070" s="74">
        <v>46210.4642646875</v>
      </c>
      <c r="N3070" s="76">
        <v>46204.405177511573</v>
      </c>
      <c r="O3070" s="76">
        <v>46206.509559062499</v>
      </c>
      <c r="P3070" t="s">
        <v>24575</v>
      </c>
      <c r="Q3070">
        <v>50.51</v>
      </c>
      <c r="R3070" t="s">
        <v>20622</v>
      </c>
      <c r="S3070" s="76">
        <v>46206.509559062499</v>
      </c>
      <c r="T3070" s="76">
        <v>46210.458339583332</v>
      </c>
      <c r="U3070" t="s">
        <v>3479</v>
      </c>
      <c r="V3070" t="s">
        <v>24576</v>
      </c>
      <c r="W3070">
        <v>94.77</v>
      </c>
      <c r="X3070" t="s">
        <v>20622</v>
      </c>
      <c r="Y3070" s="76"/>
      <c r="AE3070" s="76"/>
      <c r="AQ3070" s="72">
        <v>42.916516999999999</v>
      </c>
      <c r="AR3070" s="7">
        <v>21.191258000000001</v>
      </c>
      <c r="AS3070" s="7" t="s">
        <v>6636</v>
      </c>
      <c r="AT3070" s="7" t="s">
        <v>6636</v>
      </c>
      <c r="AU3070" s="7"/>
      <c r="AV3070" s="7" t="s">
        <v>6637</v>
      </c>
      <c r="AW3070" s="7"/>
      <c r="AX3070" s="7" t="b">
        <v>0</v>
      </c>
      <c r="AY3070" s="7" t="s">
        <v>3350</v>
      </c>
      <c r="AZ3070" s="7" t="s">
        <v>2999</v>
      </c>
      <c r="BA3070" s="7" t="s">
        <v>2999</v>
      </c>
    </row>
    <row r="3071" spans="1:53" hidden="1" x14ac:dyDescent="0.2">
      <c r="A3071" s="7" t="s">
        <v>727</v>
      </c>
      <c r="B3071" s="7">
        <v>4</v>
      </c>
      <c r="C3071" s="7" t="s">
        <v>454</v>
      </c>
      <c r="D3071" s="7" t="s">
        <v>1701</v>
      </c>
      <c r="E3071" s="7" t="s">
        <v>585</v>
      </c>
      <c r="F3071" s="7">
        <v>1361</v>
      </c>
      <c r="G3071" s="7" t="s">
        <v>6638</v>
      </c>
      <c r="H3071" s="7" t="s">
        <v>2735</v>
      </c>
      <c r="I3071" s="7" t="s">
        <v>6639</v>
      </c>
      <c r="J3071" s="7" t="s">
        <v>738</v>
      </c>
      <c r="K3071" s="7" t="s">
        <v>731</v>
      </c>
      <c r="L3071" s="69" t="s">
        <v>3351</v>
      </c>
      <c r="M3071" s="74">
        <v>46210.464732002314</v>
      </c>
      <c r="N3071" s="76">
        <v>46204.401407604164</v>
      </c>
      <c r="O3071" s="76">
        <v>46205.382047928244</v>
      </c>
      <c r="P3071" t="s">
        <v>24577</v>
      </c>
      <c r="Q3071">
        <v>23.54</v>
      </c>
      <c r="R3071" t="s">
        <v>20622</v>
      </c>
      <c r="S3071" s="76">
        <v>46205.382047928244</v>
      </c>
      <c r="T3071" s="76">
        <v>46209.500011377313</v>
      </c>
      <c r="U3071" t="s">
        <v>3479</v>
      </c>
      <c r="V3071" t="s">
        <v>24578</v>
      </c>
      <c r="W3071">
        <v>98.83</v>
      </c>
      <c r="X3071" t="s">
        <v>20622</v>
      </c>
      <c r="Y3071" s="76"/>
      <c r="AE3071" s="76"/>
      <c r="AQ3071" s="72">
        <v>42.723287999999997</v>
      </c>
      <c r="AR3071" s="7">
        <v>20.926058999999999</v>
      </c>
      <c r="AS3071" s="7" t="s">
        <v>6640</v>
      </c>
      <c r="AT3071" s="7" t="s">
        <v>6640</v>
      </c>
      <c r="AU3071" s="7"/>
      <c r="AV3071" s="7" t="s">
        <v>6641</v>
      </c>
      <c r="AW3071" s="7"/>
      <c r="AX3071" s="7" t="b">
        <v>0</v>
      </c>
      <c r="AY3071" s="7" t="s">
        <v>3350</v>
      </c>
      <c r="AZ3071" s="7" t="s">
        <v>2999</v>
      </c>
      <c r="BA3071" s="7" t="s">
        <v>2999</v>
      </c>
    </row>
    <row r="3072" spans="1:53" hidden="1" x14ac:dyDescent="0.2">
      <c r="A3072" s="7" t="s">
        <v>727</v>
      </c>
      <c r="B3072" s="7">
        <v>6</v>
      </c>
      <c r="C3072" s="7" t="s">
        <v>11</v>
      </c>
      <c r="D3072" s="7" t="s">
        <v>728</v>
      </c>
      <c r="E3072" s="7"/>
      <c r="F3072" s="7">
        <v>1360</v>
      </c>
      <c r="G3072" s="7" t="s">
        <v>6642</v>
      </c>
      <c r="H3072" s="7" t="s">
        <v>6643</v>
      </c>
      <c r="I3072" s="7" t="s">
        <v>6644</v>
      </c>
      <c r="J3072" s="7" t="s">
        <v>6645</v>
      </c>
      <c r="K3072" s="7" t="s">
        <v>731</v>
      </c>
      <c r="L3072" s="69" t="s">
        <v>3479</v>
      </c>
      <c r="M3072" s="74">
        <v>46220.500006481481</v>
      </c>
      <c r="N3072" s="76">
        <v>46204.395347835649</v>
      </c>
      <c r="O3072" s="76">
        <v>46214.495232222223</v>
      </c>
      <c r="P3072" t="s">
        <v>24579</v>
      </c>
      <c r="Q3072">
        <v>242.4</v>
      </c>
      <c r="R3072" t="s">
        <v>20622</v>
      </c>
      <c r="S3072" s="76">
        <v>46214.495232222223</v>
      </c>
      <c r="T3072" s="76">
        <v>46220.500006481481</v>
      </c>
      <c r="U3072" t="s">
        <v>3479</v>
      </c>
      <c r="V3072" t="s">
        <v>24580</v>
      </c>
      <c r="W3072">
        <v>144.11000000000001</v>
      </c>
      <c r="X3072" t="s">
        <v>20622</v>
      </c>
      <c r="Y3072" s="76"/>
      <c r="AE3072" s="76"/>
      <c r="AQ3072" s="72">
        <v>42.938220000000001</v>
      </c>
      <c r="AR3072" s="7">
        <v>21.209316000000001</v>
      </c>
      <c r="AS3072" s="7" t="s">
        <v>6646</v>
      </c>
      <c r="AT3072" s="7" t="s">
        <v>6646</v>
      </c>
      <c r="AU3072" s="7"/>
      <c r="AV3072" s="7" t="s">
        <v>6647</v>
      </c>
      <c r="AW3072" s="7"/>
      <c r="AX3072" s="7" t="b">
        <v>0</v>
      </c>
      <c r="AY3072" s="7" t="s">
        <v>3478</v>
      </c>
      <c r="AZ3072" s="7" t="s">
        <v>2999</v>
      </c>
      <c r="BA3072" s="7" t="s">
        <v>2999</v>
      </c>
    </row>
    <row r="3073" spans="1:53" hidden="1" x14ac:dyDescent="0.2">
      <c r="A3073" s="7" t="s">
        <v>727</v>
      </c>
      <c r="B3073" s="7">
        <v>3</v>
      </c>
      <c r="C3073" s="7" t="s">
        <v>45</v>
      </c>
      <c r="D3073" s="7" t="s">
        <v>1235</v>
      </c>
      <c r="E3073" s="7"/>
      <c r="F3073" s="7">
        <v>1359</v>
      </c>
      <c r="G3073" s="7" t="s">
        <v>6502</v>
      </c>
      <c r="H3073" s="7" t="s">
        <v>6503</v>
      </c>
      <c r="I3073" s="7" t="s">
        <v>6504</v>
      </c>
      <c r="J3073" s="7" t="s">
        <v>738</v>
      </c>
      <c r="K3073" s="7" t="s">
        <v>731</v>
      </c>
      <c r="L3073" s="69" t="s">
        <v>3479</v>
      </c>
      <c r="M3073" s="74">
        <v>46218.625011840275</v>
      </c>
      <c r="N3073" s="76">
        <v>46209.578738449076</v>
      </c>
      <c r="O3073" s="76">
        <v>46210.377211261577</v>
      </c>
      <c r="P3073" t="s">
        <v>24581</v>
      </c>
      <c r="Q3073">
        <v>19.16</v>
      </c>
      <c r="R3073" t="s">
        <v>20622</v>
      </c>
      <c r="S3073" s="76">
        <v>46210.377211261577</v>
      </c>
      <c r="T3073" s="76">
        <v>46218.625011840275</v>
      </c>
      <c r="U3073" t="s">
        <v>3479</v>
      </c>
      <c r="V3073" t="s">
        <v>24582</v>
      </c>
      <c r="W3073">
        <v>197.95</v>
      </c>
      <c r="X3073" t="s">
        <v>20622</v>
      </c>
      <c r="Y3073" s="76"/>
      <c r="AE3073" s="76"/>
      <c r="AQ3073" s="72">
        <v>42.320354999999999</v>
      </c>
      <c r="AR3073" s="7">
        <v>21.352402000000001</v>
      </c>
      <c r="AS3073" s="7" t="s">
        <v>6505</v>
      </c>
      <c r="AT3073" s="7" t="s">
        <v>6505</v>
      </c>
      <c r="AU3073" s="7"/>
      <c r="AV3073" s="7" t="s">
        <v>6506</v>
      </c>
      <c r="AW3073" s="7"/>
      <c r="AX3073" s="7" t="b">
        <v>0</v>
      </c>
      <c r="AY3073" s="7" t="s">
        <v>3478</v>
      </c>
      <c r="AZ3073" s="7" t="s">
        <v>2999</v>
      </c>
      <c r="BA3073" s="7" t="s">
        <v>2999</v>
      </c>
    </row>
    <row r="3074" spans="1:53" hidden="1" x14ac:dyDescent="0.2">
      <c r="A3074" s="7" t="s">
        <v>727</v>
      </c>
      <c r="B3074" s="7">
        <v>4</v>
      </c>
      <c r="C3074" s="7" t="s">
        <v>454</v>
      </c>
      <c r="D3074" s="7" t="s">
        <v>828</v>
      </c>
      <c r="E3074" s="7" t="s">
        <v>8808</v>
      </c>
      <c r="F3074" s="7">
        <v>1358</v>
      </c>
      <c r="G3074" s="7" t="s">
        <v>6507</v>
      </c>
      <c r="H3074" s="7" t="s">
        <v>6508</v>
      </c>
      <c r="I3074" s="7" t="s">
        <v>3282</v>
      </c>
      <c r="J3074" s="7" t="s">
        <v>738</v>
      </c>
      <c r="K3074" s="7" t="s">
        <v>731</v>
      </c>
      <c r="L3074" s="69" t="s">
        <v>3351</v>
      </c>
      <c r="M3074" s="74">
        <v>46210.351175798613</v>
      </c>
      <c r="N3074" s="76">
        <v>46204.377183252313</v>
      </c>
      <c r="O3074" s="76">
        <v>46205.681847037034</v>
      </c>
      <c r="P3074" t="s">
        <v>24583</v>
      </c>
      <c r="Q3074">
        <v>31.31</v>
      </c>
      <c r="R3074" t="s">
        <v>20622</v>
      </c>
      <c r="S3074" s="76">
        <v>46205.681847037034</v>
      </c>
      <c r="T3074" s="76">
        <v>46207.541674189815</v>
      </c>
      <c r="U3074" t="s">
        <v>3479</v>
      </c>
      <c r="V3074" t="s">
        <v>24584</v>
      </c>
      <c r="W3074">
        <v>44.64</v>
      </c>
      <c r="X3074" t="s">
        <v>20622</v>
      </c>
      <c r="Y3074" s="76"/>
      <c r="AE3074" s="76"/>
      <c r="AQ3074" s="72">
        <v>42.866804000000002</v>
      </c>
      <c r="AR3074" s="7">
        <v>20.907620000000001</v>
      </c>
      <c r="AS3074" s="7" t="s">
        <v>6509</v>
      </c>
      <c r="AT3074" s="7" t="s">
        <v>6509</v>
      </c>
      <c r="AU3074" s="7"/>
      <c r="AV3074" s="7" t="s">
        <v>6510</v>
      </c>
      <c r="AW3074" s="7"/>
      <c r="AX3074" s="7" t="b">
        <v>0</v>
      </c>
      <c r="AY3074" s="7" t="s">
        <v>3350</v>
      </c>
      <c r="AZ3074" s="7" t="s">
        <v>2999</v>
      </c>
      <c r="BA3074" s="7" t="s">
        <v>2999</v>
      </c>
    </row>
    <row r="3075" spans="1:53" hidden="1" x14ac:dyDescent="0.2">
      <c r="A3075" s="7" t="s">
        <v>727</v>
      </c>
      <c r="B3075" s="7">
        <v>6</v>
      </c>
      <c r="C3075" s="7" t="s">
        <v>11</v>
      </c>
      <c r="D3075" s="7" t="s">
        <v>728</v>
      </c>
      <c r="E3075" s="7" t="s">
        <v>11389</v>
      </c>
      <c r="F3075" s="7">
        <v>1357</v>
      </c>
      <c r="G3075" s="7" t="s">
        <v>6511</v>
      </c>
      <c r="H3075" s="7" t="s">
        <v>6512</v>
      </c>
      <c r="I3075" s="7" t="s">
        <v>6513</v>
      </c>
      <c r="J3075" s="7" t="s">
        <v>730</v>
      </c>
      <c r="K3075" s="7" t="s">
        <v>731</v>
      </c>
      <c r="L3075" s="69" t="s">
        <v>3351</v>
      </c>
      <c r="M3075" s="74">
        <v>46219.410590219908</v>
      </c>
      <c r="N3075" s="76">
        <v>46204.368302210649</v>
      </c>
      <c r="O3075" s="76">
        <v>46206.420537858794</v>
      </c>
      <c r="P3075" t="s">
        <v>24585</v>
      </c>
      <c r="Q3075">
        <v>49.25</v>
      </c>
      <c r="R3075" t="s">
        <v>20622</v>
      </c>
      <c r="S3075" s="76">
        <v>46206.420537858794</v>
      </c>
      <c r="T3075" s="76">
        <v>46207.583341817131</v>
      </c>
      <c r="U3075" t="s">
        <v>3479</v>
      </c>
      <c r="V3075" t="s">
        <v>24586</v>
      </c>
      <c r="W3075">
        <v>27.91</v>
      </c>
      <c r="X3075" t="s">
        <v>20622</v>
      </c>
      <c r="Y3075" s="76"/>
      <c r="AE3075" s="76"/>
      <c r="AQ3075" s="72">
        <v>42.885171999999997</v>
      </c>
      <c r="AR3075" s="7">
        <v>21.209978</v>
      </c>
      <c r="AS3075" s="7" t="s">
        <v>6514</v>
      </c>
      <c r="AT3075" s="7" t="s">
        <v>6514</v>
      </c>
      <c r="AU3075" s="7"/>
      <c r="AV3075" s="7" t="s">
        <v>6515</v>
      </c>
      <c r="AW3075" s="7"/>
      <c r="AX3075" s="7" t="b">
        <v>0</v>
      </c>
      <c r="AY3075" s="7" t="s">
        <v>3350</v>
      </c>
      <c r="AZ3075" s="7" t="s">
        <v>2999</v>
      </c>
      <c r="BA3075" s="7" t="s">
        <v>2999</v>
      </c>
    </row>
    <row r="3076" spans="1:53" hidden="1" x14ac:dyDescent="0.2">
      <c r="A3076" s="7" t="s">
        <v>727</v>
      </c>
      <c r="B3076" s="7">
        <v>6</v>
      </c>
      <c r="C3076" s="7" t="s">
        <v>11</v>
      </c>
      <c r="D3076" s="7" t="s">
        <v>728</v>
      </c>
      <c r="E3076" s="7"/>
      <c r="F3076" s="7">
        <v>1356</v>
      </c>
      <c r="G3076" s="7" t="s">
        <v>6516</v>
      </c>
      <c r="H3076" s="7" t="s">
        <v>1193</v>
      </c>
      <c r="I3076" s="7" t="s">
        <v>6517</v>
      </c>
      <c r="J3076" s="7" t="s">
        <v>865</v>
      </c>
      <c r="K3076" s="7" t="s">
        <v>731</v>
      </c>
      <c r="L3076" s="69" t="s">
        <v>3479</v>
      </c>
      <c r="M3076" s="74">
        <v>46218.625011840275</v>
      </c>
      <c r="N3076" s="76">
        <v>46204.358521087961</v>
      </c>
      <c r="O3076" s="76">
        <v>46214.553505995369</v>
      </c>
      <c r="P3076" t="s">
        <v>24587</v>
      </c>
      <c r="Q3076">
        <v>244.68</v>
      </c>
      <c r="R3076" t="s">
        <v>20622</v>
      </c>
      <c r="S3076" s="76">
        <v>46214.553505995369</v>
      </c>
      <c r="T3076" s="76">
        <v>46218.625011840275</v>
      </c>
      <c r="U3076" t="s">
        <v>3479</v>
      </c>
      <c r="V3076" t="s">
        <v>24588</v>
      </c>
      <c r="W3076">
        <v>97.72</v>
      </c>
      <c r="X3076" t="s">
        <v>20622</v>
      </c>
      <c r="Y3076" s="76"/>
      <c r="AE3076" s="76"/>
      <c r="AQ3076" s="72">
        <v>42.899666000000003</v>
      </c>
      <c r="AR3076" s="7">
        <v>21.184671999999999</v>
      </c>
      <c r="AS3076" s="7" t="s">
        <v>6518</v>
      </c>
      <c r="AT3076" s="7" t="s">
        <v>6518</v>
      </c>
      <c r="AU3076" s="7"/>
      <c r="AV3076" s="7" t="s">
        <v>6519</v>
      </c>
      <c r="AW3076" s="7"/>
      <c r="AX3076" s="7" t="b">
        <v>0</v>
      </c>
      <c r="AY3076" s="7" t="s">
        <v>3478</v>
      </c>
      <c r="AZ3076" s="7" t="s">
        <v>2999</v>
      </c>
      <c r="BA3076" s="7" t="s">
        <v>2999</v>
      </c>
    </row>
    <row r="3077" spans="1:53" hidden="1" x14ac:dyDescent="0.2">
      <c r="A3077" s="7" t="s">
        <v>727</v>
      </c>
      <c r="B3077" s="7">
        <v>6</v>
      </c>
      <c r="C3077" s="7" t="s">
        <v>11</v>
      </c>
      <c r="D3077" s="7" t="s">
        <v>728</v>
      </c>
      <c r="E3077" s="7" t="s">
        <v>11390</v>
      </c>
      <c r="F3077" s="7">
        <v>1355</v>
      </c>
      <c r="G3077" s="7" t="s">
        <v>6520</v>
      </c>
      <c r="H3077" s="7" t="s">
        <v>1193</v>
      </c>
      <c r="I3077" s="7" t="s">
        <v>6521</v>
      </c>
      <c r="J3077" s="7" t="s">
        <v>730</v>
      </c>
      <c r="K3077" s="7" t="s">
        <v>731</v>
      </c>
      <c r="L3077" s="69" t="s">
        <v>3351</v>
      </c>
      <c r="M3077" s="74">
        <v>46219.41133224537</v>
      </c>
      <c r="N3077" s="76">
        <v>46203.681026874998</v>
      </c>
      <c r="O3077" s="76">
        <v>46206.697652326387</v>
      </c>
      <c r="P3077" t="s">
        <v>24589</v>
      </c>
      <c r="Q3077">
        <v>72.400000000000006</v>
      </c>
      <c r="R3077" t="s">
        <v>20622</v>
      </c>
      <c r="S3077" s="76">
        <v>46206.697652326387</v>
      </c>
      <c r="T3077" s="76">
        <v>46207.62500925926</v>
      </c>
      <c r="U3077" t="s">
        <v>3479</v>
      </c>
      <c r="V3077" t="s">
        <v>24590</v>
      </c>
      <c r="W3077">
        <v>22.26</v>
      </c>
      <c r="X3077" t="s">
        <v>20622</v>
      </c>
      <c r="Y3077" s="76"/>
      <c r="AE3077" s="76"/>
      <c r="AQ3077" s="72">
        <v>42.901232</v>
      </c>
      <c r="AR3077" s="7">
        <v>21.185428000000002</v>
      </c>
      <c r="AS3077" s="7" t="s">
        <v>6522</v>
      </c>
      <c r="AT3077" s="7" t="s">
        <v>6522</v>
      </c>
      <c r="AU3077" s="7"/>
      <c r="AV3077" s="7" t="s">
        <v>6523</v>
      </c>
      <c r="AW3077" s="7"/>
      <c r="AX3077" s="7" t="b">
        <v>0</v>
      </c>
      <c r="AY3077" s="7" t="s">
        <v>3350</v>
      </c>
      <c r="AZ3077" s="7" t="s">
        <v>2999</v>
      </c>
      <c r="BA3077" s="7" t="s">
        <v>2999</v>
      </c>
    </row>
    <row r="3078" spans="1:53" hidden="1" x14ac:dyDescent="0.2">
      <c r="A3078" s="7" t="s">
        <v>727</v>
      </c>
      <c r="B3078" s="7">
        <v>6</v>
      </c>
      <c r="C3078" s="7" t="s">
        <v>11</v>
      </c>
      <c r="D3078" s="7" t="s">
        <v>728</v>
      </c>
      <c r="E3078" s="7" t="s">
        <v>446</v>
      </c>
      <c r="F3078" s="7">
        <v>1354</v>
      </c>
      <c r="G3078" s="7" t="s">
        <v>6524</v>
      </c>
      <c r="H3078" s="7" t="s">
        <v>937</v>
      </c>
      <c r="I3078" s="7" t="s">
        <v>6525</v>
      </c>
      <c r="J3078" s="7" t="s">
        <v>730</v>
      </c>
      <c r="K3078" s="7" t="s">
        <v>731</v>
      </c>
      <c r="L3078" s="69" t="s">
        <v>3351</v>
      </c>
      <c r="M3078" s="74">
        <v>46210.465446365743</v>
      </c>
      <c r="N3078" s="76">
        <v>46203.674806041665</v>
      </c>
      <c r="O3078" s="76">
        <v>46206.687336481482</v>
      </c>
      <c r="P3078" t="s">
        <v>24591</v>
      </c>
      <c r="Q3078">
        <v>72.3</v>
      </c>
      <c r="R3078" t="s">
        <v>20622</v>
      </c>
      <c r="S3078" s="76">
        <v>46206.687336481482</v>
      </c>
      <c r="T3078" s="76">
        <v>46207.458339467594</v>
      </c>
      <c r="U3078" t="s">
        <v>3479</v>
      </c>
      <c r="V3078" t="s">
        <v>24592</v>
      </c>
      <c r="W3078">
        <v>18.5</v>
      </c>
      <c r="X3078" t="s">
        <v>20622</v>
      </c>
      <c r="Y3078" s="76"/>
      <c r="AE3078" s="76"/>
      <c r="AQ3078" s="72">
        <v>42.811548999999999</v>
      </c>
      <c r="AR3078" s="7">
        <v>21.134772999999999</v>
      </c>
      <c r="AS3078" s="7" t="s">
        <v>6526</v>
      </c>
      <c r="AT3078" s="7" t="s">
        <v>6526</v>
      </c>
      <c r="AU3078" s="7"/>
      <c r="AV3078" s="7" t="s">
        <v>6527</v>
      </c>
      <c r="AW3078" s="7"/>
      <c r="AX3078" s="7" t="b">
        <v>0</v>
      </c>
      <c r="AY3078" s="7" t="s">
        <v>3350</v>
      </c>
      <c r="AZ3078" s="7" t="s">
        <v>2999</v>
      </c>
      <c r="BA3078" s="7" t="s">
        <v>2999</v>
      </c>
    </row>
    <row r="3079" spans="1:53" x14ac:dyDescent="0.2">
      <c r="A3079" s="7" t="s">
        <v>727</v>
      </c>
      <c r="B3079" s="7">
        <v>3</v>
      </c>
      <c r="C3079" s="7" t="s">
        <v>45</v>
      </c>
      <c r="D3079" s="7" t="s">
        <v>740</v>
      </c>
      <c r="E3079" s="7"/>
      <c r="F3079" s="7">
        <v>1353</v>
      </c>
      <c r="G3079" s="7" t="s">
        <v>6528</v>
      </c>
      <c r="H3079" s="7" t="s">
        <v>6529</v>
      </c>
      <c r="I3079" s="7" t="s">
        <v>6530</v>
      </c>
      <c r="J3079" s="7" t="s">
        <v>738</v>
      </c>
      <c r="K3079" s="7" t="s">
        <v>752</v>
      </c>
      <c r="L3079" s="69" t="s">
        <v>451</v>
      </c>
      <c r="M3079" s="75">
        <v>46242.331680347219</v>
      </c>
      <c r="N3079" s="76">
        <v>46203.674457245368</v>
      </c>
      <c r="O3079" s="76">
        <v>46216.569892766202</v>
      </c>
      <c r="P3079" t="s">
        <v>24593</v>
      </c>
      <c r="Q3079">
        <v>309.49</v>
      </c>
      <c r="R3079" t="s">
        <v>20622</v>
      </c>
      <c r="S3079" s="76">
        <v>46216.569892766202</v>
      </c>
      <c r="V3079" t="s">
        <v>29741</v>
      </c>
      <c r="W3079">
        <v>721.3</v>
      </c>
      <c r="X3079" t="s">
        <v>20560</v>
      </c>
      <c r="Y3079" s="76"/>
      <c r="AE3079" s="76"/>
      <c r="AQ3079" s="72">
        <v>42.474066999999998</v>
      </c>
      <c r="AR3079" s="7">
        <v>21.479089999999999</v>
      </c>
      <c r="AS3079" s="7" t="s">
        <v>6531</v>
      </c>
      <c r="AT3079" s="7" t="s">
        <v>6531</v>
      </c>
      <c r="AU3079" s="7"/>
      <c r="AV3079" s="7" t="s">
        <v>6532</v>
      </c>
      <c r="AW3079" s="7"/>
      <c r="AX3079" s="7" t="b">
        <v>0</v>
      </c>
      <c r="AY3079" s="7" t="s">
        <v>3077</v>
      </c>
      <c r="AZ3079" s="7" t="s">
        <v>2999</v>
      </c>
      <c r="BA3079" s="7" t="s">
        <v>2999</v>
      </c>
    </row>
    <row r="3080" spans="1:53" hidden="1" x14ac:dyDescent="0.2">
      <c r="A3080" s="1" t="s">
        <v>727</v>
      </c>
      <c r="B3080" s="1">
        <v>3</v>
      </c>
      <c r="C3080" s="1" t="s">
        <v>45</v>
      </c>
      <c r="D3080" s="1" t="s">
        <v>867</v>
      </c>
      <c r="E3080" s="1" t="s">
        <v>2984</v>
      </c>
      <c r="F3080" s="1">
        <v>1352</v>
      </c>
      <c r="G3080" s="1" t="s">
        <v>6533</v>
      </c>
      <c r="H3080" s="1" t="s">
        <v>6534</v>
      </c>
      <c r="I3080" s="1" t="s">
        <v>6535</v>
      </c>
      <c r="J3080" s="1" t="s">
        <v>738</v>
      </c>
      <c r="K3080" s="1" t="s">
        <v>731</v>
      </c>
      <c r="L3080" s="1" t="s">
        <v>9296</v>
      </c>
      <c r="M3080" s="74">
        <v>46244.556373159721</v>
      </c>
      <c r="N3080" s="83">
        <v>46203.671457094904</v>
      </c>
      <c r="O3080" s="83">
        <v>46205.464700173608</v>
      </c>
      <c r="P3080" s="73" t="s">
        <v>24594</v>
      </c>
      <c r="Q3080" s="73">
        <v>43.04</v>
      </c>
      <c r="R3080" s="73" t="s">
        <v>20622</v>
      </c>
      <c r="S3080" s="83">
        <v>46205.464700173608</v>
      </c>
      <c r="T3080" s="83">
        <v>46238.656609537036</v>
      </c>
      <c r="U3080" s="73" t="s">
        <v>3437</v>
      </c>
      <c r="V3080" s="73" t="s">
        <v>24595</v>
      </c>
      <c r="W3080" s="73">
        <v>796.61</v>
      </c>
      <c r="X3080" s="73" t="s">
        <v>20622</v>
      </c>
      <c r="Y3080" s="83">
        <v>46238.656609537036</v>
      </c>
      <c r="Z3080" s="73">
        <v>46244.556373159721</v>
      </c>
      <c r="AA3080" s="73" t="s">
        <v>9296</v>
      </c>
      <c r="AB3080" s="73" t="s">
        <v>24596</v>
      </c>
      <c r="AC3080" s="73">
        <v>141.59</v>
      </c>
      <c r="AD3080" s="73" t="s">
        <v>20622</v>
      </c>
      <c r="AE3080" s="83">
        <v>46244.556373159721</v>
      </c>
      <c r="AF3080" s="73"/>
      <c r="AG3080" s="73"/>
      <c r="AH3080" s="73" t="s">
        <v>29742</v>
      </c>
      <c r="AI3080" s="73">
        <v>49.62</v>
      </c>
      <c r="AJ3080" s="73" t="s">
        <v>20560</v>
      </c>
      <c r="AK3080" s="83"/>
      <c r="AL3080" s="73"/>
      <c r="AM3080" s="73"/>
      <c r="AN3080" s="73"/>
      <c r="AO3080" s="73"/>
      <c r="AP3080" s="73"/>
      <c r="AQ3080" s="1">
        <v>42.541845000000002</v>
      </c>
      <c r="AR3080" s="1">
        <v>21.603511000000001</v>
      </c>
      <c r="AS3080" s="1" t="s">
        <v>6536</v>
      </c>
      <c r="AT3080" s="1" t="s">
        <v>6536</v>
      </c>
      <c r="AU3080" s="1"/>
      <c r="AV3080" s="1" t="s">
        <v>6537</v>
      </c>
      <c r="AW3080" s="1"/>
      <c r="AX3080" s="1" t="b">
        <v>0</v>
      </c>
      <c r="AY3080" s="1" t="s">
        <v>9297</v>
      </c>
      <c r="AZ3080" s="1" t="s">
        <v>2999</v>
      </c>
      <c r="BA3080" s="1" t="s">
        <v>2999</v>
      </c>
    </row>
    <row r="3081" spans="1:53" hidden="1" x14ac:dyDescent="0.2">
      <c r="A3081" s="1" t="s">
        <v>727</v>
      </c>
      <c r="B3081" s="1">
        <v>6</v>
      </c>
      <c r="C3081" s="1" t="s">
        <v>11</v>
      </c>
      <c r="D3081" s="1" t="s">
        <v>728</v>
      </c>
      <c r="E3081" s="1" t="s">
        <v>446</v>
      </c>
      <c r="F3081" s="1">
        <v>1351</v>
      </c>
      <c r="G3081" s="1" t="s">
        <v>6538</v>
      </c>
      <c r="H3081" s="1" t="s">
        <v>6539</v>
      </c>
      <c r="I3081" s="1" t="s">
        <v>6540</v>
      </c>
      <c r="J3081" s="1" t="s">
        <v>6541</v>
      </c>
      <c r="K3081" s="1" t="s">
        <v>731</v>
      </c>
      <c r="L3081" s="1" t="s">
        <v>9296</v>
      </c>
      <c r="M3081" s="74">
        <v>46234.475085393518</v>
      </c>
      <c r="N3081" s="83">
        <v>46203.663656898148</v>
      </c>
      <c r="O3081" s="83">
        <v>46214.553821967595</v>
      </c>
      <c r="P3081" s="73" t="s">
        <v>24597</v>
      </c>
      <c r="Q3081" s="73">
        <v>261.36</v>
      </c>
      <c r="R3081" s="73" t="s">
        <v>20622</v>
      </c>
      <c r="S3081" s="83">
        <v>46214.553821967595</v>
      </c>
      <c r="T3081" s="83">
        <v>46230.583345439816</v>
      </c>
      <c r="U3081" s="73" t="s">
        <v>3437</v>
      </c>
      <c r="V3081" s="73" t="s">
        <v>24598</v>
      </c>
      <c r="W3081" s="73">
        <v>384.71</v>
      </c>
      <c r="X3081" s="73" t="s">
        <v>20622</v>
      </c>
      <c r="Y3081" s="83">
        <v>46230.583345439816</v>
      </c>
      <c r="Z3081" s="73">
        <v>46234.475085393518</v>
      </c>
      <c r="AA3081" s="73" t="s">
        <v>9296</v>
      </c>
      <c r="AB3081" s="73" t="s">
        <v>24599</v>
      </c>
      <c r="AC3081" s="73">
        <v>93.4</v>
      </c>
      <c r="AD3081" s="73" t="s">
        <v>20622</v>
      </c>
      <c r="AE3081" s="83">
        <v>46234.475085393518</v>
      </c>
      <c r="AF3081" s="73"/>
      <c r="AG3081" s="73"/>
      <c r="AH3081" s="73" t="s">
        <v>29743</v>
      </c>
      <c r="AI3081" s="73">
        <v>291.57</v>
      </c>
      <c r="AJ3081" s="73" t="s">
        <v>20560</v>
      </c>
      <c r="AK3081" s="83"/>
      <c r="AL3081" s="73"/>
      <c r="AM3081" s="73"/>
      <c r="AN3081" s="73"/>
      <c r="AO3081" s="73"/>
      <c r="AP3081" s="73"/>
      <c r="AQ3081" s="1">
        <v>42.832962000000002</v>
      </c>
      <c r="AR3081" s="1">
        <v>21.182245999999999</v>
      </c>
      <c r="AS3081" s="1" t="s">
        <v>6542</v>
      </c>
      <c r="AT3081" s="1" t="s">
        <v>6542</v>
      </c>
      <c r="AU3081" s="1"/>
      <c r="AV3081" s="1" t="s">
        <v>6543</v>
      </c>
      <c r="AW3081" s="1"/>
      <c r="AX3081" s="1" t="b">
        <v>0</v>
      </c>
      <c r="AY3081" s="1" t="s">
        <v>9297</v>
      </c>
      <c r="AZ3081" s="1" t="s">
        <v>2999</v>
      </c>
      <c r="BA3081" s="1" t="s">
        <v>2999</v>
      </c>
    </row>
    <row r="3082" spans="1:53" hidden="1" x14ac:dyDescent="0.2">
      <c r="A3082" s="1" t="s">
        <v>727</v>
      </c>
      <c r="B3082" s="1">
        <v>6</v>
      </c>
      <c r="C3082" s="1" t="s">
        <v>11</v>
      </c>
      <c r="D3082" s="1" t="s">
        <v>728</v>
      </c>
      <c r="E3082" s="1" t="s">
        <v>446</v>
      </c>
      <c r="F3082" s="1">
        <v>1350</v>
      </c>
      <c r="G3082" s="1" t="s">
        <v>6544</v>
      </c>
      <c r="H3082" s="1" t="s">
        <v>6545</v>
      </c>
      <c r="I3082" s="1" t="s">
        <v>6546</v>
      </c>
      <c r="J3082" s="1" t="s">
        <v>730</v>
      </c>
      <c r="K3082" s="1" t="s">
        <v>731</v>
      </c>
      <c r="L3082" s="1" t="s">
        <v>3351</v>
      </c>
      <c r="M3082" s="74">
        <v>46231.583498125001</v>
      </c>
      <c r="N3082" s="83">
        <v>46203.65534153935</v>
      </c>
      <c r="O3082" s="83">
        <v>46214.550912858795</v>
      </c>
      <c r="P3082" s="73" t="s">
        <v>24600</v>
      </c>
      <c r="Q3082" s="73">
        <v>261.49</v>
      </c>
      <c r="R3082" s="73" t="s">
        <v>20622</v>
      </c>
      <c r="S3082" s="83">
        <v>46214.550912858795</v>
      </c>
      <c r="T3082" s="83">
        <v>46231.541674652777</v>
      </c>
      <c r="U3082" s="73" t="s">
        <v>3479</v>
      </c>
      <c r="V3082" s="73" t="s">
        <v>24601</v>
      </c>
      <c r="W3082" s="73">
        <v>407.78</v>
      </c>
      <c r="X3082" s="73" t="s">
        <v>20622</v>
      </c>
      <c r="Y3082" s="83"/>
      <c r="Z3082" s="73"/>
      <c r="AA3082" s="73"/>
      <c r="AB3082" s="73"/>
      <c r="AC3082" s="73"/>
      <c r="AD3082" s="73"/>
      <c r="AE3082" s="83"/>
      <c r="AF3082" s="73"/>
      <c r="AG3082" s="73"/>
      <c r="AH3082" s="73"/>
      <c r="AI3082" s="73"/>
      <c r="AJ3082" s="73"/>
      <c r="AK3082" s="83"/>
      <c r="AL3082" s="73"/>
      <c r="AM3082" s="73"/>
      <c r="AN3082" s="73"/>
      <c r="AO3082" s="73"/>
      <c r="AP3082" s="73"/>
      <c r="AQ3082" s="1">
        <v>42.985385999999998</v>
      </c>
      <c r="AR3082" s="1">
        <v>21.115715999999999</v>
      </c>
      <c r="AS3082" s="1" t="s">
        <v>6547</v>
      </c>
      <c r="AT3082" s="1" t="s">
        <v>6547</v>
      </c>
      <c r="AU3082" s="1"/>
      <c r="AV3082" s="1" t="s">
        <v>6548</v>
      </c>
      <c r="AW3082" s="1"/>
      <c r="AX3082" s="1" t="b">
        <v>0</v>
      </c>
      <c r="AY3082" s="1" t="s">
        <v>3350</v>
      </c>
      <c r="AZ3082" s="1" t="s">
        <v>2999</v>
      </c>
      <c r="BA3082" s="1" t="s">
        <v>2999</v>
      </c>
    </row>
    <row r="3083" spans="1:53" hidden="1" x14ac:dyDescent="0.2">
      <c r="A3083" s="7" t="s">
        <v>727</v>
      </c>
      <c r="B3083" s="7">
        <v>1</v>
      </c>
      <c r="C3083" s="7" t="s">
        <v>5</v>
      </c>
      <c r="D3083" s="7" t="s">
        <v>745</v>
      </c>
      <c r="E3083" s="7" t="s">
        <v>8818</v>
      </c>
      <c r="F3083" s="7">
        <v>1349</v>
      </c>
      <c r="G3083" s="7" t="s">
        <v>6549</v>
      </c>
      <c r="H3083" s="7" t="s">
        <v>6550</v>
      </c>
      <c r="I3083" s="7" t="s">
        <v>6551</v>
      </c>
      <c r="J3083" s="7" t="s">
        <v>738</v>
      </c>
      <c r="K3083" s="7" t="s">
        <v>731</v>
      </c>
      <c r="L3083" s="69" t="s">
        <v>9296</v>
      </c>
      <c r="M3083" s="80">
        <v>46224.644517928238</v>
      </c>
      <c r="N3083" s="76">
        <v>46203.654239791664</v>
      </c>
      <c r="O3083" s="76">
        <v>46219.410964918985</v>
      </c>
      <c r="P3083" t="s">
        <v>24602</v>
      </c>
      <c r="Q3083">
        <v>378.16</v>
      </c>
      <c r="R3083" t="s">
        <v>20622</v>
      </c>
      <c r="S3083" s="76">
        <v>46219.410964918985</v>
      </c>
      <c r="T3083" s="76">
        <v>46220.625006365743</v>
      </c>
      <c r="U3083" t="s">
        <v>3437</v>
      </c>
      <c r="V3083" t="s">
        <v>24603</v>
      </c>
      <c r="W3083">
        <v>29.14</v>
      </c>
      <c r="X3083" t="s">
        <v>20622</v>
      </c>
      <c r="Y3083" s="76">
        <v>46220.625006365743</v>
      </c>
      <c r="Z3083">
        <v>46224.644517928238</v>
      </c>
      <c r="AA3083" t="s">
        <v>9296</v>
      </c>
      <c r="AB3083" t="s">
        <v>24604</v>
      </c>
      <c r="AC3083">
        <v>96.47</v>
      </c>
      <c r="AD3083" t="s">
        <v>20622</v>
      </c>
      <c r="AE3083" s="76">
        <v>46224.644517928238</v>
      </c>
      <c r="AH3083" t="s">
        <v>29744</v>
      </c>
      <c r="AI3083">
        <v>527.5</v>
      </c>
      <c r="AJ3083" t="s">
        <v>20560</v>
      </c>
      <c r="AQ3083" s="72">
        <v>42.298889000000003</v>
      </c>
      <c r="AR3083" s="7">
        <v>21.228014999999999</v>
      </c>
      <c r="AS3083" s="7" t="s">
        <v>6552</v>
      </c>
      <c r="AT3083" s="7" t="s">
        <v>6552</v>
      </c>
      <c r="AU3083" s="7"/>
      <c r="AV3083" s="7" t="s">
        <v>6553</v>
      </c>
      <c r="AW3083" s="7"/>
      <c r="AX3083" s="7" t="b">
        <v>0</v>
      </c>
      <c r="AY3083" s="7" t="s">
        <v>9297</v>
      </c>
      <c r="AZ3083" s="7" t="s">
        <v>2999</v>
      </c>
      <c r="BA3083" s="7" t="s">
        <v>2999</v>
      </c>
    </row>
    <row r="3084" spans="1:53" hidden="1" x14ac:dyDescent="0.2">
      <c r="A3084" s="7" t="s">
        <v>727</v>
      </c>
      <c r="B3084" s="7">
        <v>2</v>
      </c>
      <c r="C3084" s="7" t="s">
        <v>450</v>
      </c>
      <c r="D3084" s="7" t="s">
        <v>1019</v>
      </c>
      <c r="E3084" s="7" t="s">
        <v>2400</v>
      </c>
      <c r="F3084" s="7">
        <v>1348</v>
      </c>
      <c r="G3084" s="7" t="s">
        <v>6554</v>
      </c>
      <c r="H3084" s="7" t="s">
        <v>6555</v>
      </c>
      <c r="I3084" s="7" t="s">
        <v>6556</v>
      </c>
      <c r="J3084" s="7" t="s">
        <v>738</v>
      </c>
      <c r="K3084" s="7" t="s">
        <v>752</v>
      </c>
      <c r="L3084" s="69" t="s">
        <v>3351</v>
      </c>
      <c r="M3084" s="74">
        <v>46210.65111136574</v>
      </c>
      <c r="N3084" s="76">
        <v>46203.652572997686</v>
      </c>
      <c r="O3084" s="76">
        <v>46210.49101247685</v>
      </c>
      <c r="P3084" t="s">
        <v>24605</v>
      </c>
      <c r="Q3084">
        <v>164.12</v>
      </c>
      <c r="R3084" t="s">
        <v>20622</v>
      </c>
      <c r="S3084" s="76">
        <v>46210.49101247685</v>
      </c>
      <c r="T3084" s="76">
        <v>46210.625010335651</v>
      </c>
      <c r="U3084" t="s">
        <v>3479</v>
      </c>
      <c r="V3084" t="s">
        <v>24606</v>
      </c>
      <c r="W3084">
        <v>3.22</v>
      </c>
      <c r="X3084" t="s">
        <v>20622</v>
      </c>
      <c r="Y3084" s="76"/>
      <c r="AE3084" s="76"/>
      <c r="AQ3084" s="72">
        <v>42.408631999999997</v>
      </c>
      <c r="AR3084" s="7">
        <v>20.43646</v>
      </c>
      <c r="AS3084" s="7" t="s">
        <v>6557</v>
      </c>
      <c r="AT3084" s="7" t="s">
        <v>6557</v>
      </c>
      <c r="AU3084" s="7"/>
      <c r="AV3084" s="7" t="s">
        <v>6558</v>
      </c>
      <c r="AW3084" s="7"/>
      <c r="AX3084" s="7" t="b">
        <v>0</v>
      </c>
      <c r="AY3084" s="7" t="s">
        <v>3350</v>
      </c>
      <c r="AZ3084" s="7" t="s">
        <v>2999</v>
      </c>
      <c r="BA3084" s="7" t="s">
        <v>2999</v>
      </c>
    </row>
    <row r="3085" spans="1:53" hidden="1" x14ac:dyDescent="0.2">
      <c r="A3085" s="7" t="s">
        <v>727</v>
      </c>
      <c r="B3085" s="7">
        <v>2</v>
      </c>
      <c r="C3085" s="7" t="s">
        <v>450</v>
      </c>
      <c r="D3085" s="7" t="s">
        <v>279</v>
      </c>
      <c r="E3085" s="7" t="s">
        <v>17835</v>
      </c>
      <c r="F3085" s="7">
        <v>1347</v>
      </c>
      <c r="G3085" s="7" t="s">
        <v>6559</v>
      </c>
      <c r="H3085" s="7" t="s">
        <v>6560</v>
      </c>
      <c r="I3085" s="7" t="s">
        <v>6561</v>
      </c>
      <c r="J3085" s="7" t="s">
        <v>2807</v>
      </c>
      <c r="K3085" s="7" t="s">
        <v>731</v>
      </c>
      <c r="L3085" s="69" t="s">
        <v>3351</v>
      </c>
      <c r="M3085" s="74">
        <v>46237.676340798615</v>
      </c>
      <c r="N3085" s="76">
        <v>46203.649649409723</v>
      </c>
      <c r="O3085" s="76">
        <v>46209.432438645832</v>
      </c>
      <c r="P3085" t="s">
        <v>24607</v>
      </c>
      <c r="Q3085">
        <v>138.79</v>
      </c>
      <c r="R3085" t="s">
        <v>20622</v>
      </c>
      <c r="S3085" s="76">
        <v>46209.432438645832</v>
      </c>
      <c r="T3085" s="76">
        <v>46227.625004085647</v>
      </c>
      <c r="U3085" t="s">
        <v>3479</v>
      </c>
      <c r="V3085" t="s">
        <v>24608</v>
      </c>
      <c r="W3085">
        <v>436.62</v>
      </c>
      <c r="X3085" t="s">
        <v>20622</v>
      </c>
      <c r="Y3085" s="76"/>
      <c r="AE3085" s="76"/>
      <c r="AQ3085" s="72">
        <v>42.476025</v>
      </c>
      <c r="AR3085" s="7">
        <v>20.759502999999999</v>
      </c>
      <c r="AS3085" s="7" t="s">
        <v>6562</v>
      </c>
      <c r="AT3085" s="7" t="s">
        <v>6562</v>
      </c>
      <c r="AU3085" s="7"/>
      <c r="AV3085" s="7" t="s">
        <v>6563</v>
      </c>
      <c r="AW3085" s="7"/>
      <c r="AX3085" s="7" t="b">
        <v>0</v>
      </c>
      <c r="AY3085" s="7" t="s">
        <v>3350</v>
      </c>
      <c r="AZ3085" s="7" t="s">
        <v>2999</v>
      </c>
      <c r="BA3085" s="7" t="s">
        <v>2999</v>
      </c>
    </row>
    <row r="3086" spans="1:53" hidden="1" x14ac:dyDescent="0.2">
      <c r="A3086" s="7" t="s">
        <v>727</v>
      </c>
      <c r="B3086" s="7">
        <v>6</v>
      </c>
      <c r="C3086" s="7" t="s">
        <v>11</v>
      </c>
      <c r="D3086" s="7" t="s">
        <v>728</v>
      </c>
      <c r="E3086" s="7" t="s">
        <v>11391</v>
      </c>
      <c r="F3086" s="7">
        <v>1346</v>
      </c>
      <c r="G3086" s="7" t="s">
        <v>6564</v>
      </c>
      <c r="H3086" s="7" t="s">
        <v>6565</v>
      </c>
      <c r="I3086" s="7" t="s">
        <v>6566</v>
      </c>
      <c r="J3086" s="7" t="s">
        <v>730</v>
      </c>
      <c r="K3086" s="7" t="s">
        <v>731</v>
      </c>
      <c r="L3086" s="69" t="s">
        <v>3351</v>
      </c>
      <c r="M3086" s="74">
        <v>46220.366572962965</v>
      </c>
      <c r="N3086" s="76">
        <v>46203.649122488423</v>
      </c>
      <c r="O3086" s="76">
        <v>46214.547804456015</v>
      </c>
      <c r="P3086" t="s">
        <v>24609</v>
      </c>
      <c r="Q3086">
        <v>261.57</v>
      </c>
      <c r="R3086" t="s">
        <v>20622</v>
      </c>
      <c r="S3086" s="76">
        <v>46214.547804456015</v>
      </c>
      <c r="T3086" s="76">
        <v>46217.541673032407</v>
      </c>
      <c r="U3086" t="s">
        <v>3479</v>
      </c>
      <c r="V3086" t="s">
        <v>24610</v>
      </c>
      <c r="W3086">
        <v>71.849999999999994</v>
      </c>
      <c r="X3086" t="s">
        <v>20622</v>
      </c>
      <c r="Y3086" s="76"/>
      <c r="AE3086" s="76"/>
      <c r="AQ3086" s="72">
        <v>42.801746999999999</v>
      </c>
      <c r="AR3086" s="7">
        <v>21.201350999999999</v>
      </c>
      <c r="AS3086" s="7" t="s">
        <v>6567</v>
      </c>
      <c r="AT3086" s="7" t="s">
        <v>6567</v>
      </c>
      <c r="AU3086" s="7"/>
      <c r="AV3086" s="7" t="s">
        <v>6568</v>
      </c>
      <c r="AW3086" s="7"/>
      <c r="AX3086" s="7" t="b">
        <v>0</v>
      </c>
      <c r="AY3086" s="7" t="s">
        <v>3350</v>
      </c>
      <c r="AZ3086" s="7" t="s">
        <v>2999</v>
      </c>
      <c r="BA3086" s="7" t="s">
        <v>2999</v>
      </c>
    </row>
    <row r="3087" spans="1:53" hidden="1" x14ac:dyDescent="0.2">
      <c r="A3087" s="7" t="s">
        <v>727</v>
      </c>
      <c r="B3087" s="7">
        <v>6</v>
      </c>
      <c r="C3087" s="7" t="s">
        <v>11</v>
      </c>
      <c r="D3087" s="7" t="s">
        <v>728</v>
      </c>
      <c r="E3087" s="7"/>
      <c r="F3087" s="7">
        <v>1345</v>
      </c>
      <c r="G3087" s="7" t="s">
        <v>6497</v>
      </c>
      <c r="H3087" s="7" t="s">
        <v>6498</v>
      </c>
      <c r="I3087" s="7" t="s">
        <v>6499</v>
      </c>
      <c r="J3087" s="7" t="s">
        <v>730</v>
      </c>
      <c r="K3087" s="7" t="s">
        <v>731</v>
      </c>
      <c r="L3087" s="69" t="s">
        <v>3479</v>
      </c>
      <c r="M3087" s="74">
        <v>46226.500010138887</v>
      </c>
      <c r="N3087" s="76">
        <v>46203.643384189818</v>
      </c>
      <c r="O3087" s="76">
        <v>46206.510182372687</v>
      </c>
      <c r="P3087" t="s">
        <v>24611</v>
      </c>
      <c r="Q3087">
        <v>68.8</v>
      </c>
      <c r="R3087" t="s">
        <v>20622</v>
      </c>
      <c r="S3087" s="76">
        <v>46206.510182372687</v>
      </c>
      <c r="T3087" s="76">
        <v>46226.500010138887</v>
      </c>
      <c r="U3087" t="s">
        <v>3479</v>
      </c>
      <c r="V3087" t="s">
        <v>24612</v>
      </c>
      <c r="W3087">
        <v>479.76</v>
      </c>
      <c r="X3087" t="s">
        <v>20622</v>
      </c>
      <c r="Y3087" s="76"/>
      <c r="AE3087" s="76"/>
      <c r="AQ3087" s="72">
        <v>42.823779000000002</v>
      </c>
      <c r="AR3087" s="7">
        <v>21.216421</v>
      </c>
      <c r="AS3087" s="7" t="s">
        <v>6500</v>
      </c>
      <c r="AT3087" s="7" t="s">
        <v>6500</v>
      </c>
      <c r="AU3087" s="7"/>
      <c r="AV3087" s="7" t="s">
        <v>6501</v>
      </c>
      <c r="AW3087" s="7"/>
      <c r="AX3087" s="7" t="b">
        <v>0</v>
      </c>
      <c r="AY3087" s="7" t="s">
        <v>3478</v>
      </c>
      <c r="AZ3087" s="7" t="s">
        <v>2999</v>
      </c>
      <c r="BA3087" s="7" t="s">
        <v>2999</v>
      </c>
    </row>
    <row r="3088" spans="1:53" hidden="1" x14ac:dyDescent="0.2">
      <c r="A3088" s="7" t="s">
        <v>727</v>
      </c>
      <c r="B3088" s="7">
        <v>1</v>
      </c>
      <c r="C3088" s="7" t="s">
        <v>5</v>
      </c>
      <c r="D3088" s="7" t="s">
        <v>736</v>
      </c>
      <c r="E3088" s="7" t="s">
        <v>8818</v>
      </c>
      <c r="F3088" s="7">
        <v>1344</v>
      </c>
      <c r="G3088" s="7" t="s">
        <v>6493</v>
      </c>
      <c r="H3088" s="7" t="s">
        <v>210</v>
      </c>
      <c r="I3088" s="7" t="s">
        <v>6494</v>
      </c>
      <c r="J3088" s="7" t="s">
        <v>738</v>
      </c>
      <c r="K3088" s="7" t="s">
        <v>731</v>
      </c>
      <c r="L3088" s="69" t="s">
        <v>9296</v>
      </c>
      <c r="M3088" s="74">
        <v>46241.642034641205</v>
      </c>
      <c r="N3088" s="76">
        <v>46203.641856111113</v>
      </c>
      <c r="O3088" s="76">
        <v>46239.455768298612</v>
      </c>
      <c r="P3088" t="s">
        <v>24613</v>
      </c>
      <c r="Q3088">
        <v>859.53</v>
      </c>
      <c r="R3088" t="s">
        <v>20622</v>
      </c>
      <c r="S3088" s="76">
        <v>46239.455768298612</v>
      </c>
      <c r="T3088" s="76">
        <v>46240.625007175928</v>
      </c>
      <c r="U3088" t="s">
        <v>3437</v>
      </c>
      <c r="V3088" t="s">
        <v>24614</v>
      </c>
      <c r="W3088">
        <v>28.06</v>
      </c>
      <c r="X3088" t="s">
        <v>20622</v>
      </c>
      <c r="Y3088" s="76">
        <v>46240.625007175928</v>
      </c>
      <c r="Z3088">
        <v>46241.642034641205</v>
      </c>
      <c r="AA3088" t="s">
        <v>9296</v>
      </c>
      <c r="AB3088" t="s">
        <v>24615</v>
      </c>
      <c r="AC3088">
        <v>24.41</v>
      </c>
      <c r="AD3088" t="s">
        <v>20622</v>
      </c>
      <c r="AE3088" s="76">
        <v>46241.642034641205</v>
      </c>
      <c r="AH3088" t="s">
        <v>29745</v>
      </c>
      <c r="AI3088">
        <v>119.56</v>
      </c>
      <c r="AJ3088" t="s">
        <v>20560</v>
      </c>
      <c r="AQ3088" s="72">
        <v>42.378138</v>
      </c>
      <c r="AR3088" s="7">
        <v>21.279268999999999</v>
      </c>
      <c r="AS3088" s="7" t="s">
        <v>6495</v>
      </c>
      <c r="AT3088" s="7" t="s">
        <v>6495</v>
      </c>
      <c r="AU3088" s="7"/>
      <c r="AV3088" s="7" t="s">
        <v>6496</v>
      </c>
      <c r="AW3088" s="7"/>
      <c r="AX3088" s="7" t="b">
        <v>0</v>
      </c>
      <c r="AY3088" s="7" t="s">
        <v>9297</v>
      </c>
      <c r="AZ3088" s="7" t="s">
        <v>2999</v>
      </c>
      <c r="BA3088" s="7" t="s">
        <v>2999</v>
      </c>
    </row>
    <row r="3089" spans="1:53" hidden="1" x14ac:dyDescent="0.2">
      <c r="A3089" s="7" t="s">
        <v>727</v>
      </c>
      <c r="B3089" s="7">
        <v>6</v>
      </c>
      <c r="C3089" s="7" t="s">
        <v>11</v>
      </c>
      <c r="D3089" s="7" t="s">
        <v>728</v>
      </c>
      <c r="E3089" s="7" t="s">
        <v>446</v>
      </c>
      <c r="F3089" s="7">
        <v>1343</v>
      </c>
      <c r="G3089" s="7" t="s">
        <v>6486</v>
      </c>
      <c r="H3089" s="7" t="s">
        <v>6487</v>
      </c>
      <c r="I3089" s="7" t="s">
        <v>6488</v>
      </c>
      <c r="J3089" s="7" t="s">
        <v>835</v>
      </c>
      <c r="K3089" s="7" t="s">
        <v>731</v>
      </c>
      <c r="L3089" s="69" t="s">
        <v>3351</v>
      </c>
      <c r="M3089" s="74">
        <v>46226.373065671294</v>
      </c>
      <c r="N3089" s="76">
        <v>46203.63584826389</v>
      </c>
      <c r="O3089" s="76">
        <v>46211.552908912039</v>
      </c>
      <c r="P3089" t="s">
        <v>24616</v>
      </c>
      <c r="Q3089">
        <v>190.01</v>
      </c>
      <c r="R3089" t="s">
        <v>20622</v>
      </c>
      <c r="S3089" s="76">
        <v>46211.552908912039</v>
      </c>
      <c r="T3089" s="76">
        <v>46216.458338923614</v>
      </c>
      <c r="U3089" t="s">
        <v>3479</v>
      </c>
      <c r="V3089" t="s">
        <v>24617</v>
      </c>
      <c r="W3089">
        <v>117.73</v>
      </c>
      <c r="X3089" t="s">
        <v>20622</v>
      </c>
      <c r="Y3089" s="76"/>
      <c r="AE3089" s="76"/>
      <c r="AQ3089" s="72">
        <v>43.012773000000003</v>
      </c>
      <c r="AR3089" s="7">
        <v>21.142704999999999</v>
      </c>
      <c r="AS3089" s="7" t="s">
        <v>6489</v>
      </c>
      <c r="AT3089" s="7" t="s">
        <v>6489</v>
      </c>
      <c r="AU3089" s="7"/>
      <c r="AV3089" s="7" t="s">
        <v>6490</v>
      </c>
      <c r="AW3089" s="7"/>
      <c r="AX3089" s="7" t="b">
        <v>0</v>
      </c>
      <c r="AY3089" s="7" t="s">
        <v>3350</v>
      </c>
      <c r="AZ3089" s="7" t="s">
        <v>2999</v>
      </c>
      <c r="BA3089" s="7" t="s">
        <v>2999</v>
      </c>
    </row>
    <row r="3090" spans="1:53" hidden="1" x14ac:dyDescent="0.2">
      <c r="A3090" s="7" t="s">
        <v>727</v>
      </c>
      <c r="B3090" s="7">
        <v>6</v>
      </c>
      <c r="C3090" s="7" t="s">
        <v>11</v>
      </c>
      <c r="D3090" s="7" t="s">
        <v>778</v>
      </c>
      <c r="E3090" s="7" t="s">
        <v>19339</v>
      </c>
      <c r="F3090" s="7">
        <v>1342</v>
      </c>
      <c r="G3090" s="7" t="s">
        <v>6057</v>
      </c>
      <c r="H3090" s="7" t="s">
        <v>6491</v>
      </c>
      <c r="I3090" s="7" t="s">
        <v>4448</v>
      </c>
      <c r="J3090" s="7" t="s">
        <v>738</v>
      </c>
      <c r="K3090" s="7" t="s">
        <v>752</v>
      </c>
      <c r="L3090" s="69" t="s">
        <v>3351</v>
      </c>
      <c r="M3090" s="74">
        <v>46240.615759224536</v>
      </c>
      <c r="N3090" s="76">
        <v>46203.650981435188</v>
      </c>
      <c r="O3090" s="76">
        <v>46219.682093078707</v>
      </c>
      <c r="P3090" t="s">
        <v>24618</v>
      </c>
      <c r="Q3090">
        <v>384.75</v>
      </c>
      <c r="R3090" t="s">
        <v>20622</v>
      </c>
      <c r="S3090" s="76">
        <v>46219.682093078707</v>
      </c>
      <c r="T3090" s="76">
        <v>46240.541672569445</v>
      </c>
      <c r="U3090" t="s">
        <v>3479</v>
      </c>
      <c r="V3090" t="s">
        <v>24619</v>
      </c>
      <c r="W3090">
        <v>500.63</v>
      </c>
      <c r="X3090" t="s">
        <v>20622</v>
      </c>
      <c r="Y3090" s="76"/>
      <c r="AE3090" s="76"/>
      <c r="AQ3090" s="72">
        <v>42.651786999999999</v>
      </c>
      <c r="AR3090" s="7">
        <v>21.125928999999999</v>
      </c>
      <c r="AS3090" s="7" t="s">
        <v>6492</v>
      </c>
      <c r="AT3090" s="7" t="s">
        <v>6492</v>
      </c>
      <c r="AU3090" s="7"/>
      <c r="AV3090" s="7" t="s">
        <v>305</v>
      </c>
      <c r="AW3090" s="7"/>
      <c r="AX3090" s="7" t="b">
        <v>1</v>
      </c>
      <c r="AY3090" s="7" t="s">
        <v>3350</v>
      </c>
      <c r="AZ3090" s="7" t="s">
        <v>2999</v>
      </c>
      <c r="BA3090" s="7" t="s">
        <v>2999</v>
      </c>
    </row>
    <row r="3091" spans="1:53" hidden="1" x14ac:dyDescent="0.2">
      <c r="A3091" s="7" t="s">
        <v>727</v>
      </c>
      <c r="B3091" s="7">
        <v>2</v>
      </c>
      <c r="C3091" s="7" t="s">
        <v>450</v>
      </c>
      <c r="D3091" s="7" t="s">
        <v>279</v>
      </c>
      <c r="E3091" s="7" t="s">
        <v>17836</v>
      </c>
      <c r="F3091" s="7">
        <v>1341</v>
      </c>
      <c r="G3091" s="7" t="s">
        <v>6479</v>
      </c>
      <c r="H3091" s="7" t="s">
        <v>6480</v>
      </c>
      <c r="I3091" s="7" t="s">
        <v>6481</v>
      </c>
      <c r="J3091" s="7" t="s">
        <v>1510</v>
      </c>
      <c r="K3091" s="7" t="s">
        <v>731</v>
      </c>
      <c r="L3091" s="69" t="s">
        <v>3351</v>
      </c>
      <c r="M3091" s="75">
        <v>46237.676635671298</v>
      </c>
      <c r="N3091" s="76">
        <v>46203.632996932873</v>
      </c>
      <c r="O3091" s="76">
        <v>46209.432024224538</v>
      </c>
      <c r="P3091" t="s">
        <v>24620</v>
      </c>
      <c r="Q3091">
        <v>139.18</v>
      </c>
      <c r="R3091" t="s">
        <v>20622</v>
      </c>
      <c r="S3091" s="76">
        <v>46209.432024224538</v>
      </c>
      <c r="T3091" s="76">
        <v>46227.625004085647</v>
      </c>
      <c r="U3091" t="s">
        <v>3479</v>
      </c>
      <c r="V3091" t="s">
        <v>24621</v>
      </c>
      <c r="W3091">
        <v>436.63</v>
      </c>
      <c r="X3091" t="s">
        <v>20622</v>
      </c>
      <c r="Y3091" s="76"/>
      <c r="AE3091" s="76"/>
      <c r="AQ3091" s="72">
        <v>42.476025</v>
      </c>
      <c r="AR3091" s="7">
        <v>20.734784000000001</v>
      </c>
      <c r="AS3091" s="7" t="s">
        <v>6482</v>
      </c>
      <c r="AT3091" s="7" t="s">
        <v>6482</v>
      </c>
      <c r="AU3091" s="7"/>
      <c r="AV3091" s="7" t="s">
        <v>6483</v>
      </c>
      <c r="AW3091" s="7"/>
      <c r="AX3091" s="7" t="b">
        <v>0</v>
      </c>
      <c r="AY3091" s="7" t="s">
        <v>3350</v>
      </c>
      <c r="AZ3091" s="7" t="s">
        <v>2999</v>
      </c>
      <c r="BA3091" s="7" t="s">
        <v>2999</v>
      </c>
    </row>
    <row r="3092" spans="1:53" hidden="1" x14ac:dyDescent="0.2">
      <c r="A3092" s="1" t="s">
        <v>727</v>
      </c>
      <c r="B3092" s="1">
        <v>6</v>
      </c>
      <c r="C3092" s="1" t="s">
        <v>11</v>
      </c>
      <c r="D3092" s="1" t="s">
        <v>853</v>
      </c>
      <c r="E3092" s="1" t="s">
        <v>446</v>
      </c>
      <c r="F3092" s="1">
        <v>1340</v>
      </c>
      <c r="G3092" s="1" t="s">
        <v>6057</v>
      </c>
      <c r="H3092" s="1" t="s">
        <v>6484</v>
      </c>
      <c r="I3092" s="1" t="s">
        <v>4448</v>
      </c>
      <c r="J3092" s="1" t="s">
        <v>738</v>
      </c>
      <c r="K3092" s="1" t="s">
        <v>752</v>
      </c>
      <c r="L3092" s="1" t="s">
        <v>3351</v>
      </c>
      <c r="M3092" s="74">
        <v>46220.583426331017</v>
      </c>
      <c r="N3092" s="83">
        <v>46203.64683849537</v>
      </c>
      <c r="O3092" s="83">
        <v>46210.696475648147</v>
      </c>
      <c r="P3092" s="73" t="s">
        <v>24622</v>
      </c>
      <c r="Q3092" s="73">
        <v>169.19</v>
      </c>
      <c r="R3092" s="73" t="s">
        <v>20622</v>
      </c>
      <c r="S3092" s="83">
        <v>46210.696475648147</v>
      </c>
      <c r="T3092" s="83">
        <v>46212.458343819446</v>
      </c>
      <c r="U3092" s="73" t="s">
        <v>3479</v>
      </c>
      <c r="V3092" s="73" t="s">
        <v>24623</v>
      </c>
      <c r="W3092" s="73">
        <v>42.28</v>
      </c>
      <c r="X3092" s="73" t="s">
        <v>20622</v>
      </c>
      <c r="Y3092" s="83"/>
      <c r="Z3092" s="73"/>
      <c r="AA3092" s="73"/>
      <c r="AB3092" s="73"/>
      <c r="AC3092" s="73"/>
      <c r="AD3092" s="73"/>
      <c r="AE3092" s="83"/>
      <c r="AF3092" s="73"/>
      <c r="AG3092" s="73"/>
      <c r="AH3092" s="73"/>
      <c r="AI3092" s="73"/>
      <c r="AJ3092" s="73"/>
      <c r="AK3092" s="83"/>
      <c r="AL3092" s="73"/>
      <c r="AM3092" s="73"/>
      <c r="AN3092" s="73"/>
      <c r="AO3092" s="73"/>
      <c r="AP3092" s="73"/>
      <c r="AQ3092" s="1">
        <v>42.610694000000002</v>
      </c>
      <c r="AR3092" s="1">
        <v>21.017040000000001</v>
      </c>
      <c r="AS3092" s="1" t="s">
        <v>6485</v>
      </c>
      <c r="AT3092" s="1" t="s">
        <v>6485</v>
      </c>
      <c r="AU3092" s="1"/>
      <c r="AV3092" s="1" t="s">
        <v>305</v>
      </c>
      <c r="AW3092" s="1"/>
      <c r="AX3092" s="1" t="b">
        <v>1</v>
      </c>
      <c r="AY3092" s="1" t="s">
        <v>3350</v>
      </c>
      <c r="AZ3092" s="1" t="s">
        <v>2999</v>
      </c>
      <c r="BA3092" s="1" t="s">
        <v>2999</v>
      </c>
    </row>
    <row r="3093" spans="1:53" hidden="1" x14ac:dyDescent="0.2">
      <c r="A3093" s="7" t="s">
        <v>727</v>
      </c>
      <c r="B3093" s="7">
        <v>6</v>
      </c>
      <c r="C3093" s="7" t="s">
        <v>11</v>
      </c>
      <c r="D3093" s="7" t="s">
        <v>728</v>
      </c>
      <c r="E3093" s="7" t="s">
        <v>10741</v>
      </c>
      <c r="F3093" s="7">
        <v>1339</v>
      </c>
      <c r="G3093" s="7" t="s">
        <v>5201</v>
      </c>
      <c r="H3093" s="7" t="s">
        <v>5202</v>
      </c>
      <c r="I3093" s="7" t="s">
        <v>5203</v>
      </c>
      <c r="J3093" s="7" t="s">
        <v>5204</v>
      </c>
      <c r="K3093" s="7" t="s">
        <v>731</v>
      </c>
      <c r="L3093" s="69" t="s">
        <v>3351</v>
      </c>
      <c r="M3093" s="80">
        <v>46216.543152488426</v>
      </c>
      <c r="N3093" s="76">
        <v>46203.63071016204</v>
      </c>
      <c r="O3093" s="76">
        <v>46206.679528935187</v>
      </c>
      <c r="P3093" t="s">
        <v>24624</v>
      </c>
      <c r="Q3093">
        <v>73.17</v>
      </c>
      <c r="R3093" t="s">
        <v>20622</v>
      </c>
      <c r="S3093" s="76">
        <v>46206.679528935187</v>
      </c>
      <c r="T3093" s="76">
        <v>46211.625001967594</v>
      </c>
      <c r="U3093" t="s">
        <v>3479</v>
      </c>
      <c r="V3093" t="s">
        <v>24625</v>
      </c>
      <c r="W3093">
        <v>118.69</v>
      </c>
      <c r="X3093" t="s">
        <v>20622</v>
      </c>
      <c r="Y3093" s="76"/>
      <c r="AE3093" s="76"/>
      <c r="AQ3093" s="72">
        <v>42.895192000000002</v>
      </c>
      <c r="AR3093" s="7">
        <v>21.178737000000002</v>
      </c>
      <c r="AS3093" s="7" t="s">
        <v>5205</v>
      </c>
      <c r="AT3093" s="7" t="s">
        <v>5205</v>
      </c>
      <c r="AU3093" s="7"/>
      <c r="AV3093" s="7" t="s">
        <v>5206</v>
      </c>
      <c r="AW3093" s="7"/>
      <c r="AX3093" s="7" t="b">
        <v>0</v>
      </c>
      <c r="AY3093" s="7" t="s">
        <v>3350</v>
      </c>
      <c r="AZ3093" s="7" t="s">
        <v>2999</v>
      </c>
      <c r="BA3093" s="7" t="s">
        <v>2999</v>
      </c>
    </row>
    <row r="3094" spans="1:53" hidden="1" x14ac:dyDescent="0.2">
      <c r="A3094" s="7" t="s">
        <v>727</v>
      </c>
      <c r="B3094" s="7">
        <v>2</v>
      </c>
      <c r="C3094" s="7" t="s">
        <v>450</v>
      </c>
      <c r="D3094" s="7" t="s">
        <v>831</v>
      </c>
      <c r="E3094" s="7" t="s">
        <v>2400</v>
      </c>
      <c r="F3094" s="7">
        <v>1338</v>
      </c>
      <c r="G3094" s="7" t="s">
        <v>5207</v>
      </c>
      <c r="H3094" s="7" t="s">
        <v>5208</v>
      </c>
      <c r="I3094" s="7" t="s">
        <v>5209</v>
      </c>
      <c r="J3094" s="7" t="s">
        <v>1726</v>
      </c>
      <c r="K3094" s="7" t="s">
        <v>731</v>
      </c>
      <c r="L3094" s="69" t="s">
        <v>3351</v>
      </c>
      <c r="M3094" s="74">
        <v>46210.465797928242</v>
      </c>
      <c r="N3094" s="76">
        <v>46203.630359583331</v>
      </c>
      <c r="O3094" s="76">
        <v>46205.386973229164</v>
      </c>
      <c r="P3094" t="s">
        <v>24626</v>
      </c>
      <c r="Q3094">
        <v>42.16</v>
      </c>
      <c r="R3094" t="s">
        <v>20622</v>
      </c>
      <c r="S3094" s="76">
        <v>46205.386973229164</v>
      </c>
      <c r="T3094" s="76">
        <v>46207.583341817131</v>
      </c>
      <c r="U3094" t="s">
        <v>3479</v>
      </c>
      <c r="V3094" t="s">
        <v>24627</v>
      </c>
      <c r="W3094">
        <v>52.71</v>
      </c>
      <c r="X3094" t="s">
        <v>20622</v>
      </c>
      <c r="Y3094" s="76"/>
      <c r="AE3094" s="76"/>
      <c r="AQ3094" s="72">
        <v>42.395564999999998</v>
      </c>
      <c r="AR3094" s="7">
        <v>20.650326</v>
      </c>
      <c r="AS3094" s="7" t="s">
        <v>5210</v>
      </c>
      <c r="AT3094" s="7" t="s">
        <v>5210</v>
      </c>
      <c r="AU3094" s="7"/>
      <c r="AV3094" s="7" t="s">
        <v>5211</v>
      </c>
      <c r="AW3094" s="7"/>
      <c r="AX3094" s="7" t="b">
        <v>0</v>
      </c>
      <c r="AY3094" s="7" t="s">
        <v>3350</v>
      </c>
      <c r="AZ3094" s="7" t="s">
        <v>2999</v>
      </c>
      <c r="BA3094" s="7" t="s">
        <v>2999</v>
      </c>
    </row>
    <row r="3095" spans="1:53" hidden="1" x14ac:dyDescent="0.2">
      <c r="A3095" s="7" t="s">
        <v>727</v>
      </c>
      <c r="B3095" s="7">
        <v>2</v>
      </c>
      <c r="C3095" s="7" t="s">
        <v>450</v>
      </c>
      <c r="D3095" s="7" t="s">
        <v>831</v>
      </c>
      <c r="E3095" s="7" t="s">
        <v>2400</v>
      </c>
      <c r="F3095" s="7">
        <v>1337</v>
      </c>
      <c r="G3095" s="7" t="s">
        <v>5207</v>
      </c>
      <c r="H3095" s="7" t="s">
        <v>5208</v>
      </c>
      <c r="I3095" s="7" t="s">
        <v>5209</v>
      </c>
      <c r="J3095" s="7" t="s">
        <v>1726</v>
      </c>
      <c r="K3095" s="7" t="s">
        <v>731</v>
      </c>
      <c r="L3095" s="69" t="s">
        <v>3351</v>
      </c>
      <c r="M3095" s="75">
        <v>46210.466004803238</v>
      </c>
      <c r="N3095" s="76">
        <v>46203.630359571762</v>
      </c>
      <c r="O3095" s="76">
        <v>46205.386623715276</v>
      </c>
      <c r="P3095" t="s">
        <v>24628</v>
      </c>
      <c r="Q3095">
        <v>42.15</v>
      </c>
      <c r="R3095" t="s">
        <v>20622</v>
      </c>
      <c r="S3095" s="76">
        <v>46205.386623715276</v>
      </c>
      <c r="T3095" s="76">
        <v>46207.583341817131</v>
      </c>
      <c r="U3095" t="s">
        <v>3479</v>
      </c>
      <c r="V3095" t="s">
        <v>24629</v>
      </c>
      <c r="W3095">
        <v>52.72</v>
      </c>
      <c r="X3095" t="s">
        <v>20622</v>
      </c>
      <c r="Y3095" s="76"/>
      <c r="AE3095" s="76"/>
      <c r="AQ3095" s="72">
        <v>42.395564999999998</v>
      </c>
      <c r="AR3095" s="7">
        <v>20.650326</v>
      </c>
      <c r="AS3095" s="7" t="s">
        <v>5212</v>
      </c>
      <c r="AT3095" s="7" t="s">
        <v>5212</v>
      </c>
      <c r="AU3095" s="7"/>
      <c r="AV3095" s="7" t="s">
        <v>5211</v>
      </c>
      <c r="AW3095" s="7"/>
      <c r="AX3095" s="7" t="b">
        <v>0</v>
      </c>
      <c r="AY3095" s="7" t="s">
        <v>3350</v>
      </c>
      <c r="AZ3095" s="7" t="s">
        <v>2999</v>
      </c>
      <c r="BA3095" s="7" t="s">
        <v>2999</v>
      </c>
    </row>
    <row r="3096" spans="1:53" hidden="1" x14ac:dyDescent="0.2">
      <c r="A3096" s="1" t="s">
        <v>727</v>
      </c>
      <c r="B3096" s="1">
        <v>1</v>
      </c>
      <c r="C3096" s="1" t="s">
        <v>5</v>
      </c>
      <c r="D3096" s="1" t="s">
        <v>745</v>
      </c>
      <c r="E3096" s="1" t="s">
        <v>8818</v>
      </c>
      <c r="F3096" s="1">
        <v>1336</v>
      </c>
      <c r="G3096" s="1" t="s">
        <v>5213</v>
      </c>
      <c r="H3096" s="1" t="s">
        <v>5214</v>
      </c>
      <c r="I3096" s="1" t="s">
        <v>5215</v>
      </c>
      <c r="J3096" s="1" t="s">
        <v>738</v>
      </c>
      <c r="K3096" s="1" t="s">
        <v>731</v>
      </c>
      <c r="L3096" s="1" t="s">
        <v>3351</v>
      </c>
      <c r="M3096" s="74">
        <v>46225.495272361113</v>
      </c>
      <c r="N3096" s="83">
        <v>46203.630135474537</v>
      </c>
      <c r="O3096" s="83">
        <v>46219.412522465274</v>
      </c>
      <c r="P3096" s="73" t="s">
        <v>24630</v>
      </c>
      <c r="Q3096" s="73">
        <v>378.78</v>
      </c>
      <c r="R3096" s="73" t="s">
        <v>20622</v>
      </c>
      <c r="S3096" s="83">
        <v>46219.412522465274</v>
      </c>
      <c r="T3096" s="83">
        <v>46220.583338923614</v>
      </c>
      <c r="U3096" s="73" t="s">
        <v>3479</v>
      </c>
      <c r="V3096" s="73" t="s">
        <v>24631</v>
      </c>
      <c r="W3096" s="73">
        <v>28.1</v>
      </c>
      <c r="X3096" s="73" t="s">
        <v>20622</v>
      </c>
      <c r="Y3096" s="83"/>
      <c r="Z3096" s="73"/>
      <c r="AA3096" s="73"/>
      <c r="AB3096" s="73"/>
      <c r="AC3096" s="73"/>
      <c r="AD3096" s="73"/>
      <c r="AE3096" s="83"/>
      <c r="AF3096" s="73"/>
      <c r="AG3096" s="73"/>
      <c r="AH3096" s="73"/>
      <c r="AI3096" s="73"/>
      <c r="AJ3096" s="73"/>
      <c r="AK3096" s="83"/>
      <c r="AL3096" s="73"/>
      <c r="AM3096" s="73"/>
      <c r="AN3096" s="73"/>
      <c r="AO3096" s="73"/>
      <c r="AP3096" s="73"/>
      <c r="AQ3096" s="1">
        <v>42.298937000000002</v>
      </c>
      <c r="AR3096" s="1">
        <v>21.229682</v>
      </c>
      <c r="AS3096" s="1" t="s">
        <v>5216</v>
      </c>
      <c r="AT3096" s="1" t="s">
        <v>5216</v>
      </c>
      <c r="AU3096" s="1"/>
      <c r="AV3096" s="1" t="s">
        <v>5217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hidden="1" x14ac:dyDescent="0.2">
      <c r="A3097" s="7" t="s">
        <v>727</v>
      </c>
      <c r="B3097" s="7">
        <v>6</v>
      </c>
      <c r="C3097" s="7" t="s">
        <v>11</v>
      </c>
      <c r="D3097" s="7" t="s">
        <v>911</v>
      </c>
      <c r="E3097" s="7" t="s">
        <v>12905</v>
      </c>
      <c r="F3097" s="7">
        <v>1335</v>
      </c>
      <c r="G3097" s="7" t="s">
        <v>5218</v>
      </c>
      <c r="H3097" s="7" t="s">
        <v>1533</v>
      </c>
      <c r="I3097" s="7" t="s">
        <v>4448</v>
      </c>
      <c r="J3097" s="7" t="s">
        <v>738</v>
      </c>
      <c r="K3097" s="7" t="s">
        <v>752</v>
      </c>
      <c r="L3097" s="69" t="s">
        <v>3351</v>
      </c>
      <c r="M3097" s="80">
        <v>46224.498235787039</v>
      </c>
      <c r="N3097" s="76">
        <v>46203.647450717595</v>
      </c>
      <c r="O3097" s="76">
        <v>46219.433018935182</v>
      </c>
      <c r="P3097" t="s">
        <v>24632</v>
      </c>
      <c r="Q3097">
        <v>378.85</v>
      </c>
      <c r="R3097" t="s">
        <v>20622</v>
      </c>
      <c r="S3097" s="76">
        <v>46219.433018935182</v>
      </c>
      <c r="T3097" s="76">
        <v>46220.500006481481</v>
      </c>
      <c r="U3097" t="s">
        <v>3479</v>
      </c>
      <c r="V3097" t="s">
        <v>24633</v>
      </c>
      <c r="W3097">
        <v>25.61</v>
      </c>
      <c r="X3097" t="s">
        <v>20622</v>
      </c>
      <c r="Y3097" s="76"/>
      <c r="AE3097" s="76"/>
      <c r="AQ3097" s="72">
        <v>42.685023000000001</v>
      </c>
      <c r="AR3097" s="7">
        <v>21.088277000000001</v>
      </c>
      <c r="AS3097" s="7" t="s">
        <v>5219</v>
      </c>
      <c r="AT3097" s="7" t="s">
        <v>5219</v>
      </c>
      <c r="AU3097" s="7"/>
      <c r="AV3097" s="7" t="s">
        <v>305</v>
      </c>
      <c r="AW3097" s="7"/>
      <c r="AX3097" s="7" t="b">
        <v>1</v>
      </c>
      <c r="AY3097" s="7" t="s">
        <v>3350</v>
      </c>
      <c r="AZ3097" s="7" t="s">
        <v>2999</v>
      </c>
      <c r="BA3097" s="7" t="s">
        <v>2999</v>
      </c>
    </row>
    <row r="3098" spans="1:53" hidden="1" x14ac:dyDescent="0.2">
      <c r="A3098" s="7" t="s">
        <v>727</v>
      </c>
      <c r="B3098" s="7">
        <v>6</v>
      </c>
      <c r="C3098" s="7" t="s">
        <v>11</v>
      </c>
      <c r="D3098" s="7" t="s">
        <v>728</v>
      </c>
      <c r="E3098" s="7"/>
      <c r="F3098" s="7">
        <v>1334</v>
      </c>
      <c r="G3098" s="7" t="s">
        <v>5220</v>
      </c>
      <c r="H3098" s="7" t="s">
        <v>5221</v>
      </c>
      <c r="I3098" s="7" t="s">
        <v>5222</v>
      </c>
      <c r="J3098" s="7" t="s">
        <v>730</v>
      </c>
      <c r="K3098" s="7" t="s">
        <v>752</v>
      </c>
      <c r="L3098" s="69" t="s">
        <v>3479</v>
      </c>
      <c r="M3098" s="74">
        <v>46220.666676273147</v>
      </c>
      <c r="N3098" s="76">
        <v>46203.625522974537</v>
      </c>
      <c r="O3098" s="76">
        <v>46206.420027268519</v>
      </c>
      <c r="P3098" t="s">
        <v>24634</v>
      </c>
      <c r="Q3098">
        <v>67.069999999999993</v>
      </c>
      <c r="R3098" t="s">
        <v>20622</v>
      </c>
      <c r="S3098" s="76">
        <v>46206.420027268519</v>
      </c>
      <c r="T3098" s="76">
        <v>46220.666676273147</v>
      </c>
      <c r="U3098" t="s">
        <v>3479</v>
      </c>
      <c r="V3098" t="s">
        <v>24635</v>
      </c>
      <c r="W3098">
        <v>341.92</v>
      </c>
      <c r="X3098" t="s">
        <v>20622</v>
      </c>
      <c r="Y3098" s="76"/>
      <c r="AE3098" s="76"/>
      <c r="AQ3098" s="72">
        <v>42.902062999999998</v>
      </c>
      <c r="AR3098" s="7">
        <v>21.240577999999999</v>
      </c>
      <c r="AS3098" s="7" t="s">
        <v>5223</v>
      </c>
      <c r="AT3098" s="7" t="s">
        <v>5223</v>
      </c>
      <c r="AU3098" s="7"/>
      <c r="AV3098" s="7" t="s">
        <v>5224</v>
      </c>
      <c r="AW3098" s="7"/>
      <c r="AX3098" s="7" t="b">
        <v>0</v>
      </c>
      <c r="AY3098" s="7" t="s">
        <v>3478</v>
      </c>
      <c r="AZ3098" s="7" t="s">
        <v>2999</v>
      </c>
      <c r="BA3098" s="7" t="s">
        <v>2999</v>
      </c>
    </row>
    <row r="3099" spans="1:53" hidden="1" x14ac:dyDescent="0.2">
      <c r="A3099" s="7" t="s">
        <v>727</v>
      </c>
      <c r="B3099" s="7">
        <v>3</v>
      </c>
      <c r="C3099" s="7" t="s">
        <v>45</v>
      </c>
      <c r="D3099" s="7" t="s">
        <v>740</v>
      </c>
      <c r="E3099" s="7" t="s">
        <v>12906</v>
      </c>
      <c r="F3099" s="7">
        <v>1333</v>
      </c>
      <c r="G3099" s="7" t="s">
        <v>5225</v>
      </c>
      <c r="H3099" s="7" t="s">
        <v>5226</v>
      </c>
      <c r="I3099" s="7" t="s">
        <v>5227</v>
      </c>
      <c r="J3099" s="7" t="s">
        <v>738</v>
      </c>
      <c r="K3099" s="7" t="s">
        <v>731</v>
      </c>
      <c r="L3099" s="69" t="s">
        <v>3351</v>
      </c>
      <c r="M3099" s="74">
        <v>46224.580478229167</v>
      </c>
      <c r="N3099" s="76">
        <v>46203.625189733793</v>
      </c>
      <c r="O3099" s="76">
        <v>46217.571777395831</v>
      </c>
      <c r="P3099" t="s">
        <v>24636</v>
      </c>
      <c r="Q3099">
        <v>334.72</v>
      </c>
      <c r="R3099" t="s">
        <v>20622</v>
      </c>
      <c r="S3099" s="76">
        <v>46217.571777395831</v>
      </c>
      <c r="T3099" s="76">
        <v>46218.458339884259</v>
      </c>
      <c r="U3099" t="s">
        <v>3479</v>
      </c>
      <c r="V3099" t="s">
        <v>24637</v>
      </c>
      <c r="W3099">
        <v>21.28</v>
      </c>
      <c r="X3099" t="s">
        <v>20622</v>
      </c>
      <c r="Y3099" s="76"/>
      <c r="AE3099" s="76"/>
      <c r="AQ3099" s="72">
        <v>42.379913000000002</v>
      </c>
      <c r="AR3099" s="7">
        <v>21.390571999999999</v>
      </c>
      <c r="AS3099" s="7" t="s">
        <v>5228</v>
      </c>
      <c r="AT3099" s="7" t="s">
        <v>5228</v>
      </c>
      <c r="AU3099" s="7"/>
      <c r="AV3099" s="7" t="s">
        <v>5229</v>
      </c>
      <c r="AW3099" s="7"/>
      <c r="AX3099" s="7" t="b">
        <v>0</v>
      </c>
      <c r="AY3099" s="7" t="s">
        <v>3350</v>
      </c>
      <c r="AZ3099" s="7" t="s">
        <v>2999</v>
      </c>
      <c r="BA3099" s="7" t="s">
        <v>2999</v>
      </c>
    </row>
    <row r="3100" spans="1:53" hidden="1" x14ac:dyDescent="0.2">
      <c r="A3100" s="7" t="s">
        <v>727</v>
      </c>
      <c r="B3100" s="7">
        <v>2</v>
      </c>
      <c r="C3100" s="7" t="s">
        <v>450</v>
      </c>
      <c r="D3100" s="7" t="s">
        <v>1019</v>
      </c>
      <c r="E3100" s="7" t="s">
        <v>2400</v>
      </c>
      <c r="F3100" s="7">
        <v>1332</v>
      </c>
      <c r="G3100" s="7" t="s">
        <v>5230</v>
      </c>
      <c r="H3100" s="7" t="s">
        <v>5231</v>
      </c>
      <c r="I3100" s="7" t="s">
        <v>5232</v>
      </c>
      <c r="J3100" s="7" t="s">
        <v>1525</v>
      </c>
      <c r="K3100" s="7" t="s">
        <v>731</v>
      </c>
      <c r="L3100" s="69" t="s">
        <v>3351</v>
      </c>
      <c r="M3100" s="74">
        <v>46231.585107777777</v>
      </c>
      <c r="N3100" s="76">
        <v>46203.62511064815</v>
      </c>
      <c r="O3100" s="76">
        <v>46210.494331261572</v>
      </c>
      <c r="P3100" t="s">
        <v>24638</v>
      </c>
      <c r="Q3100">
        <v>164.86</v>
      </c>
      <c r="R3100" t="s">
        <v>20622</v>
      </c>
      <c r="S3100" s="76">
        <v>46210.494331261572</v>
      </c>
      <c r="T3100" s="76">
        <v>46226.500010138887</v>
      </c>
      <c r="U3100" t="s">
        <v>3479</v>
      </c>
      <c r="V3100" t="s">
        <v>24639</v>
      </c>
      <c r="W3100">
        <v>384.14</v>
      </c>
      <c r="X3100" t="s">
        <v>20622</v>
      </c>
      <c r="Y3100" s="76"/>
      <c r="AE3100" s="76"/>
      <c r="AQ3100" s="72">
        <v>42.312582999999997</v>
      </c>
      <c r="AR3100" s="7">
        <v>20.471737000000001</v>
      </c>
      <c r="AS3100" s="7" t="s">
        <v>5233</v>
      </c>
      <c r="AT3100" s="7" t="s">
        <v>5233</v>
      </c>
      <c r="AU3100" s="7"/>
      <c r="AV3100" s="7" t="s">
        <v>5234</v>
      </c>
      <c r="AW3100" s="7"/>
      <c r="AX3100" s="7" t="b">
        <v>0</v>
      </c>
      <c r="AY3100" s="7" t="s">
        <v>3350</v>
      </c>
      <c r="AZ3100" s="7" t="s">
        <v>2999</v>
      </c>
      <c r="BA3100" s="7" t="s">
        <v>2999</v>
      </c>
    </row>
    <row r="3101" spans="1:53" hidden="1" x14ac:dyDescent="0.2">
      <c r="A3101" s="7" t="s">
        <v>727</v>
      </c>
      <c r="B3101" s="7">
        <v>2</v>
      </c>
      <c r="C3101" s="7" t="s">
        <v>450</v>
      </c>
      <c r="D3101" s="7" t="s">
        <v>1019</v>
      </c>
      <c r="E3101" s="7" t="s">
        <v>10656</v>
      </c>
      <c r="F3101" s="7">
        <v>1331</v>
      </c>
      <c r="G3101" s="7" t="s">
        <v>5235</v>
      </c>
      <c r="H3101" s="7" t="s">
        <v>5196</v>
      </c>
      <c r="I3101" s="7" t="s">
        <v>5198</v>
      </c>
      <c r="J3101" s="7" t="s">
        <v>738</v>
      </c>
      <c r="K3101" s="7" t="s">
        <v>731</v>
      </c>
      <c r="L3101" s="69" t="s">
        <v>3351</v>
      </c>
      <c r="M3101" s="74">
        <v>46216.54415332176</v>
      </c>
      <c r="N3101" s="76">
        <v>46203.621950601853</v>
      </c>
      <c r="O3101" s="76">
        <v>46210.494669085645</v>
      </c>
      <c r="P3101" t="s">
        <v>24640</v>
      </c>
      <c r="Q3101">
        <v>164.95</v>
      </c>
      <c r="R3101" t="s">
        <v>20622</v>
      </c>
      <c r="S3101" s="76">
        <v>46210.494669085645</v>
      </c>
      <c r="T3101" s="76">
        <v>46211.625001967594</v>
      </c>
      <c r="U3101" t="s">
        <v>3479</v>
      </c>
      <c r="V3101" t="s">
        <v>24641</v>
      </c>
      <c r="W3101">
        <v>27.13</v>
      </c>
      <c r="X3101" t="s">
        <v>20622</v>
      </c>
      <c r="Y3101" s="76"/>
      <c r="AE3101" s="76"/>
      <c r="AQ3101" s="72">
        <v>42.357703000000001</v>
      </c>
      <c r="AR3101" s="7">
        <v>20.406943999999999</v>
      </c>
      <c r="AS3101" s="7" t="s">
        <v>5197</v>
      </c>
      <c r="AT3101" s="7" t="s">
        <v>5197</v>
      </c>
      <c r="AU3101" s="7"/>
      <c r="AV3101" s="7" t="s">
        <v>5199</v>
      </c>
      <c r="AW3101" s="7"/>
      <c r="AX3101" s="7" t="b">
        <v>0</v>
      </c>
      <c r="AY3101" s="7" t="s">
        <v>3350</v>
      </c>
      <c r="AZ3101" s="7" t="s">
        <v>2999</v>
      </c>
      <c r="BA3101" s="7" t="s">
        <v>2999</v>
      </c>
    </row>
    <row r="3102" spans="1:53" hidden="1" x14ac:dyDescent="0.2">
      <c r="A3102" s="7" t="s">
        <v>727</v>
      </c>
      <c r="B3102" s="7">
        <v>2</v>
      </c>
      <c r="C3102" s="7" t="s">
        <v>450</v>
      </c>
      <c r="D3102" s="7" t="s">
        <v>1019</v>
      </c>
      <c r="E3102" s="7" t="s">
        <v>2400</v>
      </c>
      <c r="F3102" s="7">
        <v>1330</v>
      </c>
      <c r="G3102" s="7" t="s">
        <v>5236</v>
      </c>
      <c r="H3102" s="7" t="s">
        <v>5163</v>
      </c>
      <c r="I3102" s="7" t="s">
        <v>5165</v>
      </c>
      <c r="J3102" s="7" t="s">
        <v>738</v>
      </c>
      <c r="K3102" s="7" t="s">
        <v>731</v>
      </c>
      <c r="L3102" s="69" t="s">
        <v>12682</v>
      </c>
      <c r="M3102" s="74">
        <v>46223.586585115743</v>
      </c>
      <c r="N3102" s="76">
        <v>46203.619307777779</v>
      </c>
      <c r="O3102" s="76">
        <v>46210.495211296293</v>
      </c>
      <c r="P3102" t="s">
        <v>24642</v>
      </c>
      <c r="Q3102">
        <v>165.02</v>
      </c>
      <c r="R3102" t="s">
        <v>20622</v>
      </c>
      <c r="S3102" s="76">
        <v>46210.495211296293</v>
      </c>
      <c r="T3102" s="76">
        <v>46211.54167835648</v>
      </c>
      <c r="U3102" t="s">
        <v>3437</v>
      </c>
      <c r="V3102" t="s">
        <v>24643</v>
      </c>
      <c r="W3102">
        <v>25.12</v>
      </c>
      <c r="X3102" t="s">
        <v>20622</v>
      </c>
      <c r="Y3102" s="76">
        <v>46211.54167835648</v>
      </c>
      <c r="Z3102">
        <v>46217.399192997684</v>
      </c>
      <c r="AA3102" t="s">
        <v>9296</v>
      </c>
      <c r="AB3102" t="s">
        <v>24644</v>
      </c>
      <c r="AC3102">
        <v>140.58000000000001</v>
      </c>
      <c r="AD3102" t="s">
        <v>20622</v>
      </c>
      <c r="AE3102" s="76">
        <v>46217.399192997684</v>
      </c>
      <c r="AF3102">
        <v>46223.586585115743</v>
      </c>
      <c r="AG3102" t="s">
        <v>12682</v>
      </c>
      <c r="AH3102" t="s">
        <v>24645</v>
      </c>
      <c r="AI3102">
        <v>148.5</v>
      </c>
      <c r="AJ3102" t="s">
        <v>20622</v>
      </c>
      <c r="AK3102" s="76">
        <v>46223.586585115743</v>
      </c>
      <c r="AN3102" t="s">
        <v>29746</v>
      </c>
      <c r="AO3102">
        <v>552.89</v>
      </c>
      <c r="AP3102" t="s">
        <v>20560</v>
      </c>
      <c r="AQ3102" s="72">
        <v>42.391036999999997</v>
      </c>
      <c r="AR3102" s="7">
        <v>20.296854</v>
      </c>
      <c r="AS3102" s="7" t="s">
        <v>5164</v>
      </c>
      <c r="AT3102" s="7" t="s">
        <v>5164</v>
      </c>
      <c r="AU3102" s="7"/>
      <c r="AV3102" s="7" t="s">
        <v>5166</v>
      </c>
      <c r="AW3102" s="7" t="s">
        <v>5167</v>
      </c>
      <c r="AX3102" s="7" t="b">
        <v>0</v>
      </c>
      <c r="AY3102" s="7" t="s">
        <v>12683</v>
      </c>
      <c r="AZ3102" s="7" t="s">
        <v>2999</v>
      </c>
      <c r="BA3102" s="7" t="s">
        <v>2999</v>
      </c>
    </row>
    <row r="3103" spans="1:53" hidden="1" x14ac:dyDescent="0.2">
      <c r="A3103" s="7" t="s">
        <v>727</v>
      </c>
      <c r="B3103" s="7">
        <v>2</v>
      </c>
      <c r="C3103" s="7" t="s">
        <v>450</v>
      </c>
      <c r="D3103" s="7" t="s">
        <v>279</v>
      </c>
      <c r="E3103" s="7" t="s">
        <v>2400</v>
      </c>
      <c r="F3103" s="7">
        <v>1329</v>
      </c>
      <c r="G3103" s="7" t="s">
        <v>5237</v>
      </c>
      <c r="H3103" s="7" t="s">
        <v>5168</v>
      </c>
      <c r="I3103" s="7" t="s">
        <v>5170</v>
      </c>
      <c r="J3103" s="7" t="s">
        <v>738</v>
      </c>
      <c r="K3103" s="7" t="s">
        <v>731</v>
      </c>
      <c r="L3103" s="69" t="s">
        <v>3351</v>
      </c>
      <c r="M3103" s="74">
        <v>46210.466347407404</v>
      </c>
      <c r="N3103" s="76">
        <v>46203.619106874998</v>
      </c>
      <c r="O3103" s="76">
        <v>46205.549013206015</v>
      </c>
      <c r="P3103" t="s">
        <v>24646</v>
      </c>
      <c r="Q3103">
        <v>46.32</v>
      </c>
      <c r="R3103" t="s">
        <v>20622</v>
      </c>
      <c r="S3103" s="76">
        <v>46205.549013206015</v>
      </c>
      <c r="T3103" s="76">
        <v>46209.500011377313</v>
      </c>
      <c r="U3103" t="s">
        <v>3479</v>
      </c>
      <c r="V3103" t="s">
        <v>24647</v>
      </c>
      <c r="W3103">
        <v>94.82</v>
      </c>
      <c r="X3103" t="s">
        <v>20622</v>
      </c>
      <c r="Y3103" s="76"/>
      <c r="AE3103" s="76"/>
      <c r="AQ3103" s="72">
        <v>42.479064000000001</v>
      </c>
      <c r="AR3103" s="7">
        <v>20.755382999999998</v>
      </c>
      <c r="AS3103" s="7" t="s">
        <v>5169</v>
      </c>
      <c r="AT3103" s="7" t="s">
        <v>5169</v>
      </c>
      <c r="AU3103" s="7"/>
      <c r="AV3103" s="7" t="s">
        <v>5171</v>
      </c>
      <c r="AW3103" s="7"/>
      <c r="AX3103" s="7" t="b">
        <v>0</v>
      </c>
      <c r="AY3103" s="7" t="s">
        <v>3350</v>
      </c>
      <c r="AZ3103" s="7" t="s">
        <v>2999</v>
      </c>
      <c r="BA3103" s="7" t="s">
        <v>2999</v>
      </c>
    </row>
    <row r="3104" spans="1:53" x14ac:dyDescent="0.2">
      <c r="A3104" s="7" t="s">
        <v>727</v>
      </c>
      <c r="B3104" s="7">
        <v>3</v>
      </c>
      <c r="C3104" s="7" t="s">
        <v>45</v>
      </c>
      <c r="D3104" s="7" t="s">
        <v>740</v>
      </c>
      <c r="E3104" s="7"/>
      <c r="F3104" s="7">
        <v>1328</v>
      </c>
      <c r="G3104" s="7" t="s">
        <v>5238</v>
      </c>
      <c r="H3104" s="7" t="s">
        <v>5172</v>
      </c>
      <c r="I3104" s="7" t="s">
        <v>5175</v>
      </c>
      <c r="J3104" s="7" t="s">
        <v>5173</v>
      </c>
      <c r="K3104" s="7" t="s">
        <v>731</v>
      </c>
      <c r="L3104" s="69" t="s">
        <v>3375</v>
      </c>
      <c r="M3104" s="74">
        <v>46211.535387245371</v>
      </c>
      <c r="N3104" s="76">
        <v>46203.618892129627</v>
      </c>
      <c r="O3104" s="76">
        <v>46211.535387245371</v>
      </c>
      <c r="P3104" t="s">
        <v>24648</v>
      </c>
      <c r="Q3104">
        <v>190</v>
      </c>
      <c r="R3104" t="s">
        <v>20622</v>
      </c>
      <c r="S3104" s="76">
        <v>46211.535387245371</v>
      </c>
      <c r="V3104" t="s">
        <v>29747</v>
      </c>
      <c r="W3104">
        <v>842.12</v>
      </c>
      <c r="X3104" t="s">
        <v>20560</v>
      </c>
      <c r="Y3104" s="76"/>
      <c r="AE3104" s="76"/>
      <c r="AQ3104" s="72">
        <v>42.456350999999998</v>
      </c>
      <c r="AR3104" s="7">
        <v>21.483495000000001</v>
      </c>
      <c r="AS3104" s="7" t="s">
        <v>5174</v>
      </c>
      <c r="AT3104" s="7" t="s">
        <v>5174</v>
      </c>
      <c r="AU3104" s="7"/>
      <c r="AV3104" s="7" t="s">
        <v>5176</v>
      </c>
      <c r="AW3104" s="7"/>
      <c r="AX3104" s="7" t="b">
        <v>0</v>
      </c>
      <c r="AY3104" s="7" t="s">
        <v>3374</v>
      </c>
      <c r="AZ3104" s="7" t="s">
        <v>2999</v>
      </c>
      <c r="BA3104" s="7" t="s">
        <v>2999</v>
      </c>
    </row>
    <row r="3105" spans="1:53" hidden="1" x14ac:dyDescent="0.2">
      <c r="A3105" s="7" t="s">
        <v>727</v>
      </c>
      <c r="B3105" s="7">
        <v>6</v>
      </c>
      <c r="C3105" s="7" t="s">
        <v>11</v>
      </c>
      <c r="D3105" s="7" t="s">
        <v>728</v>
      </c>
      <c r="E3105" s="7" t="s">
        <v>11392</v>
      </c>
      <c r="F3105" s="7">
        <v>1327</v>
      </c>
      <c r="G3105" s="7" t="s">
        <v>5239</v>
      </c>
      <c r="H3105" s="7" t="s">
        <v>5177</v>
      </c>
      <c r="I3105" s="7" t="s">
        <v>5179</v>
      </c>
      <c r="J3105" s="7" t="s">
        <v>835</v>
      </c>
      <c r="K3105" s="7" t="s">
        <v>731</v>
      </c>
      <c r="L3105" s="69" t="s">
        <v>3351</v>
      </c>
      <c r="M3105" s="74">
        <v>46220.366935196762</v>
      </c>
      <c r="N3105" s="76">
        <v>46203.617504004629</v>
      </c>
      <c r="O3105" s="76">
        <v>46206.693705254627</v>
      </c>
      <c r="P3105" t="s">
        <v>24649</v>
      </c>
      <c r="Q3105">
        <v>73.83</v>
      </c>
      <c r="R3105" t="s">
        <v>20622</v>
      </c>
      <c r="S3105" s="76">
        <v>46206.693705254627</v>
      </c>
      <c r="T3105" s="76">
        <v>46209.58333483796</v>
      </c>
      <c r="U3105" t="s">
        <v>3479</v>
      </c>
      <c r="V3105" t="s">
        <v>24650</v>
      </c>
      <c r="W3105">
        <v>69.349999999999994</v>
      </c>
      <c r="X3105" t="s">
        <v>20622</v>
      </c>
      <c r="Y3105" s="76"/>
      <c r="AE3105" s="76"/>
      <c r="AQ3105" s="72">
        <v>42.915652999999999</v>
      </c>
      <c r="AR3105" s="7">
        <v>21.199593</v>
      </c>
      <c r="AS3105" s="7" t="s">
        <v>5178</v>
      </c>
      <c r="AT3105" s="7" t="s">
        <v>5178</v>
      </c>
      <c r="AU3105" s="7"/>
      <c r="AV3105" s="7" t="s">
        <v>5180</v>
      </c>
      <c r="AW3105" s="7"/>
      <c r="AX3105" s="7" t="b">
        <v>0</v>
      </c>
      <c r="AY3105" s="7" t="s">
        <v>3350</v>
      </c>
      <c r="AZ3105" s="7" t="s">
        <v>2999</v>
      </c>
      <c r="BA3105" s="7" t="s">
        <v>2999</v>
      </c>
    </row>
    <row r="3106" spans="1:53" hidden="1" x14ac:dyDescent="0.2">
      <c r="A3106" s="7" t="s">
        <v>727</v>
      </c>
      <c r="B3106" s="7">
        <v>2</v>
      </c>
      <c r="C3106" s="7" t="s">
        <v>450</v>
      </c>
      <c r="D3106" s="7" t="s">
        <v>1019</v>
      </c>
      <c r="E3106" s="7" t="s">
        <v>2400</v>
      </c>
      <c r="F3106" s="7">
        <v>1326</v>
      </c>
      <c r="G3106" s="7" t="s">
        <v>5240</v>
      </c>
      <c r="H3106" s="7" t="s">
        <v>5181</v>
      </c>
      <c r="I3106" s="7" t="s">
        <v>5183</v>
      </c>
      <c r="J3106" s="7" t="s">
        <v>738</v>
      </c>
      <c r="K3106" s="7" t="s">
        <v>731</v>
      </c>
      <c r="L3106" s="69" t="s">
        <v>3351</v>
      </c>
      <c r="M3106" s="74">
        <v>46231.585501377318</v>
      </c>
      <c r="N3106" s="76">
        <v>46203.616841365743</v>
      </c>
      <c r="O3106" s="76">
        <v>46210.493111655094</v>
      </c>
      <c r="P3106" t="s">
        <v>24651</v>
      </c>
      <c r="Q3106">
        <v>165.03</v>
      </c>
      <c r="R3106" t="s">
        <v>20622</v>
      </c>
      <c r="S3106" s="76">
        <v>46210.493111655094</v>
      </c>
      <c r="T3106" s="76">
        <v>46231.500008368057</v>
      </c>
      <c r="U3106" t="s">
        <v>3479</v>
      </c>
      <c r="V3106" t="s">
        <v>24652</v>
      </c>
      <c r="W3106">
        <v>504.17</v>
      </c>
      <c r="X3106" t="s">
        <v>20622</v>
      </c>
      <c r="Y3106" s="76"/>
      <c r="AE3106" s="76"/>
      <c r="AQ3106" s="72">
        <v>42.457273000000001</v>
      </c>
      <c r="AR3106" s="7">
        <v>20.371552999999999</v>
      </c>
      <c r="AS3106" s="7" t="s">
        <v>5182</v>
      </c>
      <c r="AT3106" s="7" t="s">
        <v>5182</v>
      </c>
      <c r="AU3106" s="7"/>
      <c r="AV3106" s="7" t="s">
        <v>5184</v>
      </c>
      <c r="AW3106" s="7"/>
      <c r="AX3106" s="7" t="b">
        <v>0</v>
      </c>
      <c r="AY3106" s="7" t="s">
        <v>3350</v>
      </c>
      <c r="AZ3106" s="7" t="s">
        <v>2999</v>
      </c>
      <c r="BA3106" s="7" t="s">
        <v>2999</v>
      </c>
    </row>
    <row r="3107" spans="1:53" hidden="1" x14ac:dyDescent="0.2">
      <c r="A3107" s="7" t="s">
        <v>727</v>
      </c>
      <c r="B3107" s="7">
        <v>2</v>
      </c>
      <c r="C3107" s="7" t="s">
        <v>450</v>
      </c>
      <c r="D3107" s="7" t="s">
        <v>1019</v>
      </c>
      <c r="E3107" s="7" t="s">
        <v>17837</v>
      </c>
      <c r="F3107" s="7">
        <v>1325</v>
      </c>
      <c r="G3107" s="7" t="s">
        <v>5241</v>
      </c>
      <c r="H3107" s="7" t="s">
        <v>5185</v>
      </c>
      <c r="I3107" s="7" t="s">
        <v>5187</v>
      </c>
      <c r="J3107" s="7" t="s">
        <v>738</v>
      </c>
      <c r="K3107" s="7" t="s">
        <v>731</v>
      </c>
      <c r="L3107" s="69" t="s">
        <v>3351</v>
      </c>
      <c r="M3107" s="74">
        <v>46237.676887754627</v>
      </c>
      <c r="N3107" s="76">
        <v>46203.614487418985</v>
      </c>
      <c r="O3107" s="76">
        <v>46210.493884745367</v>
      </c>
      <c r="P3107" t="s">
        <v>24653</v>
      </c>
      <c r="Q3107">
        <v>165.11</v>
      </c>
      <c r="R3107" t="s">
        <v>20622</v>
      </c>
      <c r="S3107" s="76">
        <v>46210.493884745367</v>
      </c>
      <c r="T3107" s="76">
        <v>46226.458341585647</v>
      </c>
      <c r="U3107" t="s">
        <v>3479</v>
      </c>
      <c r="V3107" t="s">
        <v>24654</v>
      </c>
      <c r="W3107">
        <v>383.15</v>
      </c>
      <c r="X3107" t="s">
        <v>20622</v>
      </c>
      <c r="Y3107" s="76"/>
      <c r="AE3107" s="76"/>
      <c r="AQ3107" s="72">
        <v>42.353817999999997</v>
      </c>
      <c r="AR3107" s="7">
        <v>20.511773000000002</v>
      </c>
      <c r="AS3107" s="7" t="s">
        <v>5186</v>
      </c>
      <c r="AT3107" s="7" t="s">
        <v>5186</v>
      </c>
      <c r="AU3107" s="7"/>
      <c r="AV3107" s="7" t="s">
        <v>5188</v>
      </c>
      <c r="AW3107" s="7"/>
      <c r="AX3107" s="7" t="b">
        <v>0</v>
      </c>
      <c r="AY3107" s="7" t="s">
        <v>3350</v>
      </c>
      <c r="AZ3107" s="7" t="s">
        <v>2999</v>
      </c>
      <c r="BA3107" s="7" t="s">
        <v>2999</v>
      </c>
    </row>
    <row r="3108" spans="1:53" x14ac:dyDescent="0.2">
      <c r="A3108" s="7" t="s">
        <v>727</v>
      </c>
      <c r="B3108" s="7">
        <v>3</v>
      </c>
      <c r="C3108" s="7" t="s">
        <v>45</v>
      </c>
      <c r="D3108" s="7" t="s">
        <v>740</v>
      </c>
      <c r="E3108" s="7"/>
      <c r="F3108" s="7">
        <v>1324</v>
      </c>
      <c r="G3108" s="7" t="s">
        <v>5242</v>
      </c>
      <c r="H3108" s="7" t="s">
        <v>5189</v>
      </c>
      <c r="I3108" s="7" t="s">
        <v>5191</v>
      </c>
      <c r="J3108" s="7" t="s">
        <v>738</v>
      </c>
      <c r="K3108" s="7" t="s">
        <v>731</v>
      </c>
      <c r="L3108" s="69" t="s">
        <v>451</v>
      </c>
      <c r="M3108" s="74">
        <v>46242.328249803242</v>
      </c>
      <c r="N3108" s="76">
        <v>46203.613465497685</v>
      </c>
      <c r="O3108" s="76">
        <v>46216.567268078703</v>
      </c>
      <c r="P3108" t="s">
        <v>24655</v>
      </c>
      <c r="Q3108">
        <v>310.89</v>
      </c>
      <c r="R3108" t="s">
        <v>20622</v>
      </c>
      <c r="S3108" s="76">
        <v>46216.567268078703</v>
      </c>
      <c r="V3108" t="s">
        <v>29748</v>
      </c>
      <c r="W3108">
        <v>721.36</v>
      </c>
      <c r="X3108" t="s">
        <v>20560</v>
      </c>
      <c r="Y3108" s="76"/>
      <c r="AE3108" s="76"/>
      <c r="AQ3108" s="72">
        <v>42.491773999999999</v>
      </c>
      <c r="AR3108" s="7">
        <v>21.525662000000001</v>
      </c>
      <c r="AS3108" s="7" t="s">
        <v>5190</v>
      </c>
      <c r="AT3108" s="7" t="s">
        <v>5190</v>
      </c>
      <c r="AU3108" s="7"/>
      <c r="AV3108" s="7" t="s">
        <v>5192</v>
      </c>
      <c r="AW3108" s="7"/>
      <c r="AX3108" s="7" t="b">
        <v>0</v>
      </c>
      <c r="AY3108" s="7" t="s">
        <v>3077</v>
      </c>
      <c r="AZ3108" s="7" t="s">
        <v>2999</v>
      </c>
      <c r="BA3108" s="7" t="s">
        <v>2999</v>
      </c>
    </row>
    <row r="3109" spans="1:53" hidden="1" x14ac:dyDescent="0.2">
      <c r="A3109" s="7" t="s">
        <v>727</v>
      </c>
      <c r="B3109" s="7">
        <v>6</v>
      </c>
      <c r="C3109" s="7" t="s">
        <v>11</v>
      </c>
      <c r="D3109" s="7" t="s">
        <v>728</v>
      </c>
      <c r="E3109" s="7"/>
      <c r="F3109" s="7">
        <v>1323</v>
      </c>
      <c r="G3109" s="7" t="s">
        <v>5243</v>
      </c>
      <c r="H3109" s="7" t="s">
        <v>1068</v>
      </c>
      <c r="I3109" s="7" t="s">
        <v>5194</v>
      </c>
      <c r="J3109" s="7" t="s">
        <v>835</v>
      </c>
      <c r="K3109" s="7" t="s">
        <v>731</v>
      </c>
      <c r="L3109" s="69" t="s">
        <v>3479</v>
      </c>
      <c r="M3109" s="74">
        <v>46209.58333483796</v>
      </c>
      <c r="N3109" s="76">
        <v>46203.612520810188</v>
      </c>
      <c r="O3109" s="76">
        <v>46206.419188726853</v>
      </c>
      <c r="P3109" t="s">
        <v>24656</v>
      </c>
      <c r="Q3109">
        <v>67.36</v>
      </c>
      <c r="R3109" t="s">
        <v>20622</v>
      </c>
      <c r="S3109" s="76">
        <v>46206.419188726853</v>
      </c>
      <c r="T3109" s="76">
        <v>46209.58333483796</v>
      </c>
      <c r="U3109" t="s">
        <v>3479</v>
      </c>
      <c r="V3109" t="s">
        <v>24657</v>
      </c>
      <c r="W3109">
        <v>75.94</v>
      </c>
      <c r="X3109" t="s">
        <v>20622</v>
      </c>
      <c r="Y3109" s="76"/>
      <c r="AE3109" s="76"/>
      <c r="AQ3109" s="72">
        <v>42.899568000000002</v>
      </c>
      <c r="AR3109" s="7">
        <v>21.204732</v>
      </c>
      <c r="AS3109" s="7" t="s">
        <v>5193</v>
      </c>
      <c r="AT3109" s="7" t="s">
        <v>5193</v>
      </c>
      <c r="AU3109" s="7"/>
      <c r="AV3109" s="7" t="s">
        <v>5195</v>
      </c>
      <c r="AW3109" s="7"/>
      <c r="AX3109" s="7" t="b">
        <v>0</v>
      </c>
      <c r="AY3109" s="7" t="s">
        <v>3478</v>
      </c>
      <c r="AZ3109" s="7" t="s">
        <v>2999</v>
      </c>
      <c r="BA3109" s="7" t="s">
        <v>2999</v>
      </c>
    </row>
    <row r="3110" spans="1:53" hidden="1" x14ac:dyDescent="0.2">
      <c r="A3110" s="7" t="s">
        <v>727</v>
      </c>
      <c r="B3110" s="7">
        <v>3</v>
      </c>
      <c r="C3110" s="7" t="s">
        <v>45</v>
      </c>
      <c r="D3110" s="7" t="s">
        <v>740</v>
      </c>
      <c r="E3110" s="7" t="s">
        <v>15931</v>
      </c>
      <c r="F3110" s="7">
        <v>1322</v>
      </c>
      <c r="G3110" s="7" t="s">
        <v>5244</v>
      </c>
      <c r="H3110" s="7" t="s">
        <v>2988</v>
      </c>
      <c r="I3110" s="7" t="s">
        <v>2995</v>
      </c>
      <c r="J3110" s="7" t="s">
        <v>738</v>
      </c>
      <c r="K3110" s="7" t="s">
        <v>731</v>
      </c>
      <c r="L3110" s="69" t="s">
        <v>3351</v>
      </c>
      <c r="M3110" s="75">
        <v>46231.653011423608</v>
      </c>
      <c r="N3110" s="76">
        <v>46203.603525925922</v>
      </c>
      <c r="O3110" s="76">
        <v>46217.568092118054</v>
      </c>
      <c r="P3110" t="s">
        <v>24658</v>
      </c>
      <c r="Q3110">
        <v>335.15</v>
      </c>
      <c r="R3110" t="s">
        <v>20622</v>
      </c>
      <c r="S3110" s="76">
        <v>46217.568092118054</v>
      </c>
      <c r="T3110" s="76">
        <v>46231.541674652777</v>
      </c>
      <c r="U3110" t="s">
        <v>3479</v>
      </c>
      <c r="V3110" t="s">
        <v>24659</v>
      </c>
      <c r="W3110">
        <v>335.37</v>
      </c>
      <c r="X3110" t="s">
        <v>20622</v>
      </c>
      <c r="Y3110" s="76"/>
      <c r="AE3110" s="76"/>
      <c r="AQ3110" s="72">
        <v>42.454943</v>
      </c>
      <c r="AR3110" s="7">
        <v>21.436695</v>
      </c>
      <c r="AS3110" s="7" t="s">
        <v>2989</v>
      </c>
      <c r="AT3110" s="7" t="s">
        <v>2989</v>
      </c>
      <c r="AU3110" s="7"/>
      <c r="AV3110" s="7" t="s">
        <v>2996</v>
      </c>
      <c r="AW3110" s="7"/>
      <c r="AX3110" s="7" t="b">
        <v>0</v>
      </c>
      <c r="AY3110" s="7" t="s">
        <v>3350</v>
      </c>
      <c r="AZ3110" s="7" t="s">
        <v>2999</v>
      </c>
      <c r="BA3110" s="7" t="s">
        <v>2999</v>
      </c>
    </row>
    <row r="3111" spans="1:53" hidden="1" x14ac:dyDescent="0.2">
      <c r="A3111" s="1" t="s">
        <v>727</v>
      </c>
      <c r="B3111" s="1">
        <v>6</v>
      </c>
      <c r="C3111" s="1" t="s">
        <v>11</v>
      </c>
      <c r="D3111" s="1" t="s">
        <v>728</v>
      </c>
      <c r="E3111" s="1"/>
      <c r="F3111" s="1">
        <v>1321</v>
      </c>
      <c r="G3111" s="1" t="s">
        <v>5245</v>
      </c>
      <c r="H3111" s="1" t="s">
        <v>729</v>
      </c>
      <c r="I3111" s="1" t="s">
        <v>3000</v>
      </c>
      <c r="J3111" s="1" t="s">
        <v>730</v>
      </c>
      <c r="K3111" s="1" t="s">
        <v>731</v>
      </c>
      <c r="L3111" s="1" t="s">
        <v>3479</v>
      </c>
      <c r="M3111" s="74">
        <v>46234.70834016204</v>
      </c>
      <c r="N3111" s="83">
        <v>46203.600608356479</v>
      </c>
      <c r="O3111" s="83">
        <v>46214.552059016205</v>
      </c>
      <c r="P3111" s="73" t="s">
        <v>24660</v>
      </c>
      <c r="Q3111" s="73">
        <v>262.83</v>
      </c>
      <c r="R3111" s="73" t="s">
        <v>20622</v>
      </c>
      <c r="S3111" s="83">
        <v>46214.552059016205</v>
      </c>
      <c r="T3111" s="83">
        <v>46234.70834016204</v>
      </c>
      <c r="U3111" s="73" t="s">
        <v>3479</v>
      </c>
      <c r="V3111" s="73" t="s">
        <v>24661</v>
      </c>
      <c r="W3111" s="73">
        <v>483.75</v>
      </c>
      <c r="X3111" s="73" t="s">
        <v>20622</v>
      </c>
      <c r="Y3111" s="83"/>
      <c r="Z3111" s="73"/>
      <c r="AA3111" s="73"/>
      <c r="AB3111" s="73"/>
      <c r="AC3111" s="73"/>
      <c r="AD3111" s="73"/>
      <c r="AE3111" s="83"/>
      <c r="AF3111" s="73"/>
      <c r="AG3111" s="73"/>
      <c r="AH3111" s="73"/>
      <c r="AI3111" s="73"/>
      <c r="AJ3111" s="73"/>
      <c r="AK3111" s="83"/>
      <c r="AL3111" s="73"/>
      <c r="AM3111" s="73"/>
      <c r="AN3111" s="73"/>
      <c r="AO3111" s="73"/>
      <c r="AP3111" s="73"/>
      <c r="AQ3111" s="1">
        <v>42.830309999999997</v>
      </c>
      <c r="AR3111" s="1">
        <v>21.242404000000001</v>
      </c>
      <c r="AS3111" s="1" t="s">
        <v>732</v>
      </c>
      <c r="AT3111" s="1" t="s">
        <v>732</v>
      </c>
      <c r="AU3111" s="1"/>
      <c r="AV3111" s="1" t="s">
        <v>3001</v>
      </c>
      <c r="AW3111" s="1"/>
      <c r="AX3111" s="1" t="b">
        <v>0</v>
      </c>
      <c r="AY3111" s="1" t="s">
        <v>3478</v>
      </c>
      <c r="AZ3111" s="1" t="s">
        <v>2999</v>
      </c>
      <c r="BA3111" s="1" t="s">
        <v>2999</v>
      </c>
    </row>
    <row r="3112" spans="1:53" hidden="1" x14ac:dyDescent="0.2">
      <c r="A3112" s="7" t="s">
        <v>727</v>
      </c>
      <c r="B3112" s="7">
        <v>6</v>
      </c>
      <c r="C3112" s="7" t="s">
        <v>11</v>
      </c>
      <c r="D3112" s="7" t="s">
        <v>728</v>
      </c>
      <c r="E3112" s="7"/>
      <c r="F3112" s="7">
        <v>1320</v>
      </c>
      <c r="G3112" s="7" t="s">
        <v>5246</v>
      </c>
      <c r="H3112" s="7" t="s">
        <v>733</v>
      </c>
      <c r="I3112" s="7" t="s">
        <v>3002</v>
      </c>
      <c r="J3112" s="7" t="s">
        <v>734</v>
      </c>
      <c r="K3112" s="7" t="s">
        <v>731</v>
      </c>
      <c r="L3112" s="69" t="s">
        <v>3479</v>
      </c>
      <c r="M3112" s="80">
        <v>46219.50000925926</v>
      </c>
      <c r="N3112" s="76">
        <v>46203.597030231482</v>
      </c>
      <c r="O3112" s="76">
        <v>46212.463478738428</v>
      </c>
      <c r="P3112" t="s">
        <v>24662</v>
      </c>
      <c r="Q3112">
        <v>212.79</v>
      </c>
      <c r="R3112" t="s">
        <v>20622</v>
      </c>
      <c r="S3112" s="76">
        <v>46212.463478738428</v>
      </c>
      <c r="T3112" s="76">
        <v>46219.50000925926</v>
      </c>
      <c r="U3112" t="s">
        <v>3479</v>
      </c>
      <c r="V3112" t="s">
        <v>24663</v>
      </c>
      <c r="W3112">
        <v>168.88</v>
      </c>
      <c r="X3112" t="s">
        <v>20622</v>
      </c>
      <c r="Y3112" s="76"/>
      <c r="AE3112" s="76"/>
      <c r="AQ3112" s="72">
        <v>42.966385000000002</v>
      </c>
      <c r="AR3112" s="7">
        <v>21.152761000000002</v>
      </c>
      <c r="AS3112" s="7" t="s">
        <v>735</v>
      </c>
      <c r="AT3112" s="7" t="s">
        <v>735</v>
      </c>
      <c r="AU3112" s="7"/>
      <c r="AV3112" s="7" t="s">
        <v>3003</v>
      </c>
      <c r="AW3112" s="7"/>
      <c r="AX3112" s="7" t="b">
        <v>0</v>
      </c>
      <c r="AY3112" s="7" t="s">
        <v>3478</v>
      </c>
      <c r="AZ3112" s="7" t="s">
        <v>2999</v>
      </c>
      <c r="BA3112" s="7" t="s">
        <v>2999</v>
      </c>
    </row>
    <row r="3113" spans="1:53" hidden="1" x14ac:dyDescent="0.2">
      <c r="A3113" s="7" t="s">
        <v>727</v>
      </c>
      <c r="B3113" s="7">
        <v>1</v>
      </c>
      <c r="C3113" s="7" t="s">
        <v>5</v>
      </c>
      <c r="D3113" s="7" t="s">
        <v>736</v>
      </c>
      <c r="E3113" s="7"/>
      <c r="F3113" s="7">
        <v>1319</v>
      </c>
      <c r="G3113" s="7" t="s">
        <v>5247</v>
      </c>
      <c r="H3113" s="7" t="s">
        <v>737</v>
      </c>
      <c r="I3113" s="7" t="s">
        <v>3004</v>
      </c>
      <c r="J3113" s="7" t="s">
        <v>738</v>
      </c>
      <c r="K3113" s="7" t="s">
        <v>731</v>
      </c>
      <c r="L3113" s="69" t="s">
        <v>3479</v>
      </c>
      <c r="M3113" s="74">
        <v>46235.625003773152</v>
      </c>
      <c r="N3113" s="76">
        <v>46203.595530763887</v>
      </c>
      <c r="O3113" s="76">
        <v>46214.548673483798</v>
      </c>
      <c r="P3113" t="s">
        <v>24664</v>
      </c>
      <c r="Q3113">
        <v>262.88</v>
      </c>
      <c r="R3113" t="s">
        <v>20622</v>
      </c>
      <c r="S3113" s="76">
        <v>46214.548673483798</v>
      </c>
      <c r="T3113" s="76">
        <v>46235.625003773152</v>
      </c>
      <c r="U3113" t="s">
        <v>3479</v>
      </c>
      <c r="V3113" t="s">
        <v>24665</v>
      </c>
      <c r="W3113">
        <v>505.83</v>
      </c>
      <c r="X3113" t="s">
        <v>20622</v>
      </c>
      <c r="Y3113" s="76"/>
      <c r="AE3113" s="76"/>
      <c r="AQ3113" s="72">
        <v>42.405467000000002</v>
      </c>
      <c r="AR3113" s="7">
        <v>21.189632</v>
      </c>
      <c r="AS3113" s="7" t="s">
        <v>739</v>
      </c>
      <c r="AT3113" s="7" t="s">
        <v>739</v>
      </c>
      <c r="AU3113" s="7"/>
      <c r="AV3113" s="7" t="s">
        <v>3005</v>
      </c>
      <c r="AW3113" s="7"/>
      <c r="AX3113" s="7" t="b">
        <v>0</v>
      </c>
      <c r="AY3113" s="7" t="s">
        <v>3478</v>
      </c>
      <c r="AZ3113" s="7" t="s">
        <v>2999</v>
      </c>
      <c r="BA3113" s="7" t="s">
        <v>2999</v>
      </c>
    </row>
    <row r="3114" spans="1:53" hidden="1" x14ac:dyDescent="0.2">
      <c r="A3114" s="7" t="s">
        <v>727</v>
      </c>
      <c r="B3114" s="7">
        <v>3</v>
      </c>
      <c r="C3114" s="7" t="s">
        <v>45</v>
      </c>
      <c r="D3114" s="7" t="s">
        <v>740</v>
      </c>
      <c r="E3114" s="7"/>
      <c r="F3114" s="7">
        <v>1318</v>
      </c>
      <c r="G3114" s="7" t="s">
        <v>5248</v>
      </c>
      <c r="H3114" s="7" t="s">
        <v>741</v>
      </c>
      <c r="I3114" s="7" t="s">
        <v>3006</v>
      </c>
      <c r="J3114" s="7" t="s">
        <v>738</v>
      </c>
      <c r="K3114" s="7" t="s">
        <v>731</v>
      </c>
      <c r="L3114" s="69" t="s">
        <v>3437</v>
      </c>
      <c r="M3114" s="74">
        <v>46246.527880914349</v>
      </c>
      <c r="N3114" s="76">
        <v>46203.587203599534</v>
      </c>
      <c r="O3114" s="76">
        <v>46240.658979942127</v>
      </c>
      <c r="P3114" t="s">
        <v>24666</v>
      </c>
      <c r="Q3114">
        <v>889.72</v>
      </c>
      <c r="R3114" t="s">
        <v>20622</v>
      </c>
      <c r="S3114" s="76">
        <v>46240.658979942127</v>
      </c>
      <c r="T3114" s="76">
        <v>46246.527880914349</v>
      </c>
      <c r="U3114" t="s">
        <v>3437</v>
      </c>
      <c r="V3114" t="s">
        <v>29749</v>
      </c>
      <c r="W3114">
        <v>140.85</v>
      </c>
      <c r="X3114" t="s">
        <v>20622</v>
      </c>
      <c r="Y3114" s="76">
        <v>46246.527880914349</v>
      </c>
      <c r="AB3114" t="s">
        <v>29750</v>
      </c>
      <c r="AC3114">
        <v>2.2999999999999998</v>
      </c>
      <c r="AD3114" t="s">
        <v>20560</v>
      </c>
      <c r="AE3114" s="76"/>
      <c r="AQ3114" s="72">
        <v>42.387348000000003</v>
      </c>
      <c r="AR3114" s="7">
        <v>21.473894000000001</v>
      </c>
      <c r="AS3114" s="7" t="s">
        <v>742</v>
      </c>
      <c r="AT3114" s="7" t="s">
        <v>742</v>
      </c>
      <c r="AU3114" s="7"/>
      <c r="AV3114" s="7" t="s">
        <v>3007</v>
      </c>
      <c r="AW3114" s="7"/>
      <c r="AX3114" s="7" t="b">
        <v>0</v>
      </c>
      <c r="AY3114" s="7" t="s">
        <v>3436</v>
      </c>
      <c r="AZ3114" s="7" t="s">
        <v>2999</v>
      </c>
      <c r="BA3114" s="7" t="s">
        <v>2999</v>
      </c>
    </row>
    <row r="3115" spans="1:53" hidden="1" x14ac:dyDescent="0.2">
      <c r="A3115" s="7" t="s">
        <v>727</v>
      </c>
      <c r="B3115" s="7">
        <v>1</v>
      </c>
      <c r="C3115" s="7" t="s">
        <v>5</v>
      </c>
      <c r="D3115" s="7" t="s">
        <v>736</v>
      </c>
      <c r="E3115" s="7" t="s">
        <v>8818</v>
      </c>
      <c r="F3115" s="7">
        <v>1317</v>
      </c>
      <c r="G3115" s="7" t="s">
        <v>5249</v>
      </c>
      <c r="H3115" s="7" t="s">
        <v>743</v>
      </c>
      <c r="I3115" s="7" t="s">
        <v>3008</v>
      </c>
      <c r="J3115" s="7" t="s">
        <v>738</v>
      </c>
      <c r="K3115" s="7" t="s">
        <v>731</v>
      </c>
      <c r="L3115" s="69" t="s">
        <v>9296</v>
      </c>
      <c r="M3115" s="74">
        <v>46241.647363310185</v>
      </c>
      <c r="N3115" s="76">
        <v>46203.537781226849</v>
      </c>
      <c r="O3115" s="76">
        <v>46218.667097766207</v>
      </c>
      <c r="P3115" t="s">
        <v>24667</v>
      </c>
      <c r="Q3115">
        <v>363.1</v>
      </c>
      <c r="R3115" t="s">
        <v>20622</v>
      </c>
      <c r="S3115" s="76">
        <v>46218.667097766207</v>
      </c>
      <c r="T3115" s="76">
        <v>46237.541677499998</v>
      </c>
      <c r="U3115" t="s">
        <v>3437</v>
      </c>
      <c r="V3115" t="s">
        <v>24668</v>
      </c>
      <c r="W3115">
        <v>452.99</v>
      </c>
      <c r="X3115" t="s">
        <v>20622</v>
      </c>
      <c r="Y3115" s="76">
        <v>46237.541677499998</v>
      </c>
      <c r="Z3115">
        <v>46241.647363310185</v>
      </c>
      <c r="AA3115" t="s">
        <v>9296</v>
      </c>
      <c r="AB3115" t="s">
        <v>24669</v>
      </c>
      <c r="AC3115">
        <v>98.54</v>
      </c>
      <c r="AD3115" t="s">
        <v>20622</v>
      </c>
      <c r="AE3115" s="76">
        <v>46241.647363310185</v>
      </c>
      <c r="AH3115" t="s">
        <v>29751</v>
      </c>
      <c r="AI3115">
        <v>119.44</v>
      </c>
      <c r="AJ3115" t="s">
        <v>20560</v>
      </c>
      <c r="AQ3115" s="72">
        <v>42.390889000000001</v>
      </c>
      <c r="AR3115" s="7">
        <v>21.179676000000001</v>
      </c>
      <c r="AS3115" s="7" t="s">
        <v>744</v>
      </c>
      <c r="AT3115" s="7" t="s">
        <v>744</v>
      </c>
      <c r="AU3115" s="7"/>
      <c r="AV3115" s="7" t="s">
        <v>3009</v>
      </c>
      <c r="AW3115" s="7"/>
      <c r="AX3115" s="7" t="b">
        <v>0</v>
      </c>
      <c r="AY3115" s="7" t="s">
        <v>9297</v>
      </c>
      <c r="AZ3115" s="7" t="s">
        <v>2999</v>
      </c>
      <c r="BA3115" s="7" t="s">
        <v>2999</v>
      </c>
    </row>
    <row r="3116" spans="1:53" hidden="1" x14ac:dyDescent="0.2">
      <c r="A3116" s="7" t="s">
        <v>727</v>
      </c>
      <c r="B3116" s="7">
        <v>1</v>
      </c>
      <c r="C3116" s="7" t="s">
        <v>5</v>
      </c>
      <c r="D3116" s="7" t="s">
        <v>745</v>
      </c>
      <c r="E3116" s="7" t="s">
        <v>8818</v>
      </c>
      <c r="F3116" s="7">
        <v>1316</v>
      </c>
      <c r="G3116" s="7" t="s">
        <v>5250</v>
      </c>
      <c r="H3116" s="7" t="s">
        <v>746</v>
      </c>
      <c r="I3116" s="7" t="s">
        <v>3010</v>
      </c>
      <c r="J3116" s="7" t="s">
        <v>738</v>
      </c>
      <c r="K3116" s="7" t="s">
        <v>731</v>
      </c>
      <c r="L3116" s="69" t="s">
        <v>3351</v>
      </c>
      <c r="M3116" s="74">
        <v>46225.490251932868</v>
      </c>
      <c r="N3116" s="76">
        <v>46203.520789965274</v>
      </c>
      <c r="O3116" s="76">
        <v>46217.680999340279</v>
      </c>
      <c r="P3116" t="s">
        <v>24670</v>
      </c>
      <c r="Q3116">
        <v>339.85</v>
      </c>
      <c r="R3116" t="s">
        <v>20622</v>
      </c>
      <c r="S3116" s="76">
        <v>46217.680999340279</v>
      </c>
      <c r="T3116" s="76">
        <v>46220.500006481481</v>
      </c>
      <c r="U3116" t="s">
        <v>3479</v>
      </c>
      <c r="V3116" t="s">
        <v>24671</v>
      </c>
      <c r="W3116">
        <v>67.66</v>
      </c>
      <c r="X3116" t="s">
        <v>20622</v>
      </c>
      <c r="Y3116" s="76"/>
      <c r="AE3116" s="76"/>
      <c r="AQ3116" s="72">
        <v>42.230486999999997</v>
      </c>
      <c r="AR3116" s="7">
        <v>21.249485</v>
      </c>
      <c r="AS3116" s="7" t="s">
        <v>747</v>
      </c>
      <c r="AT3116" s="7" t="s">
        <v>747</v>
      </c>
      <c r="AU3116" s="7"/>
      <c r="AV3116" s="7" t="s">
        <v>3011</v>
      </c>
      <c r="AW3116" s="7" t="s">
        <v>3012</v>
      </c>
      <c r="AX3116" s="7" t="b">
        <v>0</v>
      </c>
      <c r="AY3116" s="7" t="s">
        <v>3350</v>
      </c>
      <c r="AZ3116" s="7" t="s">
        <v>2999</v>
      </c>
      <c r="BA3116" s="7" t="s">
        <v>2999</v>
      </c>
    </row>
    <row r="3117" spans="1:53" hidden="1" x14ac:dyDescent="0.2">
      <c r="A3117" s="7" t="s">
        <v>727</v>
      </c>
      <c r="B3117" s="7">
        <v>1</v>
      </c>
      <c r="C3117" s="7" t="s">
        <v>5</v>
      </c>
      <c r="D3117" s="7" t="s">
        <v>745</v>
      </c>
      <c r="E3117" s="7" t="s">
        <v>8818</v>
      </c>
      <c r="F3117" s="7">
        <v>1315</v>
      </c>
      <c r="G3117" s="7" t="s">
        <v>5250</v>
      </c>
      <c r="H3117" s="7" t="s">
        <v>746</v>
      </c>
      <c r="I3117" s="7" t="s">
        <v>3010</v>
      </c>
      <c r="J3117" s="7" t="s">
        <v>738</v>
      </c>
      <c r="K3117" s="7" t="s">
        <v>731</v>
      </c>
      <c r="L3117" s="69" t="s">
        <v>3351</v>
      </c>
      <c r="M3117" s="74">
        <v>46225.490430763886</v>
      </c>
      <c r="N3117" s="76">
        <v>46203.520789953705</v>
      </c>
      <c r="O3117" s="76">
        <v>46217.682580671295</v>
      </c>
      <c r="P3117" t="s">
        <v>24672</v>
      </c>
      <c r="Q3117">
        <v>339.88</v>
      </c>
      <c r="R3117" t="s">
        <v>20622</v>
      </c>
      <c r="S3117" s="76">
        <v>46217.682580671295</v>
      </c>
      <c r="T3117" s="76">
        <v>46220.500006481481</v>
      </c>
      <c r="U3117" t="s">
        <v>3479</v>
      </c>
      <c r="V3117" t="s">
        <v>24673</v>
      </c>
      <c r="W3117">
        <v>67.62</v>
      </c>
      <c r="X3117" t="s">
        <v>20622</v>
      </c>
      <c r="Y3117" s="76"/>
      <c r="AE3117" s="76"/>
      <c r="AQ3117" s="72">
        <v>42.230486999999997</v>
      </c>
      <c r="AR3117" s="7">
        <v>21.249485</v>
      </c>
      <c r="AS3117" s="7" t="s">
        <v>748</v>
      </c>
      <c r="AT3117" s="7" t="s">
        <v>748</v>
      </c>
      <c r="AU3117" s="7"/>
      <c r="AV3117" s="7" t="s">
        <v>3011</v>
      </c>
      <c r="AW3117" s="7" t="s">
        <v>3012</v>
      </c>
      <c r="AX3117" s="7" t="b">
        <v>0</v>
      </c>
      <c r="AY3117" s="7" t="s">
        <v>3350</v>
      </c>
      <c r="AZ3117" s="7" t="s">
        <v>2999</v>
      </c>
      <c r="BA3117" s="7" t="s">
        <v>2999</v>
      </c>
    </row>
    <row r="3118" spans="1:53" hidden="1" x14ac:dyDescent="0.2">
      <c r="A3118" s="7" t="s">
        <v>727</v>
      </c>
      <c r="B3118" s="7">
        <v>1</v>
      </c>
      <c r="C3118" s="7" t="s">
        <v>5</v>
      </c>
      <c r="D3118" s="7" t="s">
        <v>745</v>
      </c>
      <c r="E3118" s="7" t="s">
        <v>8818</v>
      </c>
      <c r="F3118" s="7">
        <v>1314</v>
      </c>
      <c r="G3118" s="7" t="s">
        <v>5250</v>
      </c>
      <c r="H3118" s="7" t="s">
        <v>746</v>
      </c>
      <c r="I3118" s="7" t="s">
        <v>3010</v>
      </c>
      <c r="J3118" s="7" t="s">
        <v>738</v>
      </c>
      <c r="K3118" s="7" t="s">
        <v>731</v>
      </c>
      <c r="L3118" s="69" t="s">
        <v>3351</v>
      </c>
      <c r="M3118" s="75">
        <v>46225.490639293981</v>
      </c>
      <c r="N3118" s="76">
        <v>46203.520789942129</v>
      </c>
      <c r="O3118" s="76">
        <v>46217.685126215278</v>
      </c>
      <c r="P3118" t="s">
        <v>24674</v>
      </c>
      <c r="Q3118">
        <v>339.94</v>
      </c>
      <c r="R3118" t="s">
        <v>20622</v>
      </c>
      <c r="S3118" s="76">
        <v>46217.685126215278</v>
      </c>
      <c r="T3118" s="76">
        <v>46220.500006481481</v>
      </c>
      <c r="U3118" t="s">
        <v>3479</v>
      </c>
      <c r="V3118" t="s">
        <v>24675</v>
      </c>
      <c r="W3118">
        <v>67.56</v>
      </c>
      <c r="X3118" t="s">
        <v>20622</v>
      </c>
      <c r="Y3118" s="76"/>
      <c r="AE3118" s="76"/>
      <c r="AQ3118" s="72">
        <v>42.230486999999997</v>
      </c>
      <c r="AR3118" s="7">
        <v>21.249485</v>
      </c>
      <c r="AS3118" s="7" t="s">
        <v>749</v>
      </c>
      <c r="AT3118" s="7" t="s">
        <v>749</v>
      </c>
      <c r="AU3118" s="7"/>
      <c r="AV3118" s="7" t="s">
        <v>3011</v>
      </c>
      <c r="AW3118" s="7" t="s">
        <v>3012</v>
      </c>
      <c r="AX3118" s="7" t="b">
        <v>0</v>
      </c>
      <c r="AY3118" s="7" t="s">
        <v>3350</v>
      </c>
      <c r="AZ3118" s="7" t="s">
        <v>2999</v>
      </c>
      <c r="BA3118" s="7" t="s">
        <v>2999</v>
      </c>
    </row>
    <row r="3119" spans="1:53" hidden="1" x14ac:dyDescent="0.2">
      <c r="A3119" s="1" t="s">
        <v>727</v>
      </c>
      <c r="B3119" s="1">
        <v>1</v>
      </c>
      <c r="C3119" s="1" t="s">
        <v>5</v>
      </c>
      <c r="D3119" s="1" t="s">
        <v>745</v>
      </c>
      <c r="E3119" s="1" t="s">
        <v>8818</v>
      </c>
      <c r="F3119" s="1">
        <v>1313</v>
      </c>
      <c r="G3119" s="1" t="s">
        <v>5250</v>
      </c>
      <c r="H3119" s="1" t="s">
        <v>746</v>
      </c>
      <c r="I3119" s="1" t="s">
        <v>3010</v>
      </c>
      <c r="J3119" s="1" t="s">
        <v>738</v>
      </c>
      <c r="K3119" s="1" t="s">
        <v>731</v>
      </c>
      <c r="L3119" s="1" t="s">
        <v>3351</v>
      </c>
      <c r="M3119" s="74">
        <v>46225.490873333336</v>
      </c>
      <c r="N3119" s="83">
        <v>46203.520789930553</v>
      </c>
      <c r="O3119" s="83">
        <v>46217.679473645832</v>
      </c>
      <c r="P3119" s="73" t="s">
        <v>24676</v>
      </c>
      <c r="Q3119" s="73">
        <v>339.81</v>
      </c>
      <c r="R3119" s="73" t="s">
        <v>20622</v>
      </c>
      <c r="S3119" s="83">
        <v>46217.679473645832</v>
      </c>
      <c r="T3119" s="83">
        <v>46220.500006481481</v>
      </c>
      <c r="U3119" s="73" t="s">
        <v>3479</v>
      </c>
      <c r="V3119" s="73" t="s">
        <v>24677</v>
      </c>
      <c r="W3119" s="73">
        <v>67.69</v>
      </c>
      <c r="X3119" s="73" t="s">
        <v>20622</v>
      </c>
      <c r="Y3119" s="83"/>
      <c r="Z3119" s="73"/>
      <c r="AA3119" s="73"/>
      <c r="AB3119" s="73"/>
      <c r="AC3119" s="73"/>
      <c r="AD3119" s="73"/>
      <c r="AE3119" s="83"/>
      <c r="AF3119" s="73"/>
      <c r="AG3119" s="73"/>
      <c r="AH3119" s="73"/>
      <c r="AI3119" s="73"/>
      <c r="AJ3119" s="73"/>
      <c r="AK3119" s="83"/>
      <c r="AL3119" s="73"/>
      <c r="AM3119" s="73"/>
      <c r="AN3119" s="73"/>
      <c r="AO3119" s="73"/>
      <c r="AP3119" s="73"/>
      <c r="AQ3119" s="1">
        <v>42.230486999999997</v>
      </c>
      <c r="AR3119" s="1">
        <v>21.249485</v>
      </c>
      <c r="AS3119" s="1" t="s">
        <v>750</v>
      </c>
      <c r="AT3119" s="1" t="s">
        <v>750</v>
      </c>
      <c r="AU3119" s="1"/>
      <c r="AV3119" s="1" t="s">
        <v>3011</v>
      </c>
      <c r="AW3119" s="1" t="s">
        <v>3012</v>
      </c>
      <c r="AX3119" s="1" t="b">
        <v>0</v>
      </c>
      <c r="AY3119" s="1" t="s">
        <v>3350</v>
      </c>
      <c r="AZ3119" s="1" t="s">
        <v>2999</v>
      </c>
      <c r="BA3119" s="1" t="s">
        <v>2999</v>
      </c>
    </row>
    <row r="3120" spans="1:53" hidden="1" x14ac:dyDescent="0.2">
      <c r="A3120" s="7" t="s">
        <v>727</v>
      </c>
      <c r="B3120" s="7">
        <v>1</v>
      </c>
      <c r="C3120" s="7" t="s">
        <v>5</v>
      </c>
      <c r="D3120" s="7" t="s">
        <v>736</v>
      </c>
      <c r="E3120" s="7"/>
      <c r="F3120" s="7">
        <v>1312</v>
      </c>
      <c r="G3120" s="7" t="s">
        <v>5251</v>
      </c>
      <c r="H3120" s="7" t="s">
        <v>751</v>
      </c>
      <c r="I3120" s="7" t="s">
        <v>3013</v>
      </c>
      <c r="J3120" s="7" t="s">
        <v>738</v>
      </c>
      <c r="K3120" s="7" t="s">
        <v>752</v>
      </c>
      <c r="L3120" s="69" t="s">
        <v>2998</v>
      </c>
      <c r="M3120" s="80">
        <v>46203.50376266204</v>
      </c>
      <c r="N3120" s="76">
        <v>46203.50376266204</v>
      </c>
      <c r="P3120" t="s">
        <v>29752</v>
      </c>
      <c r="Q3120">
        <v>1034.8800000000001</v>
      </c>
      <c r="R3120" t="s">
        <v>20560</v>
      </c>
      <c r="S3120" s="76"/>
      <c r="Y3120" s="76"/>
      <c r="AE3120" s="76"/>
      <c r="AQ3120" s="72">
        <v>42.449444999999997</v>
      </c>
      <c r="AR3120" s="7">
        <v>21.170597000000001</v>
      </c>
      <c r="AS3120" s="7" t="s">
        <v>753</v>
      </c>
      <c r="AT3120" s="7" t="s">
        <v>753</v>
      </c>
      <c r="AU3120" s="7"/>
      <c r="AV3120" s="7" t="s">
        <v>3014</v>
      </c>
      <c r="AW3120" s="7" t="s">
        <v>3015</v>
      </c>
      <c r="AX3120" s="7" t="b">
        <v>0</v>
      </c>
      <c r="AY3120" s="7" t="s">
        <v>2997</v>
      </c>
      <c r="AZ3120" s="7" t="s">
        <v>2999</v>
      </c>
      <c r="BA3120" s="7" t="s">
        <v>2999</v>
      </c>
    </row>
    <row r="3121" spans="1:53" hidden="1" x14ac:dyDescent="0.2">
      <c r="A3121" s="7" t="s">
        <v>727</v>
      </c>
      <c r="B3121" s="7">
        <v>1</v>
      </c>
      <c r="C3121" s="7" t="s">
        <v>5</v>
      </c>
      <c r="D3121" s="7" t="s">
        <v>745</v>
      </c>
      <c r="E3121" s="7" t="s">
        <v>8818</v>
      </c>
      <c r="F3121" s="7">
        <v>1311</v>
      </c>
      <c r="G3121" s="7" t="s">
        <v>5252</v>
      </c>
      <c r="H3121" s="7" t="s">
        <v>754</v>
      </c>
      <c r="I3121" s="7" t="s">
        <v>3016</v>
      </c>
      <c r="J3121" s="7" t="s">
        <v>738</v>
      </c>
      <c r="K3121" s="7" t="s">
        <v>752</v>
      </c>
      <c r="L3121" s="69" t="s">
        <v>3351</v>
      </c>
      <c r="M3121" s="74">
        <v>46225.491060474538</v>
      </c>
      <c r="N3121" s="76">
        <v>46203.500638796293</v>
      </c>
      <c r="O3121" s="76">
        <v>46220.586126898146</v>
      </c>
      <c r="P3121" t="s">
        <v>24678</v>
      </c>
      <c r="Q3121">
        <v>410.05</v>
      </c>
      <c r="R3121" t="s">
        <v>20622</v>
      </c>
      <c r="S3121" s="76">
        <v>46220.586126898146</v>
      </c>
      <c r="T3121" s="76">
        <v>46225.458334756942</v>
      </c>
      <c r="U3121" t="s">
        <v>3479</v>
      </c>
      <c r="V3121" t="s">
        <v>24679</v>
      </c>
      <c r="W3121">
        <v>116.93</v>
      </c>
      <c r="X3121" t="s">
        <v>20622</v>
      </c>
      <c r="Y3121" s="76"/>
      <c r="AE3121" s="76"/>
      <c r="AQ3121" s="72">
        <v>42.219403</v>
      </c>
      <c r="AR3121" s="7">
        <v>21.250744000000001</v>
      </c>
      <c r="AS3121" s="7" t="s">
        <v>755</v>
      </c>
      <c r="AT3121" s="7" t="s">
        <v>755</v>
      </c>
      <c r="AU3121" s="7"/>
      <c r="AV3121" s="7" t="s">
        <v>3017</v>
      </c>
      <c r="AW3121" s="7"/>
      <c r="AX3121" s="7" t="b">
        <v>0</v>
      </c>
      <c r="AY3121" s="7" t="s">
        <v>3350</v>
      </c>
      <c r="AZ3121" s="7" t="s">
        <v>2999</v>
      </c>
      <c r="BA3121" s="7" t="s">
        <v>2999</v>
      </c>
    </row>
    <row r="3122" spans="1:53" hidden="1" x14ac:dyDescent="0.2">
      <c r="A3122" s="7" t="s">
        <v>727</v>
      </c>
      <c r="B3122" s="7">
        <v>1</v>
      </c>
      <c r="C3122" s="7" t="s">
        <v>5</v>
      </c>
      <c r="D3122" s="7" t="s">
        <v>756</v>
      </c>
      <c r="E3122" s="7"/>
      <c r="F3122" s="7">
        <v>1310</v>
      </c>
      <c r="G3122" s="7" t="s">
        <v>5253</v>
      </c>
      <c r="H3122" s="7" t="s">
        <v>757</v>
      </c>
      <c r="I3122" s="7" t="s">
        <v>3018</v>
      </c>
      <c r="J3122" s="7" t="s">
        <v>738</v>
      </c>
      <c r="K3122" s="7" t="s">
        <v>731</v>
      </c>
      <c r="L3122" s="69" t="s">
        <v>3479</v>
      </c>
      <c r="M3122" s="74">
        <v>46231.535770960647</v>
      </c>
      <c r="N3122" s="76">
        <v>46203.496978368057</v>
      </c>
      <c r="O3122" s="76">
        <v>46209.454279849539</v>
      </c>
      <c r="P3122" t="s">
        <v>24680</v>
      </c>
      <c r="Q3122">
        <v>142.97999999999999</v>
      </c>
      <c r="R3122" t="s">
        <v>20622</v>
      </c>
      <c r="S3122" s="76">
        <v>46209.454279849539</v>
      </c>
      <c r="T3122" s="76">
        <v>46231.535770960647</v>
      </c>
      <c r="U3122" t="s">
        <v>3479</v>
      </c>
      <c r="V3122" t="s">
        <v>24681</v>
      </c>
      <c r="W3122">
        <v>529.96</v>
      </c>
      <c r="X3122" t="s">
        <v>20622</v>
      </c>
      <c r="Y3122" s="76"/>
      <c r="AE3122" s="76"/>
      <c r="AQ3122" s="72">
        <v>42.467723999999997</v>
      </c>
      <c r="AR3122" s="7">
        <v>21.037655999999998</v>
      </c>
      <c r="AS3122" s="7" t="s">
        <v>758</v>
      </c>
      <c r="AT3122" s="7" t="s">
        <v>758</v>
      </c>
      <c r="AU3122" s="7"/>
      <c r="AV3122" s="7" t="s">
        <v>3019</v>
      </c>
      <c r="AW3122" s="7" t="s">
        <v>3020</v>
      </c>
      <c r="AX3122" s="7" t="b">
        <v>0</v>
      </c>
      <c r="AY3122" s="7" t="s">
        <v>3478</v>
      </c>
      <c r="AZ3122" s="7" t="s">
        <v>2999</v>
      </c>
      <c r="BA3122" s="7" t="s">
        <v>2999</v>
      </c>
    </row>
    <row r="3123" spans="1:53" x14ac:dyDescent="0.2">
      <c r="A3123" s="7" t="s">
        <v>727</v>
      </c>
      <c r="B3123" s="7">
        <v>1</v>
      </c>
      <c r="C3123" s="7" t="s">
        <v>5</v>
      </c>
      <c r="D3123" s="7" t="s">
        <v>736</v>
      </c>
      <c r="E3123" s="7"/>
      <c r="F3123" s="7">
        <v>1309</v>
      </c>
      <c r="G3123" s="7" t="s">
        <v>5254</v>
      </c>
      <c r="H3123" s="7" t="s">
        <v>336</v>
      </c>
      <c r="I3123" s="7" t="s">
        <v>3021</v>
      </c>
      <c r="J3123" s="7" t="s">
        <v>738</v>
      </c>
      <c r="K3123" s="7" t="s">
        <v>731</v>
      </c>
      <c r="L3123" s="69" t="s">
        <v>451</v>
      </c>
      <c r="M3123" s="74">
        <v>46245.471430902777</v>
      </c>
      <c r="N3123" s="76">
        <v>46203.49335045139</v>
      </c>
      <c r="O3123" s="76">
        <v>46241.612407106484</v>
      </c>
      <c r="P3123" t="s">
        <v>24682</v>
      </c>
      <c r="Q3123">
        <v>914.86</v>
      </c>
      <c r="R3123" t="s">
        <v>20622</v>
      </c>
      <c r="S3123" s="76">
        <v>46241.612407106484</v>
      </c>
      <c r="V3123" t="s">
        <v>29753</v>
      </c>
      <c r="W3123">
        <v>120.28</v>
      </c>
      <c r="X3123" t="s">
        <v>20560</v>
      </c>
      <c r="Y3123" s="76"/>
      <c r="AE3123" s="76"/>
      <c r="AQ3123" s="72">
        <v>42.359974999999999</v>
      </c>
      <c r="AR3123" s="7">
        <v>20.990404000000002</v>
      </c>
      <c r="AS3123" s="7" t="s">
        <v>759</v>
      </c>
      <c r="AT3123" s="7" t="s">
        <v>759</v>
      </c>
      <c r="AU3123" s="7"/>
      <c r="AV3123" s="7" t="s">
        <v>3022</v>
      </c>
      <c r="AW3123" s="7"/>
      <c r="AX3123" s="7" t="b">
        <v>0</v>
      </c>
      <c r="AY3123" s="7" t="s">
        <v>3077</v>
      </c>
      <c r="AZ3123" s="7" t="s">
        <v>2999</v>
      </c>
      <c r="BA3123" s="7" t="s">
        <v>2999</v>
      </c>
    </row>
    <row r="3124" spans="1:53" hidden="1" x14ac:dyDescent="0.2">
      <c r="A3124" s="7" t="s">
        <v>727</v>
      </c>
      <c r="B3124" s="7">
        <v>3</v>
      </c>
      <c r="C3124" s="7" t="s">
        <v>45</v>
      </c>
      <c r="D3124" s="7" t="s">
        <v>740</v>
      </c>
      <c r="E3124" s="7" t="s">
        <v>12907</v>
      </c>
      <c r="F3124" s="7">
        <v>1308</v>
      </c>
      <c r="G3124" s="7" t="s">
        <v>5255</v>
      </c>
      <c r="H3124" s="7" t="s">
        <v>760</v>
      </c>
      <c r="I3124" s="7" t="s">
        <v>3023</v>
      </c>
      <c r="J3124" s="7" t="s">
        <v>738</v>
      </c>
      <c r="K3124" s="7" t="s">
        <v>731</v>
      </c>
      <c r="L3124" s="69" t="s">
        <v>3351</v>
      </c>
      <c r="M3124" s="74">
        <v>46224.580972476855</v>
      </c>
      <c r="N3124" s="76">
        <v>46203.393762222222</v>
      </c>
      <c r="O3124" s="76">
        <v>46211.534897939811</v>
      </c>
      <c r="P3124" t="s">
        <v>24683</v>
      </c>
      <c r="Q3124">
        <v>195.39</v>
      </c>
      <c r="R3124" t="s">
        <v>20622</v>
      </c>
      <c r="S3124" s="76">
        <v>46211.534897939811</v>
      </c>
      <c r="T3124" s="76">
        <v>46217.416679861111</v>
      </c>
      <c r="U3124" t="s">
        <v>3479</v>
      </c>
      <c r="V3124" t="s">
        <v>24684</v>
      </c>
      <c r="W3124">
        <v>141.16</v>
      </c>
      <c r="X3124" t="s">
        <v>20622</v>
      </c>
      <c r="Y3124" s="76"/>
      <c r="AE3124" s="76"/>
      <c r="AQ3124" s="72">
        <v>42.449596</v>
      </c>
      <c r="AR3124" s="7">
        <v>21.508838999999998</v>
      </c>
      <c r="AS3124" s="7" t="s">
        <v>761</v>
      </c>
      <c r="AT3124" s="7" t="s">
        <v>761</v>
      </c>
      <c r="AU3124" s="7"/>
      <c r="AV3124" s="7" t="s">
        <v>3024</v>
      </c>
      <c r="AW3124" s="7"/>
      <c r="AX3124" s="7" t="b">
        <v>0</v>
      </c>
      <c r="AY3124" s="7" t="s">
        <v>3350</v>
      </c>
      <c r="AZ3124" s="7" t="s">
        <v>2999</v>
      </c>
      <c r="BA3124" s="7" t="s">
        <v>2999</v>
      </c>
    </row>
    <row r="3125" spans="1:53" hidden="1" x14ac:dyDescent="0.2">
      <c r="A3125" s="7" t="s">
        <v>727</v>
      </c>
      <c r="B3125" s="7">
        <v>3</v>
      </c>
      <c r="C3125" s="7" t="s">
        <v>45</v>
      </c>
      <c r="D3125" s="7" t="s">
        <v>740</v>
      </c>
      <c r="E3125" s="7" t="s">
        <v>17838</v>
      </c>
      <c r="F3125" s="7">
        <v>1307</v>
      </c>
      <c r="G3125" s="7" t="s">
        <v>5256</v>
      </c>
      <c r="H3125" s="7" t="s">
        <v>762</v>
      </c>
      <c r="I3125" s="7" t="s">
        <v>3025</v>
      </c>
      <c r="J3125" s="7" t="s">
        <v>738</v>
      </c>
      <c r="K3125" s="7" t="s">
        <v>731</v>
      </c>
      <c r="L3125" s="69" t="s">
        <v>3351</v>
      </c>
      <c r="M3125" s="74">
        <v>46237.398489409723</v>
      </c>
      <c r="N3125" s="76">
        <v>46203.388084050923</v>
      </c>
      <c r="O3125" s="76">
        <v>46211.517566006944</v>
      </c>
      <c r="P3125" t="s">
        <v>24685</v>
      </c>
      <c r="Q3125">
        <v>195.11</v>
      </c>
      <c r="R3125" t="s">
        <v>20622</v>
      </c>
      <c r="S3125" s="76">
        <v>46211.517566006944</v>
      </c>
      <c r="T3125" s="76">
        <v>46233.416685879631</v>
      </c>
      <c r="U3125" t="s">
        <v>3479</v>
      </c>
      <c r="V3125" t="s">
        <v>24686</v>
      </c>
      <c r="W3125">
        <v>525.58000000000004</v>
      </c>
      <c r="X3125" t="s">
        <v>20622</v>
      </c>
      <c r="Y3125" s="76"/>
      <c r="AE3125" s="76"/>
      <c r="AQ3125" s="72">
        <v>42.450943000000002</v>
      </c>
      <c r="AR3125" s="7">
        <v>21.46407</v>
      </c>
      <c r="AS3125" s="7" t="s">
        <v>763</v>
      </c>
      <c r="AT3125" s="7" t="s">
        <v>763</v>
      </c>
      <c r="AU3125" s="7"/>
      <c r="AV3125" s="7" t="s">
        <v>3026</v>
      </c>
      <c r="AW3125" s="7"/>
      <c r="AX3125" s="7" t="b">
        <v>0</v>
      </c>
      <c r="AY3125" s="7" t="s">
        <v>3350</v>
      </c>
      <c r="AZ3125" s="7" t="s">
        <v>2999</v>
      </c>
      <c r="BA3125" s="7" t="s">
        <v>2999</v>
      </c>
    </row>
    <row r="3126" spans="1:53" hidden="1" x14ac:dyDescent="0.2">
      <c r="A3126" s="7" t="s">
        <v>727</v>
      </c>
      <c r="B3126" s="7">
        <v>1</v>
      </c>
      <c r="C3126" s="7" t="s">
        <v>5</v>
      </c>
      <c r="D3126" s="7" t="s">
        <v>736</v>
      </c>
      <c r="E3126" s="7"/>
      <c r="F3126" s="7">
        <v>1306</v>
      </c>
      <c r="G3126" s="7" t="s">
        <v>5257</v>
      </c>
      <c r="H3126" s="7" t="s">
        <v>764</v>
      </c>
      <c r="I3126" s="7" t="s">
        <v>3027</v>
      </c>
      <c r="J3126" s="7" t="s">
        <v>738</v>
      </c>
      <c r="K3126" s="7" t="s">
        <v>752</v>
      </c>
      <c r="L3126" s="69" t="s">
        <v>2998</v>
      </c>
      <c r="M3126" s="74">
        <v>46203.382391585648</v>
      </c>
      <c r="N3126" s="76">
        <v>46203.382391585648</v>
      </c>
      <c r="P3126" t="s">
        <v>29754</v>
      </c>
      <c r="Q3126">
        <v>1037.8</v>
      </c>
      <c r="R3126" t="s">
        <v>20560</v>
      </c>
      <c r="S3126" s="76"/>
      <c r="Y3126" s="76"/>
      <c r="AE3126" s="76"/>
      <c r="AQ3126" s="72">
        <v>42.365189999999998</v>
      </c>
      <c r="AR3126" s="7">
        <v>21.155816000000002</v>
      </c>
      <c r="AS3126" s="7" t="s">
        <v>765</v>
      </c>
      <c r="AT3126" s="7" t="s">
        <v>765</v>
      </c>
      <c r="AU3126" s="7"/>
      <c r="AV3126" s="7" t="s">
        <v>3028</v>
      </c>
      <c r="AW3126" s="7"/>
      <c r="AX3126" s="7" t="b">
        <v>0</v>
      </c>
      <c r="AY3126" s="7" t="s">
        <v>2997</v>
      </c>
      <c r="AZ3126" s="7" t="s">
        <v>2999</v>
      </c>
      <c r="BA3126" s="7" t="s">
        <v>2999</v>
      </c>
    </row>
    <row r="3127" spans="1:53" hidden="1" x14ac:dyDescent="0.2">
      <c r="A3127" s="7" t="s">
        <v>727</v>
      </c>
      <c r="B3127" s="7">
        <v>1</v>
      </c>
      <c r="C3127" s="7" t="s">
        <v>5</v>
      </c>
      <c r="D3127" s="7" t="s">
        <v>756</v>
      </c>
      <c r="E3127" s="7" t="s">
        <v>8818</v>
      </c>
      <c r="F3127" s="7">
        <v>1305</v>
      </c>
      <c r="G3127" s="7" t="s">
        <v>5258</v>
      </c>
      <c r="H3127" s="7" t="s">
        <v>766</v>
      </c>
      <c r="I3127" s="7" t="s">
        <v>3029</v>
      </c>
      <c r="J3127" s="7" t="s">
        <v>738</v>
      </c>
      <c r="K3127" s="7" t="s">
        <v>731</v>
      </c>
      <c r="L3127" s="69" t="s">
        <v>12682</v>
      </c>
      <c r="M3127" s="74">
        <v>46233.630306631945</v>
      </c>
      <c r="N3127" s="76">
        <v>46203.374160127314</v>
      </c>
      <c r="O3127" s="76">
        <v>46219.577763136571</v>
      </c>
      <c r="P3127" t="s">
        <v>24687</v>
      </c>
      <c r="Q3127">
        <v>388.89</v>
      </c>
      <c r="R3127" t="s">
        <v>20622</v>
      </c>
      <c r="S3127" s="76">
        <v>46219.577763136571</v>
      </c>
      <c r="T3127" s="76">
        <v>46226.500010138887</v>
      </c>
      <c r="U3127" t="s">
        <v>3437</v>
      </c>
      <c r="V3127" t="s">
        <v>24688</v>
      </c>
      <c r="W3127">
        <v>166.13</v>
      </c>
      <c r="X3127" t="s">
        <v>20622</v>
      </c>
      <c r="Y3127" s="76">
        <v>46226.500010138887</v>
      </c>
      <c r="Z3127">
        <v>46227.646872847225</v>
      </c>
      <c r="AA3127" t="s">
        <v>9296</v>
      </c>
      <c r="AB3127" t="s">
        <v>24689</v>
      </c>
      <c r="AC3127">
        <v>27.52</v>
      </c>
      <c r="AD3127" t="s">
        <v>20622</v>
      </c>
      <c r="AE3127" s="76">
        <v>46227.646872847225</v>
      </c>
      <c r="AF3127">
        <v>46233.630306631945</v>
      </c>
      <c r="AG3127" t="s">
        <v>12682</v>
      </c>
      <c r="AH3127" t="s">
        <v>24690</v>
      </c>
      <c r="AI3127">
        <v>143.6</v>
      </c>
      <c r="AJ3127" t="s">
        <v>20622</v>
      </c>
      <c r="AK3127" s="76">
        <v>46233.630306631945</v>
      </c>
      <c r="AN3127" t="s">
        <v>29755</v>
      </c>
      <c r="AO3127">
        <v>311.85000000000002</v>
      </c>
      <c r="AP3127" t="s">
        <v>20560</v>
      </c>
      <c r="AQ3127" s="72">
        <v>42.450242000000003</v>
      </c>
      <c r="AR3127" s="7">
        <v>21.093159</v>
      </c>
      <c r="AS3127" s="7" t="s">
        <v>767</v>
      </c>
      <c r="AT3127" s="7" t="s">
        <v>767</v>
      </c>
      <c r="AU3127" s="7"/>
      <c r="AV3127" s="7" t="s">
        <v>3030</v>
      </c>
      <c r="AW3127" s="7" t="s">
        <v>3031</v>
      </c>
      <c r="AX3127" s="7" t="b">
        <v>0</v>
      </c>
      <c r="AY3127" s="7" t="s">
        <v>12683</v>
      </c>
      <c r="AZ3127" s="7" t="s">
        <v>2999</v>
      </c>
      <c r="BA3127" s="7" t="s">
        <v>2999</v>
      </c>
    </row>
    <row r="3128" spans="1:53" hidden="1" x14ac:dyDescent="0.2">
      <c r="A3128" s="7" t="s">
        <v>727</v>
      </c>
      <c r="B3128" s="7">
        <v>4</v>
      </c>
      <c r="C3128" s="7" t="s">
        <v>454</v>
      </c>
      <c r="D3128" s="7" t="s">
        <v>768</v>
      </c>
      <c r="E3128" s="7" t="s">
        <v>13469</v>
      </c>
      <c r="F3128" s="7">
        <v>1304</v>
      </c>
      <c r="G3128" s="7" t="s">
        <v>5259</v>
      </c>
      <c r="H3128" s="7" t="s">
        <v>769</v>
      </c>
      <c r="I3128" s="7" t="s">
        <v>3032</v>
      </c>
      <c r="J3128" s="7" t="s">
        <v>738</v>
      </c>
      <c r="K3128" s="7" t="s">
        <v>731</v>
      </c>
      <c r="L3128" s="69" t="s">
        <v>3351</v>
      </c>
      <c r="M3128" s="74">
        <v>46225.631288657409</v>
      </c>
      <c r="N3128" s="76">
        <v>46203.37244230324</v>
      </c>
      <c r="O3128" s="76">
        <v>46209.405628726854</v>
      </c>
      <c r="P3128" t="s">
        <v>24691</v>
      </c>
      <c r="Q3128">
        <v>144.80000000000001</v>
      </c>
      <c r="R3128" t="s">
        <v>20622</v>
      </c>
      <c r="S3128" s="76">
        <v>46209.405628726854</v>
      </c>
      <c r="T3128" s="76">
        <v>46223.58334351852</v>
      </c>
      <c r="U3128" t="s">
        <v>3479</v>
      </c>
      <c r="V3128" t="s">
        <v>24692</v>
      </c>
      <c r="W3128">
        <v>340.27</v>
      </c>
      <c r="X3128" t="s">
        <v>20622</v>
      </c>
      <c r="Y3128" s="76"/>
      <c r="AE3128" s="76"/>
      <c r="AQ3128" s="72">
        <v>42.826132000000001</v>
      </c>
      <c r="AR3128" s="7">
        <v>20.966915</v>
      </c>
      <c r="AS3128" s="7" t="s">
        <v>770</v>
      </c>
      <c r="AT3128" s="7" t="s">
        <v>770</v>
      </c>
      <c r="AU3128" s="7"/>
      <c r="AV3128" s="7" t="s">
        <v>3033</v>
      </c>
      <c r="AW3128" s="7"/>
      <c r="AX3128" s="7" t="b">
        <v>0</v>
      </c>
      <c r="AY3128" s="7" t="s">
        <v>3350</v>
      </c>
      <c r="AZ3128" s="7" t="s">
        <v>2999</v>
      </c>
      <c r="BA3128" s="7" t="s">
        <v>2999</v>
      </c>
    </row>
    <row r="3129" spans="1:53" hidden="1" x14ac:dyDescent="0.2">
      <c r="A3129" s="7" t="s">
        <v>727</v>
      </c>
      <c r="B3129" s="7">
        <v>6</v>
      </c>
      <c r="C3129" s="7" t="s">
        <v>11</v>
      </c>
      <c r="D3129" s="7" t="s">
        <v>728</v>
      </c>
      <c r="E3129" s="7" t="s">
        <v>446</v>
      </c>
      <c r="F3129" s="7">
        <v>1303</v>
      </c>
      <c r="G3129" s="7" t="s">
        <v>5260</v>
      </c>
      <c r="H3129" s="7" t="s">
        <v>771</v>
      </c>
      <c r="I3129" s="7" t="s">
        <v>3034</v>
      </c>
      <c r="J3129" s="7" t="s">
        <v>772</v>
      </c>
      <c r="K3129" s="7" t="s">
        <v>731</v>
      </c>
      <c r="L3129" s="69" t="s">
        <v>3351</v>
      </c>
      <c r="M3129" s="74">
        <v>46241.586944780094</v>
      </c>
      <c r="N3129" s="76">
        <v>46203.367184675924</v>
      </c>
      <c r="O3129" s="76">
        <v>46213.400024953706</v>
      </c>
      <c r="P3129" t="s">
        <v>24693</v>
      </c>
      <c r="Q3129">
        <v>240.79</v>
      </c>
      <c r="R3129" t="s">
        <v>20622</v>
      </c>
      <c r="S3129" s="76">
        <v>46213.400024953706</v>
      </c>
      <c r="T3129" s="76">
        <v>46241.583339004632</v>
      </c>
      <c r="U3129" t="s">
        <v>3479</v>
      </c>
      <c r="V3129" t="s">
        <v>24694</v>
      </c>
      <c r="W3129">
        <v>676.4</v>
      </c>
      <c r="X3129" t="s">
        <v>20622</v>
      </c>
      <c r="Y3129" s="76"/>
      <c r="AE3129" s="76"/>
      <c r="AQ3129" s="72">
        <v>42.670889000000003</v>
      </c>
      <c r="AR3129" s="7">
        <v>21.413744999999999</v>
      </c>
      <c r="AS3129" s="7" t="s">
        <v>773</v>
      </c>
      <c r="AT3129" s="7" t="s">
        <v>773</v>
      </c>
      <c r="AU3129" s="7"/>
      <c r="AV3129" s="7" t="s">
        <v>3035</v>
      </c>
      <c r="AW3129" s="7"/>
      <c r="AX3129" s="7" t="b">
        <v>0</v>
      </c>
      <c r="AY3129" s="7" t="s">
        <v>3350</v>
      </c>
      <c r="AZ3129" s="7" t="s">
        <v>2999</v>
      </c>
      <c r="BA3129" s="7" t="s">
        <v>2999</v>
      </c>
    </row>
    <row r="3130" spans="1:53" hidden="1" x14ac:dyDescent="0.2">
      <c r="A3130" s="7" t="s">
        <v>727</v>
      </c>
      <c r="B3130" s="7">
        <v>4</v>
      </c>
      <c r="C3130" s="7" t="s">
        <v>454</v>
      </c>
      <c r="D3130" s="7" t="s">
        <v>768</v>
      </c>
      <c r="E3130" s="7" t="s">
        <v>585</v>
      </c>
      <c r="F3130" s="7">
        <v>1302</v>
      </c>
      <c r="G3130" s="7" t="s">
        <v>5261</v>
      </c>
      <c r="H3130" s="7" t="s">
        <v>774</v>
      </c>
      <c r="I3130" s="7" t="s">
        <v>3036</v>
      </c>
      <c r="J3130" s="7" t="s">
        <v>738</v>
      </c>
      <c r="K3130" s="7" t="s">
        <v>752</v>
      </c>
      <c r="L3130" s="69" t="s">
        <v>3351</v>
      </c>
      <c r="M3130" s="74">
        <v>46231.586117777777</v>
      </c>
      <c r="N3130" s="76">
        <v>46203.625961481484</v>
      </c>
      <c r="O3130" s="76">
        <v>46209.412199351849</v>
      </c>
      <c r="P3130" t="s">
        <v>24695</v>
      </c>
      <c r="Q3130">
        <v>138.87</v>
      </c>
      <c r="R3130" t="s">
        <v>20622</v>
      </c>
      <c r="S3130" s="76">
        <v>46209.412199351849</v>
      </c>
      <c r="T3130" s="76">
        <v>46231.583342430553</v>
      </c>
      <c r="U3130" t="s">
        <v>3479</v>
      </c>
      <c r="V3130" t="s">
        <v>24696</v>
      </c>
      <c r="W3130">
        <v>532.11</v>
      </c>
      <c r="X3130" t="s">
        <v>20622</v>
      </c>
      <c r="Y3130" s="76"/>
      <c r="AE3130" s="76"/>
      <c r="AQ3130" s="72">
        <v>42.69462</v>
      </c>
      <c r="AR3130" s="7">
        <v>20.316354</v>
      </c>
      <c r="AS3130" s="7" t="s">
        <v>775</v>
      </c>
      <c r="AT3130" s="7" t="s">
        <v>775</v>
      </c>
      <c r="AU3130" s="7"/>
      <c r="AV3130" s="7" t="s">
        <v>3037</v>
      </c>
      <c r="AW3130" s="7"/>
      <c r="AX3130" s="7" t="b">
        <v>1</v>
      </c>
      <c r="AY3130" s="7" t="s">
        <v>3350</v>
      </c>
      <c r="AZ3130" s="7" t="s">
        <v>2999</v>
      </c>
      <c r="BA3130" s="7" t="s">
        <v>2999</v>
      </c>
    </row>
    <row r="3131" spans="1:53" x14ac:dyDescent="0.2">
      <c r="A3131" s="7" t="s">
        <v>727</v>
      </c>
      <c r="B3131" s="7">
        <v>3</v>
      </c>
      <c r="C3131" s="7" t="s">
        <v>45</v>
      </c>
      <c r="D3131" s="7" t="s">
        <v>740</v>
      </c>
      <c r="E3131" s="7"/>
      <c r="F3131" s="7">
        <v>1301</v>
      </c>
      <c r="G3131" s="7" t="s">
        <v>5262</v>
      </c>
      <c r="H3131" s="7" t="s">
        <v>776</v>
      </c>
      <c r="I3131" s="7" t="s">
        <v>3038</v>
      </c>
      <c r="J3131" s="7" t="s">
        <v>738</v>
      </c>
      <c r="K3131" s="7" t="s">
        <v>731</v>
      </c>
      <c r="L3131" s="69" t="s">
        <v>451</v>
      </c>
      <c r="M3131" s="74">
        <v>46242.331445729164</v>
      </c>
      <c r="N3131" s="76">
        <v>46202.689802858797</v>
      </c>
      <c r="O3131" s="76">
        <v>46216.565439895836</v>
      </c>
      <c r="P3131" t="s">
        <v>24697</v>
      </c>
      <c r="Q3131">
        <v>333.02</v>
      </c>
      <c r="R3131" t="s">
        <v>20622</v>
      </c>
      <c r="S3131" s="76">
        <v>46216.565439895836</v>
      </c>
      <c r="V3131" t="s">
        <v>29756</v>
      </c>
      <c r="W3131">
        <v>721.4</v>
      </c>
      <c r="X3131" t="s">
        <v>20560</v>
      </c>
      <c r="Y3131" s="76"/>
      <c r="AE3131" s="76"/>
      <c r="AQ3131" s="72">
        <v>42.465552000000002</v>
      </c>
      <c r="AR3131" s="7">
        <v>21.448896000000001</v>
      </c>
      <c r="AS3131" s="7" t="s">
        <v>777</v>
      </c>
      <c r="AT3131" s="7" t="s">
        <v>777</v>
      </c>
      <c r="AU3131" s="7"/>
      <c r="AV3131" s="7" t="s">
        <v>3039</v>
      </c>
      <c r="AW3131" s="7"/>
      <c r="AX3131" s="7" t="b">
        <v>0</v>
      </c>
      <c r="AY3131" s="7" t="s">
        <v>3077</v>
      </c>
      <c r="AZ3131" s="7" t="s">
        <v>2999</v>
      </c>
      <c r="BA3131" s="7" t="s">
        <v>2999</v>
      </c>
    </row>
    <row r="3132" spans="1:53" hidden="1" x14ac:dyDescent="0.2">
      <c r="A3132" s="7" t="s">
        <v>727</v>
      </c>
      <c r="B3132" s="7">
        <v>6</v>
      </c>
      <c r="C3132" s="7" t="s">
        <v>11</v>
      </c>
      <c r="D3132" s="7" t="s">
        <v>778</v>
      </c>
      <c r="E3132" s="7" t="s">
        <v>446</v>
      </c>
      <c r="F3132" s="7">
        <v>1300</v>
      </c>
      <c r="G3132" s="7" t="s">
        <v>5263</v>
      </c>
      <c r="H3132" s="7" t="s">
        <v>779</v>
      </c>
      <c r="I3132" s="7" t="s">
        <v>3040</v>
      </c>
      <c r="J3132" s="7" t="s">
        <v>780</v>
      </c>
      <c r="K3132" s="7" t="s">
        <v>731</v>
      </c>
      <c r="L3132" s="69" t="s">
        <v>3351</v>
      </c>
      <c r="M3132" s="74">
        <v>46212.543942546297</v>
      </c>
      <c r="N3132" s="76">
        <v>46202.682987048611</v>
      </c>
      <c r="O3132" s="76">
        <v>46210.640629097223</v>
      </c>
      <c r="P3132" t="s">
        <v>24698</v>
      </c>
      <c r="Q3132">
        <v>190.98</v>
      </c>
      <c r="R3132" t="s">
        <v>20622</v>
      </c>
      <c r="S3132" s="76">
        <v>46210.640629097223</v>
      </c>
      <c r="T3132" s="76">
        <v>46211.500010023148</v>
      </c>
      <c r="U3132" t="s">
        <v>3479</v>
      </c>
      <c r="V3132" t="s">
        <v>24699</v>
      </c>
      <c r="W3132">
        <v>20.63</v>
      </c>
      <c r="X3132" t="s">
        <v>20622</v>
      </c>
      <c r="Y3132" s="76"/>
      <c r="AE3132" s="76"/>
      <c r="AQ3132" s="72">
        <v>42.631601000000003</v>
      </c>
      <c r="AR3132" s="7">
        <v>21.141382</v>
      </c>
      <c r="AS3132" s="7" t="s">
        <v>781</v>
      </c>
      <c r="AT3132" s="7" t="s">
        <v>781</v>
      </c>
      <c r="AU3132" s="7"/>
      <c r="AV3132" s="7" t="s">
        <v>3041</v>
      </c>
      <c r="AW3132" s="7"/>
      <c r="AX3132" s="7" t="b">
        <v>0</v>
      </c>
      <c r="AY3132" s="7" t="s">
        <v>3350</v>
      </c>
      <c r="AZ3132" s="7" t="s">
        <v>2999</v>
      </c>
      <c r="BA3132" s="7" t="s">
        <v>2999</v>
      </c>
    </row>
    <row r="3133" spans="1:53" hidden="1" x14ac:dyDescent="0.2">
      <c r="A3133" s="7" t="s">
        <v>727</v>
      </c>
      <c r="B3133" s="7">
        <v>3</v>
      </c>
      <c r="C3133" s="7" t="s">
        <v>45</v>
      </c>
      <c r="D3133" s="7" t="s">
        <v>740</v>
      </c>
      <c r="E3133" s="7" t="s">
        <v>17839</v>
      </c>
      <c r="F3133" s="7">
        <v>1299</v>
      </c>
      <c r="G3133" s="7" t="s">
        <v>5264</v>
      </c>
      <c r="H3133" s="7" t="s">
        <v>782</v>
      </c>
      <c r="I3133" s="7" t="s">
        <v>3042</v>
      </c>
      <c r="J3133" s="7" t="s">
        <v>738</v>
      </c>
      <c r="K3133" s="7" t="s">
        <v>731</v>
      </c>
      <c r="L3133" s="69" t="s">
        <v>3351</v>
      </c>
      <c r="M3133" s="74">
        <v>46237.472389629627</v>
      </c>
      <c r="N3133" s="76">
        <v>46202.681349768522</v>
      </c>
      <c r="O3133" s="76">
        <v>46216.572029247684</v>
      </c>
      <c r="P3133" t="s">
        <v>24700</v>
      </c>
      <c r="Q3133">
        <v>333.38</v>
      </c>
      <c r="R3133" t="s">
        <v>20622</v>
      </c>
      <c r="S3133" s="76">
        <v>46216.572029247684</v>
      </c>
      <c r="T3133" s="76">
        <v>46233.500005162037</v>
      </c>
      <c r="U3133" t="s">
        <v>3479</v>
      </c>
      <c r="V3133" t="s">
        <v>24701</v>
      </c>
      <c r="W3133">
        <v>406.27</v>
      </c>
      <c r="X3133" t="s">
        <v>20622</v>
      </c>
      <c r="Y3133" s="76"/>
      <c r="AE3133" s="76"/>
      <c r="AQ3133" s="72">
        <v>42.339413999999998</v>
      </c>
      <c r="AR3133" s="7">
        <v>21.496029</v>
      </c>
      <c r="AS3133" s="7" t="s">
        <v>783</v>
      </c>
      <c r="AT3133" s="7" t="s">
        <v>783</v>
      </c>
      <c r="AU3133" s="7"/>
      <c r="AV3133" s="7" t="s">
        <v>3043</v>
      </c>
      <c r="AW3133" s="7"/>
      <c r="AX3133" s="7" t="b">
        <v>0</v>
      </c>
      <c r="AY3133" s="7" t="s">
        <v>3350</v>
      </c>
      <c r="AZ3133" s="7" t="s">
        <v>2999</v>
      </c>
      <c r="BA3133" s="7" t="s">
        <v>2999</v>
      </c>
    </row>
    <row r="3134" spans="1:53" hidden="1" x14ac:dyDescent="0.2">
      <c r="A3134" s="7" t="s">
        <v>727</v>
      </c>
      <c r="B3134" s="7">
        <v>4</v>
      </c>
      <c r="C3134" s="7" t="s">
        <v>454</v>
      </c>
      <c r="D3134" s="7" t="s">
        <v>768</v>
      </c>
      <c r="E3134" s="7" t="s">
        <v>585</v>
      </c>
      <c r="F3134" s="7">
        <v>1298</v>
      </c>
      <c r="G3134" s="7" t="s">
        <v>5265</v>
      </c>
      <c r="H3134" s="7" t="s">
        <v>784</v>
      </c>
      <c r="I3134" s="7" t="s">
        <v>3044</v>
      </c>
      <c r="J3134" s="7" t="s">
        <v>785</v>
      </c>
      <c r="K3134" s="7" t="s">
        <v>731</v>
      </c>
      <c r="L3134" s="69" t="s">
        <v>3351</v>
      </c>
      <c r="M3134" s="74">
        <v>46212.544262256946</v>
      </c>
      <c r="N3134" s="76">
        <v>46202.676657002317</v>
      </c>
      <c r="O3134" s="76">
        <v>46209.40693125</v>
      </c>
      <c r="P3134" t="s">
        <v>24702</v>
      </c>
      <c r="Q3134">
        <v>161.53</v>
      </c>
      <c r="R3134" t="s">
        <v>20622</v>
      </c>
      <c r="S3134" s="76">
        <v>46209.40693125</v>
      </c>
      <c r="T3134" s="76">
        <v>46212.458343819446</v>
      </c>
      <c r="U3134" t="s">
        <v>3479</v>
      </c>
      <c r="V3134" t="s">
        <v>24703</v>
      </c>
      <c r="W3134">
        <v>73.23</v>
      </c>
      <c r="X3134" t="s">
        <v>20622</v>
      </c>
      <c r="Y3134" s="76"/>
      <c r="AE3134" s="76"/>
      <c r="AQ3134" s="72">
        <v>42.797173999999998</v>
      </c>
      <c r="AR3134" s="7">
        <v>20.937393</v>
      </c>
      <c r="AS3134" s="7" t="s">
        <v>786</v>
      </c>
      <c r="AT3134" s="7" t="s">
        <v>786</v>
      </c>
      <c r="AU3134" s="7"/>
      <c r="AV3134" s="7" t="s">
        <v>3045</v>
      </c>
      <c r="AW3134" s="7"/>
      <c r="AX3134" s="7" t="b">
        <v>0</v>
      </c>
      <c r="AY3134" s="7" t="s">
        <v>3350</v>
      </c>
      <c r="AZ3134" s="7" t="s">
        <v>2999</v>
      </c>
      <c r="BA3134" s="7" t="s">
        <v>2999</v>
      </c>
    </row>
    <row r="3135" spans="1:53" hidden="1" x14ac:dyDescent="0.2">
      <c r="A3135" s="7" t="s">
        <v>727</v>
      </c>
      <c r="B3135" s="7">
        <v>6</v>
      </c>
      <c r="C3135" s="7" t="s">
        <v>11</v>
      </c>
      <c r="D3135" s="7" t="s">
        <v>778</v>
      </c>
      <c r="E3135" s="7"/>
      <c r="F3135" s="7">
        <v>1297</v>
      </c>
      <c r="G3135" s="7" t="s">
        <v>5266</v>
      </c>
      <c r="H3135" s="7" t="s">
        <v>788</v>
      </c>
      <c r="I3135" s="7" t="s">
        <v>3046</v>
      </c>
      <c r="J3135" s="7" t="s">
        <v>780</v>
      </c>
      <c r="K3135" s="7" t="s">
        <v>731</v>
      </c>
      <c r="L3135" s="69" t="s">
        <v>3607</v>
      </c>
      <c r="M3135" s="74">
        <v>46237.439988599537</v>
      </c>
      <c r="N3135" s="76">
        <v>46231.538960162034</v>
      </c>
      <c r="O3135" s="76">
        <v>46235.388184606483</v>
      </c>
      <c r="P3135" t="s">
        <v>24704</v>
      </c>
      <c r="Q3135">
        <v>92.38</v>
      </c>
      <c r="R3135" t="s">
        <v>20622</v>
      </c>
      <c r="S3135" s="76">
        <v>46235.388184606483</v>
      </c>
      <c r="T3135" s="76">
        <v>46237.439988599537</v>
      </c>
      <c r="U3135" t="s">
        <v>3607</v>
      </c>
      <c r="V3135" t="s">
        <v>24705</v>
      </c>
      <c r="W3135">
        <v>49.24</v>
      </c>
      <c r="X3135" t="s">
        <v>20622</v>
      </c>
      <c r="Y3135" s="76"/>
      <c r="AE3135" s="76"/>
      <c r="AQ3135" s="72">
        <v>42.647765</v>
      </c>
      <c r="AR3135" s="7">
        <v>21.164726999999999</v>
      </c>
      <c r="AS3135" s="7" t="s">
        <v>789</v>
      </c>
      <c r="AT3135" s="7" t="s">
        <v>789</v>
      </c>
      <c r="AU3135" s="7"/>
      <c r="AV3135" s="7" t="s">
        <v>3047</v>
      </c>
      <c r="AW3135" s="7"/>
      <c r="AX3135" s="7" t="b">
        <v>0</v>
      </c>
      <c r="AY3135" s="7" t="s">
        <v>3606</v>
      </c>
      <c r="AZ3135" s="7" t="s">
        <v>2999</v>
      </c>
      <c r="BA3135" s="7" t="s">
        <v>2999</v>
      </c>
    </row>
    <row r="3136" spans="1:53" x14ac:dyDescent="0.2">
      <c r="A3136" s="7" t="s">
        <v>727</v>
      </c>
      <c r="B3136" s="7">
        <v>3</v>
      </c>
      <c r="C3136" s="7" t="s">
        <v>45</v>
      </c>
      <c r="D3136" s="7" t="s">
        <v>740</v>
      </c>
      <c r="E3136" s="7"/>
      <c r="F3136" s="7">
        <v>1296</v>
      </c>
      <c r="G3136" s="7" t="s">
        <v>5267</v>
      </c>
      <c r="H3136" s="7" t="s">
        <v>790</v>
      </c>
      <c r="I3136" s="7" t="s">
        <v>3048</v>
      </c>
      <c r="J3136" s="7" t="s">
        <v>738</v>
      </c>
      <c r="K3136" s="7" t="s">
        <v>731</v>
      </c>
      <c r="L3136" s="69" t="s">
        <v>451</v>
      </c>
      <c r="M3136" s="74">
        <v>46242.331202824076</v>
      </c>
      <c r="N3136" s="76">
        <v>46202.672077280091</v>
      </c>
      <c r="O3136" s="76">
        <v>46211.516791712966</v>
      </c>
      <c r="P3136" t="s">
        <v>24706</v>
      </c>
      <c r="Q3136">
        <v>212.27</v>
      </c>
      <c r="R3136" t="s">
        <v>20622</v>
      </c>
      <c r="S3136" s="76">
        <v>46211.516791712966</v>
      </c>
      <c r="V3136" t="s">
        <v>29757</v>
      </c>
      <c r="W3136">
        <v>842.57</v>
      </c>
      <c r="X3136" t="s">
        <v>20560</v>
      </c>
      <c r="Y3136" s="76"/>
      <c r="AE3136" s="76"/>
      <c r="AQ3136" s="72">
        <v>42.489542</v>
      </c>
      <c r="AR3136" s="7">
        <v>21.406279000000001</v>
      </c>
      <c r="AS3136" s="7" t="s">
        <v>791</v>
      </c>
      <c r="AT3136" s="7" t="s">
        <v>791</v>
      </c>
      <c r="AU3136" s="7"/>
      <c r="AV3136" s="7" t="s">
        <v>3049</v>
      </c>
      <c r="AW3136" s="7"/>
      <c r="AX3136" s="7" t="b">
        <v>0</v>
      </c>
      <c r="AY3136" s="7" t="s">
        <v>3077</v>
      </c>
      <c r="AZ3136" s="7" t="s">
        <v>2999</v>
      </c>
      <c r="BA3136" s="7" t="s">
        <v>2999</v>
      </c>
    </row>
    <row r="3137" spans="1:53" hidden="1" x14ac:dyDescent="0.2">
      <c r="A3137" s="7" t="s">
        <v>727</v>
      </c>
      <c r="B3137" s="7">
        <v>6</v>
      </c>
      <c r="C3137" s="7" t="s">
        <v>11</v>
      </c>
      <c r="D3137" s="7" t="s">
        <v>853</v>
      </c>
      <c r="E3137" s="7" t="s">
        <v>446</v>
      </c>
      <c r="F3137" s="7">
        <v>1295</v>
      </c>
      <c r="G3137" s="7" t="s">
        <v>5268</v>
      </c>
      <c r="H3137" s="7" t="s">
        <v>792</v>
      </c>
      <c r="I3137" s="7" t="s">
        <v>3050</v>
      </c>
      <c r="J3137" s="7" t="s">
        <v>780</v>
      </c>
      <c r="K3137" s="7" t="s">
        <v>731</v>
      </c>
      <c r="L3137" s="69" t="s">
        <v>3351</v>
      </c>
      <c r="M3137" s="74">
        <v>46241.58874648148</v>
      </c>
      <c r="N3137" s="76">
        <v>46223.33831417824</v>
      </c>
      <c r="O3137" s="76">
        <v>46233.694304062497</v>
      </c>
      <c r="P3137" t="s">
        <v>24707</v>
      </c>
      <c r="Q3137">
        <v>248.54</v>
      </c>
      <c r="R3137" t="s">
        <v>20622</v>
      </c>
      <c r="S3137" s="76">
        <v>46233.694304062497</v>
      </c>
      <c r="T3137" s="76">
        <v>46241.458335995369</v>
      </c>
      <c r="U3137" t="s">
        <v>3479</v>
      </c>
      <c r="V3137" t="s">
        <v>21506</v>
      </c>
      <c r="W3137">
        <v>186.34</v>
      </c>
      <c r="X3137" t="s">
        <v>20622</v>
      </c>
      <c r="Y3137" s="76"/>
      <c r="AE3137" s="76"/>
      <c r="AQ3137" s="72">
        <v>42.654834999999999</v>
      </c>
      <c r="AR3137" s="7">
        <v>21.163354000000002</v>
      </c>
      <c r="AS3137" s="7" t="s">
        <v>793</v>
      </c>
      <c r="AT3137" s="7" t="s">
        <v>793</v>
      </c>
      <c r="AU3137" s="7"/>
      <c r="AV3137" s="7" t="s">
        <v>3051</v>
      </c>
      <c r="AW3137" s="7"/>
      <c r="AX3137" s="7" t="b">
        <v>0</v>
      </c>
      <c r="AY3137" s="7" t="s">
        <v>3350</v>
      </c>
      <c r="AZ3137" s="7" t="s">
        <v>2999</v>
      </c>
      <c r="BA3137" s="7" t="s">
        <v>2999</v>
      </c>
    </row>
    <row r="3138" spans="1:53" hidden="1" x14ac:dyDescent="0.2">
      <c r="A3138" s="7" t="s">
        <v>727</v>
      </c>
      <c r="B3138" s="7">
        <v>5</v>
      </c>
      <c r="C3138" s="7" t="s">
        <v>2</v>
      </c>
      <c r="D3138" s="7" t="s">
        <v>794</v>
      </c>
      <c r="E3138" s="7" t="s">
        <v>149</v>
      </c>
      <c r="F3138" s="7">
        <v>1294</v>
      </c>
      <c r="G3138" s="7" t="s">
        <v>5269</v>
      </c>
      <c r="H3138" s="7" t="s">
        <v>795</v>
      </c>
      <c r="I3138" s="7" t="s">
        <v>3052</v>
      </c>
      <c r="J3138" s="7" t="s">
        <v>738</v>
      </c>
      <c r="K3138" s="7" t="s">
        <v>731</v>
      </c>
      <c r="L3138" s="69" t="s">
        <v>3351</v>
      </c>
      <c r="M3138" s="74">
        <v>46232.396996076386</v>
      </c>
      <c r="N3138" s="76">
        <v>46202.659889872688</v>
      </c>
      <c r="O3138" s="76">
        <v>46209.481351030096</v>
      </c>
      <c r="P3138" t="s">
        <v>24708</v>
      </c>
      <c r="Q3138">
        <v>163.72</v>
      </c>
      <c r="R3138" t="s">
        <v>20622</v>
      </c>
      <c r="S3138" s="76">
        <v>46209.481351030096</v>
      </c>
      <c r="T3138" s="76">
        <v>46231.678786238423</v>
      </c>
      <c r="U3138" t="s">
        <v>3479</v>
      </c>
      <c r="V3138" t="s">
        <v>24709</v>
      </c>
      <c r="W3138">
        <v>532.74</v>
      </c>
      <c r="X3138" t="s">
        <v>20622</v>
      </c>
      <c r="Y3138" s="76"/>
      <c r="AE3138" s="76"/>
      <c r="AQ3138" s="72">
        <v>42.68065</v>
      </c>
      <c r="AR3138" s="7">
        <v>20.323098000000002</v>
      </c>
      <c r="AS3138" s="7" t="s">
        <v>796</v>
      </c>
      <c r="AT3138" s="7" t="s">
        <v>796</v>
      </c>
      <c r="AU3138" s="7"/>
      <c r="AV3138" s="7" t="s">
        <v>3053</v>
      </c>
      <c r="AW3138" s="7"/>
      <c r="AX3138" s="7" t="b">
        <v>0</v>
      </c>
      <c r="AY3138" s="7" t="s">
        <v>3350</v>
      </c>
      <c r="AZ3138" s="7" t="s">
        <v>2999</v>
      </c>
      <c r="BA3138" s="7" t="s">
        <v>2999</v>
      </c>
    </row>
    <row r="3139" spans="1:53" hidden="1" x14ac:dyDescent="0.2">
      <c r="A3139" s="7" t="s">
        <v>727</v>
      </c>
      <c r="B3139" s="7">
        <v>3</v>
      </c>
      <c r="C3139" s="7" t="s">
        <v>45</v>
      </c>
      <c r="D3139" s="7" t="s">
        <v>740</v>
      </c>
      <c r="E3139" s="7" t="s">
        <v>2984</v>
      </c>
      <c r="F3139" s="7">
        <v>1293</v>
      </c>
      <c r="G3139" s="7" t="s">
        <v>5270</v>
      </c>
      <c r="H3139" s="7" t="s">
        <v>797</v>
      </c>
      <c r="I3139" s="7" t="s">
        <v>3054</v>
      </c>
      <c r="J3139" s="7" t="s">
        <v>738</v>
      </c>
      <c r="K3139" s="7" t="s">
        <v>731</v>
      </c>
      <c r="L3139" s="69" t="s">
        <v>3351</v>
      </c>
      <c r="M3139" s="74">
        <v>46246.549187442128</v>
      </c>
      <c r="N3139" s="76">
        <v>46202.659579583335</v>
      </c>
      <c r="O3139" s="76">
        <v>46211.52913894676</v>
      </c>
      <c r="P3139" t="s">
        <v>24710</v>
      </c>
      <c r="Q3139">
        <v>212.87</v>
      </c>
      <c r="R3139" t="s">
        <v>20622</v>
      </c>
      <c r="S3139" s="76">
        <v>46211.52913894676</v>
      </c>
      <c r="T3139" s="76">
        <v>46246.500001273147</v>
      </c>
      <c r="U3139" t="s">
        <v>3479</v>
      </c>
      <c r="V3139" t="s">
        <v>29758</v>
      </c>
      <c r="W3139">
        <v>839.3</v>
      </c>
      <c r="X3139" t="s">
        <v>20622</v>
      </c>
      <c r="Y3139" s="76"/>
      <c r="AE3139" s="76"/>
      <c r="AQ3139" s="72">
        <v>42.407134999999997</v>
      </c>
      <c r="AR3139" s="7">
        <v>21.498445</v>
      </c>
      <c r="AS3139" s="7" t="s">
        <v>798</v>
      </c>
      <c r="AT3139" s="7" t="s">
        <v>798</v>
      </c>
      <c r="AU3139" s="7"/>
      <c r="AV3139" s="7" t="s">
        <v>3055</v>
      </c>
      <c r="AW3139" s="7"/>
      <c r="AX3139" s="7" t="b">
        <v>0</v>
      </c>
      <c r="AY3139" s="7" t="s">
        <v>3350</v>
      </c>
      <c r="AZ3139" s="7" t="s">
        <v>2999</v>
      </c>
      <c r="BA3139" s="7" t="s">
        <v>2999</v>
      </c>
    </row>
    <row r="3140" spans="1:53" hidden="1" x14ac:dyDescent="0.2">
      <c r="A3140" s="7" t="s">
        <v>727</v>
      </c>
      <c r="B3140" s="7">
        <v>6</v>
      </c>
      <c r="C3140" s="7" t="s">
        <v>11</v>
      </c>
      <c r="D3140" s="7" t="s">
        <v>778</v>
      </c>
      <c r="E3140" s="7"/>
      <c r="F3140" s="7">
        <v>1292</v>
      </c>
      <c r="G3140" s="7" t="s">
        <v>5271</v>
      </c>
      <c r="H3140" s="7" t="s">
        <v>799</v>
      </c>
      <c r="I3140" s="7" t="s">
        <v>3056</v>
      </c>
      <c r="J3140" s="7" t="s">
        <v>780</v>
      </c>
      <c r="K3140" s="7" t="s">
        <v>731</v>
      </c>
      <c r="L3140" s="69" t="s">
        <v>3479</v>
      </c>
      <c r="M3140" s="74">
        <v>46241.500003078705</v>
      </c>
      <c r="N3140" s="76">
        <v>46223.340047314814</v>
      </c>
      <c r="O3140" s="76">
        <v>46239.373325104163</v>
      </c>
      <c r="P3140" t="s">
        <v>24711</v>
      </c>
      <c r="Q3140">
        <v>384.8</v>
      </c>
      <c r="R3140" t="s">
        <v>20622</v>
      </c>
      <c r="S3140" s="76">
        <v>46239.373325104163</v>
      </c>
      <c r="T3140" s="76">
        <v>46241.500003078705</v>
      </c>
      <c r="U3140" t="s">
        <v>3479</v>
      </c>
      <c r="V3140" t="s">
        <v>24712</v>
      </c>
      <c r="W3140">
        <v>51.04</v>
      </c>
      <c r="X3140" t="s">
        <v>20622</v>
      </c>
      <c r="Y3140" s="76"/>
      <c r="AE3140" s="76"/>
      <c r="AQ3140" s="72">
        <v>42.650795000000002</v>
      </c>
      <c r="AR3140" s="7">
        <v>21.144127999999998</v>
      </c>
      <c r="AS3140" s="7" t="s">
        <v>800</v>
      </c>
      <c r="AT3140" s="7" t="s">
        <v>800</v>
      </c>
      <c r="AU3140" s="7"/>
      <c r="AV3140" s="7" t="s">
        <v>3057</v>
      </c>
      <c r="AW3140" s="7"/>
      <c r="AX3140" s="7" t="b">
        <v>0</v>
      </c>
      <c r="AY3140" s="7" t="s">
        <v>3478</v>
      </c>
      <c r="AZ3140" s="7" t="s">
        <v>2999</v>
      </c>
      <c r="BA3140" s="7" t="s">
        <v>2999</v>
      </c>
    </row>
    <row r="3141" spans="1:53" hidden="1" x14ac:dyDescent="0.2">
      <c r="A3141" s="7" t="s">
        <v>727</v>
      </c>
      <c r="B3141" s="7">
        <v>1</v>
      </c>
      <c r="C3141" s="7" t="s">
        <v>5</v>
      </c>
      <c r="D3141" s="7" t="s">
        <v>756</v>
      </c>
      <c r="E3141" s="7" t="s">
        <v>15932</v>
      </c>
      <c r="F3141" s="7">
        <v>1291</v>
      </c>
      <c r="G3141" s="7" t="s">
        <v>5272</v>
      </c>
      <c r="H3141" s="7" t="s">
        <v>801</v>
      </c>
      <c r="I3141" s="7" t="s">
        <v>3058</v>
      </c>
      <c r="J3141" s="7" t="s">
        <v>738</v>
      </c>
      <c r="K3141" s="7" t="s">
        <v>731</v>
      </c>
      <c r="L3141" s="69" t="s">
        <v>3351</v>
      </c>
      <c r="M3141" s="74">
        <v>46231.65249177083</v>
      </c>
      <c r="N3141" s="76">
        <v>46202.653652233799</v>
      </c>
      <c r="O3141" s="76">
        <v>46219.576311516204</v>
      </c>
      <c r="P3141" t="s">
        <v>24713</v>
      </c>
      <c r="Q3141">
        <v>406.14</v>
      </c>
      <c r="R3141" t="s">
        <v>20622</v>
      </c>
      <c r="S3141" s="76">
        <v>46219.576311516204</v>
      </c>
      <c r="T3141" s="76">
        <v>46230.70833645833</v>
      </c>
      <c r="U3141" t="s">
        <v>3479</v>
      </c>
      <c r="V3141" t="s">
        <v>24714</v>
      </c>
      <c r="W3141">
        <v>267.17</v>
      </c>
      <c r="X3141" t="s">
        <v>20622</v>
      </c>
      <c r="Y3141" s="76"/>
      <c r="AE3141" s="76"/>
      <c r="AQ3141" s="72">
        <v>42.551879</v>
      </c>
      <c r="AR3141" s="7">
        <v>20.885653999999999</v>
      </c>
      <c r="AS3141" s="7" t="s">
        <v>802</v>
      </c>
      <c r="AT3141" s="7" t="s">
        <v>802</v>
      </c>
      <c r="AU3141" s="7"/>
      <c r="AV3141" s="7" t="s">
        <v>3059</v>
      </c>
      <c r="AW3141" s="7"/>
      <c r="AX3141" s="7" t="b">
        <v>0</v>
      </c>
      <c r="AY3141" s="7" t="s">
        <v>3350</v>
      </c>
      <c r="AZ3141" s="7" t="s">
        <v>2999</v>
      </c>
      <c r="BA3141" s="7" t="s">
        <v>2999</v>
      </c>
    </row>
    <row r="3142" spans="1:53" hidden="1" x14ac:dyDescent="0.2">
      <c r="A3142" s="7" t="s">
        <v>727</v>
      </c>
      <c r="B3142" s="7">
        <v>6</v>
      </c>
      <c r="C3142" s="7" t="s">
        <v>11</v>
      </c>
      <c r="D3142" s="7" t="s">
        <v>787</v>
      </c>
      <c r="E3142" s="7"/>
      <c r="F3142" s="7">
        <v>1290</v>
      </c>
      <c r="G3142" s="7" t="s">
        <v>5273</v>
      </c>
      <c r="H3142" s="7" t="s">
        <v>803</v>
      </c>
      <c r="I3142" s="7" t="s">
        <v>3060</v>
      </c>
      <c r="J3142" s="7" t="s">
        <v>780</v>
      </c>
      <c r="K3142" s="7" t="s">
        <v>731</v>
      </c>
      <c r="L3142" s="69" t="s">
        <v>3351</v>
      </c>
      <c r="M3142" s="74">
        <v>46206.350607719905</v>
      </c>
      <c r="S3142" s="76"/>
      <c r="Y3142" s="76"/>
      <c r="AE3142" s="76"/>
      <c r="AQ3142" s="72">
        <v>42.664934000000002</v>
      </c>
      <c r="AR3142" s="7">
        <v>21.157861</v>
      </c>
      <c r="AS3142" s="7" t="s">
        <v>804</v>
      </c>
      <c r="AT3142" s="7" t="s">
        <v>804</v>
      </c>
      <c r="AU3142" s="7"/>
      <c r="AV3142" s="7" t="s">
        <v>3061</v>
      </c>
      <c r="AW3142" s="7"/>
      <c r="AX3142" s="7" t="b">
        <v>0</v>
      </c>
      <c r="AY3142" s="7" t="s">
        <v>3350</v>
      </c>
      <c r="AZ3142" s="7" t="s">
        <v>2999</v>
      </c>
      <c r="BA3142" s="7" t="s">
        <v>2999</v>
      </c>
    </row>
    <row r="3143" spans="1:53" hidden="1" x14ac:dyDescent="0.2">
      <c r="A3143" s="7" t="s">
        <v>727</v>
      </c>
      <c r="B3143" s="7">
        <v>6</v>
      </c>
      <c r="C3143" s="7" t="s">
        <v>11</v>
      </c>
      <c r="D3143" s="7" t="s">
        <v>787</v>
      </c>
      <c r="E3143" s="7" t="s">
        <v>446</v>
      </c>
      <c r="F3143" s="7">
        <v>1289</v>
      </c>
      <c r="G3143" s="7" t="s">
        <v>5274</v>
      </c>
      <c r="H3143" s="7" t="s">
        <v>805</v>
      </c>
      <c r="I3143" s="7" t="s">
        <v>3062</v>
      </c>
      <c r="J3143" s="7" t="s">
        <v>738</v>
      </c>
      <c r="K3143" s="7" t="s">
        <v>731</v>
      </c>
      <c r="L3143" s="69" t="s">
        <v>12682</v>
      </c>
      <c r="M3143" s="74">
        <v>46226.668388842591</v>
      </c>
      <c r="N3143" s="76">
        <v>46202.652789444444</v>
      </c>
      <c r="O3143" s="76">
        <v>46211.394466180558</v>
      </c>
      <c r="P3143" t="s">
        <v>24715</v>
      </c>
      <c r="Q3143">
        <v>209.8</v>
      </c>
      <c r="R3143" t="s">
        <v>20622</v>
      </c>
      <c r="S3143" s="76">
        <v>46211.394466180558</v>
      </c>
      <c r="T3143" s="76">
        <v>46216.58334138889</v>
      </c>
      <c r="U3143" t="s">
        <v>3437</v>
      </c>
      <c r="V3143" t="s">
        <v>24716</v>
      </c>
      <c r="W3143">
        <v>124.53</v>
      </c>
      <c r="X3143" t="s">
        <v>20622</v>
      </c>
      <c r="Y3143" s="76">
        <v>46216.58334138889</v>
      </c>
      <c r="Z3143">
        <v>46224.627988136577</v>
      </c>
      <c r="AA3143" t="s">
        <v>9296</v>
      </c>
      <c r="AB3143" t="s">
        <v>24717</v>
      </c>
      <c r="AC3143">
        <v>193.07</v>
      </c>
      <c r="AD3143" t="s">
        <v>20622</v>
      </c>
      <c r="AE3143" s="76">
        <v>46224.627988136577</v>
      </c>
      <c r="AF3143">
        <v>46226.668388842591</v>
      </c>
      <c r="AG3143" t="s">
        <v>12682</v>
      </c>
      <c r="AH3143" t="s">
        <v>24718</v>
      </c>
      <c r="AI3143">
        <v>48.97</v>
      </c>
      <c r="AJ3143" t="s">
        <v>20622</v>
      </c>
      <c r="AK3143" s="76">
        <v>46226.668388842591</v>
      </c>
      <c r="AN3143" t="s">
        <v>29759</v>
      </c>
      <c r="AO3143">
        <v>478.93</v>
      </c>
      <c r="AP3143" t="s">
        <v>20560</v>
      </c>
      <c r="AQ3143" s="72">
        <v>42.665723999999997</v>
      </c>
      <c r="AR3143" s="7">
        <v>21.199145999999999</v>
      </c>
      <c r="AS3143" s="7" t="s">
        <v>806</v>
      </c>
      <c r="AT3143" s="7" t="s">
        <v>806</v>
      </c>
      <c r="AU3143" s="7"/>
      <c r="AV3143" s="7" t="s">
        <v>3063</v>
      </c>
      <c r="AW3143" s="7" t="s">
        <v>3064</v>
      </c>
      <c r="AX3143" s="7" t="b">
        <v>0</v>
      </c>
      <c r="AY3143" s="7" t="s">
        <v>12683</v>
      </c>
      <c r="AZ3143" s="7" t="s">
        <v>2999</v>
      </c>
      <c r="BA3143" s="7" t="s">
        <v>2999</v>
      </c>
    </row>
    <row r="3144" spans="1:53" hidden="1" x14ac:dyDescent="0.2">
      <c r="A3144" s="7" t="s">
        <v>727</v>
      </c>
      <c r="B3144" s="7">
        <v>6</v>
      </c>
      <c r="C3144" s="7" t="s">
        <v>11</v>
      </c>
      <c r="D3144" s="7" t="s">
        <v>778</v>
      </c>
      <c r="E3144" s="7"/>
      <c r="F3144" s="7">
        <v>1288</v>
      </c>
      <c r="G3144" s="7" t="s">
        <v>5275</v>
      </c>
      <c r="H3144" s="7" t="s">
        <v>807</v>
      </c>
      <c r="I3144" s="7" t="s">
        <v>3065</v>
      </c>
      <c r="J3144" s="7" t="s">
        <v>808</v>
      </c>
      <c r="K3144" s="7" t="s">
        <v>731</v>
      </c>
      <c r="L3144" s="69" t="s">
        <v>3351</v>
      </c>
      <c r="M3144" s="74">
        <v>46206.350916354168</v>
      </c>
      <c r="S3144" s="76"/>
      <c r="Y3144" s="76"/>
      <c r="AE3144" s="76"/>
      <c r="AQ3144" s="72">
        <v>42.654834999999999</v>
      </c>
      <c r="AR3144" s="7">
        <v>21.163354000000002</v>
      </c>
      <c r="AS3144" s="7" t="s">
        <v>809</v>
      </c>
      <c r="AT3144" s="7" t="s">
        <v>809</v>
      </c>
      <c r="AU3144" s="7"/>
      <c r="AV3144" s="7" t="s">
        <v>3066</v>
      </c>
      <c r="AW3144" s="7"/>
      <c r="AX3144" s="7" t="b">
        <v>0</v>
      </c>
      <c r="AY3144" s="7" t="s">
        <v>3350</v>
      </c>
      <c r="AZ3144" s="7" t="s">
        <v>2999</v>
      </c>
      <c r="BA3144" s="7" t="s">
        <v>2999</v>
      </c>
    </row>
    <row r="3145" spans="1:53" hidden="1" x14ac:dyDescent="0.2">
      <c r="A3145" s="7" t="s">
        <v>727</v>
      </c>
      <c r="B3145" s="7">
        <v>1</v>
      </c>
      <c r="C3145" s="7" t="s">
        <v>5</v>
      </c>
      <c r="D3145" s="7" t="s">
        <v>810</v>
      </c>
      <c r="E3145" s="7" t="s">
        <v>8818</v>
      </c>
      <c r="F3145" s="7">
        <v>1287</v>
      </c>
      <c r="G3145" s="7" t="s">
        <v>5276</v>
      </c>
      <c r="H3145" s="7" t="s">
        <v>811</v>
      </c>
      <c r="I3145" s="7" t="s">
        <v>3067</v>
      </c>
      <c r="J3145" s="7" t="s">
        <v>738</v>
      </c>
      <c r="K3145" s="7" t="s">
        <v>731</v>
      </c>
      <c r="L3145" s="69" t="s">
        <v>3351</v>
      </c>
      <c r="M3145" s="74">
        <v>46225.491261990741</v>
      </c>
      <c r="N3145" s="76">
        <v>46202.649285173611</v>
      </c>
      <c r="O3145" s="76">
        <v>46218.442776192132</v>
      </c>
      <c r="P3145" t="s">
        <v>24719</v>
      </c>
      <c r="Q3145">
        <v>379.04</v>
      </c>
      <c r="R3145" t="s">
        <v>20622</v>
      </c>
      <c r="S3145" s="76">
        <v>46218.442776192132</v>
      </c>
      <c r="T3145" s="76">
        <v>46224.666672222222</v>
      </c>
      <c r="U3145" t="s">
        <v>3479</v>
      </c>
      <c r="V3145" t="s">
        <v>24720</v>
      </c>
      <c r="W3145">
        <v>149.37</v>
      </c>
      <c r="X3145" t="s">
        <v>20622</v>
      </c>
      <c r="Y3145" s="76"/>
      <c r="AE3145" s="76"/>
      <c r="AQ3145" s="72">
        <v>42.519070999999997</v>
      </c>
      <c r="AR3145" s="7">
        <v>21.097474999999999</v>
      </c>
      <c r="AS3145" s="7" t="s">
        <v>812</v>
      </c>
      <c r="AT3145" s="7" t="s">
        <v>812</v>
      </c>
      <c r="AU3145" s="7"/>
      <c r="AV3145" s="7" t="s">
        <v>3068</v>
      </c>
      <c r="AW3145" s="7" t="s">
        <v>3069</v>
      </c>
      <c r="AX3145" s="7" t="b">
        <v>0</v>
      </c>
      <c r="AY3145" s="7" t="s">
        <v>3350</v>
      </c>
      <c r="AZ3145" s="7" t="s">
        <v>2999</v>
      </c>
      <c r="BA3145" s="7" t="s">
        <v>2999</v>
      </c>
    </row>
    <row r="3146" spans="1:53" hidden="1" x14ac:dyDescent="0.2">
      <c r="A3146" s="7" t="s">
        <v>727</v>
      </c>
      <c r="B3146" s="7">
        <v>1</v>
      </c>
      <c r="C3146" s="7" t="s">
        <v>5</v>
      </c>
      <c r="D3146" s="7" t="s">
        <v>810</v>
      </c>
      <c r="E3146" s="7" t="s">
        <v>8818</v>
      </c>
      <c r="F3146" s="7">
        <v>1286</v>
      </c>
      <c r="G3146" s="7" t="s">
        <v>5277</v>
      </c>
      <c r="H3146" s="7" t="s">
        <v>813</v>
      </c>
      <c r="I3146" s="7" t="s">
        <v>3070</v>
      </c>
      <c r="J3146" s="7" t="s">
        <v>738</v>
      </c>
      <c r="K3146" s="7" t="s">
        <v>731</v>
      </c>
      <c r="L3146" s="69" t="s">
        <v>3351</v>
      </c>
      <c r="M3146" s="74">
        <v>46239.671042905095</v>
      </c>
      <c r="N3146" s="76">
        <v>46202.645039583331</v>
      </c>
      <c r="O3146" s="76">
        <v>46237.408324999997</v>
      </c>
      <c r="P3146" t="s">
        <v>24721</v>
      </c>
      <c r="Q3146">
        <v>834.32</v>
      </c>
      <c r="R3146" t="s">
        <v>20622</v>
      </c>
      <c r="S3146" s="76">
        <v>46237.408324999997</v>
      </c>
      <c r="T3146" s="76">
        <v>46239.666678043985</v>
      </c>
      <c r="U3146" t="s">
        <v>3479</v>
      </c>
      <c r="V3146" t="s">
        <v>24722</v>
      </c>
      <c r="W3146">
        <v>54.2</v>
      </c>
      <c r="X3146" t="s">
        <v>20622</v>
      </c>
      <c r="Y3146" s="76"/>
      <c r="AE3146" s="76"/>
      <c r="AQ3146" s="72">
        <v>42.585866000000003</v>
      </c>
      <c r="AR3146" s="7">
        <v>21.231928</v>
      </c>
      <c r="AS3146" s="7" t="s">
        <v>814</v>
      </c>
      <c r="AT3146" s="7" t="s">
        <v>814</v>
      </c>
      <c r="AU3146" s="7"/>
      <c r="AV3146" s="7" t="s">
        <v>3071</v>
      </c>
      <c r="AW3146" s="7"/>
      <c r="AX3146" s="7" t="b">
        <v>0</v>
      </c>
      <c r="AY3146" s="7" t="s">
        <v>3350</v>
      </c>
      <c r="AZ3146" s="7" t="s">
        <v>2999</v>
      </c>
      <c r="BA3146" s="7" t="s">
        <v>2999</v>
      </c>
    </row>
    <row r="3147" spans="1:53" hidden="1" x14ac:dyDescent="0.2">
      <c r="A3147" s="7" t="s">
        <v>727</v>
      </c>
      <c r="B3147" s="7">
        <v>6</v>
      </c>
      <c r="C3147" s="7" t="s">
        <v>11</v>
      </c>
      <c r="D3147" s="7" t="s">
        <v>778</v>
      </c>
      <c r="E3147" s="7" t="s">
        <v>446</v>
      </c>
      <c r="F3147" s="7">
        <v>1285</v>
      </c>
      <c r="G3147" s="7" t="s">
        <v>5278</v>
      </c>
      <c r="H3147" s="7" t="s">
        <v>815</v>
      </c>
      <c r="I3147" s="7" t="s">
        <v>3072</v>
      </c>
      <c r="J3147" s="7" t="s">
        <v>816</v>
      </c>
      <c r="K3147" s="7" t="s">
        <v>731</v>
      </c>
      <c r="L3147" s="69" t="s">
        <v>3351</v>
      </c>
      <c r="M3147" s="74">
        <v>46210.651698032409</v>
      </c>
      <c r="N3147" s="76">
        <v>46202.644478240742</v>
      </c>
      <c r="O3147" s="76">
        <v>46209.383771030094</v>
      </c>
      <c r="P3147" t="s">
        <v>24723</v>
      </c>
      <c r="Q3147">
        <v>161.74</v>
      </c>
      <c r="R3147" t="s">
        <v>20622</v>
      </c>
      <c r="S3147" s="76">
        <v>46209.383771030094</v>
      </c>
      <c r="T3147" s="76">
        <v>46210.625010335651</v>
      </c>
      <c r="U3147" t="s">
        <v>3479</v>
      </c>
      <c r="V3147" t="s">
        <v>24724</v>
      </c>
      <c r="W3147">
        <v>29.79</v>
      </c>
      <c r="X3147" t="s">
        <v>20622</v>
      </c>
      <c r="Y3147" s="76"/>
      <c r="AE3147" s="76"/>
      <c r="AQ3147" s="72">
        <v>42.671782999999998</v>
      </c>
      <c r="AR3147" s="7">
        <v>21.179919999999999</v>
      </c>
      <c r="AS3147" s="7" t="s">
        <v>817</v>
      </c>
      <c r="AT3147" s="7" t="s">
        <v>817</v>
      </c>
      <c r="AU3147" s="7"/>
      <c r="AV3147" s="7" t="s">
        <v>3073</v>
      </c>
      <c r="AW3147" s="7" t="s">
        <v>3074</v>
      </c>
      <c r="AX3147" s="7" t="b">
        <v>0</v>
      </c>
      <c r="AY3147" s="7" t="s">
        <v>3350</v>
      </c>
      <c r="AZ3147" s="7" t="s">
        <v>2999</v>
      </c>
      <c r="BA3147" s="7" t="s">
        <v>2999</v>
      </c>
    </row>
    <row r="3148" spans="1:53" hidden="1" x14ac:dyDescent="0.2">
      <c r="A3148" s="7" t="s">
        <v>727</v>
      </c>
      <c r="B3148" s="7">
        <v>6</v>
      </c>
      <c r="C3148" s="7" t="s">
        <v>11</v>
      </c>
      <c r="D3148" s="7" t="s">
        <v>787</v>
      </c>
      <c r="E3148" s="7" t="s">
        <v>11393</v>
      </c>
      <c r="F3148" s="7">
        <v>1284</v>
      </c>
      <c r="G3148" s="7" t="s">
        <v>5279</v>
      </c>
      <c r="H3148" s="7" t="s">
        <v>818</v>
      </c>
      <c r="I3148" s="7" t="s">
        <v>3075</v>
      </c>
      <c r="J3148" s="7" t="s">
        <v>780</v>
      </c>
      <c r="K3148" s="7" t="s">
        <v>731</v>
      </c>
      <c r="L3148" s="69" t="s">
        <v>3351</v>
      </c>
      <c r="M3148" s="74">
        <v>46220.36767359954</v>
      </c>
      <c r="N3148" s="76">
        <v>46202.642448043982</v>
      </c>
      <c r="O3148" s="76">
        <v>46206.643435798615</v>
      </c>
      <c r="P3148" t="s">
        <v>24725</v>
      </c>
      <c r="Q3148">
        <v>96.02</v>
      </c>
      <c r="R3148" t="s">
        <v>20622</v>
      </c>
      <c r="S3148" s="76">
        <v>46206.643435798615</v>
      </c>
      <c r="T3148" s="76">
        <v>46210.666672638887</v>
      </c>
      <c r="U3148" t="s">
        <v>3479</v>
      </c>
      <c r="V3148" t="s">
        <v>24726</v>
      </c>
      <c r="W3148">
        <v>96.56</v>
      </c>
      <c r="X3148" t="s">
        <v>20622</v>
      </c>
      <c r="Y3148" s="76"/>
      <c r="AE3148" s="76"/>
      <c r="AQ3148" s="72">
        <v>42.641703999999997</v>
      </c>
      <c r="AR3148" s="7">
        <v>21.149621</v>
      </c>
      <c r="AS3148" s="7" t="s">
        <v>819</v>
      </c>
      <c r="AT3148" s="7" t="s">
        <v>819</v>
      </c>
      <c r="AU3148" s="7"/>
      <c r="AV3148" s="7" t="s">
        <v>672</v>
      </c>
      <c r="AW3148" s="7"/>
      <c r="AX3148" s="7" t="b">
        <v>0</v>
      </c>
      <c r="AY3148" s="7" t="s">
        <v>3350</v>
      </c>
      <c r="AZ3148" s="7" t="s">
        <v>2999</v>
      </c>
      <c r="BA3148" s="7" t="s">
        <v>2999</v>
      </c>
    </row>
    <row r="3149" spans="1:53" hidden="1" x14ac:dyDescent="0.2">
      <c r="A3149" s="7" t="s">
        <v>727</v>
      </c>
      <c r="B3149" s="7">
        <v>5</v>
      </c>
      <c r="C3149" s="7" t="s">
        <v>2</v>
      </c>
      <c r="D3149" s="7" t="s">
        <v>820</v>
      </c>
      <c r="E3149" s="7" t="s">
        <v>149</v>
      </c>
      <c r="F3149" s="7">
        <v>1283</v>
      </c>
      <c r="G3149" s="7" t="s">
        <v>5280</v>
      </c>
      <c r="H3149" s="7" t="s">
        <v>821</v>
      </c>
      <c r="I3149" s="7" t="s">
        <v>3076</v>
      </c>
      <c r="J3149" s="7" t="s">
        <v>822</v>
      </c>
      <c r="K3149" s="7" t="s">
        <v>731</v>
      </c>
      <c r="L3149" s="69" t="s">
        <v>3351</v>
      </c>
      <c r="M3149" s="74">
        <v>46206.352011319446</v>
      </c>
      <c r="N3149" s="76">
        <v>46202.636746782409</v>
      </c>
      <c r="O3149" s="76">
        <v>46203.393129236109</v>
      </c>
      <c r="P3149" t="s">
        <v>24727</v>
      </c>
      <c r="Q3149">
        <v>18.149999999999999</v>
      </c>
      <c r="R3149" t="s">
        <v>20622</v>
      </c>
      <c r="S3149" s="76">
        <v>46203.393129236109</v>
      </c>
      <c r="T3149" s="76">
        <v>46205.6250028125</v>
      </c>
      <c r="U3149" t="s">
        <v>3479</v>
      </c>
      <c r="V3149" t="s">
        <v>24728</v>
      </c>
      <c r="W3149">
        <v>53.56</v>
      </c>
      <c r="X3149" t="s">
        <v>20622</v>
      </c>
      <c r="Y3149" s="76"/>
      <c r="AE3149" s="76"/>
      <c r="AQ3149" s="72">
        <v>42.770924000000001</v>
      </c>
      <c r="AR3149" s="7">
        <v>20.40738</v>
      </c>
      <c r="AS3149" s="7" t="s">
        <v>823</v>
      </c>
      <c r="AT3149" s="7" t="s">
        <v>823</v>
      </c>
      <c r="AU3149" s="7"/>
      <c r="AV3149" s="7" t="s">
        <v>1</v>
      </c>
      <c r="AW3149" s="7"/>
      <c r="AX3149" s="7" t="b">
        <v>0</v>
      </c>
      <c r="AY3149" s="7" t="s">
        <v>3350</v>
      </c>
      <c r="AZ3149" s="7" t="s">
        <v>2999</v>
      </c>
      <c r="BA3149" s="7" t="s">
        <v>2999</v>
      </c>
    </row>
    <row r="3150" spans="1:53" x14ac:dyDescent="0.2">
      <c r="A3150" s="7" t="s">
        <v>727</v>
      </c>
      <c r="B3150" s="7">
        <v>1</v>
      </c>
      <c r="C3150" s="7" t="s">
        <v>5</v>
      </c>
      <c r="D3150" s="7" t="s">
        <v>736</v>
      </c>
      <c r="E3150" s="7"/>
      <c r="F3150" s="7">
        <v>1282</v>
      </c>
      <c r="G3150" s="7" t="s">
        <v>5281</v>
      </c>
      <c r="H3150" s="7" t="s">
        <v>824</v>
      </c>
      <c r="I3150" s="7" t="s">
        <v>3078</v>
      </c>
      <c r="J3150" s="7" t="s">
        <v>738</v>
      </c>
      <c r="K3150" s="7" t="s">
        <v>731</v>
      </c>
      <c r="L3150" s="69" t="s">
        <v>451</v>
      </c>
      <c r="M3150" s="75">
        <v>46245.471614699076</v>
      </c>
      <c r="N3150" s="76">
        <v>46202.63549015046</v>
      </c>
      <c r="O3150" s="76">
        <v>46241.620739513892</v>
      </c>
      <c r="P3150" t="s">
        <v>24729</v>
      </c>
      <c r="Q3150">
        <v>935.65</v>
      </c>
      <c r="R3150" t="s">
        <v>20622</v>
      </c>
      <c r="S3150" s="76">
        <v>46241.620739513892</v>
      </c>
      <c r="V3150" t="s">
        <v>29760</v>
      </c>
      <c r="W3150">
        <v>120.08</v>
      </c>
      <c r="X3150" t="s">
        <v>20560</v>
      </c>
      <c r="Y3150" s="76"/>
      <c r="AE3150" s="76"/>
      <c r="AQ3150" s="72">
        <v>42.415632000000002</v>
      </c>
      <c r="AR3150" s="7">
        <v>21.161676</v>
      </c>
      <c r="AS3150" s="7" t="s">
        <v>825</v>
      </c>
      <c r="AT3150" s="7" t="s">
        <v>825</v>
      </c>
      <c r="AU3150" s="7"/>
      <c r="AV3150" s="7" t="s">
        <v>3079</v>
      </c>
      <c r="AW3150" s="7" t="s">
        <v>3080</v>
      </c>
      <c r="AX3150" s="7" t="b">
        <v>0</v>
      </c>
      <c r="AY3150" s="7" t="s">
        <v>3077</v>
      </c>
      <c r="AZ3150" s="7" t="s">
        <v>2999</v>
      </c>
      <c r="BA3150" s="7" t="s">
        <v>2999</v>
      </c>
    </row>
    <row r="3151" spans="1:53" hidden="1" x14ac:dyDescent="0.2">
      <c r="A3151" s="1" t="s">
        <v>727</v>
      </c>
      <c r="B3151" s="1">
        <v>6</v>
      </c>
      <c r="C3151" s="1" t="s">
        <v>11</v>
      </c>
      <c r="D3151" s="1" t="s">
        <v>787</v>
      </c>
      <c r="E3151" s="1" t="s">
        <v>446</v>
      </c>
      <c r="F3151" s="1">
        <v>1281</v>
      </c>
      <c r="G3151" s="1" t="s">
        <v>5282</v>
      </c>
      <c r="H3151" s="1" t="s">
        <v>826</v>
      </c>
      <c r="I3151" s="1" t="s">
        <v>3081</v>
      </c>
      <c r="J3151" s="1" t="s">
        <v>738</v>
      </c>
      <c r="K3151" s="1" t="s">
        <v>731</v>
      </c>
      <c r="L3151" s="1" t="s">
        <v>3351</v>
      </c>
      <c r="M3151" s="74">
        <v>46231.587973587964</v>
      </c>
      <c r="N3151" s="83">
        <v>46202.635154733798</v>
      </c>
      <c r="O3151" s="83">
        <v>46218.368377719904</v>
      </c>
      <c r="P3151" s="73" t="s">
        <v>24730</v>
      </c>
      <c r="Q3151" s="73">
        <v>377.6</v>
      </c>
      <c r="R3151" s="73" t="s">
        <v>20622</v>
      </c>
      <c r="S3151" s="83">
        <v>46218.368377719904</v>
      </c>
      <c r="T3151" s="83">
        <v>46231.541674652777</v>
      </c>
      <c r="U3151" s="73" t="s">
        <v>3479</v>
      </c>
      <c r="V3151" s="73" t="s">
        <v>24731</v>
      </c>
      <c r="W3151" s="73">
        <v>316.16000000000003</v>
      </c>
      <c r="X3151" s="73" t="s">
        <v>20622</v>
      </c>
      <c r="Y3151" s="83"/>
      <c r="Z3151" s="73"/>
      <c r="AA3151" s="73"/>
      <c r="AB3151" s="73"/>
      <c r="AC3151" s="73"/>
      <c r="AD3151" s="73"/>
      <c r="AE3151" s="83"/>
      <c r="AF3151" s="73"/>
      <c r="AG3151" s="73"/>
      <c r="AH3151" s="73"/>
      <c r="AI3151" s="73"/>
      <c r="AJ3151" s="73"/>
      <c r="AK3151" s="83"/>
      <c r="AL3151" s="73"/>
      <c r="AM3151" s="73"/>
      <c r="AN3151" s="73"/>
      <c r="AO3151" s="73"/>
      <c r="AP3151" s="73"/>
      <c r="AQ3151" s="1">
        <v>42.648555000000002</v>
      </c>
      <c r="AR3151" s="1">
        <v>21.188158999999999</v>
      </c>
      <c r="AS3151" s="1" t="s">
        <v>827</v>
      </c>
      <c r="AT3151" s="1" t="s">
        <v>827</v>
      </c>
      <c r="AU3151" s="1"/>
      <c r="AV3151" s="1" t="s">
        <v>3082</v>
      </c>
      <c r="AW3151" s="1" t="s">
        <v>3083</v>
      </c>
      <c r="AX3151" s="1" t="b">
        <v>0</v>
      </c>
      <c r="AY3151" s="1" t="s">
        <v>3350</v>
      </c>
      <c r="AZ3151" s="1" t="s">
        <v>2999</v>
      </c>
      <c r="BA3151" s="1" t="s">
        <v>2999</v>
      </c>
    </row>
    <row r="3152" spans="1:53" hidden="1" x14ac:dyDescent="0.2">
      <c r="A3152" s="1" t="s">
        <v>727</v>
      </c>
      <c r="B3152" s="1">
        <v>4</v>
      </c>
      <c r="C3152" s="1" t="s">
        <v>454</v>
      </c>
      <c r="D3152" s="1" t="s">
        <v>828</v>
      </c>
      <c r="E3152" s="1" t="s">
        <v>585</v>
      </c>
      <c r="F3152" s="1">
        <v>1280</v>
      </c>
      <c r="G3152" s="1" t="s">
        <v>5283</v>
      </c>
      <c r="H3152" s="1" t="s">
        <v>829</v>
      </c>
      <c r="I3152" s="1" t="s">
        <v>3084</v>
      </c>
      <c r="J3152" s="1" t="s">
        <v>738</v>
      </c>
      <c r="K3152" s="1" t="s">
        <v>731</v>
      </c>
      <c r="L3152" s="1" t="s">
        <v>12682</v>
      </c>
      <c r="M3152" s="74">
        <v>46223.620852175925</v>
      </c>
      <c r="N3152" s="83">
        <v>46202.634744282404</v>
      </c>
      <c r="O3152" s="83">
        <v>46205.381567766206</v>
      </c>
      <c r="P3152" s="73" t="s">
        <v>24732</v>
      </c>
      <c r="Q3152" s="73">
        <v>65.92</v>
      </c>
      <c r="R3152" s="73" t="s">
        <v>20622</v>
      </c>
      <c r="S3152" s="83">
        <v>46205.381567766206</v>
      </c>
      <c r="T3152" s="83">
        <v>46210.541670405095</v>
      </c>
      <c r="U3152" s="73" t="s">
        <v>3437</v>
      </c>
      <c r="V3152" s="73" t="s">
        <v>24733</v>
      </c>
      <c r="W3152" s="73">
        <v>123.84</v>
      </c>
      <c r="X3152" s="73" t="s">
        <v>20622</v>
      </c>
      <c r="Y3152" s="83">
        <v>46210.541670405095</v>
      </c>
      <c r="Z3152" s="73">
        <v>46216.445209039353</v>
      </c>
      <c r="AA3152" s="73" t="s">
        <v>9296</v>
      </c>
      <c r="AB3152" s="73" t="s">
        <v>24734</v>
      </c>
      <c r="AC3152" s="73">
        <v>141.68</v>
      </c>
      <c r="AD3152" s="73" t="s">
        <v>20622</v>
      </c>
      <c r="AE3152" s="83">
        <v>46216.445209039353</v>
      </c>
      <c r="AF3152" s="73">
        <v>46223.620852175925</v>
      </c>
      <c r="AG3152" s="73" t="s">
        <v>12682</v>
      </c>
      <c r="AH3152" s="73" t="s">
        <v>24735</v>
      </c>
      <c r="AI3152" s="73">
        <v>172.22</v>
      </c>
      <c r="AJ3152" s="73" t="s">
        <v>20622</v>
      </c>
      <c r="AK3152" s="83">
        <v>46223.620852175925</v>
      </c>
      <c r="AL3152" s="73"/>
      <c r="AM3152" s="73"/>
      <c r="AN3152" s="73" t="s">
        <v>29761</v>
      </c>
      <c r="AO3152" s="73">
        <v>552.07000000000005</v>
      </c>
      <c r="AP3152" s="73" t="s">
        <v>20560</v>
      </c>
      <c r="AQ3152" s="1">
        <v>42.870517999999997</v>
      </c>
      <c r="AR3152" s="1">
        <v>20.840616000000001</v>
      </c>
      <c r="AS3152" s="1" t="s">
        <v>830</v>
      </c>
      <c r="AT3152" s="1" t="s">
        <v>830</v>
      </c>
      <c r="AU3152" s="1"/>
      <c r="AV3152" s="1" t="s">
        <v>3085</v>
      </c>
      <c r="AW3152" s="1"/>
      <c r="AX3152" s="1" t="b">
        <v>0</v>
      </c>
      <c r="AY3152" s="1" t="s">
        <v>12683</v>
      </c>
      <c r="AZ3152" s="1" t="s">
        <v>2999</v>
      </c>
      <c r="BA3152" s="1" t="s">
        <v>2999</v>
      </c>
    </row>
    <row r="3153" spans="1:53" hidden="1" x14ac:dyDescent="0.2">
      <c r="A3153" s="7" t="s">
        <v>727</v>
      </c>
      <c r="B3153" s="7">
        <v>2</v>
      </c>
      <c r="C3153" s="7" t="s">
        <v>450</v>
      </c>
      <c r="D3153" s="7" t="s">
        <v>831</v>
      </c>
      <c r="E3153" s="7" t="s">
        <v>10657</v>
      </c>
      <c r="F3153" s="7">
        <v>1279</v>
      </c>
      <c r="G3153" s="7" t="s">
        <v>5284</v>
      </c>
      <c r="H3153" s="7" t="s">
        <v>832</v>
      </c>
      <c r="I3153" s="7" t="s">
        <v>3086</v>
      </c>
      <c r="J3153" s="7" t="s">
        <v>738</v>
      </c>
      <c r="K3153" s="7" t="s">
        <v>731</v>
      </c>
      <c r="L3153" s="69" t="s">
        <v>3351</v>
      </c>
      <c r="M3153" s="80">
        <v>46216.544714247684</v>
      </c>
      <c r="N3153" s="76">
        <v>46202.633650115742</v>
      </c>
      <c r="O3153" s="76">
        <v>46205.388838530096</v>
      </c>
      <c r="P3153" t="s">
        <v>24736</v>
      </c>
      <c r="Q3153">
        <v>66.12</v>
      </c>
      <c r="R3153" t="s">
        <v>20622</v>
      </c>
      <c r="S3153" s="76">
        <v>46205.388838530096</v>
      </c>
      <c r="T3153" s="76">
        <v>46206.62500177083</v>
      </c>
      <c r="U3153" t="s">
        <v>3479</v>
      </c>
      <c r="V3153" t="s">
        <v>24737</v>
      </c>
      <c r="W3153">
        <v>29.67</v>
      </c>
      <c r="X3153" t="s">
        <v>20622</v>
      </c>
      <c r="Y3153" s="76"/>
      <c r="AE3153" s="76"/>
      <c r="AQ3153" s="72">
        <v>42.393875000000001</v>
      </c>
      <c r="AR3153" s="7">
        <v>20.659939999999999</v>
      </c>
      <c r="AS3153" s="7" t="s">
        <v>833</v>
      </c>
      <c r="AT3153" s="7" t="s">
        <v>833</v>
      </c>
      <c r="AU3153" s="7"/>
      <c r="AV3153" s="7" t="s">
        <v>3087</v>
      </c>
      <c r="AW3153" s="7"/>
      <c r="AX3153" s="7" t="b">
        <v>0</v>
      </c>
      <c r="AY3153" s="7" t="s">
        <v>3350</v>
      </c>
      <c r="AZ3153" s="7" t="s">
        <v>2999</v>
      </c>
      <c r="BA3153" s="7" t="s">
        <v>2999</v>
      </c>
    </row>
    <row r="3154" spans="1:53" hidden="1" x14ac:dyDescent="0.2">
      <c r="A3154" s="7" t="s">
        <v>727</v>
      </c>
      <c r="B3154" s="7">
        <v>6</v>
      </c>
      <c r="C3154" s="7" t="s">
        <v>11</v>
      </c>
      <c r="D3154" s="7" t="s">
        <v>728</v>
      </c>
      <c r="E3154" s="7" t="s">
        <v>10742</v>
      </c>
      <c r="F3154" s="7">
        <v>1278</v>
      </c>
      <c r="G3154" s="7" t="s">
        <v>5285</v>
      </c>
      <c r="H3154" s="7" t="s">
        <v>834</v>
      </c>
      <c r="I3154" s="7" t="s">
        <v>3088</v>
      </c>
      <c r="J3154" s="7" t="s">
        <v>835</v>
      </c>
      <c r="K3154" s="7" t="s">
        <v>731</v>
      </c>
      <c r="L3154" s="69" t="s">
        <v>3351</v>
      </c>
      <c r="M3154" s="75">
        <v>46216.552979305554</v>
      </c>
      <c r="N3154" s="76">
        <v>46202.628925590281</v>
      </c>
      <c r="O3154" s="76">
        <v>46206.691051886577</v>
      </c>
      <c r="P3154" t="s">
        <v>24738</v>
      </c>
      <c r="Q3154">
        <v>97.49</v>
      </c>
      <c r="R3154" t="s">
        <v>20622</v>
      </c>
      <c r="S3154" s="76">
        <v>46206.691051886577</v>
      </c>
      <c r="T3154" s="76">
        <v>46207.500006782408</v>
      </c>
      <c r="U3154" t="s">
        <v>3479</v>
      </c>
      <c r="V3154" t="s">
        <v>24739</v>
      </c>
      <c r="W3154">
        <v>19.41</v>
      </c>
      <c r="X3154" t="s">
        <v>20622</v>
      </c>
      <c r="Y3154" s="76"/>
      <c r="AE3154" s="76"/>
      <c r="AQ3154" s="72">
        <v>42.990627000000003</v>
      </c>
      <c r="AR3154" s="7">
        <v>21.207255</v>
      </c>
      <c r="AS3154" s="7" t="s">
        <v>836</v>
      </c>
      <c r="AT3154" s="7" t="s">
        <v>836</v>
      </c>
      <c r="AU3154" s="7"/>
      <c r="AV3154" s="7" t="s">
        <v>3089</v>
      </c>
      <c r="AW3154" s="7"/>
      <c r="AX3154" s="7" t="b">
        <v>0</v>
      </c>
      <c r="AY3154" s="7" t="s">
        <v>3350</v>
      </c>
      <c r="AZ3154" s="7" t="s">
        <v>2999</v>
      </c>
      <c r="BA3154" s="7" t="s">
        <v>2999</v>
      </c>
    </row>
    <row r="3155" spans="1:53" x14ac:dyDescent="0.2">
      <c r="A3155" s="1" t="s">
        <v>727</v>
      </c>
      <c r="B3155" s="1">
        <v>1</v>
      </c>
      <c r="C3155" s="1" t="s">
        <v>5</v>
      </c>
      <c r="D3155" s="1" t="s">
        <v>736</v>
      </c>
      <c r="E3155" s="1"/>
      <c r="F3155" s="1">
        <v>1277</v>
      </c>
      <c r="G3155" s="1" t="s">
        <v>5286</v>
      </c>
      <c r="H3155" s="1" t="s">
        <v>743</v>
      </c>
      <c r="I3155" s="1" t="s">
        <v>3090</v>
      </c>
      <c r="J3155" s="1" t="s">
        <v>0</v>
      </c>
      <c r="K3155" s="1" t="s">
        <v>731</v>
      </c>
      <c r="L3155" s="1" t="s">
        <v>451</v>
      </c>
      <c r="M3155" s="74">
        <v>46245.471771851851</v>
      </c>
      <c r="N3155" s="83">
        <v>46202.627095520831</v>
      </c>
      <c r="O3155" s="83">
        <v>46241.603082199072</v>
      </c>
      <c r="P3155" s="73" t="s">
        <v>24740</v>
      </c>
      <c r="Q3155" s="73">
        <v>935.42</v>
      </c>
      <c r="R3155" s="73" t="s">
        <v>20622</v>
      </c>
      <c r="S3155" s="83">
        <v>46241.603082199072</v>
      </c>
      <c r="T3155" s="83"/>
      <c r="U3155" s="73"/>
      <c r="V3155" s="73" t="s">
        <v>29762</v>
      </c>
      <c r="W3155" s="73">
        <v>120.5</v>
      </c>
      <c r="X3155" s="73" t="s">
        <v>20560</v>
      </c>
      <c r="Y3155" s="83"/>
      <c r="Z3155" s="73"/>
      <c r="AA3155" s="73"/>
      <c r="AB3155" s="73"/>
      <c r="AC3155" s="73"/>
      <c r="AD3155" s="73"/>
      <c r="AE3155" s="83"/>
      <c r="AF3155" s="73"/>
      <c r="AG3155" s="73"/>
      <c r="AH3155" s="73"/>
      <c r="AI3155" s="73"/>
      <c r="AJ3155" s="73"/>
      <c r="AK3155" s="83"/>
      <c r="AL3155" s="73"/>
      <c r="AM3155" s="73"/>
      <c r="AN3155" s="73"/>
      <c r="AO3155" s="73"/>
      <c r="AP3155" s="73"/>
      <c r="AQ3155" s="1">
        <v>42.432966</v>
      </c>
      <c r="AR3155" s="1">
        <v>21.163195999999999</v>
      </c>
      <c r="AS3155" s="1" t="s">
        <v>837</v>
      </c>
      <c r="AT3155" s="1" t="s">
        <v>837</v>
      </c>
      <c r="AU3155" s="1"/>
      <c r="AV3155" s="1" t="s">
        <v>3091</v>
      </c>
      <c r="AW3155" s="1"/>
      <c r="AX3155" s="1" t="b">
        <v>0</v>
      </c>
      <c r="AY3155" s="1" t="s">
        <v>3077</v>
      </c>
      <c r="AZ3155" s="1" t="s">
        <v>2999</v>
      </c>
      <c r="BA3155" s="1" t="s">
        <v>2999</v>
      </c>
    </row>
    <row r="3156" spans="1:53" hidden="1" x14ac:dyDescent="0.2">
      <c r="A3156" s="1" t="s">
        <v>727</v>
      </c>
      <c r="B3156" s="1">
        <v>6</v>
      </c>
      <c r="C3156" s="1" t="s">
        <v>11</v>
      </c>
      <c r="D3156" s="1" t="s">
        <v>787</v>
      </c>
      <c r="E3156" s="1" t="s">
        <v>446</v>
      </c>
      <c r="F3156" s="1">
        <v>1276</v>
      </c>
      <c r="G3156" s="1" t="s">
        <v>5287</v>
      </c>
      <c r="H3156" s="1" t="s">
        <v>838</v>
      </c>
      <c r="I3156" s="1" t="s">
        <v>3092</v>
      </c>
      <c r="J3156" s="1" t="s">
        <v>738</v>
      </c>
      <c r="K3156" s="1" t="s">
        <v>731</v>
      </c>
      <c r="L3156" s="1" t="s">
        <v>12682</v>
      </c>
      <c r="M3156" s="74">
        <v>46241.589463368058</v>
      </c>
      <c r="N3156" s="83">
        <v>46202.625033900462</v>
      </c>
      <c r="O3156" s="83">
        <v>46209.391844224534</v>
      </c>
      <c r="P3156" s="73" t="s">
        <v>24741</v>
      </c>
      <c r="Q3156" s="73">
        <v>162.4</v>
      </c>
      <c r="R3156" s="73" t="s">
        <v>20622</v>
      </c>
      <c r="S3156" s="83">
        <v>46209.391844224534</v>
      </c>
      <c r="T3156" s="83">
        <v>46210.625010335651</v>
      </c>
      <c r="U3156" s="73" t="s">
        <v>3437</v>
      </c>
      <c r="V3156" s="73" t="s">
        <v>24742</v>
      </c>
      <c r="W3156" s="73">
        <v>29.6</v>
      </c>
      <c r="X3156" s="73" t="s">
        <v>20622</v>
      </c>
      <c r="Y3156" s="83">
        <v>46210.625010335651</v>
      </c>
      <c r="Z3156" s="73">
        <v>46216.476972395831</v>
      </c>
      <c r="AA3156" s="73" t="s">
        <v>9296</v>
      </c>
      <c r="AB3156" s="73" t="s">
        <v>24743</v>
      </c>
      <c r="AC3156" s="73">
        <v>140.44999999999999</v>
      </c>
      <c r="AD3156" s="73" t="s">
        <v>20622</v>
      </c>
      <c r="AE3156" s="83">
        <v>46216.476972395831</v>
      </c>
      <c r="AF3156" s="73">
        <v>46241.589463368058</v>
      </c>
      <c r="AG3156" s="73" t="s">
        <v>12682</v>
      </c>
      <c r="AH3156" s="73" t="s">
        <v>24744</v>
      </c>
      <c r="AI3156" s="73">
        <v>602.70000000000005</v>
      </c>
      <c r="AJ3156" s="73" t="s">
        <v>20622</v>
      </c>
      <c r="AK3156" s="83">
        <v>46241.589463368058</v>
      </c>
      <c r="AL3156" s="73"/>
      <c r="AM3156" s="73"/>
      <c r="AN3156" s="73" t="s">
        <v>29763</v>
      </c>
      <c r="AO3156" s="73">
        <v>120.83</v>
      </c>
      <c r="AP3156" s="73" t="s">
        <v>20560</v>
      </c>
      <c r="AQ3156" s="1">
        <v>42.677841000000001</v>
      </c>
      <c r="AR3156" s="1">
        <v>21.179919999999999</v>
      </c>
      <c r="AS3156" s="1" t="s">
        <v>839</v>
      </c>
      <c r="AT3156" s="1" t="s">
        <v>839</v>
      </c>
      <c r="AU3156" s="1"/>
      <c r="AV3156" s="1" t="s">
        <v>3093</v>
      </c>
      <c r="AW3156" s="1" t="s">
        <v>3094</v>
      </c>
      <c r="AX3156" s="1" t="b">
        <v>0</v>
      </c>
      <c r="AY3156" s="1" t="s">
        <v>12683</v>
      </c>
      <c r="AZ3156" s="1" t="s">
        <v>2999</v>
      </c>
      <c r="BA3156" s="1" t="s">
        <v>2999</v>
      </c>
    </row>
    <row r="3157" spans="1:53" hidden="1" x14ac:dyDescent="0.2">
      <c r="A3157" s="1" t="s">
        <v>727</v>
      </c>
      <c r="B3157" s="1">
        <v>4</v>
      </c>
      <c r="C3157" s="1" t="s">
        <v>454</v>
      </c>
      <c r="D3157" s="1" t="s">
        <v>828</v>
      </c>
      <c r="E3157" s="1" t="s">
        <v>585</v>
      </c>
      <c r="F3157" s="1">
        <v>1275</v>
      </c>
      <c r="G3157" s="1" t="s">
        <v>5288</v>
      </c>
      <c r="H3157" s="1" t="s">
        <v>840</v>
      </c>
      <c r="I3157" s="1" t="s">
        <v>3095</v>
      </c>
      <c r="J3157" s="1" t="s">
        <v>738</v>
      </c>
      <c r="K3157" s="1" t="s">
        <v>731</v>
      </c>
      <c r="L3157" s="1" t="s">
        <v>3351</v>
      </c>
      <c r="M3157" s="74">
        <v>46241.58894292824</v>
      </c>
      <c r="N3157" s="83">
        <v>46202.618803032405</v>
      </c>
      <c r="O3157" s="83">
        <v>46205.688018356479</v>
      </c>
      <c r="P3157" s="73" t="s">
        <v>24745</v>
      </c>
      <c r="Q3157" s="73">
        <v>73.66</v>
      </c>
      <c r="R3157" s="73" t="s">
        <v>20622</v>
      </c>
      <c r="S3157" s="83">
        <v>46205.688018356479</v>
      </c>
      <c r="T3157" s="83">
        <v>46241.416668171296</v>
      </c>
      <c r="U3157" s="73" t="s">
        <v>3479</v>
      </c>
      <c r="V3157" s="73" t="s">
        <v>24746</v>
      </c>
      <c r="W3157" s="73">
        <v>857.49</v>
      </c>
      <c r="X3157" s="73" t="s">
        <v>20622</v>
      </c>
      <c r="Y3157" s="83"/>
      <c r="Z3157" s="73"/>
      <c r="AA3157" s="73"/>
      <c r="AB3157" s="73"/>
      <c r="AC3157" s="73"/>
      <c r="AD3157" s="73"/>
      <c r="AE3157" s="83"/>
      <c r="AF3157" s="73"/>
      <c r="AG3157" s="73"/>
      <c r="AH3157" s="73"/>
      <c r="AI3157" s="73"/>
      <c r="AJ3157" s="73"/>
      <c r="AK3157" s="83"/>
      <c r="AL3157" s="73"/>
      <c r="AM3157" s="73"/>
      <c r="AN3157" s="73"/>
      <c r="AO3157" s="73"/>
      <c r="AP3157" s="73"/>
      <c r="AQ3157" s="1">
        <v>42.886828000000001</v>
      </c>
      <c r="AR3157" s="1">
        <v>20.870857000000001</v>
      </c>
      <c r="AS3157" s="1" t="s">
        <v>841</v>
      </c>
      <c r="AT3157" s="1" t="s">
        <v>841</v>
      </c>
      <c r="AU3157" s="1"/>
      <c r="AV3157" s="1" t="s">
        <v>3096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hidden="1" x14ac:dyDescent="0.2">
      <c r="A3158" s="7" t="s">
        <v>727</v>
      </c>
      <c r="B3158" s="7">
        <v>6</v>
      </c>
      <c r="C3158" s="7" t="s">
        <v>11</v>
      </c>
      <c r="D3158" s="7" t="s">
        <v>728</v>
      </c>
      <c r="E3158" s="7"/>
      <c r="F3158" s="7">
        <v>1274</v>
      </c>
      <c r="G3158" s="7" t="s">
        <v>5289</v>
      </c>
      <c r="H3158" s="7" t="s">
        <v>842</v>
      </c>
      <c r="I3158" s="7" t="s">
        <v>3097</v>
      </c>
      <c r="J3158" s="7" t="s">
        <v>730</v>
      </c>
      <c r="K3158" s="7" t="s">
        <v>731</v>
      </c>
      <c r="L3158" s="69" t="s">
        <v>3479</v>
      </c>
      <c r="M3158" s="80">
        <v>46245.666669629631</v>
      </c>
      <c r="N3158" s="76">
        <v>46202.617823159722</v>
      </c>
      <c r="O3158" s="76">
        <v>46211.549413483794</v>
      </c>
      <c r="P3158" t="s">
        <v>24747</v>
      </c>
      <c r="Q3158">
        <v>214.36</v>
      </c>
      <c r="R3158" t="s">
        <v>20622</v>
      </c>
      <c r="S3158" s="76">
        <v>46211.549413483794</v>
      </c>
      <c r="T3158" s="76">
        <v>46245.666669629631</v>
      </c>
      <c r="U3158" t="s">
        <v>3479</v>
      </c>
      <c r="V3158" t="s">
        <v>27484</v>
      </c>
      <c r="W3158">
        <v>818.81</v>
      </c>
      <c r="X3158" t="s">
        <v>20622</v>
      </c>
      <c r="Y3158" s="76"/>
      <c r="AE3158" s="76"/>
      <c r="AQ3158" s="72">
        <v>42.984082999999998</v>
      </c>
      <c r="AR3158" s="7">
        <v>21.219573</v>
      </c>
      <c r="AS3158" s="7" t="s">
        <v>843</v>
      </c>
      <c r="AT3158" s="7" t="s">
        <v>843</v>
      </c>
      <c r="AU3158" s="7"/>
      <c r="AV3158" s="7" t="s">
        <v>3098</v>
      </c>
      <c r="AW3158" s="7"/>
      <c r="AX3158" s="7" t="b">
        <v>0</v>
      </c>
      <c r="AY3158" s="7" t="s">
        <v>3478</v>
      </c>
      <c r="AZ3158" s="7" t="s">
        <v>2999</v>
      </c>
      <c r="BA3158" s="7" t="s">
        <v>2999</v>
      </c>
    </row>
    <row r="3159" spans="1:53" hidden="1" x14ac:dyDescent="0.2">
      <c r="A3159" s="7" t="s">
        <v>727</v>
      </c>
      <c r="B3159" s="7">
        <v>2</v>
      </c>
      <c r="C3159" s="7" t="s">
        <v>450</v>
      </c>
      <c r="D3159" s="7" t="s">
        <v>279</v>
      </c>
      <c r="E3159" s="7"/>
      <c r="F3159" s="7">
        <v>1273</v>
      </c>
      <c r="G3159" s="7" t="s">
        <v>5290</v>
      </c>
      <c r="H3159" s="7" t="s">
        <v>844</v>
      </c>
      <c r="I3159" s="7" t="s">
        <v>3099</v>
      </c>
      <c r="J3159" s="7" t="s">
        <v>845</v>
      </c>
      <c r="K3159" s="7" t="s">
        <v>731</v>
      </c>
      <c r="L3159" s="69" t="s">
        <v>2998</v>
      </c>
      <c r="M3159" s="74">
        <v>46202.616069560187</v>
      </c>
      <c r="N3159" s="76">
        <v>46202.616069560187</v>
      </c>
      <c r="P3159" t="s">
        <v>29764</v>
      </c>
      <c r="Q3159">
        <v>1056.19</v>
      </c>
      <c r="R3159" t="s">
        <v>20560</v>
      </c>
      <c r="S3159" s="76"/>
      <c r="Y3159" s="76"/>
      <c r="AE3159" s="76"/>
      <c r="AQ3159" s="72">
        <v>42.473998999999999</v>
      </c>
      <c r="AR3159" s="7">
        <v>20.74165</v>
      </c>
      <c r="AS3159" s="7" t="s">
        <v>846</v>
      </c>
      <c r="AT3159" s="7" t="s">
        <v>846</v>
      </c>
      <c r="AU3159" s="7"/>
      <c r="AV3159" s="7" t="s">
        <v>3100</v>
      </c>
      <c r="AW3159" s="7"/>
      <c r="AX3159" s="7" t="b">
        <v>0</v>
      </c>
      <c r="AY3159" s="7" t="s">
        <v>2997</v>
      </c>
      <c r="AZ3159" s="7" t="s">
        <v>2999</v>
      </c>
      <c r="BA3159" s="7" t="s">
        <v>2999</v>
      </c>
    </row>
    <row r="3160" spans="1:53" hidden="1" x14ac:dyDescent="0.2">
      <c r="A3160" s="7" t="s">
        <v>727</v>
      </c>
      <c r="B3160" s="7">
        <v>5</v>
      </c>
      <c r="C3160" s="7" t="s">
        <v>2</v>
      </c>
      <c r="D3160" s="7" t="s">
        <v>847</v>
      </c>
      <c r="E3160" s="7" t="s">
        <v>149</v>
      </c>
      <c r="F3160" s="7">
        <v>1272</v>
      </c>
      <c r="G3160" s="7" t="s">
        <v>5291</v>
      </c>
      <c r="H3160" s="7" t="s">
        <v>848</v>
      </c>
      <c r="I3160" s="7" t="s">
        <v>3101</v>
      </c>
      <c r="J3160" s="7" t="s">
        <v>849</v>
      </c>
      <c r="K3160" s="7" t="s">
        <v>731</v>
      </c>
      <c r="L3160" s="69" t="s">
        <v>3351</v>
      </c>
      <c r="M3160" s="74">
        <v>46231.588493807867</v>
      </c>
      <c r="N3160" s="76">
        <v>46202.613304328705</v>
      </c>
      <c r="O3160" s="76">
        <v>46217.671374513891</v>
      </c>
      <c r="P3160" t="s">
        <v>24748</v>
      </c>
      <c r="Q3160">
        <v>361.39</v>
      </c>
      <c r="R3160" t="s">
        <v>20622</v>
      </c>
      <c r="S3160" s="76">
        <v>46217.671374513891</v>
      </c>
      <c r="T3160" s="76">
        <v>46227.583335069445</v>
      </c>
      <c r="U3160" t="s">
        <v>3479</v>
      </c>
      <c r="V3160" t="s">
        <v>24749</v>
      </c>
      <c r="W3160">
        <v>237.89</v>
      </c>
      <c r="X3160" t="s">
        <v>20622</v>
      </c>
      <c r="Y3160" s="76"/>
      <c r="AE3160" s="76"/>
      <c r="AQ3160" s="72">
        <v>42.582766999999997</v>
      </c>
      <c r="AR3160" s="7">
        <v>20.689253999999998</v>
      </c>
      <c r="AS3160" s="7" t="s">
        <v>850</v>
      </c>
      <c r="AT3160" s="7" t="s">
        <v>850</v>
      </c>
      <c r="AU3160" s="7"/>
      <c r="AV3160" s="7" t="s">
        <v>3102</v>
      </c>
      <c r="AW3160" s="7"/>
      <c r="AX3160" s="7" t="b">
        <v>0</v>
      </c>
      <c r="AY3160" s="7" t="s">
        <v>3350</v>
      </c>
      <c r="AZ3160" s="7" t="s">
        <v>2999</v>
      </c>
      <c r="BA3160" s="7" t="s">
        <v>2999</v>
      </c>
    </row>
    <row r="3161" spans="1:53" hidden="1" x14ac:dyDescent="0.2">
      <c r="A3161" s="7" t="s">
        <v>727</v>
      </c>
      <c r="B3161" s="7">
        <v>4</v>
      </c>
      <c r="C3161" s="7" t="s">
        <v>454</v>
      </c>
      <c r="D3161" s="7" t="s">
        <v>768</v>
      </c>
      <c r="E3161" s="7" t="s">
        <v>10658</v>
      </c>
      <c r="F3161" s="7">
        <v>1271</v>
      </c>
      <c r="G3161" s="7" t="s">
        <v>5292</v>
      </c>
      <c r="H3161" s="7" t="s">
        <v>851</v>
      </c>
      <c r="I3161" s="7" t="s">
        <v>3103</v>
      </c>
      <c r="J3161" s="7" t="s">
        <v>738</v>
      </c>
      <c r="K3161" s="7" t="s">
        <v>731</v>
      </c>
      <c r="L3161" s="69" t="s">
        <v>3351</v>
      </c>
      <c r="M3161" s="74">
        <v>46216.549477499997</v>
      </c>
      <c r="N3161" s="76">
        <v>46202.611716736108</v>
      </c>
      <c r="O3161" s="76">
        <v>46209.413296481478</v>
      </c>
      <c r="P3161" t="s">
        <v>24750</v>
      </c>
      <c r="Q3161">
        <v>163.24</v>
      </c>
      <c r="R3161" t="s">
        <v>20622</v>
      </c>
      <c r="S3161" s="76">
        <v>46209.413296481478</v>
      </c>
      <c r="T3161" s="76">
        <v>46213.541675532404</v>
      </c>
      <c r="U3161" t="s">
        <v>3479</v>
      </c>
      <c r="V3161" t="s">
        <v>24751</v>
      </c>
      <c r="W3161">
        <v>99.08</v>
      </c>
      <c r="X3161" t="s">
        <v>20622</v>
      </c>
      <c r="Y3161" s="76"/>
      <c r="AE3161" s="76"/>
      <c r="AQ3161" s="72">
        <v>42.826765999999999</v>
      </c>
      <c r="AR3161" s="7">
        <v>20.976562999999999</v>
      </c>
      <c r="AS3161" s="7" t="s">
        <v>852</v>
      </c>
      <c r="AT3161" s="7" t="s">
        <v>852</v>
      </c>
      <c r="AU3161" s="7"/>
      <c r="AV3161" s="7" t="s">
        <v>3104</v>
      </c>
      <c r="AW3161" s="7"/>
      <c r="AX3161" s="7" t="b">
        <v>0</v>
      </c>
      <c r="AY3161" s="7" t="s">
        <v>3350</v>
      </c>
      <c r="AZ3161" s="7" t="s">
        <v>2999</v>
      </c>
      <c r="BA3161" s="7" t="s">
        <v>2999</v>
      </c>
    </row>
    <row r="3162" spans="1:53" hidden="1" x14ac:dyDescent="0.2">
      <c r="A3162" s="7" t="s">
        <v>727</v>
      </c>
      <c r="B3162" s="7">
        <v>6</v>
      </c>
      <c r="C3162" s="7" t="s">
        <v>11</v>
      </c>
      <c r="D3162" s="7" t="s">
        <v>853</v>
      </c>
      <c r="E3162" s="7" t="s">
        <v>446</v>
      </c>
      <c r="F3162" s="7">
        <v>1270</v>
      </c>
      <c r="G3162" s="7" t="s">
        <v>5293</v>
      </c>
      <c r="H3162" s="7" t="s">
        <v>854</v>
      </c>
      <c r="I3162" s="7" t="s">
        <v>3105</v>
      </c>
      <c r="J3162" s="7" t="s">
        <v>855</v>
      </c>
      <c r="K3162" s="7" t="s">
        <v>731</v>
      </c>
      <c r="L3162" s="69" t="s">
        <v>3351</v>
      </c>
      <c r="M3162" s="75">
        <v>46225.49142662037</v>
      </c>
      <c r="N3162" s="76">
        <v>46202.611635937501</v>
      </c>
      <c r="O3162" s="76">
        <v>46213.425571412037</v>
      </c>
      <c r="P3162" t="s">
        <v>24752</v>
      </c>
      <c r="Q3162">
        <v>259.52999999999997</v>
      </c>
      <c r="R3162" t="s">
        <v>20622</v>
      </c>
      <c r="S3162" s="76">
        <v>46213.425571412037</v>
      </c>
      <c r="T3162" s="76">
        <v>46217.458334722221</v>
      </c>
      <c r="U3162" t="s">
        <v>3479</v>
      </c>
      <c r="V3162" t="s">
        <v>24753</v>
      </c>
      <c r="W3162">
        <v>96.79</v>
      </c>
      <c r="X3162" t="s">
        <v>20622</v>
      </c>
      <c r="Y3162" s="76"/>
      <c r="AE3162" s="76"/>
      <c r="AQ3162" s="72">
        <v>42.662694999999999</v>
      </c>
      <c r="AR3162" s="7">
        <v>21.190905999999998</v>
      </c>
      <c r="AS3162" s="7" t="s">
        <v>856</v>
      </c>
      <c r="AT3162" s="7" t="s">
        <v>856</v>
      </c>
      <c r="AU3162" s="7"/>
      <c r="AV3162" s="7" t="s">
        <v>3106</v>
      </c>
      <c r="AW3162" s="7" t="s">
        <v>3107</v>
      </c>
      <c r="AX3162" s="7" t="b">
        <v>0</v>
      </c>
      <c r="AY3162" s="7" t="s">
        <v>3350</v>
      </c>
      <c r="AZ3162" s="7" t="s">
        <v>2999</v>
      </c>
      <c r="BA3162" s="7" t="s">
        <v>2999</v>
      </c>
    </row>
    <row r="3163" spans="1:53" hidden="1" x14ac:dyDescent="0.2">
      <c r="A3163" s="1" t="s">
        <v>727</v>
      </c>
      <c r="B3163" s="1">
        <v>6</v>
      </c>
      <c r="C3163" s="1" t="s">
        <v>11</v>
      </c>
      <c r="D3163" s="1" t="s">
        <v>778</v>
      </c>
      <c r="E3163" s="1"/>
      <c r="F3163" s="1">
        <v>1269</v>
      </c>
      <c r="G3163" s="1" t="s">
        <v>5294</v>
      </c>
      <c r="H3163" s="1" t="s">
        <v>857</v>
      </c>
      <c r="I3163" s="1" t="s">
        <v>3108</v>
      </c>
      <c r="J3163" s="1" t="s">
        <v>772</v>
      </c>
      <c r="K3163" s="1" t="s">
        <v>731</v>
      </c>
      <c r="L3163" s="1" t="s">
        <v>3479</v>
      </c>
      <c r="M3163" s="74">
        <v>46239.583344212966</v>
      </c>
      <c r="N3163" s="83">
        <v>46202.60919195602</v>
      </c>
      <c r="O3163" s="83">
        <v>46213.385681435182</v>
      </c>
      <c r="P3163" s="73" t="s">
        <v>24754</v>
      </c>
      <c r="Q3163" s="73">
        <v>258.64</v>
      </c>
      <c r="R3163" s="73" t="s">
        <v>20622</v>
      </c>
      <c r="S3163" s="83">
        <v>46213.385681435182</v>
      </c>
      <c r="T3163" s="83">
        <v>46239.583344212966</v>
      </c>
      <c r="U3163" s="73" t="s">
        <v>3479</v>
      </c>
      <c r="V3163" s="73" t="s">
        <v>24755</v>
      </c>
      <c r="W3163" s="73">
        <v>628.74</v>
      </c>
      <c r="X3163" s="73" t="s">
        <v>20622</v>
      </c>
      <c r="Y3163" s="83"/>
      <c r="Z3163" s="73"/>
      <c r="AA3163" s="73"/>
      <c r="AB3163" s="73"/>
      <c r="AC3163" s="73"/>
      <c r="AD3163" s="73"/>
      <c r="AE3163" s="83"/>
      <c r="AF3163" s="73"/>
      <c r="AG3163" s="73"/>
      <c r="AH3163" s="73"/>
      <c r="AI3163" s="73"/>
      <c r="AJ3163" s="73"/>
      <c r="AK3163" s="83"/>
      <c r="AL3163" s="73"/>
      <c r="AM3163" s="73"/>
      <c r="AN3163" s="73"/>
      <c r="AO3163" s="73"/>
      <c r="AP3163" s="73"/>
      <c r="AQ3163" s="1">
        <v>42.656635000000001</v>
      </c>
      <c r="AR3163" s="1">
        <v>21.160692999999998</v>
      </c>
      <c r="AS3163" s="1" t="s">
        <v>858</v>
      </c>
      <c r="AT3163" s="1" t="s">
        <v>858</v>
      </c>
      <c r="AU3163" s="1"/>
      <c r="AV3163" s="1" t="s">
        <v>3109</v>
      </c>
      <c r="AW3163" s="1" t="s">
        <v>3110</v>
      </c>
      <c r="AX3163" s="1" t="b">
        <v>0</v>
      </c>
      <c r="AY3163" s="1" t="s">
        <v>3478</v>
      </c>
      <c r="AZ3163" s="1" t="s">
        <v>2999</v>
      </c>
      <c r="BA3163" s="1" t="s">
        <v>2999</v>
      </c>
    </row>
    <row r="3164" spans="1:53" hidden="1" x14ac:dyDescent="0.2">
      <c r="A3164" s="7" t="s">
        <v>727</v>
      </c>
      <c r="B3164" s="7">
        <v>2</v>
      </c>
      <c r="C3164" s="7" t="s">
        <v>450</v>
      </c>
      <c r="D3164" s="7" t="s">
        <v>831</v>
      </c>
      <c r="E3164" s="7" t="s">
        <v>2400</v>
      </c>
      <c r="F3164" s="7">
        <v>1268</v>
      </c>
      <c r="G3164" s="7" t="s">
        <v>5295</v>
      </c>
      <c r="H3164" s="7" t="s">
        <v>859</v>
      </c>
      <c r="I3164" s="7" t="s">
        <v>3111</v>
      </c>
      <c r="J3164" s="7" t="s">
        <v>738</v>
      </c>
      <c r="K3164" s="7" t="s">
        <v>731</v>
      </c>
      <c r="L3164" s="69" t="s">
        <v>3351</v>
      </c>
      <c r="M3164" s="80">
        <v>46237.46801290509</v>
      </c>
      <c r="N3164" s="76">
        <v>46202.608224016207</v>
      </c>
      <c r="O3164" s="76">
        <v>46205.386145011573</v>
      </c>
      <c r="P3164" t="s">
        <v>24756</v>
      </c>
      <c r="Q3164">
        <v>66.67</v>
      </c>
      <c r="R3164" t="s">
        <v>20622</v>
      </c>
      <c r="S3164" s="76">
        <v>46205.386145011573</v>
      </c>
      <c r="T3164" s="76">
        <v>46234.625030208335</v>
      </c>
      <c r="U3164" t="s">
        <v>3479</v>
      </c>
      <c r="V3164" t="s">
        <v>24757</v>
      </c>
      <c r="W3164">
        <v>701.73</v>
      </c>
      <c r="X3164" t="s">
        <v>20622</v>
      </c>
      <c r="Y3164" s="76"/>
      <c r="AE3164" s="76"/>
      <c r="AQ3164" s="72">
        <v>42.393537000000002</v>
      </c>
      <c r="AR3164" s="7">
        <v>20.670926000000001</v>
      </c>
      <c r="AS3164" s="7" t="s">
        <v>860</v>
      </c>
      <c r="AT3164" s="7" t="s">
        <v>860</v>
      </c>
      <c r="AU3164" s="7"/>
      <c r="AV3164" s="7" t="s">
        <v>3112</v>
      </c>
      <c r="AW3164" s="7"/>
      <c r="AX3164" s="7" t="b">
        <v>0</v>
      </c>
      <c r="AY3164" s="7" t="s">
        <v>3350</v>
      </c>
      <c r="AZ3164" s="7" t="s">
        <v>2999</v>
      </c>
      <c r="BA3164" s="7" t="s">
        <v>2999</v>
      </c>
    </row>
    <row r="3165" spans="1:53" hidden="1" x14ac:dyDescent="0.2">
      <c r="A3165" s="7" t="s">
        <v>727</v>
      </c>
      <c r="B3165" s="7">
        <v>6</v>
      </c>
      <c r="C3165" s="7" t="s">
        <v>11</v>
      </c>
      <c r="D3165" s="7" t="s">
        <v>728</v>
      </c>
      <c r="E3165" s="7" t="s">
        <v>446</v>
      </c>
      <c r="F3165" s="7">
        <v>1267</v>
      </c>
      <c r="G3165" s="7" t="s">
        <v>5296</v>
      </c>
      <c r="H3165" s="7" t="s">
        <v>861</v>
      </c>
      <c r="I3165" s="7" t="s">
        <v>3113</v>
      </c>
      <c r="J3165" s="7" t="s">
        <v>772</v>
      </c>
      <c r="K3165" s="7" t="s">
        <v>731</v>
      </c>
      <c r="L3165" s="69" t="s">
        <v>12682</v>
      </c>
      <c r="M3165" s="74">
        <v>46226.666327939813</v>
      </c>
      <c r="N3165" s="76">
        <v>46202.607145729169</v>
      </c>
      <c r="O3165" s="76">
        <v>46214.549318981481</v>
      </c>
      <c r="P3165" t="s">
        <v>24758</v>
      </c>
      <c r="Q3165">
        <v>286.61</v>
      </c>
      <c r="R3165" t="s">
        <v>20622</v>
      </c>
      <c r="S3165" s="76">
        <v>46214.549318981481</v>
      </c>
      <c r="T3165" s="76">
        <v>46217.541673032407</v>
      </c>
      <c r="U3165" t="s">
        <v>3437</v>
      </c>
      <c r="V3165" t="s">
        <v>24759</v>
      </c>
      <c r="W3165">
        <v>71.819999999999993</v>
      </c>
      <c r="X3165" t="s">
        <v>20622</v>
      </c>
      <c r="Y3165" s="76">
        <v>46217.541673032407</v>
      </c>
      <c r="Z3165">
        <v>46224.629230451392</v>
      </c>
      <c r="AA3165" t="s">
        <v>9296</v>
      </c>
      <c r="AB3165" t="s">
        <v>21769</v>
      </c>
      <c r="AC3165">
        <v>170.1</v>
      </c>
      <c r="AD3165" t="s">
        <v>20622</v>
      </c>
      <c r="AE3165" s="76">
        <v>46224.629230451392</v>
      </c>
      <c r="AF3165">
        <v>46226.666327939813</v>
      </c>
      <c r="AG3165" t="s">
        <v>12682</v>
      </c>
      <c r="AH3165" t="s">
        <v>24760</v>
      </c>
      <c r="AI3165">
        <v>48.89</v>
      </c>
      <c r="AJ3165" t="s">
        <v>20622</v>
      </c>
      <c r="AK3165" s="76">
        <v>46226.666327939813</v>
      </c>
      <c r="AN3165" t="s">
        <v>29765</v>
      </c>
      <c r="AO3165">
        <v>478.98</v>
      </c>
      <c r="AP3165" t="s">
        <v>20560</v>
      </c>
      <c r="AQ3165" s="72">
        <v>42.909664999999997</v>
      </c>
      <c r="AR3165" s="7">
        <v>21.200519</v>
      </c>
      <c r="AS3165" s="7" t="s">
        <v>862</v>
      </c>
      <c r="AT3165" s="7" t="s">
        <v>862</v>
      </c>
      <c r="AU3165" s="7"/>
      <c r="AV3165" s="7" t="s">
        <v>3114</v>
      </c>
      <c r="AW3165" s="7"/>
      <c r="AX3165" s="7" t="b">
        <v>0</v>
      </c>
      <c r="AY3165" s="7" t="s">
        <v>12683</v>
      </c>
      <c r="AZ3165" s="7" t="s">
        <v>2999</v>
      </c>
      <c r="BA3165" s="7" t="s">
        <v>2999</v>
      </c>
    </row>
    <row r="3166" spans="1:53" hidden="1" x14ac:dyDescent="0.2">
      <c r="A3166" s="7" t="s">
        <v>727</v>
      </c>
      <c r="B3166" s="7">
        <v>6</v>
      </c>
      <c r="C3166" s="7" t="s">
        <v>11</v>
      </c>
      <c r="D3166" s="7" t="s">
        <v>728</v>
      </c>
      <c r="E3166" s="7" t="s">
        <v>446</v>
      </c>
      <c r="F3166" s="7">
        <v>1266</v>
      </c>
      <c r="G3166" s="7" t="s">
        <v>5296</v>
      </c>
      <c r="H3166" s="7" t="s">
        <v>861</v>
      </c>
      <c r="I3166" s="7" t="s">
        <v>3113</v>
      </c>
      <c r="J3166" s="7" t="s">
        <v>772</v>
      </c>
      <c r="K3166" s="7" t="s">
        <v>731</v>
      </c>
      <c r="L3166" s="69" t="s">
        <v>12682</v>
      </c>
      <c r="M3166" s="74">
        <v>46226.666726284719</v>
      </c>
      <c r="N3166" s="76">
        <v>46202.607145717593</v>
      </c>
      <c r="O3166" s="76">
        <v>46214.549052337963</v>
      </c>
      <c r="P3166" t="s">
        <v>24761</v>
      </c>
      <c r="Q3166">
        <v>286.61</v>
      </c>
      <c r="R3166" t="s">
        <v>20622</v>
      </c>
      <c r="S3166" s="76">
        <v>46214.549052337963</v>
      </c>
      <c r="T3166" s="76">
        <v>46217.541673032407</v>
      </c>
      <c r="U3166" t="s">
        <v>3437</v>
      </c>
      <c r="V3166" t="s">
        <v>24762</v>
      </c>
      <c r="W3166">
        <v>71.819999999999993</v>
      </c>
      <c r="X3166" t="s">
        <v>20622</v>
      </c>
      <c r="Y3166" s="76">
        <v>46217.541673032407</v>
      </c>
      <c r="Z3166">
        <v>46224.629339236111</v>
      </c>
      <c r="AA3166" t="s">
        <v>9296</v>
      </c>
      <c r="AB3166" t="s">
        <v>24763</v>
      </c>
      <c r="AC3166">
        <v>170.1</v>
      </c>
      <c r="AD3166" t="s">
        <v>20622</v>
      </c>
      <c r="AE3166" s="76">
        <v>46224.629339236111</v>
      </c>
      <c r="AF3166">
        <v>46226.666726284719</v>
      </c>
      <c r="AG3166" t="s">
        <v>12682</v>
      </c>
      <c r="AH3166" t="s">
        <v>24764</v>
      </c>
      <c r="AI3166">
        <v>48.9</v>
      </c>
      <c r="AJ3166" t="s">
        <v>20622</v>
      </c>
      <c r="AK3166" s="76">
        <v>46226.666726284719</v>
      </c>
      <c r="AN3166" t="s">
        <v>29766</v>
      </c>
      <c r="AO3166">
        <v>478.97</v>
      </c>
      <c r="AP3166" t="s">
        <v>20560</v>
      </c>
      <c r="AQ3166" s="72">
        <v>42.909664999999997</v>
      </c>
      <c r="AR3166" s="7">
        <v>21.200519</v>
      </c>
      <c r="AS3166" s="7" t="s">
        <v>863</v>
      </c>
      <c r="AT3166" s="7" t="s">
        <v>863</v>
      </c>
      <c r="AU3166" s="7"/>
      <c r="AV3166" s="7" t="s">
        <v>3114</v>
      </c>
      <c r="AW3166" s="7"/>
      <c r="AX3166" s="7" t="b">
        <v>0</v>
      </c>
      <c r="AY3166" s="7" t="s">
        <v>12683</v>
      </c>
      <c r="AZ3166" s="7" t="s">
        <v>2999</v>
      </c>
      <c r="BA3166" s="7" t="s">
        <v>2999</v>
      </c>
    </row>
    <row r="3167" spans="1:53" x14ac:dyDescent="0.2">
      <c r="A3167" s="7" t="s">
        <v>727</v>
      </c>
      <c r="B3167" s="7">
        <v>6</v>
      </c>
      <c r="C3167" s="7" t="s">
        <v>11</v>
      </c>
      <c r="D3167" s="7" t="s">
        <v>728</v>
      </c>
      <c r="E3167" s="7"/>
      <c r="F3167" s="7">
        <v>1265</v>
      </c>
      <c r="G3167" s="7" t="s">
        <v>5297</v>
      </c>
      <c r="H3167" s="7" t="s">
        <v>864</v>
      </c>
      <c r="I3167" s="7" t="s">
        <v>3115</v>
      </c>
      <c r="J3167" s="7" t="s">
        <v>865</v>
      </c>
      <c r="K3167" s="7" t="s">
        <v>731</v>
      </c>
      <c r="L3167" s="69" t="s">
        <v>451</v>
      </c>
      <c r="M3167" s="74">
        <v>46210.343027546296</v>
      </c>
      <c r="N3167" s="76">
        <v>46202.606733564811</v>
      </c>
      <c r="O3167" s="76">
        <v>46206.510928495372</v>
      </c>
      <c r="P3167" t="s">
        <v>24765</v>
      </c>
      <c r="Q3167">
        <v>93.7</v>
      </c>
      <c r="R3167" t="s">
        <v>20622</v>
      </c>
      <c r="S3167" s="76">
        <v>46206.510928495372</v>
      </c>
      <c r="V3167" t="s">
        <v>29767</v>
      </c>
      <c r="W3167">
        <v>962.71</v>
      </c>
      <c r="X3167" t="s">
        <v>20560</v>
      </c>
      <c r="Y3167" s="76"/>
      <c r="AE3167" s="76"/>
      <c r="AQ3167" s="72">
        <v>42.836247</v>
      </c>
      <c r="AR3167" s="7">
        <v>21.245308999999999</v>
      </c>
      <c r="AS3167" s="7" t="s">
        <v>866</v>
      </c>
      <c r="AT3167" s="7" t="s">
        <v>866</v>
      </c>
      <c r="AU3167" s="7"/>
      <c r="AV3167" s="7" t="s">
        <v>3116</v>
      </c>
      <c r="AW3167" s="7"/>
      <c r="AX3167" s="7" t="b">
        <v>0</v>
      </c>
      <c r="AY3167" s="7" t="s">
        <v>3077</v>
      </c>
      <c r="AZ3167" s="7" t="s">
        <v>2999</v>
      </c>
      <c r="BA3167" s="7" t="s">
        <v>2999</v>
      </c>
    </row>
    <row r="3168" spans="1:53" x14ac:dyDescent="0.2">
      <c r="A3168" s="7" t="s">
        <v>727</v>
      </c>
      <c r="B3168" s="7">
        <v>3</v>
      </c>
      <c r="C3168" s="7" t="s">
        <v>45</v>
      </c>
      <c r="D3168" s="7" t="s">
        <v>867</v>
      </c>
      <c r="E3168" s="7"/>
      <c r="F3168" s="7">
        <v>1264</v>
      </c>
      <c r="G3168" s="7" t="s">
        <v>5298</v>
      </c>
      <c r="H3168" s="7" t="s">
        <v>868</v>
      </c>
      <c r="I3168" s="7" t="s">
        <v>3117</v>
      </c>
      <c r="J3168" s="7" t="s">
        <v>738</v>
      </c>
      <c r="K3168" s="7" t="s">
        <v>731</v>
      </c>
      <c r="L3168" s="69" t="s">
        <v>451</v>
      </c>
      <c r="M3168" s="74">
        <v>46226.343144733793</v>
      </c>
      <c r="N3168" s="76">
        <v>46202.602655810188</v>
      </c>
      <c r="O3168" s="76">
        <v>46206.611808761576</v>
      </c>
      <c r="P3168" t="s">
        <v>24766</v>
      </c>
      <c r="Q3168">
        <v>96.22</v>
      </c>
      <c r="R3168" t="s">
        <v>20622</v>
      </c>
      <c r="S3168" s="76">
        <v>46206.611808761576</v>
      </c>
      <c r="V3168" t="s">
        <v>29768</v>
      </c>
      <c r="W3168">
        <v>960.29</v>
      </c>
      <c r="X3168" t="s">
        <v>20560</v>
      </c>
      <c r="Y3168" s="76"/>
      <c r="AE3168" s="76"/>
      <c r="AQ3168" s="72">
        <v>42.650877999999999</v>
      </c>
      <c r="AR3168" s="7">
        <v>21.720317999999999</v>
      </c>
      <c r="AS3168" s="7" t="s">
        <v>869</v>
      </c>
      <c r="AT3168" s="7" t="s">
        <v>869</v>
      </c>
      <c r="AU3168" s="7"/>
      <c r="AV3168" s="7" t="s">
        <v>3118</v>
      </c>
      <c r="AW3168" s="7"/>
      <c r="AX3168" s="7" t="b">
        <v>0</v>
      </c>
      <c r="AY3168" s="7" t="s">
        <v>3077</v>
      </c>
      <c r="AZ3168" s="7" t="s">
        <v>2999</v>
      </c>
      <c r="BA3168" s="7" t="s">
        <v>2999</v>
      </c>
    </row>
    <row r="3169" spans="1:53" x14ac:dyDescent="0.2">
      <c r="A3169" s="7" t="s">
        <v>727</v>
      </c>
      <c r="B3169" s="7">
        <v>6</v>
      </c>
      <c r="C3169" s="7" t="s">
        <v>11</v>
      </c>
      <c r="D3169" s="7" t="s">
        <v>728</v>
      </c>
      <c r="E3169" s="7" t="s">
        <v>446</v>
      </c>
      <c r="F3169" s="7">
        <v>1263</v>
      </c>
      <c r="G3169" s="7" t="s">
        <v>5299</v>
      </c>
      <c r="H3169" s="7" t="s">
        <v>870</v>
      </c>
      <c r="I3169" s="7" t="s">
        <v>3119</v>
      </c>
      <c r="J3169" s="7" t="s">
        <v>835</v>
      </c>
      <c r="K3169" s="7" t="s">
        <v>731</v>
      </c>
      <c r="L3169" s="69" t="s">
        <v>451</v>
      </c>
      <c r="M3169" s="74">
        <v>46232.39557458333</v>
      </c>
      <c r="N3169" s="76">
        <v>46202.60114979167</v>
      </c>
      <c r="O3169" s="76">
        <v>46206.680430694447</v>
      </c>
      <c r="P3169" t="s">
        <v>24767</v>
      </c>
      <c r="Q3169">
        <v>97.9</v>
      </c>
      <c r="R3169" t="s">
        <v>20622</v>
      </c>
      <c r="S3169" s="76">
        <v>46206.680430694447</v>
      </c>
      <c r="V3169" t="s">
        <v>29769</v>
      </c>
      <c r="W3169">
        <v>958.64</v>
      </c>
      <c r="X3169" t="s">
        <v>20560</v>
      </c>
      <c r="Y3169" s="76"/>
      <c r="AE3169" s="76"/>
      <c r="AQ3169" s="72">
        <v>42.989232000000001</v>
      </c>
      <c r="AR3169" s="7">
        <v>21.130503000000001</v>
      </c>
      <c r="AS3169" s="7" t="s">
        <v>871</v>
      </c>
      <c r="AT3169" s="7" t="s">
        <v>871</v>
      </c>
      <c r="AU3169" s="7"/>
      <c r="AV3169" s="7" t="s">
        <v>3120</v>
      </c>
      <c r="AW3169" s="7"/>
      <c r="AX3169" s="7" t="b">
        <v>0</v>
      </c>
      <c r="AY3169" s="7" t="s">
        <v>3077</v>
      </c>
      <c r="AZ3169" s="7" t="s">
        <v>2999</v>
      </c>
      <c r="BA3169" s="7" t="s">
        <v>2999</v>
      </c>
    </row>
    <row r="3170" spans="1:53" hidden="1" x14ac:dyDescent="0.2">
      <c r="A3170" s="7" t="s">
        <v>727</v>
      </c>
      <c r="B3170" s="7">
        <v>6</v>
      </c>
      <c r="C3170" s="7" t="s">
        <v>11</v>
      </c>
      <c r="D3170" s="7" t="s">
        <v>728</v>
      </c>
      <c r="E3170" s="7" t="s">
        <v>446</v>
      </c>
      <c r="F3170" s="7">
        <v>1262</v>
      </c>
      <c r="G3170" s="7" t="s">
        <v>5300</v>
      </c>
      <c r="H3170" s="7" t="s">
        <v>861</v>
      </c>
      <c r="I3170" s="7" t="s">
        <v>3121</v>
      </c>
      <c r="J3170" s="7" t="s">
        <v>772</v>
      </c>
      <c r="K3170" s="7" t="s">
        <v>731</v>
      </c>
      <c r="L3170" s="69" t="s">
        <v>12682</v>
      </c>
      <c r="M3170" s="74">
        <v>46226.667512337961</v>
      </c>
      <c r="N3170" s="76">
        <v>46202.601077141204</v>
      </c>
      <c r="O3170" s="76">
        <v>46214.550395185186</v>
      </c>
      <c r="P3170" t="s">
        <v>24768</v>
      </c>
      <c r="Q3170">
        <v>286.77999999999997</v>
      </c>
      <c r="R3170" t="s">
        <v>20622</v>
      </c>
      <c r="S3170" s="76">
        <v>46214.550395185186</v>
      </c>
      <c r="T3170" s="76">
        <v>46217.541673032407</v>
      </c>
      <c r="U3170" t="s">
        <v>3437</v>
      </c>
      <c r="V3170" t="s">
        <v>24769</v>
      </c>
      <c r="W3170">
        <v>71.790000000000006</v>
      </c>
      <c r="X3170" t="s">
        <v>20622</v>
      </c>
      <c r="Y3170" s="76">
        <v>46217.541673032407</v>
      </c>
      <c r="Z3170">
        <v>46224.629440833334</v>
      </c>
      <c r="AA3170" t="s">
        <v>9296</v>
      </c>
      <c r="AB3170" t="s">
        <v>24770</v>
      </c>
      <c r="AC3170">
        <v>170.11</v>
      </c>
      <c r="AD3170" t="s">
        <v>20622</v>
      </c>
      <c r="AE3170" s="76">
        <v>46224.629440833334</v>
      </c>
      <c r="AF3170">
        <v>46226.667512337961</v>
      </c>
      <c r="AG3170" t="s">
        <v>12682</v>
      </c>
      <c r="AH3170" t="s">
        <v>24771</v>
      </c>
      <c r="AI3170">
        <v>48.91</v>
      </c>
      <c r="AJ3170" t="s">
        <v>20622</v>
      </c>
      <c r="AK3170" s="76">
        <v>46226.667512337961</v>
      </c>
      <c r="AN3170" t="s">
        <v>29770</v>
      </c>
      <c r="AO3170">
        <v>478.95</v>
      </c>
      <c r="AP3170" t="s">
        <v>20560</v>
      </c>
      <c r="AQ3170" s="72">
        <v>42.913046999999999</v>
      </c>
      <c r="AR3170" s="7">
        <v>21.192689000000001</v>
      </c>
      <c r="AS3170" s="7" t="s">
        <v>872</v>
      </c>
      <c r="AT3170" s="7" t="s">
        <v>872</v>
      </c>
      <c r="AU3170" s="7"/>
      <c r="AV3170" s="7" t="s">
        <v>3122</v>
      </c>
      <c r="AW3170" s="7"/>
      <c r="AX3170" s="7" t="b">
        <v>0</v>
      </c>
      <c r="AY3170" s="7" t="s">
        <v>12683</v>
      </c>
      <c r="AZ3170" s="7" t="s">
        <v>2999</v>
      </c>
      <c r="BA3170" s="7" t="s">
        <v>2999</v>
      </c>
    </row>
    <row r="3171" spans="1:53" hidden="1" x14ac:dyDescent="0.2">
      <c r="A3171" s="7" t="s">
        <v>727</v>
      </c>
      <c r="B3171" s="7">
        <v>5</v>
      </c>
      <c r="C3171" s="7" t="s">
        <v>2</v>
      </c>
      <c r="D3171" s="7" t="s">
        <v>847</v>
      </c>
      <c r="E3171" s="7" t="s">
        <v>8809</v>
      </c>
      <c r="F3171" s="7">
        <v>1261</v>
      </c>
      <c r="G3171" s="7" t="s">
        <v>5301</v>
      </c>
      <c r="H3171" s="7" t="s">
        <v>873</v>
      </c>
      <c r="I3171" s="7" t="s">
        <v>3123</v>
      </c>
      <c r="J3171" s="7" t="s">
        <v>849</v>
      </c>
      <c r="K3171" s="7" t="s">
        <v>731</v>
      </c>
      <c r="L3171" s="69" t="s">
        <v>3351</v>
      </c>
      <c r="M3171" s="74">
        <v>46210.351654849539</v>
      </c>
      <c r="N3171" s="76">
        <v>46202.600690879626</v>
      </c>
      <c r="O3171" s="76">
        <v>46205.589539016204</v>
      </c>
      <c r="P3171" t="s">
        <v>24772</v>
      </c>
      <c r="Q3171">
        <v>71.73</v>
      </c>
      <c r="R3171" t="s">
        <v>20622</v>
      </c>
      <c r="S3171" s="76">
        <v>46205.589539016204</v>
      </c>
      <c r="T3171" s="76">
        <v>46207.666676736109</v>
      </c>
      <c r="U3171" t="s">
        <v>3479</v>
      </c>
      <c r="V3171" t="s">
        <v>24773</v>
      </c>
      <c r="W3171">
        <v>49.85</v>
      </c>
      <c r="X3171" t="s">
        <v>20622</v>
      </c>
      <c r="Y3171" s="76"/>
      <c r="AE3171" s="76"/>
      <c r="AQ3171" s="72">
        <v>42.663513000000002</v>
      </c>
      <c r="AR3171" s="7">
        <v>20.544101000000001</v>
      </c>
      <c r="AS3171" s="7" t="s">
        <v>874</v>
      </c>
      <c r="AT3171" s="7" t="s">
        <v>874</v>
      </c>
      <c r="AU3171" s="7"/>
      <c r="AV3171" s="7" t="s">
        <v>3124</v>
      </c>
      <c r="AW3171" s="7"/>
      <c r="AX3171" s="7" t="b">
        <v>0</v>
      </c>
      <c r="AY3171" s="7" t="s">
        <v>3350</v>
      </c>
      <c r="AZ3171" s="7" t="s">
        <v>2999</v>
      </c>
      <c r="BA3171" s="7" t="s">
        <v>2999</v>
      </c>
    </row>
    <row r="3172" spans="1:53" hidden="1" x14ac:dyDescent="0.2">
      <c r="A3172" s="7" t="s">
        <v>727</v>
      </c>
      <c r="B3172" s="7">
        <v>6</v>
      </c>
      <c r="C3172" s="7" t="s">
        <v>11</v>
      </c>
      <c r="D3172" s="7" t="s">
        <v>875</v>
      </c>
      <c r="E3172" s="7" t="s">
        <v>11058</v>
      </c>
      <c r="F3172" s="7">
        <v>1260</v>
      </c>
      <c r="G3172" s="7" t="s">
        <v>5302</v>
      </c>
      <c r="H3172" s="7" t="s">
        <v>876</v>
      </c>
      <c r="I3172" s="7" t="s">
        <v>3125</v>
      </c>
      <c r="J3172" s="7" t="s">
        <v>772</v>
      </c>
      <c r="K3172" s="7" t="s">
        <v>731</v>
      </c>
      <c r="L3172" s="69" t="s">
        <v>3351</v>
      </c>
      <c r="M3172" s="74">
        <v>46216.54853497685</v>
      </c>
      <c r="N3172" s="76">
        <v>46202.598614525465</v>
      </c>
      <c r="O3172" s="76">
        <v>46209.403429525461</v>
      </c>
      <c r="P3172" t="s">
        <v>24774</v>
      </c>
      <c r="Q3172">
        <v>163.32</v>
      </c>
      <c r="R3172" t="s">
        <v>20622</v>
      </c>
      <c r="S3172" s="76">
        <v>46209.403429525461</v>
      </c>
      <c r="T3172" s="76">
        <v>46210.666672638887</v>
      </c>
      <c r="U3172" t="s">
        <v>3479</v>
      </c>
      <c r="V3172" t="s">
        <v>24775</v>
      </c>
      <c r="W3172">
        <v>30.32</v>
      </c>
      <c r="X3172" t="s">
        <v>20622</v>
      </c>
      <c r="Y3172" s="76"/>
      <c r="AE3172" s="76"/>
      <c r="AQ3172" s="72">
        <v>42.664762000000003</v>
      </c>
      <c r="AR3172" s="7">
        <v>21.166187000000001</v>
      </c>
      <c r="AS3172" s="7" t="s">
        <v>877</v>
      </c>
      <c r="AT3172" s="7" t="s">
        <v>877</v>
      </c>
      <c r="AU3172" s="7"/>
      <c r="AV3172" s="7" t="s">
        <v>3126</v>
      </c>
      <c r="AW3172" s="7"/>
      <c r="AX3172" s="7" t="b">
        <v>0</v>
      </c>
      <c r="AY3172" s="7" t="s">
        <v>3350</v>
      </c>
      <c r="AZ3172" s="7" t="s">
        <v>2999</v>
      </c>
      <c r="BA3172" s="7" t="s">
        <v>2999</v>
      </c>
    </row>
    <row r="3173" spans="1:53" hidden="1" x14ac:dyDescent="0.2">
      <c r="A3173" s="7" t="s">
        <v>727</v>
      </c>
      <c r="B3173" s="7">
        <v>1</v>
      </c>
      <c r="C3173" s="7" t="s">
        <v>5</v>
      </c>
      <c r="D3173" s="7" t="s">
        <v>736</v>
      </c>
      <c r="E3173" s="7" t="s">
        <v>14142</v>
      </c>
      <c r="F3173" s="7">
        <v>1259</v>
      </c>
      <c r="G3173" s="7" t="s">
        <v>5303</v>
      </c>
      <c r="H3173" s="7" t="s">
        <v>582</v>
      </c>
      <c r="I3173" s="7" t="s">
        <v>3127</v>
      </c>
      <c r="J3173" s="7" t="s">
        <v>738</v>
      </c>
      <c r="K3173" s="7" t="s">
        <v>731</v>
      </c>
      <c r="L3173" s="69" t="s">
        <v>3351</v>
      </c>
      <c r="M3173" s="75">
        <v>46227.620538194446</v>
      </c>
      <c r="N3173" s="76">
        <v>46202.597587800927</v>
      </c>
      <c r="O3173" s="76">
        <v>46214.468974479169</v>
      </c>
      <c r="P3173" t="s">
        <v>24776</v>
      </c>
      <c r="Q3173">
        <v>284.91000000000003</v>
      </c>
      <c r="R3173" t="s">
        <v>20622</v>
      </c>
      <c r="S3173" s="76">
        <v>46214.468974479169</v>
      </c>
      <c r="T3173" s="76">
        <v>46224.583336990741</v>
      </c>
      <c r="U3173" t="s">
        <v>3479</v>
      </c>
      <c r="V3173" t="s">
        <v>24777</v>
      </c>
      <c r="W3173">
        <v>242.74</v>
      </c>
      <c r="X3173" t="s">
        <v>20622</v>
      </c>
      <c r="Y3173" s="76"/>
      <c r="AE3173" s="76"/>
      <c r="AQ3173" s="72">
        <v>42.368062999999999</v>
      </c>
      <c r="AR3173" s="7">
        <v>21.180363</v>
      </c>
      <c r="AS3173" s="7" t="s">
        <v>878</v>
      </c>
      <c r="AT3173" s="7" t="s">
        <v>878</v>
      </c>
      <c r="AU3173" s="7"/>
      <c r="AV3173" s="7" t="s">
        <v>3128</v>
      </c>
      <c r="AW3173" s="7"/>
      <c r="AX3173" s="7" t="b">
        <v>0</v>
      </c>
      <c r="AY3173" s="7" t="s">
        <v>3350</v>
      </c>
      <c r="AZ3173" s="7" t="s">
        <v>2999</v>
      </c>
      <c r="BA3173" s="7" t="s">
        <v>2999</v>
      </c>
    </row>
    <row r="3174" spans="1:53" hidden="1" x14ac:dyDescent="0.2">
      <c r="A3174" s="1" t="s">
        <v>727</v>
      </c>
      <c r="B3174" s="1">
        <v>2</v>
      </c>
      <c r="C3174" s="1" t="s">
        <v>450</v>
      </c>
      <c r="D3174" s="1" t="s">
        <v>279</v>
      </c>
      <c r="E3174" s="1" t="s">
        <v>2400</v>
      </c>
      <c r="F3174" s="1">
        <v>1258</v>
      </c>
      <c r="G3174" s="1" t="s">
        <v>5304</v>
      </c>
      <c r="H3174" s="1" t="s">
        <v>879</v>
      </c>
      <c r="I3174" s="1" t="s">
        <v>3129</v>
      </c>
      <c r="J3174" s="1" t="s">
        <v>738</v>
      </c>
      <c r="K3174" s="1" t="s">
        <v>731</v>
      </c>
      <c r="L3174" s="1" t="s">
        <v>3351</v>
      </c>
      <c r="M3174" s="74">
        <v>46220.6361534838</v>
      </c>
      <c r="N3174" s="83">
        <v>46202.597530219908</v>
      </c>
      <c r="O3174" s="83">
        <v>46209.433292604168</v>
      </c>
      <c r="P3174" s="73" t="s">
        <v>24778</v>
      </c>
      <c r="Q3174" s="73">
        <v>164.06</v>
      </c>
      <c r="R3174" s="73" t="s">
        <v>20622</v>
      </c>
      <c r="S3174" s="83">
        <v>46209.433292604168</v>
      </c>
      <c r="T3174" s="83">
        <v>46217.500005162037</v>
      </c>
      <c r="U3174" s="73" t="s">
        <v>3479</v>
      </c>
      <c r="V3174" s="73" t="s">
        <v>24779</v>
      </c>
      <c r="W3174" s="73">
        <v>193.6</v>
      </c>
      <c r="X3174" s="73" t="s">
        <v>20622</v>
      </c>
      <c r="Y3174" s="83"/>
      <c r="Z3174" s="73"/>
      <c r="AA3174" s="73"/>
      <c r="AB3174" s="73"/>
      <c r="AC3174" s="73"/>
      <c r="AD3174" s="73"/>
      <c r="AE3174" s="83"/>
      <c r="AF3174" s="73"/>
      <c r="AG3174" s="73"/>
      <c r="AH3174" s="73"/>
      <c r="AI3174" s="73"/>
      <c r="AJ3174" s="73"/>
      <c r="AK3174" s="83"/>
      <c r="AL3174" s="73"/>
      <c r="AM3174" s="73"/>
      <c r="AN3174" s="73"/>
      <c r="AO3174" s="73"/>
      <c r="AP3174" s="73"/>
      <c r="AQ3174" s="1">
        <v>42.472985999999999</v>
      </c>
      <c r="AR3174" s="1">
        <v>20.738904000000002</v>
      </c>
      <c r="AS3174" s="1" t="s">
        <v>880</v>
      </c>
      <c r="AT3174" s="1" t="s">
        <v>880</v>
      </c>
      <c r="AU3174" s="1"/>
      <c r="AV3174" s="1" t="s">
        <v>3130</v>
      </c>
      <c r="AW3174" s="1"/>
      <c r="AX3174" s="1" t="b">
        <v>0</v>
      </c>
      <c r="AY3174" s="1" t="s">
        <v>3350</v>
      </c>
      <c r="AZ3174" s="1" t="s">
        <v>2999</v>
      </c>
      <c r="BA3174" s="1" t="s">
        <v>2999</v>
      </c>
    </row>
    <row r="3175" spans="1:53" hidden="1" x14ac:dyDescent="0.2">
      <c r="A3175" s="1" t="s">
        <v>727</v>
      </c>
      <c r="B3175" s="1">
        <v>6</v>
      </c>
      <c r="C3175" s="1" t="s">
        <v>11</v>
      </c>
      <c r="D3175" s="1" t="s">
        <v>778</v>
      </c>
      <c r="E3175" s="1" t="s">
        <v>446</v>
      </c>
      <c r="F3175" s="1">
        <v>1257</v>
      </c>
      <c r="G3175" s="1" t="s">
        <v>5305</v>
      </c>
      <c r="H3175" s="1" t="s">
        <v>881</v>
      </c>
      <c r="I3175" s="1" t="s">
        <v>3131</v>
      </c>
      <c r="J3175" s="1" t="s">
        <v>738</v>
      </c>
      <c r="K3175" s="1" t="s">
        <v>731</v>
      </c>
      <c r="L3175" s="1" t="s">
        <v>12682</v>
      </c>
      <c r="M3175" s="74">
        <v>46233.643395300925</v>
      </c>
      <c r="N3175" s="83">
        <v>46202.596957546295</v>
      </c>
      <c r="O3175" s="83">
        <v>46209.382234143515</v>
      </c>
      <c r="P3175" s="73" t="s">
        <v>24780</v>
      </c>
      <c r="Q3175" s="73">
        <v>162.85</v>
      </c>
      <c r="R3175" s="73" t="s">
        <v>20622</v>
      </c>
      <c r="S3175" s="83">
        <v>46209.382234143515</v>
      </c>
      <c r="T3175" s="83">
        <v>46209.708339155091</v>
      </c>
      <c r="U3175" s="73" t="s">
        <v>3437</v>
      </c>
      <c r="V3175" s="73" t="s">
        <v>24781</v>
      </c>
      <c r="W3175" s="73">
        <v>7.83</v>
      </c>
      <c r="X3175" s="73" t="s">
        <v>20622</v>
      </c>
      <c r="Y3175" s="83">
        <v>46209.708339155091</v>
      </c>
      <c r="Z3175" s="73">
        <v>46227.637430000002</v>
      </c>
      <c r="AA3175" s="73" t="s">
        <v>9296</v>
      </c>
      <c r="AB3175" s="73" t="s">
        <v>24782</v>
      </c>
      <c r="AC3175" s="73">
        <v>430.3</v>
      </c>
      <c r="AD3175" s="73" t="s">
        <v>20622</v>
      </c>
      <c r="AE3175" s="83">
        <v>46227.637430000002</v>
      </c>
      <c r="AF3175" s="73">
        <v>46233.643395300925</v>
      </c>
      <c r="AG3175" s="73" t="s">
        <v>12682</v>
      </c>
      <c r="AH3175" s="73" t="s">
        <v>24783</v>
      </c>
      <c r="AI3175" s="73">
        <v>144.13999999999999</v>
      </c>
      <c r="AJ3175" s="73" t="s">
        <v>20622</v>
      </c>
      <c r="AK3175" s="83">
        <v>46233.643395300925</v>
      </c>
      <c r="AL3175" s="73"/>
      <c r="AM3175" s="73"/>
      <c r="AN3175" s="73" t="s">
        <v>29771</v>
      </c>
      <c r="AO3175" s="73">
        <v>311.52999999999997</v>
      </c>
      <c r="AP3175" s="73" t="s">
        <v>20560</v>
      </c>
      <c r="AQ3175" s="1">
        <v>42.649613000000002</v>
      </c>
      <c r="AR3175" s="1">
        <v>21.155200000000001</v>
      </c>
      <c r="AS3175" s="1" t="s">
        <v>882</v>
      </c>
      <c r="AT3175" s="1" t="s">
        <v>882</v>
      </c>
      <c r="AU3175" s="1"/>
      <c r="AV3175" s="1" t="s">
        <v>3132</v>
      </c>
      <c r="AW3175" s="1"/>
      <c r="AX3175" s="1" t="b">
        <v>0</v>
      </c>
      <c r="AY3175" s="1" t="s">
        <v>12683</v>
      </c>
      <c r="AZ3175" s="1" t="s">
        <v>2999</v>
      </c>
      <c r="BA3175" s="1" t="s">
        <v>2999</v>
      </c>
    </row>
    <row r="3176" spans="1:53" hidden="1" x14ac:dyDescent="0.2">
      <c r="A3176" s="7" t="s">
        <v>727</v>
      </c>
      <c r="B3176" s="7">
        <v>6</v>
      </c>
      <c r="C3176" s="7" t="s">
        <v>11</v>
      </c>
      <c r="D3176" s="7" t="s">
        <v>875</v>
      </c>
      <c r="E3176" s="7"/>
      <c r="F3176" s="7">
        <v>1256</v>
      </c>
      <c r="G3176" s="7" t="s">
        <v>5306</v>
      </c>
      <c r="H3176" s="7" t="s">
        <v>883</v>
      </c>
      <c r="I3176" s="7" t="s">
        <v>3133</v>
      </c>
      <c r="J3176" s="7" t="s">
        <v>884</v>
      </c>
      <c r="K3176" s="7" t="s">
        <v>731</v>
      </c>
      <c r="L3176" s="69" t="s">
        <v>3479</v>
      </c>
      <c r="M3176" s="80">
        <v>46241.625009143521</v>
      </c>
      <c r="N3176" s="76">
        <v>46223.340198831022</v>
      </c>
      <c r="O3176" s="76">
        <v>46232.654965775466</v>
      </c>
      <c r="P3176" t="s">
        <v>24784</v>
      </c>
      <c r="Q3176">
        <v>223.55</v>
      </c>
      <c r="R3176" t="s">
        <v>20622</v>
      </c>
      <c r="S3176" s="76">
        <v>46232.654965775466</v>
      </c>
      <c r="T3176" s="76">
        <v>46241.625009143521</v>
      </c>
      <c r="U3176" t="s">
        <v>3479</v>
      </c>
      <c r="V3176" t="s">
        <v>24785</v>
      </c>
      <c r="W3176">
        <v>215.28</v>
      </c>
      <c r="X3176" t="s">
        <v>20622</v>
      </c>
      <c r="Y3176" s="76"/>
      <c r="AE3176" s="76"/>
      <c r="AQ3176" s="72">
        <v>42.657645000000002</v>
      </c>
      <c r="AR3176" s="7">
        <v>21.160692999999998</v>
      </c>
      <c r="AS3176" s="7" t="s">
        <v>885</v>
      </c>
      <c r="AT3176" s="7" t="s">
        <v>885</v>
      </c>
      <c r="AU3176" s="7"/>
      <c r="AV3176" s="7" t="s">
        <v>3134</v>
      </c>
      <c r="AW3176" s="7" t="s">
        <v>3135</v>
      </c>
      <c r="AX3176" s="7" t="b">
        <v>0</v>
      </c>
      <c r="AY3176" s="7" t="s">
        <v>3478</v>
      </c>
      <c r="AZ3176" s="7" t="s">
        <v>2999</v>
      </c>
      <c r="BA3176" s="7" t="s">
        <v>2999</v>
      </c>
    </row>
    <row r="3177" spans="1:53" hidden="1" x14ac:dyDescent="0.2">
      <c r="A3177" s="7" t="s">
        <v>727</v>
      </c>
      <c r="B3177" s="7">
        <v>4</v>
      </c>
      <c r="C3177" s="7" t="s">
        <v>454</v>
      </c>
      <c r="D3177" s="7" t="s">
        <v>768</v>
      </c>
      <c r="E3177" s="7" t="s">
        <v>16333</v>
      </c>
      <c r="F3177" s="7">
        <v>1255</v>
      </c>
      <c r="G3177" s="7" t="s">
        <v>5307</v>
      </c>
      <c r="H3177" s="7" t="s">
        <v>886</v>
      </c>
      <c r="I3177" s="7" t="s">
        <v>3136</v>
      </c>
      <c r="J3177" s="7" t="s">
        <v>738</v>
      </c>
      <c r="K3177" s="7" t="s">
        <v>731</v>
      </c>
      <c r="L3177" s="69" t="s">
        <v>3351</v>
      </c>
      <c r="M3177" s="74">
        <v>46232.546587175922</v>
      </c>
      <c r="N3177" s="76">
        <v>46202.59343572917</v>
      </c>
      <c r="O3177" s="76">
        <v>46209.412776168982</v>
      </c>
      <c r="P3177" t="s">
        <v>24786</v>
      </c>
      <c r="Q3177">
        <v>163.66</v>
      </c>
      <c r="R3177" t="s">
        <v>20622</v>
      </c>
      <c r="S3177" s="76">
        <v>46209.412776168982</v>
      </c>
      <c r="T3177" s="76">
        <v>46231.583342430553</v>
      </c>
      <c r="U3177" t="s">
        <v>3479</v>
      </c>
      <c r="V3177" t="s">
        <v>24787</v>
      </c>
      <c r="W3177">
        <v>532.09</v>
      </c>
      <c r="X3177" t="s">
        <v>20622</v>
      </c>
      <c r="Y3177" s="76"/>
      <c r="AE3177" s="76"/>
      <c r="AQ3177" s="72">
        <v>42.823307999999997</v>
      </c>
      <c r="AR3177" s="7">
        <v>21.004928</v>
      </c>
      <c r="AS3177" s="7" t="s">
        <v>887</v>
      </c>
      <c r="AT3177" s="7" t="s">
        <v>887</v>
      </c>
      <c r="AU3177" s="7"/>
      <c r="AV3177" s="7" t="s">
        <v>3137</v>
      </c>
      <c r="AW3177" s="7"/>
      <c r="AX3177" s="7" t="b">
        <v>0</v>
      </c>
      <c r="AY3177" s="7" t="s">
        <v>3350</v>
      </c>
      <c r="AZ3177" s="7" t="s">
        <v>2999</v>
      </c>
      <c r="BA3177" s="7" t="s">
        <v>2999</v>
      </c>
    </row>
    <row r="3178" spans="1:53" hidden="1" x14ac:dyDescent="0.2">
      <c r="A3178" s="7" t="s">
        <v>727</v>
      </c>
      <c r="B3178" s="7">
        <v>5</v>
      </c>
      <c r="C3178" s="7" t="s">
        <v>2</v>
      </c>
      <c r="D3178" s="7" t="s">
        <v>847</v>
      </c>
      <c r="E3178" s="7" t="s">
        <v>149</v>
      </c>
      <c r="F3178" s="7">
        <v>1254</v>
      </c>
      <c r="G3178" s="7" t="s">
        <v>5308</v>
      </c>
      <c r="H3178" s="7" t="s">
        <v>888</v>
      </c>
      <c r="I3178" s="7" t="s">
        <v>3138</v>
      </c>
      <c r="J3178" s="7" t="s">
        <v>849</v>
      </c>
      <c r="K3178" s="7" t="s">
        <v>731</v>
      </c>
      <c r="L3178" s="69" t="s">
        <v>3351</v>
      </c>
      <c r="M3178" s="74">
        <v>46210.466572199075</v>
      </c>
      <c r="N3178" s="76">
        <v>46202.590165648151</v>
      </c>
      <c r="O3178" s="76">
        <v>46205.590002245372</v>
      </c>
      <c r="P3178" t="s">
        <v>24788</v>
      </c>
      <c r="Q3178">
        <v>72</v>
      </c>
      <c r="R3178" t="s">
        <v>20622</v>
      </c>
      <c r="S3178" s="76">
        <v>46205.590002245372</v>
      </c>
      <c r="T3178" s="76">
        <v>46207.541674189815</v>
      </c>
      <c r="U3178" t="s">
        <v>3479</v>
      </c>
      <c r="V3178" t="s">
        <v>24789</v>
      </c>
      <c r="W3178">
        <v>46.84</v>
      </c>
      <c r="X3178" t="s">
        <v>20622</v>
      </c>
      <c r="Y3178" s="76"/>
      <c r="AE3178" s="76"/>
      <c r="AQ3178" s="72">
        <v>42.651713000000001</v>
      </c>
      <c r="AR3178" s="7">
        <v>20.608256000000001</v>
      </c>
      <c r="AS3178" s="7" t="s">
        <v>889</v>
      </c>
      <c r="AT3178" s="7" t="s">
        <v>889</v>
      </c>
      <c r="AU3178" s="7"/>
      <c r="AV3178" s="7" t="s">
        <v>3139</v>
      </c>
      <c r="AW3178" s="7"/>
      <c r="AX3178" s="7" t="b">
        <v>0</v>
      </c>
      <c r="AY3178" s="7" t="s">
        <v>3350</v>
      </c>
      <c r="AZ3178" s="7" t="s">
        <v>2999</v>
      </c>
      <c r="BA3178" s="7" t="s">
        <v>2999</v>
      </c>
    </row>
    <row r="3179" spans="1:53" x14ac:dyDescent="0.2">
      <c r="A3179" s="7" t="s">
        <v>727</v>
      </c>
      <c r="B3179" s="7">
        <v>6</v>
      </c>
      <c r="C3179" s="7" t="s">
        <v>11</v>
      </c>
      <c r="D3179" s="7" t="s">
        <v>728</v>
      </c>
      <c r="E3179" s="7"/>
      <c r="F3179" s="7">
        <v>1253</v>
      </c>
      <c r="G3179" s="7" t="s">
        <v>5309</v>
      </c>
      <c r="H3179" s="7" t="s">
        <v>890</v>
      </c>
      <c r="I3179" s="7" t="s">
        <v>3140</v>
      </c>
      <c r="J3179" s="7" t="s">
        <v>891</v>
      </c>
      <c r="K3179" s="7" t="s">
        <v>731</v>
      </c>
      <c r="L3179" s="69" t="s">
        <v>451</v>
      </c>
      <c r="M3179" s="74">
        <v>46217.637948275464</v>
      </c>
      <c r="N3179" s="76">
        <v>46202.587590196759</v>
      </c>
      <c r="O3179" s="76">
        <v>46217.595016446758</v>
      </c>
      <c r="P3179" t="s">
        <v>24790</v>
      </c>
      <c r="Q3179">
        <v>360.18</v>
      </c>
      <c r="R3179" t="s">
        <v>20622</v>
      </c>
      <c r="S3179" s="76">
        <v>46217.595016446758</v>
      </c>
      <c r="V3179" t="s">
        <v>29772</v>
      </c>
      <c r="W3179">
        <v>696.69</v>
      </c>
      <c r="X3179" t="s">
        <v>20560</v>
      </c>
      <c r="Y3179" s="76"/>
      <c r="AE3179" s="76"/>
      <c r="AQ3179" s="72">
        <v>42.795870999999998</v>
      </c>
      <c r="AR3179" s="7">
        <v>21.216930999999999</v>
      </c>
      <c r="AS3179" s="7" t="s">
        <v>892</v>
      </c>
      <c r="AT3179" s="7" t="s">
        <v>892</v>
      </c>
      <c r="AU3179" s="7"/>
      <c r="AV3179" s="7" t="s">
        <v>3141</v>
      </c>
      <c r="AW3179" s="7"/>
      <c r="AX3179" s="7" t="b">
        <v>0</v>
      </c>
      <c r="AY3179" s="7" t="s">
        <v>3077</v>
      </c>
      <c r="AZ3179" s="7" t="s">
        <v>2999</v>
      </c>
      <c r="BA3179" s="7" t="s">
        <v>2999</v>
      </c>
    </row>
    <row r="3180" spans="1:53" hidden="1" x14ac:dyDescent="0.2">
      <c r="A3180" s="7" t="s">
        <v>727</v>
      </c>
      <c r="B3180" s="7">
        <v>6</v>
      </c>
      <c r="C3180" s="7" t="s">
        <v>11</v>
      </c>
      <c r="D3180" s="7" t="s">
        <v>853</v>
      </c>
      <c r="E3180" s="7" t="s">
        <v>446</v>
      </c>
      <c r="F3180" s="7">
        <v>1252</v>
      </c>
      <c r="G3180" s="7" t="s">
        <v>5310</v>
      </c>
      <c r="H3180" s="7" t="s">
        <v>893</v>
      </c>
      <c r="I3180" s="7" t="s">
        <v>3142</v>
      </c>
      <c r="J3180" s="7" t="s">
        <v>738</v>
      </c>
      <c r="K3180" s="7" t="s">
        <v>731</v>
      </c>
      <c r="L3180" s="69" t="s">
        <v>3351</v>
      </c>
      <c r="M3180" s="74">
        <v>46231.589027060189</v>
      </c>
      <c r="N3180" s="76">
        <v>46202.586388495372</v>
      </c>
      <c r="O3180" s="76">
        <v>46213.426960625002</v>
      </c>
      <c r="P3180" t="s">
        <v>24791</v>
      </c>
      <c r="Q3180">
        <v>260.17</v>
      </c>
      <c r="R3180" t="s">
        <v>20622</v>
      </c>
      <c r="S3180" s="76">
        <v>46213.426960625002</v>
      </c>
      <c r="T3180" s="76">
        <v>46226.458341585647</v>
      </c>
      <c r="U3180" t="s">
        <v>3479</v>
      </c>
      <c r="V3180" t="s">
        <v>24792</v>
      </c>
      <c r="W3180">
        <v>312.75</v>
      </c>
      <c r="X3180" t="s">
        <v>20622</v>
      </c>
      <c r="Y3180" s="76"/>
      <c r="AE3180" s="76"/>
      <c r="AQ3180" s="72">
        <v>42.673802000000002</v>
      </c>
      <c r="AR3180" s="7">
        <v>21.197772000000001</v>
      </c>
      <c r="AS3180" s="7" t="s">
        <v>894</v>
      </c>
      <c r="AT3180" s="7" t="s">
        <v>894</v>
      </c>
      <c r="AU3180" s="7"/>
      <c r="AV3180" s="7" t="s">
        <v>3143</v>
      </c>
      <c r="AW3180" s="7" t="s">
        <v>3144</v>
      </c>
      <c r="AX3180" s="7" t="b">
        <v>0</v>
      </c>
      <c r="AY3180" s="7" t="s">
        <v>3350</v>
      </c>
      <c r="AZ3180" s="7" t="s">
        <v>2999</v>
      </c>
      <c r="BA3180" s="7" t="s">
        <v>2999</v>
      </c>
    </row>
    <row r="3181" spans="1:53" hidden="1" x14ac:dyDescent="0.2">
      <c r="A3181" s="7" t="s">
        <v>727</v>
      </c>
      <c r="B3181" s="7">
        <v>4</v>
      </c>
      <c r="C3181" s="7" t="s">
        <v>454</v>
      </c>
      <c r="D3181" s="7" t="s">
        <v>768</v>
      </c>
      <c r="E3181" s="7" t="s">
        <v>18522</v>
      </c>
      <c r="F3181" s="7">
        <v>1251</v>
      </c>
      <c r="G3181" s="7" t="s">
        <v>5311</v>
      </c>
      <c r="H3181" s="7" t="s">
        <v>895</v>
      </c>
      <c r="I3181" s="7" t="s">
        <v>3145</v>
      </c>
      <c r="J3181" s="7" t="s">
        <v>738</v>
      </c>
      <c r="K3181" s="7" t="s">
        <v>731</v>
      </c>
      <c r="L3181" s="69" t="s">
        <v>3351</v>
      </c>
      <c r="M3181" s="74">
        <v>46239.53594199074</v>
      </c>
      <c r="N3181" s="76">
        <v>46202.586292361113</v>
      </c>
      <c r="O3181" s="76">
        <v>46209.416783020832</v>
      </c>
      <c r="P3181" t="s">
        <v>24793</v>
      </c>
      <c r="Q3181">
        <v>163.93</v>
      </c>
      <c r="R3181" t="s">
        <v>20622</v>
      </c>
      <c r="S3181" s="76">
        <v>46209.416783020832</v>
      </c>
      <c r="T3181" s="76">
        <v>46235.458345057872</v>
      </c>
      <c r="U3181" t="s">
        <v>3479</v>
      </c>
      <c r="V3181" t="s">
        <v>24794</v>
      </c>
      <c r="W3181">
        <v>625</v>
      </c>
      <c r="X3181" t="s">
        <v>20622</v>
      </c>
      <c r="Y3181" s="76"/>
      <c r="AE3181" s="76"/>
      <c r="AQ3181" s="72">
        <v>42.820974</v>
      </c>
      <c r="AR3181" s="7">
        <v>20.900002000000001</v>
      </c>
      <c r="AS3181" s="7" t="s">
        <v>896</v>
      </c>
      <c r="AT3181" s="7" t="s">
        <v>896</v>
      </c>
      <c r="AU3181" s="7"/>
      <c r="AV3181" s="7" t="s">
        <v>3146</v>
      </c>
      <c r="AW3181" s="7"/>
      <c r="AX3181" s="7" t="b">
        <v>0</v>
      </c>
      <c r="AY3181" s="7" t="s">
        <v>3350</v>
      </c>
      <c r="AZ3181" s="7" t="s">
        <v>2999</v>
      </c>
      <c r="BA3181" s="7" t="s">
        <v>2999</v>
      </c>
    </row>
    <row r="3182" spans="1:53" hidden="1" x14ac:dyDescent="0.2">
      <c r="A3182" s="7" t="s">
        <v>727</v>
      </c>
      <c r="B3182" s="7">
        <v>1</v>
      </c>
      <c r="C3182" s="7" t="s">
        <v>5</v>
      </c>
      <c r="D3182" s="7" t="s">
        <v>736</v>
      </c>
      <c r="E3182" s="7" t="s">
        <v>8818</v>
      </c>
      <c r="F3182" s="7">
        <v>1250</v>
      </c>
      <c r="G3182" s="7" t="s">
        <v>5312</v>
      </c>
      <c r="H3182" s="7" t="s">
        <v>897</v>
      </c>
      <c r="I3182" s="7" t="s">
        <v>3147</v>
      </c>
      <c r="J3182" s="7" t="s">
        <v>738</v>
      </c>
      <c r="K3182" s="7" t="s">
        <v>731</v>
      </c>
      <c r="L3182" s="69" t="s">
        <v>3351</v>
      </c>
      <c r="M3182" s="74">
        <v>46237.467876712966</v>
      </c>
      <c r="N3182" s="76">
        <v>46202.585390624998</v>
      </c>
      <c r="O3182" s="76">
        <v>46232.574234409723</v>
      </c>
      <c r="P3182" t="s">
        <v>24795</v>
      </c>
      <c r="Q3182">
        <v>719.73</v>
      </c>
      <c r="R3182" t="s">
        <v>20622</v>
      </c>
      <c r="S3182" s="76">
        <v>46232.574234409723</v>
      </c>
      <c r="T3182" s="76">
        <v>46234.625030208335</v>
      </c>
      <c r="U3182" t="s">
        <v>3479</v>
      </c>
      <c r="V3182" t="s">
        <v>24796</v>
      </c>
      <c r="W3182">
        <v>49.22</v>
      </c>
      <c r="X3182" t="s">
        <v>20622</v>
      </c>
      <c r="Y3182" s="76"/>
      <c r="AE3182" s="76"/>
      <c r="AQ3182" s="72">
        <v>42.376817000000003</v>
      </c>
      <c r="AR3182" s="7">
        <v>21.136807000000001</v>
      </c>
      <c r="AS3182" s="7" t="s">
        <v>898</v>
      </c>
      <c r="AT3182" s="7" t="s">
        <v>898</v>
      </c>
      <c r="AU3182" s="7"/>
      <c r="AV3182" s="7" t="s">
        <v>3148</v>
      </c>
      <c r="AW3182" s="7"/>
      <c r="AX3182" s="7" t="b">
        <v>0</v>
      </c>
      <c r="AY3182" s="7" t="s">
        <v>3350</v>
      </c>
      <c r="AZ3182" s="7" t="s">
        <v>2999</v>
      </c>
      <c r="BA3182" s="7" t="s">
        <v>2999</v>
      </c>
    </row>
    <row r="3183" spans="1:53" x14ac:dyDescent="0.2">
      <c r="A3183" s="7" t="s">
        <v>727</v>
      </c>
      <c r="B3183" s="7">
        <v>1</v>
      </c>
      <c r="C3183" s="7" t="s">
        <v>5</v>
      </c>
      <c r="D3183" s="7" t="s">
        <v>736</v>
      </c>
      <c r="E3183" s="7"/>
      <c r="F3183" s="7">
        <v>1249</v>
      </c>
      <c r="G3183" s="7" t="s">
        <v>5313</v>
      </c>
      <c r="H3183" s="7" t="s">
        <v>899</v>
      </c>
      <c r="I3183" s="7" t="s">
        <v>3149</v>
      </c>
      <c r="J3183" s="7" t="s">
        <v>738</v>
      </c>
      <c r="K3183" s="7" t="s">
        <v>731</v>
      </c>
      <c r="L3183" s="69" t="s">
        <v>451</v>
      </c>
      <c r="M3183" s="75">
        <v>46245.471931157408</v>
      </c>
      <c r="N3183" s="76">
        <v>46202.584395243059</v>
      </c>
      <c r="O3183" s="76">
        <v>46245.448952280094</v>
      </c>
      <c r="P3183" t="s">
        <v>24797</v>
      </c>
      <c r="Q3183">
        <v>1028.75</v>
      </c>
      <c r="R3183" t="s">
        <v>20622</v>
      </c>
      <c r="S3183" s="76">
        <v>46245.448952280094</v>
      </c>
      <c r="V3183" t="s">
        <v>29773</v>
      </c>
      <c r="W3183">
        <v>28.2</v>
      </c>
      <c r="X3183" t="s">
        <v>20560</v>
      </c>
      <c r="Y3183" s="76"/>
      <c r="AE3183" s="76"/>
      <c r="AQ3183" s="72">
        <v>42.365045000000002</v>
      </c>
      <c r="AR3183" s="7">
        <v>21.158187999999999</v>
      </c>
      <c r="AS3183" s="7" t="s">
        <v>900</v>
      </c>
      <c r="AT3183" s="7" t="s">
        <v>900</v>
      </c>
      <c r="AU3183" s="7"/>
      <c r="AV3183" s="7" t="s">
        <v>3150</v>
      </c>
      <c r="AW3183" s="7" t="s">
        <v>3151</v>
      </c>
      <c r="AX3183" s="7" t="b">
        <v>0</v>
      </c>
      <c r="AY3183" s="7" t="s">
        <v>3077</v>
      </c>
      <c r="AZ3183" s="7" t="s">
        <v>2999</v>
      </c>
      <c r="BA3183" s="7" t="s">
        <v>2999</v>
      </c>
    </row>
    <row r="3184" spans="1:53" hidden="1" x14ac:dyDescent="0.2">
      <c r="A3184" s="1" t="s">
        <v>727</v>
      </c>
      <c r="B3184" s="1">
        <v>1</v>
      </c>
      <c r="C3184" s="1" t="s">
        <v>5</v>
      </c>
      <c r="D3184" s="1" t="s">
        <v>810</v>
      </c>
      <c r="E3184" s="1"/>
      <c r="F3184" s="1">
        <v>1248</v>
      </c>
      <c r="G3184" s="1" t="s">
        <v>5314</v>
      </c>
      <c r="H3184" s="1" t="s">
        <v>19</v>
      </c>
      <c r="I3184" s="1" t="s">
        <v>3152</v>
      </c>
      <c r="J3184" s="1" t="s">
        <v>738</v>
      </c>
      <c r="K3184" s="1" t="s">
        <v>731</v>
      </c>
      <c r="L3184" s="1" t="s">
        <v>2998</v>
      </c>
      <c r="M3184" s="74">
        <v>46202.58435503472</v>
      </c>
      <c r="N3184" s="83">
        <v>46202.58435503472</v>
      </c>
      <c r="O3184" s="83"/>
      <c r="P3184" s="73" t="s">
        <v>29774</v>
      </c>
      <c r="Q3184" s="73">
        <v>1056.95</v>
      </c>
      <c r="R3184" s="73" t="s">
        <v>20560</v>
      </c>
      <c r="S3184" s="83"/>
      <c r="T3184" s="83"/>
      <c r="U3184" s="73"/>
      <c r="V3184" s="73"/>
      <c r="W3184" s="73"/>
      <c r="X3184" s="73"/>
      <c r="Y3184" s="83"/>
      <c r="Z3184" s="73"/>
      <c r="AA3184" s="73"/>
      <c r="AB3184" s="73"/>
      <c r="AC3184" s="73"/>
      <c r="AD3184" s="73"/>
      <c r="AE3184" s="83"/>
      <c r="AF3184" s="73"/>
      <c r="AG3184" s="73"/>
      <c r="AH3184" s="73"/>
      <c r="AI3184" s="73"/>
      <c r="AJ3184" s="73"/>
      <c r="AK3184" s="83"/>
      <c r="AL3184" s="73"/>
      <c r="AM3184" s="73"/>
      <c r="AN3184" s="73"/>
      <c r="AO3184" s="73"/>
      <c r="AP3184" s="73"/>
      <c r="AQ3184" s="1">
        <v>42.520028000000003</v>
      </c>
      <c r="AR3184" s="1">
        <v>21.137321</v>
      </c>
      <c r="AS3184" s="1" t="s">
        <v>901</v>
      </c>
      <c r="AT3184" s="1" t="s">
        <v>901</v>
      </c>
      <c r="AU3184" s="1"/>
      <c r="AV3184" s="1" t="s">
        <v>3153</v>
      </c>
      <c r="AW3184" s="1" t="s">
        <v>3154</v>
      </c>
      <c r="AX3184" s="1" t="b">
        <v>0</v>
      </c>
      <c r="AY3184" s="1" t="s">
        <v>2997</v>
      </c>
      <c r="AZ3184" s="1" t="s">
        <v>2999</v>
      </c>
      <c r="BA3184" s="1" t="s">
        <v>2999</v>
      </c>
    </row>
    <row r="3185" spans="1:53" hidden="1" x14ac:dyDescent="0.2">
      <c r="A3185" s="7" t="s">
        <v>727</v>
      </c>
      <c r="B3185" s="7">
        <v>6</v>
      </c>
      <c r="C3185" s="7" t="s">
        <v>11</v>
      </c>
      <c r="D3185" s="7" t="s">
        <v>853</v>
      </c>
      <c r="E3185" s="7" t="s">
        <v>446</v>
      </c>
      <c r="F3185" s="7">
        <v>1247</v>
      </c>
      <c r="G3185" s="7" t="s">
        <v>5315</v>
      </c>
      <c r="H3185" s="7" t="s">
        <v>902</v>
      </c>
      <c r="I3185" s="7" t="s">
        <v>3155</v>
      </c>
      <c r="J3185" s="7" t="s">
        <v>0</v>
      </c>
      <c r="K3185" s="7" t="s">
        <v>731</v>
      </c>
      <c r="L3185" s="69" t="s">
        <v>3351</v>
      </c>
      <c r="M3185" s="80">
        <v>46220.632898935182</v>
      </c>
      <c r="N3185" s="76">
        <v>46202.583881631945</v>
      </c>
      <c r="O3185" s="76">
        <v>46213.431669907404</v>
      </c>
      <c r="P3185" t="s">
        <v>24798</v>
      </c>
      <c r="Q3185">
        <v>260.35000000000002</v>
      </c>
      <c r="R3185" t="s">
        <v>20622</v>
      </c>
      <c r="S3185" s="76">
        <v>46213.431669907404</v>
      </c>
      <c r="T3185" s="76">
        <v>46218.541675578701</v>
      </c>
      <c r="U3185" t="s">
        <v>3479</v>
      </c>
      <c r="V3185" t="s">
        <v>24799</v>
      </c>
      <c r="W3185">
        <v>122.64</v>
      </c>
      <c r="X3185" t="s">
        <v>20622</v>
      </c>
      <c r="Y3185" s="76"/>
      <c r="AE3185" s="76"/>
      <c r="AQ3185" s="72">
        <v>42.636710000000001</v>
      </c>
      <c r="AR3185" s="7">
        <v>21.098797000000001</v>
      </c>
      <c r="AS3185" s="7" t="s">
        <v>903</v>
      </c>
      <c r="AT3185" s="7" t="s">
        <v>903</v>
      </c>
      <c r="AU3185" s="7"/>
      <c r="AV3185" s="7" t="s">
        <v>3156</v>
      </c>
      <c r="AW3185" s="7"/>
      <c r="AX3185" s="7" t="b">
        <v>0</v>
      </c>
      <c r="AY3185" s="7" t="s">
        <v>3350</v>
      </c>
      <c r="AZ3185" s="7" t="s">
        <v>2999</v>
      </c>
      <c r="BA3185" s="7" t="s">
        <v>2999</v>
      </c>
    </row>
    <row r="3186" spans="1:53" hidden="1" x14ac:dyDescent="0.2">
      <c r="A3186" s="7" t="s">
        <v>727</v>
      </c>
      <c r="B3186" s="7">
        <v>6</v>
      </c>
      <c r="C3186" s="7" t="s">
        <v>11</v>
      </c>
      <c r="D3186" s="7" t="s">
        <v>728</v>
      </c>
      <c r="E3186" s="7" t="s">
        <v>10743</v>
      </c>
      <c r="F3186" s="7">
        <v>1246</v>
      </c>
      <c r="G3186" s="7" t="s">
        <v>5316</v>
      </c>
      <c r="H3186" s="7" t="s">
        <v>904</v>
      </c>
      <c r="I3186" s="7" t="s">
        <v>3157</v>
      </c>
      <c r="J3186" s="7" t="s">
        <v>734</v>
      </c>
      <c r="K3186" s="7" t="s">
        <v>731</v>
      </c>
      <c r="L3186" s="69" t="s">
        <v>3351</v>
      </c>
      <c r="M3186" s="75">
        <v>46216.546351412035</v>
      </c>
      <c r="N3186" s="76">
        <v>46202.582024571762</v>
      </c>
      <c r="O3186" s="76">
        <v>46206.509007974535</v>
      </c>
      <c r="P3186" t="s">
        <v>24800</v>
      </c>
      <c r="Q3186">
        <v>94.25</v>
      </c>
      <c r="R3186" t="s">
        <v>20622</v>
      </c>
      <c r="S3186" s="76">
        <v>46206.509007974535</v>
      </c>
      <c r="T3186" s="76">
        <v>46207.541674189815</v>
      </c>
      <c r="U3186" t="s">
        <v>3479</v>
      </c>
      <c r="V3186" t="s">
        <v>24801</v>
      </c>
      <c r="W3186">
        <v>24.78</v>
      </c>
      <c r="X3186" t="s">
        <v>20622</v>
      </c>
      <c r="Y3186" s="76"/>
      <c r="AE3186" s="76"/>
      <c r="AQ3186" s="72">
        <v>42.913811000000003</v>
      </c>
      <c r="AR3186" s="7">
        <v>21.196569</v>
      </c>
      <c r="AS3186" s="7" t="s">
        <v>905</v>
      </c>
      <c r="AT3186" s="7" t="s">
        <v>905</v>
      </c>
      <c r="AU3186" s="7"/>
      <c r="AV3186" s="7" t="s">
        <v>3158</v>
      </c>
      <c r="AW3186" s="7"/>
      <c r="AX3186" s="7" t="b">
        <v>0</v>
      </c>
      <c r="AY3186" s="7" t="s">
        <v>3350</v>
      </c>
      <c r="AZ3186" s="7" t="s">
        <v>2999</v>
      </c>
      <c r="BA3186" s="7" t="s">
        <v>2999</v>
      </c>
    </row>
    <row r="3187" spans="1:53" hidden="1" x14ac:dyDescent="0.2">
      <c r="A3187" s="1" t="s">
        <v>727</v>
      </c>
      <c r="B3187" s="1">
        <v>6</v>
      </c>
      <c r="C3187" s="1" t="s">
        <v>11</v>
      </c>
      <c r="D3187" s="1" t="s">
        <v>778</v>
      </c>
      <c r="E3187" s="1" t="s">
        <v>11394</v>
      </c>
      <c r="F3187" s="1">
        <v>1245</v>
      </c>
      <c r="G3187" s="1" t="s">
        <v>5317</v>
      </c>
      <c r="H3187" s="1" t="s">
        <v>906</v>
      </c>
      <c r="I3187" s="1" t="s">
        <v>3159</v>
      </c>
      <c r="J3187" s="1" t="s">
        <v>738</v>
      </c>
      <c r="K3187" s="1" t="s">
        <v>731</v>
      </c>
      <c r="L3187" s="1" t="s">
        <v>3351</v>
      </c>
      <c r="M3187" s="74">
        <v>46220.368059293978</v>
      </c>
      <c r="N3187" s="83">
        <v>46202.580824456018</v>
      </c>
      <c r="O3187" s="83">
        <v>46210.639122685185</v>
      </c>
      <c r="P3187" s="73" t="s">
        <v>24802</v>
      </c>
      <c r="Q3187" s="73">
        <v>193.4</v>
      </c>
      <c r="R3187" s="73" t="s">
        <v>20622</v>
      </c>
      <c r="S3187" s="83">
        <v>46210.639122685185</v>
      </c>
      <c r="T3187" s="83">
        <v>46212.458343819446</v>
      </c>
      <c r="U3187" s="73" t="s">
        <v>3479</v>
      </c>
      <c r="V3187" s="73" t="s">
        <v>24803</v>
      </c>
      <c r="W3187" s="73">
        <v>43.66</v>
      </c>
      <c r="X3187" s="73" t="s">
        <v>20622</v>
      </c>
      <c r="Y3187" s="83"/>
      <c r="Z3187" s="73"/>
      <c r="AA3187" s="73"/>
      <c r="AB3187" s="73"/>
      <c r="AC3187" s="73"/>
      <c r="AD3187" s="73"/>
      <c r="AE3187" s="83"/>
      <c r="AF3187" s="73"/>
      <c r="AG3187" s="73"/>
      <c r="AH3187" s="73"/>
      <c r="AI3187" s="73"/>
      <c r="AJ3187" s="73"/>
      <c r="AK3187" s="83"/>
      <c r="AL3187" s="73"/>
      <c r="AM3187" s="73"/>
      <c r="AN3187" s="73"/>
      <c r="AO3187" s="73"/>
      <c r="AP3187" s="73"/>
      <c r="AQ3187" s="1">
        <v>42.625875999999998</v>
      </c>
      <c r="AR3187" s="1">
        <v>20.187377999999999</v>
      </c>
      <c r="AS3187" s="1" t="s">
        <v>907</v>
      </c>
      <c r="AT3187" s="1" t="s">
        <v>907</v>
      </c>
      <c r="AU3187" s="1"/>
      <c r="AV3187" s="1" t="s">
        <v>3160</v>
      </c>
      <c r="AW3187" s="1" t="s">
        <v>3161</v>
      </c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hidden="1" x14ac:dyDescent="0.2">
      <c r="A3188" s="7" t="s">
        <v>727</v>
      </c>
      <c r="B3188" s="7">
        <v>7</v>
      </c>
      <c r="C3188" s="7" t="s">
        <v>8</v>
      </c>
      <c r="D3188" s="7" t="s">
        <v>908</v>
      </c>
      <c r="E3188" s="7" t="s">
        <v>7909</v>
      </c>
      <c r="F3188" s="7">
        <v>1244</v>
      </c>
      <c r="G3188" s="7" t="s">
        <v>5318</v>
      </c>
      <c r="H3188" s="7" t="s">
        <v>909</v>
      </c>
      <c r="I3188" s="7" t="s">
        <v>3162</v>
      </c>
      <c r="J3188" s="7" t="s">
        <v>738</v>
      </c>
      <c r="K3188" s="7" t="s">
        <v>731</v>
      </c>
      <c r="L3188" s="69" t="s">
        <v>3351</v>
      </c>
      <c r="M3188" s="80">
        <v>46231.589394976851</v>
      </c>
      <c r="N3188" s="76">
        <v>46202.57900849537</v>
      </c>
      <c r="O3188" s="76">
        <v>46206.392500486108</v>
      </c>
      <c r="P3188" t="s">
        <v>24804</v>
      </c>
      <c r="Q3188">
        <v>91.52</v>
      </c>
      <c r="R3188" t="s">
        <v>20622</v>
      </c>
      <c r="S3188" s="76">
        <v>46206.392500486108</v>
      </c>
      <c r="T3188" s="76">
        <v>46228.541676458335</v>
      </c>
      <c r="U3188" t="s">
        <v>3479</v>
      </c>
      <c r="V3188" t="s">
        <v>24805</v>
      </c>
      <c r="W3188">
        <v>531.58000000000004</v>
      </c>
      <c r="X3188" t="s">
        <v>20622</v>
      </c>
      <c r="Y3188" s="76"/>
      <c r="AE3188" s="76"/>
      <c r="AQ3188" s="72">
        <v>42.337452999999996</v>
      </c>
      <c r="AR3188" s="7">
        <v>20.890013</v>
      </c>
      <c r="AS3188" s="7" t="s">
        <v>910</v>
      </c>
      <c r="AT3188" s="7" t="s">
        <v>910</v>
      </c>
      <c r="AU3188" s="7"/>
      <c r="AV3188" s="7" t="s">
        <v>3163</v>
      </c>
      <c r="AW3188" s="7"/>
      <c r="AX3188" s="7" t="b">
        <v>0</v>
      </c>
      <c r="AY3188" s="7" t="s">
        <v>3350</v>
      </c>
      <c r="AZ3188" s="7" t="s">
        <v>2999</v>
      </c>
      <c r="BA3188" s="7" t="s">
        <v>2999</v>
      </c>
    </row>
    <row r="3189" spans="1:53" hidden="1" x14ac:dyDescent="0.2">
      <c r="A3189" s="7" t="s">
        <v>727</v>
      </c>
      <c r="B3189" s="7">
        <v>6</v>
      </c>
      <c r="C3189" s="7" t="s">
        <v>11</v>
      </c>
      <c r="D3189" s="7" t="s">
        <v>911</v>
      </c>
      <c r="E3189" s="7" t="s">
        <v>446</v>
      </c>
      <c r="F3189" s="7">
        <v>1243</v>
      </c>
      <c r="G3189" s="7" t="s">
        <v>5319</v>
      </c>
      <c r="H3189" s="7" t="s">
        <v>912</v>
      </c>
      <c r="I3189" s="7" t="s">
        <v>3164</v>
      </c>
      <c r="J3189" s="7" t="s">
        <v>772</v>
      </c>
      <c r="K3189" s="7" t="s">
        <v>752</v>
      </c>
      <c r="L3189" s="69" t="s">
        <v>3351</v>
      </c>
      <c r="M3189" s="74">
        <v>46225.491631631943</v>
      </c>
      <c r="N3189" s="76">
        <v>46202.578878842593</v>
      </c>
      <c r="O3189" s="76">
        <v>46220.436789722226</v>
      </c>
      <c r="P3189" t="s">
        <v>24806</v>
      </c>
      <c r="Q3189">
        <v>428.59</v>
      </c>
      <c r="R3189" t="s">
        <v>20622</v>
      </c>
      <c r="S3189" s="76">
        <v>46220.436789722226</v>
      </c>
      <c r="T3189" s="76">
        <v>46223.66667766204</v>
      </c>
      <c r="U3189" t="s">
        <v>3479</v>
      </c>
      <c r="V3189" t="s">
        <v>24807</v>
      </c>
      <c r="W3189">
        <v>77.52</v>
      </c>
      <c r="X3189" t="s">
        <v>20622</v>
      </c>
      <c r="Y3189" s="76"/>
      <c r="AE3189" s="76"/>
      <c r="AQ3189" s="72">
        <v>42.668801000000002</v>
      </c>
      <c r="AR3189" s="7">
        <v>21.159320000000001</v>
      </c>
      <c r="AS3189" s="7" t="s">
        <v>913</v>
      </c>
      <c r="AT3189" s="7" t="s">
        <v>913</v>
      </c>
      <c r="AU3189" s="7"/>
      <c r="AV3189" s="7" t="s">
        <v>3165</v>
      </c>
      <c r="AW3189" s="7"/>
      <c r="AX3189" s="7" t="b">
        <v>0</v>
      </c>
      <c r="AY3189" s="7" t="s">
        <v>3350</v>
      </c>
      <c r="AZ3189" s="7" t="s">
        <v>2999</v>
      </c>
      <c r="BA3189" s="7" t="s">
        <v>2999</v>
      </c>
    </row>
    <row r="3190" spans="1:53" hidden="1" x14ac:dyDescent="0.2">
      <c r="A3190" s="7" t="s">
        <v>727</v>
      </c>
      <c r="B3190" s="7">
        <v>6</v>
      </c>
      <c r="C3190" s="7" t="s">
        <v>11</v>
      </c>
      <c r="D3190" s="7" t="s">
        <v>728</v>
      </c>
      <c r="E3190" s="7" t="s">
        <v>10744</v>
      </c>
      <c r="F3190" s="7">
        <v>1242</v>
      </c>
      <c r="G3190" s="7" t="s">
        <v>5320</v>
      </c>
      <c r="H3190" s="7" t="s">
        <v>914</v>
      </c>
      <c r="I3190" s="7" t="s">
        <v>3166</v>
      </c>
      <c r="J3190" s="7" t="s">
        <v>835</v>
      </c>
      <c r="K3190" s="7" t="s">
        <v>731</v>
      </c>
      <c r="L3190" s="69" t="s">
        <v>3351</v>
      </c>
      <c r="M3190" s="74">
        <v>46216.54517125</v>
      </c>
      <c r="N3190" s="76">
        <v>46202.575849097222</v>
      </c>
      <c r="O3190" s="76">
        <v>46211.550363599534</v>
      </c>
      <c r="P3190" t="s">
        <v>24808</v>
      </c>
      <c r="Q3190">
        <v>215.39</v>
      </c>
      <c r="R3190" t="s">
        <v>20622</v>
      </c>
      <c r="S3190" s="76">
        <v>46211.550363599534</v>
      </c>
      <c r="T3190" s="76">
        <v>46212.583339386576</v>
      </c>
      <c r="U3190" t="s">
        <v>3479</v>
      </c>
      <c r="V3190" t="s">
        <v>24809</v>
      </c>
      <c r="W3190">
        <v>24.79</v>
      </c>
      <c r="X3190" t="s">
        <v>20622</v>
      </c>
      <c r="Y3190" s="76"/>
      <c r="AE3190" s="76"/>
      <c r="AQ3190" s="72">
        <v>42.905455000000003</v>
      </c>
      <c r="AR3190" s="7">
        <v>21.195488999999998</v>
      </c>
      <c r="AS3190" s="7" t="s">
        <v>915</v>
      </c>
      <c r="AT3190" s="7" t="s">
        <v>915</v>
      </c>
      <c r="AU3190" s="7"/>
      <c r="AV3190" s="7" t="s">
        <v>3167</v>
      </c>
      <c r="AW3190" s="7"/>
      <c r="AX3190" s="7" t="b">
        <v>0</v>
      </c>
      <c r="AY3190" s="7" t="s">
        <v>3350</v>
      </c>
      <c r="AZ3190" s="7" t="s">
        <v>2999</v>
      </c>
      <c r="BA3190" s="7" t="s">
        <v>2999</v>
      </c>
    </row>
    <row r="3191" spans="1:53" hidden="1" x14ac:dyDescent="0.2">
      <c r="A3191" s="7" t="s">
        <v>727</v>
      </c>
      <c r="B3191" s="7">
        <v>6</v>
      </c>
      <c r="C3191" s="7" t="s">
        <v>11</v>
      </c>
      <c r="D3191" s="7" t="s">
        <v>787</v>
      </c>
      <c r="E3191" s="7" t="s">
        <v>446</v>
      </c>
      <c r="F3191" s="7">
        <v>1241</v>
      </c>
      <c r="G3191" s="7" t="s">
        <v>5321</v>
      </c>
      <c r="H3191" s="7" t="s">
        <v>916</v>
      </c>
      <c r="I3191" s="7" t="s">
        <v>3168</v>
      </c>
      <c r="J3191" s="7" t="s">
        <v>917</v>
      </c>
      <c r="K3191" s="7" t="s">
        <v>731</v>
      </c>
      <c r="L3191" s="69" t="s">
        <v>12682</v>
      </c>
      <c r="M3191" s="74">
        <v>46223.61051677083</v>
      </c>
      <c r="N3191" s="76">
        <v>46202.573350578707</v>
      </c>
      <c r="O3191" s="76">
        <v>46209.390807488424</v>
      </c>
      <c r="P3191" t="s">
        <v>24810</v>
      </c>
      <c r="Q3191">
        <v>163.62</v>
      </c>
      <c r="R3191" t="s">
        <v>20622</v>
      </c>
      <c r="S3191" s="76">
        <v>46209.390807488424</v>
      </c>
      <c r="T3191" s="76">
        <v>46211.54167835648</v>
      </c>
      <c r="U3191" t="s">
        <v>3437</v>
      </c>
      <c r="V3191" t="s">
        <v>24811</v>
      </c>
      <c r="W3191">
        <v>51.62</v>
      </c>
      <c r="X3191" t="s">
        <v>20622</v>
      </c>
      <c r="Y3191" s="76">
        <v>46211.54167835648</v>
      </c>
      <c r="Z3191">
        <v>46216.465334976849</v>
      </c>
      <c r="AA3191" t="s">
        <v>9296</v>
      </c>
      <c r="AB3191" t="s">
        <v>24812</v>
      </c>
      <c r="AC3191">
        <v>118.17</v>
      </c>
      <c r="AD3191" t="s">
        <v>20622</v>
      </c>
      <c r="AE3191" s="76">
        <v>46216.465334976849</v>
      </c>
      <c r="AF3191">
        <v>46223.61051677083</v>
      </c>
      <c r="AG3191" t="s">
        <v>12682</v>
      </c>
      <c r="AH3191" t="s">
        <v>24813</v>
      </c>
      <c r="AI3191">
        <v>171.48</v>
      </c>
      <c r="AJ3191" t="s">
        <v>20622</v>
      </c>
      <c r="AK3191" s="76">
        <v>46223.61051677083</v>
      </c>
      <c r="AN3191" t="s">
        <v>29775</v>
      </c>
      <c r="AO3191">
        <v>552.32000000000005</v>
      </c>
      <c r="AP3191" t="s">
        <v>20560</v>
      </c>
      <c r="AQ3191" s="72">
        <v>42.649785000000001</v>
      </c>
      <c r="AR3191" s="7">
        <v>21.142755000000001</v>
      </c>
      <c r="AS3191" s="7" t="s">
        <v>918</v>
      </c>
      <c r="AT3191" s="7" t="s">
        <v>918</v>
      </c>
      <c r="AU3191" s="7"/>
      <c r="AV3191" s="7" t="s">
        <v>3169</v>
      </c>
      <c r="AW3191" s="7"/>
      <c r="AX3191" s="7" t="b">
        <v>0</v>
      </c>
      <c r="AY3191" s="7" t="s">
        <v>12683</v>
      </c>
      <c r="AZ3191" s="7" t="s">
        <v>2999</v>
      </c>
      <c r="BA3191" s="7" t="s">
        <v>2999</v>
      </c>
    </row>
    <row r="3192" spans="1:53" hidden="1" x14ac:dyDescent="0.2">
      <c r="A3192" s="7" t="s">
        <v>727</v>
      </c>
      <c r="B3192" s="7">
        <v>5</v>
      </c>
      <c r="C3192" s="7" t="s">
        <v>2</v>
      </c>
      <c r="D3192" s="7" t="s">
        <v>847</v>
      </c>
      <c r="E3192" s="7" t="s">
        <v>13470</v>
      </c>
      <c r="F3192" s="7">
        <v>1240</v>
      </c>
      <c r="G3192" s="7" t="s">
        <v>5322</v>
      </c>
      <c r="H3192" s="7" t="s">
        <v>919</v>
      </c>
      <c r="I3192" s="7" t="s">
        <v>3170</v>
      </c>
      <c r="J3192" s="7" t="s">
        <v>849</v>
      </c>
      <c r="K3192" s="7" t="s">
        <v>731</v>
      </c>
      <c r="L3192" s="69" t="s">
        <v>3351</v>
      </c>
      <c r="M3192" s="74">
        <v>46224.581408043981</v>
      </c>
      <c r="N3192" s="76">
        <v>46202.573131944446</v>
      </c>
      <c r="O3192" s="76">
        <v>46205.591304247682</v>
      </c>
      <c r="P3192" t="s">
        <v>24814</v>
      </c>
      <c r="Q3192">
        <v>72.44</v>
      </c>
      <c r="R3192" t="s">
        <v>20622</v>
      </c>
      <c r="S3192" s="76">
        <v>46205.591304247682</v>
      </c>
      <c r="T3192" s="76">
        <v>46213.666671099534</v>
      </c>
      <c r="U3192" t="s">
        <v>3479</v>
      </c>
      <c r="V3192" t="s">
        <v>24815</v>
      </c>
      <c r="W3192">
        <v>193.81</v>
      </c>
      <c r="X3192" t="s">
        <v>20622</v>
      </c>
      <c r="Y3192" s="76"/>
      <c r="AE3192" s="76"/>
      <c r="AQ3192" s="72">
        <v>42.608396999999997</v>
      </c>
      <c r="AR3192" s="7">
        <v>20.486090000000001</v>
      </c>
      <c r="AS3192" s="7" t="s">
        <v>920</v>
      </c>
      <c r="AT3192" s="7" t="s">
        <v>920</v>
      </c>
      <c r="AU3192" s="7"/>
      <c r="AV3192" s="7" t="s">
        <v>3124</v>
      </c>
      <c r="AW3192" s="7"/>
      <c r="AX3192" s="7" t="b">
        <v>0</v>
      </c>
      <c r="AY3192" s="7" t="s">
        <v>3350</v>
      </c>
      <c r="AZ3192" s="7" t="s">
        <v>2999</v>
      </c>
      <c r="BA3192" s="7" t="s">
        <v>2999</v>
      </c>
    </row>
    <row r="3193" spans="1:53" hidden="1" x14ac:dyDescent="0.2">
      <c r="A3193" s="7" t="s">
        <v>727</v>
      </c>
      <c r="B3193" s="7">
        <v>1</v>
      </c>
      <c r="C3193" s="7" t="s">
        <v>5</v>
      </c>
      <c r="D3193" s="7" t="s">
        <v>756</v>
      </c>
      <c r="E3193" s="7" t="s">
        <v>12908</v>
      </c>
      <c r="F3193" s="7">
        <v>1239</v>
      </c>
      <c r="G3193" s="7" t="s">
        <v>5323</v>
      </c>
      <c r="H3193" s="7" t="s">
        <v>272</v>
      </c>
      <c r="I3193" s="7" t="s">
        <v>3171</v>
      </c>
      <c r="J3193" s="7" t="s">
        <v>738</v>
      </c>
      <c r="K3193" s="7" t="s">
        <v>731</v>
      </c>
      <c r="L3193" s="69" t="s">
        <v>3351</v>
      </c>
      <c r="M3193" s="74">
        <v>46224.582147858797</v>
      </c>
      <c r="N3193" s="76">
        <v>46202.572246018521</v>
      </c>
      <c r="O3193" s="76">
        <v>46214.622745972221</v>
      </c>
      <c r="P3193" t="s">
        <v>24816</v>
      </c>
      <c r="Q3193">
        <v>289.20999999999998</v>
      </c>
      <c r="R3193" t="s">
        <v>20622</v>
      </c>
      <c r="S3193" s="76">
        <v>46214.622745972221</v>
      </c>
      <c r="T3193" s="76">
        <v>46218.583345254629</v>
      </c>
      <c r="U3193" t="s">
        <v>3479</v>
      </c>
      <c r="V3193" t="s">
        <v>24817</v>
      </c>
      <c r="W3193">
        <v>95.05</v>
      </c>
      <c r="X3193" t="s">
        <v>20622</v>
      </c>
      <c r="Y3193" s="76"/>
      <c r="AE3193" s="76"/>
      <c r="AQ3193" s="72">
        <v>42.405740000000002</v>
      </c>
      <c r="AR3193" s="7">
        <v>21.035501</v>
      </c>
      <c r="AS3193" s="7" t="s">
        <v>921</v>
      </c>
      <c r="AT3193" s="7" t="s">
        <v>921</v>
      </c>
      <c r="AU3193" s="7"/>
      <c r="AV3193" s="7" t="s">
        <v>3172</v>
      </c>
      <c r="AW3193" s="7" t="s">
        <v>3173</v>
      </c>
      <c r="AX3193" s="7" t="b">
        <v>0</v>
      </c>
      <c r="AY3193" s="7" t="s">
        <v>3350</v>
      </c>
      <c r="AZ3193" s="7" t="s">
        <v>2999</v>
      </c>
      <c r="BA3193" s="7" t="s">
        <v>2999</v>
      </c>
    </row>
    <row r="3194" spans="1:53" hidden="1" x14ac:dyDescent="0.2">
      <c r="A3194" s="7" t="s">
        <v>727</v>
      </c>
      <c r="B3194" s="7">
        <v>1</v>
      </c>
      <c r="C3194" s="7" t="s">
        <v>5</v>
      </c>
      <c r="D3194" s="7" t="s">
        <v>810</v>
      </c>
      <c r="E3194" s="7" t="s">
        <v>15933</v>
      </c>
      <c r="F3194" s="7">
        <v>1238</v>
      </c>
      <c r="G3194" s="7" t="s">
        <v>5324</v>
      </c>
      <c r="H3194" s="7" t="s">
        <v>813</v>
      </c>
      <c r="I3194" s="7" t="s">
        <v>3174</v>
      </c>
      <c r="J3194" s="7" t="s">
        <v>738</v>
      </c>
      <c r="K3194" s="7" t="s">
        <v>731</v>
      </c>
      <c r="L3194" s="69" t="s">
        <v>3351</v>
      </c>
      <c r="M3194" s="74">
        <v>46231.652266620367</v>
      </c>
      <c r="N3194" s="76">
        <v>46202.570920659724</v>
      </c>
      <c r="O3194" s="76">
        <v>46209.460856666665</v>
      </c>
      <c r="P3194" t="s">
        <v>24818</v>
      </c>
      <c r="Q3194">
        <v>165.36</v>
      </c>
      <c r="R3194" t="s">
        <v>20622</v>
      </c>
      <c r="S3194" s="76">
        <v>46209.460856666665</v>
      </c>
      <c r="T3194" s="76">
        <v>46228.500008634262</v>
      </c>
      <c r="U3194" t="s">
        <v>3479</v>
      </c>
      <c r="V3194" t="s">
        <v>24819</v>
      </c>
      <c r="W3194">
        <v>456.94</v>
      </c>
      <c r="X3194" t="s">
        <v>20622</v>
      </c>
      <c r="Y3194" s="76"/>
      <c r="AE3194" s="76"/>
      <c r="AQ3194" s="72">
        <v>42.586145999999999</v>
      </c>
      <c r="AR3194" s="7">
        <v>21.232059</v>
      </c>
      <c r="AS3194" s="7" t="s">
        <v>922</v>
      </c>
      <c r="AT3194" s="7" t="s">
        <v>922</v>
      </c>
      <c r="AU3194" s="7"/>
      <c r="AV3194" s="7" t="s">
        <v>3175</v>
      </c>
      <c r="AW3194" s="7" t="s">
        <v>3176</v>
      </c>
      <c r="AX3194" s="7" t="b">
        <v>0</v>
      </c>
      <c r="AY3194" s="7" t="s">
        <v>3350</v>
      </c>
      <c r="AZ3194" s="7" t="s">
        <v>2999</v>
      </c>
      <c r="BA3194" s="7" t="s">
        <v>2999</v>
      </c>
    </row>
    <row r="3195" spans="1:53" hidden="1" x14ac:dyDescent="0.2">
      <c r="A3195" s="7" t="s">
        <v>727</v>
      </c>
      <c r="B3195" s="7">
        <v>1</v>
      </c>
      <c r="C3195" s="7" t="s">
        <v>5</v>
      </c>
      <c r="D3195" s="7" t="s">
        <v>810</v>
      </c>
      <c r="E3195" s="7" t="s">
        <v>15934</v>
      </c>
      <c r="F3195" s="7">
        <v>1237</v>
      </c>
      <c r="G3195" s="7" t="s">
        <v>5324</v>
      </c>
      <c r="H3195" s="7" t="s">
        <v>813</v>
      </c>
      <c r="I3195" s="7" t="s">
        <v>3174</v>
      </c>
      <c r="J3195" s="7" t="s">
        <v>738</v>
      </c>
      <c r="K3195" s="7" t="s">
        <v>731</v>
      </c>
      <c r="L3195" s="69" t="s">
        <v>3351</v>
      </c>
      <c r="M3195" s="74">
        <v>46231.652080347223</v>
      </c>
      <c r="N3195" s="76">
        <v>46202.570920648148</v>
      </c>
      <c r="O3195" s="76">
        <v>46209.460432048611</v>
      </c>
      <c r="P3195" t="s">
        <v>24820</v>
      </c>
      <c r="Q3195">
        <v>165.35</v>
      </c>
      <c r="R3195" t="s">
        <v>20622</v>
      </c>
      <c r="S3195" s="76">
        <v>46209.460432048611</v>
      </c>
      <c r="T3195" s="76">
        <v>46228.500008634262</v>
      </c>
      <c r="U3195" t="s">
        <v>3479</v>
      </c>
      <c r="V3195" t="s">
        <v>24821</v>
      </c>
      <c r="W3195">
        <v>456.95</v>
      </c>
      <c r="X3195" t="s">
        <v>20622</v>
      </c>
      <c r="Y3195" s="76"/>
      <c r="AE3195" s="76"/>
      <c r="AQ3195" s="72">
        <v>42.586145999999999</v>
      </c>
      <c r="AR3195" s="7">
        <v>21.232059</v>
      </c>
      <c r="AS3195" s="7" t="s">
        <v>923</v>
      </c>
      <c r="AT3195" s="7" t="s">
        <v>923</v>
      </c>
      <c r="AU3195" s="7"/>
      <c r="AV3195" s="7" t="s">
        <v>3175</v>
      </c>
      <c r="AW3195" s="7" t="s">
        <v>3176</v>
      </c>
      <c r="AX3195" s="7" t="b">
        <v>0</v>
      </c>
      <c r="AY3195" s="7" t="s">
        <v>3350</v>
      </c>
      <c r="AZ3195" s="7" t="s">
        <v>2999</v>
      </c>
      <c r="BA3195" s="7" t="s">
        <v>2999</v>
      </c>
    </row>
    <row r="3196" spans="1:53" hidden="1" x14ac:dyDescent="0.2">
      <c r="A3196" s="7" t="s">
        <v>727</v>
      </c>
      <c r="B3196" s="7">
        <v>6</v>
      </c>
      <c r="C3196" s="7" t="s">
        <v>11</v>
      </c>
      <c r="D3196" s="7" t="s">
        <v>778</v>
      </c>
      <c r="E3196" s="7" t="s">
        <v>11395</v>
      </c>
      <c r="F3196" s="7">
        <v>1236</v>
      </c>
      <c r="G3196" s="7" t="s">
        <v>5325</v>
      </c>
      <c r="H3196" s="7" t="s">
        <v>924</v>
      </c>
      <c r="I3196" s="7" t="s">
        <v>3177</v>
      </c>
      <c r="J3196" s="7" t="s">
        <v>738</v>
      </c>
      <c r="K3196" s="7" t="s">
        <v>731</v>
      </c>
      <c r="L3196" s="69" t="s">
        <v>3351</v>
      </c>
      <c r="M3196" s="74">
        <v>46220.399147349533</v>
      </c>
      <c r="N3196" s="76">
        <v>46202.569745266206</v>
      </c>
      <c r="O3196" s="76">
        <v>46211.667268310186</v>
      </c>
      <c r="P3196" t="s">
        <v>24822</v>
      </c>
      <c r="Q3196">
        <v>218.34</v>
      </c>
      <c r="R3196" t="s">
        <v>20622</v>
      </c>
      <c r="S3196" s="76">
        <v>46211.667268310186</v>
      </c>
      <c r="T3196" s="76">
        <v>46212.541671990744</v>
      </c>
      <c r="U3196" t="s">
        <v>3479</v>
      </c>
      <c r="V3196" t="s">
        <v>24823</v>
      </c>
      <c r="W3196">
        <v>20.99</v>
      </c>
      <c r="X3196" t="s">
        <v>20622</v>
      </c>
      <c r="Y3196" s="76"/>
      <c r="AE3196" s="76"/>
      <c r="AQ3196" s="72">
        <v>42.567695999999998</v>
      </c>
      <c r="AR3196" s="7">
        <v>21.238970999999999</v>
      </c>
      <c r="AS3196" s="7" t="s">
        <v>925</v>
      </c>
      <c r="AT3196" s="7" t="s">
        <v>925</v>
      </c>
      <c r="AU3196" s="7"/>
      <c r="AV3196" s="7" t="s">
        <v>3178</v>
      </c>
      <c r="AW3196" s="7" t="s">
        <v>3179</v>
      </c>
      <c r="AX3196" s="7" t="b">
        <v>0</v>
      </c>
      <c r="AY3196" s="7" t="s">
        <v>3350</v>
      </c>
      <c r="AZ3196" s="7" t="s">
        <v>2999</v>
      </c>
      <c r="BA3196" s="7" t="s">
        <v>2999</v>
      </c>
    </row>
    <row r="3197" spans="1:53" hidden="1" x14ac:dyDescent="0.2">
      <c r="A3197" s="7" t="s">
        <v>727</v>
      </c>
      <c r="B3197" s="7">
        <v>6</v>
      </c>
      <c r="C3197" s="7" t="s">
        <v>11</v>
      </c>
      <c r="D3197" s="7" t="s">
        <v>728</v>
      </c>
      <c r="E3197" s="7"/>
      <c r="F3197" s="7">
        <v>1235</v>
      </c>
      <c r="G3197" s="7" t="s">
        <v>5326</v>
      </c>
      <c r="H3197" s="7" t="s">
        <v>926</v>
      </c>
      <c r="I3197" s="7" t="s">
        <v>3180</v>
      </c>
      <c r="J3197" s="7" t="s">
        <v>927</v>
      </c>
      <c r="K3197" s="7" t="s">
        <v>731</v>
      </c>
      <c r="L3197" s="69" t="s">
        <v>3479</v>
      </c>
      <c r="M3197" s="74">
        <v>46212.583339386576</v>
      </c>
      <c r="N3197" s="76">
        <v>46202.567086006944</v>
      </c>
      <c r="O3197" s="76">
        <v>46211.550107777781</v>
      </c>
      <c r="P3197" t="s">
        <v>24824</v>
      </c>
      <c r="Q3197">
        <v>215.59</v>
      </c>
      <c r="R3197" t="s">
        <v>20622</v>
      </c>
      <c r="S3197" s="76">
        <v>46211.550107777781</v>
      </c>
      <c r="T3197" s="76">
        <v>46212.583339386576</v>
      </c>
      <c r="U3197" t="s">
        <v>3479</v>
      </c>
      <c r="V3197" t="s">
        <v>24825</v>
      </c>
      <c r="W3197">
        <v>24.8</v>
      </c>
      <c r="X3197" t="s">
        <v>20622</v>
      </c>
      <c r="Y3197" s="76"/>
      <c r="AE3197" s="76"/>
      <c r="AQ3197" s="72">
        <v>42.905430000000003</v>
      </c>
      <c r="AR3197" s="7">
        <v>21.195536000000001</v>
      </c>
      <c r="AS3197" s="7" t="s">
        <v>928</v>
      </c>
      <c r="AT3197" s="7" t="s">
        <v>928</v>
      </c>
      <c r="AU3197" s="7"/>
      <c r="AV3197" s="7" t="s">
        <v>3167</v>
      </c>
      <c r="AW3197" s="7"/>
      <c r="AX3197" s="7" t="b">
        <v>0</v>
      </c>
      <c r="AY3197" s="7" t="s">
        <v>3478</v>
      </c>
      <c r="AZ3197" s="7" t="s">
        <v>2999</v>
      </c>
      <c r="BA3197" s="7" t="s">
        <v>2999</v>
      </c>
    </row>
    <row r="3198" spans="1:53" x14ac:dyDescent="0.2">
      <c r="A3198" s="7" t="s">
        <v>727</v>
      </c>
      <c r="B3198" s="7">
        <v>3</v>
      </c>
      <c r="C3198" s="7" t="s">
        <v>45</v>
      </c>
      <c r="D3198" s="7" t="s">
        <v>740</v>
      </c>
      <c r="E3198" s="7"/>
      <c r="F3198" s="7">
        <v>1234</v>
      </c>
      <c r="G3198" s="7" t="s">
        <v>5327</v>
      </c>
      <c r="H3198" s="7" t="s">
        <v>929</v>
      </c>
      <c r="I3198" s="7" t="s">
        <v>3181</v>
      </c>
      <c r="J3198" s="7" t="s">
        <v>738</v>
      </c>
      <c r="K3198" s="7" t="s">
        <v>731</v>
      </c>
      <c r="L3198" s="69" t="s">
        <v>3375</v>
      </c>
      <c r="M3198" s="74">
        <v>46216.569522812497</v>
      </c>
      <c r="N3198" s="76">
        <v>46202.563606863427</v>
      </c>
      <c r="O3198" s="76">
        <v>46216.569522812497</v>
      </c>
      <c r="P3198" t="s">
        <v>24826</v>
      </c>
      <c r="Q3198">
        <v>336.14</v>
      </c>
      <c r="R3198" t="s">
        <v>20622</v>
      </c>
      <c r="S3198" s="76">
        <v>46216.569522812497</v>
      </c>
      <c r="V3198" t="s">
        <v>29776</v>
      </c>
      <c r="W3198">
        <v>721.3</v>
      </c>
      <c r="X3198" t="s">
        <v>20560</v>
      </c>
      <c r="Y3198" s="76"/>
      <c r="AE3198" s="76"/>
      <c r="AQ3198" s="72">
        <v>42.550716999999999</v>
      </c>
      <c r="AR3198" s="7">
        <v>21.451148</v>
      </c>
      <c r="AS3198" s="7" t="s">
        <v>930</v>
      </c>
      <c r="AT3198" s="7" t="s">
        <v>930</v>
      </c>
      <c r="AU3198" s="7"/>
      <c r="AV3198" s="7" t="s">
        <v>3182</v>
      </c>
      <c r="AW3198" s="7"/>
      <c r="AX3198" s="7" t="b">
        <v>0</v>
      </c>
      <c r="AY3198" s="7" t="s">
        <v>3374</v>
      </c>
      <c r="AZ3198" s="7" t="s">
        <v>2999</v>
      </c>
      <c r="BA3198" s="7" t="s">
        <v>2999</v>
      </c>
    </row>
    <row r="3199" spans="1:53" hidden="1" x14ac:dyDescent="0.2">
      <c r="A3199" s="7" t="s">
        <v>727</v>
      </c>
      <c r="B3199" s="7">
        <v>5</v>
      </c>
      <c r="C3199" s="7" t="s">
        <v>2</v>
      </c>
      <c r="D3199" s="7" t="s">
        <v>847</v>
      </c>
      <c r="E3199" s="7" t="s">
        <v>149</v>
      </c>
      <c r="F3199" s="7">
        <v>1233</v>
      </c>
      <c r="G3199" s="7" t="s">
        <v>5328</v>
      </c>
      <c r="H3199" s="7" t="s">
        <v>931</v>
      </c>
      <c r="I3199" s="7" t="s">
        <v>3183</v>
      </c>
      <c r="J3199" s="7" t="s">
        <v>849</v>
      </c>
      <c r="K3199" s="7" t="s">
        <v>731</v>
      </c>
      <c r="L3199" s="69" t="s">
        <v>3351</v>
      </c>
      <c r="M3199" s="74">
        <v>46210.466750277781</v>
      </c>
      <c r="N3199" s="76">
        <v>46202.560571539354</v>
      </c>
      <c r="O3199" s="76">
        <v>46205.590750543983</v>
      </c>
      <c r="P3199" t="s">
        <v>24827</v>
      </c>
      <c r="Q3199">
        <v>72.72</v>
      </c>
      <c r="R3199" t="s">
        <v>20622</v>
      </c>
      <c r="S3199" s="76">
        <v>46205.590750543983</v>
      </c>
      <c r="T3199" s="76">
        <v>46207.583341817131</v>
      </c>
      <c r="U3199" t="s">
        <v>3479</v>
      </c>
      <c r="V3199" t="s">
        <v>24828</v>
      </c>
      <c r="W3199">
        <v>47.82</v>
      </c>
      <c r="X3199" t="s">
        <v>20622</v>
      </c>
      <c r="Y3199" s="76"/>
      <c r="AE3199" s="76"/>
      <c r="AQ3199" s="72">
        <v>42.607182000000002</v>
      </c>
      <c r="AR3199" s="7">
        <v>20.599651000000001</v>
      </c>
      <c r="AS3199" s="7" t="s">
        <v>932</v>
      </c>
      <c r="AT3199" s="7" t="s">
        <v>932</v>
      </c>
      <c r="AU3199" s="7"/>
      <c r="AV3199" s="7" t="s">
        <v>3184</v>
      </c>
      <c r="AW3199" s="7"/>
      <c r="AX3199" s="7" t="b">
        <v>0</v>
      </c>
      <c r="AY3199" s="7" t="s">
        <v>3350</v>
      </c>
      <c r="AZ3199" s="7" t="s">
        <v>2999</v>
      </c>
      <c r="BA3199" s="7" t="s">
        <v>2999</v>
      </c>
    </row>
    <row r="3200" spans="1:53" hidden="1" x14ac:dyDescent="0.2">
      <c r="A3200" s="7" t="s">
        <v>727</v>
      </c>
      <c r="B3200" s="7">
        <v>1</v>
      </c>
      <c r="C3200" s="7" t="s">
        <v>5</v>
      </c>
      <c r="D3200" s="7" t="s">
        <v>756</v>
      </c>
      <c r="E3200" s="7" t="s">
        <v>8818</v>
      </c>
      <c r="F3200" s="7">
        <v>1232</v>
      </c>
      <c r="G3200" s="7" t="s">
        <v>5329</v>
      </c>
      <c r="H3200" s="7" t="s">
        <v>933</v>
      </c>
      <c r="I3200" s="7" t="s">
        <v>3185</v>
      </c>
      <c r="J3200" s="7" t="s">
        <v>738</v>
      </c>
      <c r="K3200" s="7" t="s">
        <v>752</v>
      </c>
      <c r="L3200" s="69" t="s">
        <v>3351</v>
      </c>
      <c r="M3200" s="74">
        <v>46231.589826828706</v>
      </c>
      <c r="N3200" s="76">
        <v>46202.559664629633</v>
      </c>
      <c r="O3200" s="76">
        <v>46219.578080844905</v>
      </c>
      <c r="P3200" t="s">
        <v>24829</v>
      </c>
      <c r="Q3200">
        <v>408.44</v>
      </c>
      <c r="R3200" t="s">
        <v>20622</v>
      </c>
      <c r="S3200" s="76">
        <v>46219.578080844905</v>
      </c>
      <c r="T3200" s="76">
        <v>46226.500010138887</v>
      </c>
      <c r="U3200" t="s">
        <v>3479</v>
      </c>
      <c r="V3200" t="s">
        <v>24830</v>
      </c>
      <c r="W3200">
        <v>166.13</v>
      </c>
      <c r="X3200" t="s">
        <v>20622</v>
      </c>
      <c r="Y3200" s="76"/>
      <c r="AE3200" s="76"/>
      <c r="AQ3200" s="72">
        <v>42.474595000000001</v>
      </c>
      <c r="AR3200" s="7">
        <v>21.083034999999999</v>
      </c>
      <c r="AS3200" s="7" t="s">
        <v>934</v>
      </c>
      <c r="AT3200" s="7" t="s">
        <v>934</v>
      </c>
      <c r="AU3200" s="7"/>
      <c r="AV3200" s="7" t="s">
        <v>3186</v>
      </c>
      <c r="AW3200" s="7" t="s">
        <v>3187</v>
      </c>
      <c r="AX3200" s="7" t="b">
        <v>0</v>
      </c>
      <c r="AY3200" s="7" t="s">
        <v>3350</v>
      </c>
      <c r="AZ3200" s="7" t="s">
        <v>2999</v>
      </c>
      <c r="BA3200" s="7" t="s">
        <v>2999</v>
      </c>
    </row>
    <row r="3201" spans="1:53" x14ac:dyDescent="0.2">
      <c r="A3201" s="7" t="s">
        <v>727</v>
      </c>
      <c r="B3201" s="7">
        <v>6</v>
      </c>
      <c r="C3201" s="7" t="s">
        <v>11</v>
      </c>
      <c r="D3201" s="7" t="s">
        <v>728</v>
      </c>
      <c r="E3201" s="7"/>
      <c r="F3201" s="7">
        <v>1231</v>
      </c>
      <c r="G3201" s="7" t="s">
        <v>5330</v>
      </c>
      <c r="H3201" s="7" t="s">
        <v>935</v>
      </c>
      <c r="I3201" s="7" t="s">
        <v>3188</v>
      </c>
      <c r="J3201" s="7" t="s">
        <v>738</v>
      </c>
      <c r="K3201" s="7" t="s">
        <v>731</v>
      </c>
      <c r="L3201" s="69" t="s">
        <v>3375</v>
      </c>
      <c r="M3201" s="74">
        <v>46246.607187499998</v>
      </c>
      <c r="N3201" s="76">
        <v>46202.558207893519</v>
      </c>
      <c r="O3201" s="76">
        <v>46218.638955393515</v>
      </c>
      <c r="P3201" t="s">
        <v>24831</v>
      </c>
      <c r="Q3201">
        <v>385.94</v>
      </c>
      <c r="R3201" t="s">
        <v>20622</v>
      </c>
      <c r="S3201" s="76">
        <v>46218.638955393515</v>
      </c>
      <c r="V3201" t="s">
        <v>29777</v>
      </c>
      <c r="W3201">
        <v>550.07000000000005</v>
      </c>
      <c r="X3201" t="s">
        <v>20560</v>
      </c>
      <c r="Y3201" s="76"/>
      <c r="AE3201" s="76"/>
      <c r="AQ3201" s="72">
        <v>42.659713000000004</v>
      </c>
      <c r="AR3201" s="7">
        <v>21.162067</v>
      </c>
      <c r="AS3201" s="7" t="s">
        <v>936</v>
      </c>
      <c r="AT3201" s="7" t="s">
        <v>936</v>
      </c>
      <c r="AU3201" s="7"/>
      <c r="AV3201" s="7" t="s">
        <v>3189</v>
      </c>
      <c r="AW3201" s="7"/>
      <c r="AX3201" s="7" t="b">
        <v>0</v>
      </c>
      <c r="AY3201" s="7" t="s">
        <v>3374</v>
      </c>
      <c r="AZ3201" s="7" t="s">
        <v>2999</v>
      </c>
      <c r="BA3201" s="7" t="s">
        <v>2999</v>
      </c>
    </row>
    <row r="3202" spans="1:53" hidden="1" x14ac:dyDescent="0.2">
      <c r="A3202" s="7" t="s">
        <v>727</v>
      </c>
      <c r="B3202" s="7">
        <v>6</v>
      </c>
      <c r="C3202" s="7" t="s">
        <v>11</v>
      </c>
      <c r="D3202" s="7" t="s">
        <v>728</v>
      </c>
      <c r="E3202" s="7" t="s">
        <v>446</v>
      </c>
      <c r="F3202" s="7">
        <v>1230</v>
      </c>
      <c r="G3202" s="7" t="s">
        <v>5331</v>
      </c>
      <c r="H3202" s="7" t="s">
        <v>937</v>
      </c>
      <c r="I3202" s="7" t="s">
        <v>3190</v>
      </c>
      <c r="J3202" s="7" t="s">
        <v>835</v>
      </c>
      <c r="K3202" s="7" t="s">
        <v>731</v>
      </c>
      <c r="L3202" s="69" t="s">
        <v>3351</v>
      </c>
      <c r="M3202" s="74">
        <v>46210.466937476849</v>
      </c>
      <c r="N3202" s="76">
        <v>46202.55801385417</v>
      </c>
      <c r="O3202" s="76">
        <v>46206.690173564813</v>
      </c>
      <c r="P3202" t="s">
        <v>24832</v>
      </c>
      <c r="Q3202">
        <v>99.17</v>
      </c>
      <c r="R3202" t="s">
        <v>20622</v>
      </c>
      <c r="S3202" s="76">
        <v>46206.690173564813</v>
      </c>
      <c r="T3202" s="76">
        <v>46209.541668321763</v>
      </c>
      <c r="U3202" t="s">
        <v>3479</v>
      </c>
      <c r="V3202" t="s">
        <v>24833</v>
      </c>
      <c r="W3202">
        <v>68.44</v>
      </c>
      <c r="X3202" t="s">
        <v>20622</v>
      </c>
      <c r="Y3202" s="76"/>
      <c r="AE3202" s="76"/>
      <c r="AQ3202" s="72">
        <v>42.812964000000001</v>
      </c>
      <c r="AR3202" s="7">
        <v>21.139050999999998</v>
      </c>
      <c r="AS3202" s="7" t="s">
        <v>938</v>
      </c>
      <c r="AT3202" s="7" t="s">
        <v>938</v>
      </c>
      <c r="AU3202" s="7"/>
      <c r="AV3202" s="7" t="s">
        <v>3191</v>
      </c>
      <c r="AW3202" s="7"/>
      <c r="AX3202" s="7" t="b">
        <v>0</v>
      </c>
      <c r="AY3202" s="7" t="s">
        <v>3350</v>
      </c>
      <c r="AZ3202" s="7" t="s">
        <v>2999</v>
      </c>
      <c r="BA3202" s="7" t="s">
        <v>2999</v>
      </c>
    </row>
    <row r="3203" spans="1:53" hidden="1" x14ac:dyDescent="0.2">
      <c r="A3203" s="7" t="s">
        <v>727</v>
      </c>
      <c r="B3203" s="7">
        <v>6</v>
      </c>
      <c r="C3203" s="7" t="s">
        <v>11</v>
      </c>
      <c r="D3203" s="7" t="s">
        <v>911</v>
      </c>
      <c r="E3203" s="7" t="s">
        <v>446</v>
      </c>
      <c r="F3203" s="7">
        <v>1229</v>
      </c>
      <c r="G3203" s="7" t="s">
        <v>5332</v>
      </c>
      <c r="H3203" s="7" t="s">
        <v>939</v>
      </c>
      <c r="I3203" s="7" t="s">
        <v>3192</v>
      </c>
      <c r="J3203" s="7" t="s">
        <v>738</v>
      </c>
      <c r="K3203" s="7" t="s">
        <v>731</v>
      </c>
      <c r="L3203" s="69" t="s">
        <v>3351</v>
      </c>
      <c r="M3203" s="74">
        <v>46220.628537893521</v>
      </c>
      <c r="N3203" s="76">
        <v>46202.54983434028</v>
      </c>
      <c r="O3203" s="76">
        <v>46212.595442812497</v>
      </c>
      <c r="P3203" t="s">
        <v>24834</v>
      </c>
      <c r="Q3203">
        <v>241.09</v>
      </c>
      <c r="R3203" t="s">
        <v>20622</v>
      </c>
      <c r="S3203" s="76">
        <v>46212.595442812497</v>
      </c>
      <c r="T3203" s="76">
        <v>46218.583345254629</v>
      </c>
      <c r="U3203" t="s">
        <v>3479</v>
      </c>
      <c r="V3203" t="s">
        <v>24835</v>
      </c>
      <c r="W3203">
        <v>143.71</v>
      </c>
      <c r="X3203" t="s">
        <v>20622</v>
      </c>
      <c r="Y3203" s="76"/>
      <c r="AE3203" s="76"/>
      <c r="AQ3203" s="72">
        <v>42.664715000000001</v>
      </c>
      <c r="AR3203" s="7">
        <v>21.166187000000001</v>
      </c>
      <c r="AS3203" s="7" t="s">
        <v>940</v>
      </c>
      <c r="AT3203" s="7" t="s">
        <v>940</v>
      </c>
      <c r="AU3203" s="7"/>
      <c r="AV3203" s="7" t="s">
        <v>3193</v>
      </c>
      <c r="AW3203" s="7" t="s">
        <v>3194</v>
      </c>
      <c r="AX3203" s="7" t="b">
        <v>0</v>
      </c>
      <c r="AY3203" s="7" t="s">
        <v>3350</v>
      </c>
      <c r="AZ3203" s="7" t="s">
        <v>2999</v>
      </c>
      <c r="BA3203" s="7" t="s">
        <v>2999</v>
      </c>
    </row>
    <row r="3204" spans="1:53" hidden="1" x14ac:dyDescent="0.2">
      <c r="A3204" s="7" t="s">
        <v>727</v>
      </c>
      <c r="B3204" s="7">
        <v>4</v>
      </c>
      <c r="C3204" s="7" t="s">
        <v>454</v>
      </c>
      <c r="D3204" s="7" t="s">
        <v>828</v>
      </c>
      <c r="E3204" s="7" t="s">
        <v>585</v>
      </c>
      <c r="F3204" s="7">
        <v>1228</v>
      </c>
      <c r="G3204" s="7" t="s">
        <v>5333</v>
      </c>
      <c r="H3204" s="7" t="s">
        <v>941</v>
      </c>
      <c r="I3204" s="7" t="s">
        <v>3195</v>
      </c>
      <c r="J3204" s="7" t="s">
        <v>738</v>
      </c>
      <c r="K3204" s="7" t="s">
        <v>731</v>
      </c>
      <c r="L3204" s="69" t="s">
        <v>3351</v>
      </c>
      <c r="M3204" s="74">
        <v>46212.544512824075</v>
      </c>
      <c r="N3204" s="76">
        <v>46202.545040034725</v>
      </c>
      <c r="O3204" s="76">
        <v>46205.682386261571</v>
      </c>
      <c r="P3204" t="s">
        <v>24836</v>
      </c>
      <c r="Q3204">
        <v>75.3</v>
      </c>
      <c r="R3204" t="s">
        <v>20622</v>
      </c>
      <c r="S3204" s="76">
        <v>46205.682386261571</v>
      </c>
      <c r="T3204" s="76">
        <v>46211.45834138889</v>
      </c>
      <c r="U3204" t="s">
        <v>3479</v>
      </c>
      <c r="V3204" t="s">
        <v>24837</v>
      </c>
      <c r="W3204">
        <v>138.62</v>
      </c>
      <c r="X3204" t="s">
        <v>20622</v>
      </c>
      <c r="Y3204" s="76"/>
      <c r="AE3204" s="76"/>
      <c r="AQ3204" s="72">
        <v>42.884785999999998</v>
      </c>
      <c r="AR3204" s="7">
        <v>20.797062</v>
      </c>
      <c r="AS3204" s="7" t="s">
        <v>942</v>
      </c>
      <c r="AT3204" s="7" t="s">
        <v>942</v>
      </c>
      <c r="AU3204" s="7"/>
      <c r="AV3204" s="7" t="s">
        <v>3196</v>
      </c>
      <c r="AW3204" s="7"/>
      <c r="AX3204" s="7" t="b">
        <v>0</v>
      </c>
      <c r="AY3204" s="7" t="s">
        <v>3350</v>
      </c>
      <c r="AZ3204" s="7" t="s">
        <v>2999</v>
      </c>
      <c r="BA3204" s="7" t="s">
        <v>2999</v>
      </c>
    </row>
    <row r="3205" spans="1:53" hidden="1" x14ac:dyDescent="0.2">
      <c r="A3205" s="7" t="s">
        <v>727</v>
      </c>
      <c r="B3205" s="7">
        <v>6</v>
      </c>
      <c r="C3205" s="7" t="s">
        <v>11</v>
      </c>
      <c r="D3205" s="7" t="s">
        <v>728</v>
      </c>
      <c r="E3205" s="7" t="s">
        <v>446</v>
      </c>
      <c r="F3205" s="7">
        <v>1227</v>
      </c>
      <c r="G3205" s="7" t="s">
        <v>5334</v>
      </c>
      <c r="H3205" s="7" t="s">
        <v>943</v>
      </c>
      <c r="I3205" s="7" t="s">
        <v>3197</v>
      </c>
      <c r="J3205" s="7" t="s">
        <v>734</v>
      </c>
      <c r="K3205" s="7" t="s">
        <v>731</v>
      </c>
      <c r="L3205" s="69" t="s">
        <v>3351</v>
      </c>
      <c r="M3205" s="74">
        <v>46237.467653541666</v>
      </c>
      <c r="N3205" s="76">
        <v>46202.544539988427</v>
      </c>
      <c r="O3205" s="76">
        <v>46211.553165335645</v>
      </c>
      <c r="P3205" t="s">
        <v>24838</v>
      </c>
      <c r="Q3205">
        <v>216.21</v>
      </c>
      <c r="R3205" t="s">
        <v>20622</v>
      </c>
      <c r="S3205" s="76">
        <v>46211.553165335645</v>
      </c>
      <c r="T3205" s="76">
        <v>46234.666673796295</v>
      </c>
      <c r="U3205" t="s">
        <v>3479</v>
      </c>
      <c r="V3205" t="s">
        <v>24839</v>
      </c>
      <c r="W3205">
        <v>554.72</v>
      </c>
      <c r="X3205" t="s">
        <v>20622</v>
      </c>
      <c r="Y3205" s="76"/>
      <c r="AE3205" s="76"/>
      <c r="AQ3205" s="72">
        <v>42.914389999999997</v>
      </c>
      <c r="AR3205" s="7">
        <v>21.135739999999998</v>
      </c>
      <c r="AS3205" s="7" t="s">
        <v>944</v>
      </c>
      <c r="AT3205" s="7" t="s">
        <v>944</v>
      </c>
      <c r="AU3205" s="7"/>
      <c r="AV3205" s="7" t="s">
        <v>3198</v>
      </c>
      <c r="AW3205" s="7"/>
      <c r="AX3205" s="7" t="b">
        <v>0</v>
      </c>
      <c r="AY3205" s="7" t="s">
        <v>3350</v>
      </c>
      <c r="AZ3205" s="7" t="s">
        <v>2999</v>
      </c>
      <c r="BA3205" s="7" t="s">
        <v>2999</v>
      </c>
    </row>
    <row r="3206" spans="1:53" x14ac:dyDescent="0.2">
      <c r="A3206" s="7" t="s">
        <v>727</v>
      </c>
      <c r="B3206" s="7">
        <v>6</v>
      </c>
      <c r="C3206" s="7" t="s">
        <v>11</v>
      </c>
      <c r="D3206" s="7" t="s">
        <v>728</v>
      </c>
      <c r="E3206" s="7"/>
      <c r="F3206" s="7">
        <v>1226</v>
      </c>
      <c r="G3206" s="7" t="s">
        <v>5335</v>
      </c>
      <c r="H3206" s="7" t="s">
        <v>945</v>
      </c>
      <c r="I3206" s="7" t="s">
        <v>3199</v>
      </c>
      <c r="J3206" s="7" t="s">
        <v>738</v>
      </c>
      <c r="K3206" s="7" t="s">
        <v>731</v>
      </c>
      <c r="L3206" s="69" t="s">
        <v>451</v>
      </c>
      <c r="M3206" s="74">
        <v>46216.665582071757</v>
      </c>
      <c r="N3206" s="76">
        <v>46202.540181180557</v>
      </c>
      <c r="O3206" s="76">
        <v>46214.551791851853</v>
      </c>
      <c r="P3206" t="s">
        <v>24840</v>
      </c>
      <c r="Q3206">
        <v>288.27999999999997</v>
      </c>
      <c r="R3206" t="s">
        <v>20622</v>
      </c>
      <c r="S3206" s="76">
        <v>46214.551791851853</v>
      </c>
      <c r="V3206" t="s">
        <v>29778</v>
      </c>
      <c r="W3206">
        <v>769.73</v>
      </c>
      <c r="X3206" t="s">
        <v>20560</v>
      </c>
      <c r="Y3206" s="76"/>
      <c r="AE3206" s="76"/>
      <c r="AQ3206" s="72">
        <v>42.671782999999998</v>
      </c>
      <c r="AR3206" s="7">
        <v>20.671802</v>
      </c>
      <c r="AS3206" s="7" t="s">
        <v>946</v>
      </c>
      <c r="AT3206" s="7" t="s">
        <v>946</v>
      </c>
      <c r="AU3206" s="7"/>
      <c r="AV3206" s="7" t="s">
        <v>3200</v>
      </c>
      <c r="AW3206" s="7" t="s">
        <v>3201</v>
      </c>
      <c r="AX3206" s="7" t="b">
        <v>0</v>
      </c>
      <c r="AY3206" s="7" t="s">
        <v>3077</v>
      </c>
      <c r="AZ3206" s="7" t="s">
        <v>2999</v>
      </c>
      <c r="BA3206" s="7" t="s">
        <v>2999</v>
      </c>
    </row>
    <row r="3207" spans="1:53" hidden="1" x14ac:dyDescent="0.2">
      <c r="A3207" s="7" t="s">
        <v>727</v>
      </c>
      <c r="B3207" s="7">
        <v>1</v>
      </c>
      <c r="C3207" s="7" t="s">
        <v>5</v>
      </c>
      <c r="D3207" s="7" t="s">
        <v>736</v>
      </c>
      <c r="E3207" s="7"/>
      <c r="F3207" s="7">
        <v>1225</v>
      </c>
      <c r="G3207" s="7" t="s">
        <v>5336</v>
      </c>
      <c r="H3207" s="7" t="s">
        <v>338</v>
      </c>
      <c r="I3207" s="7" t="s">
        <v>3202</v>
      </c>
      <c r="J3207" s="7" t="s">
        <v>738</v>
      </c>
      <c r="K3207" s="7" t="s">
        <v>731</v>
      </c>
      <c r="L3207" s="69" t="s">
        <v>3479</v>
      </c>
      <c r="M3207" s="74">
        <v>46245.625002499997</v>
      </c>
      <c r="N3207" s="76">
        <v>46202.534348229165</v>
      </c>
      <c r="O3207" s="76">
        <v>46242.424582094907</v>
      </c>
      <c r="P3207" t="s">
        <v>24841</v>
      </c>
      <c r="Q3207">
        <v>957.37</v>
      </c>
      <c r="R3207" t="s">
        <v>20622</v>
      </c>
      <c r="S3207" s="76">
        <v>46242.424582094907</v>
      </c>
      <c r="T3207" s="76">
        <v>46245.625002499997</v>
      </c>
      <c r="U3207" t="s">
        <v>3479</v>
      </c>
      <c r="V3207" t="s">
        <v>27485</v>
      </c>
      <c r="W3207">
        <v>76.81</v>
      </c>
      <c r="X3207" t="s">
        <v>20622</v>
      </c>
      <c r="Y3207" s="76"/>
      <c r="AE3207" s="76"/>
      <c r="AQ3207" s="72">
        <v>42.398749000000002</v>
      </c>
      <c r="AR3207" s="7">
        <v>21.154957</v>
      </c>
      <c r="AS3207" s="7" t="s">
        <v>947</v>
      </c>
      <c r="AT3207" s="7" t="s">
        <v>947</v>
      </c>
      <c r="AU3207" s="7"/>
      <c r="AV3207" s="7" t="s">
        <v>3203</v>
      </c>
      <c r="AW3207" s="7" t="s">
        <v>3204</v>
      </c>
      <c r="AX3207" s="7" t="b">
        <v>0</v>
      </c>
      <c r="AY3207" s="7" t="s">
        <v>3478</v>
      </c>
      <c r="AZ3207" s="7" t="s">
        <v>2999</v>
      </c>
      <c r="BA3207" s="7" t="s">
        <v>2999</v>
      </c>
    </row>
    <row r="3208" spans="1:53" hidden="1" x14ac:dyDescent="0.2">
      <c r="A3208" s="7" t="s">
        <v>727</v>
      </c>
      <c r="B3208" s="7">
        <v>1</v>
      </c>
      <c r="C3208" s="7" t="s">
        <v>5</v>
      </c>
      <c r="D3208" s="7" t="s">
        <v>745</v>
      </c>
      <c r="E3208" s="7" t="s">
        <v>15935</v>
      </c>
      <c r="F3208" s="7">
        <v>1224</v>
      </c>
      <c r="G3208" s="7" t="s">
        <v>5337</v>
      </c>
      <c r="H3208" s="7" t="s">
        <v>948</v>
      </c>
      <c r="I3208" s="7" t="s">
        <v>3205</v>
      </c>
      <c r="J3208" s="7" t="s">
        <v>738</v>
      </c>
      <c r="K3208" s="7" t="s">
        <v>731</v>
      </c>
      <c r="L3208" s="69" t="s">
        <v>3351</v>
      </c>
      <c r="M3208" s="74">
        <v>46231.651908414351</v>
      </c>
      <c r="N3208" s="76">
        <v>46202.52627952546</v>
      </c>
      <c r="O3208" s="76">
        <v>46225.664431030091</v>
      </c>
      <c r="P3208" t="s">
        <v>24842</v>
      </c>
      <c r="Q3208">
        <v>555.32000000000005</v>
      </c>
      <c r="R3208" t="s">
        <v>20622</v>
      </c>
      <c r="S3208" s="76">
        <v>46225.664431030091</v>
      </c>
      <c r="T3208" s="76">
        <v>46226.583345949075</v>
      </c>
      <c r="U3208" t="s">
        <v>3479</v>
      </c>
      <c r="V3208" t="s">
        <v>24843</v>
      </c>
      <c r="W3208">
        <v>22.05</v>
      </c>
      <c r="X3208" t="s">
        <v>20622</v>
      </c>
      <c r="Y3208" s="76"/>
      <c r="AE3208" s="76"/>
      <c r="AQ3208" s="72">
        <v>42.246443999999997</v>
      </c>
      <c r="AR3208" s="7">
        <v>21.220531000000001</v>
      </c>
      <c r="AS3208" s="7" t="s">
        <v>949</v>
      </c>
      <c r="AT3208" s="7" t="s">
        <v>949</v>
      </c>
      <c r="AU3208" s="7"/>
      <c r="AV3208" s="7" t="s">
        <v>3206</v>
      </c>
      <c r="AW3208" s="7"/>
      <c r="AX3208" s="7" t="b">
        <v>0</v>
      </c>
      <c r="AY3208" s="7" t="s">
        <v>3350</v>
      </c>
      <c r="AZ3208" s="7" t="s">
        <v>2999</v>
      </c>
      <c r="BA3208" s="7" t="s">
        <v>2999</v>
      </c>
    </row>
    <row r="3209" spans="1:53" hidden="1" x14ac:dyDescent="0.2">
      <c r="A3209" s="7" t="s">
        <v>727</v>
      </c>
      <c r="B3209" s="7">
        <v>2</v>
      </c>
      <c r="C3209" s="7" t="s">
        <v>450</v>
      </c>
      <c r="D3209" s="7" t="s">
        <v>831</v>
      </c>
      <c r="E3209" s="7" t="s">
        <v>10659</v>
      </c>
      <c r="F3209" s="7">
        <v>1223</v>
      </c>
      <c r="G3209" s="7" t="s">
        <v>5338</v>
      </c>
      <c r="H3209" s="7" t="s">
        <v>950</v>
      </c>
      <c r="I3209" s="7" t="s">
        <v>3207</v>
      </c>
      <c r="J3209" s="7" t="s">
        <v>738</v>
      </c>
      <c r="K3209" s="7" t="s">
        <v>731</v>
      </c>
      <c r="L3209" s="69" t="s">
        <v>3351</v>
      </c>
      <c r="M3209" s="74">
        <v>46216.54552162037</v>
      </c>
      <c r="N3209" s="76">
        <v>46202.522058750001</v>
      </c>
      <c r="O3209" s="76">
        <v>46205.389714629629</v>
      </c>
      <c r="P3209" t="s">
        <v>24844</v>
      </c>
      <c r="Q3209">
        <v>68.819999999999993</v>
      </c>
      <c r="R3209" t="s">
        <v>20622</v>
      </c>
      <c r="S3209" s="76">
        <v>46205.389714629629</v>
      </c>
      <c r="T3209" s="76">
        <v>46209.625004317131</v>
      </c>
      <c r="U3209" t="s">
        <v>3479</v>
      </c>
      <c r="V3209" t="s">
        <v>24845</v>
      </c>
      <c r="W3209">
        <v>101.65</v>
      </c>
      <c r="X3209" t="s">
        <v>20622</v>
      </c>
      <c r="Y3209" s="76"/>
      <c r="AE3209" s="76"/>
      <c r="AQ3209" s="72">
        <v>42.391170000000002</v>
      </c>
      <c r="AR3209" s="7">
        <v>20.637967</v>
      </c>
      <c r="AS3209" s="7" t="s">
        <v>951</v>
      </c>
      <c r="AT3209" s="7" t="s">
        <v>951</v>
      </c>
      <c r="AU3209" s="7"/>
      <c r="AV3209" s="7" t="s">
        <v>3208</v>
      </c>
      <c r="AW3209" s="7"/>
      <c r="AX3209" s="7" t="b">
        <v>0</v>
      </c>
      <c r="AY3209" s="7" t="s">
        <v>3350</v>
      </c>
      <c r="AZ3209" s="7" t="s">
        <v>2999</v>
      </c>
      <c r="BA3209" s="7" t="s">
        <v>2999</v>
      </c>
    </row>
    <row r="3210" spans="1:53" hidden="1" x14ac:dyDescent="0.2">
      <c r="A3210" s="7" t="s">
        <v>727</v>
      </c>
      <c r="B3210" s="7">
        <v>1</v>
      </c>
      <c r="C3210" s="7" t="s">
        <v>5</v>
      </c>
      <c r="D3210" s="7" t="s">
        <v>736</v>
      </c>
      <c r="E3210" s="7"/>
      <c r="F3210" s="7">
        <v>1222</v>
      </c>
      <c r="G3210" s="7" t="s">
        <v>5339</v>
      </c>
      <c r="H3210" s="7" t="s">
        <v>952</v>
      </c>
      <c r="I3210" s="7" t="s">
        <v>3209</v>
      </c>
      <c r="J3210" s="7" t="s">
        <v>738</v>
      </c>
      <c r="K3210" s="7" t="s">
        <v>731</v>
      </c>
      <c r="L3210" s="69" t="s">
        <v>3479</v>
      </c>
      <c r="M3210" s="74">
        <v>46234.625030208335</v>
      </c>
      <c r="N3210" s="76">
        <v>46202.521165266204</v>
      </c>
      <c r="O3210" s="76">
        <v>46233.672921886573</v>
      </c>
      <c r="P3210" t="s">
        <v>24846</v>
      </c>
      <c r="Q3210">
        <v>747.64</v>
      </c>
      <c r="R3210" t="s">
        <v>20622</v>
      </c>
      <c r="S3210" s="76">
        <v>46233.672921886573</v>
      </c>
      <c r="T3210" s="76">
        <v>46234.625030208335</v>
      </c>
      <c r="U3210" t="s">
        <v>3479</v>
      </c>
      <c r="V3210" t="s">
        <v>24847</v>
      </c>
      <c r="W3210">
        <v>22.85</v>
      </c>
      <c r="X3210" t="s">
        <v>20622</v>
      </c>
      <c r="Y3210" s="76"/>
      <c r="AE3210" s="76"/>
      <c r="AQ3210" s="72">
        <v>42.365203999999999</v>
      </c>
      <c r="AR3210" s="7">
        <v>21.162891999999999</v>
      </c>
      <c r="AS3210" s="7" t="s">
        <v>953</v>
      </c>
      <c r="AT3210" s="7" t="s">
        <v>953</v>
      </c>
      <c r="AU3210" s="7"/>
      <c r="AV3210" s="7" t="s">
        <v>3210</v>
      </c>
      <c r="AW3210" s="7"/>
      <c r="AX3210" s="7" t="b">
        <v>0</v>
      </c>
      <c r="AY3210" s="7" t="s">
        <v>3478</v>
      </c>
      <c r="AZ3210" s="7" t="s">
        <v>2999</v>
      </c>
      <c r="BA3210" s="7" t="s">
        <v>2999</v>
      </c>
    </row>
    <row r="3211" spans="1:53" hidden="1" x14ac:dyDescent="0.2">
      <c r="A3211" s="7" t="s">
        <v>727</v>
      </c>
      <c r="B3211" s="7">
        <v>1</v>
      </c>
      <c r="C3211" s="7" t="s">
        <v>5</v>
      </c>
      <c r="D3211" s="7" t="s">
        <v>736</v>
      </c>
      <c r="E3211" s="7" t="s">
        <v>8818</v>
      </c>
      <c r="F3211" s="7">
        <v>1221</v>
      </c>
      <c r="G3211" s="7" t="s">
        <v>5340</v>
      </c>
      <c r="H3211" s="7" t="s">
        <v>954</v>
      </c>
      <c r="I3211" s="7" t="s">
        <v>3211</v>
      </c>
      <c r="J3211" s="7" t="s">
        <v>738</v>
      </c>
      <c r="K3211" s="7" t="s">
        <v>731</v>
      </c>
      <c r="L3211" s="69" t="s">
        <v>3351</v>
      </c>
      <c r="M3211" s="74">
        <v>46233.617933368056</v>
      </c>
      <c r="N3211" s="76">
        <v>46202.515606828703</v>
      </c>
      <c r="O3211" s="76">
        <v>46219.676740208335</v>
      </c>
      <c r="P3211" t="s">
        <v>24848</v>
      </c>
      <c r="Q3211">
        <v>411.87</v>
      </c>
      <c r="R3211" t="s">
        <v>20622</v>
      </c>
      <c r="S3211" s="76">
        <v>46219.676740208335</v>
      </c>
      <c r="T3211" s="76">
        <v>46233.500005162037</v>
      </c>
      <c r="U3211" t="s">
        <v>3479</v>
      </c>
      <c r="V3211" t="s">
        <v>24849</v>
      </c>
      <c r="W3211">
        <v>331.76</v>
      </c>
      <c r="X3211" t="s">
        <v>20622</v>
      </c>
      <c r="Y3211" s="76"/>
      <c r="AE3211" s="76"/>
      <c r="AQ3211" s="72">
        <v>42.334223000000001</v>
      </c>
      <c r="AR3211" s="7">
        <v>21.156673000000001</v>
      </c>
      <c r="AS3211" s="7" t="s">
        <v>955</v>
      </c>
      <c r="AT3211" s="7" t="s">
        <v>955</v>
      </c>
      <c r="AU3211" s="7"/>
      <c r="AV3211" s="7" t="s">
        <v>3212</v>
      </c>
      <c r="AW3211" s="7"/>
      <c r="AX3211" s="7" t="b">
        <v>0</v>
      </c>
      <c r="AY3211" s="7" t="s">
        <v>3350</v>
      </c>
      <c r="AZ3211" s="7" t="s">
        <v>2999</v>
      </c>
      <c r="BA3211" s="7" t="s">
        <v>2999</v>
      </c>
    </row>
    <row r="3212" spans="1:53" hidden="1" x14ac:dyDescent="0.2">
      <c r="A3212" s="7" t="s">
        <v>727</v>
      </c>
      <c r="B3212" s="7">
        <v>6</v>
      </c>
      <c r="C3212" s="7" t="s">
        <v>11</v>
      </c>
      <c r="D3212" s="7" t="s">
        <v>787</v>
      </c>
      <c r="E3212" s="7"/>
      <c r="F3212" s="7">
        <v>1220</v>
      </c>
      <c r="G3212" s="7" t="s">
        <v>5341</v>
      </c>
      <c r="H3212" s="7" t="s">
        <v>956</v>
      </c>
      <c r="I3212" s="7" t="s">
        <v>3213</v>
      </c>
      <c r="J3212" s="7" t="s">
        <v>738</v>
      </c>
      <c r="K3212" s="7" t="s">
        <v>731</v>
      </c>
      <c r="L3212" s="69" t="s">
        <v>3479</v>
      </c>
      <c r="M3212" s="74">
        <v>46219.6250033912</v>
      </c>
      <c r="N3212" s="76">
        <v>46202.515190763886</v>
      </c>
      <c r="O3212" s="76">
        <v>46217.374919618058</v>
      </c>
      <c r="P3212" t="s">
        <v>24850</v>
      </c>
      <c r="Q3212">
        <v>356.63</v>
      </c>
      <c r="R3212" t="s">
        <v>20622</v>
      </c>
      <c r="S3212" s="76">
        <v>46217.374919618058</v>
      </c>
      <c r="T3212" s="76">
        <v>46219.6250033912</v>
      </c>
      <c r="U3212" t="s">
        <v>3479</v>
      </c>
      <c r="V3212" t="s">
        <v>24851</v>
      </c>
      <c r="W3212">
        <v>54</v>
      </c>
      <c r="X3212" t="s">
        <v>20622</v>
      </c>
      <c r="Y3212" s="76"/>
      <c r="AE3212" s="76"/>
      <c r="AQ3212" s="72">
        <v>42.622897000000002</v>
      </c>
      <c r="AR3212" s="7">
        <v>21.183402999999998</v>
      </c>
      <c r="AS3212" s="7" t="s">
        <v>957</v>
      </c>
      <c r="AT3212" s="7" t="s">
        <v>957</v>
      </c>
      <c r="AU3212" s="7"/>
      <c r="AV3212" s="7" t="s">
        <v>3214</v>
      </c>
      <c r="AW3212" s="7"/>
      <c r="AX3212" s="7" t="b">
        <v>0</v>
      </c>
      <c r="AY3212" s="7" t="s">
        <v>3478</v>
      </c>
      <c r="AZ3212" s="7" t="s">
        <v>2999</v>
      </c>
      <c r="BA3212" s="7" t="s">
        <v>2999</v>
      </c>
    </row>
    <row r="3213" spans="1:53" hidden="1" x14ac:dyDescent="0.2">
      <c r="A3213" s="7" t="s">
        <v>727</v>
      </c>
      <c r="B3213" s="7">
        <v>6</v>
      </c>
      <c r="C3213" s="7" t="s">
        <v>11</v>
      </c>
      <c r="D3213" s="7" t="s">
        <v>853</v>
      </c>
      <c r="E3213" s="7" t="s">
        <v>446</v>
      </c>
      <c r="F3213" s="7">
        <v>1219</v>
      </c>
      <c r="G3213" s="7" t="s">
        <v>5342</v>
      </c>
      <c r="H3213" s="7" t="s">
        <v>958</v>
      </c>
      <c r="I3213" s="7" t="s">
        <v>3215</v>
      </c>
      <c r="J3213" s="7" t="s">
        <v>959</v>
      </c>
      <c r="K3213" s="7" t="s">
        <v>731</v>
      </c>
      <c r="L3213" s="69" t="s">
        <v>3351</v>
      </c>
      <c r="M3213" s="74">
        <v>46210.467214814817</v>
      </c>
      <c r="N3213" s="76">
        <v>46202.508091157404</v>
      </c>
      <c r="O3213" s="76">
        <v>46206.567553668981</v>
      </c>
      <c r="P3213" t="s">
        <v>24852</v>
      </c>
      <c r="Q3213">
        <v>97.43</v>
      </c>
      <c r="R3213" t="s">
        <v>20622</v>
      </c>
      <c r="S3213" s="76">
        <v>46206.567553668981</v>
      </c>
      <c r="T3213" s="76">
        <v>46209.500011377313</v>
      </c>
      <c r="U3213" t="s">
        <v>3479</v>
      </c>
      <c r="V3213" t="s">
        <v>24853</v>
      </c>
      <c r="W3213">
        <v>70.38</v>
      </c>
      <c r="X3213" t="s">
        <v>20622</v>
      </c>
      <c r="Y3213" s="76"/>
      <c r="AE3213" s="76"/>
      <c r="AQ3213" s="72">
        <v>42.662742000000001</v>
      </c>
      <c r="AR3213" s="7">
        <v>21.227985</v>
      </c>
      <c r="AS3213" s="7" t="s">
        <v>960</v>
      </c>
      <c r="AT3213" s="7" t="s">
        <v>960</v>
      </c>
      <c r="AU3213" s="7"/>
      <c r="AV3213" s="7" t="s">
        <v>3216</v>
      </c>
      <c r="AW3213" s="7"/>
      <c r="AX3213" s="7" t="b">
        <v>0</v>
      </c>
      <c r="AY3213" s="7" t="s">
        <v>3350</v>
      </c>
      <c r="AZ3213" s="7" t="s">
        <v>2999</v>
      </c>
      <c r="BA3213" s="7" t="s">
        <v>2999</v>
      </c>
    </row>
    <row r="3214" spans="1:53" hidden="1" x14ac:dyDescent="0.2">
      <c r="A3214" s="7" t="s">
        <v>727</v>
      </c>
      <c r="B3214" s="7">
        <v>2</v>
      </c>
      <c r="C3214" s="7" t="s">
        <v>450</v>
      </c>
      <c r="D3214" s="7" t="s">
        <v>831</v>
      </c>
      <c r="E3214" s="7" t="s">
        <v>10660</v>
      </c>
      <c r="F3214" s="7">
        <v>1218</v>
      </c>
      <c r="G3214" s="7" t="s">
        <v>5343</v>
      </c>
      <c r="H3214" s="7" t="s">
        <v>961</v>
      </c>
      <c r="I3214" s="7" t="s">
        <v>3217</v>
      </c>
      <c r="J3214" s="7" t="s">
        <v>738</v>
      </c>
      <c r="K3214" s="7" t="s">
        <v>731</v>
      </c>
      <c r="L3214" s="69" t="s">
        <v>3351</v>
      </c>
      <c r="M3214" s="74">
        <v>46216.54588888889</v>
      </c>
      <c r="N3214" s="76">
        <v>46202.498914166667</v>
      </c>
      <c r="O3214" s="76">
        <v>46205.388456898145</v>
      </c>
      <c r="P3214" t="s">
        <v>24854</v>
      </c>
      <c r="Q3214">
        <v>69.349999999999994</v>
      </c>
      <c r="R3214" t="s">
        <v>20622</v>
      </c>
      <c r="S3214" s="76">
        <v>46205.388456898145</v>
      </c>
      <c r="T3214" s="76">
        <v>46209.625004317131</v>
      </c>
      <c r="U3214" t="s">
        <v>3479</v>
      </c>
      <c r="V3214" t="s">
        <v>24855</v>
      </c>
      <c r="W3214">
        <v>101.68</v>
      </c>
      <c r="X3214" t="s">
        <v>20622</v>
      </c>
      <c r="Y3214" s="76"/>
      <c r="AE3214" s="76"/>
      <c r="AQ3214" s="72">
        <v>42.395564999999998</v>
      </c>
      <c r="AR3214" s="7">
        <v>20.672298999999999</v>
      </c>
      <c r="AS3214" s="7" t="s">
        <v>962</v>
      </c>
      <c r="AT3214" s="7" t="s">
        <v>962</v>
      </c>
      <c r="AU3214" s="7"/>
      <c r="AV3214" s="7" t="s">
        <v>3218</v>
      </c>
      <c r="AW3214" s="7"/>
      <c r="AX3214" s="7" t="b">
        <v>0</v>
      </c>
      <c r="AY3214" s="7" t="s">
        <v>3350</v>
      </c>
      <c r="AZ3214" s="7" t="s">
        <v>2999</v>
      </c>
      <c r="BA3214" s="7" t="s">
        <v>2999</v>
      </c>
    </row>
    <row r="3215" spans="1:53" hidden="1" x14ac:dyDescent="0.2">
      <c r="A3215" s="7" t="s">
        <v>727</v>
      </c>
      <c r="B3215" s="7">
        <v>1</v>
      </c>
      <c r="C3215" s="7" t="s">
        <v>5</v>
      </c>
      <c r="D3215" s="7" t="s">
        <v>736</v>
      </c>
      <c r="E3215" s="7" t="s">
        <v>12909</v>
      </c>
      <c r="F3215" s="7">
        <v>1217</v>
      </c>
      <c r="G3215" s="7" t="s">
        <v>5344</v>
      </c>
      <c r="H3215" s="7" t="s">
        <v>963</v>
      </c>
      <c r="I3215" s="7" t="s">
        <v>3219</v>
      </c>
      <c r="J3215" s="7" t="s">
        <v>738</v>
      </c>
      <c r="K3215" s="7" t="s">
        <v>731</v>
      </c>
      <c r="L3215" s="69" t="s">
        <v>3351</v>
      </c>
      <c r="M3215" s="74">
        <v>46224.582414918979</v>
      </c>
      <c r="N3215" s="76">
        <v>46202.496038958336</v>
      </c>
      <c r="O3215" s="76">
        <v>46214.562388009261</v>
      </c>
      <c r="P3215" t="s">
        <v>24856</v>
      </c>
      <c r="Q3215">
        <v>289.58999999999997</v>
      </c>
      <c r="R3215" t="s">
        <v>20622</v>
      </c>
      <c r="S3215" s="76">
        <v>46214.562388009261</v>
      </c>
      <c r="T3215" s="76">
        <v>46219.575260613427</v>
      </c>
      <c r="U3215" t="s">
        <v>3479</v>
      </c>
      <c r="V3215" t="s">
        <v>24857</v>
      </c>
      <c r="W3215">
        <v>120.31</v>
      </c>
      <c r="X3215" t="s">
        <v>20622</v>
      </c>
      <c r="Y3215" s="76"/>
      <c r="AE3215" s="76"/>
      <c r="AQ3215" s="72">
        <v>42.371389000000001</v>
      </c>
      <c r="AR3215" s="7">
        <v>21.13541</v>
      </c>
      <c r="AS3215" s="7" t="s">
        <v>964</v>
      </c>
      <c r="AT3215" s="7" t="s">
        <v>964</v>
      </c>
      <c r="AU3215" s="7"/>
      <c r="AV3215" s="7" t="s">
        <v>3220</v>
      </c>
      <c r="AW3215" s="7"/>
      <c r="AX3215" s="7" t="b">
        <v>0</v>
      </c>
      <c r="AY3215" s="7" t="s">
        <v>3350</v>
      </c>
      <c r="AZ3215" s="7" t="s">
        <v>2999</v>
      </c>
      <c r="BA3215" s="7" t="s">
        <v>2999</v>
      </c>
    </row>
    <row r="3216" spans="1:53" hidden="1" x14ac:dyDescent="0.2">
      <c r="A3216" s="7" t="s">
        <v>727</v>
      </c>
      <c r="B3216" s="7">
        <v>6</v>
      </c>
      <c r="C3216" s="7" t="s">
        <v>11</v>
      </c>
      <c r="D3216" s="7" t="s">
        <v>778</v>
      </c>
      <c r="E3216" s="7" t="s">
        <v>446</v>
      </c>
      <c r="F3216" s="7">
        <v>1216</v>
      </c>
      <c r="G3216" s="7" t="s">
        <v>5345</v>
      </c>
      <c r="H3216" s="7" t="s">
        <v>965</v>
      </c>
      <c r="I3216" s="7" t="s">
        <v>3221</v>
      </c>
      <c r="J3216" s="7" t="s">
        <v>738</v>
      </c>
      <c r="K3216" s="7" t="s">
        <v>731</v>
      </c>
      <c r="L3216" s="69" t="s">
        <v>12682</v>
      </c>
      <c r="M3216" s="75">
        <v>46223.613354085646</v>
      </c>
      <c r="N3216" s="76">
        <v>46202.49555605324</v>
      </c>
      <c r="O3216" s="76">
        <v>46206.379099479163</v>
      </c>
      <c r="P3216" t="s">
        <v>24858</v>
      </c>
      <c r="Q3216">
        <v>93.21</v>
      </c>
      <c r="R3216" t="s">
        <v>20622</v>
      </c>
      <c r="S3216" s="76">
        <v>46206.379099479163</v>
      </c>
      <c r="T3216" s="76">
        <v>46210.541670405095</v>
      </c>
      <c r="U3216" t="s">
        <v>3437</v>
      </c>
      <c r="V3216" t="s">
        <v>24859</v>
      </c>
      <c r="W3216">
        <v>99.9</v>
      </c>
      <c r="X3216" t="s">
        <v>20622</v>
      </c>
      <c r="Y3216" s="76">
        <v>46210.541670405095</v>
      </c>
      <c r="Z3216">
        <v>46216.476436354169</v>
      </c>
      <c r="AA3216" t="s">
        <v>9296</v>
      </c>
      <c r="AB3216" t="s">
        <v>22609</v>
      </c>
      <c r="AC3216">
        <v>142.43</v>
      </c>
      <c r="AD3216" t="s">
        <v>20622</v>
      </c>
      <c r="AE3216" s="76">
        <v>46216.476436354169</v>
      </c>
      <c r="AF3216">
        <v>46223.613354085646</v>
      </c>
      <c r="AG3216" t="s">
        <v>12682</v>
      </c>
      <c r="AH3216" t="s">
        <v>24860</v>
      </c>
      <c r="AI3216">
        <v>171.29</v>
      </c>
      <c r="AJ3216" t="s">
        <v>20622</v>
      </c>
      <c r="AK3216" s="76">
        <v>46223.613354085646</v>
      </c>
      <c r="AN3216" t="s">
        <v>29779</v>
      </c>
      <c r="AO3216">
        <v>552.25</v>
      </c>
      <c r="AP3216" t="s">
        <v>20560</v>
      </c>
      <c r="AQ3216" s="72">
        <v>42.669811000000003</v>
      </c>
      <c r="AR3216" s="7">
        <v>21.178546000000001</v>
      </c>
      <c r="AS3216" s="7" t="s">
        <v>966</v>
      </c>
      <c r="AT3216" s="7" t="s">
        <v>966</v>
      </c>
      <c r="AU3216" s="7"/>
      <c r="AV3216" s="7" t="s">
        <v>3222</v>
      </c>
      <c r="AW3216" s="7"/>
      <c r="AX3216" s="7" t="b">
        <v>0</v>
      </c>
      <c r="AY3216" s="7" t="s">
        <v>12683</v>
      </c>
      <c r="AZ3216" s="7" t="s">
        <v>2999</v>
      </c>
      <c r="BA3216" s="7" t="s">
        <v>2999</v>
      </c>
    </row>
    <row r="3217" spans="1:53" hidden="1" x14ac:dyDescent="0.2">
      <c r="A3217" s="1" t="s">
        <v>727</v>
      </c>
      <c r="B3217" s="1">
        <v>1</v>
      </c>
      <c r="C3217" s="1" t="s">
        <v>5</v>
      </c>
      <c r="D3217" s="1" t="s">
        <v>810</v>
      </c>
      <c r="E3217" s="1" t="s">
        <v>14143</v>
      </c>
      <c r="F3217" s="1">
        <v>1215</v>
      </c>
      <c r="G3217" s="1" t="s">
        <v>5346</v>
      </c>
      <c r="H3217" s="1" t="s">
        <v>967</v>
      </c>
      <c r="I3217" s="1" t="s">
        <v>3223</v>
      </c>
      <c r="J3217" s="1" t="s">
        <v>738</v>
      </c>
      <c r="K3217" s="1" t="s">
        <v>731</v>
      </c>
      <c r="L3217" s="1" t="s">
        <v>3351</v>
      </c>
      <c r="M3217" s="74">
        <v>46227.635088460651</v>
      </c>
      <c r="N3217" s="83">
        <v>46202.494708587961</v>
      </c>
      <c r="O3217" s="83">
        <v>46209.463776458331</v>
      </c>
      <c r="P3217" s="73" t="s">
        <v>24861</v>
      </c>
      <c r="Q3217" s="73">
        <v>167.26</v>
      </c>
      <c r="R3217" s="73" t="s">
        <v>20622</v>
      </c>
      <c r="S3217" s="83">
        <v>46209.463776458331</v>
      </c>
      <c r="T3217" s="83">
        <v>46221.583340347221</v>
      </c>
      <c r="U3217" s="73" t="s">
        <v>3479</v>
      </c>
      <c r="V3217" s="73" t="s">
        <v>24862</v>
      </c>
      <c r="W3217" s="73">
        <v>290.87</v>
      </c>
      <c r="X3217" s="73" t="s">
        <v>20622</v>
      </c>
      <c r="Y3217" s="83"/>
      <c r="Z3217" s="73"/>
      <c r="AA3217" s="73"/>
      <c r="AB3217" s="73"/>
      <c r="AC3217" s="73"/>
      <c r="AD3217" s="73"/>
      <c r="AE3217" s="83"/>
      <c r="AF3217" s="73"/>
      <c r="AG3217" s="73"/>
      <c r="AH3217" s="73"/>
      <c r="AI3217" s="73"/>
      <c r="AJ3217" s="73"/>
      <c r="AK3217" s="83"/>
      <c r="AL3217" s="73"/>
      <c r="AM3217" s="73"/>
      <c r="AN3217" s="73"/>
      <c r="AO3217" s="73"/>
      <c r="AP3217" s="73"/>
      <c r="AQ3217" s="1">
        <v>42.557761999999997</v>
      </c>
      <c r="AR3217" s="1">
        <v>21.052904999999999</v>
      </c>
      <c r="AS3217" s="1" t="s">
        <v>968</v>
      </c>
      <c r="AT3217" s="1" t="s">
        <v>968</v>
      </c>
      <c r="AU3217" s="1"/>
      <c r="AV3217" s="1" t="s">
        <v>3224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hidden="1" x14ac:dyDescent="0.2">
      <c r="A3218" s="7" t="s">
        <v>727</v>
      </c>
      <c r="B3218" s="7">
        <v>6</v>
      </c>
      <c r="C3218" s="7" t="s">
        <v>11</v>
      </c>
      <c r="D3218" s="7" t="s">
        <v>911</v>
      </c>
      <c r="E3218" s="7" t="s">
        <v>446</v>
      </c>
      <c r="F3218" s="7">
        <v>1214</v>
      </c>
      <c r="G3218" s="7" t="s">
        <v>5347</v>
      </c>
      <c r="H3218" s="7" t="s">
        <v>969</v>
      </c>
      <c r="I3218" s="7" t="s">
        <v>3225</v>
      </c>
      <c r="J3218" s="7" t="s">
        <v>970</v>
      </c>
      <c r="K3218" s="7" t="s">
        <v>731</v>
      </c>
      <c r="L3218" s="69" t="s">
        <v>3351</v>
      </c>
      <c r="M3218" s="80">
        <v>46220.628719351851</v>
      </c>
      <c r="N3218" s="76">
        <v>46202.487920729167</v>
      </c>
      <c r="O3218" s="76">
        <v>46213.584679432868</v>
      </c>
      <c r="P3218" t="s">
        <v>24863</v>
      </c>
      <c r="Q3218">
        <v>266.32</v>
      </c>
      <c r="R3218" t="s">
        <v>20622</v>
      </c>
      <c r="S3218" s="76">
        <v>46213.584679432868</v>
      </c>
      <c r="T3218" s="76">
        <v>46217.666674953703</v>
      </c>
      <c r="U3218" t="s">
        <v>3479</v>
      </c>
      <c r="V3218" t="s">
        <v>24864</v>
      </c>
      <c r="W3218">
        <v>97.97</v>
      </c>
      <c r="X3218" t="s">
        <v>20622</v>
      </c>
      <c r="Y3218" s="76"/>
      <c r="AE3218" s="76"/>
      <c r="AQ3218" s="72">
        <v>42.668801000000002</v>
      </c>
      <c r="AR3218" s="7">
        <v>21.155200000000001</v>
      </c>
      <c r="AS3218" s="7" t="s">
        <v>971</v>
      </c>
      <c r="AT3218" s="7" t="s">
        <v>971</v>
      </c>
      <c r="AU3218" s="7"/>
      <c r="AV3218" s="7" t="s">
        <v>3226</v>
      </c>
      <c r="AW3218" s="7"/>
      <c r="AX3218" s="7" t="b">
        <v>0</v>
      </c>
      <c r="AY3218" s="7" t="s">
        <v>3350</v>
      </c>
      <c r="AZ3218" s="7" t="s">
        <v>2999</v>
      </c>
      <c r="BA3218" s="7" t="s">
        <v>2999</v>
      </c>
    </row>
    <row r="3219" spans="1:53" hidden="1" x14ac:dyDescent="0.2">
      <c r="A3219" s="7" t="s">
        <v>727</v>
      </c>
      <c r="B3219" s="7">
        <v>2</v>
      </c>
      <c r="C3219" s="7" t="s">
        <v>450</v>
      </c>
      <c r="D3219" s="7" t="s">
        <v>279</v>
      </c>
      <c r="E3219" s="7" t="s">
        <v>10661</v>
      </c>
      <c r="F3219" s="7">
        <v>1213</v>
      </c>
      <c r="G3219" s="7" t="s">
        <v>5348</v>
      </c>
      <c r="H3219" s="7" t="s">
        <v>972</v>
      </c>
      <c r="I3219" s="7" t="s">
        <v>3227</v>
      </c>
      <c r="J3219" s="7" t="s">
        <v>738</v>
      </c>
      <c r="K3219" s="7" t="s">
        <v>731</v>
      </c>
      <c r="L3219" s="69" t="s">
        <v>3351</v>
      </c>
      <c r="M3219" s="74">
        <v>46216.546774606482</v>
      </c>
      <c r="N3219" s="76">
        <v>46202.48662570602</v>
      </c>
      <c r="O3219" s="76">
        <v>46209.438493773145</v>
      </c>
      <c r="P3219" t="s">
        <v>24865</v>
      </c>
      <c r="Q3219">
        <v>166.84</v>
      </c>
      <c r="R3219" t="s">
        <v>20622</v>
      </c>
      <c r="S3219" s="76">
        <v>46209.438493773145</v>
      </c>
      <c r="T3219" s="76">
        <v>46213.541675532404</v>
      </c>
      <c r="U3219" t="s">
        <v>3479</v>
      </c>
      <c r="V3219" t="s">
        <v>24866</v>
      </c>
      <c r="W3219">
        <v>98.48</v>
      </c>
      <c r="X3219" t="s">
        <v>20622</v>
      </c>
      <c r="Y3219" s="76"/>
      <c r="AE3219" s="76"/>
      <c r="AQ3219" s="72">
        <v>42.475012</v>
      </c>
      <c r="AR3219" s="7">
        <v>20.747143999999999</v>
      </c>
      <c r="AS3219" s="7" t="s">
        <v>973</v>
      </c>
      <c r="AT3219" s="7" t="s">
        <v>973</v>
      </c>
      <c r="AU3219" s="7"/>
      <c r="AV3219" s="7" t="s">
        <v>3228</v>
      </c>
      <c r="AW3219" s="7"/>
      <c r="AX3219" s="7" t="b">
        <v>0</v>
      </c>
      <c r="AY3219" s="7" t="s">
        <v>3350</v>
      </c>
      <c r="AZ3219" s="7" t="s">
        <v>2999</v>
      </c>
      <c r="BA3219" s="7" t="s">
        <v>2999</v>
      </c>
    </row>
    <row r="3220" spans="1:53" hidden="1" x14ac:dyDescent="0.2">
      <c r="A3220" s="7" t="s">
        <v>727</v>
      </c>
      <c r="B3220" s="7">
        <v>6</v>
      </c>
      <c r="C3220" s="7" t="s">
        <v>11</v>
      </c>
      <c r="D3220" s="7" t="s">
        <v>728</v>
      </c>
      <c r="E3220" s="7"/>
      <c r="F3220" s="7">
        <v>1212</v>
      </c>
      <c r="G3220" s="7" t="s">
        <v>5349</v>
      </c>
      <c r="H3220" s="7" t="s">
        <v>974</v>
      </c>
      <c r="I3220" s="7" t="s">
        <v>3229</v>
      </c>
      <c r="J3220" s="7" t="s">
        <v>772</v>
      </c>
      <c r="K3220" s="7" t="s">
        <v>752</v>
      </c>
      <c r="L3220" s="69" t="s">
        <v>3479</v>
      </c>
      <c r="M3220" s="74">
        <v>46234.583338888886</v>
      </c>
      <c r="N3220" s="76">
        <v>46202.482442731482</v>
      </c>
      <c r="O3220" s="76">
        <v>46225.433860289355</v>
      </c>
      <c r="P3220" t="s">
        <v>24867</v>
      </c>
      <c r="Q3220">
        <v>550.83000000000004</v>
      </c>
      <c r="R3220" t="s">
        <v>20622</v>
      </c>
      <c r="S3220" s="76">
        <v>46225.433860289355</v>
      </c>
      <c r="T3220" s="76">
        <v>46234.583338888886</v>
      </c>
      <c r="U3220" t="s">
        <v>3479</v>
      </c>
      <c r="V3220" t="s">
        <v>24868</v>
      </c>
      <c r="W3220">
        <v>219.59</v>
      </c>
      <c r="X3220" t="s">
        <v>20622</v>
      </c>
      <c r="Y3220" s="76"/>
      <c r="AE3220" s="76"/>
      <c r="AQ3220" s="72">
        <v>42.910581000000001</v>
      </c>
      <c r="AR3220" s="7">
        <v>21.188338999999999</v>
      </c>
      <c r="AS3220" s="7" t="s">
        <v>975</v>
      </c>
      <c r="AT3220" s="7" t="s">
        <v>975</v>
      </c>
      <c r="AU3220" s="7"/>
      <c r="AV3220" s="7" t="s">
        <v>3230</v>
      </c>
      <c r="AW3220" s="7"/>
      <c r="AX3220" s="7" t="b">
        <v>0</v>
      </c>
      <c r="AY3220" s="7" t="s">
        <v>3478</v>
      </c>
      <c r="AZ3220" s="7" t="s">
        <v>2999</v>
      </c>
      <c r="BA3220" s="7" t="s">
        <v>2999</v>
      </c>
    </row>
    <row r="3221" spans="1:53" hidden="1" x14ac:dyDescent="0.2">
      <c r="A3221" s="7" t="s">
        <v>727</v>
      </c>
      <c r="B3221" s="7">
        <v>4</v>
      </c>
      <c r="C3221" s="7" t="s">
        <v>454</v>
      </c>
      <c r="D3221" s="7" t="s">
        <v>768</v>
      </c>
      <c r="E3221" s="7" t="s">
        <v>11396</v>
      </c>
      <c r="F3221" s="7">
        <v>1211</v>
      </c>
      <c r="G3221" s="7" t="s">
        <v>5350</v>
      </c>
      <c r="H3221" s="7" t="s">
        <v>976</v>
      </c>
      <c r="I3221" s="7" t="s">
        <v>3231</v>
      </c>
      <c r="J3221" s="7" t="s">
        <v>738</v>
      </c>
      <c r="K3221" s="7" t="s">
        <v>731</v>
      </c>
      <c r="L3221" s="69" t="s">
        <v>3351</v>
      </c>
      <c r="M3221" s="74">
        <v>46217.61161172454</v>
      </c>
      <c r="N3221" s="76">
        <v>46202.482180636573</v>
      </c>
      <c r="O3221" s="76">
        <v>46209.417165451392</v>
      </c>
      <c r="P3221" t="s">
        <v>24869</v>
      </c>
      <c r="Q3221">
        <v>166.44</v>
      </c>
      <c r="R3221" t="s">
        <v>20622</v>
      </c>
      <c r="S3221" s="76">
        <v>46209.417165451392</v>
      </c>
      <c r="T3221" s="76">
        <v>46213.625005972222</v>
      </c>
      <c r="U3221" t="s">
        <v>3479</v>
      </c>
      <c r="V3221" t="s">
        <v>24870</v>
      </c>
      <c r="W3221">
        <v>100.99</v>
      </c>
      <c r="X3221" t="s">
        <v>20622</v>
      </c>
      <c r="Y3221" s="76"/>
      <c r="AE3221" s="76"/>
      <c r="AQ3221" s="72">
        <v>42.824080000000002</v>
      </c>
      <c r="AR3221" s="7">
        <v>21.003229000000001</v>
      </c>
      <c r="AS3221" s="7" t="s">
        <v>977</v>
      </c>
      <c r="AT3221" s="7" t="s">
        <v>977</v>
      </c>
      <c r="AU3221" s="7"/>
      <c r="AV3221" s="7" t="s">
        <v>3232</v>
      </c>
      <c r="AW3221" s="7"/>
      <c r="AX3221" s="7" t="b">
        <v>0</v>
      </c>
      <c r="AY3221" s="7" t="s">
        <v>3350</v>
      </c>
      <c r="AZ3221" s="7" t="s">
        <v>2999</v>
      </c>
      <c r="BA3221" s="7" t="s">
        <v>2999</v>
      </c>
    </row>
    <row r="3222" spans="1:53" hidden="1" x14ac:dyDescent="0.2">
      <c r="A3222" s="7" t="s">
        <v>727</v>
      </c>
      <c r="B3222" s="7">
        <v>6</v>
      </c>
      <c r="C3222" s="7" t="s">
        <v>11</v>
      </c>
      <c r="D3222" s="7" t="s">
        <v>778</v>
      </c>
      <c r="E3222" s="7" t="s">
        <v>11397</v>
      </c>
      <c r="F3222" s="7">
        <v>1210</v>
      </c>
      <c r="G3222" s="7" t="s">
        <v>5351</v>
      </c>
      <c r="H3222" s="7" t="s">
        <v>978</v>
      </c>
      <c r="I3222" s="7" t="s">
        <v>3233</v>
      </c>
      <c r="J3222" s="7" t="s">
        <v>979</v>
      </c>
      <c r="K3222" s="7" t="s">
        <v>731</v>
      </c>
      <c r="L3222" s="69" t="s">
        <v>3351</v>
      </c>
      <c r="M3222" s="74">
        <v>46220.399809699076</v>
      </c>
      <c r="N3222" s="76">
        <v>46202.480756712961</v>
      </c>
      <c r="O3222" s="76">
        <v>46212.392456550922</v>
      </c>
      <c r="P3222" t="s">
        <v>24871</v>
      </c>
      <c r="Q3222">
        <v>237.88</v>
      </c>
      <c r="R3222" t="s">
        <v>20622</v>
      </c>
      <c r="S3222" s="76">
        <v>46212.392456550922</v>
      </c>
      <c r="T3222" s="76">
        <v>46213.625005972222</v>
      </c>
      <c r="U3222" t="s">
        <v>3479</v>
      </c>
      <c r="V3222" t="s">
        <v>24872</v>
      </c>
      <c r="W3222">
        <v>29.58</v>
      </c>
      <c r="X3222" t="s">
        <v>20622</v>
      </c>
      <c r="Y3222" s="76"/>
      <c r="AE3222" s="76"/>
      <c r="AQ3222" s="72">
        <v>42.645524999999999</v>
      </c>
      <c r="AR3222" s="7">
        <v>21.156573999999999</v>
      </c>
      <c r="AS3222" s="7" t="s">
        <v>980</v>
      </c>
      <c r="AT3222" s="7" t="s">
        <v>980</v>
      </c>
      <c r="AU3222" s="7"/>
      <c r="AV3222" s="7" t="s">
        <v>3234</v>
      </c>
      <c r="AW3222" s="7" t="s">
        <v>3235</v>
      </c>
      <c r="AX3222" s="7" t="b">
        <v>0</v>
      </c>
      <c r="AY3222" s="7" t="s">
        <v>3350</v>
      </c>
      <c r="AZ3222" s="7" t="s">
        <v>2999</v>
      </c>
      <c r="BA3222" s="7" t="s">
        <v>2999</v>
      </c>
    </row>
    <row r="3223" spans="1:53" hidden="1" x14ac:dyDescent="0.2">
      <c r="A3223" s="7" t="s">
        <v>727</v>
      </c>
      <c r="B3223" s="7">
        <v>5</v>
      </c>
      <c r="C3223" s="7" t="s">
        <v>2</v>
      </c>
      <c r="D3223" s="7" t="s">
        <v>847</v>
      </c>
      <c r="E3223" s="7" t="s">
        <v>8810</v>
      </c>
      <c r="F3223" s="7">
        <v>1209</v>
      </c>
      <c r="G3223" s="7" t="s">
        <v>5352</v>
      </c>
      <c r="H3223" s="7" t="s">
        <v>981</v>
      </c>
      <c r="I3223" s="7" t="s">
        <v>3236</v>
      </c>
      <c r="J3223" s="7" t="s">
        <v>849</v>
      </c>
      <c r="K3223" s="7" t="s">
        <v>731</v>
      </c>
      <c r="L3223" s="69" t="s">
        <v>3351</v>
      </c>
      <c r="M3223" s="74">
        <v>46210.352187581018</v>
      </c>
      <c r="N3223" s="76">
        <v>46202.480665798612</v>
      </c>
      <c r="O3223" s="76">
        <v>46205.590257986114</v>
      </c>
      <c r="P3223" t="s">
        <v>24873</v>
      </c>
      <c r="Q3223">
        <v>74.63</v>
      </c>
      <c r="R3223" t="s">
        <v>20622</v>
      </c>
      <c r="S3223" s="76">
        <v>46205.590257986114</v>
      </c>
      <c r="T3223" s="76">
        <v>46207.500006782408</v>
      </c>
      <c r="U3223" t="s">
        <v>3479</v>
      </c>
      <c r="V3223" t="s">
        <v>24874</v>
      </c>
      <c r="W3223">
        <v>45.83</v>
      </c>
      <c r="X3223" t="s">
        <v>20622</v>
      </c>
      <c r="Y3223" s="76"/>
      <c r="AE3223" s="76"/>
      <c r="AQ3223" s="72">
        <v>42.587916999999997</v>
      </c>
      <c r="AR3223" s="7">
        <v>20.537801999999999</v>
      </c>
      <c r="AS3223" s="7" t="s">
        <v>982</v>
      </c>
      <c r="AT3223" s="7" t="s">
        <v>982</v>
      </c>
      <c r="AU3223" s="7"/>
      <c r="AV3223" s="7" t="s">
        <v>3237</v>
      </c>
      <c r="AW3223" s="7"/>
      <c r="AX3223" s="7" t="b">
        <v>0</v>
      </c>
      <c r="AY3223" s="7" t="s">
        <v>3350</v>
      </c>
      <c r="AZ3223" s="7" t="s">
        <v>2999</v>
      </c>
      <c r="BA3223" s="7" t="s">
        <v>2999</v>
      </c>
    </row>
    <row r="3224" spans="1:53" hidden="1" x14ac:dyDescent="0.2">
      <c r="A3224" s="7" t="s">
        <v>727</v>
      </c>
      <c r="B3224" s="7">
        <v>1</v>
      </c>
      <c r="C3224" s="7" t="s">
        <v>5</v>
      </c>
      <c r="D3224" s="7" t="s">
        <v>983</v>
      </c>
      <c r="E3224" s="7" t="s">
        <v>8818</v>
      </c>
      <c r="F3224" s="7">
        <v>1208</v>
      </c>
      <c r="G3224" s="7" t="s">
        <v>5353</v>
      </c>
      <c r="H3224" s="7" t="s">
        <v>984</v>
      </c>
      <c r="I3224" s="7" t="s">
        <v>3238</v>
      </c>
      <c r="J3224" s="7" t="s">
        <v>738</v>
      </c>
      <c r="K3224" s="7" t="s">
        <v>731</v>
      </c>
      <c r="L3224" s="69" t="s">
        <v>9296</v>
      </c>
      <c r="M3224" s="74">
        <v>46217.376609548613</v>
      </c>
      <c r="N3224" s="76">
        <v>46202.480292083332</v>
      </c>
      <c r="O3224" s="76">
        <v>46203.678576076389</v>
      </c>
      <c r="P3224" t="s">
        <v>24875</v>
      </c>
      <c r="Q3224">
        <v>28.76</v>
      </c>
      <c r="R3224" t="s">
        <v>20622</v>
      </c>
      <c r="S3224" s="76">
        <v>46203.678576076389</v>
      </c>
      <c r="T3224" s="76">
        <v>46214.500012453704</v>
      </c>
      <c r="U3224" t="s">
        <v>3437</v>
      </c>
      <c r="V3224" t="s">
        <v>24876</v>
      </c>
      <c r="W3224">
        <v>259.70999999999998</v>
      </c>
      <c r="X3224" t="s">
        <v>20622</v>
      </c>
      <c r="Y3224" s="76">
        <v>46214.500012453704</v>
      </c>
      <c r="Z3224">
        <v>46217.376609548613</v>
      </c>
      <c r="AA3224" t="s">
        <v>9296</v>
      </c>
      <c r="AB3224" t="s">
        <v>24877</v>
      </c>
      <c r="AC3224">
        <v>69.040000000000006</v>
      </c>
      <c r="AD3224" t="s">
        <v>20622</v>
      </c>
      <c r="AE3224" s="76">
        <v>46217.376609548613</v>
      </c>
      <c r="AH3224" t="s">
        <v>29780</v>
      </c>
      <c r="AI3224">
        <v>701.93</v>
      </c>
      <c r="AJ3224" t="s">
        <v>20560</v>
      </c>
      <c r="AQ3224" s="72">
        <v>42.258896</v>
      </c>
      <c r="AR3224" s="7">
        <v>21.096247999999999</v>
      </c>
      <c r="AS3224" s="7" t="s">
        <v>985</v>
      </c>
      <c r="AT3224" s="7" t="s">
        <v>985</v>
      </c>
      <c r="AU3224" s="7"/>
      <c r="AV3224" s="7" t="s">
        <v>3239</v>
      </c>
      <c r="AW3224" s="7"/>
      <c r="AX3224" s="7" t="b">
        <v>0</v>
      </c>
      <c r="AY3224" s="7" t="s">
        <v>9297</v>
      </c>
      <c r="AZ3224" s="7" t="s">
        <v>2999</v>
      </c>
      <c r="BA3224" s="7" t="s">
        <v>2999</v>
      </c>
    </row>
    <row r="3225" spans="1:53" hidden="1" x14ac:dyDescent="0.2">
      <c r="A3225" s="7" t="s">
        <v>727</v>
      </c>
      <c r="B3225" s="7">
        <v>1</v>
      </c>
      <c r="C3225" s="7" t="s">
        <v>5</v>
      </c>
      <c r="D3225" s="7" t="s">
        <v>745</v>
      </c>
      <c r="E3225" s="7" t="s">
        <v>8818</v>
      </c>
      <c r="F3225" s="7">
        <v>1207</v>
      </c>
      <c r="G3225" s="7" t="s">
        <v>5354</v>
      </c>
      <c r="H3225" s="7" t="s">
        <v>948</v>
      </c>
      <c r="I3225" s="7" t="s">
        <v>3240</v>
      </c>
      <c r="J3225" s="7" t="s">
        <v>738</v>
      </c>
      <c r="K3225" s="7" t="s">
        <v>731</v>
      </c>
      <c r="L3225" s="69" t="s">
        <v>12682</v>
      </c>
      <c r="M3225" s="74">
        <v>46233.637174571762</v>
      </c>
      <c r="N3225" s="76">
        <v>46202.47982734954</v>
      </c>
      <c r="O3225" s="76">
        <v>46224.483014687503</v>
      </c>
      <c r="P3225" t="s">
        <v>24878</v>
      </c>
      <c r="Q3225">
        <v>528.08000000000004</v>
      </c>
      <c r="R3225" t="s">
        <v>20622</v>
      </c>
      <c r="S3225" s="76">
        <v>46224.483014687503</v>
      </c>
      <c r="T3225" s="76">
        <v>46225.625005740738</v>
      </c>
      <c r="U3225" t="s">
        <v>3437</v>
      </c>
      <c r="V3225" t="s">
        <v>24879</v>
      </c>
      <c r="W3225">
        <v>27.41</v>
      </c>
      <c r="X3225" t="s">
        <v>20622</v>
      </c>
      <c r="Y3225" s="76">
        <v>46225.625005740738</v>
      </c>
      <c r="Z3225">
        <v>46230.585993159722</v>
      </c>
      <c r="AA3225" t="s">
        <v>9296</v>
      </c>
      <c r="AB3225" t="s">
        <v>24880</v>
      </c>
      <c r="AC3225">
        <v>119.06</v>
      </c>
      <c r="AD3225" t="s">
        <v>20622</v>
      </c>
      <c r="AE3225" s="76">
        <v>46230.585993159722</v>
      </c>
      <c r="AF3225">
        <v>46233.637174571762</v>
      </c>
      <c r="AG3225" t="s">
        <v>12682</v>
      </c>
      <c r="AH3225" t="s">
        <v>24881</v>
      </c>
      <c r="AI3225">
        <v>73.23</v>
      </c>
      <c r="AJ3225" t="s">
        <v>20622</v>
      </c>
      <c r="AK3225" s="76">
        <v>46233.637174571762</v>
      </c>
      <c r="AN3225" t="s">
        <v>29781</v>
      </c>
      <c r="AO3225">
        <v>311.68</v>
      </c>
      <c r="AP3225" t="s">
        <v>20560</v>
      </c>
      <c r="AQ3225" s="72">
        <v>42.246882999999997</v>
      </c>
      <c r="AR3225" s="7">
        <v>21.217096999999999</v>
      </c>
      <c r="AS3225" s="7" t="s">
        <v>986</v>
      </c>
      <c r="AT3225" s="7" t="s">
        <v>986</v>
      </c>
      <c r="AU3225" s="7"/>
      <c r="AV3225" s="7" t="s">
        <v>3241</v>
      </c>
      <c r="AW3225" s="7" t="s">
        <v>3242</v>
      </c>
      <c r="AX3225" s="7" t="b">
        <v>0</v>
      </c>
      <c r="AY3225" s="7" t="s">
        <v>12683</v>
      </c>
      <c r="AZ3225" s="7" t="s">
        <v>2999</v>
      </c>
      <c r="BA3225" s="7" t="s">
        <v>2999</v>
      </c>
    </row>
    <row r="3226" spans="1:53" hidden="1" x14ac:dyDescent="0.2">
      <c r="A3226" s="7" t="s">
        <v>727</v>
      </c>
      <c r="B3226" s="7">
        <v>1</v>
      </c>
      <c r="C3226" s="7" t="s">
        <v>5</v>
      </c>
      <c r="D3226" s="7" t="s">
        <v>745</v>
      </c>
      <c r="E3226" s="7" t="s">
        <v>8818</v>
      </c>
      <c r="F3226" s="7">
        <v>1206</v>
      </c>
      <c r="G3226" s="7" t="s">
        <v>5354</v>
      </c>
      <c r="H3226" s="7" t="s">
        <v>948</v>
      </c>
      <c r="I3226" s="7" t="s">
        <v>3240</v>
      </c>
      <c r="J3226" s="7" t="s">
        <v>738</v>
      </c>
      <c r="K3226" s="7" t="s">
        <v>731</v>
      </c>
      <c r="L3226" s="69" t="s">
        <v>12682</v>
      </c>
      <c r="M3226" s="74">
        <v>46233.637596296299</v>
      </c>
      <c r="N3226" s="76">
        <v>46202.479827337964</v>
      </c>
      <c r="O3226" s="76">
        <v>46224.479304375003</v>
      </c>
      <c r="P3226" t="s">
        <v>24882</v>
      </c>
      <c r="Q3226">
        <v>527.99</v>
      </c>
      <c r="R3226" t="s">
        <v>20622</v>
      </c>
      <c r="S3226" s="76">
        <v>46224.479304375003</v>
      </c>
      <c r="T3226" s="76">
        <v>46225.625005740738</v>
      </c>
      <c r="U3226" t="s">
        <v>3437</v>
      </c>
      <c r="V3226" t="s">
        <v>24883</v>
      </c>
      <c r="W3226">
        <v>27.5</v>
      </c>
      <c r="X3226" t="s">
        <v>20622</v>
      </c>
      <c r="Y3226" s="76">
        <v>46225.625005740738</v>
      </c>
      <c r="Z3226">
        <v>46230.58609157407</v>
      </c>
      <c r="AA3226" t="s">
        <v>9296</v>
      </c>
      <c r="AB3226" t="s">
        <v>24884</v>
      </c>
      <c r="AC3226">
        <v>119.07</v>
      </c>
      <c r="AD3226" t="s">
        <v>20622</v>
      </c>
      <c r="AE3226" s="76">
        <v>46230.58609157407</v>
      </c>
      <c r="AF3226">
        <v>46233.637596296299</v>
      </c>
      <c r="AG3226" t="s">
        <v>12682</v>
      </c>
      <c r="AH3226" t="s">
        <v>24885</v>
      </c>
      <c r="AI3226">
        <v>73.239999999999995</v>
      </c>
      <c r="AJ3226" t="s">
        <v>20622</v>
      </c>
      <c r="AK3226" s="76">
        <v>46233.637596296299</v>
      </c>
      <c r="AN3226" t="s">
        <v>29782</v>
      </c>
      <c r="AO3226">
        <v>311.67</v>
      </c>
      <c r="AP3226" t="s">
        <v>20560</v>
      </c>
      <c r="AQ3226" s="72">
        <v>42.246882999999997</v>
      </c>
      <c r="AR3226" s="7">
        <v>21.217096999999999</v>
      </c>
      <c r="AS3226" s="7" t="s">
        <v>987</v>
      </c>
      <c r="AT3226" s="7" t="s">
        <v>987</v>
      </c>
      <c r="AU3226" s="7"/>
      <c r="AV3226" s="7" t="s">
        <v>3241</v>
      </c>
      <c r="AW3226" s="7" t="s">
        <v>3242</v>
      </c>
      <c r="AX3226" s="7" t="b">
        <v>0</v>
      </c>
      <c r="AY3226" s="7" t="s">
        <v>12683</v>
      </c>
      <c r="AZ3226" s="7" t="s">
        <v>2999</v>
      </c>
      <c r="BA3226" s="7" t="s">
        <v>2999</v>
      </c>
    </row>
    <row r="3227" spans="1:53" hidden="1" x14ac:dyDescent="0.2">
      <c r="A3227" s="7" t="s">
        <v>727</v>
      </c>
      <c r="B3227" s="7">
        <v>2</v>
      </c>
      <c r="C3227" s="7" t="s">
        <v>450</v>
      </c>
      <c r="D3227" s="7" t="s">
        <v>831</v>
      </c>
      <c r="E3227" s="7" t="s">
        <v>2400</v>
      </c>
      <c r="F3227" s="7">
        <v>1205</v>
      </c>
      <c r="G3227" s="7" t="s">
        <v>5355</v>
      </c>
      <c r="H3227" s="7" t="s">
        <v>988</v>
      </c>
      <c r="I3227" s="7" t="s">
        <v>3243</v>
      </c>
      <c r="J3227" s="7" t="s">
        <v>738</v>
      </c>
      <c r="K3227" s="7" t="s">
        <v>731</v>
      </c>
      <c r="L3227" s="69" t="s">
        <v>3351</v>
      </c>
      <c r="M3227" s="74">
        <v>46237.467470509262</v>
      </c>
      <c r="N3227" s="76">
        <v>46202.479272245371</v>
      </c>
      <c r="O3227" s="76">
        <v>46205.385205289349</v>
      </c>
      <c r="P3227" t="s">
        <v>24886</v>
      </c>
      <c r="Q3227">
        <v>69.739999999999995</v>
      </c>
      <c r="R3227" t="s">
        <v>20622</v>
      </c>
      <c r="S3227" s="76">
        <v>46205.385205289349</v>
      </c>
      <c r="T3227" s="76">
        <v>46234.666673796295</v>
      </c>
      <c r="U3227" t="s">
        <v>3479</v>
      </c>
      <c r="V3227" t="s">
        <v>24887</v>
      </c>
      <c r="W3227">
        <v>702.76</v>
      </c>
      <c r="X3227" t="s">
        <v>20622</v>
      </c>
      <c r="Y3227" s="76"/>
      <c r="AE3227" s="76"/>
      <c r="AQ3227" s="72">
        <v>42.390832000000003</v>
      </c>
      <c r="AR3227" s="7">
        <v>20.670926000000001</v>
      </c>
      <c r="AS3227" s="7" t="s">
        <v>989</v>
      </c>
      <c r="AT3227" s="7" t="s">
        <v>989</v>
      </c>
      <c r="AU3227" s="7"/>
      <c r="AV3227" s="7" t="s">
        <v>3244</v>
      </c>
      <c r="AW3227" s="7"/>
      <c r="AX3227" s="7" t="b">
        <v>0</v>
      </c>
      <c r="AY3227" s="7" t="s">
        <v>3350</v>
      </c>
      <c r="AZ3227" s="7" t="s">
        <v>2999</v>
      </c>
      <c r="BA3227" s="7" t="s">
        <v>2999</v>
      </c>
    </row>
    <row r="3228" spans="1:53" hidden="1" x14ac:dyDescent="0.2">
      <c r="A3228" s="7" t="s">
        <v>727</v>
      </c>
      <c r="B3228" s="7">
        <v>6</v>
      </c>
      <c r="C3228" s="7" t="s">
        <v>11</v>
      </c>
      <c r="D3228" s="7" t="s">
        <v>875</v>
      </c>
      <c r="E3228" s="7"/>
      <c r="F3228" s="7">
        <v>1204</v>
      </c>
      <c r="G3228" s="7" t="s">
        <v>5356</v>
      </c>
      <c r="H3228" s="7" t="s">
        <v>990</v>
      </c>
      <c r="I3228" s="7" t="s">
        <v>3245</v>
      </c>
      <c r="J3228" s="7" t="s">
        <v>991</v>
      </c>
      <c r="K3228" s="7" t="s">
        <v>731</v>
      </c>
      <c r="L3228" s="69" t="s">
        <v>3479</v>
      </c>
      <c r="M3228" s="74">
        <v>46225.541669398146</v>
      </c>
      <c r="N3228" s="76">
        <v>46220.469963541669</v>
      </c>
      <c r="O3228" s="76">
        <v>46220.472646539354</v>
      </c>
      <c r="P3228" t="s">
        <v>24888</v>
      </c>
      <c r="Q3228">
        <v>0.06</v>
      </c>
      <c r="R3228" t="s">
        <v>20622</v>
      </c>
      <c r="S3228" s="76">
        <v>46220.472646539354</v>
      </c>
      <c r="T3228" s="76">
        <v>46225.541669398146</v>
      </c>
      <c r="U3228" t="s">
        <v>3479</v>
      </c>
      <c r="V3228" t="s">
        <v>24889</v>
      </c>
      <c r="W3228">
        <v>121.66</v>
      </c>
      <c r="X3228" t="s">
        <v>20622</v>
      </c>
      <c r="Y3228" s="76"/>
      <c r="AE3228" s="76"/>
      <c r="AQ3228" s="72">
        <v>42.670993000000003</v>
      </c>
      <c r="AR3228" s="7">
        <v>21.137262</v>
      </c>
      <c r="AS3228" s="7" t="s">
        <v>992</v>
      </c>
      <c r="AT3228" s="7" t="s">
        <v>992</v>
      </c>
      <c r="AU3228" s="7"/>
      <c r="AV3228" s="7" t="s">
        <v>3246</v>
      </c>
      <c r="AW3228" s="7"/>
      <c r="AX3228" s="7" t="b">
        <v>0</v>
      </c>
      <c r="AY3228" s="7" t="s">
        <v>3478</v>
      </c>
      <c r="AZ3228" s="7" t="s">
        <v>2999</v>
      </c>
      <c r="BA3228" s="7" t="s">
        <v>2999</v>
      </c>
    </row>
    <row r="3229" spans="1:53" hidden="1" x14ac:dyDescent="0.2">
      <c r="A3229" s="7" t="s">
        <v>727</v>
      </c>
      <c r="B3229" s="7">
        <v>6</v>
      </c>
      <c r="C3229" s="7" t="s">
        <v>11</v>
      </c>
      <c r="D3229" s="7" t="s">
        <v>875</v>
      </c>
      <c r="E3229" s="7" t="s">
        <v>446</v>
      </c>
      <c r="F3229" s="7">
        <v>1203</v>
      </c>
      <c r="G3229" s="7" t="s">
        <v>5357</v>
      </c>
      <c r="H3229" s="7" t="s">
        <v>993</v>
      </c>
      <c r="I3229" s="7" t="s">
        <v>3247</v>
      </c>
      <c r="J3229" s="7" t="s">
        <v>994</v>
      </c>
      <c r="K3229" s="7" t="s">
        <v>752</v>
      </c>
      <c r="L3229" s="69" t="s">
        <v>3351</v>
      </c>
      <c r="M3229" s="74">
        <v>46212.545242280095</v>
      </c>
      <c r="N3229" s="76">
        <v>46202.471883182872</v>
      </c>
      <c r="O3229" s="76">
        <v>46210.369905300926</v>
      </c>
      <c r="P3229" t="s">
        <v>24890</v>
      </c>
      <c r="Q3229">
        <v>189.55</v>
      </c>
      <c r="R3229" t="s">
        <v>20622</v>
      </c>
      <c r="S3229" s="76">
        <v>46210.369905300926</v>
      </c>
      <c r="T3229" s="76">
        <v>46211.45834138889</v>
      </c>
      <c r="U3229" t="s">
        <v>3479</v>
      </c>
      <c r="V3229" t="s">
        <v>24891</v>
      </c>
      <c r="W3229">
        <v>26.12</v>
      </c>
      <c r="X3229" t="s">
        <v>20622</v>
      </c>
      <c r="Y3229" s="76"/>
      <c r="AE3229" s="76"/>
      <c r="AQ3229" s="72">
        <v>42.660597000000003</v>
      </c>
      <c r="AR3229" s="7">
        <v>21.318750000000001</v>
      </c>
      <c r="AS3229" s="7" t="s">
        <v>995</v>
      </c>
      <c r="AT3229" s="7" t="s">
        <v>995</v>
      </c>
      <c r="AU3229" s="7"/>
      <c r="AV3229" s="7" t="s">
        <v>3248</v>
      </c>
      <c r="AW3229" s="7"/>
      <c r="AX3229" s="7" t="b">
        <v>0</v>
      </c>
      <c r="AY3229" s="7" t="s">
        <v>3350</v>
      </c>
      <c r="AZ3229" s="7" t="s">
        <v>2999</v>
      </c>
      <c r="BA3229" s="7" t="s">
        <v>2999</v>
      </c>
    </row>
    <row r="3230" spans="1:53" hidden="1" x14ac:dyDescent="0.2">
      <c r="A3230" s="7" t="s">
        <v>727</v>
      </c>
      <c r="B3230" s="7">
        <v>1</v>
      </c>
      <c r="C3230" s="7" t="s">
        <v>5</v>
      </c>
      <c r="D3230" s="7" t="s">
        <v>810</v>
      </c>
      <c r="E3230" s="7" t="s">
        <v>8818</v>
      </c>
      <c r="F3230" s="7">
        <v>1202</v>
      </c>
      <c r="G3230" s="7" t="s">
        <v>5358</v>
      </c>
      <c r="H3230" s="7" t="s">
        <v>73</v>
      </c>
      <c r="I3230" s="7" t="s">
        <v>3249</v>
      </c>
      <c r="J3230" s="7" t="s">
        <v>738</v>
      </c>
      <c r="K3230" s="7" t="s">
        <v>731</v>
      </c>
      <c r="L3230" s="69" t="s">
        <v>3351</v>
      </c>
      <c r="M3230" s="74">
        <v>46220.62890423611</v>
      </c>
      <c r="N3230" s="76">
        <v>46202.46661398148</v>
      </c>
      <c r="O3230" s="76">
        <v>46209.453730520836</v>
      </c>
      <c r="P3230" t="s">
        <v>24892</v>
      </c>
      <c r="Q3230">
        <v>167.69</v>
      </c>
      <c r="R3230" t="s">
        <v>20622</v>
      </c>
      <c r="S3230" s="76">
        <v>46209.453730520836</v>
      </c>
      <c r="T3230" s="76">
        <v>46214.500012453704</v>
      </c>
      <c r="U3230" t="s">
        <v>3479</v>
      </c>
      <c r="V3230" t="s">
        <v>24893</v>
      </c>
      <c r="W3230">
        <v>121.11</v>
      </c>
      <c r="X3230" t="s">
        <v>20622</v>
      </c>
      <c r="Y3230" s="76"/>
      <c r="AE3230" s="76"/>
      <c r="AQ3230" s="72">
        <v>42.505083999999997</v>
      </c>
      <c r="AR3230" s="7">
        <v>21.103287999999999</v>
      </c>
      <c r="AS3230" s="7" t="s">
        <v>996</v>
      </c>
      <c r="AT3230" s="7" t="s">
        <v>996</v>
      </c>
      <c r="AU3230" s="7"/>
      <c r="AV3230" s="7" t="s">
        <v>3250</v>
      </c>
      <c r="AW3230" s="7"/>
      <c r="AX3230" s="7" t="b">
        <v>0</v>
      </c>
      <c r="AY3230" s="7" t="s">
        <v>3350</v>
      </c>
      <c r="AZ3230" s="7" t="s">
        <v>2999</v>
      </c>
      <c r="BA3230" s="7" t="s">
        <v>2999</v>
      </c>
    </row>
    <row r="3231" spans="1:53" hidden="1" x14ac:dyDescent="0.2">
      <c r="A3231" s="7" t="s">
        <v>727</v>
      </c>
      <c r="B3231" s="7">
        <v>4</v>
      </c>
      <c r="C3231" s="7" t="s">
        <v>454</v>
      </c>
      <c r="D3231" s="7" t="s">
        <v>768</v>
      </c>
      <c r="E3231" s="7" t="s">
        <v>8811</v>
      </c>
      <c r="F3231" s="7">
        <v>1201</v>
      </c>
      <c r="G3231" s="7" t="s">
        <v>5359</v>
      </c>
      <c r="H3231" s="7" t="s">
        <v>997</v>
      </c>
      <c r="I3231" s="7" t="s">
        <v>3251</v>
      </c>
      <c r="J3231" s="7" t="s">
        <v>738</v>
      </c>
      <c r="K3231" s="7" t="s">
        <v>731</v>
      </c>
      <c r="L3231" s="69" t="s">
        <v>3351</v>
      </c>
      <c r="M3231" s="74">
        <v>46210.352609490743</v>
      </c>
      <c r="N3231" s="76">
        <v>46202.46245215278</v>
      </c>
      <c r="O3231" s="76">
        <v>46205.559363726854</v>
      </c>
      <c r="P3231" t="s">
        <v>24894</v>
      </c>
      <c r="Q3231">
        <v>74.33</v>
      </c>
      <c r="R3231" t="s">
        <v>20622</v>
      </c>
      <c r="S3231" s="76">
        <v>46205.559363726854</v>
      </c>
      <c r="T3231" s="76">
        <v>46206.666668587961</v>
      </c>
      <c r="U3231" t="s">
        <v>3479</v>
      </c>
      <c r="V3231" t="s">
        <v>24895</v>
      </c>
      <c r="W3231">
        <v>26.58</v>
      </c>
      <c r="X3231" t="s">
        <v>20622</v>
      </c>
      <c r="Y3231" s="76"/>
      <c r="AE3231" s="76"/>
      <c r="AQ3231" s="72">
        <v>42.817701</v>
      </c>
      <c r="AR3231" s="7">
        <v>20.96077</v>
      </c>
      <c r="AS3231" s="7" t="s">
        <v>998</v>
      </c>
      <c r="AT3231" s="7" t="s">
        <v>998</v>
      </c>
      <c r="AU3231" s="7"/>
      <c r="AV3231" s="7" t="s">
        <v>3252</v>
      </c>
      <c r="AW3231" s="7"/>
      <c r="AX3231" s="7" t="b">
        <v>0</v>
      </c>
      <c r="AY3231" s="7" t="s">
        <v>3350</v>
      </c>
      <c r="AZ3231" s="7" t="s">
        <v>2999</v>
      </c>
      <c r="BA3231" s="7" t="s">
        <v>2999</v>
      </c>
    </row>
    <row r="3232" spans="1:53" hidden="1" x14ac:dyDescent="0.2">
      <c r="A3232" s="7" t="s">
        <v>727</v>
      </c>
      <c r="B3232" s="7">
        <v>1</v>
      </c>
      <c r="C3232" s="7" t="s">
        <v>5</v>
      </c>
      <c r="D3232" s="7" t="s">
        <v>745</v>
      </c>
      <c r="E3232" s="7" t="s">
        <v>8818</v>
      </c>
      <c r="F3232" s="7">
        <v>1200</v>
      </c>
      <c r="G3232" s="7" t="s">
        <v>5360</v>
      </c>
      <c r="H3232" s="7" t="s">
        <v>999</v>
      </c>
      <c r="I3232" s="7" t="s">
        <v>3253</v>
      </c>
      <c r="J3232" s="7" t="s">
        <v>738</v>
      </c>
      <c r="K3232" s="7" t="s">
        <v>731</v>
      </c>
      <c r="L3232" s="69" t="s">
        <v>12682</v>
      </c>
      <c r="M3232" s="74">
        <v>46244.622891226849</v>
      </c>
      <c r="N3232" s="76">
        <v>46223.340433356483</v>
      </c>
      <c r="O3232" s="76">
        <v>46234.440452129631</v>
      </c>
      <c r="P3232" t="s">
        <v>24896</v>
      </c>
      <c r="Q3232">
        <v>266.39999999999998</v>
      </c>
      <c r="R3232" t="s">
        <v>20622</v>
      </c>
      <c r="S3232" s="76">
        <v>46234.440452129631</v>
      </c>
      <c r="T3232" s="76">
        <v>46235.541668703707</v>
      </c>
      <c r="U3232" t="s">
        <v>3437</v>
      </c>
      <c r="V3232" t="s">
        <v>24897</v>
      </c>
      <c r="W3232">
        <v>26.43</v>
      </c>
      <c r="X3232" t="s">
        <v>20622</v>
      </c>
      <c r="Y3232" s="76">
        <v>46235.541668703707</v>
      </c>
      <c r="Z3232">
        <v>46238.389776192133</v>
      </c>
      <c r="AA3232" t="s">
        <v>9296</v>
      </c>
      <c r="AB3232" t="s">
        <v>24898</v>
      </c>
      <c r="AC3232">
        <v>68.349999999999994</v>
      </c>
      <c r="AD3232" t="s">
        <v>20622</v>
      </c>
      <c r="AE3232" s="76">
        <v>46238.389776192133</v>
      </c>
      <c r="AF3232">
        <v>46244.622891226849</v>
      </c>
      <c r="AG3232" t="s">
        <v>12682</v>
      </c>
      <c r="AH3232" t="s">
        <v>24899</v>
      </c>
      <c r="AI3232">
        <v>149.59</v>
      </c>
      <c r="AJ3232" t="s">
        <v>20622</v>
      </c>
      <c r="AK3232" s="76">
        <v>46244.622891226849</v>
      </c>
      <c r="AN3232" t="s">
        <v>29783</v>
      </c>
      <c r="AO3232">
        <v>48.02</v>
      </c>
      <c r="AP3232" t="s">
        <v>20560</v>
      </c>
      <c r="AQ3232" s="72">
        <v>42.161549000000001</v>
      </c>
      <c r="AR3232" s="7">
        <v>21.263248000000001</v>
      </c>
      <c r="AS3232" s="7" t="s">
        <v>1000</v>
      </c>
      <c r="AT3232" s="7" t="s">
        <v>1000</v>
      </c>
      <c r="AU3232" s="7"/>
      <c r="AV3232" s="7" t="s">
        <v>3254</v>
      </c>
      <c r="AW3232" s="7"/>
      <c r="AX3232" s="7" t="b">
        <v>0</v>
      </c>
      <c r="AY3232" s="7" t="s">
        <v>12683</v>
      </c>
      <c r="AZ3232" s="7" t="s">
        <v>2999</v>
      </c>
      <c r="BA3232" s="7" t="s">
        <v>2999</v>
      </c>
    </row>
    <row r="3233" spans="1:53" hidden="1" x14ac:dyDescent="0.2">
      <c r="A3233" s="7" t="s">
        <v>727</v>
      </c>
      <c r="B3233" s="7">
        <v>4</v>
      </c>
      <c r="C3233" s="7" t="s">
        <v>454</v>
      </c>
      <c r="D3233" s="7" t="s">
        <v>828</v>
      </c>
      <c r="E3233" s="7" t="s">
        <v>585</v>
      </c>
      <c r="F3233" s="7">
        <v>1199</v>
      </c>
      <c r="G3233" s="7" t="s">
        <v>5361</v>
      </c>
      <c r="H3233" s="7" t="s">
        <v>1001</v>
      </c>
      <c r="I3233" s="7" t="s">
        <v>3255</v>
      </c>
      <c r="J3233" s="7" t="s">
        <v>738</v>
      </c>
      <c r="K3233" s="7" t="s">
        <v>752</v>
      </c>
      <c r="L3233" s="69" t="s">
        <v>3351</v>
      </c>
      <c r="M3233" s="74">
        <v>46212.545542812499</v>
      </c>
      <c r="N3233" s="76">
        <v>46202.453630682867</v>
      </c>
      <c r="O3233" s="76">
        <v>46205.688507986109</v>
      </c>
      <c r="P3233" t="s">
        <v>24900</v>
      </c>
      <c r="Q3233">
        <v>77.64</v>
      </c>
      <c r="R3233" t="s">
        <v>20622</v>
      </c>
      <c r="S3233" s="76">
        <v>46205.688507986109</v>
      </c>
      <c r="T3233" s="76">
        <v>46211.45834138889</v>
      </c>
      <c r="U3233" t="s">
        <v>3479</v>
      </c>
      <c r="V3233" t="s">
        <v>24901</v>
      </c>
      <c r="W3233">
        <v>138.47999999999999</v>
      </c>
      <c r="X3233" t="s">
        <v>20622</v>
      </c>
      <c r="Y3233" s="76"/>
      <c r="AE3233" s="76"/>
      <c r="AQ3233" s="72">
        <v>42.867300999999998</v>
      </c>
      <c r="AR3233" s="7">
        <v>20.84104</v>
      </c>
      <c r="AS3233" s="7" t="s">
        <v>1002</v>
      </c>
      <c r="AT3233" s="7" t="s">
        <v>1002</v>
      </c>
      <c r="AU3233" s="7"/>
      <c r="AV3233" s="7" t="s">
        <v>3256</v>
      </c>
      <c r="AW3233" s="7"/>
      <c r="AX3233" s="7" t="b">
        <v>0</v>
      </c>
      <c r="AY3233" s="7" t="s">
        <v>3350</v>
      </c>
      <c r="AZ3233" s="7" t="s">
        <v>2999</v>
      </c>
      <c r="BA3233" s="7" t="s">
        <v>2999</v>
      </c>
    </row>
    <row r="3234" spans="1:53" hidden="1" x14ac:dyDescent="0.2">
      <c r="A3234" s="7" t="s">
        <v>727</v>
      </c>
      <c r="B3234" s="7">
        <v>1</v>
      </c>
      <c r="C3234" s="7" t="s">
        <v>5</v>
      </c>
      <c r="D3234" s="7" t="s">
        <v>756</v>
      </c>
      <c r="E3234" s="7" t="s">
        <v>8818</v>
      </c>
      <c r="F3234" s="7">
        <v>1198</v>
      </c>
      <c r="G3234" s="7" t="s">
        <v>5362</v>
      </c>
      <c r="H3234" s="7" t="s">
        <v>1003</v>
      </c>
      <c r="I3234" s="7" t="s">
        <v>3257</v>
      </c>
      <c r="J3234" s="7" t="s">
        <v>738</v>
      </c>
      <c r="K3234" s="7" t="s">
        <v>731</v>
      </c>
      <c r="L3234" s="69" t="s">
        <v>3351</v>
      </c>
      <c r="M3234" s="74">
        <v>46231.590407199074</v>
      </c>
      <c r="N3234" s="76">
        <v>46202.451104976855</v>
      </c>
      <c r="O3234" s="76">
        <v>46221.552771655093</v>
      </c>
      <c r="P3234" t="s">
        <v>24902</v>
      </c>
      <c r="Q3234">
        <v>458.44</v>
      </c>
      <c r="R3234" t="s">
        <v>20622</v>
      </c>
      <c r="S3234" s="76">
        <v>46221.552771655093</v>
      </c>
      <c r="T3234" s="76">
        <v>46230.500010254633</v>
      </c>
      <c r="U3234" t="s">
        <v>3479</v>
      </c>
      <c r="V3234" t="s">
        <v>24903</v>
      </c>
      <c r="W3234">
        <v>214.73</v>
      </c>
      <c r="X3234" t="s">
        <v>20622</v>
      </c>
      <c r="Y3234" s="76"/>
      <c r="AE3234" s="76"/>
      <c r="AQ3234" s="72">
        <v>42.479833999999997</v>
      </c>
      <c r="AR3234" s="7">
        <v>20.942648999999999</v>
      </c>
      <c r="AS3234" s="7" t="s">
        <v>1004</v>
      </c>
      <c r="AT3234" s="7" t="s">
        <v>1004</v>
      </c>
      <c r="AU3234" s="7"/>
      <c r="AV3234" s="7" t="s">
        <v>3258</v>
      </c>
      <c r="AW3234" s="7" t="s">
        <v>3259</v>
      </c>
      <c r="AX3234" s="7" t="b">
        <v>0</v>
      </c>
      <c r="AY3234" s="7" t="s">
        <v>3350</v>
      </c>
      <c r="AZ3234" s="7" t="s">
        <v>2999</v>
      </c>
      <c r="BA3234" s="7" t="s">
        <v>2999</v>
      </c>
    </row>
    <row r="3235" spans="1:53" hidden="1" x14ac:dyDescent="0.2">
      <c r="A3235" s="7" t="s">
        <v>727</v>
      </c>
      <c r="B3235" s="7">
        <v>4</v>
      </c>
      <c r="C3235" s="7" t="s">
        <v>454</v>
      </c>
      <c r="D3235" s="7" t="s">
        <v>828</v>
      </c>
      <c r="E3235" s="7" t="s">
        <v>12318</v>
      </c>
      <c r="F3235" s="7">
        <v>1197</v>
      </c>
      <c r="G3235" s="7" t="s">
        <v>5363</v>
      </c>
      <c r="H3235" s="7" t="s">
        <v>1005</v>
      </c>
      <c r="I3235" s="7" t="s">
        <v>3260</v>
      </c>
      <c r="J3235" s="7" t="s">
        <v>738</v>
      </c>
      <c r="K3235" s="7" t="s">
        <v>731</v>
      </c>
      <c r="L3235" s="69" t="s">
        <v>3351</v>
      </c>
      <c r="M3235" s="74">
        <v>46220.401916354167</v>
      </c>
      <c r="N3235" s="76">
        <v>46202.446429398151</v>
      </c>
      <c r="O3235" s="76">
        <v>46205.685664861114</v>
      </c>
      <c r="P3235" t="s">
        <v>24904</v>
      </c>
      <c r="Q3235">
        <v>77.739999999999995</v>
      </c>
      <c r="R3235" t="s">
        <v>20622</v>
      </c>
      <c r="S3235" s="76">
        <v>46205.685664861114</v>
      </c>
      <c r="T3235" s="76">
        <v>46217.500005162037</v>
      </c>
      <c r="U3235" t="s">
        <v>3479</v>
      </c>
      <c r="V3235" t="s">
        <v>24905</v>
      </c>
      <c r="W3235">
        <v>283.54000000000002</v>
      </c>
      <c r="X3235" t="s">
        <v>20622</v>
      </c>
      <c r="Y3235" s="76"/>
      <c r="AE3235" s="76"/>
      <c r="AQ3235" s="72">
        <v>42.851965</v>
      </c>
      <c r="AR3235" s="7">
        <v>20.891216</v>
      </c>
      <c r="AS3235" s="7" t="s">
        <v>1006</v>
      </c>
      <c r="AT3235" s="7" t="s">
        <v>1006</v>
      </c>
      <c r="AU3235" s="7"/>
      <c r="AV3235" s="7" t="s">
        <v>3261</v>
      </c>
      <c r="AW3235" s="7"/>
      <c r="AX3235" s="7" t="b">
        <v>0</v>
      </c>
      <c r="AY3235" s="7" t="s">
        <v>3350</v>
      </c>
      <c r="AZ3235" s="7" t="s">
        <v>2999</v>
      </c>
      <c r="BA3235" s="7" t="s">
        <v>2999</v>
      </c>
    </row>
    <row r="3236" spans="1:53" hidden="1" x14ac:dyDescent="0.2">
      <c r="A3236" s="7" t="s">
        <v>727</v>
      </c>
      <c r="B3236" s="7">
        <v>5</v>
      </c>
      <c r="C3236" s="7" t="s">
        <v>2</v>
      </c>
      <c r="D3236" s="7" t="s">
        <v>1007</v>
      </c>
      <c r="E3236" s="7" t="s">
        <v>149</v>
      </c>
      <c r="F3236" s="7">
        <v>1196</v>
      </c>
      <c r="G3236" s="7" t="s">
        <v>5364</v>
      </c>
      <c r="H3236" s="7" t="s">
        <v>1008</v>
      </c>
      <c r="I3236" s="7" t="s">
        <v>3262</v>
      </c>
      <c r="J3236" s="7" t="s">
        <v>738</v>
      </c>
      <c r="K3236" s="7" t="s">
        <v>731</v>
      </c>
      <c r="L3236" s="69" t="s">
        <v>3351</v>
      </c>
      <c r="M3236" s="74">
        <v>46210.467501828702</v>
      </c>
      <c r="N3236" s="76">
        <v>46202.441817685183</v>
      </c>
      <c r="O3236" s="76">
        <v>46203.666623726851</v>
      </c>
      <c r="P3236" t="s">
        <v>24906</v>
      </c>
      <c r="Q3236">
        <v>29.4</v>
      </c>
      <c r="R3236" t="s">
        <v>20622</v>
      </c>
      <c r="S3236" s="76">
        <v>46203.666623726851</v>
      </c>
      <c r="T3236" s="76">
        <v>46206.666668587961</v>
      </c>
      <c r="U3236" t="s">
        <v>3479</v>
      </c>
      <c r="V3236" t="s">
        <v>24907</v>
      </c>
      <c r="W3236">
        <v>72</v>
      </c>
      <c r="X3236" t="s">
        <v>20622</v>
      </c>
      <c r="Y3236" s="76"/>
      <c r="AE3236" s="76"/>
      <c r="AQ3236" s="72">
        <v>42.583336000000003</v>
      </c>
      <c r="AR3236" s="7">
        <v>20.35538</v>
      </c>
      <c r="AS3236" s="7" t="s">
        <v>1009</v>
      </c>
      <c r="AT3236" s="7" t="s">
        <v>1009</v>
      </c>
      <c r="AU3236" s="7"/>
      <c r="AV3236" s="7" t="s">
        <v>3263</v>
      </c>
      <c r="AW3236" s="7"/>
      <c r="AX3236" s="7" t="b">
        <v>0</v>
      </c>
      <c r="AY3236" s="7" t="s">
        <v>3350</v>
      </c>
      <c r="AZ3236" s="7" t="s">
        <v>2999</v>
      </c>
      <c r="BA3236" s="7" t="s">
        <v>2999</v>
      </c>
    </row>
    <row r="3237" spans="1:53" hidden="1" x14ac:dyDescent="0.2">
      <c r="A3237" s="7" t="s">
        <v>727</v>
      </c>
      <c r="B3237" s="7">
        <v>1</v>
      </c>
      <c r="C3237" s="7" t="s">
        <v>5</v>
      </c>
      <c r="D3237" s="7" t="s">
        <v>810</v>
      </c>
      <c r="E3237" s="7" t="s">
        <v>8818</v>
      </c>
      <c r="F3237" s="7">
        <v>1195</v>
      </c>
      <c r="G3237" s="7" t="s">
        <v>5365</v>
      </c>
      <c r="H3237" s="7" t="s">
        <v>541</v>
      </c>
      <c r="I3237" s="7" t="s">
        <v>3264</v>
      </c>
      <c r="J3237" s="7" t="s">
        <v>738</v>
      </c>
      <c r="K3237" s="7" t="s">
        <v>731</v>
      </c>
      <c r="L3237" s="69" t="s">
        <v>3351</v>
      </c>
      <c r="M3237" s="74">
        <v>46212.545855335651</v>
      </c>
      <c r="N3237" s="76">
        <v>46202.440839074072</v>
      </c>
      <c r="O3237" s="76">
        <v>46209.45327604167</v>
      </c>
      <c r="P3237" t="s">
        <v>24908</v>
      </c>
      <c r="Q3237">
        <v>168.3</v>
      </c>
      <c r="R3237" t="s">
        <v>20622</v>
      </c>
      <c r="S3237" s="76">
        <v>46209.45327604167</v>
      </c>
      <c r="T3237" s="76">
        <v>46211.583341157406</v>
      </c>
      <c r="U3237" t="s">
        <v>3479</v>
      </c>
      <c r="V3237" t="s">
        <v>24909</v>
      </c>
      <c r="W3237">
        <v>51.12</v>
      </c>
      <c r="X3237" t="s">
        <v>20622</v>
      </c>
      <c r="Y3237" s="76"/>
      <c r="AE3237" s="76"/>
      <c r="AQ3237" s="72">
        <v>42.477511999999997</v>
      </c>
      <c r="AR3237" s="7">
        <v>21.207847999999998</v>
      </c>
      <c r="AS3237" s="7" t="s">
        <v>1010</v>
      </c>
      <c r="AT3237" s="7" t="s">
        <v>1010</v>
      </c>
      <c r="AU3237" s="7"/>
      <c r="AV3237" s="7" t="s">
        <v>3265</v>
      </c>
      <c r="AW3237" s="7"/>
      <c r="AX3237" s="7" t="b">
        <v>0</v>
      </c>
      <c r="AY3237" s="7" t="s">
        <v>3350</v>
      </c>
      <c r="AZ3237" s="7" t="s">
        <v>2999</v>
      </c>
      <c r="BA3237" s="7" t="s">
        <v>2999</v>
      </c>
    </row>
    <row r="3238" spans="1:53" x14ac:dyDescent="0.2">
      <c r="A3238" s="7" t="s">
        <v>727</v>
      </c>
      <c r="B3238" s="7">
        <v>6</v>
      </c>
      <c r="C3238" s="7" t="s">
        <v>11</v>
      </c>
      <c r="D3238" s="7" t="s">
        <v>728</v>
      </c>
      <c r="E3238" s="7"/>
      <c r="F3238" s="7">
        <v>1194</v>
      </c>
      <c r="G3238" s="7" t="s">
        <v>5366</v>
      </c>
      <c r="H3238" s="7" t="s">
        <v>1011</v>
      </c>
      <c r="I3238" s="7" t="s">
        <v>3266</v>
      </c>
      <c r="J3238" s="7" t="s">
        <v>772</v>
      </c>
      <c r="K3238" s="7" t="s">
        <v>731</v>
      </c>
      <c r="L3238" s="69" t="s">
        <v>451</v>
      </c>
      <c r="M3238" s="74">
        <v>46246.606049178241</v>
      </c>
      <c r="N3238" s="76">
        <v>46238.42360396991</v>
      </c>
      <c r="O3238" s="76">
        <v>46245.437413935186</v>
      </c>
      <c r="P3238" t="s">
        <v>24910</v>
      </c>
      <c r="Q3238">
        <v>168.33</v>
      </c>
      <c r="R3238" t="s">
        <v>20622</v>
      </c>
      <c r="S3238" s="76">
        <v>46245.437413935186</v>
      </c>
      <c r="V3238" t="s">
        <v>29784</v>
      </c>
      <c r="W3238">
        <v>28.47</v>
      </c>
      <c r="X3238" t="s">
        <v>20560</v>
      </c>
      <c r="Y3238" s="76"/>
      <c r="AE3238" s="76"/>
      <c r="AQ3238" s="72">
        <v>42.654662999999999</v>
      </c>
      <c r="AR3238" s="7">
        <v>21.155200000000001</v>
      </c>
      <c r="AS3238" s="7" t="s">
        <v>1012</v>
      </c>
      <c r="AT3238" s="7" t="s">
        <v>1012</v>
      </c>
      <c r="AU3238" s="7"/>
      <c r="AV3238" s="7" t="s">
        <v>3267</v>
      </c>
      <c r="AW3238" s="7"/>
      <c r="AX3238" s="7" t="b">
        <v>0</v>
      </c>
      <c r="AY3238" s="7" t="s">
        <v>3077</v>
      </c>
      <c r="AZ3238" s="7" t="s">
        <v>2999</v>
      </c>
      <c r="BA3238" s="7" t="s">
        <v>2999</v>
      </c>
    </row>
    <row r="3239" spans="1:53" hidden="1" x14ac:dyDescent="0.2">
      <c r="A3239" s="7" t="s">
        <v>727</v>
      </c>
      <c r="B3239" s="7">
        <v>5</v>
      </c>
      <c r="C3239" s="7" t="s">
        <v>2</v>
      </c>
      <c r="D3239" s="7" t="s">
        <v>794</v>
      </c>
      <c r="E3239" s="7" t="s">
        <v>149</v>
      </c>
      <c r="F3239" s="7">
        <v>1193</v>
      </c>
      <c r="G3239" s="7" t="s">
        <v>5367</v>
      </c>
      <c r="H3239" s="7" t="s">
        <v>1013</v>
      </c>
      <c r="I3239" s="7" t="s">
        <v>3268</v>
      </c>
      <c r="J3239" s="7" t="s">
        <v>738</v>
      </c>
      <c r="K3239" s="7" t="s">
        <v>731</v>
      </c>
      <c r="L3239" s="69" t="s">
        <v>3351</v>
      </c>
      <c r="M3239" s="74">
        <v>46246.549434270833</v>
      </c>
      <c r="N3239" s="76">
        <v>46202.433727754629</v>
      </c>
      <c r="O3239" s="76">
        <v>46245.430725868056</v>
      </c>
      <c r="P3239" t="s">
        <v>24911</v>
      </c>
      <c r="Q3239">
        <v>1031.93</v>
      </c>
      <c r="R3239" t="s">
        <v>20622</v>
      </c>
      <c r="S3239" s="76">
        <v>46245.430725868056</v>
      </c>
      <c r="T3239" s="76">
        <v>46246.500001273147</v>
      </c>
      <c r="U3239" t="s">
        <v>3479</v>
      </c>
      <c r="V3239" t="s">
        <v>29785</v>
      </c>
      <c r="W3239">
        <v>25.66</v>
      </c>
      <c r="X3239" t="s">
        <v>20622</v>
      </c>
      <c r="Y3239" s="76"/>
      <c r="AE3239" s="76"/>
      <c r="AQ3239" s="72">
        <v>42.699961000000002</v>
      </c>
      <c r="AR3239" s="7">
        <v>20.337322</v>
      </c>
      <c r="AS3239" s="7" t="s">
        <v>1014</v>
      </c>
      <c r="AT3239" s="7" t="s">
        <v>1014</v>
      </c>
      <c r="AU3239" s="7"/>
      <c r="AV3239" s="7" t="s">
        <v>3269</v>
      </c>
      <c r="AW3239" s="7"/>
      <c r="AX3239" s="7" t="b">
        <v>0</v>
      </c>
      <c r="AY3239" s="7" t="s">
        <v>3350</v>
      </c>
      <c r="AZ3239" s="7" t="s">
        <v>2999</v>
      </c>
      <c r="BA3239" s="7" t="s">
        <v>2999</v>
      </c>
    </row>
    <row r="3240" spans="1:53" hidden="1" x14ac:dyDescent="0.2">
      <c r="A3240" s="7" t="s">
        <v>727</v>
      </c>
      <c r="B3240" s="7">
        <v>4</v>
      </c>
      <c r="C3240" s="7" t="s">
        <v>454</v>
      </c>
      <c r="D3240" s="7" t="s">
        <v>768</v>
      </c>
      <c r="E3240" s="7" t="s">
        <v>585</v>
      </c>
      <c r="F3240" s="7">
        <v>1192</v>
      </c>
      <c r="G3240" s="7" t="s">
        <v>5368</v>
      </c>
      <c r="H3240" s="7" t="s">
        <v>1015</v>
      </c>
      <c r="I3240" s="7" t="s">
        <v>3270</v>
      </c>
      <c r="J3240" s="7" t="s">
        <v>738</v>
      </c>
      <c r="K3240" s="7" t="s">
        <v>731</v>
      </c>
      <c r="L3240" s="69" t="s">
        <v>3351</v>
      </c>
      <c r="M3240" s="74">
        <v>46220.629079814818</v>
      </c>
      <c r="N3240" s="76">
        <v>46202.431323750003</v>
      </c>
      <c r="O3240" s="76">
        <v>46209.413880138891</v>
      </c>
      <c r="P3240" t="s">
        <v>24912</v>
      </c>
      <c r="Q3240">
        <v>167.58</v>
      </c>
      <c r="R3240" t="s">
        <v>20622</v>
      </c>
      <c r="S3240" s="76">
        <v>46209.413880138891</v>
      </c>
      <c r="T3240" s="76">
        <v>46216.500005937502</v>
      </c>
      <c r="U3240" t="s">
        <v>3479</v>
      </c>
      <c r="V3240" t="s">
        <v>24913</v>
      </c>
      <c r="W3240">
        <v>170.07</v>
      </c>
      <c r="X3240" t="s">
        <v>20622</v>
      </c>
      <c r="Y3240" s="76"/>
      <c r="AE3240" s="76"/>
      <c r="AQ3240" s="72">
        <v>42.778995999999999</v>
      </c>
      <c r="AR3240" s="7">
        <v>21.045672</v>
      </c>
      <c r="AS3240" s="7" t="s">
        <v>1016</v>
      </c>
      <c r="AT3240" s="7" t="s">
        <v>1016</v>
      </c>
      <c r="AU3240" s="7"/>
      <c r="AV3240" s="7" t="s">
        <v>3271</v>
      </c>
      <c r="AW3240" s="7"/>
      <c r="AX3240" s="7" t="b">
        <v>0</v>
      </c>
      <c r="AY3240" s="7" t="s">
        <v>3350</v>
      </c>
      <c r="AZ3240" s="7" t="s">
        <v>2999</v>
      </c>
      <c r="BA3240" s="7" t="s">
        <v>2999</v>
      </c>
    </row>
    <row r="3241" spans="1:53" hidden="1" x14ac:dyDescent="0.2">
      <c r="A3241" s="7" t="s">
        <v>727</v>
      </c>
      <c r="B3241" s="7">
        <v>1</v>
      </c>
      <c r="C3241" s="7" t="s">
        <v>5</v>
      </c>
      <c r="D3241" s="7" t="s">
        <v>810</v>
      </c>
      <c r="E3241" s="7" t="s">
        <v>14701</v>
      </c>
      <c r="F3241" s="7">
        <v>1191</v>
      </c>
      <c r="G3241" s="7" t="s">
        <v>5369</v>
      </c>
      <c r="H3241" s="7" t="s">
        <v>1017</v>
      </c>
      <c r="I3241" s="7" t="s">
        <v>3272</v>
      </c>
      <c r="J3241" s="7" t="s">
        <v>738</v>
      </c>
      <c r="K3241" s="7" t="s">
        <v>731</v>
      </c>
      <c r="L3241" s="69" t="s">
        <v>3351</v>
      </c>
      <c r="M3241" s="74">
        <v>46227.635551956017</v>
      </c>
      <c r="N3241" s="76">
        <v>46202.429831608795</v>
      </c>
      <c r="O3241" s="76">
        <v>46218.439043240738</v>
      </c>
      <c r="P3241" t="s">
        <v>24914</v>
      </c>
      <c r="Q3241">
        <v>384.22</v>
      </c>
      <c r="R3241" t="s">
        <v>20622</v>
      </c>
      <c r="S3241" s="76">
        <v>46218.439043240738</v>
      </c>
      <c r="T3241" s="76">
        <v>46224.666672222222</v>
      </c>
      <c r="U3241" t="s">
        <v>3479</v>
      </c>
      <c r="V3241" t="s">
        <v>24915</v>
      </c>
      <c r="W3241">
        <v>149.46</v>
      </c>
      <c r="X3241" t="s">
        <v>20622</v>
      </c>
      <c r="Y3241" s="76"/>
      <c r="AE3241" s="76"/>
      <c r="AQ3241" s="72">
        <v>42.518765999999999</v>
      </c>
      <c r="AR3241" s="7">
        <v>21.096157000000002</v>
      </c>
      <c r="AS3241" s="7" t="s">
        <v>1018</v>
      </c>
      <c r="AT3241" s="7" t="s">
        <v>1018</v>
      </c>
      <c r="AU3241" s="7"/>
      <c r="AV3241" s="7" t="s">
        <v>3273</v>
      </c>
      <c r="AW3241" s="7"/>
      <c r="AX3241" s="7" t="b">
        <v>0</v>
      </c>
      <c r="AY3241" s="7" t="s">
        <v>3350</v>
      </c>
      <c r="AZ3241" s="7" t="s">
        <v>2999</v>
      </c>
      <c r="BA3241" s="7" t="s">
        <v>2999</v>
      </c>
    </row>
    <row r="3242" spans="1:53" hidden="1" x14ac:dyDescent="0.2">
      <c r="A3242" s="7" t="s">
        <v>727</v>
      </c>
      <c r="B3242" s="7">
        <v>2</v>
      </c>
      <c r="C3242" s="7" t="s">
        <v>450</v>
      </c>
      <c r="D3242" s="7" t="s">
        <v>1019</v>
      </c>
      <c r="E3242" s="7" t="s">
        <v>2400</v>
      </c>
      <c r="F3242" s="7">
        <v>1190</v>
      </c>
      <c r="G3242" s="7" t="s">
        <v>5370</v>
      </c>
      <c r="H3242" s="7" t="s">
        <v>1020</v>
      </c>
      <c r="I3242" s="7" t="s">
        <v>3274</v>
      </c>
      <c r="J3242" s="7" t="s">
        <v>738</v>
      </c>
      <c r="K3242" s="7" t="s">
        <v>731</v>
      </c>
      <c r="L3242" s="69" t="s">
        <v>3351</v>
      </c>
      <c r="M3242" s="74">
        <v>46246.549647083331</v>
      </c>
      <c r="N3242" s="76">
        <v>46202.423533333334</v>
      </c>
      <c r="O3242" s="76">
        <v>46226.585331863425</v>
      </c>
      <c r="P3242" t="s">
        <v>24916</v>
      </c>
      <c r="Q3242">
        <v>579.88</v>
      </c>
      <c r="R3242" t="s">
        <v>20622</v>
      </c>
      <c r="S3242" s="76">
        <v>46226.585331863425</v>
      </c>
      <c r="T3242" s="76">
        <v>46246.541671250001</v>
      </c>
      <c r="U3242" t="s">
        <v>3479</v>
      </c>
      <c r="V3242" t="s">
        <v>29786</v>
      </c>
      <c r="W3242">
        <v>478.95</v>
      </c>
      <c r="X3242" t="s">
        <v>20622</v>
      </c>
      <c r="Y3242" s="76"/>
      <c r="AE3242" s="76"/>
      <c r="AQ3242" s="72">
        <v>42.462665000000001</v>
      </c>
      <c r="AR3242" s="7">
        <v>20.352716000000001</v>
      </c>
      <c r="AS3242" s="7" t="s">
        <v>1021</v>
      </c>
      <c r="AT3242" s="7" t="s">
        <v>1021</v>
      </c>
      <c r="AU3242" s="7"/>
      <c r="AV3242" s="7" t="s">
        <v>3275</v>
      </c>
      <c r="AW3242" s="7"/>
      <c r="AX3242" s="7" t="b">
        <v>0</v>
      </c>
      <c r="AY3242" s="7" t="s">
        <v>3350</v>
      </c>
      <c r="AZ3242" s="7" t="s">
        <v>2999</v>
      </c>
      <c r="BA3242" s="7" t="s">
        <v>2999</v>
      </c>
    </row>
    <row r="3243" spans="1:53" x14ac:dyDescent="0.2">
      <c r="A3243" s="7" t="s">
        <v>727</v>
      </c>
      <c r="B3243" s="7">
        <v>1</v>
      </c>
      <c r="C3243" s="7" t="s">
        <v>5</v>
      </c>
      <c r="D3243" s="7" t="s">
        <v>736</v>
      </c>
      <c r="E3243" s="7"/>
      <c r="F3243" s="7">
        <v>1189</v>
      </c>
      <c r="G3243" s="7" t="s">
        <v>5371</v>
      </c>
      <c r="H3243" s="7" t="s">
        <v>358</v>
      </c>
      <c r="I3243" s="7" t="s">
        <v>3276</v>
      </c>
      <c r="J3243" s="7" t="s">
        <v>738</v>
      </c>
      <c r="K3243" s="7" t="s">
        <v>731</v>
      </c>
      <c r="L3243" s="69" t="s">
        <v>451</v>
      </c>
      <c r="M3243" s="74">
        <v>46223.391808101849</v>
      </c>
      <c r="N3243" s="76">
        <v>46202.423210636574</v>
      </c>
      <c r="O3243" s="76">
        <v>46220.603953090278</v>
      </c>
      <c r="P3243" t="s">
        <v>24917</v>
      </c>
      <c r="Q3243">
        <v>436.34</v>
      </c>
      <c r="R3243" t="s">
        <v>20622</v>
      </c>
      <c r="S3243" s="76">
        <v>46220.603953090278</v>
      </c>
      <c r="V3243" t="s">
        <v>29787</v>
      </c>
      <c r="W3243">
        <v>624.48</v>
      </c>
      <c r="X3243" t="s">
        <v>20560</v>
      </c>
      <c r="Y3243" s="76"/>
      <c r="AE3243" s="76"/>
      <c r="AQ3243" s="72">
        <v>42.304141999999999</v>
      </c>
      <c r="AR3243" s="7">
        <v>21.109072000000001</v>
      </c>
      <c r="AS3243" s="7" t="s">
        <v>1022</v>
      </c>
      <c r="AT3243" s="7" t="s">
        <v>1022</v>
      </c>
      <c r="AU3243" s="7"/>
      <c r="AV3243" s="7" t="s">
        <v>3277</v>
      </c>
      <c r="AW3243" s="7"/>
      <c r="AX3243" s="7" t="b">
        <v>0</v>
      </c>
      <c r="AY3243" s="7" t="s">
        <v>3077</v>
      </c>
      <c r="AZ3243" s="7" t="s">
        <v>2999</v>
      </c>
      <c r="BA3243" s="7" t="s">
        <v>2999</v>
      </c>
    </row>
    <row r="3244" spans="1:53" x14ac:dyDescent="0.2">
      <c r="A3244" s="7" t="s">
        <v>727</v>
      </c>
      <c r="B3244" s="7">
        <v>6</v>
      </c>
      <c r="C3244" s="7" t="s">
        <v>11</v>
      </c>
      <c r="D3244" s="7" t="s">
        <v>728</v>
      </c>
      <c r="E3244" s="7"/>
      <c r="F3244" s="7">
        <v>1188</v>
      </c>
      <c r="G3244" s="7" t="s">
        <v>5372</v>
      </c>
      <c r="H3244" s="7" t="s">
        <v>1023</v>
      </c>
      <c r="I3244" s="7" t="s">
        <v>3278</v>
      </c>
      <c r="J3244" s="7" t="s">
        <v>738</v>
      </c>
      <c r="K3244" s="7" t="s">
        <v>731</v>
      </c>
      <c r="L3244" s="69" t="s">
        <v>451</v>
      </c>
      <c r="M3244" s="74">
        <v>46220.663579513886</v>
      </c>
      <c r="N3244" s="76">
        <v>46202.419354155092</v>
      </c>
      <c r="O3244" s="76">
        <v>46220.47026357639</v>
      </c>
      <c r="P3244" t="s">
        <v>24918</v>
      </c>
      <c r="Q3244">
        <v>433.22</v>
      </c>
      <c r="R3244" t="s">
        <v>20622</v>
      </c>
      <c r="S3244" s="76">
        <v>46220.47026357639</v>
      </c>
      <c r="V3244" t="s">
        <v>29788</v>
      </c>
      <c r="W3244">
        <v>627.69000000000005</v>
      </c>
      <c r="X3244" t="s">
        <v>20560</v>
      </c>
      <c r="Y3244" s="76"/>
      <c r="AE3244" s="76"/>
      <c r="AQ3244" s="72">
        <v>42.696854999999999</v>
      </c>
      <c r="AR3244" s="7">
        <v>21.262832</v>
      </c>
      <c r="AS3244" s="7" t="s">
        <v>1024</v>
      </c>
      <c r="AT3244" s="7" t="s">
        <v>1024</v>
      </c>
      <c r="AU3244" s="7"/>
      <c r="AV3244" s="7" t="s">
        <v>3279</v>
      </c>
      <c r="AW3244" s="7"/>
      <c r="AX3244" s="7" t="b">
        <v>0</v>
      </c>
      <c r="AY3244" s="7" t="s">
        <v>3077</v>
      </c>
      <c r="AZ3244" s="7" t="s">
        <v>2999</v>
      </c>
      <c r="BA3244" s="7" t="s">
        <v>2999</v>
      </c>
    </row>
    <row r="3245" spans="1:53" hidden="1" x14ac:dyDescent="0.2">
      <c r="A3245" s="7" t="s">
        <v>727</v>
      </c>
      <c r="B3245" s="7">
        <v>1</v>
      </c>
      <c r="C3245" s="7" t="s">
        <v>5</v>
      </c>
      <c r="D3245" s="7" t="s">
        <v>736</v>
      </c>
      <c r="E3245" s="7" t="s">
        <v>8818</v>
      </c>
      <c r="F3245" s="7">
        <v>1187</v>
      </c>
      <c r="G3245" s="7" t="s">
        <v>5373</v>
      </c>
      <c r="H3245" s="7" t="s">
        <v>1025</v>
      </c>
      <c r="I3245" s="7" t="s">
        <v>3280</v>
      </c>
      <c r="J3245" s="7" t="s">
        <v>738</v>
      </c>
      <c r="K3245" s="7" t="s">
        <v>731</v>
      </c>
      <c r="L3245" s="69" t="s">
        <v>3351</v>
      </c>
      <c r="M3245" s="74">
        <v>46231.590787604167</v>
      </c>
      <c r="N3245" s="76">
        <v>46202.418334942129</v>
      </c>
      <c r="O3245" s="76">
        <v>46218.674412430555</v>
      </c>
      <c r="P3245" t="s">
        <v>24919</v>
      </c>
      <c r="Q3245">
        <v>390.15</v>
      </c>
      <c r="R3245" t="s">
        <v>20622</v>
      </c>
      <c r="S3245" s="76">
        <v>46218.674412430555</v>
      </c>
      <c r="T3245" s="76">
        <v>46231.583342430553</v>
      </c>
      <c r="U3245" t="s">
        <v>3479</v>
      </c>
      <c r="V3245" t="s">
        <v>24920</v>
      </c>
      <c r="W3245">
        <v>309.81</v>
      </c>
      <c r="X3245" t="s">
        <v>20622</v>
      </c>
      <c r="Y3245" s="76"/>
      <c r="AE3245" s="76"/>
      <c r="AQ3245" s="72">
        <v>42.358043000000002</v>
      </c>
      <c r="AR3245" s="7">
        <v>21.101398</v>
      </c>
      <c r="AS3245" s="7" t="s">
        <v>1026</v>
      </c>
      <c r="AT3245" s="7" t="s">
        <v>1026</v>
      </c>
      <c r="AU3245" s="7"/>
      <c r="AV3245" s="7" t="s">
        <v>3281</v>
      </c>
      <c r="AW3245" s="7"/>
      <c r="AX3245" s="7" t="b">
        <v>0</v>
      </c>
      <c r="AY3245" s="7" t="s">
        <v>3350</v>
      </c>
      <c r="AZ3245" s="7" t="s">
        <v>2999</v>
      </c>
      <c r="BA3245" s="7" t="s">
        <v>2999</v>
      </c>
    </row>
    <row r="3246" spans="1:53" hidden="1" x14ac:dyDescent="0.2">
      <c r="A3246" s="7" t="s">
        <v>727</v>
      </c>
      <c r="B3246" s="7">
        <v>4</v>
      </c>
      <c r="C3246" s="7" t="s">
        <v>454</v>
      </c>
      <c r="D3246" s="7" t="s">
        <v>828</v>
      </c>
      <c r="E3246" s="7"/>
      <c r="F3246" s="7">
        <v>1186</v>
      </c>
      <c r="G3246" s="7" t="s">
        <v>5374</v>
      </c>
      <c r="H3246" s="7" t="s">
        <v>1027</v>
      </c>
      <c r="I3246" s="7" t="s">
        <v>3282</v>
      </c>
      <c r="J3246" s="7" t="s">
        <v>738</v>
      </c>
      <c r="K3246" s="7" t="s">
        <v>731</v>
      </c>
      <c r="L3246" s="69" t="s">
        <v>3351</v>
      </c>
      <c r="M3246" s="74">
        <v>46205.615826863424</v>
      </c>
      <c r="S3246" s="76"/>
      <c r="Y3246" s="76"/>
      <c r="AE3246" s="76"/>
      <c r="AQ3246" s="72">
        <v>42.860050000000001</v>
      </c>
      <c r="AR3246" s="7">
        <v>20.913837000000001</v>
      </c>
      <c r="AS3246" s="7" t="s">
        <v>1028</v>
      </c>
      <c r="AT3246" s="7" t="s">
        <v>1028</v>
      </c>
      <c r="AU3246" s="7"/>
      <c r="AV3246" s="7" t="s">
        <v>3283</v>
      </c>
      <c r="AW3246" s="7"/>
      <c r="AX3246" s="7" t="b">
        <v>0</v>
      </c>
      <c r="AY3246" s="7" t="s">
        <v>3350</v>
      </c>
      <c r="AZ3246" s="7" t="s">
        <v>2999</v>
      </c>
      <c r="BA3246" s="7" t="s">
        <v>2999</v>
      </c>
    </row>
    <row r="3247" spans="1:53" hidden="1" x14ac:dyDescent="0.2">
      <c r="A3247" s="7" t="s">
        <v>727</v>
      </c>
      <c r="B3247" s="7">
        <v>1</v>
      </c>
      <c r="C3247" s="7" t="s">
        <v>5</v>
      </c>
      <c r="D3247" s="7" t="s">
        <v>810</v>
      </c>
      <c r="E3247" s="7"/>
      <c r="F3247" s="7">
        <v>1185</v>
      </c>
      <c r="G3247" s="7" t="s">
        <v>5375</v>
      </c>
      <c r="H3247" s="7" t="s">
        <v>541</v>
      </c>
      <c r="I3247" s="7" t="s">
        <v>3284</v>
      </c>
      <c r="J3247" s="7" t="s">
        <v>1029</v>
      </c>
      <c r="K3247" s="7" t="s">
        <v>752</v>
      </c>
      <c r="L3247" s="69" t="s">
        <v>3607</v>
      </c>
      <c r="M3247" s="75">
        <v>46224.416669363425</v>
      </c>
      <c r="N3247" s="76">
        <v>46202.415938935184</v>
      </c>
      <c r="O3247" s="76">
        <v>46209.452760763888</v>
      </c>
      <c r="P3247" t="s">
        <v>24921</v>
      </c>
      <c r="Q3247">
        <v>168.88</v>
      </c>
      <c r="R3247" t="s">
        <v>20622</v>
      </c>
      <c r="S3247" s="76">
        <v>46209.452760763888</v>
      </c>
      <c r="T3247" s="76">
        <v>46224.416669363425</v>
      </c>
      <c r="U3247" t="s">
        <v>3607</v>
      </c>
      <c r="V3247" t="s">
        <v>24922</v>
      </c>
      <c r="W3247">
        <v>359.13</v>
      </c>
      <c r="X3247" t="s">
        <v>20622</v>
      </c>
      <c r="Y3247" s="76"/>
      <c r="AE3247" s="76"/>
      <c r="AQ3247" s="72">
        <v>42.477291000000001</v>
      </c>
      <c r="AR3247" s="7">
        <v>21.206935999999999</v>
      </c>
      <c r="AS3247" s="7" t="s">
        <v>1030</v>
      </c>
      <c r="AT3247" s="7" t="s">
        <v>1030</v>
      </c>
      <c r="AU3247" s="7"/>
      <c r="AV3247" s="7" t="s">
        <v>3285</v>
      </c>
      <c r="AW3247" s="7" t="s">
        <v>3286</v>
      </c>
      <c r="AX3247" s="7" t="b">
        <v>0</v>
      </c>
      <c r="AY3247" s="7" t="s">
        <v>3606</v>
      </c>
      <c r="AZ3247" s="7" t="s">
        <v>2999</v>
      </c>
      <c r="BA3247" s="7" t="s">
        <v>2999</v>
      </c>
    </row>
    <row r="3248" spans="1:53" hidden="1" x14ac:dyDescent="0.2">
      <c r="A3248" s="1" t="s">
        <v>727</v>
      </c>
      <c r="B3248" s="1">
        <v>7</v>
      </c>
      <c r="C3248" s="1" t="s">
        <v>8</v>
      </c>
      <c r="D3248" s="1" t="s">
        <v>908</v>
      </c>
      <c r="E3248" s="1" t="s">
        <v>7909</v>
      </c>
      <c r="F3248" s="1">
        <v>1184</v>
      </c>
      <c r="G3248" s="1" t="s">
        <v>5376</v>
      </c>
      <c r="H3248" s="1" t="s">
        <v>1031</v>
      </c>
      <c r="I3248" s="1" t="s">
        <v>3287</v>
      </c>
      <c r="J3248" s="1" t="s">
        <v>738</v>
      </c>
      <c r="K3248" s="1" t="s">
        <v>731</v>
      </c>
      <c r="L3248" s="1" t="s">
        <v>3351</v>
      </c>
      <c r="M3248" s="74">
        <v>46232.648914641206</v>
      </c>
      <c r="N3248" s="83">
        <v>46202.415765243059</v>
      </c>
      <c r="O3248" s="83">
        <v>46204.672885011576</v>
      </c>
      <c r="P3248" s="73" t="s">
        <v>24923</v>
      </c>
      <c r="Q3248" s="73">
        <v>54.17</v>
      </c>
      <c r="R3248" s="73" t="s">
        <v>20622</v>
      </c>
      <c r="S3248" s="83">
        <v>46204.672885011576</v>
      </c>
      <c r="T3248" s="83">
        <v>46232.58333587963</v>
      </c>
      <c r="U3248" s="73" t="s">
        <v>3479</v>
      </c>
      <c r="V3248" s="73" t="s">
        <v>24924</v>
      </c>
      <c r="W3248" s="73">
        <v>669.85</v>
      </c>
      <c r="X3248" s="73" t="s">
        <v>20622</v>
      </c>
      <c r="Y3248" s="83"/>
      <c r="Z3248" s="73"/>
      <c r="AA3248" s="73"/>
      <c r="AB3248" s="73"/>
      <c r="AC3248" s="73"/>
      <c r="AD3248" s="73"/>
      <c r="AE3248" s="83"/>
      <c r="AF3248" s="73"/>
      <c r="AG3248" s="73"/>
      <c r="AH3248" s="73"/>
      <c r="AI3248" s="73"/>
      <c r="AJ3248" s="73"/>
      <c r="AK3248" s="83"/>
      <c r="AL3248" s="73"/>
      <c r="AM3248" s="73"/>
      <c r="AN3248" s="73"/>
      <c r="AO3248" s="73"/>
      <c r="AP3248" s="73"/>
      <c r="AQ3248" s="1">
        <v>42.355451000000002</v>
      </c>
      <c r="AR3248" s="1">
        <v>20.930665000000001</v>
      </c>
      <c r="AS3248" s="1" t="s">
        <v>1032</v>
      </c>
      <c r="AT3248" s="1" t="s">
        <v>1032</v>
      </c>
      <c r="AU3248" s="1"/>
      <c r="AV3248" s="1" t="s">
        <v>3288</v>
      </c>
      <c r="AW3248" s="1"/>
      <c r="AX3248" s="1" t="b">
        <v>0</v>
      </c>
      <c r="AY3248" s="1" t="s">
        <v>3350</v>
      </c>
      <c r="AZ3248" s="1" t="s">
        <v>2999</v>
      </c>
      <c r="BA3248" s="1" t="s">
        <v>2999</v>
      </c>
    </row>
    <row r="3249" spans="1:53" hidden="1" x14ac:dyDescent="0.2">
      <c r="A3249" s="7" t="s">
        <v>727</v>
      </c>
      <c r="B3249" s="7">
        <v>6</v>
      </c>
      <c r="C3249" s="7" t="s">
        <v>11</v>
      </c>
      <c r="D3249" s="7" t="s">
        <v>1033</v>
      </c>
      <c r="E3249" s="7" t="s">
        <v>446</v>
      </c>
      <c r="F3249" s="7">
        <v>1183</v>
      </c>
      <c r="G3249" s="7" t="s">
        <v>5377</v>
      </c>
      <c r="H3249" s="7" t="s">
        <v>1034</v>
      </c>
      <c r="I3249" s="7" t="s">
        <v>3289</v>
      </c>
      <c r="J3249" s="7" t="s">
        <v>772</v>
      </c>
      <c r="K3249" s="7" t="s">
        <v>731</v>
      </c>
      <c r="L3249" s="69" t="s">
        <v>12682</v>
      </c>
      <c r="M3249" s="80">
        <v>46233.643864537036</v>
      </c>
      <c r="N3249" s="76">
        <v>46202.41567141204</v>
      </c>
      <c r="O3249" s="76">
        <v>46204.542629710646</v>
      </c>
      <c r="P3249" t="s">
        <v>24925</v>
      </c>
      <c r="Q3249">
        <v>51.05</v>
      </c>
      <c r="R3249" t="s">
        <v>20622</v>
      </c>
      <c r="S3249" s="76">
        <v>46204.542629710646</v>
      </c>
      <c r="T3249" s="76">
        <v>46211.54167835648</v>
      </c>
      <c r="U3249" t="s">
        <v>3437</v>
      </c>
      <c r="V3249" t="s">
        <v>24926</v>
      </c>
      <c r="W3249">
        <v>167.98</v>
      </c>
      <c r="X3249" t="s">
        <v>20622</v>
      </c>
      <c r="Y3249" s="76">
        <v>46211.54167835648</v>
      </c>
      <c r="Z3249">
        <v>46227.638195185187</v>
      </c>
      <c r="AA3249" t="s">
        <v>9296</v>
      </c>
      <c r="AB3249" t="s">
        <v>24927</v>
      </c>
      <c r="AC3249">
        <v>386.32</v>
      </c>
      <c r="AD3249" t="s">
        <v>20622</v>
      </c>
      <c r="AE3249" s="76">
        <v>46227.638195185187</v>
      </c>
      <c r="AF3249">
        <v>46233.643864537036</v>
      </c>
      <c r="AG3249" t="s">
        <v>12682</v>
      </c>
      <c r="AH3249" t="s">
        <v>24928</v>
      </c>
      <c r="AI3249">
        <v>144.13999999999999</v>
      </c>
      <c r="AJ3249" t="s">
        <v>20622</v>
      </c>
      <c r="AK3249" s="76">
        <v>46233.643864537036</v>
      </c>
      <c r="AN3249" t="s">
        <v>29789</v>
      </c>
      <c r="AO3249">
        <v>311.52</v>
      </c>
      <c r="AP3249" t="s">
        <v>20560</v>
      </c>
      <c r="AQ3249" s="72">
        <v>42.592689</v>
      </c>
      <c r="AR3249" s="7">
        <v>20.826312000000001</v>
      </c>
      <c r="AS3249" s="7" t="s">
        <v>1035</v>
      </c>
      <c r="AT3249" s="7" t="s">
        <v>1035</v>
      </c>
      <c r="AU3249" s="7"/>
      <c r="AV3249" s="7" t="s">
        <v>3290</v>
      </c>
      <c r="AW3249" s="7"/>
      <c r="AX3249" s="7" t="b">
        <v>0</v>
      </c>
      <c r="AY3249" s="7" t="s">
        <v>12683</v>
      </c>
      <c r="AZ3249" s="7" t="s">
        <v>2999</v>
      </c>
      <c r="BA3249" s="7" t="s">
        <v>2999</v>
      </c>
    </row>
    <row r="3250" spans="1:53" x14ac:dyDescent="0.2">
      <c r="A3250" s="7" t="s">
        <v>727</v>
      </c>
      <c r="B3250" s="7">
        <v>2</v>
      </c>
      <c r="C3250" s="7" t="s">
        <v>450</v>
      </c>
      <c r="D3250" s="7" t="s">
        <v>279</v>
      </c>
      <c r="E3250" s="7"/>
      <c r="F3250" s="7">
        <v>1182</v>
      </c>
      <c r="G3250" s="7" t="s">
        <v>5378</v>
      </c>
      <c r="H3250" s="7" t="s">
        <v>1036</v>
      </c>
      <c r="I3250" s="7" t="s">
        <v>3291</v>
      </c>
      <c r="J3250" s="7" t="s">
        <v>1037</v>
      </c>
      <c r="K3250" s="7" t="s">
        <v>731</v>
      </c>
      <c r="L3250" s="69" t="s">
        <v>451</v>
      </c>
      <c r="M3250" s="74">
        <v>46210.593522766205</v>
      </c>
      <c r="N3250" s="76">
        <v>46202.414877060182</v>
      </c>
      <c r="O3250" s="76">
        <v>46209.437055289352</v>
      </c>
      <c r="P3250" t="s">
        <v>24929</v>
      </c>
      <c r="Q3250">
        <v>168.53</v>
      </c>
      <c r="R3250" t="s">
        <v>20622</v>
      </c>
      <c r="S3250" s="76">
        <v>46209.437055289352</v>
      </c>
      <c r="V3250" t="s">
        <v>29790</v>
      </c>
      <c r="W3250">
        <v>892.48</v>
      </c>
      <c r="X3250" t="s">
        <v>20560</v>
      </c>
      <c r="Y3250" s="76"/>
      <c r="AE3250" s="76"/>
      <c r="AQ3250" s="72">
        <v>42.475012</v>
      </c>
      <c r="AR3250" s="7">
        <v>20.734784000000001</v>
      </c>
      <c r="AS3250" s="7" t="s">
        <v>1038</v>
      </c>
      <c r="AT3250" s="7" t="s">
        <v>1038</v>
      </c>
      <c r="AU3250" s="7"/>
      <c r="AV3250" s="7" t="s">
        <v>3292</v>
      </c>
      <c r="AW3250" s="7"/>
      <c r="AX3250" s="7" t="b">
        <v>0</v>
      </c>
      <c r="AY3250" s="7" t="s">
        <v>3077</v>
      </c>
      <c r="AZ3250" s="7" t="s">
        <v>2999</v>
      </c>
      <c r="BA3250" s="7" t="s">
        <v>2999</v>
      </c>
    </row>
    <row r="3251" spans="1:53" hidden="1" x14ac:dyDescent="0.2">
      <c r="A3251" s="7" t="s">
        <v>727</v>
      </c>
      <c r="B3251" s="7">
        <v>1</v>
      </c>
      <c r="C3251" s="7" t="s">
        <v>5</v>
      </c>
      <c r="D3251" s="7" t="s">
        <v>736</v>
      </c>
      <c r="E3251" s="7" t="s">
        <v>8818</v>
      </c>
      <c r="F3251" s="7">
        <v>1181</v>
      </c>
      <c r="G3251" s="7" t="s">
        <v>5379</v>
      </c>
      <c r="H3251" s="7" t="s">
        <v>1039</v>
      </c>
      <c r="I3251" s="7" t="s">
        <v>3293</v>
      </c>
      <c r="J3251" s="7" t="s">
        <v>738</v>
      </c>
      <c r="K3251" s="7" t="s">
        <v>752</v>
      </c>
      <c r="L3251" s="69" t="s">
        <v>3351</v>
      </c>
      <c r="M3251" s="74">
        <v>46220.629282361115</v>
      </c>
      <c r="N3251" s="76">
        <v>46202.413508738427</v>
      </c>
      <c r="O3251" s="76">
        <v>46214.491450856483</v>
      </c>
      <c r="P3251" t="s">
        <v>24930</v>
      </c>
      <c r="Q3251">
        <v>289.87</v>
      </c>
      <c r="R3251" t="s">
        <v>20622</v>
      </c>
      <c r="S3251" s="76">
        <v>46214.491450856483</v>
      </c>
      <c r="T3251" s="76">
        <v>46219.583338310185</v>
      </c>
      <c r="U3251" t="s">
        <v>3479</v>
      </c>
      <c r="V3251" t="s">
        <v>24931</v>
      </c>
      <c r="W3251">
        <v>122.21</v>
      </c>
      <c r="X3251" t="s">
        <v>20622</v>
      </c>
      <c r="Y3251" s="76"/>
      <c r="AE3251" s="76"/>
      <c r="AQ3251" s="72">
        <v>42.379012000000003</v>
      </c>
      <c r="AR3251" s="7">
        <v>21.289023</v>
      </c>
      <c r="AS3251" s="7" t="s">
        <v>1040</v>
      </c>
      <c r="AT3251" s="7" t="s">
        <v>1040</v>
      </c>
      <c r="AU3251" s="7"/>
      <c r="AV3251" s="7" t="s">
        <v>3294</v>
      </c>
      <c r="AW3251" s="7" t="s">
        <v>3295</v>
      </c>
      <c r="AX3251" s="7" t="b">
        <v>0</v>
      </c>
      <c r="AY3251" s="7" t="s">
        <v>3350</v>
      </c>
      <c r="AZ3251" s="7" t="s">
        <v>2999</v>
      </c>
      <c r="BA3251" s="7" t="s">
        <v>2999</v>
      </c>
    </row>
    <row r="3252" spans="1:53" hidden="1" x14ac:dyDescent="0.2">
      <c r="A3252" s="7" t="s">
        <v>727</v>
      </c>
      <c r="B3252" s="7">
        <v>1</v>
      </c>
      <c r="C3252" s="7" t="s">
        <v>5</v>
      </c>
      <c r="D3252" s="7" t="s">
        <v>736</v>
      </c>
      <c r="E3252" s="7" t="s">
        <v>8818</v>
      </c>
      <c r="F3252" s="7">
        <v>1180</v>
      </c>
      <c r="G3252" s="7" t="s">
        <v>5379</v>
      </c>
      <c r="H3252" s="7" t="s">
        <v>1039</v>
      </c>
      <c r="I3252" s="7" t="s">
        <v>3293</v>
      </c>
      <c r="J3252" s="7" t="s">
        <v>738</v>
      </c>
      <c r="K3252" s="7" t="s">
        <v>752</v>
      </c>
      <c r="L3252" s="69" t="s">
        <v>3351</v>
      </c>
      <c r="M3252" s="74">
        <v>46220.6294346875</v>
      </c>
      <c r="N3252" s="76">
        <v>46202.413508726851</v>
      </c>
      <c r="O3252" s="76">
        <v>46214.493172476854</v>
      </c>
      <c r="P3252" t="s">
        <v>24932</v>
      </c>
      <c r="Q3252">
        <v>289.91000000000003</v>
      </c>
      <c r="R3252" t="s">
        <v>20622</v>
      </c>
      <c r="S3252" s="76">
        <v>46214.493172476854</v>
      </c>
      <c r="T3252" s="76">
        <v>46219.583338310185</v>
      </c>
      <c r="U3252" t="s">
        <v>3479</v>
      </c>
      <c r="V3252" t="s">
        <v>24933</v>
      </c>
      <c r="W3252">
        <v>122.16</v>
      </c>
      <c r="X3252" t="s">
        <v>20622</v>
      </c>
      <c r="Y3252" s="76"/>
      <c r="AE3252" s="76"/>
      <c r="AQ3252" s="72">
        <v>42.379012000000003</v>
      </c>
      <c r="AR3252" s="7">
        <v>21.289023</v>
      </c>
      <c r="AS3252" s="7" t="s">
        <v>1041</v>
      </c>
      <c r="AT3252" s="7" t="s">
        <v>1041</v>
      </c>
      <c r="AU3252" s="7"/>
      <c r="AV3252" s="7" t="s">
        <v>3294</v>
      </c>
      <c r="AW3252" s="7" t="s">
        <v>3295</v>
      </c>
      <c r="AX3252" s="7" t="b">
        <v>0</v>
      </c>
      <c r="AY3252" s="7" t="s">
        <v>3350</v>
      </c>
      <c r="AZ3252" s="7" t="s">
        <v>2999</v>
      </c>
      <c r="BA3252" s="7" t="s">
        <v>2999</v>
      </c>
    </row>
    <row r="3253" spans="1:53" hidden="1" x14ac:dyDescent="0.2">
      <c r="A3253" s="7" t="s">
        <v>727</v>
      </c>
      <c r="B3253" s="7">
        <v>6</v>
      </c>
      <c r="C3253" s="7" t="s">
        <v>11</v>
      </c>
      <c r="D3253" s="7" t="s">
        <v>728</v>
      </c>
      <c r="E3253" s="7" t="s">
        <v>446</v>
      </c>
      <c r="F3253" s="7">
        <v>1179</v>
      </c>
      <c r="G3253" s="7" t="s">
        <v>5380</v>
      </c>
      <c r="H3253" s="7" t="s">
        <v>1042</v>
      </c>
      <c r="I3253" s="7" t="s">
        <v>3296</v>
      </c>
      <c r="J3253" s="7" t="s">
        <v>730</v>
      </c>
      <c r="K3253" s="7" t="s">
        <v>731</v>
      </c>
      <c r="L3253" s="69" t="s">
        <v>3351</v>
      </c>
      <c r="M3253" s="74">
        <v>46231.638181655093</v>
      </c>
      <c r="N3253" s="76">
        <v>46202.410317210648</v>
      </c>
      <c r="O3253" s="76">
        <v>46206.681458715277</v>
      </c>
      <c r="P3253" t="s">
        <v>24934</v>
      </c>
      <c r="Q3253">
        <v>102.51</v>
      </c>
      <c r="R3253" t="s">
        <v>20622</v>
      </c>
      <c r="S3253" s="76">
        <v>46206.681458715277</v>
      </c>
      <c r="T3253" s="76">
        <v>46231.625010185184</v>
      </c>
      <c r="U3253" t="s">
        <v>3479</v>
      </c>
      <c r="V3253" t="s">
        <v>24935</v>
      </c>
      <c r="W3253">
        <v>598.65</v>
      </c>
      <c r="X3253" t="s">
        <v>20622</v>
      </c>
      <c r="Y3253" s="76"/>
      <c r="AE3253" s="76"/>
      <c r="AQ3253" s="72">
        <v>43.089863000000001</v>
      </c>
      <c r="AR3253" s="7">
        <v>21.033581999999999</v>
      </c>
      <c r="AS3253" s="7" t="s">
        <v>1043</v>
      </c>
      <c r="AT3253" s="7" t="s">
        <v>1043</v>
      </c>
      <c r="AU3253" s="7"/>
      <c r="AV3253" s="7" t="s">
        <v>3297</v>
      </c>
      <c r="AW3253" s="7"/>
      <c r="AX3253" s="7" t="b">
        <v>0</v>
      </c>
      <c r="AY3253" s="7" t="s">
        <v>3350</v>
      </c>
      <c r="AZ3253" s="7" t="s">
        <v>2999</v>
      </c>
      <c r="BA3253" s="7" t="s">
        <v>2999</v>
      </c>
    </row>
    <row r="3254" spans="1:53" hidden="1" x14ac:dyDescent="0.2">
      <c r="A3254" s="7" t="s">
        <v>727</v>
      </c>
      <c r="B3254" s="7">
        <v>1</v>
      </c>
      <c r="C3254" s="7" t="s">
        <v>5</v>
      </c>
      <c r="D3254" s="7" t="s">
        <v>736</v>
      </c>
      <c r="E3254" s="7" t="s">
        <v>15936</v>
      </c>
      <c r="F3254" s="7">
        <v>1178</v>
      </c>
      <c r="G3254" s="7" t="s">
        <v>5381</v>
      </c>
      <c r="H3254" s="7" t="s">
        <v>1044</v>
      </c>
      <c r="I3254" s="7" t="s">
        <v>3298</v>
      </c>
      <c r="J3254" s="7" t="s">
        <v>738</v>
      </c>
      <c r="K3254" s="7" t="s">
        <v>731</v>
      </c>
      <c r="L3254" s="69" t="s">
        <v>3351</v>
      </c>
      <c r="M3254" s="74">
        <v>46231.651713680556</v>
      </c>
      <c r="N3254" s="76">
        <v>46202.40783556713</v>
      </c>
      <c r="O3254" s="76">
        <v>46219.679068923608</v>
      </c>
      <c r="P3254" t="s">
        <v>24936</v>
      </c>
      <c r="Q3254">
        <v>414.51</v>
      </c>
      <c r="R3254" t="s">
        <v>20622</v>
      </c>
      <c r="S3254" s="76">
        <v>46219.679068923608</v>
      </c>
      <c r="T3254" s="76">
        <v>46228.500008634262</v>
      </c>
      <c r="U3254" t="s">
        <v>3479</v>
      </c>
      <c r="V3254" t="s">
        <v>24937</v>
      </c>
      <c r="W3254">
        <v>211.7</v>
      </c>
      <c r="X3254" t="s">
        <v>20622</v>
      </c>
      <c r="Y3254" s="76"/>
      <c r="AE3254" s="76"/>
      <c r="AQ3254" s="72">
        <v>42.357314000000002</v>
      </c>
      <c r="AR3254" s="7">
        <v>21.104488</v>
      </c>
      <c r="AS3254" s="7" t="s">
        <v>1045</v>
      </c>
      <c r="AT3254" s="7" t="s">
        <v>1045</v>
      </c>
      <c r="AU3254" s="7"/>
      <c r="AV3254" s="7" t="s">
        <v>3299</v>
      </c>
      <c r="AW3254" s="7"/>
      <c r="AX3254" s="7" t="b">
        <v>0</v>
      </c>
      <c r="AY3254" s="7" t="s">
        <v>3350</v>
      </c>
      <c r="AZ3254" s="7" t="s">
        <v>2999</v>
      </c>
      <c r="BA3254" s="7" t="s">
        <v>2999</v>
      </c>
    </row>
    <row r="3255" spans="1:53" hidden="1" x14ac:dyDescent="0.2">
      <c r="A3255" s="7" t="s">
        <v>727</v>
      </c>
      <c r="B3255" s="7">
        <v>6</v>
      </c>
      <c r="C3255" s="7" t="s">
        <v>11</v>
      </c>
      <c r="D3255" s="7" t="s">
        <v>853</v>
      </c>
      <c r="E3255" s="7"/>
      <c r="F3255" s="7">
        <v>1177</v>
      </c>
      <c r="G3255" s="7" t="s">
        <v>5382</v>
      </c>
      <c r="H3255" s="7" t="s">
        <v>1046</v>
      </c>
      <c r="I3255" s="7" t="s">
        <v>3300</v>
      </c>
      <c r="J3255" s="7" t="s">
        <v>1047</v>
      </c>
      <c r="K3255" s="7" t="s">
        <v>731</v>
      </c>
      <c r="L3255" s="69" t="s">
        <v>3479</v>
      </c>
      <c r="M3255" s="74">
        <v>46209.58333483796</v>
      </c>
      <c r="N3255" s="76">
        <v>46202.403748275465</v>
      </c>
      <c r="O3255" s="76">
        <v>46206.406113356483</v>
      </c>
      <c r="P3255" t="s">
        <v>24938</v>
      </c>
      <c r="Q3255">
        <v>96.06</v>
      </c>
      <c r="R3255" t="s">
        <v>20622</v>
      </c>
      <c r="S3255" s="76">
        <v>46206.406113356483</v>
      </c>
      <c r="T3255" s="76">
        <v>46209.58333483796</v>
      </c>
      <c r="U3255" t="s">
        <v>3479</v>
      </c>
      <c r="V3255" t="s">
        <v>24939</v>
      </c>
      <c r="W3255">
        <v>76.25</v>
      </c>
      <c r="X3255" t="s">
        <v>20622</v>
      </c>
      <c r="Y3255" s="76"/>
      <c r="AE3255" s="76"/>
      <c r="AQ3255" s="72">
        <v>42.630648000000001</v>
      </c>
      <c r="AR3255" s="7">
        <v>21.087810999999999</v>
      </c>
      <c r="AS3255" s="7" t="s">
        <v>1048</v>
      </c>
      <c r="AT3255" s="7" t="s">
        <v>1048</v>
      </c>
      <c r="AU3255" s="7"/>
      <c r="AV3255" s="7" t="s">
        <v>3301</v>
      </c>
      <c r="AW3255" s="7"/>
      <c r="AX3255" s="7" t="b">
        <v>0</v>
      </c>
      <c r="AY3255" s="7" t="s">
        <v>3478</v>
      </c>
      <c r="AZ3255" s="7" t="s">
        <v>2999</v>
      </c>
      <c r="BA3255" s="7" t="s">
        <v>2999</v>
      </c>
    </row>
    <row r="3256" spans="1:53" hidden="1" x14ac:dyDescent="0.2">
      <c r="A3256" s="7" t="s">
        <v>727</v>
      </c>
      <c r="B3256" s="7">
        <v>2</v>
      </c>
      <c r="C3256" s="7" t="s">
        <v>450</v>
      </c>
      <c r="D3256" s="7" t="s">
        <v>1019</v>
      </c>
      <c r="E3256" s="7" t="s">
        <v>17840</v>
      </c>
      <c r="F3256" s="7">
        <v>1176</v>
      </c>
      <c r="G3256" s="7" t="s">
        <v>5383</v>
      </c>
      <c r="H3256" s="7" t="s">
        <v>1049</v>
      </c>
      <c r="I3256" s="7" t="s">
        <v>3302</v>
      </c>
      <c r="J3256" s="7" t="s">
        <v>1050</v>
      </c>
      <c r="K3256" s="7" t="s">
        <v>731</v>
      </c>
      <c r="L3256" s="69" t="s">
        <v>3351</v>
      </c>
      <c r="M3256" s="74">
        <v>46237.677138194442</v>
      </c>
      <c r="N3256" s="76">
        <v>46202.402981504631</v>
      </c>
      <c r="O3256" s="76">
        <v>46224.41414818287</v>
      </c>
      <c r="P3256" t="s">
        <v>24940</v>
      </c>
      <c r="Q3256">
        <v>528.27</v>
      </c>
      <c r="R3256" t="s">
        <v>20622</v>
      </c>
      <c r="S3256" s="76">
        <v>46224.41414818287</v>
      </c>
      <c r="T3256" s="76">
        <v>46227.541667662037</v>
      </c>
      <c r="U3256" t="s">
        <v>3479</v>
      </c>
      <c r="V3256" t="s">
        <v>24941</v>
      </c>
      <c r="W3256">
        <v>75.06</v>
      </c>
      <c r="X3256" t="s">
        <v>20622</v>
      </c>
      <c r="Y3256" s="76"/>
      <c r="AE3256" s="76"/>
      <c r="AQ3256" s="72">
        <v>42.358040000000003</v>
      </c>
      <c r="AR3256" s="7">
        <v>20.407768999999998</v>
      </c>
      <c r="AS3256" s="7" t="s">
        <v>1051</v>
      </c>
      <c r="AT3256" s="7" t="s">
        <v>1051</v>
      </c>
      <c r="AU3256" s="7"/>
      <c r="AV3256" s="7" t="s">
        <v>3303</v>
      </c>
      <c r="AW3256" s="7"/>
      <c r="AX3256" s="7" t="b">
        <v>0</v>
      </c>
      <c r="AY3256" s="7" t="s">
        <v>3350</v>
      </c>
      <c r="AZ3256" s="7" t="s">
        <v>2999</v>
      </c>
      <c r="BA3256" s="7" t="s">
        <v>2999</v>
      </c>
    </row>
    <row r="3257" spans="1:53" hidden="1" x14ac:dyDescent="0.2">
      <c r="A3257" s="7" t="s">
        <v>727</v>
      </c>
      <c r="B3257" s="7">
        <v>2</v>
      </c>
      <c r="C3257" s="7" t="s">
        <v>450</v>
      </c>
      <c r="D3257" s="7" t="s">
        <v>1019</v>
      </c>
      <c r="E3257" s="7" t="s">
        <v>17841</v>
      </c>
      <c r="F3257" s="7">
        <v>1175</v>
      </c>
      <c r="G3257" s="7" t="s">
        <v>5383</v>
      </c>
      <c r="H3257" s="7" t="s">
        <v>1049</v>
      </c>
      <c r="I3257" s="7" t="s">
        <v>3302</v>
      </c>
      <c r="J3257" s="7" t="s">
        <v>1050</v>
      </c>
      <c r="K3257" s="7" t="s">
        <v>731</v>
      </c>
      <c r="L3257" s="69" t="s">
        <v>3351</v>
      </c>
      <c r="M3257" s="74">
        <v>46237.677434305559</v>
      </c>
      <c r="N3257" s="76">
        <v>46202.402981493055</v>
      </c>
      <c r="O3257" s="76">
        <v>46224.414368726852</v>
      </c>
      <c r="P3257" t="s">
        <v>24942</v>
      </c>
      <c r="Q3257">
        <v>528.27</v>
      </c>
      <c r="R3257" t="s">
        <v>20622</v>
      </c>
      <c r="S3257" s="76">
        <v>46224.414368726852</v>
      </c>
      <c r="T3257" s="76">
        <v>46227.541667662037</v>
      </c>
      <c r="U3257" t="s">
        <v>3479</v>
      </c>
      <c r="V3257" t="s">
        <v>24943</v>
      </c>
      <c r="W3257">
        <v>75.06</v>
      </c>
      <c r="X3257" t="s">
        <v>20622</v>
      </c>
      <c r="Y3257" s="76"/>
      <c r="AE3257" s="76"/>
      <c r="AQ3257" s="72">
        <v>42.358040000000003</v>
      </c>
      <c r="AR3257" s="7">
        <v>20.407768999999998</v>
      </c>
      <c r="AS3257" s="7" t="s">
        <v>1052</v>
      </c>
      <c r="AT3257" s="7" t="s">
        <v>1052</v>
      </c>
      <c r="AU3257" s="7"/>
      <c r="AV3257" s="7" t="s">
        <v>3303</v>
      </c>
      <c r="AW3257" s="7"/>
      <c r="AX3257" s="7" t="b">
        <v>0</v>
      </c>
      <c r="AY3257" s="7" t="s">
        <v>3350</v>
      </c>
      <c r="AZ3257" s="7" t="s">
        <v>2999</v>
      </c>
      <c r="BA3257" s="7" t="s">
        <v>2999</v>
      </c>
    </row>
    <row r="3258" spans="1:53" hidden="1" x14ac:dyDescent="0.2">
      <c r="A3258" s="7" t="s">
        <v>727</v>
      </c>
      <c r="B3258" s="7">
        <v>2</v>
      </c>
      <c r="C3258" s="7" t="s">
        <v>450</v>
      </c>
      <c r="D3258" s="7" t="s">
        <v>1019</v>
      </c>
      <c r="E3258" s="7" t="s">
        <v>17842</v>
      </c>
      <c r="F3258" s="7">
        <v>1174</v>
      </c>
      <c r="G3258" s="7" t="s">
        <v>5383</v>
      </c>
      <c r="H3258" s="7" t="s">
        <v>1049</v>
      </c>
      <c r="I3258" s="7" t="s">
        <v>3302</v>
      </c>
      <c r="J3258" s="7" t="s">
        <v>1050</v>
      </c>
      <c r="K3258" s="7" t="s">
        <v>731</v>
      </c>
      <c r="L3258" s="69" t="s">
        <v>3351</v>
      </c>
      <c r="M3258" s="74">
        <v>46237.677682488429</v>
      </c>
      <c r="N3258" s="76">
        <v>46202.402981481478</v>
      </c>
      <c r="O3258" s="76">
        <v>46224.414657488429</v>
      </c>
      <c r="P3258" t="s">
        <v>24944</v>
      </c>
      <c r="Q3258">
        <v>528.28</v>
      </c>
      <c r="R3258" t="s">
        <v>20622</v>
      </c>
      <c r="S3258" s="76">
        <v>46224.414657488429</v>
      </c>
      <c r="T3258" s="76">
        <v>46227.500012303244</v>
      </c>
      <c r="U3258" t="s">
        <v>3479</v>
      </c>
      <c r="V3258" t="s">
        <v>24945</v>
      </c>
      <c r="W3258">
        <v>74.05</v>
      </c>
      <c r="X3258" t="s">
        <v>20622</v>
      </c>
      <c r="Y3258" s="76"/>
      <c r="AE3258" s="76"/>
      <c r="AQ3258" s="72">
        <v>42.358040000000003</v>
      </c>
      <c r="AR3258" s="7">
        <v>20.407768999999998</v>
      </c>
      <c r="AS3258" s="7" t="s">
        <v>1053</v>
      </c>
      <c r="AT3258" s="7" t="s">
        <v>1053</v>
      </c>
      <c r="AU3258" s="7"/>
      <c r="AV3258" s="7" t="s">
        <v>3303</v>
      </c>
      <c r="AW3258" s="7"/>
      <c r="AX3258" s="7" t="b">
        <v>0</v>
      </c>
      <c r="AY3258" s="7" t="s">
        <v>3350</v>
      </c>
      <c r="AZ3258" s="7" t="s">
        <v>2999</v>
      </c>
      <c r="BA3258" s="7" t="s">
        <v>2999</v>
      </c>
    </row>
    <row r="3259" spans="1:53" hidden="1" x14ac:dyDescent="0.2">
      <c r="A3259" s="7" t="s">
        <v>727</v>
      </c>
      <c r="B3259" s="7">
        <v>2</v>
      </c>
      <c r="C3259" s="7" t="s">
        <v>450</v>
      </c>
      <c r="D3259" s="7" t="s">
        <v>279</v>
      </c>
      <c r="E3259" s="7" t="s">
        <v>14144</v>
      </c>
      <c r="F3259" s="7">
        <v>1173</v>
      </c>
      <c r="G3259" s="7" t="s">
        <v>5384</v>
      </c>
      <c r="H3259" s="7" t="s">
        <v>879</v>
      </c>
      <c r="I3259" s="7" t="s">
        <v>3304</v>
      </c>
      <c r="J3259" s="7" t="s">
        <v>1054</v>
      </c>
      <c r="K3259" s="7" t="s">
        <v>731</v>
      </c>
      <c r="L3259" s="69" t="s">
        <v>3351</v>
      </c>
      <c r="M3259" s="74">
        <v>46225.631481550925</v>
      </c>
      <c r="N3259" s="76">
        <v>46202.400771875</v>
      </c>
      <c r="O3259" s="76">
        <v>46209.427396863422</v>
      </c>
      <c r="P3259" t="s">
        <v>24946</v>
      </c>
      <c r="Q3259">
        <v>168.64</v>
      </c>
      <c r="R3259" t="s">
        <v>20622</v>
      </c>
      <c r="S3259" s="76">
        <v>46209.427396863422</v>
      </c>
      <c r="T3259" s="76">
        <v>46217.541673032407</v>
      </c>
      <c r="U3259" t="s">
        <v>3479</v>
      </c>
      <c r="V3259" t="s">
        <v>24947</v>
      </c>
      <c r="W3259">
        <v>194.74</v>
      </c>
      <c r="X3259" t="s">
        <v>20622</v>
      </c>
      <c r="Y3259" s="76"/>
      <c r="AE3259" s="76"/>
      <c r="AQ3259" s="72">
        <v>42.472985999999999</v>
      </c>
      <c r="AR3259" s="7">
        <v>20.747143999999999</v>
      </c>
      <c r="AS3259" s="7" t="s">
        <v>1055</v>
      </c>
      <c r="AT3259" s="7" t="s">
        <v>1055</v>
      </c>
      <c r="AU3259" s="7"/>
      <c r="AV3259" s="7" t="s">
        <v>3305</v>
      </c>
      <c r="AW3259" s="7"/>
      <c r="AX3259" s="7" t="b">
        <v>0</v>
      </c>
      <c r="AY3259" s="7" t="s">
        <v>3350</v>
      </c>
      <c r="AZ3259" s="7" t="s">
        <v>2999</v>
      </c>
      <c r="BA3259" s="7" t="s">
        <v>2999</v>
      </c>
    </row>
    <row r="3260" spans="1:53" hidden="1" x14ac:dyDescent="0.2">
      <c r="A3260" s="7" t="s">
        <v>727</v>
      </c>
      <c r="B3260" s="7">
        <v>3</v>
      </c>
      <c r="C3260" s="7" t="s">
        <v>45</v>
      </c>
      <c r="D3260" s="7" t="s">
        <v>740</v>
      </c>
      <c r="E3260" s="7"/>
      <c r="F3260" s="7">
        <v>1172</v>
      </c>
      <c r="G3260" s="7" t="s">
        <v>5385</v>
      </c>
      <c r="H3260" s="7" t="s">
        <v>1056</v>
      </c>
      <c r="I3260" s="7" t="s">
        <v>3306</v>
      </c>
      <c r="J3260" s="7" t="s">
        <v>738</v>
      </c>
      <c r="K3260" s="7" t="s">
        <v>731</v>
      </c>
      <c r="L3260" s="69" t="s">
        <v>9296</v>
      </c>
      <c r="M3260" s="74">
        <v>46227.650448599539</v>
      </c>
      <c r="N3260" s="76">
        <v>46202.399584641207</v>
      </c>
      <c r="O3260" s="76">
        <v>46211.528537349535</v>
      </c>
      <c r="P3260" t="s">
        <v>24948</v>
      </c>
      <c r="Q3260">
        <v>219.09</v>
      </c>
      <c r="R3260" t="s">
        <v>20622</v>
      </c>
      <c r="S3260" s="76">
        <v>46211.528537349535</v>
      </c>
      <c r="T3260" s="76">
        <v>46227.340487106485</v>
      </c>
      <c r="U3260" t="s">
        <v>3437</v>
      </c>
      <c r="V3260" t="s">
        <v>24949</v>
      </c>
      <c r="W3260">
        <v>379.49</v>
      </c>
      <c r="X3260" t="s">
        <v>20622</v>
      </c>
      <c r="Y3260" s="76">
        <v>46227.340487106485</v>
      </c>
      <c r="Z3260">
        <v>46227.650448599539</v>
      </c>
      <c r="AA3260" t="s">
        <v>9296</v>
      </c>
      <c r="AB3260" t="s">
        <v>24950</v>
      </c>
      <c r="AC3260">
        <v>7.44</v>
      </c>
      <c r="AD3260" t="s">
        <v>20622</v>
      </c>
      <c r="AE3260" s="76">
        <v>46227.650448599539</v>
      </c>
      <c r="AH3260" t="s">
        <v>29791</v>
      </c>
      <c r="AI3260">
        <v>455.36</v>
      </c>
      <c r="AJ3260" t="s">
        <v>20560</v>
      </c>
      <c r="AQ3260" s="72">
        <v>42.512805</v>
      </c>
      <c r="AR3260" s="7">
        <v>21.383458999999998</v>
      </c>
      <c r="AS3260" s="7" t="s">
        <v>1057</v>
      </c>
      <c r="AT3260" s="7" t="s">
        <v>1057</v>
      </c>
      <c r="AU3260" s="7"/>
      <c r="AV3260" s="7" t="s">
        <v>3307</v>
      </c>
      <c r="AW3260" s="7"/>
      <c r="AX3260" s="7" t="b">
        <v>0</v>
      </c>
      <c r="AY3260" s="7" t="s">
        <v>9297</v>
      </c>
      <c r="AZ3260" s="7" t="s">
        <v>2999</v>
      </c>
      <c r="BA3260" s="7" t="s">
        <v>2999</v>
      </c>
    </row>
    <row r="3261" spans="1:53" x14ac:dyDescent="0.2">
      <c r="A3261" s="7" t="s">
        <v>727</v>
      </c>
      <c r="B3261" s="7">
        <v>6</v>
      </c>
      <c r="C3261" s="7" t="s">
        <v>11</v>
      </c>
      <c r="D3261" s="7" t="s">
        <v>728</v>
      </c>
      <c r="E3261" s="7"/>
      <c r="F3261" s="7">
        <v>1171</v>
      </c>
      <c r="G3261" s="7" t="s">
        <v>5386</v>
      </c>
      <c r="H3261" s="7" t="s">
        <v>1058</v>
      </c>
      <c r="I3261" s="7" t="s">
        <v>3308</v>
      </c>
      <c r="J3261" s="7" t="s">
        <v>835</v>
      </c>
      <c r="K3261" s="7" t="s">
        <v>731</v>
      </c>
      <c r="L3261" s="69" t="s">
        <v>451</v>
      </c>
      <c r="M3261" s="74">
        <v>46212.352432731481</v>
      </c>
      <c r="N3261" s="76">
        <v>46202.399000902777</v>
      </c>
      <c r="O3261" s="76">
        <v>46211.554711481484</v>
      </c>
      <c r="P3261" t="s">
        <v>24951</v>
      </c>
      <c r="Q3261">
        <v>219.74</v>
      </c>
      <c r="R3261" t="s">
        <v>20622</v>
      </c>
      <c r="S3261" s="76">
        <v>46211.554711481484</v>
      </c>
      <c r="V3261" t="s">
        <v>29792</v>
      </c>
      <c r="W3261">
        <v>841.66</v>
      </c>
      <c r="X3261" t="s">
        <v>20560</v>
      </c>
      <c r="Y3261" s="76"/>
      <c r="AE3261" s="76"/>
      <c r="AQ3261" s="72">
        <v>42.855092999999997</v>
      </c>
      <c r="AR3261" s="7">
        <v>21.24924</v>
      </c>
      <c r="AS3261" s="7" t="s">
        <v>1059</v>
      </c>
      <c r="AT3261" s="7" t="s">
        <v>1059</v>
      </c>
      <c r="AU3261" s="7"/>
      <c r="AV3261" s="7" t="s">
        <v>3309</v>
      </c>
      <c r="AW3261" s="7"/>
      <c r="AX3261" s="7" t="b">
        <v>0</v>
      </c>
      <c r="AY3261" s="7" t="s">
        <v>3077</v>
      </c>
      <c r="AZ3261" s="7" t="s">
        <v>2999</v>
      </c>
      <c r="BA3261" s="7" t="s">
        <v>2999</v>
      </c>
    </row>
    <row r="3262" spans="1:53" x14ac:dyDescent="0.2">
      <c r="A3262" s="7" t="s">
        <v>727</v>
      </c>
      <c r="B3262" s="7">
        <v>1</v>
      </c>
      <c r="C3262" s="7" t="s">
        <v>5</v>
      </c>
      <c r="D3262" s="7" t="s">
        <v>736</v>
      </c>
      <c r="E3262" s="7"/>
      <c r="F3262" s="7">
        <v>1170</v>
      </c>
      <c r="G3262" s="7" t="s">
        <v>5387</v>
      </c>
      <c r="H3262" s="7" t="s">
        <v>1060</v>
      </c>
      <c r="I3262" s="7" t="s">
        <v>3310</v>
      </c>
      <c r="J3262" s="7" t="s">
        <v>738</v>
      </c>
      <c r="K3262" s="7" t="s">
        <v>731</v>
      </c>
      <c r="L3262" s="69" t="s">
        <v>451</v>
      </c>
      <c r="M3262" s="74">
        <v>46235.366477847223</v>
      </c>
      <c r="N3262" s="76">
        <v>46202.39766696759</v>
      </c>
      <c r="O3262" s="76">
        <v>46234.427268136576</v>
      </c>
      <c r="P3262" t="s">
        <v>24952</v>
      </c>
      <c r="Q3262">
        <v>768.71</v>
      </c>
      <c r="R3262" t="s">
        <v>20622</v>
      </c>
      <c r="S3262" s="76">
        <v>46234.427268136576</v>
      </c>
      <c r="V3262" t="s">
        <v>29793</v>
      </c>
      <c r="W3262">
        <v>292.72000000000003</v>
      </c>
      <c r="X3262" t="s">
        <v>20560</v>
      </c>
      <c r="Y3262" s="76"/>
      <c r="AE3262" s="76"/>
      <c r="AQ3262" s="72">
        <v>42.356394000000002</v>
      </c>
      <c r="AR3262" s="7">
        <v>20.983639</v>
      </c>
      <c r="AS3262" s="7" t="s">
        <v>1061</v>
      </c>
      <c r="AT3262" s="7" t="s">
        <v>1061</v>
      </c>
      <c r="AU3262" s="7"/>
      <c r="AV3262" s="7" t="s">
        <v>3311</v>
      </c>
      <c r="AW3262" s="7"/>
      <c r="AX3262" s="7" t="b">
        <v>0</v>
      </c>
      <c r="AY3262" s="7" t="s">
        <v>3077</v>
      </c>
      <c r="AZ3262" s="7" t="s">
        <v>2999</v>
      </c>
      <c r="BA3262" s="7" t="s">
        <v>2999</v>
      </c>
    </row>
    <row r="3263" spans="1:53" hidden="1" x14ac:dyDescent="0.2">
      <c r="A3263" s="7" t="s">
        <v>727</v>
      </c>
      <c r="B3263" s="7">
        <v>1</v>
      </c>
      <c r="C3263" s="7" t="s">
        <v>5</v>
      </c>
      <c r="D3263" s="7" t="s">
        <v>736</v>
      </c>
      <c r="E3263" s="7" t="s">
        <v>14145</v>
      </c>
      <c r="F3263" s="7">
        <v>1169</v>
      </c>
      <c r="G3263" s="7" t="s">
        <v>5388</v>
      </c>
      <c r="H3263" s="7" t="s">
        <v>1062</v>
      </c>
      <c r="I3263" s="7" t="s">
        <v>3312</v>
      </c>
      <c r="J3263" s="7" t="s">
        <v>738</v>
      </c>
      <c r="K3263" s="7" t="s">
        <v>731</v>
      </c>
      <c r="L3263" s="69" t="s">
        <v>3351</v>
      </c>
      <c r="M3263" s="74">
        <v>46227.63623246528</v>
      </c>
      <c r="N3263" s="76">
        <v>46202.395461817126</v>
      </c>
      <c r="O3263" s="76">
        <v>46218.66964699074</v>
      </c>
      <c r="P3263" t="s">
        <v>24953</v>
      </c>
      <c r="Q3263">
        <v>390.58</v>
      </c>
      <c r="R3263" t="s">
        <v>20622</v>
      </c>
      <c r="S3263" s="76">
        <v>46218.66964699074</v>
      </c>
      <c r="T3263" s="76">
        <v>46221.583340347221</v>
      </c>
      <c r="U3263" t="s">
        <v>3479</v>
      </c>
      <c r="V3263" t="s">
        <v>24954</v>
      </c>
      <c r="W3263">
        <v>69.930000000000007</v>
      </c>
      <c r="X3263" t="s">
        <v>20622</v>
      </c>
      <c r="Y3263" s="76"/>
      <c r="AE3263" s="76"/>
      <c r="AQ3263" s="72">
        <v>42.343629</v>
      </c>
      <c r="AR3263" s="7">
        <v>21.215707999999999</v>
      </c>
      <c r="AS3263" s="7" t="s">
        <v>1063</v>
      </c>
      <c r="AT3263" s="7" t="s">
        <v>1063</v>
      </c>
      <c r="AU3263" s="7"/>
      <c r="AV3263" s="7" t="s">
        <v>3313</v>
      </c>
      <c r="AW3263" s="7" t="s">
        <v>3314</v>
      </c>
      <c r="AX3263" s="7" t="b">
        <v>0</v>
      </c>
      <c r="AY3263" s="7" t="s">
        <v>3350</v>
      </c>
      <c r="AZ3263" s="7" t="s">
        <v>2999</v>
      </c>
      <c r="BA3263" s="7" t="s">
        <v>2999</v>
      </c>
    </row>
    <row r="3264" spans="1:53" hidden="1" x14ac:dyDescent="0.2">
      <c r="A3264" s="7" t="s">
        <v>727</v>
      </c>
      <c r="B3264" s="7">
        <v>2</v>
      </c>
      <c r="C3264" s="7" t="s">
        <v>450</v>
      </c>
      <c r="D3264" s="7" t="s">
        <v>1019</v>
      </c>
      <c r="E3264" s="7" t="s">
        <v>14146</v>
      </c>
      <c r="F3264" s="7">
        <v>1168</v>
      </c>
      <c r="G3264" s="7" t="s">
        <v>5389</v>
      </c>
      <c r="H3264" s="7" t="s">
        <v>1064</v>
      </c>
      <c r="I3264" s="7" t="s">
        <v>3315</v>
      </c>
      <c r="J3264" s="7" t="s">
        <v>1065</v>
      </c>
      <c r="K3264" s="7" t="s">
        <v>731</v>
      </c>
      <c r="L3264" s="69" t="s">
        <v>3351</v>
      </c>
      <c r="M3264" s="74">
        <v>46225.632156747684</v>
      </c>
      <c r="N3264" s="76">
        <v>46202.395237175922</v>
      </c>
      <c r="O3264" s="76">
        <v>46210.495957500003</v>
      </c>
      <c r="P3264" t="s">
        <v>24955</v>
      </c>
      <c r="Q3264">
        <v>194.42</v>
      </c>
      <c r="R3264" t="s">
        <v>20622</v>
      </c>
      <c r="S3264" s="76">
        <v>46210.495957500003</v>
      </c>
      <c r="T3264" s="76">
        <v>46219.50000925926</v>
      </c>
      <c r="U3264" t="s">
        <v>3479</v>
      </c>
      <c r="V3264" t="s">
        <v>24956</v>
      </c>
      <c r="W3264">
        <v>216.1</v>
      </c>
      <c r="X3264" t="s">
        <v>20622</v>
      </c>
      <c r="Y3264" s="76"/>
      <c r="AE3264" s="76"/>
      <c r="AQ3264" s="72">
        <v>42.296906999999997</v>
      </c>
      <c r="AR3264" s="7">
        <v>20.516048999999999</v>
      </c>
      <c r="AS3264" s="7" t="s">
        <v>1066</v>
      </c>
      <c r="AT3264" s="7" t="s">
        <v>1066</v>
      </c>
      <c r="AU3264" s="7"/>
      <c r="AV3264" s="7" t="s">
        <v>3316</v>
      </c>
      <c r="AW3264" s="7"/>
      <c r="AX3264" s="7" t="b">
        <v>0</v>
      </c>
      <c r="AY3264" s="7" t="s">
        <v>3350</v>
      </c>
      <c r="AZ3264" s="7" t="s">
        <v>2999</v>
      </c>
      <c r="BA3264" s="7" t="s">
        <v>2999</v>
      </c>
    </row>
    <row r="3265" spans="1:53" hidden="1" x14ac:dyDescent="0.2">
      <c r="A3265" s="7" t="s">
        <v>727</v>
      </c>
      <c r="B3265" s="7">
        <v>2</v>
      </c>
      <c r="C3265" s="7" t="s">
        <v>450</v>
      </c>
      <c r="D3265" s="7" t="s">
        <v>1019</v>
      </c>
      <c r="E3265" s="7" t="s">
        <v>14147</v>
      </c>
      <c r="F3265" s="7">
        <v>1167</v>
      </c>
      <c r="G3265" s="7" t="s">
        <v>5389</v>
      </c>
      <c r="H3265" s="7" t="s">
        <v>1064</v>
      </c>
      <c r="I3265" s="7" t="s">
        <v>3315</v>
      </c>
      <c r="J3265" s="7" t="s">
        <v>1065</v>
      </c>
      <c r="K3265" s="7" t="s">
        <v>731</v>
      </c>
      <c r="L3265" s="69" t="s">
        <v>3351</v>
      </c>
      <c r="M3265" s="74">
        <v>46225.632466944444</v>
      </c>
      <c r="N3265" s="76">
        <v>46202.395237164354</v>
      </c>
      <c r="O3265" s="76">
        <v>46210.496229004631</v>
      </c>
      <c r="P3265" t="s">
        <v>24957</v>
      </c>
      <c r="Q3265">
        <v>194.42</v>
      </c>
      <c r="R3265" t="s">
        <v>20622</v>
      </c>
      <c r="S3265" s="76">
        <v>46210.496229004631</v>
      </c>
      <c r="T3265" s="76">
        <v>46219.541678506946</v>
      </c>
      <c r="U3265" t="s">
        <v>3479</v>
      </c>
      <c r="V3265" t="s">
        <v>24958</v>
      </c>
      <c r="W3265">
        <v>217.09</v>
      </c>
      <c r="X3265" t="s">
        <v>20622</v>
      </c>
      <c r="Y3265" s="76"/>
      <c r="AE3265" s="76"/>
      <c r="AQ3265" s="72">
        <v>42.296906999999997</v>
      </c>
      <c r="AR3265" s="7">
        <v>20.516048999999999</v>
      </c>
      <c r="AS3265" s="7" t="s">
        <v>1067</v>
      </c>
      <c r="AT3265" s="7" t="s">
        <v>1067</v>
      </c>
      <c r="AU3265" s="7"/>
      <c r="AV3265" s="7" t="s">
        <v>3316</v>
      </c>
      <c r="AW3265" s="7"/>
      <c r="AX3265" s="7" t="b">
        <v>0</v>
      </c>
      <c r="AY3265" s="7" t="s">
        <v>3350</v>
      </c>
      <c r="AZ3265" s="7" t="s">
        <v>2999</v>
      </c>
      <c r="BA3265" s="7" t="s">
        <v>2999</v>
      </c>
    </row>
    <row r="3266" spans="1:53" hidden="1" x14ac:dyDescent="0.2">
      <c r="A3266" s="7" t="s">
        <v>727</v>
      </c>
      <c r="B3266" s="7">
        <v>6</v>
      </c>
      <c r="C3266" s="7" t="s">
        <v>11</v>
      </c>
      <c r="D3266" s="7" t="s">
        <v>728</v>
      </c>
      <c r="E3266" s="7" t="s">
        <v>446</v>
      </c>
      <c r="F3266" s="7">
        <v>1166</v>
      </c>
      <c r="G3266" s="7" t="s">
        <v>5390</v>
      </c>
      <c r="H3266" s="7" t="s">
        <v>1068</v>
      </c>
      <c r="I3266" s="7" t="s">
        <v>3317</v>
      </c>
      <c r="J3266" s="7" t="s">
        <v>835</v>
      </c>
      <c r="K3266" s="7" t="s">
        <v>731</v>
      </c>
      <c r="L3266" s="69" t="s">
        <v>3351</v>
      </c>
      <c r="M3266" s="75">
        <v>46210.467779814811</v>
      </c>
      <c r="N3266" s="76">
        <v>46202.39347234954</v>
      </c>
      <c r="O3266" s="76">
        <v>46206.671129409726</v>
      </c>
      <c r="P3266" t="s">
        <v>24959</v>
      </c>
      <c r="Q3266">
        <v>102.66</v>
      </c>
      <c r="R3266" t="s">
        <v>20622</v>
      </c>
      <c r="S3266" s="76">
        <v>46206.671129409726</v>
      </c>
      <c r="T3266" s="76">
        <v>46207.500006782408</v>
      </c>
      <c r="U3266" t="s">
        <v>3479</v>
      </c>
      <c r="V3266" t="s">
        <v>24960</v>
      </c>
      <c r="W3266">
        <v>19.89</v>
      </c>
      <c r="X3266" t="s">
        <v>20622</v>
      </c>
      <c r="Y3266" s="76"/>
      <c r="AE3266" s="76"/>
      <c r="AQ3266" s="72">
        <v>42.904673000000003</v>
      </c>
      <c r="AR3266" s="7">
        <v>21.197554</v>
      </c>
      <c r="AS3266" s="7" t="s">
        <v>1069</v>
      </c>
      <c r="AT3266" s="7" t="s">
        <v>1069</v>
      </c>
      <c r="AU3266" s="7"/>
      <c r="AV3266" s="7" t="s">
        <v>3318</v>
      </c>
      <c r="AW3266" s="7"/>
      <c r="AX3266" s="7" t="b">
        <v>0</v>
      </c>
      <c r="AY3266" s="7" t="s">
        <v>3350</v>
      </c>
      <c r="AZ3266" s="7" t="s">
        <v>2999</v>
      </c>
      <c r="BA3266" s="7" t="s">
        <v>2999</v>
      </c>
    </row>
    <row r="3267" spans="1:53" hidden="1" x14ac:dyDescent="0.2">
      <c r="A3267" s="1" t="s">
        <v>727</v>
      </c>
      <c r="B3267" s="1">
        <v>4</v>
      </c>
      <c r="C3267" s="1" t="s">
        <v>454</v>
      </c>
      <c r="D3267" s="1" t="s">
        <v>768</v>
      </c>
      <c r="E3267" s="1" t="s">
        <v>585</v>
      </c>
      <c r="F3267" s="1">
        <v>1165</v>
      </c>
      <c r="G3267" s="1" t="s">
        <v>5391</v>
      </c>
      <c r="H3267" s="1" t="s">
        <v>1070</v>
      </c>
      <c r="I3267" s="1" t="s">
        <v>3319</v>
      </c>
      <c r="J3267" s="1" t="s">
        <v>738</v>
      </c>
      <c r="K3267" s="1" t="s">
        <v>731</v>
      </c>
      <c r="L3267" s="1" t="s">
        <v>3351</v>
      </c>
      <c r="M3267" s="74">
        <v>46210.558841932871</v>
      </c>
      <c r="N3267" s="83">
        <v>46202.391857210649</v>
      </c>
      <c r="O3267" s="83">
        <v>46209.407646388892</v>
      </c>
      <c r="P3267" s="73" t="s">
        <v>24961</v>
      </c>
      <c r="Q3267" s="73">
        <v>168.38</v>
      </c>
      <c r="R3267" s="73" t="s">
        <v>20622</v>
      </c>
      <c r="S3267" s="83">
        <v>46209.407646388892</v>
      </c>
      <c r="T3267" s="83">
        <v>46210.541670405095</v>
      </c>
      <c r="U3267" s="73" t="s">
        <v>3479</v>
      </c>
      <c r="V3267" s="73" t="s">
        <v>24962</v>
      </c>
      <c r="W3267" s="73">
        <v>27.22</v>
      </c>
      <c r="X3267" s="73" t="s">
        <v>20622</v>
      </c>
      <c r="Y3267" s="83"/>
      <c r="Z3267" s="73"/>
      <c r="AA3267" s="73"/>
      <c r="AB3267" s="73"/>
      <c r="AC3267" s="73"/>
      <c r="AD3267" s="73"/>
      <c r="AE3267" s="83"/>
      <c r="AF3267" s="73"/>
      <c r="AG3267" s="73"/>
      <c r="AH3267" s="73"/>
      <c r="AI3267" s="73"/>
      <c r="AJ3267" s="73"/>
      <c r="AK3267" s="83"/>
      <c r="AL3267" s="73"/>
      <c r="AM3267" s="73"/>
      <c r="AN3267" s="73"/>
      <c r="AO3267" s="73"/>
      <c r="AP3267" s="73"/>
      <c r="AQ3267" s="1">
        <v>42.821730000000002</v>
      </c>
      <c r="AR3267" s="1">
        <v>20.969010000000001</v>
      </c>
      <c r="AS3267" s="1" t="s">
        <v>1071</v>
      </c>
      <c r="AT3267" s="1" t="s">
        <v>1071</v>
      </c>
      <c r="AU3267" s="1"/>
      <c r="AV3267" s="1" t="s">
        <v>3320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hidden="1" x14ac:dyDescent="0.2">
      <c r="A3268" s="7" t="s">
        <v>727</v>
      </c>
      <c r="B3268" s="7">
        <v>3</v>
      </c>
      <c r="C3268" s="7" t="s">
        <v>45</v>
      </c>
      <c r="D3268" s="7" t="s">
        <v>740</v>
      </c>
      <c r="E3268" s="7" t="s">
        <v>15414</v>
      </c>
      <c r="F3268" s="7">
        <v>1164</v>
      </c>
      <c r="G3268" s="7" t="s">
        <v>5392</v>
      </c>
      <c r="H3268" s="7" t="s">
        <v>1072</v>
      </c>
      <c r="I3268" s="7" t="s">
        <v>3321</v>
      </c>
      <c r="J3268" s="7" t="s">
        <v>738</v>
      </c>
      <c r="K3268" s="7" t="s">
        <v>752</v>
      </c>
      <c r="L3268" s="69" t="s">
        <v>3351</v>
      </c>
      <c r="M3268" s="82">
        <v>46231.35348784722</v>
      </c>
      <c r="N3268" s="76">
        <v>46202.390180300928</v>
      </c>
      <c r="O3268" s="76">
        <v>46216.571008067127</v>
      </c>
      <c r="P3268" t="s">
        <v>24963</v>
      </c>
      <c r="Q3268">
        <v>340.34</v>
      </c>
      <c r="R3268" t="s">
        <v>20622</v>
      </c>
      <c r="S3268" s="76">
        <v>46216.571008067127</v>
      </c>
      <c r="T3268" s="76">
        <v>46225.458334756942</v>
      </c>
      <c r="U3268" t="s">
        <v>3479</v>
      </c>
      <c r="V3268" t="s">
        <v>24964</v>
      </c>
      <c r="W3268">
        <v>213.3</v>
      </c>
      <c r="X3268" t="s">
        <v>20622</v>
      </c>
      <c r="Y3268" s="76"/>
      <c r="AE3268" s="76"/>
      <c r="AQ3268" s="72">
        <v>42.466351000000003</v>
      </c>
      <c r="AR3268" s="7">
        <v>21.474340999999999</v>
      </c>
      <c r="AS3268" s="7" t="s">
        <v>1073</v>
      </c>
      <c r="AT3268" s="7" t="s">
        <v>1073</v>
      </c>
      <c r="AU3268" s="7"/>
      <c r="AV3268" s="7" t="s">
        <v>3322</v>
      </c>
      <c r="AW3268" s="7"/>
      <c r="AX3268" s="7" t="b">
        <v>0</v>
      </c>
      <c r="AY3268" s="7" t="s">
        <v>3350</v>
      </c>
      <c r="AZ3268" s="7" t="s">
        <v>2999</v>
      </c>
      <c r="BA3268" s="7" t="s">
        <v>2999</v>
      </c>
    </row>
    <row r="3269" spans="1:53" hidden="1" x14ac:dyDescent="0.2">
      <c r="A3269" s="1" t="s">
        <v>727</v>
      </c>
      <c r="B3269" s="1">
        <v>6</v>
      </c>
      <c r="C3269" s="1" t="s">
        <v>11</v>
      </c>
      <c r="D3269" s="1" t="s">
        <v>728</v>
      </c>
      <c r="E3269" s="1" t="s">
        <v>8812</v>
      </c>
      <c r="F3269" s="1">
        <v>1163</v>
      </c>
      <c r="G3269" s="1" t="s">
        <v>5393</v>
      </c>
      <c r="H3269" s="1" t="s">
        <v>1074</v>
      </c>
      <c r="I3269" s="1" t="s">
        <v>3323</v>
      </c>
      <c r="J3269" s="1" t="s">
        <v>835</v>
      </c>
      <c r="K3269" s="1" t="s">
        <v>731</v>
      </c>
      <c r="L3269" s="1" t="s">
        <v>3351</v>
      </c>
      <c r="M3269" s="74">
        <v>46210.353020648145</v>
      </c>
      <c r="N3269" s="83">
        <v>46202.388864513887</v>
      </c>
      <c r="O3269" s="83">
        <v>46205.432701296297</v>
      </c>
      <c r="P3269" s="73" t="s">
        <v>24965</v>
      </c>
      <c r="Q3269" s="73">
        <v>73.05</v>
      </c>
      <c r="R3269" s="73" t="s">
        <v>20622</v>
      </c>
      <c r="S3269" s="83">
        <v>46205.432701296297</v>
      </c>
      <c r="T3269" s="83">
        <v>46206.500010370371</v>
      </c>
      <c r="U3269" s="73" t="s">
        <v>3479</v>
      </c>
      <c r="V3269" s="73" t="s">
        <v>24966</v>
      </c>
      <c r="W3269" s="73">
        <v>25.62</v>
      </c>
      <c r="X3269" s="73" t="s">
        <v>20622</v>
      </c>
      <c r="Y3269" s="83"/>
      <c r="Z3269" s="73"/>
      <c r="AA3269" s="73"/>
      <c r="AB3269" s="73"/>
      <c r="AC3269" s="73"/>
      <c r="AD3269" s="73"/>
      <c r="AE3269" s="83"/>
      <c r="AF3269" s="73"/>
      <c r="AG3269" s="73"/>
      <c r="AH3269" s="73"/>
      <c r="AI3269" s="73"/>
      <c r="AJ3269" s="73"/>
      <c r="AK3269" s="83"/>
      <c r="AL3269" s="73"/>
      <c r="AM3269" s="73"/>
      <c r="AN3269" s="73"/>
      <c r="AO3269" s="73"/>
      <c r="AP3269" s="73"/>
      <c r="AQ3269" s="1">
        <v>42.968935000000002</v>
      </c>
      <c r="AR3269" s="1">
        <v>21.154657</v>
      </c>
      <c r="AS3269" s="1" t="s">
        <v>1075</v>
      </c>
      <c r="AT3269" s="1" t="s">
        <v>1075</v>
      </c>
      <c r="AU3269" s="1"/>
      <c r="AV3269" s="1" t="s">
        <v>3324</v>
      </c>
      <c r="AW3269" s="1"/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hidden="1" x14ac:dyDescent="0.2">
      <c r="A3270" s="7" t="s">
        <v>727</v>
      </c>
      <c r="B3270" s="7">
        <v>1</v>
      </c>
      <c r="C3270" s="7" t="s">
        <v>5</v>
      </c>
      <c r="D3270" s="7" t="s">
        <v>810</v>
      </c>
      <c r="E3270" s="7" t="s">
        <v>8818</v>
      </c>
      <c r="F3270" s="7">
        <v>1162</v>
      </c>
      <c r="G3270" s="7" t="s">
        <v>5394</v>
      </c>
      <c r="H3270" s="7" t="s">
        <v>73</v>
      </c>
      <c r="I3270" s="7" t="s">
        <v>3325</v>
      </c>
      <c r="J3270" s="7" t="s">
        <v>738</v>
      </c>
      <c r="K3270" s="7" t="s">
        <v>731</v>
      </c>
      <c r="L3270" s="69" t="s">
        <v>3351</v>
      </c>
      <c r="M3270" s="80">
        <v>46220.629677326389</v>
      </c>
      <c r="N3270" s="76">
        <v>46202.385054826387</v>
      </c>
      <c r="O3270" s="76">
        <v>46211.587372060188</v>
      </c>
      <c r="P3270" t="s">
        <v>24967</v>
      </c>
      <c r="Q3270">
        <v>220.86</v>
      </c>
      <c r="R3270" t="s">
        <v>20622</v>
      </c>
      <c r="S3270" s="76">
        <v>46211.587372060188</v>
      </c>
      <c r="T3270" s="76">
        <v>46214.500012453704</v>
      </c>
      <c r="U3270" t="s">
        <v>3479</v>
      </c>
      <c r="V3270" t="s">
        <v>24968</v>
      </c>
      <c r="W3270">
        <v>69.900000000000006</v>
      </c>
      <c r="X3270" t="s">
        <v>20622</v>
      </c>
      <c r="Y3270" s="76"/>
      <c r="AE3270" s="76"/>
      <c r="AQ3270" s="72">
        <v>42.505040999999999</v>
      </c>
      <c r="AR3270" s="7">
        <v>21.103973</v>
      </c>
      <c r="AS3270" s="7" t="s">
        <v>1076</v>
      </c>
      <c r="AT3270" s="7" t="s">
        <v>1076</v>
      </c>
      <c r="AU3270" s="7"/>
      <c r="AV3270" s="7" t="s">
        <v>3326</v>
      </c>
      <c r="AW3270" s="7" t="s">
        <v>3327</v>
      </c>
      <c r="AX3270" s="7" t="b">
        <v>0</v>
      </c>
      <c r="AY3270" s="7" t="s">
        <v>3350</v>
      </c>
      <c r="AZ3270" s="7" t="s">
        <v>2999</v>
      </c>
      <c r="BA3270" s="7" t="s">
        <v>2999</v>
      </c>
    </row>
    <row r="3271" spans="1:53" x14ac:dyDescent="0.2">
      <c r="A3271" s="7" t="s">
        <v>727</v>
      </c>
      <c r="B3271" s="7">
        <v>6</v>
      </c>
      <c r="C3271" s="7" t="s">
        <v>11</v>
      </c>
      <c r="D3271" s="7" t="s">
        <v>728</v>
      </c>
      <c r="E3271" s="7"/>
      <c r="F3271" s="7">
        <v>1161</v>
      </c>
      <c r="G3271" s="7" t="s">
        <v>5395</v>
      </c>
      <c r="H3271" s="7" t="s">
        <v>1077</v>
      </c>
      <c r="I3271" s="7" t="s">
        <v>3328</v>
      </c>
      <c r="J3271" s="7" t="s">
        <v>772</v>
      </c>
      <c r="K3271" s="7" t="s">
        <v>731</v>
      </c>
      <c r="L3271" s="69" t="s">
        <v>451</v>
      </c>
      <c r="M3271" s="74">
        <v>46246.606684409722</v>
      </c>
      <c r="N3271" s="76">
        <v>46223.34080568287</v>
      </c>
      <c r="O3271" s="76">
        <v>46245.443960266202</v>
      </c>
      <c r="P3271" t="s">
        <v>24969</v>
      </c>
      <c r="Q3271">
        <v>530.48</v>
      </c>
      <c r="R3271" t="s">
        <v>20622</v>
      </c>
      <c r="S3271" s="76">
        <v>46245.443960266202</v>
      </c>
      <c r="V3271" t="s">
        <v>29794</v>
      </c>
      <c r="W3271">
        <v>28.32</v>
      </c>
      <c r="X3271" t="s">
        <v>20560</v>
      </c>
      <c r="Y3271" s="76"/>
      <c r="AE3271" s="76"/>
      <c r="AQ3271" s="72">
        <v>42.660722</v>
      </c>
      <c r="AR3271" s="7">
        <v>21.157947</v>
      </c>
      <c r="AS3271" s="7" t="s">
        <v>1078</v>
      </c>
      <c r="AT3271" s="7" t="s">
        <v>1078</v>
      </c>
      <c r="AU3271" s="7"/>
      <c r="AV3271" s="7" t="s">
        <v>3329</v>
      </c>
      <c r="AW3271" s="7"/>
      <c r="AX3271" s="7" t="b">
        <v>0</v>
      </c>
      <c r="AY3271" s="7" t="s">
        <v>3077</v>
      </c>
      <c r="AZ3271" s="7" t="s">
        <v>2999</v>
      </c>
      <c r="BA3271" s="7" t="s">
        <v>2999</v>
      </c>
    </row>
    <row r="3272" spans="1:53" hidden="1" x14ac:dyDescent="0.2">
      <c r="A3272" s="7" t="s">
        <v>727</v>
      </c>
      <c r="B3272" s="7">
        <v>7</v>
      </c>
      <c r="C3272" s="7" t="s">
        <v>8</v>
      </c>
      <c r="D3272" s="7" t="s">
        <v>1079</v>
      </c>
      <c r="E3272" s="7" t="s">
        <v>7909</v>
      </c>
      <c r="F3272" s="7">
        <v>1160</v>
      </c>
      <c r="G3272" s="7" t="s">
        <v>5396</v>
      </c>
      <c r="H3272" s="7" t="s">
        <v>247</v>
      </c>
      <c r="I3272" s="7" t="s">
        <v>3330</v>
      </c>
      <c r="J3272" s="7" t="s">
        <v>738</v>
      </c>
      <c r="K3272" s="7" t="s">
        <v>731</v>
      </c>
      <c r="L3272" s="69" t="s">
        <v>3351</v>
      </c>
      <c r="M3272" s="74">
        <v>46225.491827141203</v>
      </c>
      <c r="N3272" s="76">
        <v>46202.384176400461</v>
      </c>
      <c r="O3272" s="76">
        <v>46204.409586516202</v>
      </c>
      <c r="P3272" t="s">
        <v>24970</v>
      </c>
      <c r="Q3272">
        <v>48.61</v>
      </c>
      <c r="R3272" t="s">
        <v>20622</v>
      </c>
      <c r="S3272" s="76">
        <v>46204.409586516202</v>
      </c>
      <c r="T3272" s="76">
        <v>46225.458334756942</v>
      </c>
      <c r="U3272" t="s">
        <v>3479</v>
      </c>
      <c r="V3272" t="s">
        <v>24971</v>
      </c>
      <c r="W3272">
        <v>505.17</v>
      </c>
      <c r="X3272" t="s">
        <v>20622</v>
      </c>
      <c r="Y3272" s="76"/>
      <c r="AE3272" s="76"/>
      <c r="AQ3272" s="72">
        <v>42.217388</v>
      </c>
      <c r="AR3272" s="7">
        <v>20.864435</v>
      </c>
      <c r="AS3272" s="7" t="s">
        <v>1080</v>
      </c>
      <c r="AT3272" s="7" t="s">
        <v>1080</v>
      </c>
      <c r="AU3272" s="7"/>
      <c r="AV3272" s="7" t="s">
        <v>3331</v>
      </c>
      <c r="AW3272" s="7"/>
      <c r="AX3272" s="7" t="b">
        <v>0</v>
      </c>
      <c r="AY3272" s="7" t="s">
        <v>3350</v>
      </c>
      <c r="AZ3272" s="7" t="s">
        <v>2999</v>
      </c>
      <c r="BA3272" s="7" t="s">
        <v>2999</v>
      </c>
    </row>
    <row r="3273" spans="1:53" hidden="1" x14ac:dyDescent="0.2">
      <c r="A3273" s="7" t="s">
        <v>727</v>
      </c>
      <c r="B3273" s="7">
        <v>6</v>
      </c>
      <c r="C3273" s="7" t="s">
        <v>11</v>
      </c>
      <c r="D3273" s="7" t="s">
        <v>911</v>
      </c>
      <c r="E3273" s="7" t="s">
        <v>446</v>
      </c>
      <c r="F3273" s="7">
        <v>1159</v>
      </c>
      <c r="G3273" s="7" t="s">
        <v>5397</v>
      </c>
      <c r="H3273" s="7" t="s">
        <v>1081</v>
      </c>
      <c r="I3273" s="7" t="s">
        <v>3332</v>
      </c>
      <c r="J3273" s="7" t="s">
        <v>772</v>
      </c>
      <c r="K3273" s="7" t="s">
        <v>731</v>
      </c>
      <c r="L3273" s="69" t="s">
        <v>12682</v>
      </c>
      <c r="M3273" s="74">
        <v>46223.614405682871</v>
      </c>
      <c r="N3273" s="76">
        <v>46202.382942280092</v>
      </c>
      <c r="O3273" s="76">
        <v>46209.463459953702</v>
      </c>
      <c r="P3273" t="s">
        <v>24972</v>
      </c>
      <c r="Q3273">
        <v>169.93</v>
      </c>
      <c r="R3273" t="s">
        <v>20622</v>
      </c>
      <c r="S3273" s="76">
        <v>46209.463459953702</v>
      </c>
      <c r="T3273" s="76">
        <v>46210.541670405095</v>
      </c>
      <c r="U3273" t="s">
        <v>3437</v>
      </c>
      <c r="V3273" t="s">
        <v>24973</v>
      </c>
      <c r="W3273">
        <v>25.88</v>
      </c>
      <c r="X3273" t="s">
        <v>20622</v>
      </c>
      <c r="Y3273" s="76">
        <v>46210.541670405095</v>
      </c>
      <c r="Z3273">
        <v>46216.475336053241</v>
      </c>
      <c r="AA3273" t="s">
        <v>9296</v>
      </c>
      <c r="AB3273" t="s">
        <v>24974</v>
      </c>
      <c r="AC3273">
        <v>142.41</v>
      </c>
      <c r="AD3273" t="s">
        <v>20622</v>
      </c>
      <c r="AE3273" s="76">
        <v>46216.475336053241</v>
      </c>
      <c r="AF3273">
        <v>46223.614405682871</v>
      </c>
      <c r="AG3273" t="s">
        <v>12682</v>
      </c>
      <c r="AH3273" t="s">
        <v>24975</v>
      </c>
      <c r="AI3273">
        <v>171.34</v>
      </c>
      <c r="AJ3273" t="s">
        <v>20622</v>
      </c>
      <c r="AK3273" s="76">
        <v>46223.614405682871</v>
      </c>
      <c r="AN3273" t="s">
        <v>29795</v>
      </c>
      <c r="AO3273">
        <v>552.23</v>
      </c>
      <c r="AP3273" t="s">
        <v>20560</v>
      </c>
      <c r="AQ3273" s="72">
        <v>42.668523</v>
      </c>
      <c r="AR3273" s="7">
        <v>21.117279</v>
      </c>
      <c r="AS3273" s="7" t="s">
        <v>1082</v>
      </c>
      <c r="AT3273" s="7" t="s">
        <v>1082</v>
      </c>
      <c r="AU3273" s="7"/>
      <c r="AV3273" s="7" t="s">
        <v>3333</v>
      </c>
      <c r="AW3273" s="7"/>
      <c r="AX3273" s="7" t="b">
        <v>0</v>
      </c>
      <c r="AY3273" s="7" t="s">
        <v>12683</v>
      </c>
      <c r="AZ3273" s="7" t="s">
        <v>2999</v>
      </c>
      <c r="BA3273" s="7" t="s">
        <v>2999</v>
      </c>
    </row>
    <row r="3274" spans="1:53" x14ac:dyDescent="0.2">
      <c r="A3274" s="7" t="s">
        <v>727</v>
      </c>
      <c r="B3274" s="7">
        <v>6</v>
      </c>
      <c r="C3274" s="7" t="s">
        <v>11</v>
      </c>
      <c r="D3274" s="7" t="s">
        <v>728</v>
      </c>
      <c r="E3274" s="7"/>
      <c r="F3274" s="7">
        <v>1158</v>
      </c>
      <c r="G3274" s="7" t="s">
        <v>5398</v>
      </c>
      <c r="H3274" s="7" t="s">
        <v>1083</v>
      </c>
      <c r="I3274" s="7" t="s">
        <v>3334</v>
      </c>
      <c r="J3274" s="7" t="s">
        <v>772</v>
      </c>
      <c r="K3274" s="7" t="s">
        <v>731</v>
      </c>
      <c r="L3274" s="69" t="s">
        <v>451</v>
      </c>
      <c r="M3274" s="74">
        <v>46240.662741828703</v>
      </c>
      <c r="N3274" s="76">
        <v>46223.340945682874</v>
      </c>
      <c r="O3274" s="76">
        <v>46240.613849548608</v>
      </c>
      <c r="P3274" t="s">
        <v>24976</v>
      </c>
      <c r="Q3274">
        <v>414.55</v>
      </c>
      <c r="R3274" t="s">
        <v>20622</v>
      </c>
      <c r="S3274" s="76">
        <v>46240.613849548608</v>
      </c>
      <c r="V3274" t="s">
        <v>29796</v>
      </c>
      <c r="W3274">
        <v>144.24</v>
      </c>
      <c r="X3274" t="s">
        <v>20560</v>
      </c>
      <c r="Y3274" s="76"/>
      <c r="AE3274" s="76"/>
      <c r="AQ3274" s="72">
        <v>42.659713000000004</v>
      </c>
      <c r="AR3274" s="7">
        <v>21.164812999999999</v>
      </c>
      <c r="AS3274" s="7" t="s">
        <v>1084</v>
      </c>
      <c r="AT3274" s="7" t="s">
        <v>1084</v>
      </c>
      <c r="AU3274" s="7"/>
      <c r="AV3274" s="7" t="s">
        <v>3335</v>
      </c>
      <c r="AW3274" s="7"/>
      <c r="AX3274" s="7" t="b">
        <v>0</v>
      </c>
      <c r="AY3274" s="7" t="s">
        <v>3077</v>
      </c>
      <c r="AZ3274" s="7" t="s">
        <v>2999</v>
      </c>
      <c r="BA3274" s="7" t="s">
        <v>2999</v>
      </c>
    </row>
    <row r="3275" spans="1:53" hidden="1" x14ac:dyDescent="0.2">
      <c r="A3275" s="7" t="s">
        <v>727</v>
      </c>
      <c r="B3275" s="7">
        <v>5</v>
      </c>
      <c r="C3275" s="7" t="s">
        <v>2</v>
      </c>
      <c r="D3275" s="7" t="s">
        <v>820</v>
      </c>
      <c r="E3275" s="7" t="s">
        <v>149</v>
      </c>
      <c r="F3275" s="7">
        <v>1157</v>
      </c>
      <c r="G3275" s="7" t="s">
        <v>5399</v>
      </c>
      <c r="H3275" s="7" t="s">
        <v>1085</v>
      </c>
      <c r="I3275" s="7" t="s">
        <v>3336</v>
      </c>
      <c r="J3275" s="7" t="s">
        <v>1086</v>
      </c>
      <c r="K3275" s="7" t="s">
        <v>731</v>
      </c>
      <c r="L3275" s="69" t="s">
        <v>3351</v>
      </c>
      <c r="M3275" s="74">
        <v>46206.352391759261</v>
      </c>
      <c r="N3275" s="76">
        <v>46202.381591319441</v>
      </c>
      <c r="O3275" s="76">
        <v>46204.459486539352</v>
      </c>
      <c r="P3275" t="s">
        <v>24977</v>
      </c>
      <c r="Q3275">
        <v>49.87</v>
      </c>
      <c r="R3275" t="s">
        <v>20622</v>
      </c>
      <c r="S3275" s="76">
        <v>46204.459486539352</v>
      </c>
      <c r="T3275" s="76">
        <v>46205.458344513892</v>
      </c>
      <c r="U3275" t="s">
        <v>3479</v>
      </c>
      <c r="V3275" t="s">
        <v>24978</v>
      </c>
      <c r="W3275">
        <v>23.97</v>
      </c>
      <c r="X3275" t="s">
        <v>20622</v>
      </c>
      <c r="Y3275" s="76"/>
      <c r="AE3275" s="76"/>
      <c r="AQ3275" s="72">
        <v>42.716729000000001</v>
      </c>
      <c r="AR3275" s="7">
        <v>20.383873999999999</v>
      </c>
      <c r="AS3275" s="7" t="s">
        <v>1087</v>
      </c>
      <c r="AT3275" s="7" t="s">
        <v>1087</v>
      </c>
      <c r="AU3275" s="7"/>
      <c r="AV3275" s="7" t="s">
        <v>3337</v>
      </c>
      <c r="AW3275" s="7"/>
      <c r="AX3275" s="7" t="b">
        <v>0</v>
      </c>
      <c r="AY3275" s="7" t="s">
        <v>3350</v>
      </c>
      <c r="AZ3275" s="7" t="s">
        <v>2999</v>
      </c>
      <c r="BA3275" s="7" t="s">
        <v>2999</v>
      </c>
    </row>
    <row r="3276" spans="1:53" hidden="1" x14ac:dyDescent="0.2">
      <c r="A3276" s="7" t="s">
        <v>727</v>
      </c>
      <c r="B3276" s="7">
        <v>6</v>
      </c>
      <c r="C3276" s="7" t="s">
        <v>11</v>
      </c>
      <c r="D3276" s="7" t="s">
        <v>728</v>
      </c>
      <c r="E3276" s="7" t="s">
        <v>446</v>
      </c>
      <c r="F3276" s="7">
        <v>1156</v>
      </c>
      <c r="G3276" s="7" t="s">
        <v>5400</v>
      </c>
      <c r="H3276" s="7" t="s">
        <v>1088</v>
      </c>
      <c r="I3276" s="7" t="s">
        <v>3338</v>
      </c>
      <c r="J3276" s="7" t="s">
        <v>835</v>
      </c>
      <c r="K3276" s="7" t="s">
        <v>752</v>
      </c>
      <c r="L3276" s="69" t="s">
        <v>3351</v>
      </c>
      <c r="M3276" s="74">
        <v>46220.629831747683</v>
      </c>
      <c r="N3276" s="76">
        <v>46202.381461319441</v>
      </c>
      <c r="O3276" s="76">
        <v>46206.692216631942</v>
      </c>
      <c r="P3276" t="s">
        <v>24979</v>
      </c>
      <c r="Q3276">
        <v>103.46</v>
      </c>
      <c r="R3276" t="s">
        <v>20622</v>
      </c>
      <c r="S3276" s="76">
        <v>46206.692216631942</v>
      </c>
      <c r="T3276" s="76">
        <v>46217.458334722221</v>
      </c>
      <c r="U3276" t="s">
        <v>3479</v>
      </c>
      <c r="V3276" t="s">
        <v>24980</v>
      </c>
      <c r="W3276">
        <v>258.39</v>
      </c>
      <c r="X3276" t="s">
        <v>20622</v>
      </c>
      <c r="Y3276" s="76"/>
      <c r="AE3276" s="76"/>
      <c r="AQ3276" s="72">
        <v>42.876635999999998</v>
      </c>
      <c r="AR3276" s="7">
        <v>21.224703000000002</v>
      </c>
      <c r="AS3276" s="7" t="s">
        <v>1089</v>
      </c>
      <c r="AT3276" s="7" t="s">
        <v>1089</v>
      </c>
      <c r="AU3276" s="7"/>
      <c r="AV3276" s="7" t="s">
        <v>3339</v>
      </c>
      <c r="AW3276" s="7"/>
      <c r="AX3276" s="7" t="b">
        <v>0</v>
      </c>
      <c r="AY3276" s="7" t="s">
        <v>3350</v>
      </c>
      <c r="AZ3276" s="7" t="s">
        <v>2999</v>
      </c>
      <c r="BA3276" s="7" t="s">
        <v>2999</v>
      </c>
    </row>
    <row r="3277" spans="1:53" hidden="1" x14ac:dyDescent="0.2">
      <c r="A3277" s="7" t="s">
        <v>727</v>
      </c>
      <c r="B3277" s="7">
        <v>6</v>
      </c>
      <c r="C3277" s="7" t="s">
        <v>11</v>
      </c>
      <c r="D3277" s="7" t="s">
        <v>1033</v>
      </c>
      <c r="E3277" s="7" t="s">
        <v>11398</v>
      </c>
      <c r="F3277" s="7">
        <v>1155</v>
      </c>
      <c r="G3277" s="7" t="s">
        <v>5401</v>
      </c>
      <c r="H3277" s="7" t="s">
        <v>1090</v>
      </c>
      <c r="I3277" s="7" t="s">
        <v>3340</v>
      </c>
      <c r="J3277" s="7" t="s">
        <v>772</v>
      </c>
      <c r="K3277" s="7" t="s">
        <v>731</v>
      </c>
      <c r="L3277" s="69" t="s">
        <v>3351</v>
      </c>
      <c r="M3277" s="74">
        <v>46220.402405474539</v>
      </c>
      <c r="N3277" s="76">
        <v>46202.379856446758</v>
      </c>
      <c r="O3277" s="76">
        <v>46204.541487453702</v>
      </c>
      <c r="P3277" t="s">
        <v>24981</v>
      </c>
      <c r="Q3277">
        <v>51.88</v>
      </c>
      <c r="R3277" t="s">
        <v>20622</v>
      </c>
      <c r="S3277" s="76">
        <v>46204.541487453702</v>
      </c>
      <c r="T3277" s="76">
        <v>46212.500011875003</v>
      </c>
      <c r="U3277" t="s">
        <v>3479</v>
      </c>
      <c r="V3277" t="s">
        <v>24982</v>
      </c>
      <c r="W3277">
        <v>191</v>
      </c>
      <c r="X3277" t="s">
        <v>20622</v>
      </c>
      <c r="Y3277" s="76"/>
      <c r="AE3277" s="76"/>
      <c r="AQ3277" s="72">
        <v>42.520631999999999</v>
      </c>
      <c r="AR3277" s="7">
        <v>20.828700000000001</v>
      </c>
      <c r="AS3277" s="7" t="s">
        <v>1091</v>
      </c>
      <c r="AT3277" s="7" t="s">
        <v>1091</v>
      </c>
      <c r="AU3277" s="7"/>
      <c r="AV3277" s="7" t="s">
        <v>3341</v>
      </c>
      <c r="AW3277" s="7"/>
      <c r="AX3277" s="7" t="b">
        <v>0</v>
      </c>
      <c r="AY3277" s="7" t="s">
        <v>3350</v>
      </c>
      <c r="AZ3277" s="7" t="s">
        <v>2999</v>
      </c>
      <c r="BA3277" s="7" t="s">
        <v>2999</v>
      </c>
    </row>
    <row r="3278" spans="1:53" hidden="1" x14ac:dyDescent="0.2">
      <c r="A3278" s="7" t="s">
        <v>727</v>
      </c>
      <c r="B3278" s="7">
        <v>6</v>
      </c>
      <c r="C3278" s="7" t="s">
        <v>11</v>
      </c>
      <c r="D3278" s="7" t="s">
        <v>778</v>
      </c>
      <c r="E3278" s="7" t="s">
        <v>446</v>
      </c>
      <c r="F3278" s="7">
        <v>1154</v>
      </c>
      <c r="G3278" s="7" t="s">
        <v>5402</v>
      </c>
      <c r="H3278" s="7" t="s">
        <v>1092</v>
      </c>
      <c r="I3278" s="7" t="s">
        <v>3342</v>
      </c>
      <c r="J3278" s="7" t="s">
        <v>1093</v>
      </c>
      <c r="K3278" s="7" t="s">
        <v>731</v>
      </c>
      <c r="L3278" s="69" t="s">
        <v>3351</v>
      </c>
      <c r="M3278" s="74">
        <v>46210.467965034724</v>
      </c>
      <c r="N3278" s="76">
        <v>46202.379311157405</v>
      </c>
      <c r="O3278" s="76">
        <v>46209.385249050923</v>
      </c>
      <c r="P3278" t="s">
        <v>24983</v>
      </c>
      <c r="Q3278">
        <v>168.14</v>
      </c>
      <c r="R3278" t="s">
        <v>20622</v>
      </c>
      <c r="S3278" s="76">
        <v>46209.385249050923</v>
      </c>
      <c r="T3278" s="76">
        <v>46209.625004317131</v>
      </c>
      <c r="U3278" t="s">
        <v>3479</v>
      </c>
      <c r="V3278" t="s">
        <v>24984</v>
      </c>
      <c r="W3278">
        <v>5.75</v>
      </c>
      <c r="X3278" t="s">
        <v>20622</v>
      </c>
      <c r="Y3278" s="76"/>
      <c r="AE3278" s="76"/>
      <c r="AQ3278" s="72">
        <v>42.655844999999999</v>
      </c>
      <c r="AR3278" s="7">
        <v>21.185327000000001</v>
      </c>
      <c r="AS3278" s="7" t="s">
        <v>1094</v>
      </c>
      <c r="AT3278" s="7" t="s">
        <v>1094</v>
      </c>
      <c r="AU3278" s="7"/>
      <c r="AV3278" s="7" t="s">
        <v>3343</v>
      </c>
      <c r="AW3278" s="7"/>
      <c r="AX3278" s="7" t="b">
        <v>0</v>
      </c>
      <c r="AY3278" s="7" t="s">
        <v>3350</v>
      </c>
      <c r="AZ3278" s="7" t="s">
        <v>2999</v>
      </c>
      <c r="BA3278" s="7" t="s">
        <v>2999</v>
      </c>
    </row>
    <row r="3279" spans="1:53" hidden="1" x14ac:dyDescent="0.2">
      <c r="A3279" s="7" t="s">
        <v>727</v>
      </c>
      <c r="B3279" s="7">
        <v>6</v>
      </c>
      <c r="C3279" s="7" t="s">
        <v>11</v>
      </c>
      <c r="D3279" s="7" t="s">
        <v>778</v>
      </c>
      <c r="E3279" s="7" t="s">
        <v>446</v>
      </c>
      <c r="F3279" s="7">
        <v>1153</v>
      </c>
      <c r="G3279" s="7" t="s">
        <v>5402</v>
      </c>
      <c r="H3279" s="7" t="s">
        <v>1092</v>
      </c>
      <c r="I3279" s="7" t="s">
        <v>3342</v>
      </c>
      <c r="J3279" s="7" t="s">
        <v>1093</v>
      </c>
      <c r="K3279" s="7" t="s">
        <v>731</v>
      </c>
      <c r="L3279" s="69" t="s">
        <v>3351</v>
      </c>
      <c r="M3279" s="74">
        <v>46210.468264641204</v>
      </c>
      <c r="N3279" s="76">
        <v>46202.376862569443</v>
      </c>
      <c r="O3279" s="76">
        <v>46209.38138864583</v>
      </c>
      <c r="P3279" t="s">
        <v>24985</v>
      </c>
      <c r="Q3279">
        <v>168.11</v>
      </c>
      <c r="R3279" t="s">
        <v>20622</v>
      </c>
      <c r="S3279" s="76">
        <v>46209.38138864583</v>
      </c>
      <c r="T3279" s="76">
        <v>46209.625004317131</v>
      </c>
      <c r="U3279" t="s">
        <v>3479</v>
      </c>
      <c r="V3279" t="s">
        <v>24986</v>
      </c>
      <c r="W3279">
        <v>5.85</v>
      </c>
      <c r="X3279" t="s">
        <v>20622</v>
      </c>
      <c r="Y3279" s="76"/>
      <c r="AE3279" s="76"/>
      <c r="AQ3279" s="72">
        <v>42.662914999999998</v>
      </c>
      <c r="AR3279" s="7">
        <v>21.168847</v>
      </c>
      <c r="AS3279" s="7" t="s">
        <v>1095</v>
      </c>
      <c r="AT3279" s="7" t="s">
        <v>1095</v>
      </c>
      <c r="AU3279" s="7"/>
      <c r="AV3279" s="7" t="s">
        <v>3343</v>
      </c>
      <c r="AW3279" s="7"/>
      <c r="AX3279" s="7" t="b">
        <v>0</v>
      </c>
      <c r="AY3279" s="7" t="s">
        <v>3350</v>
      </c>
      <c r="AZ3279" s="7" t="s">
        <v>2999</v>
      </c>
      <c r="BA3279" s="7" t="s">
        <v>2999</v>
      </c>
    </row>
    <row r="3280" spans="1:53" hidden="1" x14ac:dyDescent="0.2">
      <c r="A3280" s="7" t="s">
        <v>727</v>
      </c>
      <c r="B3280" s="7">
        <v>6</v>
      </c>
      <c r="C3280" s="7" t="s">
        <v>11</v>
      </c>
      <c r="D3280" s="7" t="s">
        <v>728</v>
      </c>
      <c r="E3280" s="7" t="s">
        <v>11399</v>
      </c>
      <c r="F3280" s="7">
        <v>1152</v>
      </c>
      <c r="G3280" s="7" t="s">
        <v>5403</v>
      </c>
      <c r="H3280" s="7" t="s">
        <v>728</v>
      </c>
      <c r="I3280" s="7" t="s">
        <v>3344</v>
      </c>
      <c r="J3280" s="7" t="s">
        <v>1096</v>
      </c>
      <c r="K3280" s="7" t="s">
        <v>731</v>
      </c>
      <c r="L3280" s="69" t="s">
        <v>3351</v>
      </c>
      <c r="M3280" s="74">
        <v>46220.403171585647</v>
      </c>
      <c r="N3280" s="76">
        <v>46202.375671793983</v>
      </c>
      <c r="O3280" s="76">
        <v>46211.554384710646</v>
      </c>
      <c r="P3280" t="s">
        <v>24987</v>
      </c>
      <c r="Q3280">
        <v>220.29</v>
      </c>
      <c r="R3280" t="s">
        <v>20622</v>
      </c>
      <c r="S3280" s="76">
        <v>46211.554384710646</v>
      </c>
      <c r="T3280" s="76">
        <v>46213.625005972222</v>
      </c>
      <c r="U3280" t="s">
        <v>3479</v>
      </c>
      <c r="V3280" t="s">
        <v>24988</v>
      </c>
      <c r="W3280">
        <v>49.69</v>
      </c>
      <c r="X3280" t="s">
        <v>20622</v>
      </c>
      <c r="Y3280" s="76"/>
      <c r="AE3280" s="76"/>
      <c r="AQ3280" s="72">
        <v>42.918033000000001</v>
      </c>
      <c r="AR3280" s="7">
        <v>21.190283999999998</v>
      </c>
      <c r="AS3280" s="7" t="s">
        <v>1097</v>
      </c>
      <c r="AT3280" s="7" t="s">
        <v>1097</v>
      </c>
      <c r="AU3280" s="7"/>
      <c r="AV3280" s="7" t="s">
        <v>3345</v>
      </c>
      <c r="AW3280" s="7"/>
      <c r="AX3280" s="7" t="b">
        <v>0</v>
      </c>
      <c r="AY3280" s="7" t="s">
        <v>3350</v>
      </c>
      <c r="AZ3280" s="7" t="s">
        <v>2999</v>
      </c>
      <c r="BA3280" s="7" t="s">
        <v>2999</v>
      </c>
    </row>
    <row r="3281" spans="1:53" hidden="1" x14ac:dyDescent="0.2">
      <c r="A3281" s="7" t="s">
        <v>727</v>
      </c>
      <c r="B3281" s="7">
        <v>6</v>
      </c>
      <c r="C3281" s="7" t="s">
        <v>11</v>
      </c>
      <c r="D3281" s="7" t="s">
        <v>778</v>
      </c>
      <c r="E3281" s="7" t="s">
        <v>446</v>
      </c>
      <c r="F3281" s="7">
        <v>1151</v>
      </c>
      <c r="G3281" s="7" t="s">
        <v>5402</v>
      </c>
      <c r="H3281" s="7" t="s">
        <v>1098</v>
      </c>
      <c r="I3281" s="7" t="s">
        <v>3342</v>
      </c>
      <c r="J3281" s="7" t="s">
        <v>1093</v>
      </c>
      <c r="K3281" s="7" t="s">
        <v>731</v>
      </c>
      <c r="L3281" s="69" t="s">
        <v>3351</v>
      </c>
      <c r="M3281" s="74">
        <v>46210.46849295139</v>
      </c>
      <c r="N3281" s="76">
        <v>46202.375057442128</v>
      </c>
      <c r="O3281" s="76">
        <v>46209.384809282405</v>
      </c>
      <c r="P3281" t="s">
        <v>24989</v>
      </c>
      <c r="Q3281">
        <v>168.23</v>
      </c>
      <c r="R3281" t="s">
        <v>20622</v>
      </c>
      <c r="S3281" s="76">
        <v>46209.384809282405</v>
      </c>
      <c r="T3281" s="76">
        <v>46209.625004317131</v>
      </c>
      <c r="U3281" t="s">
        <v>3479</v>
      </c>
      <c r="V3281" t="s">
        <v>24990</v>
      </c>
      <c r="W3281">
        <v>5.76</v>
      </c>
      <c r="X3281" t="s">
        <v>20622</v>
      </c>
      <c r="Y3281" s="76"/>
      <c r="AE3281" s="76"/>
      <c r="AQ3281" s="72">
        <v>42.673012</v>
      </c>
      <c r="AR3281" s="7">
        <v>21.142755000000001</v>
      </c>
      <c r="AS3281" s="7" t="s">
        <v>1099</v>
      </c>
      <c r="AT3281" s="7" t="s">
        <v>1099</v>
      </c>
      <c r="AU3281" s="7"/>
      <c r="AV3281" s="7" t="s">
        <v>3343</v>
      </c>
      <c r="AW3281" s="7"/>
      <c r="AX3281" s="7" t="b">
        <v>0</v>
      </c>
      <c r="AY3281" s="7" t="s">
        <v>3350</v>
      </c>
      <c r="AZ3281" s="7" t="s">
        <v>2999</v>
      </c>
      <c r="BA3281" s="7" t="s">
        <v>2999</v>
      </c>
    </row>
    <row r="3282" spans="1:53" hidden="1" x14ac:dyDescent="0.2">
      <c r="A3282" s="7" t="s">
        <v>727</v>
      </c>
      <c r="B3282" s="7">
        <v>2</v>
      </c>
      <c r="C3282" s="7" t="s">
        <v>450</v>
      </c>
      <c r="D3282" s="7" t="s">
        <v>279</v>
      </c>
      <c r="E3282" s="7" t="s">
        <v>2400</v>
      </c>
      <c r="F3282" s="7">
        <v>1150</v>
      </c>
      <c r="G3282" s="7" t="s">
        <v>5404</v>
      </c>
      <c r="H3282" s="7" t="s">
        <v>1100</v>
      </c>
      <c r="I3282" s="7" t="s">
        <v>3346</v>
      </c>
      <c r="J3282" s="7" t="s">
        <v>738</v>
      </c>
      <c r="K3282" s="7" t="s">
        <v>731</v>
      </c>
      <c r="L3282" s="69" t="s">
        <v>3351</v>
      </c>
      <c r="M3282" s="74">
        <v>46225.492071168985</v>
      </c>
      <c r="N3282" s="76">
        <v>46202.374817962962</v>
      </c>
      <c r="O3282" s="76">
        <v>46209.431187083333</v>
      </c>
      <c r="P3282" t="s">
        <v>24991</v>
      </c>
      <c r="Q3282">
        <v>169.35</v>
      </c>
      <c r="R3282" t="s">
        <v>20622</v>
      </c>
      <c r="S3282" s="76">
        <v>46209.431187083333</v>
      </c>
      <c r="T3282" s="76">
        <v>46223.500006712966</v>
      </c>
      <c r="U3282" t="s">
        <v>3479</v>
      </c>
      <c r="V3282" t="s">
        <v>24992</v>
      </c>
      <c r="W3282">
        <v>337.65</v>
      </c>
      <c r="X3282" t="s">
        <v>20622</v>
      </c>
      <c r="Y3282" s="76"/>
      <c r="AE3282" s="76"/>
      <c r="AQ3282" s="72">
        <v>42.869325000000003</v>
      </c>
      <c r="AR3282" s="7">
        <v>20.859839000000001</v>
      </c>
      <c r="AS3282" s="7" t="s">
        <v>1101</v>
      </c>
      <c r="AT3282" s="7" t="s">
        <v>1101</v>
      </c>
      <c r="AU3282" s="7"/>
      <c r="AV3282" s="7" t="s">
        <v>3347</v>
      </c>
      <c r="AW3282" s="7"/>
      <c r="AX3282" s="7" t="b">
        <v>0</v>
      </c>
      <c r="AY3282" s="7" t="s">
        <v>3350</v>
      </c>
      <c r="AZ3282" s="7" t="s">
        <v>2999</v>
      </c>
      <c r="BA3282" s="7" t="s">
        <v>2999</v>
      </c>
    </row>
    <row r="3283" spans="1:53" hidden="1" x14ac:dyDescent="0.2">
      <c r="A3283" s="7" t="s">
        <v>727</v>
      </c>
      <c r="B3283" s="7">
        <v>6</v>
      </c>
      <c r="C3283" s="7" t="s">
        <v>11</v>
      </c>
      <c r="D3283" s="7" t="s">
        <v>778</v>
      </c>
      <c r="E3283" s="7"/>
      <c r="F3283" s="7">
        <v>1149</v>
      </c>
      <c r="G3283" s="7" t="s">
        <v>5405</v>
      </c>
      <c r="H3283" s="7" t="s">
        <v>1102</v>
      </c>
      <c r="I3283" s="7" t="s">
        <v>3348</v>
      </c>
      <c r="J3283" s="7" t="s">
        <v>772</v>
      </c>
      <c r="K3283" s="7" t="s">
        <v>731</v>
      </c>
      <c r="L3283" s="69" t="s">
        <v>3351</v>
      </c>
      <c r="M3283" s="75">
        <v>46203.464767916666</v>
      </c>
      <c r="S3283" s="76"/>
      <c r="Y3283" s="76"/>
      <c r="AE3283" s="76"/>
      <c r="AQ3283" s="72">
        <v>42.665508000000003</v>
      </c>
      <c r="AR3283" s="7">
        <v>21.164635000000001</v>
      </c>
      <c r="AS3283" s="7" t="s">
        <v>1103</v>
      </c>
      <c r="AT3283" s="7" t="s">
        <v>1103</v>
      </c>
      <c r="AU3283" s="7"/>
      <c r="AV3283" s="7" t="s">
        <v>3349</v>
      </c>
      <c r="AW3283" s="7"/>
      <c r="AX3283" s="7" t="b">
        <v>0</v>
      </c>
      <c r="AY3283" s="7" t="s">
        <v>3350</v>
      </c>
      <c r="AZ3283" s="7" t="s">
        <v>2999</v>
      </c>
      <c r="BA3283" s="7" t="s">
        <v>2999</v>
      </c>
    </row>
    <row r="3284" spans="1:53" hidden="1" x14ac:dyDescent="0.2">
      <c r="A3284" s="1" t="s">
        <v>727</v>
      </c>
      <c r="B3284" s="1">
        <v>6</v>
      </c>
      <c r="C3284" s="1" t="s">
        <v>11</v>
      </c>
      <c r="D3284" s="1" t="s">
        <v>778</v>
      </c>
      <c r="E3284" s="1"/>
      <c r="F3284" s="1">
        <v>1148</v>
      </c>
      <c r="G3284" s="1" t="s">
        <v>5406</v>
      </c>
      <c r="H3284" s="1" t="s">
        <v>1104</v>
      </c>
      <c r="I3284" s="1" t="s">
        <v>3352</v>
      </c>
      <c r="J3284" s="1" t="s">
        <v>1105</v>
      </c>
      <c r="K3284" s="1" t="s">
        <v>731</v>
      </c>
      <c r="L3284" s="1" t="s">
        <v>3351</v>
      </c>
      <c r="M3284" s="74">
        <v>46203.46519894676</v>
      </c>
      <c r="N3284" s="83"/>
      <c r="O3284" s="83"/>
      <c r="P3284" s="73"/>
      <c r="Q3284" s="73"/>
      <c r="R3284" s="73"/>
      <c r="S3284" s="83"/>
      <c r="T3284" s="83"/>
      <c r="U3284" s="73"/>
      <c r="V3284" s="73"/>
      <c r="W3284" s="73"/>
      <c r="X3284" s="73"/>
      <c r="Y3284" s="83"/>
      <c r="Z3284" s="73"/>
      <c r="AA3284" s="73"/>
      <c r="AB3284" s="73"/>
      <c r="AC3284" s="73"/>
      <c r="AD3284" s="73"/>
      <c r="AE3284" s="83"/>
      <c r="AF3284" s="73"/>
      <c r="AG3284" s="73"/>
      <c r="AH3284" s="73"/>
      <c r="AI3284" s="73"/>
      <c r="AJ3284" s="73"/>
      <c r="AK3284" s="83"/>
      <c r="AL3284" s="73"/>
      <c r="AM3284" s="73"/>
      <c r="AN3284" s="73"/>
      <c r="AO3284" s="73"/>
      <c r="AP3284" s="73"/>
      <c r="AQ3284" s="1">
        <v>42.943570999999999</v>
      </c>
      <c r="AR3284" s="1">
        <v>20.81165</v>
      </c>
      <c r="AS3284" s="1" t="s">
        <v>1106</v>
      </c>
      <c r="AT3284" s="1" t="s">
        <v>1106</v>
      </c>
      <c r="AU3284" s="1"/>
      <c r="AV3284" s="1" t="s">
        <v>3353</v>
      </c>
      <c r="AW3284" s="1"/>
      <c r="AX3284" s="1" t="b">
        <v>0</v>
      </c>
      <c r="AY3284" s="1" t="s">
        <v>3350</v>
      </c>
      <c r="AZ3284" s="1" t="s">
        <v>2999</v>
      </c>
      <c r="BA3284" s="1" t="s">
        <v>2999</v>
      </c>
    </row>
    <row r="3285" spans="1:53" hidden="1" x14ac:dyDescent="0.2">
      <c r="A3285" s="7" t="s">
        <v>727</v>
      </c>
      <c r="B3285" s="7">
        <v>6</v>
      </c>
      <c r="C3285" s="7" t="s">
        <v>11</v>
      </c>
      <c r="D3285" s="7" t="s">
        <v>728</v>
      </c>
      <c r="E3285" s="7"/>
      <c r="F3285" s="7">
        <v>1147</v>
      </c>
      <c r="G3285" s="7" t="s">
        <v>5407</v>
      </c>
      <c r="H3285" s="7" t="s">
        <v>1107</v>
      </c>
      <c r="I3285" s="7" t="s">
        <v>3354</v>
      </c>
      <c r="J3285" s="7" t="s">
        <v>734</v>
      </c>
      <c r="K3285" s="7" t="s">
        <v>731</v>
      </c>
      <c r="L3285" s="69" t="s">
        <v>3479</v>
      </c>
      <c r="M3285" s="80">
        <v>46220.666676273147</v>
      </c>
      <c r="N3285" s="76">
        <v>46202.37107912037</v>
      </c>
      <c r="O3285" s="76">
        <v>46211.54985984954</v>
      </c>
      <c r="P3285" t="s">
        <v>24993</v>
      </c>
      <c r="Q3285">
        <v>220.29</v>
      </c>
      <c r="R3285" t="s">
        <v>20622</v>
      </c>
      <c r="S3285" s="76">
        <v>46211.54985984954</v>
      </c>
      <c r="T3285" s="76">
        <v>46220.666676273147</v>
      </c>
      <c r="U3285" t="s">
        <v>3479</v>
      </c>
      <c r="V3285" t="s">
        <v>24994</v>
      </c>
      <c r="W3285">
        <v>218.8</v>
      </c>
      <c r="X3285" t="s">
        <v>20622</v>
      </c>
      <c r="Y3285" s="76"/>
      <c r="AE3285" s="76"/>
      <c r="AQ3285" s="72">
        <v>42.922308000000001</v>
      </c>
      <c r="AR3285" s="7">
        <v>21.229077</v>
      </c>
      <c r="AS3285" s="7" t="s">
        <v>1108</v>
      </c>
      <c r="AT3285" s="7" t="s">
        <v>1108</v>
      </c>
      <c r="AU3285" s="7"/>
      <c r="AV3285" s="7" t="s">
        <v>3355</v>
      </c>
      <c r="AW3285" s="7"/>
      <c r="AX3285" s="7" t="b">
        <v>0</v>
      </c>
      <c r="AY3285" s="7" t="s">
        <v>3478</v>
      </c>
      <c r="AZ3285" s="7" t="s">
        <v>2999</v>
      </c>
      <c r="BA3285" s="7" t="s">
        <v>2999</v>
      </c>
    </row>
    <row r="3286" spans="1:53" hidden="1" x14ac:dyDescent="0.2">
      <c r="A3286" s="7" t="s">
        <v>727</v>
      </c>
      <c r="B3286" s="7">
        <v>6</v>
      </c>
      <c r="C3286" s="7" t="s">
        <v>11</v>
      </c>
      <c r="D3286" s="7" t="s">
        <v>728</v>
      </c>
      <c r="E3286" s="7"/>
      <c r="F3286" s="7">
        <v>1146</v>
      </c>
      <c r="G3286" s="7" t="s">
        <v>5408</v>
      </c>
      <c r="H3286" s="7" t="s">
        <v>1109</v>
      </c>
      <c r="I3286" s="7" t="s">
        <v>3356</v>
      </c>
      <c r="J3286" s="7" t="s">
        <v>835</v>
      </c>
      <c r="K3286" s="7" t="s">
        <v>752</v>
      </c>
      <c r="L3286" s="69" t="s">
        <v>3479</v>
      </c>
      <c r="M3286" s="74">
        <v>46217.458334722221</v>
      </c>
      <c r="N3286" s="76">
        <v>46202.364462187499</v>
      </c>
      <c r="O3286" s="76">
        <v>46214.4941583912</v>
      </c>
      <c r="P3286" t="s">
        <v>24995</v>
      </c>
      <c r="Q3286">
        <v>291.11</v>
      </c>
      <c r="R3286" t="s">
        <v>20622</v>
      </c>
      <c r="S3286" s="76">
        <v>46214.4941583912</v>
      </c>
      <c r="T3286" s="76">
        <v>46217.458334722221</v>
      </c>
      <c r="U3286" t="s">
        <v>3479</v>
      </c>
      <c r="V3286" t="s">
        <v>24996</v>
      </c>
      <c r="W3286">
        <v>71.14</v>
      </c>
      <c r="X3286" t="s">
        <v>20622</v>
      </c>
      <c r="Y3286" s="76"/>
      <c r="AE3286" s="76"/>
      <c r="AQ3286" s="72">
        <v>42.881473</v>
      </c>
      <c r="AR3286" s="7">
        <v>21.181025000000002</v>
      </c>
      <c r="AS3286" s="7" t="s">
        <v>1110</v>
      </c>
      <c r="AT3286" s="7" t="s">
        <v>1110</v>
      </c>
      <c r="AU3286" s="7"/>
      <c r="AV3286" s="7" t="s">
        <v>3357</v>
      </c>
      <c r="AW3286" s="7"/>
      <c r="AX3286" s="7" t="b">
        <v>0</v>
      </c>
      <c r="AY3286" s="7" t="s">
        <v>3478</v>
      </c>
      <c r="AZ3286" s="7" t="s">
        <v>2999</v>
      </c>
      <c r="BA3286" s="7" t="s">
        <v>2999</v>
      </c>
    </row>
    <row r="3287" spans="1:53" hidden="1" x14ac:dyDescent="0.2">
      <c r="A3287" s="7" t="s">
        <v>727</v>
      </c>
      <c r="B3287" s="7">
        <v>6</v>
      </c>
      <c r="C3287" s="7" t="s">
        <v>11</v>
      </c>
      <c r="D3287" s="7" t="s">
        <v>728</v>
      </c>
      <c r="E3287" s="7" t="s">
        <v>8813</v>
      </c>
      <c r="F3287" s="7">
        <v>1145</v>
      </c>
      <c r="G3287" s="7" t="s">
        <v>5409</v>
      </c>
      <c r="H3287" s="7" t="s">
        <v>1111</v>
      </c>
      <c r="I3287" s="7" t="s">
        <v>3358</v>
      </c>
      <c r="J3287" s="7" t="s">
        <v>734</v>
      </c>
      <c r="K3287" s="7" t="s">
        <v>731</v>
      </c>
      <c r="L3287" s="69" t="s">
        <v>3351</v>
      </c>
      <c r="M3287" s="74">
        <v>46210.353424340276</v>
      </c>
      <c r="N3287" s="76">
        <v>46202.358157800925</v>
      </c>
      <c r="O3287" s="76">
        <v>46205.433568506945</v>
      </c>
      <c r="P3287" t="s">
        <v>24997</v>
      </c>
      <c r="Q3287">
        <v>73.81</v>
      </c>
      <c r="R3287" t="s">
        <v>20622</v>
      </c>
      <c r="S3287" s="76">
        <v>46205.433568506945</v>
      </c>
      <c r="T3287" s="76">
        <v>46206.541677152774</v>
      </c>
      <c r="U3287" t="s">
        <v>3479</v>
      </c>
      <c r="V3287" t="s">
        <v>24998</v>
      </c>
      <c r="W3287">
        <v>26.59</v>
      </c>
      <c r="X3287" t="s">
        <v>20622</v>
      </c>
      <c r="Y3287" s="76"/>
      <c r="AE3287" s="76"/>
      <c r="AQ3287" s="72">
        <v>42.896093</v>
      </c>
      <c r="AR3287" s="7">
        <v>21.138107000000002</v>
      </c>
      <c r="AS3287" s="7" t="s">
        <v>1112</v>
      </c>
      <c r="AT3287" s="7" t="s">
        <v>1112</v>
      </c>
      <c r="AU3287" s="7"/>
      <c r="AV3287" s="7" t="s">
        <v>3359</v>
      </c>
      <c r="AW3287" s="7"/>
      <c r="AX3287" s="7" t="b">
        <v>0</v>
      </c>
      <c r="AY3287" s="7" t="s">
        <v>3350</v>
      </c>
      <c r="AZ3287" s="7" t="s">
        <v>2999</v>
      </c>
      <c r="BA3287" s="7" t="s">
        <v>2999</v>
      </c>
    </row>
    <row r="3288" spans="1:53" hidden="1" x14ac:dyDescent="0.2">
      <c r="A3288" s="7" t="s">
        <v>727</v>
      </c>
      <c r="B3288" s="7">
        <v>7</v>
      </c>
      <c r="C3288" s="7" t="s">
        <v>8</v>
      </c>
      <c r="D3288" s="7" t="s">
        <v>1079</v>
      </c>
      <c r="E3288" s="7"/>
      <c r="F3288" s="7">
        <v>1144</v>
      </c>
      <c r="G3288" s="7" t="s">
        <v>5410</v>
      </c>
      <c r="H3288" s="7" t="s">
        <v>1113</v>
      </c>
      <c r="I3288" s="7" t="s">
        <v>3360</v>
      </c>
      <c r="J3288" s="7" t="s">
        <v>738</v>
      </c>
      <c r="K3288" s="7" t="s">
        <v>731</v>
      </c>
      <c r="L3288" s="69" t="s">
        <v>3479</v>
      </c>
      <c r="M3288" s="74">
        <v>46225.458334756942</v>
      </c>
      <c r="N3288" s="76">
        <v>46202.355153379627</v>
      </c>
      <c r="O3288" s="76">
        <v>46204.407678425923</v>
      </c>
      <c r="P3288" t="s">
        <v>24999</v>
      </c>
      <c r="Q3288">
        <v>49.26</v>
      </c>
      <c r="R3288" t="s">
        <v>20622</v>
      </c>
      <c r="S3288" s="76">
        <v>46204.407678425923</v>
      </c>
      <c r="T3288" s="76">
        <v>46225.458334756942</v>
      </c>
      <c r="U3288" t="s">
        <v>3479</v>
      </c>
      <c r="V3288" t="s">
        <v>25000</v>
      </c>
      <c r="W3288">
        <v>505.22</v>
      </c>
      <c r="X3288" t="s">
        <v>20622</v>
      </c>
      <c r="Y3288" s="76"/>
      <c r="AE3288" s="76"/>
      <c r="AQ3288" s="72">
        <v>42.216791999999998</v>
      </c>
      <c r="AR3288" s="7">
        <v>20.732147000000001</v>
      </c>
      <c r="AS3288" s="7" t="s">
        <v>1114</v>
      </c>
      <c r="AT3288" s="7" t="s">
        <v>1114</v>
      </c>
      <c r="AU3288" s="7"/>
      <c r="AV3288" s="7" t="s">
        <v>3361</v>
      </c>
      <c r="AW3288" s="7"/>
      <c r="AX3288" s="7" t="b">
        <v>0</v>
      </c>
      <c r="AY3288" s="7" t="s">
        <v>3478</v>
      </c>
      <c r="AZ3288" s="7" t="s">
        <v>2999</v>
      </c>
      <c r="BA3288" s="7" t="s">
        <v>2999</v>
      </c>
    </row>
    <row r="3289" spans="1:53" hidden="1" x14ac:dyDescent="0.2">
      <c r="A3289" s="7" t="s">
        <v>727</v>
      </c>
      <c r="B3289" s="7">
        <v>6</v>
      </c>
      <c r="C3289" s="7" t="s">
        <v>11</v>
      </c>
      <c r="D3289" s="7" t="s">
        <v>911</v>
      </c>
      <c r="E3289" s="7" t="s">
        <v>446</v>
      </c>
      <c r="F3289" s="7">
        <v>1143</v>
      </c>
      <c r="G3289" s="7" t="s">
        <v>5411</v>
      </c>
      <c r="H3289" s="7" t="s">
        <v>1115</v>
      </c>
      <c r="I3289" s="7" t="s">
        <v>3362</v>
      </c>
      <c r="J3289" s="7" t="s">
        <v>738</v>
      </c>
      <c r="K3289" s="7" t="s">
        <v>752</v>
      </c>
      <c r="L3289" s="69" t="s">
        <v>12682</v>
      </c>
      <c r="M3289" s="74">
        <v>46241.590247928238</v>
      </c>
      <c r="N3289" s="76">
        <v>46202.329050474538</v>
      </c>
      <c r="O3289" s="76">
        <v>46213.556510625</v>
      </c>
      <c r="P3289" t="s">
        <v>25001</v>
      </c>
      <c r="Q3289">
        <v>269.45999999999998</v>
      </c>
      <c r="R3289" t="s">
        <v>20622</v>
      </c>
      <c r="S3289" s="76">
        <v>46213.556510625</v>
      </c>
      <c r="T3289" s="76">
        <v>46218.583345254629</v>
      </c>
      <c r="U3289" t="s">
        <v>3437</v>
      </c>
      <c r="V3289" t="s">
        <v>25002</v>
      </c>
      <c r="W3289">
        <v>120.64</v>
      </c>
      <c r="X3289" t="s">
        <v>20622</v>
      </c>
      <c r="Y3289" s="76">
        <v>46218.583345254629</v>
      </c>
      <c r="Z3289">
        <v>46224.62341605324</v>
      </c>
      <c r="AA3289" t="s">
        <v>9296</v>
      </c>
      <c r="AB3289" t="s">
        <v>25003</v>
      </c>
      <c r="AC3289">
        <v>144.96</v>
      </c>
      <c r="AD3289" t="s">
        <v>20622</v>
      </c>
      <c r="AE3289" s="76">
        <v>46224.62341605324</v>
      </c>
      <c r="AF3289">
        <v>46241.590247928238</v>
      </c>
      <c r="AG3289" t="s">
        <v>12682</v>
      </c>
      <c r="AH3289" t="s">
        <v>25004</v>
      </c>
      <c r="AI3289">
        <v>407.2</v>
      </c>
      <c r="AJ3289" t="s">
        <v>20622</v>
      </c>
      <c r="AK3289" s="76">
        <v>46241.590247928238</v>
      </c>
      <c r="AN3289" t="s">
        <v>29797</v>
      </c>
      <c r="AO3289">
        <v>120.81</v>
      </c>
      <c r="AP3289" t="s">
        <v>20560</v>
      </c>
      <c r="AQ3289" s="72">
        <v>42.795496999999997</v>
      </c>
      <c r="AR3289" s="7">
        <v>21.157952000000002</v>
      </c>
      <c r="AS3289" s="7" t="s">
        <v>1116</v>
      </c>
      <c r="AT3289" s="7" t="s">
        <v>1116</v>
      </c>
      <c r="AU3289" s="7"/>
      <c r="AV3289" s="7" t="s">
        <v>3363</v>
      </c>
      <c r="AW3289" s="7"/>
      <c r="AX3289" s="7" t="b">
        <v>0</v>
      </c>
      <c r="AY3289" s="7" t="s">
        <v>12683</v>
      </c>
      <c r="AZ3289" s="7" t="s">
        <v>2999</v>
      </c>
      <c r="BA3289" s="7" t="s">
        <v>2999</v>
      </c>
    </row>
    <row r="3290" spans="1:53" hidden="1" x14ac:dyDescent="0.2">
      <c r="A3290" s="7" t="s">
        <v>727</v>
      </c>
      <c r="B3290" s="7">
        <v>2</v>
      </c>
      <c r="C3290" s="7" t="s">
        <v>450</v>
      </c>
      <c r="D3290" s="7" t="s">
        <v>1019</v>
      </c>
      <c r="E3290" s="7" t="s">
        <v>10156</v>
      </c>
      <c r="F3290" s="7">
        <v>1142</v>
      </c>
      <c r="G3290" s="7" t="s">
        <v>5412</v>
      </c>
      <c r="H3290" s="7" t="s">
        <v>1117</v>
      </c>
      <c r="I3290" s="7" t="s">
        <v>3364</v>
      </c>
      <c r="J3290" s="7" t="s">
        <v>738</v>
      </c>
      <c r="K3290" s="7" t="s">
        <v>731</v>
      </c>
      <c r="L3290" s="69" t="s">
        <v>3351</v>
      </c>
      <c r="M3290" s="74">
        <v>46216.553597060185</v>
      </c>
      <c r="N3290" s="76">
        <v>46200.462815289349</v>
      </c>
      <c r="O3290" s="76">
        <v>46210.495585868055</v>
      </c>
      <c r="P3290" t="s">
        <v>25005</v>
      </c>
      <c r="Q3290">
        <v>240.79</v>
      </c>
      <c r="R3290" t="s">
        <v>20622</v>
      </c>
      <c r="S3290" s="76">
        <v>46210.495585868055</v>
      </c>
      <c r="T3290" s="76">
        <v>46212.666675115739</v>
      </c>
      <c r="U3290" t="s">
        <v>3479</v>
      </c>
      <c r="V3290" t="s">
        <v>25006</v>
      </c>
      <c r="W3290">
        <v>52.11</v>
      </c>
      <c r="X3290" t="s">
        <v>20622</v>
      </c>
      <c r="Y3290" s="76"/>
      <c r="AE3290" s="76"/>
      <c r="AQ3290" s="72">
        <v>42.341166000000001</v>
      </c>
      <c r="AR3290" s="7">
        <v>20.466305999999999</v>
      </c>
      <c r="AS3290" s="7" t="s">
        <v>1118</v>
      </c>
      <c r="AT3290" s="7" t="s">
        <v>1118</v>
      </c>
      <c r="AU3290" s="7"/>
      <c r="AV3290" s="7" t="s">
        <v>3365</v>
      </c>
      <c r="AW3290" s="7"/>
      <c r="AX3290" s="7" t="b">
        <v>0</v>
      </c>
      <c r="AY3290" s="7" t="s">
        <v>3350</v>
      </c>
      <c r="AZ3290" s="7" t="s">
        <v>2999</v>
      </c>
      <c r="BA3290" s="7" t="s">
        <v>2999</v>
      </c>
    </row>
    <row r="3291" spans="1:53" hidden="1" x14ac:dyDescent="0.2">
      <c r="A3291" s="7" t="s">
        <v>727</v>
      </c>
      <c r="B3291" s="7">
        <v>2</v>
      </c>
      <c r="C3291" s="7" t="s">
        <v>450</v>
      </c>
      <c r="D3291" s="7" t="s">
        <v>1019</v>
      </c>
      <c r="E3291" s="7" t="s">
        <v>2400</v>
      </c>
      <c r="F3291" s="7">
        <v>1141</v>
      </c>
      <c r="G3291" s="7" t="s">
        <v>5413</v>
      </c>
      <c r="H3291" s="7" t="s">
        <v>1119</v>
      </c>
      <c r="I3291" s="7" t="s">
        <v>3366</v>
      </c>
      <c r="J3291" s="7" t="s">
        <v>738</v>
      </c>
      <c r="K3291" s="7" t="s">
        <v>731</v>
      </c>
      <c r="L3291" s="69" t="s">
        <v>3351</v>
      </c>
      <c r="M3291" s="74">
        <v>46246.389179421298</v>
      </c>
      <c r="N3291" s="76">
        <v>46200.399144618059</v>
      </c>
      <c r="O3291" s="76">
        <v>46224.413846643518</v>
      </c>
      <c r="P3291" t="s">
        <v>25007</v>
      </c>
      <c r="Q3291">
        <v>576.35</v>
      </c>
      <c r="R3291" t="s">
        <v>20622</v>
      </c>
      <c r="S3291" s="76">
        <v>46224.413846643518</v>
      </c>
      <c r="T3291" s="76">
        <v>46245.666669629631</v>
      </c>
      <c r="U3291" t="s">
        <v>3479</v>
      </c>
      <c r="V3291" t="s">
        <v>27486</v>
      </c>
      <c r="W3291">
        <v>510.07</v>
      </c>
      <c r="X3291" t="s">
        <v>20622</v>
      </c>
      <c r="Y3291" s="76"/>
      <c r="AE3291" s="76"/>
      <c r="AQ3291" s="72">
        <v>42.351053999999998</v>
      </c>
      <c r="AR3291" s="7">
        <v>20.421686000000001</v>
      </c>
      <c r="AS3291" s="7" t="s">
        <v>1120</v>
      </c>
      <c r="AT3291" s="7" t="s">
        <v>1120</v>
      </c>
      <c r="AU3291" s="7"/>
      <c r="AV3291" s="7" t="s">
        <v>3367</v>
      </c>
      <c r="AW3291" s="7"/>
      <c r="AX3291" s="7" t="b">
        <v>0</v>
      </c>
      <c r="AY3291" s="7" t="s">
        <v>3350</v>
      </c>
      <c r="AZ3291" s="7" t="s">
        <v>2999</v>
      </c>
      <c r="BA3291" s="7" t="s">
        <v>2999</v>
      </c>
    </row>
    <row r="3292" spans="1:53" hidden="1" x14ac:dyDescent="0.2">
      <c r="A3292" s="7" t="s">
        <v>727</v>
      </c>
      <c r="B3292" s="7">
        <v>6</v>
      </c>
      <c r="C3292" s="7" t="s">
        <v>11</v>
      </c>
      <c r="D3292" s="7" t="s">
        <v>728</v>
      </c>
      <c r="E3292" s="7" t="s">
        <v>8814</v>
      </c>
      <c r="F3292" s="7">
        <v>1140</v>
      </c>
      <c r="G3292" s="7" t="s">
        <v>5414</v>
      </c>
      <c r="H3292" s="7" t="s">
        <v>914</v>
      </c>
      <c r="I3292" s="7" t="s">
        <v>3368</v>
      </c>
      <c r="J3292" s="7" t="s">
        <v>738</v>
      </c>
      <c r="K3292" s="7" t="s">
        <v>731</v>
      </c>
      <c r="L3292" s="69" t="s">
        <v>3351</v>
      </c>
      <c r="M3292" s="74">
        <v>46210.353804548613</v>
      </c>
      <c r="N3292" s="76">
        <v>46199.68767388889</v>
      </c>
      <c r="O3292" s="76">
        <v>46205.6840758912</v>
      </c>
      <c r="P3292" t="s">
        <v>25008</v>
      </c>
      <c r="Q3292">
        <v>143.91</v>
      </c>
      <c r="R3292" t="s">
        <v>20622</v>
      </c>
      <c r="S3292" s="76">
        <v>46205.6840758912</v>
      </c>
      <c r="T3292" s="76">
        <v>46206.583344942126</v>
      </c>
      <c r="U3292" t="s">
        <v>3479</v>
      </c>
      <c r="V3292" t="s">
        <v>25009</v>
      </c>
      <c r="W3292">
        <v>21.58</v>
      </c>
      <c r="X3292" t="s">
        <v>20622</v>
      </c>
      <c r="Y3292" s="76"/>
      <c r="AE3292" s="76"/>
      <c r="AQ3292" s="72">
        <v>42.905064000000003</v>
      </c>
      <c r="AR3292" s="7">
        <v>21.195836</v>
      </c>
      <c r="AS3292" s="7" t="s">
        <v>1121</v>
      </c>
      <c r="AT3292" s="7" t="s">
        <v>1121</v>
      </c>
      <c r="AU3292" s="7"/>
      <c r="AV3292" s="7" t="s">
        <v>3369</v>
      </c>
      <c r="AW3292" s="7"/>
      <c r="AX3292" s="7" t="b">
        <v>0</v>
      </c>
      <c r="AY3292" s="7" t="s">
        <v>3350</v>
      </c>
      <c r="AZ3292" s="7" t="s">
        <v>2999</v>
      </c>
      <c r="BA3292" s="7" t="s">
        <v>2999</v>
      </c>
    </row>
    <row r="3293" spans="1:53" hidden="1" x14ac:dyDescent="0.2">
      <c r="A3293" s="7" t="s">
        <v>727</v>
      </c>
      <c r="B3293" s="7">
        <v>1</v>
      </c>
      <c r="C3293" s="7" t="s">
        <v>5</v>
      </c>
      <c r="D3293" s="7" t="s">
        <v>810</v>
      </c>
      <c r="E3293" s="7" t="s">
        <v>8818</v>
      </c>
      <c r="F3293" s="7">
        <v>1139</v>
      </c>
      <c r="G3293" s="7" t="s">
        <v>5415</v>
      </c>
      <c r="H3293" s="7" t="s">
        <v>52</v>
      </c>
      <c r="I3293" s="7" t="s">
        <v>3370</v>
      </c>
      <c r="J3293" s="7" t="s">
        <v>738</v>
      </c>
      <c r="K3293" s="7" t="s">
        <v>731</v>
      </c>
      <c r="L3293" s="69" t="s">
        <v>3351</v>
      </c>
      <c r="M3293" s="74">
        <v>46220.630000462967</v>
      </c>
      <c r="N3293" s="76">
        <v>46199.683749687501</v>
      </c>
      <c r="O3293" s="76">
        <v>46203.663675752316</v>
      </c>
      <c r="P3293" t="s">
        <v>25010</v>
      </c>
      <c r="Q3293">
        <v>95.52</v>
      </c>
      <c r="R3293" t="s">
        <v>20622</v>
      </c>
      <c r="S3293" s="76">
        <v>46203.663675752316</v>
      </c>
      <c r="T3293" s="76">
        <v>46218.500007592593</v>
      </c>
      <c r="U3293" t="s">
        <v>3479</v>
      </c>
      <c r="V3293" t="s">
        <v>25011</v>
      </c>
      <c r="W3293">
        <v>356.07</v>
      </c>
      <c r="X3293" t="s">
        <v>20622</v>
      </c>
      <c r="Y3293" s="76"/>
      <c r="AE3293" s="76"/>
      <c r="AQ3293" s="72">
        <v>42.445053999999999</v>
      </c>
      <c r="AR3293" s="7">
        <v>21.227846</v>
      </c>
      <c r="AS3293" s="7" t="s">
        <v>1122</v>
      </c>
      <c r="AT3293" s="7" t="s">
        <v>1122</v>
      </c>
      <c r="AU3293" s="7"/>
      <c r="AV3293" s="7" t="s">
        <v>3371</v>
      </c>
      <c r="AW3293" s="7"/>
      <c r="AX3293" s="7" t="b">
        <v>0</v>
      </c>
      <c r="AY3293" s="7" t="s">
        <v>3350</v>
      </c>
      <c r="AZ3293" s="7" t="s">
        <v>2999</v>
      </c>
      <c r="BA3293" s="7" t="s">
        <v>2999</v>
      </c>
    </row>
    <row r="3294" spans="1:53" hidden="1" x14ac:dyDescent="0.2">
      <c r="A3294" s="7" t="s">
        <v>727</v>
      </c>
      <c r="B3294" s="7">
        <v>1</v>
      </c>
      <c r="C3294" s="7" t="s">
        <v>5</v>
      </c>
      <c r="D3294" s="7" t="s">
        <v>810</v>
      </c>
      <c r="E3294" s="7" t="s">
        <v>8818</v>
      </c>
      <c r="F3294" s="7">
        <v>1138</v>
      </c>
      <c r="G3294" s="7" t="s">
        <v>5416</v>
      </c>
      <c r="H3294" s="7" t="s">
        <v>4</v>
      </c>
      <c r="I3294" s="7" t="s">
        <v>3372</v>
      </c>
      <c r="J3294" s="7" t="s">
        <v>738</v>
      </c>
      <c r="K3294" s="7" t="s">
        <v>731</v>
      </c>
      <c r="L3294" s="69" t="s">
        <v>3351</v>
      </c>
      <c r="M3294" s="74">
        <v>46212.549965011574</v>
      </c>
      <c r="N3294" s="76">
        <v>46199.680177210648</v>
      </c>
      <c r="O3294" s="76">
        <v>46202.419748483793</v>
      </c>
      <c r="P3294" t="s">
        <v>25012</v>
      </c>
      <c r="Q3294">
        <v>65.75</v>
      </c>
      <c r="R3294" t="s">
        <v>20622</v>
      </c>
      <c r="S3294" s="76">
        <v>46202.419748483793</v>
      </c>
      <c r="T3294" s="76">
        <v>46211.625001967594</v>
      </c>
      <c r="U3294" t="s">
        <v>3479</v>
      </c>
      <c r="V3294" t="s">
        <v>25013</v>
      </c>
      <c r="W3294">
        <v>220.93</v>
      </c>
      <c r="X3294" t="s">
        <v>20622</v>
      </c>
      <c r="Y3294" s="76"/>
      <c r="AE3294" s="76"/>
      <c r="AQ3294" s="72">
        <v>42.510328999999999</v>
      </c>
      <c r="AR3294" s="7">
        <v>21.199731</v>
      </c>
      <c r="AS3294" s="7" t="s">
        <v>1123</v>
      </c>
      <c r="AT3294" s="7" t="s">
        <v>1123</v>
      </c>
      <c r="AU3294" s="7"/>
      <c r="AV3294" s="7" t="s">
        <v>3</v>
      </c>
      <c r="AW3294" s="7" t="s">
        <v>3373</v>
      </c>
      <c r="AX3294" s="7" t="b">
        <v>0</v>
      </c>
      <c r="AY3294" s="7" t="s">
        <v>3350</v>
      </c>
      <c r="AZ3294" s="7" t="s">
        <v>2999</v>
      </c>
      <c r="BA3294" s="7" t="s">
        <v>2999</v>
      </c>
    </row>
    <row r="3295" spans="1:53" hidden="1" x14ac:dyDescent="0.2">
      <c r="A3295" s="7" t="s">
        <v>727</v>
      </c>
      <c r="B3295" s="7">
        <v>6</v>
      </c>
      <c r="C3295" s="7" t="s">
        <v>11</v>
      </c>
      <c r="D3295" s="7" t="s">
        <v>728</v>
      </c>
      <c r="E3295" s="7"/>
      <c r="F3295" s="7">
        <v>1137</v>
      </c>
      <c r="G3295" s="7" t="s">
        <v>5417</v>
      </c>
      <c r="H3295" s="7" t="s">
        <v>1124</v>
      </c>
      <c r="I3295" s="7" t="s">
        <v>3376</v>
      </c>
      <c r="J3295" s="7" t="s">
        <v>1125</v>
      </c>
      <c r="K3295" s="7" t="s">
        <v>731</v>
      </c>
      <c r="L3295" s="69" t="s">
        <v>3479</v>
      </c>
      <c r="M3295" s="74">
        <v>46211.45834138889</v>
      </c>
      <c r="N3295" s="76">
        <v>46199.676905</v>
      </c>
      <c r="O3295" s="76">
        <v>46210.581763368056</v>
      </c>
      <c r="P3295" t="s">
        <v>25014</v>
      </c>
      <c r="Q3295">
        <v>261.72000000000003</v>
      </c>
      <c r="R3295" t="s">
        <v>20622</v>
      </c>
      <c r="S3295" s="76">
        <v>46210.581763368056</v>
      </c>
      <c r="T3295" s="76">
        <v>46211.45834138889</v>
      </c>
      <c r="U3295" t="s">
        <v>3479</v>
      </c>
      <c r="V3295" t="s">
        <v>25015</v>
      </c>
      <c r="W3295">
        <v>21.04</v>
      </c>
      <c r="X3295" t="s">
        <v>20622</v>
      </c>
      <c r="Y3295" s="76"/>
      <c r="AE3295" s="76"/>
      <c r="AQ3295" s="72">
        <v>42.988996</v>
      </c>
      <c r="AR3295" s="7">
        <v>21.209757</v>
      </c>
      <c r="AS3295" s="7" t="s">
        <v>1126</v>
      </c>
      <c r="AT3295" s="7" t="s">
        <v>1126</v>
      </c>
      <c r="AU3295" s="7"/>
      <c r="AV3295" s="7" t="s">
        <v>3377</v>
      </c>
      <c r="AW3295" s="7"/>
      <c r="AX3295" s="7" t="b">
        <v>0</v>
      </c>
      <c r="AY3295" s="7" t="s">
        <v>3478</v>
      </c>
      <c r="AZ3295" s="7" t="s">
        <v>2999</v>
      </c>
      <c r="BA3295" s="7" t="s">
        <v>2999</v>
      </c>
    </row>
    <row r="3296" spans="1:53" hidden="1" x14ac:dyDescent="0.2">
      <c r="A3296" s="7" t="s">
        <v>727</v>
      </c>
      <c r="B3296" s="7">
        <v>1</v>
      </c>
      <c r="C3296" s="7" t="s">
        <v>5</v>
      </c>
      <c r="D3296" s="7" t="s">
        <v>810</v>
      </c>
      <c r="E3296" s="7" t="s">
        <v>14148</v>
      </c>
      <c r="F3296" s="7">
        <v>1136</v>
      </c>
      <c r="G3296" s="7" t="s">
        <v>5418</v>
      </c>
      <c r="H3296" s="7" t="s">
        <v>1127</v>
      </c>
      <c r="I3296" s="7" t="s">
        <v>3378</v>
      </c>
      <c r="J3296" s="7" t="s">
        <v>738</v>
      </c>
      <c r="K3296" s="7" t="s">
        <v>731</v>
      </c>
      <c r="L3296" s="69" t="s">
        <v>3351</v>
      </c>
      <c r="M3296" s="74">
        <v>46227.636612615737</v>
      </c>
      <c r="N3296" s="76">
        <v>46199.676721898148</v>
      </c>
      <c r="O3296" s="76">
        <v>46203.65432603009</v>
      </c>
      <c r="P3296" t="s">
        <v>25016</v>
      </c>
      <c r="Q3296">
        <v>95.46</v>
      </c>
      <c r="R3296" t="s">
        <v>20622</v>
      </c>
      <c r="S3296" s="76">
        <v>46203.65432603009</v>
      </c>
      <c r="T3296" s="76">
        <v>46221.458342627317</v>
      </c>
      <c r="U3296" t="s">
        <v>3479</v>
      </c>
      <c r="V3296" t="s">
        <v>25017</v>
      </c>
      <c r="W3296">
        <v>427.3</v>
      </c>
      <c r="X3296" t="s">
        <v>20622</v>
      </c>
      <c r="Y3296" s="76"/>
      <c r="AE3296" s="76"/>
      <c r="AQ3296" s="72">
        <v>42.505831999999998</v>
      </c>
      <c r="AR3296" s="7">
        <v>21.117611</v>
      </c>
      <c r="AS3296" s="7" t="s">
        <v>1128</v>
      </c>
      <c r="AT3296" s="7" t="s">
        <v>1128</v>
      </c>
      <c r="AU3296" s="7"/>
      <c r="AV3296" s="7" t="s">
        <v>3379</v>
      </c>
      <c r="AW3296" s="7" t="s">
        <v>3380</v>
      </c>
      <c r="AX3296" s="7" t="b">
        <v>0</v>
      </c>
      <c r="AY3296" s="7" t="s">
        <v>3350</v>
      </c>
      <c r="AZ3296" s="7" t="s">
        <v>2999</v>
      </c>
      <c r="BA3296" s="7" t="s">
        <v>2999</v>
      </c>
    </row>
    <row r="3297" spans="1:53" hidden="1" x14ac:dyDescent="0.2">
      <c r="A3297" s="7" t="s">
        <v>727</v>
      </c>
      <c r="B3297" s="7">
        <v>6</v>
      </c>
      <c r="C3297" s="7" t="s">
        <v>11</v>
      </c>
      <c r="D3297" s="7" t="s">
        <v>728</v>
      </c>
      <c r="E3297" s="7" t="s">
        <v>11400</v>
      </c>
      <c r="F3297" s="7">
        <v>1135</v>
      </c>
      <c r="G3297" s="7" t="s">
        <v>5419</v>
      </c>
      <c r="H3297" s="7" t="s">
        <v>1129</v>
      </c>
      <c r="I3297" s="7" t="s">
        <v>3381</v>
      </c>
      <c r="J3297" s="7" t="s">
        <v>1130</v>
      </c>
      <c r="K3297" s="7" t="s">
        <v>731</v>
      </c>
      <c r="L3297" s="69" t="s">
        <v>3351</v>
      </c>
      <c r="M3297" s="74">
        <v>46220.403872037037</v>
      </c>
      <c r="N3297" s="76">
        <v>46199.672070787034</v>
      </c>
      <c r="O3297" s="76">
        <v>46210.582062453701</v>
      </c>
      <c r="P3297" t="s">
        <v>25018</v>
      </c>
      <c r="Q3297">
        <v>261.83999999999997</v>
      </c>
      <c r="R3297" t="s">
        <v>20622</v>
      </c>
      <c r="S3297" s="76">
        <v>46210.582062453701</v>
      </c>
      <c r="T3297" s="76">
        <v>46211.45834138889</v>
      </c>
      <c r="U3297" t="s">
        <v>3479</v>
      </c>
      <c r="V3297" t="s">
        <v>25019</v>
      </c>
      <c r="W3297">
        <v>21.03</v>
      </c>
      <c r="X3297" t="s">
        <v>20622</v>
      </c>
      <c r="Y3297" s="76"/>
      <c r="AE3297" s="76"/>
      <c r="AQ3297" s="72">
        <v>42.989311000000001</v>
      </c>
      <c r="AR3297" s="7">
        <v>21.208162000000002</v>
      </c>
      <c r="AS3297" s="7" t="s">
        <v>1131</v>
      </c>
      <c r="AT3297" s="7" t="s">
        <v>1131</v>
      </c>
      <c r="AU3297" s="7"/>
      <c r="AV3297" s="7" t="s">
        <v>3377</v>
      </c>
      <c r="AW3297" s="7"/>
      <c r="AX3297" s="7" t="b">
        <v>0</v>
      </c>
      <c r="AY3297" s="7" t="s">
        <v>3350</v>
      </c>
      <c r="AZ3297" s="7" t="s">
        <v>2999</v>
      </c>
      <c r="BA3297" s="7" t="s">
        <v>2999</v>
      </c>
    </row>
    <row r="3298" spans="1:53" hidden="1" x14ac:dyDescent="0.2">
      <c r="A3298" s="7" t="s">
        <v>727</v>
      </c>
      <c r="B3298" s="7">
        <v>6</v>
      </c>
      <c r="C3298" s="7" t="s">
        <v>11</v>
      </c>
      <c r="D3298" s="7" t="s">
        <v>911</v>
      </c>
      <c r="E3298" s="7" t="s">
        <v>446</v>
      </c>
      <c r="F3298" s="7">
        <v>1134</v>
      </c>
      <c r="G3298" s="7" t="s">
        <v>5420</v>
      </c>
      <c r="H3298" s="7" t="s">
        <v>1132</v>
      </c>
      <c r="I3298" s="7" t="s">
        <v>3382</v>
      </c>
      <c r="J3298" s="7" t="s">
        <v>772</v>
      </c>
      <c r="K3298" s="7" t="s">
        <v>752</v>
      </c>
      <c r="L3298" s="69" t="s">
        <v>3351</v>
      </c>
      <c r="M3298" s="74">
        <v>46220.630197893515</v>
      </c>
      <c r="N3298" s="76">
        <v>46199.670464282404</v>
      </c>
      <c r="O3298" s="76">
        <v>46212.598367905091</v>
      </c>
      <c r="P3298" t="s">
        <v>25020</v>
      </c>
      <c r="Q3298">
        <v>310.27</v>
      </c>
      <c r="R3298" t="s">
        <v>20622</v>
      </c>
      <c r="S3298" s="76">
        <v>46212.598367905091</v>
      </c>
      <c r="T3298" s="76">
        <v>46213.541675532404</v>
      </c>
      <c r="U3298" t="s">
        <v>3479</v>
      </c>
      <c r="V3298" t="s">
        <v>25021</v>
      </c>
      <c r="W3298">
        <v>22.64</v>
      </c>
      <c r="X3298" t="s">
        <v>20622</v>
      </c>
      <c r="Y3298" s="76"/>
      <c r="AE3298" s="76"/>
      <c r="AQ3298" s="72">
        <v>42.666781999999998</v>
      </c>
      <c r="AR3298" s="7">
        <v>21.184038999999999</v>
      </c>
      <c r="AS3298" s="7" t="s">
        <v>1133</v>
      </c>
      <c r="AT3298" s="7" t="s">
        <v>1133</v>
      </c>
      <c r="AU3298" s="7"/>
      <c r="AV3298" s="7" t="s">
        <v>3383</v>
      </c>
      <c r="AW3298" s="7"/>
      <c r="AX3298" s="7" t="b">
        <v>0</v>
      </c>
      <c r="AY3298" s="7" t="s">
        <v>3350</v>
      </c>
      <c r="AZ3298" s="7" t="s">
        <v>2999</v>
      </c>
      <c r="BA3298" s="7" t="s">
        <v>2999</v>
      </c>
    </row>
    <row r="3299" spans="1:53" hidden="1" x14ac:dyDescent="0.2">
      <c r="A3299" s="7" t="s">
        <v>727</v>
      </c>
      <c r="B3299" s="7">
        <v>1</v>
      </c>
      <c r="C3299" s="7" t="s">
        <v>5</v>
      </c>
      <c r="D3299" s="7" t="s">
        <v>810</v>
      </c>
      <c r="E3299" s="7" t="s">
        <v>8818</v>
      </c>
      <c r="F3299" s="7">
        <v>1133</v>
      </c>
      <c r="G3299" s="7" t="s">
        <v>5421</v>
      </c>
      <c r="H3299" s="7" t="s">
        <v>1134</v>
      </c>
      <c r="I3299" s="7" t="s">
        <v>3384</v>
      </c>
      <c r="J3299" s="7" t="s">
        <v>738</v>
      </c>
      <c r="K3299" s="7" t="s">
        <v>731</v>
      </c>
      <c r="L3299" s="69" t="s">
        <v>3351</v>
      </c>
      <c r="M3299" s="74">
        <v>46220.630421284724</v>
      </c>
      <c r="N3299" s="76">
        <v>46199.669892511571</v>
      </c>
      <c r="O3299" s="76">
        <v>46204.571371655089</v>
      </c>
      <c r="P3299" t="s">
        <v>25022</v>
      </c>
      <c r="Q3299">
        <v>117.64</v>
      </c>
      <c r="R3299" t="s">
        <v>20622</v>
      </c>
      <c r="S3299" s="76">
        <v>46204.571371655089</v>
      </c>
      <c r="T3299" s="76">
        <v>46216.58334138889</v>
      </c>
      <c r="U3299" t="s">
        <v>3479</v>
      </c>
      <c r="V3299" t="s">
        <v>25023</v>
      </c>
      <c r="W3299">
        <v>288.29000000000002</v>
      </c>
      <c r="X3299" t="s">
        <v>20622</v>
      </c>
      <c r="Y3299" s="76"/>
      <c r="AE3299" s="76"/>
      <c r="AQ3299" s="72">
        <v>42.575521999999999</v>
      </c>
      <c r="AR3299" s="7">
        <v>21.248273000000001</v>
      </c>
      <c r="AS3299" s="7" t="s">
        <v>1135</v>
      </c>
      <c r="AT3299" s="7" t="s">
        <v>1135</v>
      </c>
      <c r="AU3299" s="7"/>
      <c r="AV3299" s="7" t="s">
        <v>3385</v>
      </c>
      <c r="AW3299" s="7"/>
      <c r="AX3299" s="7" t="b">
        <v>0</v>
      </c>
      <c r="AY3299" s="7" t="s">
        <v>3350</v>
      </c>
      <c r="AZ3299" s="7" t="s">
        <v>2999</v>
      </c>
      <c r="BA3299" s="7" t="s">
        <v>2999</v>
      </c>
    </row>
    <row r="3300" spans="1:53" hidden="1" x14ac:dyDescent="0.2">
      <c r="A3300" s="7" t="s">
        <v>727</v>
      </c>
      <c r="B3300" s="7">
        <v>5</v>
      </c>
      <c r="C3300" s="7" t="s">
        <v>2</v>
      </c>
      <c r="D3300" s="7" t="s">
        <v>1007</v>
      </c>
      <c r="E3300" s="7" t="s">
        <v>12910</v>
      </c>
      <c r="F3300" s="7">
        <v>1132</v>
      </c>
      <c r="G3300" s="7" t="s">
        <v>5422</v>
      </c>
      <c r="H3300" s="7" t="s">
        <v>1136</v>
      </c>
      <c r="I3300" s="7" t="s">
        <v>3386</v>
      </c>
      <c r="J3300" s="7" t="s">
        <v>738</v>
      </c>
      <c r="K3300" s="7" t="s">
        <v>752</v>
      </c>
      <c r="L3300" s="69" t="s">
        <v>3351</v>
      </c>
      <c r="M3300" s="74">
        <v>46224.582701192128</v>
      </c>
      <c r="N3300" s="76">
        <v>46199.660572314817</v>
      </c>
      <c r="O3300" s="76">
        <v>46203.663872256948</v>
      </c>
      <c r="P3300" t="s">
        <v>25024</v>
      </c>
      <c r="Q3300">
        <v>96.08</v>
      </c>
      <c r="R3300" t="s">
        <v>20622</v>
      </c>
      <c r="S3300" s="76">
        <v>46203.663872256948</v>
      </c>
      <c r="T3300" s="76">
        <v>46218.500007592593</v>
      </c>
      <c r="U3300" t="s">
        <v>3479</v>
      </c>
      <c r="V3300" t="s">
        <v>25025</v>
      </c>
      <c r="W3300">
        <v>356.07</v>
      </c>
      <c r="X3300" t="s">
        <v>20622</v>
      </c>
      <c r="Y3300" s="76"/>
      <c r="AE3300" s="76"/>
      <c r="AQ3300" s="72">
        <v>42.571787</v>
      </c>
      <c r="AR3300" s="7">
        <v>20.376211000000001</v>
      </c>
      <c r="AS3300" s="7" t="s">
        <v>1137</v>
      </c>
      <c r="AT3300" s="7" t="s">
        <v>1137</v>
      </c>
      <c r="AU3300" s="7"/>
      <c r="AV3300" s="7" t="s">
        <v>3387</v>
      </c>
      <c r="AW3300" s="7"/>
      <c r="AX3300" s="7" t="b">
        <v>0</v>
      </c>
      <c r="AY3300" s="7" t="s">
        <v>3350</v>
      </c>
      <c r="AZ3300" s="7" t="s">
        <v>2999</v>
      </c>
      <c r="BA3300" s="7" t="s">
        <v>2999</v>
      </c>
    </row>
    <row r="3301" spans="1:53" hidden="1" x14ac:dyDescent="0.2">
      <c r="A3301" s="7" t="s">
        <v>727</v>
      </c>
      <c r="B3301" s="7">
        <v>1</v>
      </c>
      <c r="C3301" s="7" t="s">
        <v>5</v>
      </c>
      <c r="D3301" s="7" t="s">
        <v>810</v>
      </c>
      <c r="E3301" s="7" t="s">
        <v>8818</v>
      </c>
      <c r="F3301" s="7">
        <v>1131</v>
      </c>
      <c r="G3301" s="7" t="s">
        <v>5423</v>
      </c>
      <c r="H3301" s="7" t="s">
        <v>1138</v>
      </c>
      <c r="I3301" s="7" t="s">
        <v>3388</v>
      </c>
      <c r="J3301" s="7" t="s">
        <v>738</v>
      </c>
      <c r="K3301" s="7" t="s">
        <v>731</v>
      </c>
      <c r="L3301" s="69" t="s">
        <v>3351</v>
      </c>
      <c r="M3301" s="74">
        <v>46231.427505150466</v>
      </c>
      <c r="N3301" s="76">
        <v>46199.659467812497</v>
      </c>
      <c r="O3301" s="76">
        <v>46218.445632060182</v>
      </c>
      <c r="P3301" t="s">
        <v>25026</v>
      </c>
      <c r="Q3301">
        <v>450.87</v>
      </c>
      <c r="R3301" t="s">
        <v>20622</v>
      </c>
      <c r="S3301" s="76">
        <v>46218.445632060182</v>
      </c>
      <c r="T3301" s="76">
        <v>46228.625011574077</v>
      </c>
      <c r="U3301" t="s">
        <v>3479</v>
      </c>
      <c r="V3301" t="s">
        <v>25027</v>
      </c>
      <c r="W3301">
        <v>244.31</v>
      </c>
      <c r="X3301" t="s">
        <v>20622</v>
      </c>
      <c r="Y3301" s="76"/>
      <c r="AE3301" s="76"/>
      <c r="AQ3301" s="72">
        <v>42.524239000000001</v>
      </c>
      <c r="AR3301" s="7">
        <v>21.227762999999999</v>
      </c>
      <c r="AS3301" s="7" t="s">
        <v>1139</v>
      </c>
      <c r="AT3301" s="7" t="s">
        <v>1139</v>
      </c>
      <c r="AU3301" s="7"/>
      <c r="AV3301" s="7" t="s">
        <v>3389</v>
      </c>
      <c r="AW3301" s="7" t="s">
        <v>3390</v>
      </c>
      <c r="AX3301" s="7" t="b">
        <v>0</v>
      </c>
      <c r="AY3301" s="7" t="s">
        <v>3350</v>
      </c>
      <c r="AZ3301" s="7" t="s">
        <v>2999</v>
      </c>
      <c r="BA3301" s="7" t="s">
        <v>2999</v>
      </c>
    </row>
    <row r="3302" spans="1:53" hidden="1" x14ac:dyDescent="0.2">
      <c r="A3302" s="7" t="s">
        <v>727</v>
      </c>
      <c r="B3302" s="7">
        <v>1</v>
      </c>
      <c r="C3302" s="7" t="s">
        <v>5</v>
      </c>
      <c r="D3302" s="7" t="s">
        <v>810</v>
      </c>
      <c r="E3302" s="7" t="s">
        <v>8818</v>
      </c>
      <c r="F3302" s="7">
        <v>1130</v>
      </c>
      <c r="G3302" s="7" t="s">
        <v>5423</v>
      </c>
      <c r="H3302" s="7" t="s">
        <v>1138</v>
      </c>
      <c r="I3302" s="7" t="s">
        <v>3388</v>
      </c>
      <c r="J3302" s="7" t="s">
        <v>738</v>
      </c>
      <c r="K3302" s="7" t="s">
        <v>731</v>
      </c>
      <c r="L3302" s="69" t="s">
        <v>3351</v>
      </c>
      <c r="M3302" s="74">
        <v>46239.638285069443</v>
      </c>
      <c r="N3302" s="76">
        <v>46199.659467800928</v>
      </c>
      <c r="O3302" s="76">
        <v>46239.011362245372</v>
      </c>
      <c r="P3302" t="s">
        <v>25028</v>
      </c>
      <c r="Q3302">
        <v>944.45</v>
      </c>
      <c r="R3302" t="s">
        <v>20622</v>
      </c>
      <c r="S3302" s="76">
        <v>46239.011362245372</v>
      </c>
      <c r="T3302" s="76">
        <v>46239.541675729168</v>
      </c>
      <c r="U3302" t="s">
        <v>3479</v>
      </c>
      <c r="V3302" t="s">
        <v>25029</v>
      </c>
      <c r="W3302">
        <v>12.73</v>
      </c>
      <c r="X3302" t="s">
        <v>20622</v>
      </c>
      <c r="Y3302" s="76"/>
      <c r="AE3302" s="76"/>
      <c r="AQ3302" s="72">
        <v>42.524239000000001</v>
      </c>
      <c r="AR3302" s="7">
        <v>21.227762999999999</v>
      </c>
      <c r="AS3302" s="7" t="s">
        <v>1140</v>
      </c>
      <c r="AT3302" s="7" t="s">
        <v>1140</v>
      </c>
      <c r="AU3302" s="7"/>
      <c r="AV3302" s="7" t="s">
        <v>3389</v>
      </c>
      <c r="AW3302" s="7" t="s">
        <v>3390</v>
      </c>
      <c r="AX3302" s="7" t="b">
        <v>0</v>
      </c>
      <c r="AY3302" s="7" t="s">
        <v>3350</v>
      </c>
      <c r="AZ3302" s="7" t="s">
        <v>2999</v>
      </c>
      <c r="BA3302" s="7" t="s">
        <v>2999</v>
      </c>
    </row>
    <row r="3303" spans="1:53" hidden="1" x14ac:dyDescent="0.2">
      <c r="A3303" s="7" t="s">
        <v>727</v>
      </c>
      <c r="B3303" s="7">
        <v>6</v>
      </c>
      <c r="C3303" s="7" t="s">
        <v>11</v>
      </c>
      <c r="D3303" s="7" t="s">
        <v>911</v>
      </c>
      <c r="E3303" s="7" t="s">
        <v>446</v>
      </c>
      <c r="F3303" s="7">
        <v>1129</v>
      </c>
      <c r="G3303" s="7" t="s">
        <v>5424</v>
      </c>
      <c r="H3303" s="7" t="s">
        <v>1141</v>
      </c>
      <c r="I3303" s="7" t="s">
        <v>3391</v>
      </c>
      <c r="J3303" s="7" t="s">
        <v>772</v>
      </c>
      <c r="K3303" s="7" t="s">
        <v>731</v>
      </c>
      <c r="L3303" s="69" t="s">
        <v>3351</v>
      </c>
      <c r="M3303" s="74">
        <v>46220.630631539352</v>
      </c>
      <c r="N3303" s="76">
        <v>46199.659425543985</v>
      </c>
      <c r="O3303" s="76">
        <v>46213.583965740741</v>
      </c>
      <c r="P3303" t="s">
        <v>25030</v>
      </c>
      <c r="Q3303">
        <v>334.19</v>
      </c>
      <c r="R3303" t="s">
        <v>20622</v>
      </c>
      <c r="S3303" s="76">
        <v>46213.583965740741</v>
      </c>
      <c r="T3303" s="76">
        <v>46217.541673032407</v>
      </c>
      <c r="U3303" t="s">
        <v>3479</v>
      </c>
      <c r="V3303" t="s">
        <v>25031</v>
      </c>
      <c r="W3303">
        <v>94.98</v>
      </c>
      <c r="X3303" t="s">
        <v>20622</v>
      </c>
      <c r="Y3303" s="76"/>
      <c r="AE3303" s="76"/>
      <c r="AQ3303" s="72">
        <v>42.664762000000003</v>
      </c>
      <c r="AR3303" s="7">
        <v>21.178546000000001</v>
      </c>
      <c r="AS3303" s="7" t="s">
        <v>1142</v>
      </c>
      <c r="AT3303" s="7" t="s">
        <v>1142</v>
      </c>
      <c r="AU3303" s="7"/>
      <c r="AV3303" s="7" t="s">
        <v>3392</v>
      </c>
      <c r="AW3303" s="7"/>
      <c r="AX3303" s="7" t="b">
        <v>0</v>
      </c>
      <c r="AY3303" s="7" t="s">
        <v>3350</v>
      </c>
      <c r="AZ3303" s="7" t="s">
        <v>2999</v>
      </c>
      <c r="BA3303" s="7" t="s">
        <v>2999</v>
      </c>
    </row>
    <row r="3304" spans="1:53" x14ac:dyDescent="0.2">
      <c r="A3304" s="7" t="s">
        <v>727</v>
      </c>
      <c r="B3304" s="7">
        <v>5</v>
      </c>
      <c r="C3304" s="7" t="s">
        <v>2</v>
      </c>
      <c r="D3304" s="7" t="s">
        <v>794</v>
      </c>
      <c r="E3304" s="7"/>
      <c r="F3304" s="7">
        <v>1128</v>
      </c>
      <c r="G3304" s="7" t="s">
        <v>5425</v>
      </c>
      <c r="H3304" s="7" t="s">
        <v>1143</v>
      </c>
      <c r="I3304" s="7" t="s">
        <v>3393</v>
      </c>
      <c r="J3304" s="7" t="s">
        <v>738</v>
      </c>
      <c r="K3304" s="7" t="s">
        <v>731</v>
      </c>
      <c r="L3304" s="69" t="s">
        <v>451</v>
      </c>
      <c r="M3304" s="74">
        <v>46245.708140740739</v>
      </c>
      <c r="N3304" s="76">
        <v>46199.657032916664</v>
      </c>
      <c r="O3304" s="76">
        <v>46244.56454363426</v>
      </c>
      <c r="P3304" t="s">
        <v>25032</v>
      </c>
      <c r="Q3304">
        <v>1077.78</v>
      </c>
      <c r="R3304" t="s">
        <v>20622</v>
      </c>
      <c r="S3304" s="76">
        <v>46244.56454363426</v>
      </c>
      <c r="V3304" t="s">
        <v>29798</v>
      </c>
      <c r="W3304">
        <v>49.42</v>
      </c>
      <c r="X3304" t="s">
        <v>20560</v>
      </c>
      <c r="Y3304" s="76"/>
      <c r="AE3304" s="76"/>
      <c r="AQ3304" s="72">
        <v>42.669794000000003</v>
      </c>
      <c r="AR3304" s="7">
        <v>20.333997</v>
      </c>
      <c r="AS3304" s="7" t="s">
        <v>1144</v>
      </c>
      <c r="AT3304" s="7" t="s">
        <v>1144</v>
      </c>
      <c r="AU3304" s="7"/>
      <c r="AV3304" s="7" t="s">
        <v>3394</v>
      </c>
      <c r="AW3304" s="7"/>
      <c r="AX3304" s="7" t="b">
        <v>0</v>
      </c>
      <c r="AY3304" s="7" t="s">
        <v>3077</v>
      </c>
      <c r="AZ3304" s="7" t="s">
        <v>2999</v>
      </c>
      <c r="BA3304" s="7" t="s">
        <v>2999</v>
      </c>
    </row>
    <row r="3305" spans="1:53" hidden="1" x14ac:dyDescent="0.2">
      <c r="A3305" s="7" t="s">
        <v>727</v>
      </c>
      <c r="B3305" s="7">
        <v>1</v>
      </c>
      <c r="C3305" s="7" t="s">
        <v>5</v>
      </c>
      <c r="D3305" s="7" t="s">
        <v>983</v>
      </c>
      <c r="E3305" s="7"/>
      <c r="F3305" s="7">
        <v>1127</v>
      </c>
      <c r="G3305" s="7" t="s">
        <v>5426</v>
      </c>
      <c r="H3305" s="7" t="s">
        <v>1145</v>
      </c>
      <c r="I3305" s="7" t="s">
        <v>3395</v>
      </c>
      <c r="J3305" s="7" t="s">
        <v>738</v>
      </c>
      <c r="K3305" s="7" t="s">
        <v>731</v>
      </c>
      <c r="L3305" s="69" t="s">
        <v>3479</v>
      </c>
      <c r="M3305" s="74">
        <v>46218.458339884259</v>
      </c>
      <c r="N3305" s="76">
        <v>46199.652371921293</v>
      </c>
      <c r="O3305" s="76">
        <v>46203.67826763889</v>
      </c>
      <c r="P3305" t="s">
        <v>25033</v>
      </c>
      <c r="Q3305">
        <v>96.62</v>
      </c>
      <c r="R3305" t="s">
        <v>20622</v>
      </c>
      <c r="S3305" s="76">
        <v>46203.67826763889</v>
      </c>
      <c r="T3305" s="76">
        <v>46218.458339884259</v>
      </c>
      <c r="U3305" t="s">
        <v>3479</v>
      </c>
      <c r="V3305" t="s">
        <v>25034</v>
      </c>
      <c r="W3305">
        <v>354.72</v>
      </c>
      <c r="X3305" t="s">
        <v>20622</v>
      </c>
      <c r="Y3305" s="76"/>
      <c r="AE3305" s="76"/>
      <c r="AQ3305" s="72">
        <v>42.620702999999999</v>
      </c>
      <c r="AR3305" s="7">
        <v>19.923287999999999</v>
      </c>
      <c r="AS3305" s="7" t="s">
        <v>1146</v>
      </c>
      <c r="AT3305" s="7" t="s">
        <v>1146</v>
      </c>
      <c r="AU3305" s="7"/>
      <c r="AV3305" s="7" t="s">
        <v>3396</v>
      </c>
      <c r="AW3305" s="7" t="s">
        <v>3397</v>
      </c>
      <c r="AX3305" s="7" t="b">
        <v>0</v>
      </c>
      <c r="AY3305" s="7" t="s">
        <v>3478</v>
      </c>
      <c r="AZ3305" s="7" t="s">
        <v>2999</v>
      </c>
      <c r="BA3305" s="7" t="s">
        <v>2999</v>
      </c>
    </row>
    <row r="3306" spans="1:53" hidden="1" x14ac:dyDescent="0.2">
      <c r="A3306" s="7" t="s">
        <v>727</v>
      </c>
      <c r="B3306" s="7">
        <v>7</v>
      </c>
      <c r="C3306" s="7" t="s">
        <v>8</v>
      </c>
      <c r="D3306" s="7" t="s">
        <v>908</v>
      </c>
      <c r="E3306" s="7"/>
      <c r="F3306" s="7">
        <v>1126</v>
      </c>
      <c r="G3306" s="7" t="s">
        <v>5427</v>
      </c>
      <c r="H3306" s="7" t="s">
        <v>7</v>
      </c>
      <c r="I3306" s="7" t="s">
        <v>3398</v>
      </c>
      <c r="J3306" s="7" t="s">
        <v>738</v>
      </c>
      <c r="K3306" s="7" t="s">
        <v>731</v>
      </c>
      <c r="L3306" s="69" t="s">
        <v>3479</v>
      </c>
      <c r="M3306" s="74">
        <v>46230.541677581015</v>
      </c>
      <c r="N3306" s="76">
        <v>46199.648732060188</v>
      </c>
      <c r="O3306" s="76">
        <v>46203.417319664353</v>
      </c>
      <c r="P3306" t="s">
        <v>25035</v>
      </c>
      <c r="Q3306">
        <v>90.45</v>
      </c>
      <c r="R3306" t="s">
        <v>20622</v>
      </c>
      <c r="S3306" s="76">
        <v>46203.417319664353</v>
      </c>
      <c r="T3306" s="76">
        <v>46230.541677581015</v>
      </c>
      <c r="U3306" t="s">
        <v>3479</v>
      </c>
      <c r="V3306" t="s">
        <v>25036</v>
      </c>
      <c r="W3306">
        <v>650.98</v>
      </c>
      <c r="X3306" t="s">
        <v>20622</v>
      </c>
      <c r="Y3306" s="76"/>
      <c r="AE3306" s="76"/>
      <c r="AQ3306" s="72">
        <v>42.344048999999998</v>
      </c>
      <c r="AR3306" s="7">
        <v>20.818937999999999</v>
      </c>
      <c r="AS3306" s="7" t="s">
        <v>1147</v>
      </c>
      <c r="AT3306" s="7" t="s">
        <v>1147</v>
      </c>
      <c r="AU3306" s="7"/>
      <c r="AV3306" s="7" t="s">
        <v>6</v>
      </c>
      <c r="AW3306" s="7"/>
      <c r="AX3306" s="7" t="b">
        <v>0</v>
      </c>
      <c r="AY3306" s="7" t="s">
        <v>3478</v>
      </c>
      <c r="AZ3306" s="7" t="s">
        <v>2999</v>
      </c>
      <c r="BA3306" s="7" t="s">
        <v>2999</v>
      </c>
    </row>
    <row r="3307" spans="1:53" hidden="1" x14ac:dyDescent="0.2">
      <c r="A3307" s="7" t="s">
        <v>727</v>
      </c>
      <c r="B3307" s="7">
        <v>6</v>
      </c>
      <c r="C3307" s="7" t="s">
        <v>11</v>
      </c>
      <c r="D3307" s="7" t="s">
        <v>778</v>
      </c>
      <c r="E3307" s="7"/>
      <c r="F3307" s="7">
        <v>1125</v>
      </c>
      <c r="G3307" s="7" t="s">
        <v>5428</v>
      </c>
      <c r="H3307" s="7" t="s">
        <v>1148</v>
      </c>
      <c r="I3307" s="7" t="s">
        <v>3399</v>
      </c>
      <c r="J3307" s="7" t="s">
        <v>772</v>
      </c>
      <c r="K3307" s="7" t="s">
        <v>731</v>
      </c>
      <c r="L3307" s="69" t="s">
        <v>3351</v>
      </c>
      <c r="M3307" s="74">
        <v>46203.465600034724</v>
      </c>
      <c r="S3307" s="76"/>
      <c r="Y3307" s="76"/>
      <c r="AE3307" s="76"/>
      <c r="AQ3307" s="72">
        <v>42.668801000000002</v>
      </c>
      <c r="AR3307" s="7">
        <v>21.149706999999999</v>
      </c>
      <c r="AS3307" s="7" t="s">
        <v>1149</v>
      </c>
      <c r="AT3307" s="7" t="s">
        <v>1149</v>
      </c>
      <c r="AU3307" s="7"/>
      <c r="AV3307" s="7" t="s">
        <v>3400</v>
      </c>
      <c r="AW3307" s="7"/>
      <c r="AX3307" s="7" t="b">
        <v>0</v>
      </c>
      <c r="AY3307" s="7" t="s">
        <v>3350</v>
      </c>
      <c r="AZ3307" s="7" t="s">
        <v>2999</v>
      </c>
      <c r="BA3307" s="7" t="s">
        <v>2999</v>
      </c>
    </row>
    <row r="3308" spans="1:53" hidden="1" x14ac:dyDescent="0.2">
      <c r="A3308" s="7" t="s">
        <v>727</v>
      </c>
      <c r="B3308" s="7">
        <v>1</v>
      </c>
      <c r="C3308" s="7" t="s">
        <v>5</v>
      </c>
      <c r="D3308" s="7" t="s">
        <v>756</v>
      </c>
      <c r="E3308" s="7" t="s">
        <v>8818</v>
      </c>
      <c r="F3308" s="7">
        <v>1124</v>
      </c>
      <c r="G3308" s="7" t="s">
        <v>5429</v>
      </c>
      <c r="H3308" s="7" t="s">
        <v>1150</v>
      </c>
      <c r="I3308" s="7" t="s">
        <v>3401</v>
      </c>
      <c r="J3308" s="7" t="s">
        <v>738</v>
      </c>
      <c r="K3308" s="7" t="s">
        <v>752</v>
      </c>
      <c r="L3308" s="69" t="s">
        <v>3351</v>
      </c>
      <c r="M3308" s="74">
        <v>46220.630841655089</v>
      </c>
      <c r="N3308" s="76">
        <v>46199.643693252314</v>
      </c>
      <c r="O3308" s="76">
        <v>46204.575499606479</v>
      </c>
      <c r="P3308" t="s">
        <v>25037</v>
      </c>
      <c r="Q3308">
        <v>118.36</v>
      </c>
      <c r="R3308" t="s">
        <v>20622</v>
      </c>
      <c r="S3308" s="76">
        <v>46204.575499606479</v>
      </c>
      <c r="T3308" s="76">
        <v>46220.583338923614</v>
      </c>
      <c r="U3308" t="s">
        <v>3479</v>
      </c>
      <c r="V3308" t="s">
        <v>25038</v>
      </c>
      <c r="W3308">
        <v>384.19</v>
      </c>
      <c r="X3308" t="s">
        <v>20622</v>
      </c>
      <c r="Y3308" s="76"/>
      <c r="AE3308" s="76"/>
      <c r="AQ3308" s="72">
        <v>42.432868999999997</v>
      </c>
      <c r="AR3308" s="7">
        <v>21.040202000000001</v>
      </c>
      <c r="AS3308" s="7" t="s">
        <v>1151</v>
      </c>
      <c r="AT3308" s="7" t="s">
        <v>1151</v>
      </c>
      <c r="AU3308" s="7"/>
      <c r="AV3308" s="7" t="s">
        <v>3402</v>
      </c>
      <c r="AW3308" s="7" t="s">
        <v>3403</v>
      </c>
      <c r="AX3308" s="7" t="b">
        <v>0</v>
      </c>
      <c r="AY3308" s="7" t="s">
        <v>3350</v>
      </c>
      <c r="AZ3308" s="7" t="s">
        <v>2999</v>
      </c>
      <c r="BA3308" s="7" t="s">
        <v>2999</v>
      </c>
    </row>
    <row r="3309" spans="1:53" hidden="1" x14ac:dyDescent="0.2">
      <c r="A3309" s="7" t="s">
        <v>727</v>
      </c>
      <c r="B3309" s="7">
        <v>1</v>
      </c>
      <c r="C3309" s="7" t="s">
        <v>5</v>
      </c>
      <c r="D3309" s="7" t="s">
        <v>756</v>
      </c>
      <c r="E3309" s="7"/>
      <c r="F3309" s="7">
        <v>1123</v>
      </c>
      <c r="G3309" s="7" t="s">
        <v>5429</v>
      </c>
      <c r="H3309" s="7" t="s">
        <v>1150</v>
      </c>
      <c r="I3309" s="7" t="s">
        <v>3401</v>
      </c>
      <c r="J3309" s="7" t="s">
        <v>738</v>
      </c>
      <c r="K3309" s="7" t="s">
        <v>752</v>
      </c>
      <c r="L3309" s="69" t="s">
        <v>3607</v>
      </c>
      <c r="M3309" s="74">
        <v>46219.583338310185</v>
      </c>
      <c r="N3309" s="76">
        <v>46199.643693240738</v>
      </c>
      <c r="O3309" s="76">
        <v>46216.452278831021</v>
      </c>
      <c r="P3309" t="s">
        <v>25039</v>
      </c>
      <c r="Q3309">
        <v>403.41</v>
      </c>
      <c r="R3309" t="s">
        <v>20622</v>
      </c>
      <c r="S3309" s="76">
        <v>46216.452278831021</v>
      </c>
      <c r="T3309" s="76">
        <v>46219.583338310185</v>
      </c>
      <c r="U3309" t="s">
        <v>3607</v>
      </c>
      <c r="V3309" t="s">
        <v>25040</v>
      </c>
      <c r="W3309">
        <v>75.150000000000006</v>
      </c>
      <c r="X3309" t="s">
        <v>20622</v>
      </c>
      <c r="Y3309" s="76"/>
      <c r="AE3309" s="76"/>
      <c r="AQ3309" s="72">
        <v>42.432868999999997</v>
      </c>
      <c r="AR3309" s="7">
        <v>21.040202000000001</v>
      </c>
      <c r="AS3309" s="7" t="s">
        <v>1152</v>
      </c>
      <c r="AT3309" s="7" t="s">
        <v>1152</v>
      </c>
      <c r="AU3309" s="7"/>
      <c r="AV3309" s="7" t="s">
        <v>3402</v>
      </c>
      <c r="AW3309" s="7" t="s">
        <v>3403</v>
      </c>
      <c r="AX3309" s="7" t="b">
        <v>0</v>
      </c>
      <c r="AY3309" s="7" t="s">
        <v>3606</v>
      </c>
      <c r="AZ3309" s="7" t="s">
        <v>2999</v>
      </c>
      <c r="BA3309" s="7" t="s">
        <v>2999</v>
      </c>
    </row>
    <row r="3310" spans="1:53" hidden="1" x14ac:dyDescent="0.2">
      <c r="A3310" s="7" t="s">
        <v>727</v>
      </c>
      <c r="B3310" s="7">
        <v>2</v>
      </c>
      <c r="C3310" s="7" t="s">
        <v>450</v>
      </c>
      <c r="D3310" s="7" t="s">
        <v>279</v>
      </c>
      <c r="E3310" s="7"/>
      <c r="F3310" s="7">
        <v>1122</v>
      </c>
      <c r="G3310" s="7" t="s">
        <v>5430</v>
      </c>
      <c r="H3310" s="7" t="s">
        <v>1153</v>
      </c>
      <c r="I3310" s="7" t="s">
        <v>3404</v>
      </c>
      <c r="J3310" s="7" t="s">
        <v>1154</v>
      </c>
      <c r="K3310" s="7" t="s">
        <v>731</v>
      </c>
      <c r="L3310" s="69" t="s">
        <v>2998</v>
      </c>
      <c r="M3310" s="74">
        <v>46199.635553333334</v>
      </c>
      <c r="N3310" s="76">
        <v>46199.635553333334</v>
      </c>
      <c r="P3310" t="s">
        <v>29799</v>
      </c>
      <c r="Q3310">
        <v>1127.72</v>
      </c>
      <c r="R3310" t="s">
        <v>20560</v>
      </c>
      <c r="S3310" s="76"/>
      <c r="Y3310" s="76"/>
      <c r="AE3310" s="76"/>
      <c r="AQ3310" s="72">
        <v>42.484127999999998</v>
      </c>
      <c r="AR3310" s="7">
        <v>20.755382999999998</v>
      </c>
      <c r="AS3310" s="7" t="s">
        <v>1155</v>
      </c>
      <c r="AT3310" s="7" t="s">
        <v>1155</v>
      </c>
      <c r="AU3310" s="7"/>
      <c r="AV3310" s="7" t="s">
        <v>3405</v>
      </c>
      <c r="AW3310" s="7"/>
      <c r="AX3310" s="7" t="b">
        <v>0</v>
      </c>
      <c r="AY3310" s="7" t="s">
        <v>2997</v>
      </c>
      <c r="AZ3310" s="7" t="s">
        <v>2999</v>
      </c>
      <c r="BA3310" s="7" t="s">
        <v>2999</v>
      </c>
    </row>
    <row r="3311" spans="1:53" hidden="1" x14ac:dyDescent="0.2">
      <c r="A3311" s="7" t="s">
        <v>727</v>
      </c>
      <c r="B3311" s="7">
        <v>1</v>
      </c>
      <c r="C3311" s="7" t="s">
        <v>5</v>
      </c>
      <c r="D3311" s="7" t="s">
        <v>810</v>
      </c>
      <c r="E3311" s="7" t="s">
        <v>8818</v>
      </c>
      <c r="F3311" s="7">
        <v>1121</v>
      </c>
      <c r="G3311" s="7" t="s">
        <v>5431</v>
      </c>
      <c r="H3311" s="7" t="s">
        <v>1156</v>
      </c>
      <c r="I3311" s="7" t="s">
        <v>3406</v>
      </c>
      <c r="J3311" s="7" t="s">
        <v>738</v>
      </c>
      <c r="K3311" s="7" t="s">
        <v>731</v>
      </c>
      <c r="L3311" s="69" t="s">
        <v>3351</v>
      </c>
      <c r="M3311" s="74">
        <v>46212.546149930553</v>
      </c>
      <c r="N3311" s="76">
        <v>46199.634088842591</v>
      </c>
      <c r="O3311" s="76">
        <v>46209.45194421296</v>
      </c>
      <c r="P3311" t="s">
        <v>25041</v>
      </c>
      <c r="Q3311">
        <v>235.63</v>
      </c>
      <c r="R3311" t="s">
        <v>20622</v>
      </c>
      <c r="S3311" s="76">
        <v>46209.45194421296</v>
      </c>
      <c r="T3311" s="76">
        <v>46211.583341157406</v>
      </c>
      <c r="U3311" t="s">
        <v>3479</v>
      </c>
      <c r="V3311" t="s">
        <v>25042</v>
      </c>
      <c r="W3311">
        <v>51.15</v>
      </c>
      <c r="X3311" t="s">
        <v>20622</v>
      </c>
      <c r="Y3311" s="76"/>
      <c r="AE3311" s="76"/>
      <c r="AQ3311" s="72">
        <v>42.488892</v>
      </c>
      <c r="AR3311" s="7">
        <v>21.223482000000001</v>
      </c>
      <c r="AS3311" s="7" t="s">
        <v>1157</v>
      </c>
      <c r="AT3311" s="7" t="s">
        <v>1157</v>
      </c>
      <c r="AU3311" s="7"/>
      <c r="AV3311" s="7" t="s">
        <v>3407</v>
      </c>
      <c r="AW3311" s="7" t="s">
        <v>3408</v>
      </c>
      <c r="AX3311" s="7" t="b">
        <v>0</v>
      </c>
      <c r="AY3311" s="7" t="s">
        <v>3350</v>
      </c>
      <c r="AZ3311" s="7" t="s">
        <v>2999</v>
      </c>
      <c r="BA3311" s="7" t="s">
        <v>2999</v>
      </c>
    </row>
    <row r="3312" spans="1:53" hidden="1" x14ac:dyDescent="0.2">
      <c r="A3312" s="7" t="s">
        <v>727</v>
      </c>
      <c r="B3312" s="7">
        <v>1</v>
      </c>
      <c r="C3312" s="7" t="s">
        <v>5</v>
      </c>
      <c r="D3312" s="7" t="s">
        <v>756</v>
      </c>
      <c r="E3312" s="7" t="s">
        <v>14149</v>
      </c>
      <c r="F3312" s="7">
        <v>1120</v>
      </c>
      <c r="G3312" s="7" t="s">
        <v>5432</v>
      </c>
      <c r="H3312" s="7" t="s">
        <v>1158</v>
      </c>
      <c r="I3312" s="7" t="s">
        <v>3409</v>
      </c>
      <c r="J3312" s="7" t="s">
        <v>1159</v>
      </c>
      <c r="K3312" s="7" t="s">
        <v>731</v>
      </c>
      <c r="L3312" s="69" t="s">
        <v>3351</v>
      </c>
      <c r="M3312" s="74">
        <v>46227.637113958335</v>
      </c>
      <c r="N3312" s="76">
        <v>46199.630072719905</v>
      </c>
      <c r="O3312" s="76">
        <v>46212.420964988429</v>
      </c>
      <c r="P3312" t="s">
        <v>25043</v>
      </c>
      <c r="Q3312">
        <v>306.98</v>
      </c>
      <c r="R3312" t="s">
        <v>20622</v>
      </c>
      <c r="S3312" s="76">
        <v>46212.420964988429</v>
      </c>
      <c r="T3312" s="76">
        <v>46223.625010069445</v>
      </c>
      <c r="U3312" t="s">
        <v>3479</v>
      </c>
      <c r="V3312" t="s">
        <v>25044</v>
      </c>
      <c r="W3312">
        <v>268.89999999999998</v>
      </c>
      <c r="X3312" t="s">
        <v>20622</v>
      </c>
      <c r="Y3312" s="76"/>
      <c r="AE3312" s="76"/>
      <c r="AQ3312" s="72">
        <v>42.555511000000003</v>
      </c>
      <c r="AR3312" s="7">
        <v>20.948367999999999</v>
      </c>
      <c r="AS3312" s="7" t="s">
        <v>1160</v>
      </c>
      <c r="AT3312" s="7" t="s">
        <v>1160</v>
      </c>
      <c r="AU3312" s="7"/>
      <c r="AV3312" s="7" t="s">
        <v>3410</v>
      </c>
      <c r="AW3312" s="7"/>
      <c r="AX3312" s="7" t="b">
        <v>0</v>
      </c>
      <c r="AY3312" s="7" t="s">
        <v>3350</v>
      </c>
      <c r="AZ3312" s="7" t="s">
        <v>2999</v>
      </c>
      <c r="BA3312" s="7" t="s">
        <v>2999</v>
      </c>
    </row>
    <row r="3313" spans="1:53" hidden="1" x14ac:dyDescent="0.2">
      <c r="A3313" s="7" t="s">
        <v>727</v>
      </c>
      <c r="B3313" s="7">
        <v>2</v>
      </c>
      <c r="C3313" s="7" t="s">
        <v>450</v>
      </c>
      <c r="D3313" s="7" t="s">
        <v>831</v>
      </c>
      <c r="E3313" s="7" t="s">
        <v>13471</v>
      </c>
      <c r="F3313" s="7">
        <v>1119</v>
      </c>
      <c r="G3313" s="7" t="s">
        <v>5433</v>
      </c>
      <c r="H3313" s="7" t="s">
        <v>449</v>
      </c>
      <c r="I3313" s="7" t="s">
        <v>3411</v>
      </c>
      <c r="J3313" s="7" t="s">
        <v>738</v>
      </c>
      <c r="K3313" s="7" t="s">
        <v>752</v>
      </c>
      <c r="L3313" s="69" t="s">
        <v>3351</v>
      </c>
      <c r="M3313" s="74">
        <v>46225.633024131945</v>
      </c>
      <c r="N3313" s="76">
        <v>46199.625618055557</v>
      </c>
      <c r="O3313" s="76">
        <v>46200.509148275465</v>
      </c>
      <c r="P3313" t="s">
        <v>25045</v>
      </c>
      <c r="Q3313">
        <v>21.2</v>
      </c>
      <c r="R3313" t="s">
        <v>20622</v>
      </c>
      <c r="S3313" s="76">
        <v>46200.509148275465</v>
      </c>
      <c r="T3313" s="76">
        <v>46219.50000925926</v>
      </c>
      <c r="U3313" t="s">
        <v>3479</v>
      </c>
      <c r="V3313" t="s">
        <v>25046</v>
      </c>
      <c r="W3313">
        <v>455.78</v>
      </c>
      <c r="X3313" t="s">
        <v>20622</v>
      </c>
      <c r="Y3313" s="76"/>
      <c r="AE3313" s="76"/>
      <c r="AQ3313" s="72">
        <v>42.388464999999997</v>
      </c>
      <c r="AR3313" s="7">
        <v>20.648952999999999</v>
      </c>
      <c r="AS3313" s="7" t="s">
        <v>1161</v>
      </c>
      <c r="AT3313" s="7" t="s">
        <v>1161</v>
      </c>
      <c r="AU3313" s="7"/>
      <c r="AV3313" s="7" t="s">
        <v>448</v>
      </c>
      <c r="AW3313" s="7"/>
      <c r="AX3313" s="7" t="b">
        <v>0</v>
      </c>
      <c r="AY3313" s="7" t="s">
        <v>3350</v>
      </c>
      <c r="AZ3313" s="7" t="s">
        <v>2999</v>
      </c>
      <c r="BA3313" s="7" t="s">
        <v>2999</v>
      </c>
    </row>
    <row r="3314" spans="1:53" hidden="1" x14ac:dyDescent="0.2">
      <c r="A3314" s="7" t="s">
        <v>727</v>
      </c>
      <c r="B3314" s="7">
        <v>1</v>
      </c>
      <c r="C3314" s="7" t="s">
        <v>5</v>
      </c>
      <c r="D3314" s="7" t="s">
        <v>756</v>
      </c>
      <c r="E3314" s="7" t="s">
        <v>8818</v>
      </c>
      <c r="F3314" s="7">
        <v>1118</v>
      </c>
      <c r="G3314" s="7" t="s">
        <v>5434</v>
      </c>
      <c r="H3314" s="7" t="s">
        <v>272</v>
      </c>
      <c r="I3314" s="7" t="s">
        <v>3412</v>
      </c>
      <c r="J3314" s="7" t="s">
        <v>738</v>
      </c>
      <c r="K3314" s="7" t="s">
        <v>731</v>
      </c>
      <c r="L3314" s="69" t="s">
        <v>3351</v>
      </c>
      <c r="M3314" s="74">
        <v>46220.631015127314</v>
      </c>
      <c r="N3314" s="76">
        <v>46199.622587858794</v>
      </c>
      <c r="O3314" s="76">
        <v>46212.425651284721</v>
      </c>
      <c r="P3314" t="s">
        <v>25047</v>
      </c>
      <c r="Q3314">
        <v>307.27</v>
      </c>
      <c r="R3314" t="s">
        <v>20622</v>
      </c>
      <c r="S3314" s="76">
        <v>46212.425651284721</v>
      </c>
      <c r="T3314" s="76">
        <v>46213.541675532404</v>
      </c>
      <c r="U3314" t="s">
        <v>3479</v>
      </c>
      <c r="V3314" t="s">
        <v>25048</v>
      </c>
      <c r="W3314">
        <v>26.78</v>
      </c>
      <c r="X3314" t="s">
        <v>20622</v>
      </c>
      <c r="Y3314" s="76"/>
      <c r="AE3314" s="76"/>
      <c r="AQ3314" s="72">
        <v>42.403976999999998</v>
      </c>
      <c r="AR3314" s="7">
        <v>21.03857</v>
      </c>
      <c r="AS3314" s="7" t="s">
        <v>1162</v>
      </c>
      <c r="AT3314" s="7" t="s">
        <v>1162</v>
      </c>
      <c r="AU3314" s="7"/>
      <c r="AV3314" s="7" t="s">
        <v>3413</v>
      </c>
      <c r="AW3314" s="7"/>
      <c r="AX3314" s="7" t="b">
        <v>0</v>
      </c>
      <c r="AY3314" s="7" t="s">
        <v>3350</v>
      </c>
      <c r="AZ3314" s="7" t="s">
        <v>2999</v>
      </c>
      <c r="BA3314" s="7" t="s">
        <v>2999</v>
      </c>
    </row>
    <row r="3315" spans="1:53" hidden="1" x14ac:dyDescent="0.2">
      <c r="A3315" s="7" t="s">
        <v>727</v>
      </c>
      <c r="B3315" s="7">
        <v>6</v>
      </c>
      <c r="C3315" s="7" t="s">
        <v>11</v>
      </c>
      <c r="D3315" s="7" t="s">
        <v>911</v>
      </c>
      <c r="E3315" s="7" t="s">
        <v>446</v>
      </c>
      <c r="F3315" s="7">
        <v>1117</v>
      </c>
      <c r="G3315" s="7" t="s">
        <v>5435</v>
      </c>
      <c r="H3315" s="7" t="s">
        <v>1163</v>
      </c>
      <c r="I3315" s="7" t="s">
        <v>3414</v>
      </c>
      <c r="J3315" s="7" t="s">
        <v>1164</v>
      </c>
      <c r="K3315" s="7" t="s">
        <v>731</v>
      </c>
      <c r="L3315" s="69" t="s">
        <v>3351</v>
      </c>
      <c r="M3315" s="74">
        <v>46220.631239710645</v>
      </c>
      <c r="N3315" s="76">
        <v>46199.617680324074</v>
      </c>
      <c r="O3315" s="76">
        <v>46213.583604247688</v>
      </c>
      <c r="P3315" t="s">
        <v>25049</v>
      </c>
      <c r="Q3315">
        <v>335.18</v>
      </c>
      <c r="R3315" t="s">
        <v>20622</v>
      </c>
      <c r="S3315" s="76">
        <v>46213.583604247688</v>
      </c>
      <c r="T3315" s="76">
        <v>46217.625008333336</v>
      </c>
      <c r="U3315" t="s">
        <v>3479</v>
      </c>
      <c r="V3315" t="s">
        <v>25050</v>
      </c>
      <c r="W3315">
        <v>96.99</v>
      </c>
      <c r="X3315" t="s">
        <v>20622</v>
      </c>
      <c r="Y3315" s="76"/>
      <c r="AE3315" s="76"/>
      <c r="AQ3315" s="72">
        <v>42.668801000000002</v>
      </c>
      <c r="AR3315" s="7">
        <v>21.185413</v>
      </c>
      <c r="AS3315" s="7" t="s">
        <v>1165</v>
      </c>
      <c r="AT3315" s="7" t="s">
        <v>1165</v>
      </c>
      <c r="AU3315" s="7"/>
      <c r="AV3315" s="7" t="s">
        <v>3415</v>
      </c>
      <c r="AW3315" s="7"/>
      <c r="AX3315" s="7" t="b">
        <v>0</v>
      </c>
      <c r="AY3315" s="7" t="s">
        <v>3350</v>
      </c>
      <c r="AZ3315" s="7" t="s">
        <v>2999</v>
      </c>
      <c r="BA3315" s="7" t="s">
        <v>2999</v>
      </c>
    </row>
    <row r="3316" spans="1:53" hidden="1" x14ac:dyDescent="0.2">
      <c r="A3316" s="7" t="s">
        <v>727</v>
      </c>
      <c r="B3316" s="7">
        <v>4</v>
      </c>
      <c r="C3316" s="7" t="s">
        <v>454</v>
      </c>
      <c r="D3316" s="7" t="s">
        <v>828</v>
      </c>
      <c r="E3316" s="7" t="s">
        <v>18523</v>
      </c>
      <c r="F3316" s="7">
        <v>1116</v>
      </c>
      <c r="G3316" s="7" t="s">
        <v>5436</v>
      </c>
      <c r="H3316" s="7" t="s">
        <v>1166</v>
      </c>
      <c r="I3316" s="7" t="s">
        <v>3416</v>
      </c>
      <c r="J3316" s="7" t="s">
        <v>738</v>
      </c>
      <c r="K3316" s="7" t="s">
        <v>731</v>
      </c>
      <c r="L3316" s="69" t="s">
        <v>3351</v>
      </c>
      <c r="M3316" s="74">
        <v>46239.536250127312</v>
      </c>
      <c r="N3316" s="76">
        <v>46199.613485173613</v>
      </c>
      <c r="O3316" s="76">
        <v>46205.680916041667</v>
      </c>
      <c r="P3316" t="s">
        <v>25051</v>
      </c>
      <c r="Q3316">
        <v>145.62</v>
      </c>
      <c r="R3316" t="s">
        <v>20622</v>
      </c>
      <c r="S3316" s="76">
        <v>46205.680916041667</v>
      </c>
      <c r="T3316" s="76">
        <v>46233.541672175925</v>
      </c>
      <c r="U3316" t="s">
        <v>3479</v>
      </c>
      <c r="V3316" t="s">
        <v>25052</v>
      </c>
      <c r="W3316">
        <v>668.66</v>
      </c>
      <c r="X3316" t="s">
        <v>20622</v>
      </c>
      <c r="Y3316" s="76"/>
      <c r="AE3316" s="76"/>
      <c r="AQ3316" s="72">
        <v>42.861916999999998</v>
      </c>
      <c r="AR3316" s="7">
        <v>20.857524000000002</v>
      </c>
      <c r="AS3316" s="7" t="s">
        <v>1167</v>
      </c>
      <c r="AT3316" s="7" t="s">
        <v>1167</v>
      </c>
      <c r="AU3316" s="7"/>
      <c r="AV3316" s="7" t="s">
        <v>3417</v>
      </c>
      <c r="AW3316" s="7"/>
      <c r="AX3316" s="7" t="b">
        <v>0</v>
      </c>
      <c r="AY3316" s="7" t="s">
        <v>3350</v>
      </c>
      <c r="AZ3316" s="7" t="s">
        <v>2999</v>
      </c>
      <c r="BA3316" s="7" t="s">
        <v>2999</v>
      </c>
    </row>
    <row r="3317" spans="1:53" hidden="1" x14ac:dyDescent="0.2">
      <c r="A3317" s="7" t="s">
        <v>727</v>
      </c>
      <c r="B3317" s="7">
        <v>6</v>
      </c>
      <c r="C3317" s="7" t="s">
        <v>11</v>
      </c>
      <c r="D3317" s="7" t="s">
        <v>1033</v>
      </c>
      <c r="E3317" s="7" t="s">
        <v>7491</v>
      </c>
      <c r="F3317" s="7">
        <v>1115</v>
      </c>
      <c r="G3317" s="7" t="s">
        <v>5437</v>
      </c>
      <c r="H3317" s="7" t="s">
        <v>10</v>
      </c>
      <c r="I3317" s="7" t="s">
        <v>3418</v>
      </c>
      <c r="J3317" s="7" t="s">
        <v>772</v>
      </c>
      <c r="K3317" s="7" t="s">
        <v>731</v>
      </c>
      <c r="L3317" s="69" t="s">
        <v>3351</v>
      </c>
      <c r="M3317" s="74">
        <v>46206.611596053241</v>
      </c>
      <c r="N3317" s="76">
        <v>46199.610626354166</v>
      </c>
      <c r="O3317" s="76">
        <v>46203.377763923614</v>
      </c>
      <c r="P3317" t="s">
        <v>25053</v>
      </c>
      <c r="Q3317">
        <v>90.41</v>
      </c>
      <c r="R3317" t="s">
        <v>20622</v>
      </c>
      <c r="S3317" s="76">
        <v>46203.377763923614</v>
      </c>
      <c r="T3317" s="76">
        <v>46204.416675266206</v>
      </c>
      <c r="U3317" t="s">
        <v>3479</v>
      </c>
      <c r="V3317" t="s">
        <v>25054</v>
      </c>
      <c r="W3317">
        <v>24.93</v>
      </c>
      <c r="X3317" t="s">
        <v>20622</v>
      </c>
      <c r="Y3317" s="76"/>
      <c r="AE3317" s="76"/>
      <c r="AQ3317" s="72">
        <v>42.628959999999999</v>
      </c>
      <c r="AR3317" s="7">
        <v>20.916501</v>
      </c>
      <c r="AS3317" s="7" t="s">
        <v>1168</v>
      </c>
      <c r="AT3317" s="7" t="s">
        <v>1168</v>
      </c>
      <c r="AU3317" s="7"/>
      <c r="AV3317" s="7" t="s">
        <v>9</v>
      </c>
      <c r="AW3317" s="7"/>
      <c r="AX3317" s="7" t="b">
        <v>0</v>
      </c>
      <c r="AY3317" s="7" t="s">
        <v>3350</v>
      </c>
      <c r="AZ3317" s="7" t="s">
        <v>2999</v>
      </c>
      <c r="BA3317" s="7" t="s">
        <v>2999</v>
      </c>
    </row>
    <row r="3318" spans="1:53" hidden="1" x14ac:dyDescent="0.2">
      <c r="A3318" s="7" t="s">
        <v>727</v>
      </c>
      <c r="B3318" s="7">
        <v>6</v>
      </c>
      <c r="C3318" s="7" t="s">
        <v>11</v>
      </c>
      <c r="D3318" s="7" t="s">
        <v>911</v>
      </c>
      <c r="E3318" s="7" t="s">
        <v>446</v>
      </c>
      <c r="F3318" s="7">
        <v>1114</v>
      </c>
      <c r="G3318" s="7" t="s">
        <v>5438</v>
      </c>
      <c r="H3318" s="7" t="s">
        <v>1169</v>
      </c>
      <c r="I3318" s="7" t="s">
        <v>3419</v>
      </c>
      <c r="J3318" s="7" t="s">
        <v>1170</v>
      </c>
      <c r="K3318" s="7" t="s">
        <v>731</v>
      </c>
      <c r="L3318" s="69" t="s">
        <v>3351</v>
      </c>
      <c r="M3318" s="74">
        <v>46231.422992395834</v>
      </c>
      <c r="N3318" s="76">
        <v>46199.594299039352</v>
      </c>
      <c r="O3318" s="76">
        <v>46218.449093101852</v>
      </c>
      <c r="P3318" t="s">
        <v>25055</v>
      </c>
      <c r="Q3318">
        <v>452.52</v>
      </c>
      <c r="R3318" t="s">
        <v>20622</v>
      </c>
      <c r="S3318" s="76">
        <v>46218.449093101852</v>
      </c>
      <c r="T3318" s="76">
        <v>46227.458343703707</v>
      </c>
      <c r="U3318" t="s">
        <v>3479</v>
      </c>
      <c r="V3318" t="s">
        <v>25056</v>
      </c>
      <c r="W3318">
        <v>216.22</v>
      </c>
      <c r="X3318" t="s">
        <v>20622</v>
      </c>
      <c r="Y3318" s="76"/>
      <c r="AE3318" s="76"/>
      <c r="AQ3318" s="72">
        <v>42.665771999999997</v>
      </c>
      <c r="AR3318" s="7">
        <v>21.168932999999999</v>
      </c>
      <c r="AS3318" s="7" t="s">
        <v>1171</v>
      </c>
      <c r="AT3318" s="7" t="s">
        <v>1171</v>
      </c>
      <c r="AU3318" s="7"/>
      <c r="AV3318" s="7" t="s">
        <v>3420</v>
      </c>
      <c r="AW3318" s="7"/>
      <c r="AX3318" s="7" t="b">
        <v>0</v>
      </c>
      <c r="AY3318" s="7" t="s">
        <v>3350</v>
      </c>
      <c r="AZ3318" s="7" t="s">
        <v>2999</v>
      </c>
      <c r="BA3318" s="7" t="s">
        <v>2999</v>
      </c>
    </row>
    <row r="3319" spans="1:53" hidden="1" x14ac:dyDescent="0.2">
      <c r="A3319" s="7" t="s">
        <v>727</v>
      </c>
      <c r="B3319" s="7">
        <v>1</v>
      </c>
      <c r="C3319" s="7" t="s">
        <v>5</v>
      </c>
      <c r="D3319" s="7" t="s">
        <v>736</v>
      </c>
      <c r="E3319" s="7" t="s">
        <v>12911</v>
      </c>
      <c r="F3319" s="7">
        <v>1113</v>
      </c>
      <c r="G3319" s="7" t="s">
        <v>5439</v>
      </c>
      <c r="H3319" s="7" t="s">
        <v>1172</v>
      </c>
      <c r="I3319" s="7" t="s">
        <v>3421</v>
      </c>
      <c r="J3319" s="7" t="s">
        <v>738</v>
      </c>
      <c r="K3319" s="7" t="s">
        <v>731</v>
      </c>
      <c r="L3319" s="69" t="s">
        <v>3351</v>
      </c>
      <c r="M3319" s="74">
        <v>46224.582937997686</v>
      </c>
      <c r="N3319" s="76">
        <v>46199.592733321762</v>
      </c>
      <c r="O3319" s="76">
        <v>46204.554725567126</v>
      </c>
      <c r="P3319" t="s">
        <v>25057</v>
      </c>
      <c r="Q3319">
        <v>119.09</v>
      </c>
      <c r="R3319" t="s">
        <v>20622</v>
      </c>
      <c r="S3319" s="76">
        <v>46204.554725567126</v>
      </c>
      <c r="T3319" s="76">
        <v>46217.666674953703</v>
      </c>
      <c r="U3319" t="s">
        <v>3479</v>
      </c>
      <c r="V3319" t="s">
        <v>25058</v>
      </c>
      <c r="W3319">
        <v>314.69</v>
      </c>
      <c r="X3319" t="s">
        <v>20622</v>
      </c>
      <c r="Y3319" s="76"/>
      <c r="AE3319" s="76"/>
      <c r="AQ3319" s="72">
        <v>42.393472000000003</v>
      </c>
      <c r="AR3319" s="7">
        <v>21.124744</v>
      </c>
      <c r="AS3319" s="7" t="s">
        <v>1173</v>
      </c>
      <c r="AT3319" s="7" t="s">
        <v>1173</v>
      </c>
      <c r="AU3319" s="7"/>
      <c r="AV3319" s="7" t="s">
        <v>3422</v>
      </c>
      <c r="AW3319" s="7" t="s">
        <v>3423</v>
      </c>
      <c r="AX3319" s="7" t="b">
        <v>0</v>
      </c>
      <c r="AY3319" s="7" t="s">
        <v>3350</v>
      </c>
      <c r="AZ3319" s="7" t="s">
        <v>2999</v>
      </c>
      <c r="BA3319" s="7" t="s">
        <v>2999</v>
      </c>
    </row>
    <row r="3320" spans="1:53" hidden="1" x14ac:dyDescent="0.2">
      <c r="A3320" s="7" t="s">
        <v>727</v>
      </c>
      <c r="B3320" s="7">
        <v>1</v>
      </c>
      <c r="C3320" s="7" t="s">
        <v>5</v>
      </c>
      <c r="D3320" s="7" t="s">
        <v>810</v>
      </c>
      <c r="E3320" s="7" t="s">
        <v>8818</v>
      </c>
      <c r="F3320" s="7">
        <v>1112</v>
      </c>
      <c r="G3320" s="7" t="s">
        <v>5440</v>
      </c>
      <c r="H3320" s="7" t="s">
        <v>13</v>
      </c>
      <c r="I3320" s="7" t="s">
        <v>3424</v>
      </c>
      <c r="J3320" s="7" t="s">
        <v>738</v>
      </c>
      <c r="K3320" s="7" t="s">
        <v>731</v>
      </c>
      <c r="L3320" s="69" t="s">
        <v>9296</v>
      </c>
      <c r="M3320" s="74">
        <v>46217.375032372685</v>
      </c>
      <c r="N3320" s="76">
        <v>46199.585386539351</v>
      </c>
      <c r="O3320" s="76">
        <v>46202.435966180557</v>
      </c>
      <c r="P3320" t="s">
        <v>25059</v>
      </c>
      <c r="Q3320">
        <v>68.41</v>
      </c>
      <c r="R3320" t="s">
        <v>20622</v>
      </c>
      <c r="S3320" s="76">
        <v>46202.435966180557</v>
      </c>
      <c r="T3320" s="76">
        <v>46214.458344710649</v>
      </c>
      <c r="U3320" t="s">
        <v>3437</v>
      </c>
      <c r="V3320" t="s">
        <v>25060</v>
      </c>
      <c r="W3320">
        <v>288.54000000000002</v>
      </c>
      <c r="X3320" t="s">
        <v>20622</v>
      </c>
      <c r="Y3320" s="76">
        <v>46214.458344710649</v>
      </c>
      <c r="Z3320">
        <v>46217.375032372685</v>
      </c>
      <c r="AA3320" t="s">
        <v>9296</v>
      </c>
      <c r="AB3320" t="s">
        <v>25061</v>
      </c>
      <c r="AC3320">
        <v>70</v>
      </c>
      <c r="AD3320" t="s">
        <v>20622</v>
      </c>
      <c r="AE3320" s="76">
        <v>46217.375032372685</v>
      </c>
      <c r="AH3320" t="s">
        <v>29800</v>
      </c>
      <c r="AI3320">
        <v>701.97</v>
      </c>
      <c r="AJ3320" t="s">
        <v>20560</v>
      </c>
      <c r="AQ3320" s="72">
        <v>42.482315999999997</v>
      </c>
      <c r="AR3320" s="7">
        <v>21.099405999999998</v>
      </c>
      <c r="AS3320" s="7" t="s">
        <v>1174</v>
      </c>
      <c r="AT3320" s="7" t="s">
        <v>1174</v>
      </c>
      <c r="AU3320" s="7"/>
      <c r="AV3320" s="7" t="s">
        <v>12</v>
      </c>
      <c r="AW3320" s="7" t="s">
        <v>3425</v>
      </c>
      <c r="AX3320" s="7" t="b">
        <v>0</v>
      </c>
      <c r="AY3320" s="7" t="s">
        <v>9297</v>
      </c>
      <c r="AZ3320" s="7" t="s">
        <v>2999</v>
      </c>
      <c r="BA3320" s="7" t="s">
        <v>2999</v>
      </c>
    </row>
    <row r="3321" spans="1:53" hidden="1" x14ac:dyDescent="0.2">
      <c r="A3321" s="7" t="s">
        <v>727</v>
      </c>
      <c r="B3321" s="7">
        <v>6</v>
      </c>
      <c r="C3321" s="7" t="s">
        <v>11</v>
      </c>
      <c r="D3321" s="7" t="s">
        <v>728</v>
      </c>
      <c r="E3321" s="7" t="s">
        <v>11401</v>
      </c>
      <c r="F3321" s="7">
        <v>1111</v>
      </c>
      <c r="G3321" s="7" t="s">
        <v>5441</v>
      </c>
      <c r="H3321" s="7" t="s">
        <v>1175</v>
      </c>
      <c r="I3321" s="7" t="s">
        <v>3426</v>
      </c>
      <c r="J3321" s="7" t="s">
        <v>738</v>
      </c>
      <c r="K3321" s="7" t="s">
        <v>731</v>
      </c>
      <c r="L3321" s="69" t="s">
        <v>3351</v>
      </c>
      <c r="M3321" s="75">
        <v>46220.409933206021</v>
      </c>
      <c r="N3321" s="76">
        <v>46199.573353402775</v>
      </c>
      <c r="O3321" s="76">
        <v>46206.70015271991</v>
      </c>
      <c r="P3321" t="s">
        <v>25062</v>
      </c>
      <c r="Q3321">
        <v>171.04</v>
      </c>
      <c r="R3321" t="s">
        <v>20622</v>
      </c>
      <c r="S3321" s="76">
        <v>46206.70015271991</v>
      </c>
      <c r="T3321" s="76">
        <v>46210.500007708331</v>
      </c>
      <c r="U3321" t="s">
        <v>3479</v>
      </c>
      <c r="V3321" t="s">
        <v>25063</v>
      </c>
      <c r="W3321">
        <v>91.2</v>
      </c>
      <c r="X3321" t="s">
        <v>20622</v>
      </c>
      <c r="Y3321" s="76"/>
      <c r="AE3321" s="76"/>
      <c r="AQ3321" s="72">
        <v>42.907864000000004</v>
      </c>
      <c r="AR3321" s="7">
        <v>21.185300999999999</v>
      </c>
      <c r="AS3321" s="7" t="s">
        <v>1176</v>
      </c>
      <c r="AT3321" s="7" t="s">
        <v>1176</v>
      </c>
      <c r="AU3321" s="7"/>
      <c r="AV3321" s="7" t="s">
        <v>3427</v>
      </c>
      <c r="AW3321" s="7"/>
      <c r="AX3321" s="7" t="b">
        <v>0</v>
      </c>
      <c r="AY3321" s="7" t="s">
        <v>3350</v>
      </c>
      <c r="AZ3321" s="7" t="s">
        <v>2999</v>
      </c>
      <c r="BA3321" s="7" t="s">
        <v>2999</v>
      </c>
    </row>
    <row r="3322" spans="1:53" hidden="1" x14ac:dyDescent="0.2">
      <c r="A3322" s="1" t="s">
        <v>727</v>
      </c>
      <c r="B3322" s="1">
        <v>4</v>
      </c>
      <c r="C3322" s="1" t="s">
        <v>454</v>
      </c>
      <c r="D3322" s="1" t="s">
        <v>768</v>
      </c>
      <c r="E3322" s="1" t="s">
        <v>585</v>
      </c>
      <c r="F3322" s="1">
        <v>1110</v>
      </c>
      <c r="G3322" s="1" t="s">
        <v>5442</v>
      </c>
      <c r="H3322" s="1" t="s">
        <v>453</v>
      </c>
      <c r="I3322" s="1" t="s">
        <v>3428</v>
      </c>
      <c r="J3322" s="1" t="s">
        <v>738</v>
      </c>
      <c r="K3322" s="1" t="s">
        <v>731</v>
      </c>
      <c r="L3322" s="1" t="s">
        <v>3351</v>
      </c>
      <c r="M3322" s="74">
        <v>46206.352897789351</v>
      </c>
      <c r="N3322" s="83">
        <v>46199.569516446762</v>
      </c>
      <c r="O3322" s="83">
        <v>46200.386338657408</v>
      </c>
      <c r="P3322" s="73" t="s">
        <v>25064</v>
      </c>
      <c r="Q3322" s="73">
        <v>19.600000000000001</v>
      </c>
      <c r="R3322" s="73" t="s">
        <v>20622</v>
      </c>
      <c r="S3322" s="83">
        <v>46200.386338657408</v>
      </c>
      <c r="T3322" s="83">
        <v>46205.58333548611</v>
      </c>
      <c r="U3322" s="73" t="s">
        <v>3479</v>
      </c>
      <c r="V3322" s="73" t="s">
        <v>25065</v>
      </c>
      <c r="W3322" s="73">
        <v>124.73</v>
      </c>
      <c r="X3322" s="73" t="s">
        <v>20622</v>
      </c>
      <c r="Y3322" s="83"/>
      <c r="Z3322" s="73"/>
      <c r="AA3322" s="73"/>
      <c r="AB3322" s="73"/>
      <c r="AC3322" s="73"/>
      <c r="AD3322" s="73"/>
      <c r="AE3322" s="83"/>
      <c r="AF3322" s="73"/>
      <c r="AG3322" s="73"/>
      <c r="AH3322" s="73"/>
      <c r="AI3322" s="73"/>
      <c r="AJ3322" s="73"/>
      <c r="AK3322" s="83"/>
      <c r="AL3322" s="73"/>
      <c r="AM3322" s="73"/>
      <c r="AN3322" s="73"/>
      <c r="AO3322" s="73"/>
      <c r="AP3322" s="73"/>
      <c r="AQ3322" s="1">
        <v>42.769944000000002</v>
      </c>
      <c r="AR3322" s="1">
        <v>20.937916000000001</v>
      </c>
      <c r="AS3322" s="1" t="s">
        <v>1177</v>
      </c>
      <c r="AT3322" s="1" t="s">
        <v>1177</v>
      </c>
      <c r="AU3322" s="1"/>
      <c r="AV3322" s="1" t="s">
        <v>452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hidden="1" x14ac:dyDescent="0.2">
      <c r="A3323" s="7" t="s">
        <v>727</v>
      </c>
      <c r="B3323" s="7">
        <v>2</v>
      </c>
      <c r="C3323" s="7" t="s">
        <v>450</v>
      </c>
      <c r="D3323" s="7" t="s">
        <v>279</v>
      </c>
      <c r="E3323" s="7" t="s">
        <v>14150</v>
      </c>
      <c r="F3323" s="7">
        <v>1109</v>
      </c>
      <c r="G3323" s="7" t="s">
        <v>5443</v>
      </c>
      <c r="H3323" s="7" t="s">
        <v>1178</v>
      </c>
      <c r="I3323" s="7" t="s">
        <v>3429</v>
      </c>
      <c r="J3323" s="7" t="s">
        <v>738</v>
      </c>
      <c r="K3323" s="7" t="s">
        <v>731</v>
      </c>
      <c r="L3323" s="69" t="s">
        <v>3351</v>
      </c>
      <c r="M3323" s="80">
        <v>46225.633406064815</v>
      </c>
      <c r="N3323" s="76">
        <v>46199.56759875</v>
      </c>
      <c r="O3323" s="76">
        <v>46209.434793900466</v>
      </c>
      <c r="P3323" t="s">
        <v>25066</v>
      </c>
      <c r="Q3323">
        <v>236.81</v>
      </c>
      <c r="R3323" t="s">
        <v>20622</v>
      </c>
      <c r="S3323" s="76">
        <v>46209.434793900466</v>
      </c>
      <c r="T3323" s="76">
        <v>46224.541668171296</v>
      </c>
      <c r="U3323" t="s">
        <v>3479</v>
      </c>
      <c r="V3323" t="s">
        <v>25067</v>
      </c>
      <c r="W3323">
        <v>362.56</v>
      </c>
      <c r="X3323" t="s">
        <v>20622</v>
      </c>
      <c r="Y3323" s="76"/>
      <c r="AE3323" s="76"/>
      <c r="AQ3323" s="72">
        <v>42.476025</v>
      </c>
      <c r="AR3323" s="7">
        <v>20.759502999999999</v>
      </c>
      <c r="AS3323" s="7" t="s">
        <v>1179</v>
      </c>
      <c r="AT3323" s="7" t="s">
        <v>1179</v>
      </c>
      <c r="AU3323" s="7"/>
      <c r="AV3323" s="7" t="s">
        <v>3430</v>
      </c>
      <c r="AW3323" s="7"/>
      <c r="AX3323" s="7" t="b">
        <v>0</v>
      </c>
      <c r="AY3323" s="7" t="s">
        <v>3350</v>
      </c>
      <c r="AZ3323" s="7" t="s">
        <v>2999</v>
      </c>
      <c r="BA3323" s="7" t="s">
        <v>2999</v>
      </c>
    </row>
    <row r="3324" spans="1:53" hidden="1" x14ac:dyDescent="0.2">
      <c r="A3324" s="7" t="s">
        <v>727</v>
      </c>
      <c r="B3324" s="7">
        <v>5</v>
      </c>
      <c r="C3324" s="7" t="s">
        <v>2</v>
      </c>
      <c r="D3324" s="7" t="s">
        <v>1007</v>
      </c>
      <c r="E3324" s="7" t="s">
        <v>12912</v>
      </c>
      <c r="F3324" s="7">
        <v>1108</v>
      </c>
      <c r="G3324" s="7" t="s">
        <v>5444</v>
      </c>
      <c r="H3324" s="7" t="s">
        <v>15</v>
      </c>
      <c r="I3324" s="7" t="s">
        <v>3431</v>
      </c>
      <c r="J3324" s="7" t="s">
        <v>738</v>
      </c>
      <c r="K3324" s="7" t="s">
        <v>752</v>
      </c>
      <c r="L3324" s="69" t="s">
        <v>3351</v>
      </c>
      <c r="M3324" s="74">
        <v>46224.585135787034</v>
      </c>
      <c r="N3324" s="76">
        <v>46199.566518043983</v>
      </c>
      <c r="O3324" s="76">
        <v>46202.613640185184</v>
      </c>
      <c r="P3324" t="s">
        <v>25068</v>
      </c>
      <c r="Q3324">
        <v>73.13</v>
      </c>
      <c r="R3324" t="s">
        <v>20622</v>
      </c>
      <c r="S3324" s="76">
        <v>46202.613640185184</v>
      </c>
      <c r="T3324" s="76">
        <v>46216.458338923614</v>
      </c>
      <c r="U3324" t="s">
        <v>3479</v>
      </c>
      <c r="V3324" t="s">
        <v>25069</v>
      </c>
      <c r="W3324">
        <v>332.27</v>
      </c>
      <c r="X3324" t="s">
        <v>20622</v>
      </c>
      <c r="Y3324" s="76"/>
      <c r="AE3324" s="76"/>
      <c r="AQ3324" s="72">
        <v>42.540188000000001</v>
      </c>
      <c r="AR3324" s="7">
        <v>20.288267999999999</v>
      </c>
      <c r="AS3324" s="7" t="s">
        <v>1180</v>
      </c>
      <c r="AT3324" s="7" t="s">
        <v>1180</v>
      </c>
      <c r="AU3324" s="7"/>
      <c r="AV3324" s="7" t="s">
        <v>14</v>
      </c>
      <c r="AW3324" s="7"/>
      <c r="AX3324" s="7" t="b">
        <v>0</v>
      </c>
      <c r="AY3324" s="7" t="s">
        <v>3350</v>
      </c>
      <c r="AZ3324" s="7" t="s">
        <v>2999</v>
      </c>
      <c r="BA3324" s="7" t="s">
        <v>2999</v>
      </c>
    </row>
    <row r="3325" spans="1:53" hidden="1" x14ac:dyDescent="0.2">
      <c r="A3325" s="7" t="s">
        <v>727</v>
      </c>
      <c r="B3325" s="7">
        <v>6</v>
      </c>
      <c r="C3325" s="7" t="s">
        <v>11</v>
      </c>
      <c r="D3325" s="7" t="s">
        <v>728</v>
      </c>
      <c r="E3325" s="7" t="s">
        <v>11402</v>
      </c>
      <c r="F3325" s="7">
        <v>1107</v>
      </c>
      <c r="G3325" s="7" t="s">
        <v>5445</v>
      </c>
      <c r="H3325" s="7" t="s">
        <v>1175</v>
      </c>
      <c r="I3325" s="7" t="s">
        <v>3432</v>
      </c>
      <c r="J3325" s="7" t="s">
        <v>738</v>
      </c>
      <c r="K3325" s="7" t="s">
        <v>731</v>
      </c>
      <c r="L3325" s="69" t="s">
        <v>3351</v>
      </c>
      <c r="M3325" s="75">
        <v>46220.410368657409</v>
      </c>
      <c r="N3325" s="76">
        <v>46199.5648696875</v>
      </c>
      <c r="O3325" s="76">
        <v>46206.699861180554</v>
      </c>
      <c r="P3325" t="s">
        <v>25070</v>
      </c>
      <c r="Q3325">
        <v>171.24</v>
      </c>
      <c r="R3325" t="s">
        <v>20622</v>
      </c>
      <c r="S3325" s="76">
        <v>46206.699861180554</v>
      </c>
      <c r="T3325" s="76">
        <v>46210.500007708331</v>
      </c>
      <c r="U3325" t="s">
        <v>3479</v>
      </c>
      <c r="V3325" t="s">
        <v>25071</v>
      </c>
      <c r="W3325">
        <v>91.2</v>
      </c>
      <c r="X3325" t="s">
        <v>20622</v>
      </c>
      <c r="Y3325" s="76"/>
      <c r="AE3325" s="76"/>
      <c r="AQ3325" s="72">
        <v>42.907876999999999</v>
      </c>
      <c r="AR3325" s="7">
        <v>21.185683999999998</v>
      </c>
      <c r="AS3325" s="7" t="s">
        <v>1181</v>
      </c>
      <c r="AT3325" s="7" t="s">
        <v>1181</v>
      </c>
      <c r="AU3325" s="7"/>
      <c r="AV3325" s="7" t="s">
        <v>3433</v>
      </c>
      <c r="AW3325" s="7"/>
      <c r="AX3325" s="7" t="b">
        <v>0</v>
      </c>
      <c r="AY3325" s="7" t="s">
        <v>3350</v>
      </c>
      <c r="AZ3325" s="7" t="s">
        <v>2999</v>
      </c>
      <c r="BA3325" s="7" t="s">
        <v>2999</v>
      </c>
    </row>
    <row r="3326" spans="1:53" hidden="1" x14ac:dyDescent="0.2">
      <c r="A3326" s="1" t="s">
        <v>727</v>
      </c>
      <c r="B3326" s="1">
        <v>5</v>
      </c>
      <c r="C3326" s="1" t="s">
        <v>2</v>
      </c>
      <c r="D3326" s="1" t="s">
        <v>847</v>
      </c>
      <c r="E3326" s="1" t="s">
        <v>149</v>
      </c>
      <c r="F3326" s="1">
        <v>1106</v>
      </c>
      <c r="G3326" s="1" t="s">
        <v>5446</v>
      </c>
      <c r="H3326" s="1" t="s">
        <v>1182</v>
      </c>
      <c r="I3326" s="1" t="s">
        <v>3434</v>
      </c>
      <c r="J3326" s="1" t="s">
        <v>849</v>
      </c>
      <c r="K3326" s="1" t="s">
        <v>731</v>
      </c>
      <c r="L3326" s="1" t="s">
        <v>3351</v>
      </c>
      <c r="M3326" s="74">
        <v>46225.492325451392</v>
      </c>
      <c r="N3326" s="83">
        <v>46199.562988680555</v>
      </c>
      <c r="O3326" s="83">
        <v>46200.41751324074</v>
      </c>
      <c r="P3326" s="73" t="s">
        <v>25072</v>
      </c>
      <c r="Q3326" s="73">
        <v>20.51</v>
      </c>
      <c r="R3326" s="73" t="s">
        <v>20622</v>
      </c>
      <c r="S3326" s="83">
        <v>46200.41751324074</v>
      </c>
      <c r="T3326" s="83">
        <v>46202.541679814814</v>
      </c>
      <c r="U3326" s="73" t="s">
        <v>3437</v>
      </c>
      <c r="V3326" s="73" t="s">
        <v>25073</v>
      </c>
      <c r="W3326" s="73">
        <v>50.98</v>
      </c>
      <c r="X3326" s="73" t="s">
        <v>20622</v>
      </c>
      <c r="Y3326" s="83">
        <v>46202.541679814814</v>
      </c>
      <c r="Z3326" s="73">
        <v>46210.440701180552</v>
      </c>
      <c r="AA3326" s="73" t="s">
        <v>9296</v>
      </c>
      <c r="AB3326" s="73" t="s">
        <v>25074</v>
      </c>
      <c r="AC3326" s="73">
        <v>189.58</v>
      </c>
      <c r="AD3326" s="73" t="s">
        <v>20622</v>
      </c>
      <c r="AE3326" s="83">
        <v>46210.440701180552</v>
      </c>
      <c r="AF3326" s="73">
        <v>46223.573770023148</v>
      </c>
      <c r="AG3326" s="73" t="s">
        <v>3479</v>
      </c>
      <c r="AH3326" s="73" t="s">
        <v>25075</v>
      </c>
      <c r="AI3326" s="73">
        <v>315.19</v>
      </c>
      <c r="AJ3326" s="73" t="s">
        <v>20622</v>
      </c>
      <c r="AK3326" s="83"/>
      <c r="AL3326" s="73"/>
      <c r="AM3326" s="73"/>
      <c r="AN3326" s="73"/>
      <c r="AO3326" s="73"/>
      <c r="AP3326" s="73"/>
      <c r="AQ3326" s="1">
        <v>42.607194999999997</v>
      </c>
      <c r="AR3326" s="1">
        <v>20.601410000000001</v>
      </c>
      <c r="AS3326" s="1" t="s">
        <v>1183</v>
      </c>
      <c r="AT3326" s="1" t="s">
        <v>1183</v>
      </c>
      <c r="AU3326" s="1"/>
      <c r="AV3326" s="1" t="s">
        <v>3435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hidden="1" x14ac:dyDescent="0.2">
      <c r="A3327" s="7" t="s">
        <v>727</v>
      </c>
      <c r="B3327" s="7">
        <v>7</v>
      </c>
      <c r="C3327" s="7" t="s">
        <v>8</v>
      </c>
      <c r="D3327" s="7" t="s">
        <v>1079</v>
      </c>
      <c r="E3327" s="7" t="s">
        <v>7909</v>
      </c>
      <c r="F3327" s="7">
        <v>1105</v>
      </c>
      <c r="G3327" s="7" t="s">
        <v>5447</v>
      </c>
      <c r="H3327" s="7" t="s">
        <v>1184</v>
      </c>
      <c r="I3327" s="7" t="s">
        <v>3438</v>
      </c>
      <c r="J3327" s="7" t="s">
        <v>738</v>
      </c>
      <c r="K3327" s="7" t="s">
        <v>752</v>
      </c>
      <c r="L3327" s="69" t="s">
        <v>3351</v>
      </c>
      <c r="M3327" s="80">
        <v>46239.638495266205</v>
      </c>
      <c r="N3327" s="76">
        <v>46199.559915844904</v>
      </c>
      <c r="O3327" s="76">
        <v>46206.449747210645</v>
      </c>
      <c r="P3327" t="s">
        <v>25076</v>
      </c>
      <c r="Q3327">
        <v>165.36</v>
      </c>
      <c r="R3327" t="s">
        <v>20622</v>
      </c>
      <c r="S3327" s="76">
        <v>46206.449747210645</v>
      </c>
      <c r="T3327" s="76">
        <v>46239.416673333333</v>
      </c>
      <c r="U3327" t="s">
        <v>3479</v>
      </c>
      <c r="V3327" t="s">
        <v>25077</v>
      </c>
      <c r="W3327">
        <v>791.21</v>
      </c>
      <c r="X3327" t="s">
        <v>20622</v>
      </c>
      <c r="Y3327" s="76"/>
      <c r="AE3327" s="76"/>
      <c r="AQ3327" s="72">
        <v>42.221440999999999</v>
      </c>
      <c r="AR3327" s="7">
        <v>20.736847999999998</v>
      </c>
      <c r="AS3327" s="7" t="s">
        <v>1185</v>
      </c>
      <c r="AT3327" s="7" t="s">
        <v>1185</v>
      </c>
      <c r="AU3327" s="7"/>
      <c r="AV3327" s="7" t="s">
        <v>3439</v>
      </c>
      <c r="AW3327" s="7"/>
      <c r="AX3327" s="7" t="b">
        <v>0</v>
      </c>
      <c r="AY3327" s="7" t="s">
        <v>3350</v>
      </c>
      <c r="AZ3327" s="7" t="s">
        <v>2999</v>
      </c>
      <c r="BA3327" s="7" t="s">
        <v>2999</v>
      </c>
    </row>
    <row r="3328" spans="1:53" hidden="1" x14ac:dyDescent="0.2">
      <c r="A3328" s="7" t="s">
        <v>727</v>
      </c>
      <c r="B3328" s="7">
        <v>6</v>
      </c>
      <c r="C3328" s="7" t="s">
        <v>11</v>
      </c>
      <c r="D3328" s="7" t="s">
        <v>1033</v>
      </c>
      <c r="E3328" s="7"/>
      <c r="F3328" s="7">
        <v>1104</v>
      </c>
      <c r="G3328" s="7" t="s">
        <v>5448</v>
      </c>
      <c r="H3328" s="7" t="s">
        <v>17</v>
      </c>
      <c r="I3328" s="7" t="s">
        <v>3440</v>
      </c>
      <c r="J3328" s="7" t="s">
        <v>991</v>
      </c>
      <c r="K3328" s="7" t="s">
        <v>752</v>
      </c>
      <c r="L3328" s="69" t="s">
        <v>3479</v>
      </c>
      <c r="M3328" s="75">
        <v>46206.62500177083</v>
      </c>
      <c r="N3328" s="76">
        <v>46199.558182754627</v>
      </c>
      <c r="O3328" s="76">
        <v>46203.501405567127</v>
      </c>
      <c r="P3328" t="s">
        <v>25078</v>
      </c>
      <c r="Q3328">
        <v>94.64</v>
      </c>
      <c r="R3328" t="s">
        <v>20622</v>
      </c>
      <c r="S3328" s="76">
        <v>46203.501405567127</v>
      </c>
      <c r="T3328" s="76">
        <v>46206.62500177083</v>
      </c>
      <c r="U3328" t="s">
        <v>3479</v>
      </c>
      <c r="V3328" t="s">
        <v>25079</v>
      </c>
      <c r="W3328">
        <v>74.97</v>
      </c>
      <c r="X3328" t="s">
        <v>20622</v>
      </c>
      <c r="Y3328" s="76"/>
      <c r="AE3328" s="76"/>
      <c r="AQ3328" s="72">
        <v>42.578055999999997</v>
      </c>
      <c r="AR3328" s="7">
        <v>20.896972000000002</v>
      </c>
      <c r="AS3328" s="7" t="s">
        <v>1186</v>
      </c>
      <c r="AT3328" s="7" t="s">
        <v>1186</v>
      </c>
      <c r="AU3328" s="7"/>
      <c r="AV3328" s="7" t="s">
        <v>16</v>
      </c>
      <c r="AW3328" s="7"/>
      <c r="AX3328" s="7" t="b">
        <v>0</v>
      </c>
      <c r="AY3328" s="7" t="s">
        <v>3478</v>
      </c>
      <c r="AZ3328" s="7" t="s">
        <v>2999</v>
      </c>
      <c r="BA3328" s="7" t="s">
        <v>2999</v>
      </c>
    </row>
    <row r="3329" spans="1:53" hidden="1" x14ac:dyDescent="0.2">
      <c r="A3329" s="1" t="s">
        <v>727</v>
      </c>
      <c r="B3329" s="1">
        <v>5</v>
      </c>
      <c r="C3329" s="1" t="s">
        <v>2</v>
      </c>
      <c r="D3329" s="1" t="s">
        <v>1007</v>
      </c>
      <c r="E3329" s="1" t="s">
        <v>7183</v>
      </c>
      <c r="F3329" s="1">
        <v>1103</v>
      </c>
      <c r="G3329" s="1" t="s">
        <v>5449</v>
      </c>
      <c r="H3329" s="1" t="s">
        <v>1187</v>
      </c>
      <c r="I3329" s="1" t="s">
        <v>3441</v>
      </c>
      <c r="J3329" s="1" t="s">
        <v>1164</v>
      </c>
      <c r="K3329" s="1" t="s">
        <v>731</v>
      </c>
      <c r="L3329" s="1" t="s">
        <v>3351</v>
      </c>
      <c r="M3329" s="74">
        <v>46205.422852939817</v>
      </c>
      <c r="N3329" s="83">
        <v>46199.55749890046</v>
      </c>
      <c r="O3329" s="83">
        <v>46199.671801412034</v>
      </c>
      <c r="P3329" s="73" t="s">
        <v>25080</v>
      </c>
      <c r="Q3329" s="73">
        <v>2.74</v>
      </c>
      <c r="R3329" s="73" t="s">
        <v>20622</v>
      </c>
      <c r="S3329" s="83">
        <v>46199.671801412034</v>
      </c>
      <c r="T3329" s="83">
        <v>46204.458342858794</v>
      </c>
      <c r="U3329" s="73" t="s">
        <v>3479</v>
      </c>
      <c r="V3329" s="73" t="s">
        <v>25081</v>
      </c>
      <c r="W3329" s="73">
        <v>114.88</v>
      </c>
      <c r="X3329" s="73" t="s">
        <v>20622</v>
      </c>
      <c r="Y3329" s="83"/>
      <c r="Z3329" s="73"/>
      <c r="AA3329" s="73"/>
      <c r="AB3329" s="73"/>
      <c r="AC3329" s="73"/>
      <c r="AD3329" s="73"/>
      <c r="AE3329" s="83"/>
      <c r="AF3329" s="73"/>
      <c r="AG3329" s="73"/>
      <c r="AH3329" s="73"/>
      <c r="AI3329" s="73"/>
      <c r="AJ3329" s="73"/>
      <c r="AK3329" s="83"/>
      <c r="AL3329" s="73"/>
      <c r="AM3329" s="73"/>
      <c r="AN3329" s="73"/>
      <c r="AO3329" s="73"/>
      <c r="AP3329" s="73"/>
      <c r="AQ3329" s="1">
        <v>42.500974999999997</v>
      </c>
      <c r="AR3329" s="1">
        <v>20.317826</v>
      </c>
      <c r="AS3329" s="1" t="s">
        <v>1188</v>
      </c>
      <c r="AT3329" s="1" t="s">
        <v>1188</v>
      </c>
      <c r="AU3329" s="1"/>
      <c r="AV3329" s="1" t="s">
        <v>455</v>
      </c>
      <c r="AW3329" s="1"/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hidden="1" x14ac:dyDescent="0.2">
      <c r="A3330" s="7" t="s">
        <v>727</v>
      </c>
      <c r="B3330" s="7">
        <v>5</v>
      </c>
      <c r="C3330" s="7" t="s">
        <v>2</v>
      </c>
      <c r="D3330" s="7" t="s">
        <v>1007</v>
      </c>
      <c r="E3330" s="7" t="s">
        <v>7184</v>
      </c>
      <c r="F3330" s="7">
        <v>1102</v>
      </c>
      <c r="G3330" s="7" t="s">
        <v>5449</v>
      </c>
      <c r="H3330" s="7" t="s">
        <v>1187</v>
      </c>
      <c r="I3330" s="7" t="s">
        <v>3441</v>
      </c>
      <c r="J3330" s="7" t="s">
        <v>1164</v>
      </c>
      <c r="K3330" s="7" t="s">
        <v>731</v>
      </c>
      <c r="L3330" s="69" t="s">
        <v>3351</v>
      </c>
      <c r="M3330" s="80">
        <v>46205.424735868059</v>
      </c>
      <c r="N3330" s="76">
        <v>46199.557498888891</v>
      </c>
      <c r="O3330" s="76">
        <v>46199.668808923612</v>
      </c>
      <c r="P3330" t="s">
        <v>25082</v>
      </c>
      <c r="Q3330">
        <v>2.67</v>
      </c>
      <c r="R3330" t="s">
        <v>20622</v>
      </c>
      <c r="S3330" s="76">
        <v>46199.668808923612</v>
      </c>
      <c r="T3330" s="76">
        <v>46204.458342858794</v>
      </c>
      <c r="U3330" t="s">
        <v>3479</v>
      </c>
      <c r="V3330" t="s">
        <v>25083</v>
      </c>
      <c r="W3330">
        <v>114.95</v>
      </c>
      <c r="X3330" t="s">
        <v>20622</v>
      </c>
      <c r="Y3330" s="76"/>
      <c r="AE3330" s="76"/>
      <c r="AQ3330" s="72">
        <v>42.500974999999997</v>
      </c>
      <c r="AR3330" s="7">
        <v>20.317826</v>
      </c>
      <c r="AS3330" s="7" t="s">
        <v>1189</v>
      </c>
      <c r="AT3330" s="7" t="s">
        <v>1189</v>
      </c>
      <c r="AU3330" s="7"/>
      <c r="AV3330" s="7" t="s">
        <v>455</v>
      </c>
      <c r="AW3330" s="7"/>
      <c r="AX3330" s="7" t="b">
        <v>0</v>
      </c>
      <c r="AY3330" s="7" t="s">
        <v>3350</v>
      </c>
      <c r="AZ3330" s="7" t="s">
        <v>2999</v>
      </c>
      <c r="BA3330" s="7" t="s">
        <v>2999</v>
      </c>
    </row>
    <row r="3331" spans="1:53" hidden="1" x14ac:dyDescent="0.2">
      <c r="A3331" s="7" t="s">
        <v>727</v>
      </c>
      <c r="B3331" s="7">
        <v>2</v>
      </c>
      <c r="C3331" s="7" t="s">
        <v>450</v>
      </c>
      <c r="D3331" s="7" t="s">
        <v>1019</v>
      </c>
      <c r="E3331" s="7" t="s">
        <v>10157</v>
      </c>
      <c r="F3331" s="7">
        <v>1101</v>
      </c>
      <c r="G3331" s="7" t="s">
        <v>5450</v>
      </c>
      <c r="H3331" s="7" t="s">
        <v>1190</v>
      </c>
      <c r="I3331" s="7" t="s">
        <v>3442</v>
      </c>
      <c r="J3331" s="7" t="s">
        <v>1191</v>
      </c>
      <c r="K3331" s="7" t="s">
        <v>731</v>
      </c>
      <c r="L3331" s="69" t="s">
        <v>3351</v>
      </c>
      <c r="M3331" s="74">
        <v>46216.553997488423</v>
      </c>
      <c r="N3331" s="76">
        <v>46199.554201863422</v>
      </c>
      <c r="O3331" s="76">
        <v>46209.680762430558</v>
      </c>
      <c r="P3331" t="s">
        <v>25084</v>
      </c>
      <c r="Q3331">
        <v>243.04</v>
      </c>
      <c r="R3331" t="s">
        <v>20622</v>
      </c>
      <c r="S3331" s="76">
        <v>46209.680762430558</v>
      </c>
      <c r="T3331" s="76">
        <v>46210.666672638887</v>
      </c>
      <c r="U3331" t="s">
        <v>3479</v>
      </c>
      <c r="V3331" t="s">
        <v>25085</v>
      </c>
      <c r="W3331">
        <v>23.66</v>
      </c>
      <c r="X3331" t="s">
        <v>20622</v>
      </c>
      <c r="Y3331" s="76"/>
      <c r="AE3331" s="76"/>
      <c r="AQ3331" s="72">
        <v>42.432408000000002</v>
      </c>
      <c r="AR3331" s="7">
        <v>20.383220999999999</v>
      </c>
      <c r="AS3331" s="7" t="s">
        <v>1192</v>
      </c>
      <c r="AT3331" s="7" t="s">
        <v>1192</v>
      </c>
      <c r="AU3331" s="7"/>
      <c r="AV3331" s="7" t="s">
        <v>3443</v>
      </c>
      <c r="AW3331" s="7" t="s">
        <v>3444</v>
      </c>
      <c r="AX3331" s="7" t="b">
        <v>0</v>
      </c>
      <c r="AY3331" s="7" t="s">
        <v>3350</v>
      </c>
      <c r="AZ3331" s="7" t="s">
        <v>2999</v>
      </c>
      <c r="BA3331" s="7" t="s">
        <v>2999</v>
      </c>
    </row>
    <row r="3332" spans="1:53" hidden="1" x14ac:dyDescent="0.2">
      <c r="A3332" s="7" t="s">
        <v>727</v>
      </c>
      <c r="B3332" s="7">
        <v>6</v>
      </c>
      <c r="C3332" s="7" t="s">
        <v>11</v>
      </c>
      <c r="D3332" s="7" t="s">
        <v>728</v>
      </c>
      <c r="E3332" s="7"/>
      <c r="F3332" s="7">
        <v>1100</v>
      </c>
      <c r="G3332" s="7" t="s">
        <v>5451</v>
      </c>
      <c r="H3332" s="7" t="s">
        <v>1193</v>
      </c>
      <c r="I3332" s="7" t="s">
        <v>3445</v>
      </c>
      <c r="J3332" s="7" t="s">
        <v>738</v>
      </c>
      <c r="K3332" s="7" t="s">
        <v>731</v>
      </c>
      <c r="L3332" s="69" t="s">
        <v>3479</v>
      </c>
      <c r="M3332" s="75">
        <v>46211.625001967594</v>
      </c>
      <c r="N3332" s="76">
        <v>46199.550711331016</v>
      </c>
      <c r="O3332" s="76">
        <v>46206.698740381944</v>
      </c>
      <c r="P3332" t="s">
        <v>25086</v>
      </c>
      <c r="Q3332">
        <v>171.55</v>
      </c>
      <c r="R3332" t="s">
        <v>20622</v>
      </c>
      <c r="S3332" s="76">
        <v>46206.698740381944</v>
      </c>
      <c r="T3332" s="76">
        <v>46211.625001967594</v>
      </c>
      <c r="U3332" t="s">
        <v>3479</v>
      </c>
      <c r="V3332" t="s">
        <v>25087</v>
      </c>
      <c r="W3332">
        <v>118.23</v>
      </c>
      <c r="X3332" t="s">
        <v>20622</v>
      </c>
      <c r="Y3332" s="76"/>
      <c r="AE3332" s="76"/>
      <c r="AQ3332" s="72">
        <v>42.899482999999996</v>
      </c>
      <c r="AR3332" s="7">
        <v>21.184227</v>
      </c>
      <c r="AS3332" s="7" t="s">
        <v>1194</v>
      </c>
      <c r="AT3332" s="7" t="s">
        <v>1194</v>
      </c>
      <c r="AU3332" s="7"/>
      <c r="AV3332" s="7" t="s">
        <v>3446</v>
      </c>
      <c r="AW3332" s="7"/>
      <c r="AX3332" s="7" t="b">
        <v>0</v>
      </c>
      <c r="AY3332" s="7" t="s">
        <v>3478</v>
      </c>
      <c r="AZ3332" s="7" t="s">
        <v>2999</v>
      </c>
      <c r="BA3332" s="7" t="s">
        <v>2999</v>
      </c>
    </row>
    <row r="3333" spans="1:53" hidden="1" x14ac:dyDescent="0.2">
      <c r="A3333" s="1" t="s">
        <v>727</v>
      </c>
      <c r="B3333" s="1">
        <v>7</v>
      </c>
      <c r="C3333" s="1" t="s">
        <v>8</v>
      </c>
      <c r="D3333" s="1" t="s">
        <v>1079</v>
      </c>
      <c r="E3333" s="1"/>
      <c r="F3333" s="1">
        <v>1099</v>
      </c>
      <c r="G3333" s="1" t="s">
        <v>5452</v>
      </c>
      <c r="H3333" s="1" t="s">
        <v>1195</v>
      </c>
      <c r="I3333" s="1" t="s">
        <v>3447</v>
      </c>
      <c r="J3333" s="1" t="s">
        <v>1196</v>
      </c>
      <c r="K3333" s="1" t="s">
        <v>752</v>
      </c>
      <c r="L3333" s="1" t="s">
        <v>2998</v>
      </c>
      <c r="M3333" s="74">
        <v>46199.548476145836</v>
      </c>
      <c r="N3333" s="83">
        <v>46199.548476145836</v>
      </c>
      <c r="O3333" s="83"/>
      <c r="P3333" s="73" t="s">
        <v>29801</v>
      </c>
      <c r="Q3333" s="73">
        <v>1129.81</v>
      </c>
      <c r="R3333" s="73" t="s">
        <v>20560</v>
      </c>
      <c r="S3333" s="83"/>
      <c r="T3333" s="83"/>
      <c r="U3333" s="73"/>
      <c r="V3333" s="73"/>
      <c r="W3333" s="73"/>
      <c r="X3333" s="73"/>
      <c r="Y3333" s="83"/>
      <c r="Z3333" s="73"/>
      <c r="AA3333" s="73"/>
      <c r="AB3333" s="73"/>
      <c r="AC3333" s="73"/>
      <c r="AD3333" s="73"/>
      <c r="AE3333" s="83"/>
      <c r="AF3333" s="73"/>
      <c r="AG3333" s="73"/>
      <c r="AH3333" s="73"/>
      <c r="AI3333" s="73"/>
      <c r="AJ3333" s="73"/>
      <c r="AK3333" s="83"/>
      <c r="AL3333" s="73"/>
      <c r="AM3333" s="73"/>
      <c r="AN3333" s="73"/>
      <c r="AO3333" s="73"/>
      <c r="AP3333" s="73"/>
      <c r="AQ3333" s="1">
        <v>42.216521999999998</v>
      </c>
      <c r="AR3333" s="1">
        <v>20.732395</v>
      </c>
      <c r="AS3333" s="1" t="s">
        <v>1197</v>
      </c>
      <c r="AT3333" s="1" t="s">
        <v>1197</v>
      </c>
      <c r="AU3333" s="1"/>
      <c r="AV3333" s="1" t="s">
        <v>3448</v>
      </c>
      <c r="AW3333" s="1"/>
      <c r="AX3333" s="1" t="b">
        <v>0</v>
      </c>
      <c r="AY3333" s="1" t="s">
        <v>2997</v>
      </c>
      <c r="AZ3333" s="1" t="s">
        <v>2999</v>
      </c>
      <c r="BA3333" s="1" t="s">
        <v>2999</v>
      </c>
    </row>
    <row r="3334" spans="1:53" hidden="1" x14ac:dyDescent="0.2">
      <c r="A3334" s="7" t="s">
        <v>727</v>
      </c>
      <c r="B3334" s="7">
        <v>5</v>
      </c>
      <c r="C3334" s="7" t="s">
        <v>2</v>
      </c>
      <c r="D3334" s="7" t="s">
        <v>847</v>
      </c>
      <c r="E3334" s="7" t="s">
        <v>8815</v>
      </c>
      <c r="F3334" s="7">
        <v>1098</v>
      </c>
      <c r="G3334" s="7" t="s">
        <v>5453</v>
      </c>
      <c r="H3334" s="7" t="s">
        <v>1198</v>
      </c>
      <c r="I3334" s="7" t="s">
        <v>3449</v>
      </c>
      <c r="J3334" s="7" t="s">
        <v>849</v>
      </c>
      <c r="K3334" s="7" t="s">
        <v>731</v>
      </c>
      <c r="L3334" s="69" t="s">
        <v>3351</v>
      </c>
      <c r="M3334" s="80">
        <v>46210.354411863424</v>
      </c>
      <c r="N3334" s="76">
        <v>46199.546316562497</v>
      </c>
      <c r="O3334" s="76">
        <v>46200.416460393521</v>
      </c>
      <c r="P3334" t="s">
        <v>25088</v>
      </c>
      <c r="Q3334">
        <v>20.88</v>
      </c>
      <c r="R3334" t="s">
        <v>20622</v>
      </c>
      <c r="S3334" s="76">
        <v>46200.416460393521</v>
      </c>
      <c r="T3334" s="76">
        <v>46205.541668206017</v>
      </c>
      <c r="U3334" t="s">
        <v>3479</v>
      </c>
      <c r="V3334" t="s">
        <v>25089</v>
      </c>
      <c r="W3334">
        <v>123</v>
      </c>
      <c r="X3334" t="s">
        <v>20622</v>
      </c>
      <c r="Y3334" s="76"/>
      <c r="AE3334" s="76"/>
      <c r="AQ3334" s="72">
        <v>42.665678999999997</v>
      </c>
      <c r="AR3334" s="7">
        <v>20.645094</v>
      </c>
      <c r="AS3334" s="7" t="s">
        <v>1199</v>
      </c>
      <c r="AT3334" s="7" t="s">
        <v>1199</v>
      </c>
      <c r="AU3334" s="7"/>
      <c r="AV3334" s="7" t="s">
        <v>456</v>
      </c>
      <c r="AW3334" s="7"/>
      <c r="AX3334" s="7" t="b">
        <v>0</v>
      </c>
      <c r="AY3334" s="7" t="s">
        <v>3350</v>
      </c>
      <c r="AZ3334" s="7" t="s">
        <v>2999</v>
      </c>
      <c r="BA3334" s="7" t="s">
        <v>2999</v>
      </c>
    </row>
    <row r="3335" spans="1:53" x14ac:dyDescent="0.2">
      <c r="A3335" s="7" t="s">
        <v>727</v>
      </c>
      <c r="B3335" s="7">
        <v>7</v>
      </c>
      <c r="C3335" s="7" t="s">
        <v>8</v>
      </c>
      <c r="D3335" s="7" t="s">
        <v>1079</v>
      </c>
      <c r="E3335" s="7"/>
      <c r="F3335" s="7">
        <v>1097</v>
      </c>
      <c r="G3335" s="7" t="s">
        <v>5454</v>
      </c>
      <c r="H3335" s="7" t="s">
        <v>1200</v>
      </c>
      <c r="I3335" s="7" t="s">
        <v>3450</v>
      </c>
      <c r="J3335" s="7" t="s">
        <v>1196</v>
      </c>
      <c r="K3335" s="7" t="s">
        <v>731</v>
      </c>
      <c r="L3335" s="69" t="s">
        <v>3375</v>
      </c>
      <c r="M3335" s="74">
        <v>46204.410683622686</v>
      </c>
      <c r="N3335" s="76">
        <v>46199.541659259259</v>
      </c>
      <c r="O3335" s="76">
        <v>46204.410683622686</v>
      </c>
      <c r="P3335" t="s">
        <v>25090</v>
      </c>
      <c r="Q3335">
        <v>116.86</v>
      </c>
      <c r="R3335" t="s">
        <v>20622</v>
      </c>
      <c r="S3335" s="76">
        <v>46204.410683622686</v>
      </c>
      <c r="V3335" t="s">
        <v>29802</v>
      </c>
      <c r="W3335">
        <v>1013.12</v>
      </c>
      <c r="X3335" t="s">
        <v>20560</v>
      </c>
      <c r="Y3335" s="76"/>
      <c r="AE3335" s="76"/>
      <c r="AQ3335" s="72">
        <v>42.217652000000001</v>
      </c>
      <c r="AR3335" s="7">
        <v>20.736515000000001</v>
      </c>
      <c r="AS3335" s="7" t="s">
        <v>1201</v>
      </c>
      <c r="AT3335" s="7" t="s">
        <v>1201</v>
      </c>
      <c r="AU3335" s="7"/>
      <c r="AV3335" s="7" t="s">
        <v>3451</v>
      </c>
      <c r="AW3335" s="7"/>
      <c r="AX3335" s="7" t="b">
        <v>0</v>
      </c>
      <c r="AY3335" s="7" t="s">
        <v>3374</v>
      </c>
      <c r="AZ3335" s="7" t="s">
        <v>2999</v>
      </c>
      <c r="BA3335" s="7" t="s">
        <v>2999</v>
      </c>
    </row>
    <row r="3336" spans="1:53" hidden="1" x14ac:dyDescent="0.2">
      <c r="A3336" s="7" t="s">
        <v>727</v>
      </c>
      <c r="B3336" s="7">
        <v>6</v>
      </c>
      <c r="C3336" s="7" t="s">
        <v>11</v>
      </c>
      <c r="D3336" s="7" t="s">
        <v>787</v>
      </c>
      <c r="E3336" s="7"/>
      <c r="F3336" s="7">
        <v>1096</v>
      </c>
      <c r="G3336" s="7" t="s">
        <v>5455</v>
      </c>
      <c r="H3336" s="7" t="s">
        <v>1202</v>
      </c>
      <c r="I3336" s="7" t="s">
        <v>3452</v>
      </c>
      <c r="J3336" s="7" t="s">
        <v>822</v>
      </c>
      <c r="K3336" s="7" t="s">
        <v>731</v>
      </c>
      <c r="L3336" s="69" t="s">
        <v>3479</v>
      </c>
      <c r="M3336" s="74">
        <v>46237.4583403125</v>
      </c>
      <c r="N3336" s="76">
        <v>46199.507539386577</v>
      </c>
      <c r="O3336" s="76">
        <v>46214.372494884257</v>
      </c>
      <c r="P3336" t="s">
        <v>25091</v>
      </c>
      <c r="Q3336">
        <v>356.76</v>
      </c>
      <c r="R3336" t="s">
        <v>20622</v>
      </c>
      <c r="S3336" s="76">
        <v>46214.372494884257</v>
      </c>
      <c r="T3336" s="76">
        <v>46237.4583403125</v>
      </c>
      <c r="U3336" t="s">
        <v>3479</v>
      </c>
      <c r="V3336" t="s">
        <v>25092</v>
      </c>
      <c r="W3336">
        <v>554.05999999999995</v>
      </c>
      <c r="X3336" t="s">
        <v>20622</v>
      </c>
      <c r="Y3336" s="76"/>
      <c r="AE3336" s="76"/>
      <c r="AQ3336" s="72">
        <v>42.627288999999998</v>
      </c>
      <c r="AR3336" s="7">
        <v>21.201111999999998</v>
      </c>
      <c r="AS3336" s="7" t="s">
        <v>1203</v>
      </c>
      <c r="AT3336" s="7" t="s">
        <v>1203</v>
      </c>
      <c r="AU3336" s="7"/>
      <c r="AV3336" s="7" t="s">
        <v>3453</v>
      </c>
      <c r="AW3336" s="7"/>
      <c r="AX3336" s="7" t="b">
        <v>0</v>
      </c>
      <c r="AY3336" s="7" t="s">
        <v>3478</v>
      </c>
      <c r="AZ3336" s="7" t="s">
        <v>2999</v>
      </c>
      <c r="BA3336" s="7" t="s">
        <v>2999</v>
      </c>
    </row>
    <row r="3337" spans="1:53" hidden="1" x14ac:dyDescent="0.2">
      <c r="A3337" s="7" t="s">
        <v>727</v>
      </c>
      <c r="B3337" s="7">
        <v>1</v>
      </c>
      <c r="C3337" s="7" t="s">
        <v>5</v>
      </c>
      <c r="D3337" s="7" t="s">
        <v>736</v>
      </c>
      <c r="E3337" s="7" t="s">
        <v>10662</v>
      </c>
      <c r="F3337" s="7">
        <v>1095</v>
      </c>
      <c r="G3337" s="7" t="s">
        <v>5456</v>
      </c>
      <c r="H3337" s="7" t="s">
        <v>1204</v>
      </c>
      <c r="I3337" s="7" t="s">
        <v>3454</v>
      </c>
      <c r="J3337" s="7" t="s">
        <v>738</v>
      </c>
      <c r="K3337" s="7" t="s">
        <v>731</v>
      </c>
      <c r="L3337" s="69" t="s">
        <v>3351</v>
      </c>
      <c r="M3337" s="74">
        <v>46216.555008680552</v>
      </c>
      <c r="N3337" s="76">
        <v>46199.491824131946</v>
      </c>
      <c r="O3337" s="76">
        <v>46204.551050127317</v>
      </c>
      <c r="P3337" t="s">
        <v>25093</v>
      </c>
      <c r="Q3337">
        <v>121.42</v>
      </c>
      <c r="R3337" t="s">
        <v>20622</v>
      </c>
      <c r="S3337" s="76">
        <v>46204.551050127317</v>
      </c>
      <c r="T3337" s="76">
        <v>46211.583341157406</v>
      </c>
      <c r="U3337" t="s">
        <v>3479</v>
      </c>
      <c r="V3337" t="s">
        <v>25094</v>
      </c>
      <c r="W3337">
        <v>168.77</v>
      </c>
      <c r="X3337" t="s">
        <v>20622</v>
      </c>
      <c r="Y3337" s="76"/>
      <c r="AE3337" s="76"/>
      <c r="AQ3337" s="72">
        <v>42.302840000000003</v>
      </c>
      <c r="AR3337" s="7">
        <v>21.207827999999999</v>
      </c>
      <c r="AS3337" s="7" t="s">
        <v>1205</v>
      </c>
      <c r="AT3337" s="7" t="s">
        <v>1205</v>
      </c>
      <c r="AU3337" s="7"/>
      <c r="AV3337" s="7" t="s">
        <v>3455</v>
      </c>
      <c r="AW3337" s="7"/>
      <c r="AX3337" s="7" t="b">
        <v>0</v>
      </c>
      <c r="AY3337" s="7" t="s">
        <v>3350</v>
      </c>
      <c r="AZ3337" s="7" t="s">
        <v>2999</v>
      </c>
      <c r="BA3337" s="7" t="s">
        <v>2999</v>
      </c>
    </row>
    <row r="3338" spans="1:53" hidden="1" x14ac:dyDescent="0.2">
      <c r="A3338" s="7" t="s">
        <v>727</v>
      </c>
      <c r="B3338" s="7">
        <v>2</v>
      </c>
      <c r="C3338" s="7" t="s">
        <v>450</v>
      </c>
      <c r="D3338" s="7" t="s">
        <v>279</v>
      </c>
      <c r="E3338" s="7" t="s">
        <v>2400</v>
      </c>
      <c r="F3338" s="7">
        <v>1094</v>
      </c>
      <c r="G3338" s="7" t="s">
        <v>5457</v>
      </c>
      <c r="H3338" s="7" t="s">
        <v>1206</v>
      </c>
      <c r="I3338" s="7" t="s">
        <v>3456</v>
      </c>
      <c r="J3338" s="7" t="s">
        <v>1207</v>
      </c>
      <c r="K3338" s="7" t="s">
        <v>731</v>
      </c>
      <c r="L3338" s="69" t="s">
        <v>3351</v>
      </c>
      <c r="M3338" s="75">
        <v>46231.420468923614</v>
      </c>
      <c r="N3338" s="76">
        <v>46199.491432627314</v>
      </c>
      <c r="O3338" s="76">
        <v>46209.470095949073</v>
      </c>
      <c r="P3338" t="s">
        <v>25095</v>
      </c>
      <c r="Q3338">
        <v>239.49</v>
      </c>
      <c r="R3338" t="s">
        <v>20622</v>
      </c>
      <c r="S3338" s="76">
        <v>46209.470095949073</v>
      </c>
      <c r="T3338" s="76">
        <v>46227.458343703707</v>
      </c>
      <c r="U3338" t="s">
        <v>3479</v>
      </c>
      <c r="V3338" t="s">
        <v>25096</v>
      </c>
      <c r="W3338">
        <v>431.72</v>
      </c>
      <c r="X3338" t="s">
        <v>20622</v>
      </c>
      <c r="Y3338" s="76"/>
      <c r="AE3338" s="76"/>
      <c r="AQ3338" s="72">
        <v>42.470959999999998</v>
      </c>
      <c r="AR3338" s="7">
        <v>20.740276999999999</v>
      </c>
      <c r="AS3338" s="7" t="s">
        <v>1208</v>
      </c>
      <c r="AT3338" s="7" t="s">
        <v>1208</v>
      </c>
      <c r="AU3338" s="7"/>
      <c r="AV3338" s="7" t="s">
        <v>3457</v>
      </c>
      <c r="AW3338" s="7"/>
      <c r="AX3338" s="7" t="b">
        <v>0</v>
      </c>
      <c r="AY3338" s="7" t="s">
        <v>3350</v>
      </c>
      <c r="AZ3338" s="7" t="s">
        <v>2999</v>
      </c>
      <c r="BA3338" s="7" t="s">
        <v>2999</v>
      </c>
    </row>
    <row r="3339" spans="1:53" hidden="1" x14ac:dyDescent="0.2">
      <c r="A3339" s="1" t="s">
        <v>727</v>
      </c>
      <c r="B3339" s="1">
        <v>1</v>
      </c>
      <c r="C3339" s="1" t="s">
        <v>5</v>
      </c>
      <c r="D3339" s="1" t="s">
        <v>810</v>
      </c>
      <c r="E3339" s="1" t="s">
        <v>8818</v>
      </c>
      <c r="F3339" s="1">
        <v>1093</v>
      </c>
      <c r="G3339" s="1" t="s">
        <v>5458</v>
      </c>
      <c r="H3339" s="1" t="s">
        <v>19</v>
      </c>
      <c r="I3339" s="1" t="s">
        <v>3458</v>
      </c>
      <c r="J3339" s="1" t="s">
        <v>738</v>
      </c>
      <c r="K3339" s="1" t="s">
        <v>731</v>
      </c>
      <c r="L3339" s="1" t="s">
        <v>3351</v>
      </c>
      <c r="M3339" s="74">
        <v>46220.631426874999</v>
      </c>
      <c r="N3339" s="83">
        <v>46199.490996307868</v>
      </c>
      <c r="O3339" s="83">
        <v>46200.407330312497</v>
      </c>
      <c r="P3339" s="73" t="s">
        <v>25097</v>
      </c>
      <c r="Q3339" s="73">
        <v>21.99</v>
      </c>
      <c r="R3339" s="73" t="s">
        <v>20622</v>
      </c>
      <c r="S3339" s="83">
        <v>46200.407330312497</v>
      </c>
      <c r="T3339" s="83">
        <v>46214.541668171296</v>
      </c>
      <c r="U3339" s="73" t="s">
        <v>3479</v>
      </c>
      <c r="V3339" s="73" t="s">
        <v>25098</v>
      </c>
      <c r="W3339" s="73">
        <v>339.22</v>
      </c>
      <c r="X3339" s="73" t="s">
        <v>20622</v>
      </c>
      <c r="Y3339" s="83"/>
      <c r="Z3339" s="73"/>
      <c r="AA3339" s="73"/>
      <c r="AB3339" s="73"/>
      <c r="AC3339" s="73"/>
      <c r="AD3339" s="73"/>
      <c r="AE3339" s="83"/>
      <c r="AF3339" s="73"/>
      <c r="AG3339" s="73"/>
      <c r="AH3339" s="73"/>
      <c r="AI3339" s="73"/>
      <c r="AJ3339" s="73"/>
      <c r="AK3339" s="83"/>
      <c r="AL3339" s="73"/>
      <c r="AM3339" s="73"/>
      <c r="AN3339" s="73"/>
      <c r="AO3339" s="73"/>
      <c r="AP3339" s="73"/>
      <c r="AQ3339" s="1">
        <v>42.521901</v>
      </c>
      <c r="AR3339" s="1">
        <v>21.147822999999999</v>
      </c>
      <c r="AS3339" s="1" t="s">
        <v>1209</v>
      </c>
      <c r="AT3339" s="1" t="s">
        <v>1209</v>
      </c>
      <c r="AU3339" s="1"/>
      <c r="AV3339" s="1" t="s">
        <v>18</v>
      </c>
      <c r="AW3339" s="1" t="s">
        <v>3459</v>
      </c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hidden="1" x14ac:dyDescent="0.2">
      <c r="A3340" s="7" t="s">
        <v>727</v>
      </c>
      <c r="B3340" s="7">
        <v>6</v>
      </c>
      <c r="C3340" s="7" t="s">
        <v>11</v>
      </c>
      <c r="D3340" s="7" t="s">
        <v>1033</v>
      </c>
      <c r="E3340" s="7" t="s">
        <v>446</v>
      </c>
      <c r="F3340" s="7">
        <v>1092</v>
      </c>
      <c r="G3340" s="7" t="s">
        <v>5459</v>
      </c>
      <c r="H3340" s="7" t="s">
        <v>21</v>
      </c>
      <c r="I3340" s="7" t="s">
        <v>3460</v>
      </c>
      <c r="J3340" s="7" t="s">
        <v>772</v>
      </c>
      <c r="K3340" s="7" t="s">
        <v>752</v>
      </c>
      <c r="L3340" s="69" t="s">
        <v>3351</v>
      </c>
      <c r="M3340" s="82">
        <v>46206.357146238428</v>
      </c>
      <c r="N3340" s="76">
        <v>46199.490771377314</v>
      </c>
      <c r="O3340" s="76">
        <v>46203.493545844911</v>
      </c>
      <c r="P3340" t="s">
        <v>25099</v>
      </c>
      <c r="Q3340">
        <v>96.07</v>
      </c>
      <c r="R3340" t="s">
        <v>20622</v>
      </c>
      <c r="S3340" s="76">
        <v>46203.493545844911</v>
      </c>
      <c r="T3340" s="76">
        <v>46204.666668819445</v>
      </c>
      <c r="U3340" t="s">
        <v>3479</v>
      </c>
      <c r="V3340" t="s">
        <v>25100</v>
      </c>
      <c r="W3340">
        <v>28.15</v>
      </c>
      <c r="X3340" t="s">
        <v>20622</v>
      </c>
      <c r="Y3340" s="76"/>
      <c r="AE3340" s="76"/>
      <c r="AQ3340" s="72">
        <v>42.640242999999998</v>
      </c>
      <c r="AR3340" s="7">
        <v>21.085007000000001</v>
      </c>
      <c r="AS3340" s="7" t="s">
        <v>1210</v>
      </c>
      <c r="AT3340" s="7" t="s">
        <v>1210</v>
      </c>
      <c r="AU3340" s="7"/>
      <c r="AV3340" s="7" t="s">
        <v>20</v>
      </c>
      <c r="AW3340" s="7"/>
      <c r="AX3340" s="7" t="b">
        <v>0</v>
      </c>
      <c r="AY3340" s="7" t="s">
        <v>3350</v>
      </c>
      <c r="AZ3340" s="7" t="s">
        <v>2999</v>
      </c>
      <c r="BA3340" s="7" t="s">
        <v>2999</v>
      </c>
    </row>
    <row r="3341" spans="1:53" hidden="1" x14ac:dyDescent="0.2">
      <c r="A3341" s="1" t="s">
        <v>727</v>
      </c>
      <c r="B3341" s="1">
        <v>6</v>
      </c>
      <c r="C3341" s="1" t="s">
        <v>11</v>
      </c>
      <c r="D3341" s="1" t="s">
        <v>1033</v>
      </c>
      <c r="E3341" s="1" t="s">
        <v>446</v>
      </c>
      <c r="F3341" s="1">
        <v>1091</v>
      </c>
      <c r="G3341" s="1" t="s">
        <v>5459</v>
      </c>
      <c r="H3341" s="1" t="s">
        <v>21</v>
      </c>
      <c r="I3341" s="1" t="s">
        <v>3460</v>
      </c>
      <c r="J3341" s="1" t="s">
        <v>772</v>
      </c>
      <c r="K3341" s="1" t="s">
        <v>752</v>
      </c>
      <c r="L3341" s="1" t="s">
        <v>3351</v>
      </c>
      <c r="M3341" s="74">
        <v>46206.386373634261</v>
      </c>
      <c r="N3341" s="83">
        <v>46199.490771365738</v>
      </c>
      <c r="O3341" s="83">
        <v>46203.493075532409</v>
      </c>
      <c r="P3341" s="73" t="s">
        <v>25101</v>
      </c>
      <c r="Q3341" s="73">
        <v>96.06</v>
      </c>
      <c r="R3341" s="73" t="s">
        <v>20622</v>
      </c>
      <c r="S3341" s="83">
        <v>46203.493075532409</v>
      </c>
      <c r="T3341" s="83">
        <v>46204.666668819445</v>
      </c>
      <c r="U3341" s="73" t="s">
        <v>3479</v>
      </c>
      <c r="V3341" s="73" t="s">
        <v>25102</v>
      </c>
      <c r="W3341" s="73">
        <v>28.17</v>
      </c>
      <c r="X3341" s="73" t="s">
        <v>20622</v>
      </c>
      <c r="Y3341" s="83"/>
      <c r="Z3341" s="73"/>
      <c r="AA3341" s="73"/>
      <c r="AB3341" s="73"/>
      <c r="AC3341" s="73"/>
      <c r="AD3341" s="73"/>
      <c r="AE3341" s="83"/>
      <c r="AF3341" s="73"/>
      <c r="AG3341" s="73"/>
      <c r="AH3341" s="73"/>
      <c r="AI3341" s="73"/>
      <c r="AJ3341" s="73"/>
      <c r="AK3341" s="83"/>
      <c r="AL3341" s="73"/>
      <c r="AM3341" s="73"/>
      <c r="AN3341" s="73"/>
      <c r="AO3341" s="73"/>
      <c r="AP3341" s="73"/>
      <c r="AQ3341" s="1">
        <v>42.640242999999998</v>
      </c>
      <c r="AR3341" s="1">
        <v>21.085007000000001</v>
      </c>
      <c r="AS3341" s="1" t="s">
        <v>1211</v>
      </c>
      <c r="AT3341" s="1" t="s">
        <v>1211</v>
      </c>
      <c r="AU3341" s="1"/>
      <c r="AV3341" s="1" t="s">
        <v>20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hidden="1" x14ac:dyDescent="0.2">
      <c r="A3342" s="7" t="s">
        <v>727</v>
      </c>
      <c r="B3342" s="7">
        <v>6</v>
      </c>
      <c r="C3342" s="7" t="s">
        <v>11</v>
      </c>
      <c r="D3342" s="7" t="s">
        <v>1033</v>
      </c>
      <c r="E3342" s="7" t="s">
        <v>446</v>
      </c>
      <c r="F3342" s="7">
        <v>1090</v>
      </c>
      <c r="G3342" s="7" t="s">
        <v>5459</v>
      </c>
      <c r="H3342" s="7" t="s">
        <v>21</v>
      </c>
      <c r="I3342" s="7" t="s">
        <v>3460</v>
      </c>
      <c r="J3342" s="7" t="s">
        <v>772</v>
      </c>
      <c r="K3342" s="7" t="s">
        <v>752</v>
      </c>
      <c r="L3342" s="69" t="s">
        <v>3351</v>
      </c>
      <c r="M3342" s="80">
        <v>46206.386800995373</v>
      </c>
      <c r="N3342" s="76">
        <v>46199.490771354169</v>
      </c>
      <c r="O3342" s="76">
        <v>46203.678011296295</v>
      </c>
      <c r="P3342" t="s">
        <v>25103</v>
      </c>
      <c r="Q3342">
        <v>100.49</v>
      </c>
      <c r="R3342" t="s">
        <v>20622</v>
      </c>
      <c r="S3342" s="76">
        <v>46203.678011296295</v>
      </c>
      <c r="T3342" s="76">
        <v>46204.666668819445</v>
      </c>
      <c r="U3342" t="s">
        <v>3479</v>
      </c>
      <c r="V3342" t="s">
        <v>25104</v>
      </c>
      <c r="W3342">
        <v>23.73</v>
      </c>
      <c r="X3342" t="s">
        <v>20622</v>
      </c>
      <c r="Y3342" s="76"/>
      <c r="AE3342" s="76"/>
      <c r="AQ3342" s="72">
        <v>42.640242999999998</v>
      </c>
      <c r="AR3342" s="7">
        <v>21.085007000000001</v>
      </c>
      <c r="AS3342" s="7" t="s">
        <v>1212</v>
      </c>
      <c r="AT3342" s="7" t="s">
        <v>1212</v>
      </c>
      <c r="AU3342" s="7"/>
      <c r="AV3342" s="7" t="s">
        <v>20</v>
      </c>
      <c r="AW3342" s="7"/>
      <c r="AX3342" s="7" t="b">
        <v>0</v>
      </c>
      <c r="AY3342" s="7" t="s">
        <v>3350</v>
      </c>
      <c r="AZ3342" s="7" t="s">
        <v>2999</v>
      </c>
      <c r="BA3342" s="7" t="s">
        <v>2999</v>
      </c>
    </row>
    <row r="3343" spans="1:53" hidden="1" x14ac:dyDescent="0.2">
      <c r="A3343" s="7" t="s">
        <v>727</v>
      </c>
      <c r="B3343" s="7">
        <v>6</v>
      </c>
      <c r="C3343" s="7" t="s">
        <v>11</v>
      </c>
      <c r="D3343" s="7" t="s">
        <v>1033</v>
      </c>
      <c r="E3343" s="7" t="s">
        <v>446</v>
      </c>
      <c r="F3343" s="7">
        <v>1089</v>
      </c>
      <c r="G3343" s="7" t="s">
        <v>5459</v>
      </c>
      <c r="H3343" s="7" t="s">
        <v>21</v>
      </c>
      <c r="I3343" s="7" t="s">
        <v>3460</v>
      </c>
      <c r="J3343" s="7" t="s">
        <v>772</v>
      </c>
      <c r="K3343" s="7" t="s">
        <v>752</v>
      </c>
      <c r="L3343" s="69" t="s">
        <v>3351</v>
      </c>
      <c r="M3343" s="74">
        <v>46206.387254398149</v>
      </c>
      <c r="N3343" s="76">
        <v>46199.490771342593</v>
      </c>
      <c r="O3343" s="76">
        <v>46203.492616388889</v>
      </c>
      <c r="P3343" t="s">
        <v>25105</v>
      </c>
      <c r="Q3343">
        <v>96.04</v>
      </c>
      <c r="R3343" t="s">
        <v>20622</v>
      </c>
      <c r="S3343" s="76">
        <v>46203.492616388889</v>
      </c>
      <c r="T3343" s="76">
        <v>46204.666668819445</v>
      </c>
      <c r="U3343" t="s">
        <v>3479</v>
      </c>
      <c r="V3343" t="s">
        <v>25106</v>
      </c>
      <c r="W3343">
        <v>28.18</v>
      </c>
      <c r="X3343" t="s">
        <v>20622</v>
      </c>
      <c r="Y3343" s="76"/>
      <c r="AE3343" s="76"/>
      <c r="AQ3343" s="72">
        <v>42.640242999999998</v>
      </c>
      <c r="AR3343" s="7">
        <v>21.085007000000001</v>
      </c>
      <c r="AS3343" s="7" t="s">
        <v>1213</v>
      </c>
      <c r="AT3343" s="7" t="s">
        <v>1213</v>
      </c>
      <c r="AU3343" s="7"/>
      <c r="AV3343" s="7" t="s">
        <v>20</v>
      </c>
      <c r="AW3343" s="7"/>
      <c r="AX3343" s="7" t="b">
        <v>0</v>
      </c>
      <c r="AY3343" s="7" t="s">
        <v>3350</v>
      </c>
      <c r="AZ3343" s="7" t="s">
        <v>2999</v>
      </c>
      <c r="BA3343" s="7" t="s">
        <v>2999</v>
      </c>
    </row>
    <row r="3344" spans="1:53" hidden="1" x14ac:dyDescent="0.2">
      <c r="A3344" s="7" t="s">
        <v>727</v>
      </c>
      <c r="B3344" s="7">
        <v>6</v>
      </c>
      <c r="C3344" s="7" t="s">
        <v>11</v>
      </c>
      <c r="D3344" s="7" t="s">
        <v>1033</v>
      </c>
      <c r="E3344" s="7" t="s">
        <v>11403</v>
      </c>
      <c r="F3344" s="7">
        <v>1088</v>
      </c>
      <c r="G3344" s="7" t="s">
        <v>5460</v>
      </c>
      <c r="H3344" s="7" t="s">
        <v>1214</v>
      </c>
      <c r="I3344" s="7" t="s">
        <v>3461</v>
      </c>
      <c r="J3344" s="7" t="s">
        <v>772</v>
      </c>
      <c r="K3344" s="7" t="s">
        <v>731</v>
      </c>
      <c r="L3344" s="69" t="s">
        <v>3351</v>
      </c>
      <c r="M3344" s="74">
        <v>46220.410811064816</v>
      </c>
      <c r="N3344" s="76">
        <v>46199.490035150462</v>
      </c>
      <c r="O3344" s="76">
        <v>46204.541849768517</v>
      </c>
      <c r="P3344" t="s">
        <v>25107</v>
      </c>
      <c r="Q3344">
        <v>121.24</v>
      </c>
      <c r="R3344" t="s">
        <v>20622</v>
      </c>
      <c r="S3344" s="76">
        <v>46204.541849768517</v>
      </c>
      <c r="T3344" s="76">
        <v>46207.62500925926</v>
      </c>
      <c r="U3344" t="s">
        <v>3479</v>
      </c>
      <c r="V3344" t="s">
        <v>25108</v>
      </c>
      <c r="W3344">
        <v>74</v>
      </c>
      <c r="X3344" t="s">
        <v>20622</v>
      </c>
      <c r="Y3344" s="76"/>
      <c r="AE3344" s="76"/>
      <c r="AQ3344" s="72">
        <v>42.547933999999998</v>
      </c>
      <c r="AR3344" s="7">
        <v>20.805319999999998</v>
      </c>
      <c r="AS3344" s="7" t="s">
        <v>1215</v>
      </c>
      <c r="AT3344" s="7" t="s">
        <v>1215</v>
      </c>
      <c r="AU3344" s="7"/>
      <c r="AV3344" s="7" t="s">
        <v>3462</v>
      </c>
      <c r="AW3344" s="7"/>
      <c r="AX3344" s="7" t="b">
        <v>0</v>
      </c>
      <c r="AY3344" s="7" t="s">
        <v>3350</v>
      </c>
      <c r="AZ3344" s="7" t="s">
        <v>2999</v>
      </c>
      <c r="BA3344" s="7" t="s">
        <v>2999</v>
      </c>
    </row>
    <row r="3345" spans="1:53" hidden="1" x14ac:dyDescent="0.2">
      <c r="A3345" s="7" t="s">
        <v>727</v>
      </c>
      <c r="B3345" s="7">
        <v>2</v>
      </c>
      <c r="C3345" s="7" t="s">
        <v>450</v>
      </c>
      <c r="D3345" s="7" t="s">
        <v>831</v>
      </c>
      <c r="E3345" s="7" t="s">
        <v>10663</v>
      </c>
      <c r="F3345" s="7">
        <v>1087</v>
      </c>
      <c r="G3345" s="7" t="s">
        <v>5461</v>
      </c>
      <c r="H3345" s="7" t="s">
        <v>1216</v>
      </c>
      <c r="I3345" s="7" t="s">
        <v>3463</v>
      </c>
      <c r="J3345" s="7" t="s">
        <v>738</v>
      </c>
      <c r="K3345" s="7" t="s">
        <v>731</v>
      </c>
      <c r="L3345" s="69" t="s">
        <v>3351</v>
      </c>
      <c r="M3345" s="74">
        <v>46216.555400694444</v>
      </c>
      <c r="N3345" s="76">
        <v>46199.48893900463</v>
      </c>
      <c r="O3345" s="76">
        <v>46209.551112615743</v>
      </c>
      <c r="P3345" t="s">
        <v>25109</v>
      </c>
      <c r="Q3345">
        <v>241.49</v>
      </c>
      <c r="R3345" t="s">
        <v>20622</v>
      </c>
      <c r="S3345" s="76">
        <v>46209.551112615743</v>
      </c>
      <c r="T3345" s="76">
        <v>46212.500011875003</v>
      </c>
      <c r="U3345" t="s">
        <v>3479</v>
      </c>
      <c r="V3345" t="s">
        <v>21140</v>
      </c>
      <c r="W3345">
        <v>70.77</v>
      </c>
      <c r="X3345" t="s">
        <v>20622</v>
      </c>
      <c r="Y3345" s="76"/>
      <c r="AE3345" s="76"/>
      <c r="AQ3345" s="72">
        <v>42.396917000000002</v>
      </c>
      <c r="AR3345" s="7">
        <v>20.659939999999999</v>
      </c>
      <c r="AS3345" s="7" t="s">
        <v>1217</v>
      </c>
      <c r="AT3345" s="7" t="s">
        <v>1217</v>
      </c>
      <c r="AU3345" s="7"/>
      <c r="AV3345" s="7" t="s">
        <v>3464</v>
      </c>
      <c r="AW3345" s="7"/>
      <c r="AX3345" s="7" t="b">
        <v>0</v>
      </c>
      <c r="AY3345" s="7" t="s">
        <v>3350</v>
      </c>
      <c r="AZ3345" s="7" t="s">
        <v>2999</v>
      </c>
      <c r="BA3345" s="7" t="s">
        <v>2999</v>
      </c>
    </row>
    <row r="3346" spans="1:53" hidden="1" x14ac:dyDescent="0.2">
      <c r="A3346" s="7" t="s">
        <v>727</v>
      </c>
      <c r="B3346" s="7">
        <v>7</v>
      </c>
      <c r="C3346" s="7" t="s">
        <v>8</v>
      </c>
      <c r="D3346" s="7" t="s">
        <v>1079</v>
      </c>
      <c r="E3346" s="7" t="s">
        <v>7909</v>
      </c>
      <c r="F3346" s="7">
        <v>1086</v>
      </c>
      <c r="G3346" s="7" t="s">
        <v>5462</v>
      </c>
      <c r="H3346" s="7" t="s">
        <v>1218</v>
      </c>
      <c r="I3346" s="7" t="s">
        <v>3465</v>
      </c>
      <c r="J3346" s="7" t="s">
        <v>1196</v>
      </c>
      <c r="K3346" s="7" t="s">
        <v>752</v>
      </c>
      <c r="L3346" s="69" t="s">
        <v>3351</v>
      </c>
      <c r="M3346" s="74">
        <v>46212.547544305555</v>
      </c>
      <c r="N3346" s="76">
        <v>46199.485220636576</v>
      </c>
      <c r="O3346" s="76">
        <v>46204.411009247684</v>
      </c>
      <c r="P3346" t="s">
        <v>25110</v>
      </c>
      <c r="Q3346">
        <v>118.22</v>
      </c>
      <c r="R3346" t="s">
        <v>20622</v>
      </c>
      <c r="S3346" s="76">
        <v>46204.411009247684</v>
      </c>
      <c r="T3346" s="76">
        <v>46212.541671990744</v>
      </c>
      <c r="U3346" t="s">
        <v>3479</v>
      </c>
      <c r="V3346" t="s">
        <v>25111</v>
      </c>
      <c r="W3346">
        <v>195.14</v>
      </c>
      <c r="X3346" t="s">
        <v>20622</v>
      </c>
      <c r="Y3346" s="76"/>
      <c r="AE3346" s="76"/>
      <c r="AQ3346" s="72">
        <v>42.221719999999998</v>
      </c>
      <c r="AR3346" s="7">
        <v>20.731021999999999</v>
      </c>
      <c r="AS3346" s="7" t="s">
        <v>1219</v>
      </c>
      <c r="AT3346" s="7" t="s">
        <v>1219</v>
      </c>
      <c r="AU3346" s="7"/>
      <c r="AV3346" s="7" t="s">
        <v>3466</v>
      </c>
      <c r="AW3346" s="7"/>
      <c r="AX3346" s="7" t="b">
        <v>0</v>
      </c>
      <c r="AY3346" s="7" t="s">
        <v>3350</v>
      </c>
      <c r="AZ3346" s="7" t="s">
        <v>2999</v>
      </c>
      <c r="BA3346" s="7" t="s">
        <v>2999</v>
      </c>
    </row>
    <row r="3347" spans="1:53" hidden="1" x14ac:dyDescent="0.2">
      <c r="A3347" s="7" t="s">
        <v>727</v>
      </c>
      <c r="B3347" s="7">
        <v>5</v>
      </c>
      <c r="C3347" s="7" t="s">
        <v>2</v>
      </c>
      <c r="D3347" s="7" t="s">
        <v>820</v>
      </c>
      <c r="E3347" s="7" t="s">
        <v>149</v>
      </c>
      <c r="F3347" s="7">
        <v>1085</v>
      </c>
      <c r="G3347" s="7" t="s">
        <v>5463</v>
      </c>
      <c r="H3347" s="7" t="s">
        <v>458</v>
      </c>
      <c r="I3347" s="7" t="s">
        <v>3467</v>
      </c>
      <c r="J3347" s="7" t="s">
        <v>738</v>
      </c>
      <c r="K3347" s="7" t="s">
        <v>731</v>
      </c>
      <c r="L3347" s="69" t="s">
        <v>3351</v>
      </c>
      <c r="M3347" s="74">
        <v>46232.668086597223</v>
      </c>
      <c r="N3347" s="76">
        <v>46199.482157013888</v>
      </c>
      <c r="O3347" s="76">
        <v>46199.531475254633</v>
      </c>
      <c r="P3347" t="s">
        <v>25112</v>
      </c>
      <c r="Q3347">
        <v>1.18</v>
      </c>
      <c r="R3347" t="s">
        <v>20622</v>
      </c>
      <c r="S3347" s="76">
        <v>46199.531475254633</v>
      </c>
      <c r="T3347" s="76">
        <v>46232.651941655095</v>
      </c>
      <c r="U3347" t="s">
        <v>3479</v>
      </c>
      <c r="V3347" t="s">
        <v>25113</v>
      </c>
      <c r="W3347">
        <v>794.89</v>
      </c>
      <c r="X3347" t="s">
        <v>20622</v>
      </c>
      <c r="Y3347" s="76"/>
      <c r="AE3347" s="76"/>
      <c r="AQ3347" s="72">
        <v>42.718829999999997</v>
      </c>
      <c r="AR3347" s="7">
        <v>20.374851</v>
      </c>
      <c r="AS3347" s="7" t="s">
        <v>1220</v>
      </c>
      <c r="AT3347" s="7" t="s">
        <v>1220</v>
      </c>
      <c r="AU3347" s="7"/>
      <c r="AV3347" s="7" t="s">
        <v>457</v>
      </c>
      <c r="AW3347" s="7"/>
      <c r="AX3347" s="7" t="b">
        <v>0</v>
      </c>
      <c r="AY3347" s="7" t="s">
        <v>3350</v>
      </c>
      <c r="AZ3347" s="7" t="s">
        <v>2999</v>
      </c>
      <c r="BA3347" s="7" t="s">
        <v>2999</v>
      </c>
    </row>
    <row r="3348" spans="1:53" hidden="1" x14ac:dyDescent="0.2">
      <c r="A3348" s="7" t="s">
        <v>727</v>
      </c>
      <c r="B3348" s="7">
        <v>6</v>
      </c>
      <c r="C3348" s="7" t="s">
        <v>11</v>
      </c>
      <c r="D3348" s="7" t="s">
        <v>875</v>
      </c>
      <c r="E3348" s="7" t="s">
        <v>16976</v>
      </c>
      <c r="F3348" s="7">
        <v>1084</v>
      </c>
      <c r="G3348" s="7" t="s">
        <v>5464</v>
      </c>
      <c r="H3348" s="7" t="s">
        <v>1221</v>
      </c>
      <c r="I3348" s="7" t="s">
        <v>3468</v>
      </c>
      <c r="J3348" s="7" t="s">
        <v>1222</v>
      </c>
      <c r="K3348" s="7" t="s">
        <v>731</v>
      </c>
      <c r="L3348" s="69" t="s">
        <v>3351</v>
      </c>
      <c r="M3348" s="74">
        <v>46234.553872337965</v>
      </c>
      <c r="N3348" s="76">
        <v>46199.479991956017</v>
      </c>
      <c r="O3348" s="76">
        <v>46219.660944456016</v>
      </c>
      <c r="P3348" t="s">
        <v>25114</v>
      </c>
      <c r="Q3348">
        <v>484.34</v>
      </c>
      <c r="R3348" t="s">
        <v>20622</v>
      </c>
      <c r="S3348" s="76">
        <v>46219.660944456016</v>
      </c>
      <c r="T3348" s="76">
        <v>46226.458341585647</v>
      </c>
      <c r="U3348" t="s">
        <v>3479</v>
      </c>
      <c r="V3348" t="s">
        <v>25115</v>
      </c>
      <c r="W3348">
        <v>163.13999999999999</v>
      </c>
      <c r="X3348" t="s">
        <v>20622</v>
      </c>
      <c r="Y3348" s="76"/>
      <c r="AE3348" s="76"/>
      <c r="AQ3348" s="72">
        <v>42.670820999999997</v>
      </c>
      <c r="AR3348" s="7">
        <v>21.167560000000002</v>
      </c>
      <c r="AS3348" s="7" t="s">
        <v>1223</v>
      </c>
      <c r="AT3348" s="7" t="s">
        <v>1223</v>
      </c>
      <c r="AU3348" s="7"/>
      <c r="AV3348" s="7" t="s">
        <v>3469</v>
      </c>
      <c r="AW3348" s="7"/>
      <c r="AX3348" s="7" t="b">
        <v>0</v>
      </c>
      <c r="AY3348" s="7" t="s">
        <v>3350</v>
      </c>
      <c r="AZ3348" s="7" t="s">
        <v>2999</v>
      </c>
      <c r="BA3348" s="7" t="s">
        <v>2999</v>
      </c>
    </row>
    <row r="3349" spans="1:53" hidden="1" x14ac:dyDescent="0.2">
      <c r="A3349" s="7" t="s">
        <v>727</v>
      </c>
      <c r="B3349" s="7">
        <v>2</v>
      </c>
      <c r="C3349" s="7" t="s">
        <v>450</v>
      </c>
      <c r="D3349" s="7" t="s">
        <v>831</v>
      </c>
      <c r="E3349" s="7" t="s">
        <v>10664</v>
      </c>
      <c r="F3349" s="7">
        <v>1083</v>
      </c>
      <c r="G3349" s="7" t="s">
        <v>5465</v>
      </c>
      <c r="H3349" s="7" t="s">
        <v>1224</v>
      </c>
      <c r="I3349" s="7" t="s">
        <v>3470</v>
      </c>
      <c r="J3349" s="7" t="s">
        <v>738</v>
      </c>
      <c r="K3349" s="7" t="s">
        <v>731</v>
      </c>
      <c r="L3349" s="69" t="s">
        <v>3351</v>
      </c>
      <c r="M3349" s="74">
        <v>46216.554372546299</v>
      </c>
      <c r="N3349" s="76">
        <v>46199.479856817132</v>
      </c>
      <c r="O3349" s="76">
        <v>46209.550733194446</v>
      </c>
      <c r="P3349" t="s">
        <v>25116</v>
      </c>
      <c r="Q3349">
        <v>241.7</v>
      </c>
      <c r="R3349" t="s">
        <v>20622</v>
      </c>
      <c r="S3349" s="76">
        <v>46209.550733194446</v>
      </c>
      <c r="T3349" s="76">
        <v>46212.541671990744</v>
      </c>
      <c r="U3349" t="s">
        <v>3479</v>
      </c>
      <c r="V3349" t="s">
        <v>25117</v>
      </c>
      <c r="W3349">
        <v>71.78</v>
      </c>
      <c r="X3349" t="s">
        <v>20622</v>
      </c>
      <c r="Y3349" s="76"/>
      <c r="AE3349" s="76"/>
      <c r="AQ3349" s="72">
        <v>42.388804</v>
      </c>
      <c r="AR3349" s="7">
        <v>20.668178999999999</v>
      </c>
      <c r="AS3349" s="7" t="s">
        <v>1225</v>
      </c>
      <c r="AT3349" s="7" t="s">
        <v>1225</v>
      </c>
      <c r="AU3349" s="7"/>
      <c r="AV3349" s="7" t="s">
        <v>3471</v>
      </c>
      <c r="AW3349" s="7"/>
      <c r="AX3349" s="7" t="b">
        <v>0</v>
      </c>
      <c r="AY3349" s="7" t="s">
        <v>3350</v>
      </c>
      <c r="AZ3349" s="7" t="s">
        <v>2999</v>
      </c>
      <c r="BA3349" s="7" t="s">
        <v>2999</v>
      </c>
    </row>
    <row r="3350" spans="1:53" hidden="1" x14ac:dyDescent="0.2">
      <c r="A3350" s="7" t="s">
        <v>727</v>
      </c>
      <c r="B3350" s="7">
        <v>6</v>
      </c>
      <c r="C3350" s="7" t="s">
        <v>11</v>
      </c>
      <c r="D3350" s="7" t="s">
        <v>1033</v>
      </c>
      <c r="E3350" s="7" t="s">
        <v>446</v>
      </c>
      <c r="F3350" s="7">
        <v>1082</v>
      </c>
      <c r="G3350" s="7" t="s">
        <v>5466</v>
      </c>
      <c r="H3350" s="7" t="s">
        <v>22</v>
      </c>
      <c r="I3350" s="7" t="s">
        <v>3460</v>
      </c>
      <c r="J3350" s="7" t="s">
        <v>772</v>
      </c>
      <c r="K3350" s="7" t="s">
        <v>1226</v>
      </c>
      <c r="L3350" s="69" t="s">
        <v>3351</v>
      </c>
      <c r="M3350" s="74">
        <v>46206.388791770834</v>
      </c>
      <c r="N3350" s="76">
        <v>46199.478992453704</v>
      </c>
      <c r="O3350" s="76">
        <v>46203.492078356481</v>
      </c>
      <c r="P3350" t="s">
        <v>25118</v>
      </c>
      <c r="Q3350">
        <v>96.31</v>
      </c>
      <c r="R3350" t="s">
        <v>20622</v>
      </c>
      <c r="S3350" s="76">
        <v>46203.492078356481</v>
      </c>
      <c r="T3350" s="76">
        <v>46204.625000810185</v>
      </c>
      <c r="U3350" t="s">
        <v>3479</v>
      </c>
      <c r="V3350" t="s">
        <v>22731</v>
      </c>
      <c r="W3350">
        <v>27.19</v>
      </c>
      <c r="X3350" t="s">
        <v>20622</v>
      </c>
      <c r="Y3350" s="76"/>
      <c r="AE3350" s="76"/>
      <c r="AQ3350" s="72">
        <v>42.712936999999997</v>
      </c>
      <c r="AR3350" s="7">
        <v>21.084320000000002</v>
      </c>
      <c r="AS3350" s="7" t="s">
        <v>1227</v>
      </c>
      <c r="AT3350" s="7" t="s">
        <v>1227</v>
      </c>
      <c r="AU3350" s="7"/>
      <c r="AV3350" s="7" t="s">
        <v>20</v>
      </c>
      <c r="AW3350" s="7"/>
      <c r="AX3350" s="7" t="b">
        <v>0</v>
      </c>
      <c r="AY3350" s="7" t="s">
        <v>3350</v>
      </c>
      <c r="AZ3350" s="7" t="s">
        <v>2999</v>
      </c>
      <c r="BA3350" s="7" t="s">
        <v>2999</v>
      </c>
    </row>
    <row r="3351" spans="1:53" hidden="1" x14ac:dyDescent="0.2">
      <c r="A3351" s="7" t="s">
        <v>727</v>
      </c>
      <c r="B3351" s="7">
        <v>2</v>
      </c>
      <c r="C3351" s="7" t="s">
        <v>450</v>
      </c>
      <c r="D3351" s="7" t="s">
        <v>279</v>
      </c>
      <c r="E3351" s="7" t="s">
        <v>2400</v>
      </c>
      <c r="F3351" s="7">
        <v>1081</v>
      </c>
      <c r="G3351" s="7" t="s">
        <v>5467</v>
      </c>
      <c r="H3351" s="7" t="s">
        <v>1228</v>
      </c>
      <c r="I3351" s="7" t="s">
        <v>3472</v>
      </c>
      <c r="J3351" s="7" t="s">
        <v>738</v>
      </c>
      <c r="K3351" s="7" t="s">
        <v>731</v>
      </c>
      <c r="L3351" s="69" t="s">
        <v>12682</v>
      </c>
      <c r="M3351" s="75">
        <v>46226.672562222222</v>
      </c>
      <c r="N3351" s="76">
        <v>46199.471399930553</v>
      </c>
      <c r="O3351" s="76">
        <v>46209.469357685186</v>
      </c>
      <c r="P3351" t="s">
        <v>25119</v>
      </c>
      <c r="Q3351">
        <v>239.95</v>
      </c>
      <c r="R3351" t="s">
        <v>20622</v>
      </c>
      <c r="S3351" s="76">
        <v>46209.469357685186</v>
      </c>
      <c r="T3351" s="76">
        <v>46223.625010069445</v>
      </c>
      <c r="U3351" t="s">
        <v>3437</v>
      </c>
      <c r="V3351" t="s">
        <v>25120</v>
      </c>
      <c r="W3351">
        <v>339.74</v>
      </c>
      <c r="X3351" t="s">
        <v>20622</v>
      </c>
      <c r="Y3351" s="76">
        <v>46223.625010069445</v>
      </c>
      <c r="Z3351">
        <v>46225.419136203702</v>
      </c>
      <c r="AA3351" t="s">
        <v>9296</v>
      </c>
      <c r="AB3351" t="s">
        <v>25121</v>
      </c>
      <c r="AC3351">
        <v>43.06</v>
      </c>
      <c r="AD3351" t="s">
        <v>20622</v>
      </c>
      <c r="AE3351" s="76">
        <v>46225.419136203702</v>
      </c>
      <c r="AF3351">
        <v>46226.672562222222</v>
      </c>
      <c r="AG3351" t="s">
        <v>12682</v>
      </c>
      <c r="AH3351" t="s">
        <v>25122</v>
      </c>
      <c r="AI3351">
        <v>30.08</v>
      </c>
      <c r="AJ3351" t="s">
        <v>20622</v>
      </c>
      <c r="AK3351" s="76">
        <v>46226.672562222222</v>
      </c>
      <c r="AN3351" t="s">
        <v>29803</v>
      </c>
      <c r="AO3351">
        <v>478.83</v>
      </c>
      <c r="AP3351" t="s">
        <v>20560</v>
      </c>
      <c r="AQ3351" s="72">
        <v>42.473998999999999</v>
      </c>
      <c r="AR3351" s="7">
        <v>20.738904000000002</v>
      </c>
      <c r="AS3351" s="7" t="s">
        <v>1229</v>
      </c>
      <c r="AT3351" s="7" t="s">
        <v>1229</v>
      </c>
      <c r="AU3351" s="7"/>
      <c r="AV3351" s="7" t="s">
        <v>3473</v>
      </c>
      <c r="AW3351" s="7"/>
      <c r="AX3351" s="7" t="b">
        <v>0</v>
      </c>
      <c r="AY3351" s="7" t="s">
        <v>12683</v>
      </c>
      <c r="AZ3351" s="7" t="s">
        <v>2999</v>
      </c>
      <c r="BA3351" s="7" t="s">
        <v>2999</v>
      </c>
    </row>
    <row r="3352" spans="1:53" hidden="1" x14ac:dyDescent="0.2">
      <c r="A3352" s="1" t="s">
        <v>727</v>
      </c>
      <c r="B3352" s="1">
        <v>2</v>
      </c>
      <c r="C3352" s="1" t="s">
        <v>450</v>
      </c>
      <c r="D3352" s="1" t="s">
        <v>1019</v>
      </c>
      <c r="E3352" s="1" t="s">
        <v>10158</v>
      </c>
      <c r="F3352" s="1">
        <v>1080</v>
      </c>
      <c r="G3352" s="1" t="s">
        <v>5468</v>
      </c>
      <c r="H3352" s="1" t="s">
        <v>1230</v>
      </c>
      <c r="I3352" s="1" t="s">
        <v>3474</v>
      </c>
      <c r="J3352" s="1" t="s">
        <v>1231</v>
      </c>
      <c r="K3352" s="1" t="s">
        <v>731</v>
      </c>
      <c r="L3352" s="1" t="s">
        <v>3351</v>
      </c>
      <c r="M3352" s="74">
        <v>46216.554659189816</v>
      </c>
      <c r="N3352" s="83">
        <v>46199.469376840279</v>
      </c>
      <c r="O3352" s="83">
        <v>46210.491657175924</v>
      </c>
      <c r="P3352" s="73" t="s">
        <v>25123</v>
      </c>
      <c r="Q3352" s="73">
        <v>264.52999999999997</v>
      </c>
      <c r="R3352" s="73" t="s">
        <v>20622</v>
      </c>
      <c r="S3352" s="83">
        <v>46210.491657175924</v>
      </c>
      <c r="T3352" s="83">
        <v>46212.666675115739</v>
      </c>
      <c r="U3352" s="73" t="s">
        <v>3479</v>
      </c>
      <c r="V3352" s="73" t="s">
        <v>25124</v>
      </c>
      <c r="W3352" s="73">
        <v>52.2</v>
      </c>
      <c r="X3352" s="73" t="s">
        <v>20622</v>
      </c>
      <c r="Y3352" s="83"/>
      <c r="Z3352" s="73"/>
      <c r="AA3352" s="73"/>
      <c r="AB3352" s="73"/>
      <c r="AC3352" s="73"/>
      <c r="AD3352" s="73"/>
      <c r="AE3352" s="83"/>
      <c r="AF3352" s="73"/>
      <c r="AG3352" s="73"/>
      <c r="AH3352" s="73"/>
      <c r="AI3352" s="73"/>
      <c r="AJ3352" s="73"/>
      <c r="AK3352" s="83"/>
      <c r="AL3352" s="73"/>
      <c r="AM3352" s="73"/>
      <c r="AN3352" s="73"/>
      <c r="AO3352" s="73"/>
      <c r="AP3352" s="73"/>
      <c r="AQ3352" s="1">
        <v>42.383785000000003</v>
      </c>
      <c r="AR3352" s="1">
        <v>20.434032999999999</v>
      </c>
      <c r="AS3352" s="1" t="s">
        <v>1232</v>
      </c>
      <c r="AT3352" s="1" t="s">
        <v>1232</v>
      </c>
      <c r="AU3352" s="1"/>
      <c r="AV3352" s="1" t="s">
        <v>3475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hidden="1" x14ac:dyDescent="0.2">
      <c r="A3353" s="7" t="s">
        <v>727</v>
      </c>
      <c r="B3353" s="7">
        <v>6</v>
      </c>
      <c r="C3353" s="7" t="s">
        <v>11</v>
      </c>
      <c r="D3353" s="7" t="s">
        <v>728</v>
      </c>
      <c r="E3353" s="7" t="s">
        <v>7492</v>
      </c>
      <c r="F3353" s="7">
        <v>1079</v>
      </c>
      <c r="G3353" s="7" t="s">
        <v>5469</v>
      </c>
      <c r="H3353" s="7" t="s">
        <v>1233</v>
      </c>
      <c r="I3353" s="7" t="s">
        <v>3476</v>
      </c>
      <c r="J3353" s="7" t="s">
        <v>738</v>
      </c>
      <c r="K3353" s="7" t="s">
        <v>731</v>
      </c>
      <c r="L3353" s="69" t="s">
        <v>3351</v>
      </c>
      <c r="M3353" s="80">
        <v>46206.612086990739</v>
      </c>
      <c r="N3353" s="76">
        <v>46199.46714508102</v>
      </c>
      <c r="O3353" s="76">
        <v>46202.472792384258</v>
      </c>
      <c r="P3353" t="s">
        <v>25125</v>
      </c>
      <c r="Q3353">
        <v>72.14</v>
      </c>
      <c r="R3353" t="s">
        <v>20622</v>
      </c>
      <c r="S3353" s="76">
        <v>46202.472792384258</v>
      </c>
      <c r="T3353" s="76">
        <v>46203.458343356484</v>
      </c>
      <c r="U3353" t="s">
        <v>3479</v>
      </c>
      <c r="V3353" t="s">
        <v>25126</v>
      </c>
      <c r="W3353">
        <v>23.65</v>
      </c>
      <c r="X3353" t="s">
        <v>20622</v>
      </c>
      <c r="Y3353" s="76"/>
      <c r="AE3353" s="76"/>
      <c r="AQ3353" s="72">
        <v>42.677888000000003</v>
      </c>
      <c r="AR3353" s="7">
        <v>21.148333999999998</v>
      </c>
      <c r="AS3353" s="7" t="s">
        <v>1234</v>
      </c>
      <c r="AT3353" s="7" t="s">
        <v>1234</v>
      </c>
      <c r="AU3353" s="7"/>
      <c r="AV3353" s="7" t="s">
        <v>3477</v>
      </c>
      <c r="AW3353" s="7"/>
      <c r="AX3353" s="7" t="b">
        <v>0</v>
      </c>
      <c r="AY3353" s="7" t="s">
        <v>3350</v>
      </c>
      <c r="AZ3353" s="7" t="s">
        <v>2999</v>
      </c>
      <c r="BA3353" s="7" t="s">
        <v>2999</v>
      </c>
    </row>
    <row r="3354" spans="1:53" x14ac:dyDescent="0.2">
      <c r="A3354" s="7" t="s">
        <v>727</v>
      </c>
      <c r="B3354" s="7">
        <v>3</v>
      </c>
      <c r="C3354" s="7" t="s">
        <v>45</v>
      </c>
      <c r="D3354" s="7" t="s">
        <v>1235</v>
      </c>
      <c r="E3354" s="7" t="s">
        <v>2984</v>
      </c>
      <c r="F3354" s="7">
        <v>1078</v>
      </c>
      <c r="G3354" s="7" t="s">
        <v>5470</v>
      </c>
      <c r="H3354" s="7" t="s">
        <v>1236</v>
      </c>
      <c r="I3354" s="7" t="s">
        <v>3480</v>
      </c>
      <c r="J3354" s="7" t="s">
        <v>738</v>
      </c>
      <c r="K3354" s="7" t="s">
        <v>731</v>
      </c>
      <c r="L3354" s="69" t="s">
        <v>451</v>
      </c>
      <c r="M3354" s="74">
        <v>46241.504591180557</v>
      </c>
      <c r="N3354" s="76">
        <v>46199.465417916668</v>
      </c>
      <c r="O3354" s="76">
        <v>46209.558116354165</v>
      </c>
      <c r="P3354" t="s">
        <v>25127</v>
      </c>
      <c r="Q3354">
        <v>242.22</v>
      </c>
      <c r="R3354" t="s">
        <v>20622</v>
      </c>
      <c r="S3354" s="76">
        <v>46209.558116354165</v>
      </c>
      <c r="V3354" t="s">
        <v>29804</v>
      </c>
      <c r="W3354">
        <v>889.58</v>
      </c>
      <c r="X3354" t="s">
        <v>20560</v>
      </c>
      <c r="Y3354" s="76"/>
      <c r="AE3354" s="76"/>
      <c r="AQ3354" s="72">
        <v>42.305228999999997</v>
      </c>
      <c r="AR3354" s="7">
        <v>21.475809000000002</v>
      </c>
      <c r="AS3354" s="7" t="s">
        <v>1237</v>
      </c>
      <c r="AT3354" s="7" t="s">
        <v>1237</v>
      </c>
      <c r="AU3354" s="7"/>
      <c r="AV3354" s="7" t="s">
        <v>3481</v>
      </c>
      <c r="AW3354" s="7"/>
      <c r="AX3354" s="7" t="b">
        <v>0</v>
      </c>
      <c r="AY3354" s="7" t="s">
        <v>3077</v>
      </c>
      <c r="AZ3354" s="7" t="s">
        <v>2999</v>
      </c>
      <c r="BA3354" s="7" t="s">
        <v>2999</v>
      </c>
    </row>
    <row r="3355" spans="1:53" hidden="1" x14ac:dyDescent="0.2">
      <c r="A3355" s="7" t="s">
        <v>727</v>
      </c>
      <c r="B3355" s="7">
        <v>4</v>
      </c>
      <c r="C3355" s="7" t="s">
        <v>454</v>
      </c>
      <c r="D3355" s="7" t="s">
        <v>828</v>
      </c>
      <c r="E3355" s="7" t="s">
        <v>585</v>
      </c>
      <c r="F3355" s="7">
        <v>1077</v>
      </c>
      <c r="G3355" s="7" t="s">
        <v>5471</v>
      </c>
      <c r="H3355" s="7" t="s">
        <v>1238</v>
      </c>
      <c r="I3355" s="7" t="s">
        <v>3482</v>
      </c>
      <c r="J3355" s="7" t="s">
        <v>738</v>
      </c>
      <c r="K3355" s="7" t="s">
        <v>752</v>
      </c>
      <c r="L3355" s="69" t="s">
        <v>3351</v>
      </c>
      <c r="M3355" s="74">
        <v>46220.631669803239</v>
      </c>
      <c r="N3355" s="76">
        <v>46199.457726296299</v>
      </c>
      <c r="O3355" s="76">
        <v>46205.683029444444</v>
      </c>
      <c r="P3355" t="s">
        <v>25128</v>
      </c>
      <c r="Q3355">
        <v>149.41</v>
      </c>
      <c r="R3355" t="s">
        <v>20622</v>
      </c>
      <c r="S3355" s="76">
        <v>46205.683029444444</v>
      </c>
      <c r="T3355" s="76">
        <v>46213.666671099534</v>
      </c>
      <c r="U3355" t="s">
        <v>3479</v>
      </c>
      <c r="V3355" t="s">
        <v>25129</v>
      </c>
      <c r="W3355">
        <v>191.61</v>
      </c>
      <c r="X3355" t="s">
        <v>20622</v>
      </c>
      <c r="Y3355" s="76"/>
      <c r="AE3355" s="76"/>
      <c r="AQ3355" s="72">
        <v>42.849511</v>
      </c>
      <c r="AR3355" s="7">
        <v>20.887556</v>
      </c>
      <c r="AS3355" s="7" t="s">
        <v>1239</v>
      </c>
      <c r="AT3355" s="7" t="s">
        <v>1239</v>
      </c>
      <c r="AU3355" s="7"/>
      <c r="AV3355" s="7" t="s">
        <v>3483</v>
      </c>
      <c r="AW3355" s="7"/>
      <c r="AX3355" s="7" t="b">
        <v>0</v>
      </c>
      <c r="AY3355" s="7" t="s">
        <v>3350</v>
      </c>
      <c r="AZ3355" s="7" t="s">
        <v>2999</v>
      </c>
      <c r="BA3355" s="7" t="s">
        <v>2999</v>
      </c>
    </row>
    <row r="3356" spans="1:53" x14ac:dyDescent="0.2">
      <c r="A3356" s="7" t="s">
        <v>727</v>
      </c>
      <c r="B3356" s="7">
        <v>1</v>
      </c>
      <c r="C3356" s="7" t="s">
        <v>5</v>
      </c>
      <c r="D3356" s="7" t="s">
        <v>810</v>
      </c>
      <c r="E3356" s="7"/>
      <c r="F3356" s="7">
        <v>1076</v>
      </c>
      <c r="G3356" s="7" t="s">
        <v>5472</v>
      </c>
      <c r="H3356" s="7" t="s">
        <v>1240</v>
      </c>
      <c r="I3356" s="7" t="s">
        <v>3484</v>
      </c>
      <c r="J3356" s="7" t="s">
        <v>738</v>
      </c>
      <c r="K3356" s="7" t="s">
        <v>731</v>
      </c>
      <c r="L3356" s="69" t="s">
        <v>451</v>
      </c>
      <c r="M3356" s="74">
        <v>46220.387519351854</v>
      </c>
      <c r="N3356" s="76">
        <v>46199.454242731481</v>
      </c>
      <c r="O3356" s="76">
        <v>46211.58879253472</v>
      </c>
      <c r="P3356" t="s">
        <v>25130</v>
      </c>
      <c r="Q3356">
        <v>291.23</v>
      </c>
      <c r="R3356" t="s">
        <v>20622</v>
      </c>
      <c r="S3356" s="76">
        <v>46211.58879253472</v>
      </c>
      <c r="V3356" t="s">
        <v>29805</v>
      </c>
      <c r="W3356">
        <v>840.84</v>
      </c>
      <c r="X3356" t="s">
        <v>20560</v>
      </c>
      <c r="Y3356" s="76"/>
      <c r="AE3356" s="76"/>
      <c r="AQ3356" s="72">
        <v>42.497639999999997</v>
      </c>
      <c r="AR3356" s="7">
        <v>21.295756000000001</v>
      </c>
      <c r="AS3356" s="7" t="s">
        <v>1241</v>
      </c>
      <c r="AT3356" s="7" t="s">
        <v>1241</v>
      </c>
      <c r="AU3356" s="7"/>
      <c r="AV3356" s="7" t="s">
        <v>3485</v>
      </c>
      <c r="AW3356" s="7" t="s">
        <v>3486</v>
      </c>
      <c r="AX3356" s="7" t="b">
        <v>0</v>
      </c>
      <c r="AY3356" s="7" t="s">
        <v>3077</v>
      </c>
      <c r="AZ3356" s="7" t="s">
        <v>2999</v>
      </c>
      <c r="BA3356" s="7" t="s">
        <v>2999</v>
      </c>
    </row>
    <row r="3357" spans="1:53" hidden="1" x14ac:dyDescent="0.2">
      <c r="A3357" s="7" t="s">
        <v>727</v>
      </c>
      <c r="B3357" s="7">
        <v>7</v>
      </c>
      <c r="C3357" s="7" t="s">
        <v>8</v>
      </c>
      <c r="D3357" s="7" t="s">
        <v>1079</v>
      </c>
      <c r="E3357" s="7" t="s">
        <v>7909</v>
      </c>
      <c r="F3357" s="7">
        <v>1075</v>
      </c>
      <c r="G3357" s="7" t="s">
        <v>5473</v>
      </c>
      <c r="H3357" s="7" t="s">
        <v>1242</v>
      </c>
      <c r="I3357" s="7" t="s">
        <v>3487</v>
      </c>
      <c r="J3357" s="7" t="s">
        <v>1196</v>
      </c>
      <c r="K3357" s="7" t="s">
        <v>752</v>
      </c>
      <c r="L3357" s="69" t="s">
        <v>3351</v>
      </c>
      <c r="M3357" s="74">
        <v>46231.419956261576</v>
      </c>
      <c r="N3357" s="76">
        <v>46199.450191284719</v>
      </c>
      <c r="O3357" s="76">
        <v>46206.708906377316</v>
      </c>
      <c r="P3357" t="s">
        <v>25131</v>
      </c>
      <c r="Q3357">
        <v>174.21</v>
      </c>
      <c r="R3357" t="s">
        <v>20622</v>
      </c>
      <c r="S3357" s="76">
        <v>46206.708906377316</v>
      </c>
      <c r="T3357" s="76">
        <v>46226.500010138887</v>
      </c>
      <c r="U3357" t="s">
        <v>3479</v>
      </c>
      <c r="V3357" t="s">
        <v>25132</v>
      </c>
      <c r="W3357">
        <v>474.99</v>
      </c>
      <c r="X3357" t="s">
        <v>20622</v>
      </c>
      <c r="Y3357" s="76"/>
      <c r="AE3357" s="76"/>
      <c r="AQ3357" s="72">
        <v>42.222893999999997</v>
      </c>
      <c r="AR3357" s="7">
        <v>20.739013</v>
      </c>
      <c r="AS3357" s="7" t="s">
        <v>1243</v>
      </c>
      <c r="AT3357" s="7" t="s">
        <v>1243</v>
      </c>
      <c r="AU3357" s="7"/>
      <c r="AV3357" s="7" t="s">
        <v>3488</v>
      </c>
      <c r="AW3357" s="7"/>
      <c r="AX3357" s="7" t="b">
        <v>0</v>
      </c>
      <c r="AY3357" s="7" t="s">
        <v>3350</v>
      </c>
      <c r="AZ3357" s="7" t="s">
        <v>2999</v>
      </c>
      <c r="BA3357" s="7" t="s">
        <v>2999</v>
      </c>
    </row>
    <row r="3358" spans="1:53" hidden="1" x14ac:dyDescent="0.2">
      <c r="A3358" s="7" t="s">
        <v>727</v>
      </c>
      <c r="B3358" s="7">
        <v>6</v>
      </c>
      <c r="C3358" s="7" t="s">
        <v>11</v>
      </c>
      <c r="D3358" s="7" t="s">
        <v>778</v>
      </c>
      <c r="E3358" s="7"/>
      <c r="F3358" s="7">
        <v>1074</v>
      </c>
      <c r="G3358" s="7" t="s">
        <v>5474</v>
      </c>
      <c r="H3358" s="7" t="s">
        <v>1244</v>
      </c>
      <c r="I3358" s="7" t="s">
        <v>3489</v>
      </c>
      <c r="J3358" s="7" t="s">
        <v>1245</v>
      </c>
      <c r="K3358" s="7" t="s">
        <v>731</v>
      </c>
      <c r="L3358" s="69" t="s">
        <v>3479</v>
      </c>
      <c r="M3358" s="74">
        <v>46238.541675844906</v>
      </c>
      <c r="N3358" s="76">
        <v>46199.447583229165</v>
      </c>
      <c r="O3358" s="76">
        <v>46232.400177210649</v>
      </c>
      <c r="P3358" t="s">
        <v>25133</v>
      </c>
      <c r="Q3358">
        <v>790.86</v>
      </c>
      <c r="R3358" t="s">
        <v>20622</v>
      </c>
      <c r="S3358" s="76">
        <v>46232.400177210649</v>
      </c>
      <c r="T3358" s="76">
        <v>46238.541675844906</v>
      </c>
      <c r="U3358" t="s">
        <v>3479</v>
      </c>
      <c r="V3358" t="s">
        <v>25134</v>
      </c>
      <c r="W3358">
        <v>147.4</v>
      </c>
      <c r="X3358" t="s">
        <v>20622</v>
      </c>
      <c r="Y3358" s="76"/>
      <c r="AE3358" s="76"/>
      <c r="AQ3358" s="72">
        <v>42.661571000000002</v>
      </c>
      <c r="AR3358" s="7">
        <v>21.161715000000001</v>
      </c>
      <c r="AS3358" s="7" t="s">
        <v>1246</v>
      </c>
      <c r="AT3358" s="7" t="s">
        <v>1246</v>
      </c>
      <c r="AU3358" s="7"/>
      <c r="AV3358" s="7" t="s">
        <v>3490</v>
      </c>
      <c r="AW3358" s="7"/>
      <c r="AX3358" s="7" t="b">
        <v>0</v>
      </c>
      <c r="AY3358" s="7" t="s">
        <v>3478</v>
      </c>
      <c r="AZ3358" s="7" t="s">
        <v>2999</v>
      </c>
      <c r="BA3358" s="7" t="s">
        <v>2999</v>
      </c>
    </row>
    <row r="3359" spans="1:53" hidden="1" x14ac:dyDescent="0.2">
      <c r="A3359" s="7" t="s">
        <v>727</v>
      </c>
      <c r="B3359" s="7">
        <v>1</v>
      </c>
      <c r="C3359" s="7" t="s">
        <v>5</v>
      </c>
      <c r="D3359" s="7" t="s">
        <v>810</v>
      </c>
      <c r="E3359" s="7" t="s">
        <v>8818</v>
      </c>
      <c r="F3359" s="7">
        <v>1073</v>
      </c>
      <c r="G3359" s="7" t="s">
        <v>5475</v>
      </c>
      <c r="H3359" s="7" t="s">
        <v>73</v>
      </c>
      <c r="I3359" s="7" t="s">
        <v>3491</v>
      </c>
      <c r="J3359" s="7" t="s">
        <v>738</v>
      </c>
      <c r="K3359" s="7" t="s">
        <v>731</v>
      </c>
      <c r="L3359" s="69" t="s">
        <v>3351</v>
      </c>
      <c r="M3359" s="74">
        <v>46220.631889247685</v>
      </c>
      <c r="N3359" s="76">
        <v>46199.446349652775</v>
      </c>
      <c r="O3359" s="76">
        <v>46211.587739201386</v>
      </c>
      <c r="P3359" t="s">
        <v>25135</v>
      </c>
      <c r="Q3359">
        <v>291.39</v>
      </c>
      <c r="R3359" t="s">
        <v>20622</v>
      </c>
      <c r="S3359" s="76">
        <v>46211.587739201386</v>
      </c>
      <c r="T3359" s="76">
        <v>46214.500012453704</v>
      </c>
      <c r="U3359" t="s">
        <v>3479</v>
      </c>
      <c r="V3359" t="s">
        <v>25136</v>
      </c>
      <c r="W3359">
        <v>69.89</v>
      </c>
      <c r="X3359" t="s">
        <v>20622</v>
      </c>
      <c r="Y3359" s="76"/>
      <c r="AE3359" s="76"/>
      <c r="AQ3359" s="72">
        <v>42.505161999999999</v>
      </c>
      <c r="AR3359" s="7">
        <v>21.103853999999998</v>
      </c>
      <c r="AS3359" s="7" t="s">
        <v>1247</v>
      </c>
      <c r="AT3359" s="7" t="s">
        <v>1247</v>
      </c>
      <c r="AU3359" s="7"/>
      <c r="AV3359" s="7" t="s">
        <v>3492</v>
      </c>
      <c r="AW3359" s="7"/>
      <c r="AX3359" s="7" t="b">
        <v>0</v>
      </c>
      <c r="AY3359" s="7" t="s">
        <v>3350</v>
      </c>
      <c r="AZ3359" s="7" t="s">
        <v>2999</v>
      </c>
      <c r="BA3359" s="7" t="s">
        <v>2999</v>
      </c>
    </row>
    <row r="3360" spans="1:53" hidden="1" x14ac:dyDescent="0.2">
      <c r="A3360" s="7" t="s">
        <v>727</v>
      </c>
      <c r="B3360" s="7">
        <v>6</v>
      </c>
      <c r="C3360" s="7" t="s">
        <v>11</v>
      </c>
      <c r="D3360" s="7" t="s">
        <v>911</v>
      </c>
      <c r="E3360" s="7"/>
      <c r="F3360" s="7">
        <v>1072</v>
      </c>
      <c r="G3360" s="7" t="s">
        <v>5476</v>
      </c>
      <c r="H3360" s="7" t="s">
        <v>1248</v>
      </c>
      <c r="I3360" s="7" t="s">
        <v>3493</v>
      </c>
      <c r="J3360" s="7" t="s">
        <v>1249</v>
      </c>
      <c r="K3360" s="7" t="s">
        <v>731</v>
      </c>
      <c r="L3360" s="69" t="s">
        <v>3479</v>
      </c>
      <c r="M3360" s="74">
        <v>46224.666672222222</v>
      </c>
      <c r="N3360" s="76">
        <v>46199.438995509263</v>
      </c>
      <c r="O3360" s="76">
        <v>46218.449513472224</v>
      </c>
      <c r="P3360" t="s">
        <v>25137</v>
      </c>
      <c r="Q3360">
        <v>456.25</v>
      </c>
      <c r="R3360" t="s">
        <v>20622</v>
      </c>
      <c r="S3360" s="76">
        <v>46218.449513472224</v>
      </c>
      <c r="T3360" s="76">
        <v>46224.666672222222</v>
      </c>
      <c r="U3360" t="s">
        <v>3479</v>
      </c>
      <c r="V3360" t="s">
        <v>25138</v>
      </c>
      <c r="W3360">
        <v>149.21</v>
      </c>
      <c r="X3360" t="s">
        <v>20622</v>
      </c>
      <c r="Y3360" s="76"/>
      <c r="AE3360" s="76"/>
      <c r="AQ3360" s="72">
        <v>42.754348</v>
      </c>
      <c r="AR3360" s="7">
        <v>21.117675999999999</v>
      </c>
      <c r="AS3360" s="7" t="s">
        <v>1250</v>
      </c>
      <c r="AT3360" s="7" t="s">
        <v>1250</v>
      </c>
      <c r="AU3360" s="7"/>
      <c r="AV3360" s="7" t="s">
        <v>3494</v>
      </c>
      <c r="AW3360" s="7"/>
      <c r="AX3360" s="7" t="b">
        <v>0</v>
      </c>
      <c r="AY3360" s="7" t="s">
        <v>3478</v>
      </c>
      <c r="AZ3360" s="7" t="s">
        <v>2999</v>
      </c>
      <c r="BA3360" s="7" t="s">
        <v>2999</v>
      </c>
    </row>
    <row r="3361" spans="1:53" hidden="1" x14ac:dyDescent="0.2">
      <c r="A3361" s="7" t="s">
        <v>727</v>
      </c>
      <c r="B3361" s="7">
        <v>4</v>
      </c>
      <c r="C3361" s="7" t="s">
        <v>454</v>
      </c>
      <c r="D3361" s="7" t="s">
        <v>768</v>
      </c>
      <c r="E3361" s="7" t="s">
        <v>585</v>
      </c>
      <c r="F3361" s="7">
        <v>1071</v>
      </c>
      <c r="G3361" s="7" t="s">
        <v>5477</v>
      </c>
      <c r="H3361" s="7" t="s">
        <v>1251</v>
      </c>
      <c r="I3361" s="7" t="s">
        <v>3495</v>
      </c>
      <c r="J3361" s="7" t="s">
        <v>1252</v>
      </c>
      <c r="K3361" s="7" t="s">
        <v>731</v>
      </c>
      <c r="L3361" s="69" t="s">
        <v>3351</v>
      </c>
      <c r="M3361" s="74">
        <v>46206.398165682869</v>
      </c>
      <c r="N3361" s="76">
        <v>46199.430307835646</v>
      </c>
      <c r="O3361" s="76">
        <v>46200.385548796294</v>
      </c>
      <c r="P3361" t="s">
        <v>25139</v>
      </c>
      <c r="Q3361">
        <v>22.93</v>
      </c>
      <c r="R3361" t="s">
        <v>20622</v>
      </c>
      <c r="S3361" s="76">
        <v>46200.385548796294</v>
      </c>
      <c r="T3361" s="76">
        <v>46205.50001207176</v>
      </c>
      <c r="U3361" t="s">
        <v>3479</v>
      </c>
      <c r="V3361" t="s">
        <v>25140</v>
      </c>
      <c r="W3361">
        <v>122.75</v>
      </c>
      <c r="X3361" t="s">
        <v>20622</v>
      </c>
      <c r="Y3361" s="76"/>
      <c r="AE3361" s="76"/>
      <c r="AQ3361" s="72">
        <v>42.812544000000003</v>
      </c>
      <c r="AR3361" s="7">
        <v>21.01999</v>
      </c>
      <c r="AS3361" s="7" t="s">
        <v>1253</v>
      </c>
      <c r="AT3361" s="7" t="s">
        <v>1253</v>
      </c>
      <c r="AU3361" s="7"/>
      <c r="AV3361" s="7" t="s">
        <v>459</v>
      </c>
      <c r="AW3361" s="7"/>
      <c r="AX3361" s="7" t="b">
        <v>0</v>
      </c>
      <c r="AY3361" s="7" t="s">
        <v>3350</v>
      </c>
      <c r="AZ3361" s="7" t="s">
        <v>2999</v>
      </c>
      <c r="BA3361" s="7" t="s">
        <v>2999</v>
      </c>
    </row>
    <row r="3362" spans="1:53" hidden="1" x14ac:dyDescent="0.2">
      <c r="A3362" s="7" t="s">
        <v>727</v>
      </c>
      <c r="B3362" s="7">
        <v>2</v>
      </c>
      <c r="C3362" s="7" t="s">
        <v>450</v>
      </c>
      <c r="D3362" s="7" t="s">
        <v>831</v>
      </c>
      <c r="E3362" s="7"/>
      <c r="F3362" s="7">
        <v>1070</v>
      </c>
      <c r="G3362" s="7" t="s">
        <v>5478</v>
      </c>
      <c r="H3362" s="7" t="s">
        <v>461</v>
      </c>
      <c r="I3362" s="7" t="s">
        <v>3496</v>
      </c>
      <c r="J3362" s="7" t="s">
        <v>738</v>
      </c>
      <c r="K3362" s="7" t="s">
        <v>731</v>
      </c>
      <c r="L3362" s="69" t="s">
        <v>3479</v>
      </c>
      <c r="M3362" s="74">
        <v>46231.666677581015</v>
      </c>
      <c r="N3362" s="76">
        <v>46199.428660694444</v>
      </c>
      <c r="O3362" s="76">
        <v>46200.511806724535</v>
      </c>
      <c r="P3362" t="s">
        <v>25141</v>
      </c>
      <c r="Q3362">
        <v>26</v>
      </c>
      <c r="R3362" t="s">
        <v>20622</v>
      </c>
      <c r="S3362" s="76">
        <v>46200.511806724535</v>
      </c>
      <c r="T3362" s="76">
        <v>46231.666677581015</v>
      </c>
      <c r="U3362" t="s">
        <v>3479</v>
      </c>
      <c r="V3362" t="s">
        <v>25142</v>
      </c>
      <c r="W3362">
        <v>747.72</v>
      </c>
      <c r="X3362" t="s">
        <v>20622</v>
      </c>
      <c r="Y3362" s="76"/>
      <c r="AE3362" s="76"/>
      <c r="AQ3362" s="72">
        <v>42.395564999999998</v>
      </c>
      <c r="AR3362" s="7">
        <v>20.650326</v>
      </c>
      <c r="AS3362" s="7" t="s">
        <v>1254</v>
      </c>
      <c r="AT3362" s="7" t="s">
        <v>1254</v>
      </c>
      <c r="AU3362" s="7"/>
      <c r="AV3362" s="7" t="s">
        <v>460</v>
      </c>
      <c r="AW3362" s="7"/>
      <c r="AX3362" s="7" t="b">
        <v>0</v>
      </c>
      <c r="AY3362" s="7" t="s">
        <v>3478</v>
      </c>
      <c r="AZ3362" s="7" t="s">
        <v>2999</v>
      </c>
      <c r="BA3362" s="7" t="s">
        <v>2999</v>
      </c>
    </row>
    <row r="3363" spans="1:53" hidden="1" x14ac:dyDescent="0.2">
      <c r="A3363" s="7" t="s">
        <v>727</v>
      </c>
      <c r="B3363" s="7">
        <v>4</v>
      </c>
      <c r="C3363" s="7" t="s">
        <v>454</v>
      </c>
      <c r="D3363" s="7" t="s">
        <v>768</v>
      </c>
      <c r="E3363" s="7" t="s">
        <v>585</v>
      </c>
      <c r="F3363" s="7">
        <v>1069</v>
      </c>
      <c r="G3363" s="7" t="s">
        <v>5479</v>
      </c>
      <c r="H3363" s="7" t="s">
        <v>463</v>
      </c>
      <c r="I3363" s="7" t="s">
        <v>3497</v>
      </c>
      <c r="J3363" s="7" t="s">
        <v>738</v>
      </c>
      <c r="K3363" s="7" t="s">
        <v>731</v>
      </c>
      <c r="L3363" s="69" t="s">
        <v>3351</v>
      </c>
      <c r="M3363" s="74">
        <v>46225.49248951389</v>
      </c>
      <c r="N3363" s="76">
        <v>46199.426085636573</v>
      </c>
      <c r="O3363" s="76">
        <v>46200.385939363427</v>
      </c>
      <c r="P3363" t="s">
        <v>25143</v>
      </c>
      <c r="Q3363">
        <v>23.04</v>
      </c>
      <c r="R3363" t="s">
        <v>20622</v>
      </c>
      <c r="S3363" s="76">
        <v>46200.385939363427</v>
      </c>
      <c r="T3363" s="76">
        <v>46223.66667766204</v>
      </c>
      <c r="U3363" t="s">
        <v>3479</v>
      </c>
      <c r="V3363" t="s">
        <v>25144</v>
      </c>
      <c r="W3363">
        <v>558.74</v>
      </c>
      <c r="X3363" t="s">
        <v>20622</v>
      </c>
      <c r="Y3363" s="76"/>
      <c r="AE3363" s="76"/>
      <c r="AQ3363" s="72">
        <v>42.826708000000004</v>
      </c>
      <c r="AR3363" s="7">
        <v>20.910069</v>
      </c>
      <c r="AS3363" s="7" t="s">
        <v>1255</v>
      </c>
      <c r="AT3363" s="7" t="s">
        <v>1255</v>
      </c>
      <c r="AU3363" s="7"/>
      <c r="AV3363" s="7" t="s">
        <v>462</v>
      </c>
      <c r="AW3363" s="7"/>
      <c r="AX3363" s="7" t="b">
        <v>0</v>
      </c>
      <c r="AY3363" s="7" t="s">
        <v>3350</v>
      </c>
      <c r="AZ3363" s="7" t="s">
        <v>2999</v>
      </c>
      <c r="BA3363" s="7" t="s">
        <v>2999</v>
      </c>
    </row>
    <row r="3364" spans="1:53" hidden="1" x14ac:dyDescent="0.2">
      <c r="A3364" s="7" t="s">
        <v>727</v>
      </c>
      <c r="B3364" s="7">
        <v>5</v>
      </c>
      <c r="C3364" s="7" t="s">
        <v>2</v>
      </c>
      <c r="D3364" s="7" t="s">
        <v>794</v>
      </c>
      <c r="E3364" s="7"/>
      <c r="F3364" s="7">
        <v>1068</v>
      </c>
      <c r="G3364" s="7" t="s">
        <v>5480</v>
      </c>
      <c r="H3364" s="7" t="s">
        <v>1256</v>
      </c>
      <c r="I3364" s="7" t="s">
        <v>3498</v>
      </c>
      <c r="J3364" s="7" t="s">
        <v>1050</v>
      </c>
      <c r="K3364" s="7" t="s">
        <v>752</v>
      </c>
      <c r="L3364" s="69" t="s">
        <v>3351</v>
      </c>
      <c r="M3364" s="74">
        <v>46210.469019189812</v>
      </c>
      <c r="N3364" s="76">
        <v>46199.41991916667</v>
      </c>
      <c r="O3364" s="76">
        <v>46205.38643875</v>
      </c>
      <c r="P3364" t="s">
        <v>25145</v>
      </c>
      <c r="Q3364">
        <v>143.19999999999999</v>
      </c>
      <c r="R3364" t="s">
        <v>20622</v>
      </c>
      <c r="S3364" s="76">
        <v>46205.38643875</v>
      </c>
      <c r="T3364" s="76">
        <v>46209.644861111112</v>
      </c>
      <c r="U3364" t="s">
        <v>2998</v>
      </c>
      <c r="V3364" t="s">
        <v>25146</v>
      </c>
      <c r="W3364">
        <v>102.2</v>
      </c>
      <c r="X3364" t="s">
        <v>20622</v>
      </c>
      <c r="Y3364" s="76"/>
      <c r="AE3364" s="76"/>
      <c r="AQ3364" s="72">
        <v>42.648693999999999</v>
      </c>
      <c r="AR3364" s="7">
        <v>20.298590000000001</v>
      </c>
      <c r="AS3364" s="7" t="s">
        <v>1257</v>
      </c>
      <c r="AT3364" s="7" t="s">
        <v>1257</v>
      </c>
      <c r="AU3364" s="7"/>
      <c r="AV3364" s="7" t="s">
        <v>3499</v>
      </c>
      <c r="AW3364" s="7"/>
      <c r="AX3364" s="7" t="b">
        <v>0</v>
      </c>
      <c r="AY3364" s="7" t="s">
        <v>3350</v>
      </c>
      <c r="AZ3364" s="7" t="s">
        <v>2999</v>
      </c>
      <c r="BA3364" s="7" t="s">
        <v>2999</v>
      </c>
    </row>
    <row r="3365" spans="1:53" hidden="1" x14ac:dyDescent="0.2">
      <c r="A3365" s="7" t="s">
        <v>727</v>
      </c>
      <c r="B3365" s="7">
        <v>7</v>
      </c>
      <c r="C3365" s="7" t="s">
        <v>8</v>
      </c>
      <c r="D3365" s="7" t="s">
        <v>1079</v>
      </c>
      <c r="E3365" s="7" t="s">
        <v>10745</v>
      </c>
      <c r="F3365" s="7">
        <v>1067</v>
      </c>
      <c r="G3365" s="7" t="s">
        <v>5481</v>
      </c>
      <c r="H3365" s="7" t="s">
        <v>334</v>
      </c>
      <c r="I3365" s="7" t="s">
        <v>3500</v>
      </c>
      <c r="J3365" s="7" t="s">
        <v>738</v>
      </c>
      <c r="K3365" s="7" t="s">
        <v>731</v>
      </c>
      <c r="L3365" s="69" t="s">
        <v>3351</v>
      </c>
      <c r="M3365" s="74">
        <v>46216.555751087966</v>
      </c>
      <c r="N3365" s="76">
        <v>46199.414724224538</v>
      </c>
      <c r="O3365" s="76">
        <v>46205.46645900463</v>
      </c>
      <c r="P3365" t="s">
        <v>25147</v>
      </c>
      <c r="Q3365">
        <v>145.24</v>
      </c>
      <c r="R3365" t="s">
        <v>20622</v>
      </c>
      <c r="S3365" s="76">
        <v>46205.46645900463</v>
      </c>
      <c r="T3365" s="76">
        <v>46213.41667233796</v>
      </c>
      <c r="U3365" t="s">
        <v>3479</v>
      </c>
      <c r="V3365" t="s">
        <v>25148</v>
      </c>
      <c r="W3365">
        <v>190.81</v>
      </c>
      <c r="X3365" t="s">
        <v>20622</v>
      </c>
      <c r="Y3365" s="76"/>
      <c r="AE3365" s="76"/>
      <c r="AQ3365" s="72">
        <v>42.221877999999997</v>
      </c>
      <c r="AR3365" s="7">
        <v>20.733519999999999</v>
      </c>
      <c r="AS3365" s="7" t="s">
        <v>1258</v>
      </c>
      <c r="AT3365" s="7" t="s">
        <v>1258</v>
      </c>
      <c r="AU3365" s="7"/>
      <c r="AV3365" s="7" t="s">
        <v>3501</v>
      </c>
      <c r="AW3365" s="7"/>
      <c r="AX3365" s="7" t="b">
        <v>0</v>
      </c>
      <c r="AY3365" s="7" t="s">
        <v>3350</v>
      </c>
      <c r="AZ3365" s="7" t="s">
        <v>2999</v>
      </c>
      <c r="BA3365" s="7" t="s">
        <v>2999</v>
      </c>
    </row>
    <row r="3366" spans="1:53" hidden="1" x14ac:dyDescent="0.2">
      <c r="A3366" s="7" t="s">
        <v>727</v>
      </c>
      <c r="B3366" s="7">
        <v>2</v>
      </c>
      <c r="C3366" s="7" t="s">
        <v>450</v>
      </c>
      <c r="D3366" s="7" t="s">
        <v>279</v>
      </c>
      <c r="E3366" s="7" t="s">
        <v>14151</v>
      </c>
      <c r="F3366" s="7">
        <v>1066</v>
      </c>
      <c r="G3366" s="7" t="s">
        <v>5482</v>
      </c>
      <c r="H3366" s="7" t="s">
        <v>1259</v>
      </c>
      <c r="I3366" s="7" t="s">
        <v>3502</v>
      </c>
      <c r="J3366" s="7" t="s">
        <v>738</v>
      </c>
      <c r="K3366" s="7" t="s">
        <v>731</v>
      </c>
      <c r="L3366" s="69" t="s">
        <v>3351</v>
      </c>
      <c r="M3366" s="74">
        <v>46225.63359795139</v>
      </c>
      <c r="N3366" s="76">
        <v>46199.414688680554</v>
      </c>
      <c r="O3366" s="76">
        <v>46209.436612951387</v>
      </c>
      <c r="P3366" t="s">
        <v>25149</v>
      </c>
      <c r="Q3366">
        <v>240.53</v>
      </c>
      <c r="R3366" t="s">
        <v>20622</v>
      </c>
      <c r="S3366" s="76">
        <v>46209.436612951387</v>
      </c>
      <c r="T3366" s="76">
        <v>46217.666674953703</v>
      </c>
      <c r="U3366" t="s">
        <v>3479</v>
      </c>
      <c r="V3366" t="s">
        <v>25150</v>
      </c>
      <c r="W3366">
        <v>197.52</v>
      </c>
      <c r="X3366" t="s">
        <v>20622</v>
      </c>
      <c r="Y3366" s="76"/>
      <c r="AE3366" s="76"/>
      <c r="AQ3366" s="72">
        <v>42.480075999999997</v>
      </c>
      <c r="AR3366" s="7">
        <v>20.763622999999999</v>
      </c>
      <c r="AS3366" s="7" t="s">
        <v>1260</v>
      </c>
      <c r="AT3366" s="7" t="s">
        <v>1260</v>
      </c>
      <c r="AU3366" s="7"/>
      <c r="AV3366" s="7" t="s">
        <v>3503</v>
      </c>
      <c r="AW3366" s="7"/>
      <c r="AX3366" s="7" t="b">
        <v>0</v>
      </c>
      <c r="AY3366" s="7" t="s">
        <v>3350</v>
      </c>
      <c r="AZ3366" s="7" t="s">
        <v>2999</v>
      </c>
      <c r="BA3366" s="7" t="s">
        <v>2999</v>
      </c>
    </row>
    <row r="3367" spans="1:53" hidden="1" x14ac:dyDescent="0.2">
      <c r="A3367" s="7" t="s">
        <v>727</v>
      </c>
      <c r="B3367" s="7">
        <v>1</v>
      </c>
      <c r="C3367" s="7" t="s">
        <v>5</v>
      </c>
      <c r="D3367" s="7" t="s">
        <v>736</v>
      </c>
      <c r="E3367" s="7"/>
      <c r="F3367" s="7">
        <v>1065</v>
      </c>
      <c r="G3367" s="7" t="s">
        <v>5483</v>
      </c>
      <c r="H3367" s="7" t="s">
        <v>1261</v>
      </c>
      <c r="I3367" s="7" t="s">
        <v>3504</v>
      </c>
      <c r="J3367" s="7" t="s">
        <v>738</v>
      </c>
      <c r="K3367" s="7" t="s">
        <v>731</v>
      </c>
      <c r="L3367" s="69" t="s">
        <v>3479</v>
      </c>
      <c r="M3367" s="74">
        <v>46231.534425104168</v>
      </c>
      <c r="N3367" s="76">
        <v>46199.413157268522</v>
      </c>
      <c r="O3367" s="76">
        <v>46214.547714699074</v>
      </c>
      <c r="P3367" t="s">
        <v>25151</v>
      </c>
      <c r="Q3367">
        <v>363.23</v>
      </c>
      <c r="R3367" t="s">
        <v>20622</v>
      </c>
      <c r="S3367" s="76">
        <v>46214.547714699074</v>
      </c>
      <c r="T3367" s="76">
        <v>46231.534425104168</v>
      </c>
      <c r="U3367" t="s">
        <v>3479</v>
      </c>
      <c r="V3367" t="s">
        <v>25152</v>
      </c>
      <c r="W3367">
        <v>407.68</v>
      </c>
      <c r="X3367" t="s">
        <v>20622</v>
      </c>
      <c r="Y3367" s="76"/>
      <c r="AE3367" s="76"/>
      <c r="AQ3367" s="72">
        <v>42.394438000000001</v>
      </c>
      <c r="AR3367" s="7">
        <v>21.178989000000001</v>
      </c>
      <c r="AS3367" s="7" t="s">
        <v>1262</v>
      </c>
      <c r="AT3367" s="7" t="s">
        <v>1262</v>
      </c>
      <c r="AU3367" s="7"/>
      <c r="AV3367" s="7" t="s">
        <v>3505</v>
      </c>
      <c r="AW3367" s="7"/>
      <c r="AX3367" s="7" t="b">
        <v>0</v>
      </c>
      <c r="AY3367" s="7" t="s">
        <v>3478</v>
      </c>
      <c r="AZ3367" s="7" t="s">
        <v>2999</v>
      </c>
      <c r="BA3367" s="7" t="s">
        <v>2999</v>
      </c>
    </row>
    <row r="3368" spans="1:53" hidden="1" x14ac:dyDescent="0.2">
      <c r="A3368" s="7" t="s">
        <v>727</v>
      </c>
      <c r="B3368" s="7">
        <v>6</v>
      </c>
      <c r="C3368" s="7" t="s">
        <v>11</v>
      </c>
      <c r="D3368" s="7" t="s">
        <v>728</v>
      </c>
      <c r="E3368" s="7" t="s">
        <v>7493</v>
      </c>
      <c r="F3368" s="7">
        <v>1064</v>
      </c>
      <c r="G3368" s="7" t="s">
        <v>5484</v>
      </c>
      <c r="H3368" s="7" t="s">
        <v>1068</v>
      </c>
      <c r="I3368" s="7" t="s">
        <v>3506</v>
      </c>
      <c r="J3368" s="7" t="s">
        <v>738</v>
      </c>
      <c r="K3368" s="7" t="s">
        <v>731</v>
      </c>
      <c r="L3368" s="69" t="s">
        <v>3351</v>
      </c>
      <c r="M3368" s="75">
        <v>46206.613083090277</v>
      </c>
      <c r="N3368" s="76">
        <v>46199.410376064814</v>
      </c>
      <c r="O3368" s="76">
        <v>46204.648953425924</v>
      </c>
      <c r="P3368" t="s">
        <v>25153</v>
      </c>
      <c r="Q3368">
        <v>125.73</v>
      </c>
      <c r="R3368" t="s">
        <v>20622</v>
      </c>
      <c r="S3368" s="76">
        <v>46204.648953425924</v>
      </c>
      <c r="T3368" s="76">
        <v>46205.50001207176</v>
      </c>
      <c r="U3368" t="s">
        <v>3479</v>
      </c>
      <c r="V3368" t="s">
        <v>25154</v>
      </c>
      <c r="W3368">
        <v>20.43</v>
      </c>
      <c r="X3368" t="s">
        <v>20622</v>
      </c>
      <c r="Y3368" s="76"/>
      <c r="AE3368" s="76"/>
      <c r="AQ3368" s="72">
        <v>42.902596000000003</v>
      </c>
      <c r="AR3368" s="7">
        <v>21.200256</v>
      </c>
      <c r="AS3368" s="7" t="s">
        <v>1263</v>
      </c>
      <c r="AT3368" s="7" t="s">
        <v>1263</v>
      </c>
      <c r="AU3368" s="7"/>
      <c r="AV3368" s="7" t="s">
        <v>3507</v>
      </c>
      <c r="AW3368" s="7"/>
      <c r="AX3368" s="7" t="b">
        <v>0</v>
      </c>
      <c r="AY3368" s="7" t="s">
        <v>3350</v>
      </c>
      <c r="AZ3368" s="7" t="s">
        <v>2999</v>
      </c>
      <c r="BA3368" s="7" t="s">
        <v>2999</v>
      </c>
    </row>
    <row r="3369" spans="1:53" hidden="1" x14ac:dyDescent="0.2">
      <c r="A3369" s="1" t="s">
        <v>727</v>
      </c>
      <c r="B3369" s="1">
        <v>2</v>
      </c>
      <c r="C3369" s="1" t="s">
        <v>450</v>
      </c>
      <c r="D3369" s="1" t="s">
        <v>831</v>
      </c>
      <c r="E3369" s="1" t="s">
        <v>2400</v>
      </c>
      <c r="F3369" s="1">
        <v>1063</v>
      </c>
      <c r="G3369" s="1" t="s">
        <v>5485</v>
      </c>
      <c r="H3369" s="1" t="s">
        <v>465</v>
      </c>
      <c r="I3369" s="1" t="s">
        <v>3508</v>
      </c>
      <c r="J3369" s="1" t="s">
        <v>738</v>
      </c>
      <c r="K3369" s="1" t="s">
        <v>731</v>
      </c>
      <c r="L3369" s="1" t="s">
        <v>3351</v>
      </c>
      <c r="M3369" s="74">
        <v>46238.650866585645</v>
      </c>
      <c r="N3369" s="83">
        <v>46199.409380243058</v>
      </c>
      <c r="O3369" s="83">
        <v>46200.512388750001</v>
      </c>
      <c r="P3369" s="73" t="s">
        <v>25155</v>
      </c>
      <c r="Q3369" s="73">
        <v>26.47</v>
      </c>
      <c r="R3369" s="73" t="s">
        <v>20622</v>
      </c>
      <c r="S3369" s="83">
        <v>46200.512388750001</v>
      </c>
      <c r="T3369" s="83">
        <v>46238.625001921297</v>
      </c>
      <c r="U3369" s="73" t="s">
        <v>3479</v>
      </c>
      <c r="V3369" s="73" t="s">
        <v>25156</v>
      </c>
      <c r="W3369" s="73">
        <v>914.7</v>
      </c>
      <c r="X3369" s="73" t="s">
        <v>20622</v>
      </c>
      <c r="Y3369" s="83"/>
      <c r="Z3369" s="73"/>
      <c r="AA3369" s="73"/>
      <c r="AB3369" s="73"/>
      <c r="AC3369" s="73"/>
      <c r="AD3369" s="73"/>
      <c r="AE3369" s="83"/>
      <c r="AF3369" s="73"/>
      <c r="AG3369" s="73"/>
      <c r="AH3369" s="73"/>
      <c r="AI3369" s="73"/>
      <c r="AJ3369" s="73"/>
      <c r="AK3369" s="83"/>
      <c r="AL3369" s="73"/>
      <c r="AM3369" s="73"/>
      <c r="AN3369" s="73"/>
      <c r="AO3369" s="73"/>
      <c r="AP3369" s="73"/>
      <c r="AQ3369" s="1">
        <v>42.385421999999998</v>
      </c>
      <c r="AR3369" s="1">
        <v>20.672298999999999</v>
      </c>
      <c r="AS3369" s="1" t="s">
        <v>1264</v>
      </c>
      <c r="AT3369" s="1" t="s">
        <v>1264</v>
      </c>
      <c r="AU3369" s="1"/>
      <c r="AV3369" s="1" t="s">
        <v>464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hidden="1" x14ac:dyDescent="0.2">
      <c r="A3370" s="7" t="s">
        <v>727</v>
      </c>
      <c r="B3370" s="7">
        <v>1</v>
      </c>
      <c r="C3370" s="7" t="s">
        <v>5</v>
      </c>
      <c r="D3370" s="7" t="s">
        <v>736</v>
      </c>
      <c r="E3370" s="7" t="s">
        <v>12913</v>
      </c>
      <c r="F3370" s="7">
        <v>1062</v>
      </c>
      <c r="G3370" s="7" t="s">
        <v>5486</v>
      </c>
      <c r="H3370" s="7" t="s">
        <v>356</v>
      </c>
      <c r="I3370" s="7" t="s">
        <v>3509</v>
      </c>
      <c r="J3370" s="7" t="s">
        <v>738</v>
      </c>
      <c r="K3370" s="7" t="s">
        <v>731</v>
      </c>
      <c r="L3370" s="69" t="s">
        <v>3351</v>
      </c>
      <c r="M3370" s="80">
        <v>46224.585429317129</v>
      </c>
      <c r="N3370" s="76">
        <v>46199.402654201389</v>
      </c>
      <c r="O3370" s="76">
        <v>46204.556306446757</v>
      </c>
      <c r="P3370" t="s">
        <v>25157</v>
      </c>
      <c r="Q3370">
        <v>123.69</v>
      </c>
      <c r="R3370" t="s">
        <v>20622</v>
      </c>
      <c r="S3370" s="76">
        <v>46204.556306446757</v>
      </c>
      <c r="T3370" s="76">
        <v>46218.625011840275</v>
      </c>
      <c r="U3370" t="s">
        <v>3479</v>
      </c>
      <c r="V3370" t="s">
        <v>25158</v>
      </c>
      <c r="W3370">
        <v>337.65</v>
      </c>
      <c r="X3370" t="s">
        <v>20622</v>
      </c>
      <c r="Y3370" s="76"/>
      <c r="AE3370" s="76"/>
      <c r="AQ3370" s="72">
        <v>42.367714999999997</v>
      </c>
      <c r="AR3370" s="7">
        <v>21.074961999999999</v>
      </c>
      <c r="AS3370" s="7" t="s">
        <v>1265</v>
      </c>
      <c r="AT3370" s="7" t="s">
        <v>1265</v>
      </c>
      <c r="AU3370" s="7"/>
      <c r="AV3370" s="7" t="s">
        <v>3510</v>
      </c>
      <c r="AW3370" s="7"/>
      <c r="AX3370" s="7" t="b">
        <v>0</v>
      </c>
      <c r="AY3370" s="7" t="s">
        <v>3350</v>
      </c>
      <c r="AZ3370" s="7" t="s">
        <v>2999</v>
      </c>
      <c r="BA3370" s="7" t="s">
        <v>2999</v>
      </c>
    </row>
    <row r="3371" spans="1:53" x14ac:dyDescent="0.2">
      <c r="A3371" s="7" t="s">
        <v>727</v>
      </c>
      <c r="B3371" s="7">
        <v>7</v>
      </c>
      <c r="C3371" s="7" t="s">
        <v>8</v>
      </c>
      <c r="D3371" s="7" t="s">
        <v>1266</v>
      </c>
      <c r="E3371" s="7"/>
      <c r="F3371" s="7">
        <v>1061</v>
      </c>
      <c r="G3371" s="7" t="s">
        <v>5487</v>
      </c>
      <c r="H3371" s="7" t="s">
        <v>1267</v>
      </c>
      <c r="I3371" s="7" t="s">
        <v>3511</v>
      </c>
      <c r="J3371" s="7" t="s">
        <v>1196</v>
      </c>
      <c r="K3371" s="7" t="s">
        <v>752</v>
      </c>
      <c r="L3371" s="69" t="s">
        <v>3375</v>
      </c>
      <c r="M3371" s="74">
        <v>46202.40686422454</v>
      </c>
      <c r="N3371" s="76">
        <v>46199.399154236111</v>
      </c>
      <c r="O3371" s="76">
        <v>46202.40686422454</v>
      </c>
      <c r="P3371" t="s">
        <v>25159</v>
      </c>
      <c r="Q3371">
        <v>72.19</v>
      </c>
      <c r="R3371" t="s">
        <v>20622</v>
      </c>
      <c r="S3371" s="76">
        <v>46202.40686422454</v>
      </c>
      <c r="V3371" t="s">
        <v>29806</v>
      </c>
      <c r="W3371">
        <v>1061.21</v>
      </c>
      <c r="X3371" t="s">
        <v>20560</v>
      </c>
      <c r="Y3371" s="76"/>
      <c r="AE3371" s="76"/>
      <c r="AQ3371" s="72">
        <v>42.064048</v>
      </c>
      <c r="AR3371" s="7">
        <v>20.626403</v>
      </c>
      <c r="AS3371" s="7" t="s">
        <v>1268</v>
      </c>
      <c r="AT3371" s="7" t="s">
        <v>1268</v>
      </c>
      <c r="AU3371" s="7"/>
      <c r="AV3371" s="7" t="s">
        <v>23</v>
      </c>
      <c r="AW3371" s="7"/>
      <c r="AX3371" s="7" t="b">
        <v>0</v>
      </c>
      <c r="AY3371" s="7" t="s">
        <v>3374</v>
      </c>
      <c r="AZ3371" s="7" t="s">
        <v>2999</v>
      </c>
      <c r="BA3371" s="7" t="s">
        <v>2999</v>
      </c>
    </row>
    <row r="3372" spans="1:53" hidden="1" x14ac:dyDescent="0.2">
      <c r="A3372" s="7" t="s">
        <v>727</v>
      </c>
      <c r="B3372" s="7">
        <v>7</v>
      </c>
      <c r="C3372" s="7" t="s">
        <v>8</v>
      </c>
      <c r="D3372" s="7" t="s">
        <v>1079</v>
      </c>
      <c r="E3372" s="7" t="s">
        <v>9919</v>
      </c>
      <c r="F3372" s="7">
        <v>1060</v>
      </c>
      <c r="G3372" s="7" t="s">
        <v>5488</v>
      </c>
      <c r="H3372" s="7" t="s">
        <v>1269</v>
      </c>
      <c r="I3372" s="7" t="s">
        <v>3512</v>
      </c>
      <c r="J3372" s="7" t="s">
        <v>1196</v>
      </c>
      <c r="K3372" s="7" t="s">
        <v>731</v>
      </c>
      <c r="L3372" s="69" t="s">
        <v>3351</v>
      </c>
      <c r="M3372" s="74">
        <v>46212.630426331016</v>
      </c>
      <c r="N3372" s="76">
        <v>46199.393760902778</v>
      </c>
      <c r="O3372" s="76">
        <v>46204.40811232639</v>
      </c>
      <c r="P3372" t="s">
        <v>25160</v>
      </c>
      <c r="Q3372">
        <v>120.34</v>
      </c>
      <c r="R3372" t="s">
        <v>20622</v>
      </c>
      <c r="S3372" s="76">
        <v>46204.40811232639</v>
      </c>
      <c r="T3372" s="76">
        <v>46212.500011875003</v>
      </c>
      <c r="U3372" t="s">
        <v>3479</v>
      </c>
      <c r="V3372" t="s">
        <v>25161</v>
      </c>
      <c r="W3372">
        <v>194.21</v>
      </c>
      <c r="X3372" t="s">
        <v>20622</v>
      </c>
      <c r="Y3372" s="76"/>
      <c r="AE3372" s="76"/>
      <c r="AQ3372" s="72">
        <v>42.224927999999998</v>
      </c>
      <c r="AR3372" s="7">
        <v>20.741759999999999</v>
      </c>
      <c r="AS3372" s="7" t="s">
        <v>1270</v>
      </c>
      <c r="AT3372" s="7" t="s">
        <v>1270</v>
      </c>
      <c r="AU3372" s="7"/>
      <c r="AV3372" s="7" t="s">
        <v>3513</v>
      </c>
      <c r="AW3372" s="7"/>
      <c r="AX3372" s="7" t="b">
        <v>0</v>
      </c>
      <c r="AY3372" s="7" t="s">
        <v>3350</v>
      </c>
      <c r="AZ3372" s="7" t="s">
        <v>2999</v>
      </c>
      <c r="BA3372" s="7" t="s">
        <v>2999</v>
      </c>
    </row>
    <row r="3373" spans="1:53" hidden="1" x14ac:dyDescent="0.2">
      <c r="A3373" s="7" t="s">
        <v>727</v>
      </c>
      <c r="B3373" s="7">
        <v>5</v>
      </c>
      <c r="C3373" s="7" t="s">
        <v>2</v>
      </c>
      <c r="D3373" s="7" t="s">
        <v>794</v>
      </c>
      <c r="E3373" s="7" t="s">
        <v>13472</v>
      </c>
      <c r="F3373" s="7">
        <v>1059</v>
      </c>
      <c r="G3373" s="7" t="s">
        <v>5489</v>
      </c>
      <c r="H3373" s="7" t="s">
        <v>1271</v>
      </c>
      <c r="I3373" s="7" t="s">
        <v>3514</v>
      </c>
      <c r="J3373" s="7" t="s">
        <v>738</v>
      </c>
      <c r="K3373" s="7" t="s">
        <v>731</v>
      </c>
      <c r="L3373" s="69" t="s">
        <v>3351</v>
      </c>
      <c r="M3373" s="74">
        <v>46224.58587920139</v>
      </c>
      <c r="N3373" s="76">
        <v>46199.390672939815</v>
      </c>
      <c r="O3373" s="76">
        <v>46216.489000243055</v>
      </c>
      <c r="P3373" t="s">
        <v>25162</v>
      </c>
      <c r="Q3373">
        <v>410.36</v>
      </c>
      <c r="R3373" t="s">
        <v>20622</v>
      </c>
      <c r="S3373" s="76">
        <v>46216.489000243055</v>
      </c>
      <c r="T3373" s="76">
        <v>46223.608752719905</v>
      </c>
      <c r="U3373" t="s">
        <v>3479</v>
      </c>
      <c r="V3373" t="s">
        <v>25163</v>
      </c>
      <c r="W3373">
        <v>170.87</v>
      </c>
      <c r="X3373" t="s">
        <v>20622</v>
      </c>
      <c r="Y3373" s="76"/>
      <c r="AE3373" s="76"/>
      <c r="AQ3373" s="72">
        <v>42.674312</v>
      </c>
      <c r="AR3373" s="7">
        <v>20.369662000000002</v>
      </c>
      <c r="AS3373" s="7" t="s">
        <v>1272</v>
      </c>
      <c r="AT3373" s="7" t="s">
        <v>1272</v>
      </c>
      <c r="AU3373" s="7"/>
      <c r="AV3373" s="7" t="s">
        <v>3515</v>
      </c>
      <c r="AW3373" s="7"/>
      <c r="AX3373" s="7" t="b">
        <v>0</v>
      </c>
      <c r="AY3373" s="7" t="s">
        <v>3350</v>
      </c>
      <c r="AZ3373" s="7" t="s">
        <v>2999</v>
      </c>
      <c r="BA3373" s="7" t="s">
        <v>2999</v>
      </c>
    </row>
    <row r="3374" spans="1:53" hidden="1" x14ac:dyDescent="0.2">
      <c r="A3374" s="7" t="s">
        <v>727</v>
      </c>
      <c r="B3374" s="7">
        <v>5</v>
      </c>
      <c r="C3374" s="7" t="s">
        <v>2</v>
      </c>
      <c r="D3374" s="7" t="s">
        <v>794</v>
      </c>
      <c r="E3374" s="7" t="s">
        <v>13473</v>
      </c>
      <c r="F3374" s="7">
        <v>1058</v>
      </c>
      <c r="G3374" s="7" t="s">
        <v>5489</v>
      </c>
      <c r="H3374" s="7" t="s">
        <v>1271</v>
      </c>
      <c r="I3374" s="7" t="s">
        <v>3514</v>
      </c>
      <c r="J3374" s="7" t="s">
        <v>738</v>
      </c>
      <c r="K3374" s="7" t="s">
        <v>731</v>
      </c>
      <c r="L3374" s="69" t="s">
        <v>3351</v>
      </c>
      <c r="M3374" s="74">
        <v>46224.586344618052</v>
      </c>
      <c r="N3374" s="76">
        <v>46199.390672928239</v>
      </c>
      <c r="O3374" s="76">
        <v>46216.48943966435</v>
      </c>
      <c r="P3374" t="s">
        <v>25164</v>
      </c>
      <c r="Q3374">
        <v>410.37</v>
      </c>
      <c r="R3374" t="s">
        <v>20622</v>
      </c>
      <c r="S3374" s="76">
        <v>46216.48943966435</v>
      </c>
      <c r="T3374" s="76">
        <v>46223.610472129629</v>
      </c>
      <c r="U3374" t="s">
        <v>3479</v>
      </c>
      <c r="V3374" t="s">
        <v>25165</v>
      </c>
      <c r="W3374">
        <v>170.9</v>
      </c>
      <c r="X3374" t="s">
        <v>20622</v>
      </c>
      <c r="Y3374" s="76"/>
      <c r="AE3374" s="76"/>
      <c r="AQ3374" s="72">
        <v>42.674312</v>
      </c>
      <c r="AR3374" s="7">
        <v>20.369662000000002</v>
      </c>
      <c r="AS3374" s="7" t="s">
        <v>1273</v>
      </c>
      <c r="AT3374" s="7" t="s">
        <v>1273</v>
      </c>
      <c r="AU3374" s="7"/>
      <c r="AV3374" s="7" t="s">
        <v>3515</v>
      </c>
      <c r="AW3374" s="7"/>
      <c r="AX3374" s="7" t="b">
        <v>0</v>
      </c>
      <c r="AY3374" s="7" t="s">
        <v>3350</v>
      </c>
      <c r="AZ3374" s="7" t="s">
        <v>2999</v>
      </c>
      <c r="BA3374" s="7" t="s">
        <v>2999</v>
      </c>
    </row>
    <row r="3375" spans="1:53" hidden="1" x14ac:dyDescent="0.2">
      <c r="A3375" s="7" t="s">
        <v>727</v>
      </c>
      <c r="B3375" s="7">
        <v>7</v>
      </c>
      <c r="C3375" s="7" t="s">
        <v>8</v>
      </c>
      <c r="D3375" s="7" t="s">
        <v>1079</v>
      </c>
      <c r="E3375" s="7" t="s">
        <v>9298</v>
      </c>
      <c r="F3375" s="7">
        <v>1057</v>
      </c>
      <c r="G3375" s="7" t="s">
        <v>5490</v>
      </c>
      <c r="H3375" s="7" t="s">
        <v>1274</v>
      </c>
      <c r="I3375" s="7" t="s">
        <v>3516</v>
      </c>
      <c r="J3375" s="7" t="s">
        <v>1196</v>
      </c>
      <c r="K3375" s="7" t="s">
        <v>752</v>
      </c>
      <c r="L3375" s="69" t="s">
        <v>3351</v>
      </c>
      <c r="M3375" s="74">
        <v>46212.540520046299</v>
      </c>
      <c r="N3375" s="76">
        <v>46199.389564710647</v>
      </c>
      <c r="O3375" s="76">
        <v>46205.466838368055</v>
      </c>
      <c r="P3375" t="s">
        <v>25166</v>
      </c>
      <c r="Q3375">
        <v>145.85</v>
      </c>
      <c r="R3375" t="s">
        <v>20622</v>
      </c>
      <c r="S3375" s="76">
        <v>46205.466838368055</v>
      </c>
      <c r="T3375" s="76">
        <v>46206.458342083337</v>
      </c>
      <c r="U3375" t="s">
        <v>3479</v>
      </c>
      <c r="V3375" t="s">
        <v>25167</v>
      </c>
      <c r="W3375">
        <v>23.8</v>
      </c>
      <c r="X3375" t="s">
        <v>20622</v>
      </c>
      <c r="Y3375" s="76"/>
      <c r="AE3375" s="76"/>
      <c r="AQ3375" s="72">
        <v>42.219842999999997</v>
      </c>
      <c r="AR3375" s="7">
        <v>20.741759999999999</v>
      </c>
      <c r="AS3375" s="7" t="s">
        <v>1275</v>
      </c>
      <c r="AT3375" s="7" t="s">
        <v>1275</v>
      </c>
      <c r="AU3375" s="7"/>
      <c r="AV3375" s="7" t="s">
        <v>3517</v>
      </c>
      <c r="AW3375" s="7"/>
      <c r="AX3375" s="7" t="b">
        <v>0</v>
      </c>
      <c r="AY3375" s="7" t="s">
        <v>3350</v>
      </c>
      <c r="AZ3375" s="7" t="s">
        <v>2999</v>
      </c>
      <c r="BA3375" s="7" t="s">
        <v>2999</v>
      </c>
    </row>
    <row r="3376" spans="1:53" hidden="1" x14ac:dyDescent="0.2">
      <c r="A3376" s="7" t="s">
        <v>727</v>
      </c>
      <c r="B3376" s="7">
        <v>6</v>
      </c>
      <c r="C3376" s="7" t="s">
        <v>11</v>
      </c>
      <c r="D3376" s="7" t="s">
        <v>728</v>
      </c>
      <c r="E3376" s="7" t="s">
        <v>446</v>
      </c>
      <c r="F3376" s="7">
        <v>1056</v>
      </c>
      <c r="G3376" s="7" t="s">
        <v>5491</v>
      </c>
      <c r="H3376" s="7" t="s">
        <v>1276</v>
      </c>
      <c r="I3376" s="7" t="s">
        <v>3518</v>
      </c>
      <c r="J3376" s="7" t="s">
        <v>1277</v>
      </c>
      <c r="K3376" s="7" t="s">
        <v>752</v>
      </c>
      <c r="L3376" s="69" t="s">
        <v>3351</v>
      </c>
      <c r="M3376" s="74">
        <v>46212.547929155095</v>
      </c>
      <c r="N3376" s="76">
        <v>46199.389173425923</v>
      </c>
      <c r="O3376" s="76">
        <v>46210.58260829861</v>
      </c>
      <c r="P3376" t="s">
        <v>25168</v>
      </c>
      <c r="Q3376">
        <v>268.64</v>
      </c>
      <c r="R3376" t="s">
        <v>20622</v>
      </c>
      <c r="S3376" s="76">
        <v>46210.58260829861</v>
      </c>
      <c r="T3376" s="76">
        <v>46211.416676851855</v>
      </c>
      <c r="U3376" t="s">
        <v>3479</v>
      </c>
      <c r="V3376" t="s">
        <v>25169</v>
      </c>
      <c r="W3376">
        <v>20.02</v>
      </c>
      <c r="X3376" t="s">
        <v>20622</v>
      </c>
      <c r="Y3376" s="76"/>
      <c r="AE3376" s="76"/>
      <c r="AQ3376" s="72">
        <v>42.905549000000001</v>
      </c>
      <c r="AR3376" s="7">
        <v>21.193701000000001</v>
      </c>
      <c r="AS3376" s="7" t="s">
        <v>1278</v>
      </c>
      <c r="AT3376" s="7" t="s">
        <v>1278</v>
      </c>
      <c r="AU3376" s="7"/>
      <c r="AV3376" s="7" t="s">
        <v>3519</v>
      </c>
      <c r="AW3376" s="7"/>
      <c r="AX3376" s="7" t="b">
        <v>0</v>
      </c>
      <c r="AY3376" s="7" t="s">
        <v>3350</v>
      </c>
      <c r="AZ3376" s="7" t="s">
        <v>2999</v>
      </c>
      <c r="BA3376" s="7" t="s">
        <v>2999</v>
      </c>
    </row>
    <row r="3377" spans="1:53" hidden="1" x14ac:dyDescent="0.2">
      <c r="A3377" s="7" t="s">
        <v>727</v>
      </c>
      <c r="B3377" s="7">
        <v>5</v>
      </c>
      <c r="C3377" s="7" t="s">
        <v>2</v>
      </c>
      <c r="D3377" s="7" t="s">
        <v>820</v>
      </c>
      <c r="E3377" s="7" t="s">
        <v>149</v>
      </c>
      <c r="F3377" s="7">
        <v>1055</v>
      </c>
      <c r="G3377" s="7" t="s">
        <v>5492</v>
      </c>
      <c r="H3377" s="7" t="s">
        <v>1279</v>
      </c>
      <c r="I3377" s="7" t="s">
        <v>3520</v>
      </c>
      <c r="J3377" s="7" t="s">
        <v>1280</v>
      </c>
      <c r="K3377" s="7" t="s">
        <v>752</v>
      </c>
      <c r="L3377" s="69" t="s">
        <v>3351</v>
      </c>
      <c r="M3377" s="74">
        <v>46206.398623460649</v>
      </c>
      <c r="N3377" s="76">
        <v>46199.384321041667</v>
      </c>
      <c r="O3377" s="76">
        <v>46199.535078912035</v>
      </c>
      <c r="P3377" t="s">
        <v>25170</v>
      </c>
      <c r="Q3377">
        <v>3.62</v>
      </c>
      <c r="R3377" t="s">
        <v>20622</v>
      </c>
      <c r="S3377" s="76">
        <v>46199.535078912035</v>
      </c>
      <c r="T3377" s="76">
        <v>46204.500010254633</v>
      </c>
      <c r="U3377" t="s">
        <v>3479</v>
      </c>
      <c r="V3377" t="s">
        <v>25171</v>
      </c>
      <c r="W3377">
        <v>119.16</v>
      </c>
      <c r="X3377" t="s">
        <v>20622</v>
      </c>
      <c r="Y3377" s="76"/>
      <c r="AE3377" s="76"/>
      <c r="AQ3377" s="72">
        <v>42.777382000000003</v>
      </c>
      <c r="AR3377" s="7">
        <v>20.455925000000001</v>
      </c>
      <c r="AS3377" s="7" t="s">
        <v>1281</v>
      </c>
      <c r="AT3377" s="7" t="s">
        <v>1281</v>
      </c>
      <c r="AU3377" s="7"/>
      <c r="AV3377" s="7" t="s">
        <v>466</v>
      </c>
      <c r="AW3377" s="7" t="s">
        <v>3521</v>
      </c>
      <c r="AX3377" s="7" t="b">
        <v>0</v>
      </c>
      <c r="AY3377" s="7" t="s">
        <v>3350</v>
      </c>
      <c r="AZ3377" s="7" t="s">
        <v>2999</v>
      </c>
      <c r="BA3377" s="7" t="s">
        <v>2999</v>
      </c>
    </row>
    <row r="3378" spans="1:53" hidden="1" x14ac:dyDescent="0.2">
      <c r="A3378" s="7" t="s">
        <v>727</v>
      </c>
      <c r="B3378" s="7">
        <v>2</v>
      </c>
      <c r="C3378" s="7" t="s">
        <v>450</v>
      </c>
      <c r="D3378" s="7" t="s">
        <v>1019</v>
      </c>
      <c r="E3378" s="7" t="s">
        <v>10159</v>
      </c>
      <c r="F3378" s="7">
        <v>1054</v>
      </c>
      <c r="G3378" s="7" t="s">
        <v>5493</v>
      </c>
      <c r="H3378" s="7" t="s">
        <v>1282</v>
      </c>
      <c r="I3378" s="7" t="s">
        <v>3522</v>
      </c>
      <c r="J3378" s="7" t="s">
        <v>1283</v>
      </c>
      <c r="K3378" s="7" t="s">
        <v>731</v>
      </c>
      <c r="L3378" s="69" t="s">
        <v>3351</v>
      </c>
      <c r="M3378" s="74">
        <v>46216.556052812499</v>
      </c>
      <c r="N3378" s="76">
        <v>46199.379847465279</v>
      </c>
      <c r="O3378" s="76">
        <v>46210.497501956015</v>
      </c>
      <c r="P3378" t="s">
        <v>25172</v>
      </c>
      <c r="Q3378">
        <v>266.82</v>
      </c>
      <c r="R3378" t="s">
        <v>20622</v>
      </c>
      <c r="S3378" s="76">
        <v>46210.497501956015</v>
      </c>
      <c r="T3378" s="76">
        <v>46211.583341157406</v>
      </c>
      <c r="U3378" t="s">
        <v>3479</v>
      </c>
      <c r="V3378" t="s">
        <v>25173</v>
      </c>
      <c r="W3378">
        <v>26.06</v>
      </c>
      <c r="X3378" t="s">
        <v>20622</v>
      </c>
      <c r="Y3378" s="76"/>
      <c r="AE3378" s="76"/>
      <c r="AQ3378" s="72">
        <v>42.358165999999997</v>
      </c>
      <c r="AR3378" s="7">
        <v>20.408283999999998</v>
      </c>
      <c r="AS3378" s="7" t="s">
        <v>1284</v>
      </c>
      <c r="AT3378" s="7" t="s">
        <v>1284</v>
      </c>
      <c r="AU3378" s="7"/>
      <c r="AV3378" s="7" t="s">
        <v>3523</v>
      </c>
      <c r="AW3378" s="7"/>
      <c r="AX3378" s="7" t="b">
        <v>0</v>
      </c>
      <c r="AY3378" s="7" t="s">
        <v>3350</v>
      </c>
      <c r="AZ3378" s="7" t="s">
        <v>2999</v>
      </c>
      <c r="BA3378" s="7" t="s">
        <v>2999</v>
      </c>
    </row>
    <row r="3379" spans="1:53" hidden="1" x14ac:dyDescent="0.2">
      <c r="A3379" s="7" t="s">
        <v>727</v>
      </c>
      <c r="B3379" s="7">
        <v>2</v>
      </c>
      <c r="C3379" s="7" t="s">
        <v>450</v>
      </c>
      <c r="D3379" s="7" t="s">
        <v>1019</v>
      </c>
      <c r="E3379" s="7" t="s">
        <v>10160</v>
      </c>
      <c r="F3379" s="7">
        <v>1053</v>
      </c>
      <c r="G3379" s="7" t="s">
        <v>5493</v>
      </c>
      <c r="H3379" s="7" t="s">
        <v>1282</v>
      </c>
      <c r="I3379" s="7" t="s">
        <v>3522</v>
      </c>
      <c r="J3379" s="7" t="s">
        <v>1283</v>
      </c>
      <c r="K3379" s="7" t="s">
        <v>731</v>
      </c>
      <c r="L3379" s="69" t="s">
        <v>3351</v>
      </c>
      <c r="M3379" s="74">
        <v>46216.556580474535</v>
      </c>
      <c r="N3379" s="76">
        <v>46199.379847453703</v>
      </c>
      <c r="O3379" s="76">
        <v>46210.497760787039</v>
      </c>
      <c r="P3379" t="s">
        <v>25174</v>
      </c>
      <c r="Q3379">
        <v>266.83</v>
      </c>
      <c r="R3379" t="s">
        <v>20622</v>
      </c>
      <c r="S3379" s="76">
        <v>46210.497760787039</v>
      </c>
      <c r="T3379" s="76">
        <v>46211.583341157406</v>
      </c>
      <c r="U3379" t="s">
        <v>3479</v>
      </c>
      <c r="V3379" t="s">
        <v>22279</v>
      </c>
      <c r="W3379">
        <v>26.05</v>
      </c>
      <c r="X3379" t="s">
        <v>20622</v>
      </c>
      <c r="Y3379" s="76"/>
      <c r="AE3379" s="76"/>
      <c r="AQ3379" s="72">
        <v>42.358165999999997</v>
      </c>
      <c r="AR3379" s="7">
        <v>20.408283999999998</v>
      </c>
      <c r="AS3379" s="7" t="s">
        <v>1285</v>
      </c>
      <c r="AT3379" s="7" t="s">
        <v>1285</v>
      </c>
      <c r="AU3379" s="7"/>
      <c r="AV3379" s="7" t="s">
        <v>3523</v>
      </c>
      <c r="AW3379" s="7"/>
      <c r="AX3379" s="7" t="b">
        <v>0</v>
      </c>
      <c r="AY3379" s="7" t="s">
        <v>3350</v>
      </c>
      <c r="AZ3379" s="7" t="s">
        <v>2999</v>
      </c>
      <c r="BA3379" s="7" t="s">
        <v>2999</v>
      </c>
    </row>
    <row r="3380" spans="1:53" hidden="1" x14ac:dyDescent="0.2">
      <c r="A3380" s="7" t="s">
        <v>727</v>
      </c>
      <c r="B3380" s="7">
        <v>2</v>
      </c>
      <c r="C3380" s="7" t="s">
        <v>450</v>
      </c>
      <c r="D3380" s="7" t="s">
        <v>831</v>
      </c>
      <c r="E3380" s="7" t="s">
        <v>2400</v>
      </c>
      <c r="F3380" s="7">
        <v>1052</v>
      </c>
      <c r="G3380" s="7" t="s">
        <v>5494</v>
      </c>
      <c r="H3380" s="7" t="s">
        <v>1286</v>
      </c>
      <c r="I3380" s="7" t="s">
        <v>3524</v>
      </c>
      <c r="J3380" s="7" t="s">
        <v>738</v>
      </c>
      <c r="K3380" s="7" t="s">
        <v>731</v>
      </c>
      <c r="L3380" s="69" t="s">
        <v>3351</v>
      </c>
      <c r="M3380" s="74">
        <v>46210.470695312499</v>
      </c>
      <c r="N3380" s="76">
        <v>46199.376977187501</v>
      </c>
      <c r="O3380" s="76">
        <v>46205.389390486111</v>
      </c>
      <c r="P3380" t="s">
        <v>25175</v>
      </c>
      <c r="Q3380">
        <v>144.30000000000001</v>
      </c>
      <c r="R3380" t="s">
        <v>20622</v>
      </c>
      <c r="S3380" s="76">
        <v>46205.389390486111</v>
      </c>
      <c r="T3380" s="76">
        <v>46209.58333483796</v>
      </c>
      <c r="U3380" t="s">
        <v>3479</v>
      </c>
      <c r="V3380" t="s">
        <v>25176</v>
      </c>
      <c r="W3380">
        <v>100.65</v>
      </c>
      <c r="X3380" t="s">
        <v>20622</v>
      </c>
      <c r="Y3380" s="76"/>
      <c r="AE3380" s="76"/>
      <c r="AQ3380" s="72">
        <v>42.389817999999998</v>
      </c>
      <c r="AR3380" s="7">
        <v>20.664059000000002</v>
      </c>
      <c r="AS3380" s="7" t="s">
        <v>1287</v>
      </c>
      <c r="AT3380" s="7" t="s">
        <v>1287</v>
      </c>
      <c r="AU3380" s="7"/>
      <c r="AV3380" s="7" t="s">
        <v>3525</v>
      </c>
      <c r="AW3380" s="7"/>
      <c r="AX3380" s="7" t="b">
        <v>0</v>
      </c>
      <c r="AY3380" s="7" t="s">
        <v>3350</v>
      </c>
      <c r="AZ3380" s="7" t="s">
        <v>2999</v>
      </c>
      <c r="BA3380" s="7" t="s">
        <v>2999</v>
      </c>
    </row>
    <row r="3381" spans="1:53" hidden="1" x14ac:dyDescent="0.2">
      <c r="A3381" s="7" t="s">
        <v>727</v>
      </c>
      <c r="B3381" s="7">
        <v>2</v>
      </c>
      <c r="C3381" s="7" t="s">
        <v>450</v>
      </c>
      <c r="D3381" s="7" t="s">
        <v>1019</v>
      </c>
      <c r="E3381" s="7" t="s">
        <v>10161</v>
      </c>
      <c r="F3381" s="7">
        <v>1051</v>
      </c>
      <c r="G3381" s="7" t="s">
        <v>5495</v>
      </c>
      <c r="H3381" s="7" t="s">
        <v>1288</v>
      </c>
      <c r="I3381" s="7" t="s">
        <v>3526</v>
      </c>
      <c r="J3381" s="7" t="s">
        <v>738</v>
      </c>
      <c r="K3381" s="7" t="s">
        <v>731</v>
      </c>
      <c r="L3381" s="69" t="s">
        <v>3351</v>
      </c>
      <c r="M3381" s="74">
        <v>46213.38358184028</v>
      </c>
      <c r="N3381" s="76">
        <v>46199.368852511572</v>
      </c>
      <c r="O3381" s="76">
        <v>46210.498057256948</v>
      </c>
      <c r="P3381" t="s">
        <v>25177</v>
      </c>
      <c r="Q3381">
        <v>267.10000000000002</v>
      </c>
      <c r="R3381" t="s">
        <v>20622</v>
      </c>
      <c r="S3381" s="76">
        <v>46210.498057256948</v>
      </c>
      <c r="T3381" s="76">
        <v>46211.666669629631</v>
      </c>
      <c r="U3381" t="s">
        <v>3479</v>
      </c>
      <c r="V3381" t="s">
        <v>25178</v>
      </c>
      <c r="W3381">
        <v>28.05</v>
      </c>
      <c r="X3381" t="s">
        <v>20622</v>
      </c>
      <c r="Y3381" s="76"/>
      <c r="AE3381" s="76"/>
      <c r="AQ3381" s="72">
        <v>42.350560000000002</v>
      </c>
      <c r="AR3381" s="7">
        <v>20.423047</v>
      </c>
      <c r="AS3381" s="7" t="s">
        <v>1289</v>
      </c>
      <c r="AT3381" s="7" t="s">
        <v>1289</v>
      </c>
      <c r="AU3381" s="7"/>
      <c r="AV3381" s="7" t="s">
        <v>3527</v>
      </c>
      <c r="AW3381" s="7"/>
      <c r="AX3381" s="7" t="b">
        <v>0</v>
      </c>
      <c r="AY3381" s="7" t="s">
        <v>3350</v>
      </c>
      <c r="AZ3381" s="7" t="s">
        <v>2999</v>
      </c>
      <c r="BA3381" s="7" t="s">
        <v>2999</v>
      </c>
    </row>
    <row r="3382" spans="1:53" hidden="1" x14ac:dyDescent="0.2">
      <c r="A3382" s="7" t="s">
        <v>727</v>
      </c>
      <c r="B3382" s="7">
        <v>4</v>
      </c>
      <c r="C3382" s="7" t="s">
        <v>454</v>
      </c>
      <c r="D3382" s="7" t="s">
        <v>768</v>
      </c>
      <c r="E3382" s="7" t="s">
        <v>8816</v>
      </c>
      <c r="F3382" s="7">
        <v>1050</v>
      </c>
      <c r="G3382" s="7" t="s">
        <v>5496</v>
      </c>
      <c r="H3382" s="7" t="s">
        <v>468</v>
      </c>
      <c r="I3382" s="7" t="s">
        <v>3528</v>
      </c>
      <c r="J3382" s="7" t="s">
        <v>738</v>
      </c>
      <c r="K3382" s="7" t="s">
        <v>731</v>
      </c>
      <c r="L3382" s="69" t="s">
        <v>3351</v>
      </c>
      <c r="M3382" s="74">
        <v>46210.355030069448</v>
      </c>
      <c r="N3382" s="76">
        <v>46199.363823634259</v>
      </c>
      <c r="O3382" s="76">
        <v>46200.384995347224</v>
      </c>
      <c r="P3382" t="s">
        <v>25179</v>
      </c>
      <c r="Q3382">
        <v>24.51</v>
      </c>
      <c r="R3382" t="s">
        <v>20622</v>
      </c>
      <c r="S3382" s="76">
        <v>46200.384995347224</v>
      </c>
      <c r="T3382" s="76">
        <v>46204.541677847221</v>
      </c>
      <c r="U3382" t="s">
        <v>3479</v>
      </c>
      <c r="V3382" t="s">
        <v>25180</v>
      </c>
      <c r="W3382">
        <v>99.76</v>
      </c>
      <c r="X3382" t="s">
        <v>20622</v>
      </c>
      <c r="Y3382" s="76"/>
      <c r="AE3382" s="76"/>
      <c r="AQ3382" s="72">
        <v>42.821730000000002</v>
      </c>
      <c r="AR3382" s="7">
        <v>20.978622999999999</v>
      </c>
      <c r="AS3382" s="7" t="s">
        <v>1290</v>
      </c>
      <c r="AT3382" s="7" t="s">
        <v>1290</v>
      </c>
      <c r="AU3382" s="7"/>
      <c r="AV3382" s="7" t="s">
        <v>467</v>
      </c>
      <c r="AW3382" s="7"/>
      <c r="AX3382" s="7" t="b">
        <v>0</v>
      </c>
      <c r="AY3382" s="7" t="s">
        <v>3350</v>
      </c>
      <c r="AZ3382" s="7" t="s">
        <v>2999</v>
      </c>
      <c r="BA3382" s="7" t="s">
        <v>2999</v>
      </c>
    </row>
    <row r="3383" spans="1:53" hidden="1" x14ac:dyDescent="0.2">
      <c r="A3383" s="7" t="s">
        <v>727</v>
      </c>
      <c r="B3383" s="7">
        <v>7</v>
      </c>
      <c r="C3383" s="7" t="s">
        <v>8</v>
      </c>
      <c r="D3383" s="7" t="s">
        <v>1079</v>
      </c>
      <c r="E3383" s="7" t="s">
        <v>7909</v>
      </c>
      <c r="F3383" s="7">
        <v>1049</v>
      </c>
      <c r="G3383" s="7" t="s">
        <v>5497</v>
      </c>
      <c r="H3383" s="7" t="s">
        <v>1291</v>
      </c>
      <c r="I3383" s="7" t="s">
        <v>3529</v>
      </c>
      <c r="J3383" s="7" t="s">
        <v>738</v>
      </c>
      <c r="K3383" s="7" t="s">
        <v>731</v>
      </c>
      <c r="L3383" s="69" t="s">
        <v>3351</v>
      </c>
      <c r="M3383" s="75">
        <v>46231.591278969907</v>
      </c>
      <c r="N3383" s="76">
        <v>46199.342113356484</v>
      </c>
      <c r="O3383" s="76">
        <v>46210.592600011572</v>
      </c>
      <c r="P3383" t="s">
        <v>25181</v>
      </c>
      <c r="Q3383">
        <v>270.01</v>
      </c>
      <c r="R3383" t="s">
        <v>20622</v>
      </c>
      <c r="S3383" s="76">
        <v>46210.592600011572</v>
      </c>
      <c r="T3383" s="76">
        <v>46231.500008368057</v>
      </c>
      <c r="U3383" t="s">
        <v>3479</v>
      </c>
      <c r="V3383" t="s">
        <v>25182</v>
      </c>
      <c r="W3383">
        <v>501.78</v>
      </c>
      <c r="X3383" t="s">
        <v>20622</v>
      </c>
      <c r="Y3383" s="76"/>
      <c r="AE3383" s="76"/>
      <c r="AQ3383" s="72">
        <v>42.219842999999997</v>
      </c>
      <c r="AR3383" s="7">
        <v>20.736267000000002</v>
      </c>
      <c r="AS3383" s="7" t="s">
        <v>1292</v>
      </c>
      <c r="AT3383" s="7" t="s">
        <v>1292</v>
      </c>
      <c r="AU3383" s="7"/>
      <c r="AV3383" s="7" t="s">
        <v>3530</v>
      </c>
      <c r="AW3383" s="7"/>
      <c r="AX3383" s="7" t="b">
        <v>0</v>
      </c>
      <c r="AY3383" s="7" t="s">
        <v>3350</v>
      </c>
      <c r="AZ3383" s="7" t="s">
        <v>2999</v>
      </c>
      <c r="BA3383" s="7" t="s">
        <v>2999</v>
      </c>
    </row>
    <row r="3384" spans="1:53" hidden="1" x14ac:dyDescent="0.2">
      <c r="A3384" s="1" t="s">
        <v>727</v>
      </c>
      <c r="B3384" s="1">
        <v>7</v>
      </c>
      <c r="C3384" s="1" t="s">
        <v>8</v>
      </c>
      <c r="D3384" s="1" t="s">
        <v>1266</v>
      </c>
      <c r="E3384" s="1"/>
      <c r="F3384" s="1">
        <v>1048</v>
      </c>
      <c r="G3384" s="1" t="s">
        <v>5498</v>
      </c>
      <c r="H3384" s="1" t="s">
        <v>25</v>
      </c>
      <c r="I3384" s="1" t="s">
        <v>3531</v>
      </c>
      <c r="J3384" s="1" t="s">
        <v>738</v>
      </c>
      <c r="K3384" s="1" t="s">
        <v>731</v>
      </c>
      <c r="L3384" s="1" t="s">
        <v>3479</v>
      </c>
      <c r="M3384" s="74">
        <v>46242.583343749997</v>
      </c>
      <c r="N3384" s="83">
        <v>46199.338027233796</v>
      </c>
      <c r="O3384" s="83">
        <v>46202.401397974536</v>
      </c>
      <c r="P3384" s="73" t="s">
        <v>25183</v>
      </c>
      <c r="Q3384" s="73">
        <v>73.52</v>
      </c>
      <c r="R3384" s="73" t="s">
        <v>20622</v>
      </c>
      <c r="S3384" s="83">
        <v>46202.401397974536</v>
      </c>
      <c r="T3384" s="83">
        <v>46242.583343749997</v>
      </c>
      <c r="U3384" s="73" t="s">
        <v>3479</v>
      </c>
      <c r="V3384" s="73" t="s">
        <v>25184</v>
      </c>
      <c r="W3384" s="73">
        <v>964.37</v>
      </c>
      <c r="X3384" s="73" t="s">
        <v>20622</v>
      </c>
      <c r="Y3384" s="83"/>
      <c r="Z3384" s="73"/>
      <c r="AA3384" s="73"/>
      <c r="AB3384" s="73"/>
      <c r="AC3384" s="73"/>
      <c r="AD3384" s="73"/>
      <c r="AE3384" s="83"/>
      <c r="AF3384" s="73"/>
      <c r="AG3384" s="73"/>
      <c r="AH3384" s="73"/>
      <c r="AI3384" s="73"/>
      <c r="AJ3384" s="73"/>
      <c r="AK3384" s="83"/>
      <c r="AL3384" s="73"/>
      <c r="AM3384" s="73"/>
      <c r="AN3384" s="73"/>
      <c r="AO3384" s="73"/>
      <c r="AP3384" s="73"/>
      <c r="AQ3384" s="1">
        <v>42.060960999999999</v>
      </c>
      <c r="AR3384" s="1">
        <v>20.643550999999999</v>
      </c>
      <c r="AS3384" s="1" t="s">
        <v>1293</v>
      </c>
      <c r="AT3384" s="1" t="s">
        <v>1293</v>
      </c>
      <c r="AU3384" s="1"/>
      <c r="AV3384" s="1" t="s">
        <v>24</v>
      </c>
      <c r="AW3384" s="1"/>
      <c r="AX3384" s="1" t="b">
        <v>0</v>
      </c>
      <c r="AY3384" s="1" t="s">
        <v>3478</v>
      </c>
      <c r="AZ3384" s="1" t="s">
        <v>2999</v>
      </c>
      <c r="BA3384" s="1" t="s">
        <v>2999</v>
      </c>
    </row>
    <row r="3385" spans="1:53" hidden="1" x14ac:dyDescent="0.2">
      <c r="A3385" s="7" t="s">
        <v>727</v>
      </c>
      <c r="B3385" s="7">
        <v>6</v>
      </c>
      <c r="C3385" s="7" t="s">
        <v>11</v>
      </c>
      <c r="D3385" s="7" t="s">
        <v>787</v>
      </c>
      <c r="E3385" s="7" t="s">
        <v>446</v>
      </c>
      <c r="F3385" s="7">
        <v>1047</v>
      </c>
      <c r="G3385" s="7" t="s">
        <v>5499</v>
      </c>
      <c r="H3385" s="7" t="s">
        <v>1294</v>
      </c>
      <c r="I3385" s="7" t="s">
        <v>3532</v>
      </c>
      <c r="J3385" s="7" t="s">
        <v>772</v>
      </c>
      <c r="K3385" s="7" t="s">
        <v>731</v>
      </c>
      <c r="L3385" s="69" t="s">
        <v>3351</v>
      </c>
      <c r="M3385" s="80">
        <v>46206.63242021991</v>
      </c>
      <c r="N3385" s="76">
        <v>46198.713587835649</v>
      </c>
      <c r="O3385" s="76">
        <v>46204.408389930555</v>
      </c>
      <c r="P3385" t="s">
        <v>25185</v>
      </c>
      <c r="Q3385">
        <v>136.68</v>
      </c>
      <c r="R3385" t="s">
        <v>20622</v>
      </c>
      <c r="S3385" s="76">
        <v>46204.408389930555</v>
      </c>
      <c r="T3385" s="76">
        <v>46206.500010370371</v>
      </c>
      <c r="U3385" t="s">
        <v>3479</v>
      </c>
      <c r="V3385" t="s">
        <v>25186</v>
      </c>
      <c r="W3385">
        <v>50.2</v>
      </c>
      <c r="X3385" t="s">
        <v>20622</v>
      </c>
      <c r="Y3385" s="76"/>
      <c r="AE3385" s="76"/>
      <c r="AQ3385" s="72">
        <v>42.619461000000001</v>
      </c>
      <c r="AR3385" s="7">
        <v>21.143184000000002</v>
      </c>
      <c r="AS3385" s="7" t="s">
        <v>1295</v>
      </c>
      <c r="AT3385" s="7" t="s">
        <v>1295</v>
      </c>
      <c r="AU3385" s="7"/>
      <c r="AV3385" s="7" t="s">
        <v>3533</v>
      </c>
      <c r="AW3385" s="7"/>
      <c r="AX3385" s="7" t="b">
        <v>0</v>
      </c>
      <c r="AY3385" s="7" t="s">
        <v>3350</v>
      </c>
      <c r="AZ3385" s="7" t="s">
        <v>2999</v>
      </c>
      <c r="BA3385" s="7" t="s">
        <v>2999</v>
      </c>
    </row>
    <row r="3386" spans="1:53" hidden="1" x14ac:dyDescent="0.2">
      <c r="A3386" s="7" t="s">
        <v>727</v>
      </c>
      <c r="B3386" s="7">
        <v>6</v>
      </c>
      <c r="C3386" s="7" t="s">
        <v>11</v>
      </c>
      <c r="D3386" s="7" t="s">
        <v>853</v>
      </c>
      <c r="E3386" s="7" t="s">
        <v>446</v>
      </c>
      <c r="F3386" s="7">
        <v>1046</v>
      </c>
      <c r="G3386" s="7" t="s">
        <v>5500</v>
      </c>
      <c r="H3386" s="7" t="s">
        <v>1296</v>
      </c>
      <c r="I3386" s="7" t="s">
        <v>3534</v>
      </c>
      <c r="J3386" s="7" t="s">
        <v>772</v>
      </c>
      <c r="K3386" s="7" t="s">
        <v>731</v>
      </c>
      <c r="L3386" s="69" t="s">
        <v>3351</v>
      </c>
      <c r="M3386" s="74">
        <v>46220.632072743058</v>
      </c>
      <c r="N3386" s="76">
        <v>46198.696096539352</v>
      </c>
      <c r="O3386" s="76">
        <v>46213.426202118055</v>
      </c>
      <c r="P3386" t="s">
        <v>25187</v>
      </c>
      <c r="Q3386">
        <v>353.52</v>
      </c>
      <c r="R3386" t="s">
        <v>20622</v>
      </c>
      <c r="S3386" s="76">
        <v>46213.426202118055</v>
      </c>
      <c r="T3386" s="76">
        <v>46219.6250033912</v>
      </c>
      <c r="U3386" t="s">
        <v>3479</v>
      </c>
      <c r="V3386" t="s">
        <v>25188</v>
      </c>
      <c r="W3386">
        <v>148.77000000000001</v>
      </c>
      <c r="X3386" t="s">
        <v>20622</v>
      </c>
      <c r="Y3386" s="76"/>
      <c r="AE3386" s="76"/>
      <c r="AQ3386" s="72">
        <v>42.598658</v>
      </c>
      <c r="AR3386" s="7">
        <v>21.021715</v>
      </c>
      <c r="AS3386" s="7" t="s">
        <v>1297</v>
      </c>
      <c r="AT3386" s="7" t="s">
        <v>1297</v>
      </c>
      <c r="AU3386" s="7"/>
      <c r="AV3386" s="7" t="s">
        <v>3535</v>
      </c>
      <c r="AW3386" s="7"/>
      <c r="AX3386" s="7" t="b">
        <v>0</v>
      </c>
      <c r="AY3386" s="7" t="s">
        <v>3350</v>
      </c>
      <c r="AZ3386" s="7" t="s">
        <v>2999</v>
      </c>
      <c r="BA3386" s="7" t="s">
        <v>2999</v>
      </c>
    </row>
    <row r="3387" spans="1:53" hidden="1" x14ac:dyDescent="0.2">
      <c r="A3387" s="7" t="s">
        <v>727</v>
      </c>
      <c r="B3387" s="7">
        <v>6</v>
      </c>
      <c r="C3387" s="7" t="s">
        <v>11</v>
      </c>
      <c r="D3387" s="7" t="s">
        <v>853</v>
      </c>
      <c r="E3387" s="7" t="s">
        <v>446</v>
      </c>
      <c r="F3387" s="7">
        <v>1045</v>
      </c>
      <c r="G3387" s="7" t="s">
        <v>5500</v>
      </c>
      <c r="H3387" s="7" t="s">
        <v>1296</v>
      </c>
      <c r="I3387" s="7" t="s">
        <v>3534</v>
      </c>
      <c r="J3387" s="7" t="s">
        <v>772</v>
      </c>
      <c r="K3387" s="7" t="s">
        <v>731</v>
      </c>
      <c r="L3387" s="69" t="s">
        <v>3351</v>
      </c>
      <c r="M3387" s="74">
        <v>46220.632288969908</v>
      </c>
      <c r="N3387" s="76">
        <v>46198.696096527776</v>
      </c>
      <c r="O3387" s="76">
        <v>46213.426501111113</v>
      </c>
      <c r="P3387" t="s">
        <v>25189</v>
      </c>
      <c r="Q3387">
        <v>353.53</v>
      </c>
      <c r="R3387" t="s">
        <v>20622</v>
      </c>
      <c r="S3387" s="76">
        <v>46213.426501111113</v>
      </c>
      <c r="T3387" s="76">
        <v>46219.6250033912</v>
      </c>
      <c r="U3387" t="s">
        <v>3479</v>
      </c>
      <c r="V3387" t="s">
        <v>25190</v>
      </c>
      <c r="W3387">
        <v>148.76</v>
      </c>
      <c r="X3387" t="s">
        <v>20622</v>
      </c>
      <c r="Y3387" s="76"/>
      <c r="AE3387" s="76"/>
      <c r="AQ3387" s="72">
        <v>42.598658</v>
      </c>
      <c r="AR3387" s="7">
        <v>21.021715</v>
      </c>
      <c r="AS3387" s="7" t="s">
        <v>1298</v>
      </c>
      <c r="AT3387" s="7" t="s">
        <v>1298</v>
      </c>
      <c r="AU3387" s="7"/>
      <c r="AV3387" s="7" t="s">
        <v>3535</v>
      </c>
      <c r="AW3387" s="7"/>
      <c r="AX3387" s="7" t="b">
        <v>0</v>
      </c>
      <c r="AY3387" s="7" t="s">
        <v>3350</v>
      </c>
      <c r="AZ3387" s="7" t="s">
        <v>2999</v>
      </c>
      <c r="BA3387" s="7" t="s">
        <v>2999</v>
      </c>
    </row>
    <row r="3388" spans="1:53" hidden="1" x14ac:dyDescent="0.2">
      <c r="A3388" s="7" t="s">
        <v>727</v>
      </c>
      <c r="B3388" s="7">
        <v>7</v>
      </c>
      <c r="C3388" s="7" t="s">
        <v>8</v>
      </c>
      <c r="D3388" s="7" t="s">
        <v>1079</v>
      </c>
      <c r="E3388" s="7" t="s">
        <v>9920</v>
      </c>
      <c r="F3388" s="7">
        <v>1044</v>
      </c>
      <c r="G3388" s="7" t="s">
        <v>5501</v>
      </c>
      <c r="H3388" s="7" t="s">
        <v>1299</v>
      </c>
      <c r="I3388" s="7" t="s">
        <v>3536</v>
      </c>
      <c r="J3388" s="7" t="s">
        <v>738</v>
      </c>
      <c r="K3388" s="7" t="s">
        <v>731</v>
      </c>
      <c r="L3388" s="69" t="s">
        <v>3351</v>
      </c>
      <c r="M3388" s="74">
        <v>46212.631035879633</v>
      </c>
      <c r="N3388" s="76">
        <v>46198.693286481481</v>
      </c>
      <c r="O3388" s="76">
        <v>46204.413842256945</v>
      </c>
      <c r="P3388" t="s">
        <v>25191</v>
      </c>
      <c r="Q3388">
        <v>137.29</v>
      </c>
      <c r="R3388" t="s">
        <v>20622</v>
      </c>
      <c r="S3388" s="76">
        <v>46204.413842256945</v>
      </c>
      <c r="T3388" s="76">
        <v>46211.45834138889</v>
      </c>
      <c r="U3388" t="s">
        <v>3479</v>
      </c>
      <c r="V3388" t="s">
        <v>25192</v>
      </c>
      <c r="W3388">
        <v>169.07</v>
      </c>
      <c r="X3388" t="s">
        <v>20622</v>
      </c>
      <c r="Y3388" s="76"/>
      <c r="AE3388" s="76"/>
      <c r="AQ3388" s="72">
        <v>42.216791999999998</v>
      </c>
      <c r="AR3388" s="7">
        <v>20.740386999999998</v>
      </c>
      <c r="AS3388" s="7" t="s">
        <v>1300</v>
      </c>
      <c r="AT3388" s="7" t="s">
        <v>1300</v>
      </c>
      <c r="AU3388" s="7"/>
      <c r="AV3388" s="7" t="s">
        <v>3537</v>
      </c>
      <c r="AW3388" s="7"/>
      <c r="AX3388" s="7" t="b">
        <v>0</v>
      </c>
      <c r="AY3388" s="7" t="s">
        <v>3350</v>
      </c>
      <c r="AZ3388" s="7" t="s">
        <v>2999</v>
      </c>
      <c r="BA3388" s="7" t="s">
        <v>2999</v>
      </c>
    </row>
    <row r="3389" spans="1:53" hidden="1" x14ac:dyDescent="0.2">
      <c r="A3389" s="7" t="s">
        <v>727</v>
      </c>
      <c r="B3389" s="7">
        <v>2</v>
      </c>
      <c r="C3389" s="7" t="s">
        <v>450</v>
      </c>
      <c r="D3389" s="7" t="s">
        <v>831</v>
      </c>
      <c r="E3389" s="7"/>
      <c r="F3389" s="7">
        <v>1043</v>
      </c>
      <c r="G3389" s="7" t="s">
        <v>5502</v>
      </c>
      <c r="H3389" s="7" t="s">
        <v>470</v>
      </c>
      <c r="I3389" s="7" t="s">
        <v>3538</v>
      </c>
      <c r="J3389" s="7" t="s">
        <v>738</v>
      </c>
      <c r="K3389" s="7" t="s">
        <v>731</v>
      </c>
      <c r="L3389" s="69" t="s">
        <v>3479</v>
      </c>
      <c r="M3389" s="74">
        <v>46238.666668124999</v>
      </c>
      <c r="N3389" s="76">
        <v>46198.681670636572</v>
      </c>
      <c r="O3389" s="76">
        <v>46200.512807557869</v>
      </c>
      <c r="P3389" t="s">
        <v>25193</v>
      </c>
      <c r="Q3389">
        <v>43.95</v>
      </c>
      <c r="R3389" t="s">
        <v>20622</v>
      </c>
      <c r="S3389" s="76">
        <v>46200.512807557869</v>
      </c>
      <c r="T3389" s="76">
        <v>46238.666668124999</v>
      </c>
      <c r="U3389" t="s">
        <v>3479</v>
      </c>
      <c r="V3389" t="s">
        <v>25194</v>
      </c>
      <c r="W3389">
        <v>915.69</v>
      </c>
      <c r="X3389" t="s">
        <v>20622</v>
      </c>
      <c r="Y3389" s="76"/>
      <c r="AE3389" s="76"/>
      <c r="AQ3389" s="72">
        <v>42.396241000000003</v>
      </c>
      <c r="AR3389" s="7">
        <v>20.650326</v>
      </c>
      <c r="AS3389" s="7" t="s">
        <v>1301</v>
      </c>
      <c r="AT3389" s="7" t="s">
        <v>1301</v>
      </c>
      <c r="AU3389" s="7"/>
      <c r="AV3389" s="7" t="s">
        <v>469</v>
      </c>
      <c r="AW3389" s="7"/>
      <c r="AX3389" s="7" t="b">
        <v>0</v>
      </c>
      <c r="AY3389" s="7" t="s">
        <v>3478</v>
      </c>
      <c r="AZ3389" s="7" t="s">
        <v>2999</v>
      </c>
      <c r="BA3389" s="7" t="s">
        <v>2999</v>
      </c>
    </row>
    <row r="3390" spans="1:53" hidden="1" x14ac:dyDescent="0.2">
      <c r="A3390" s="7" t="s">
        <v>727</v>
      </c>
      <c r="B3390" s="7">
        <v>6</v>
      </c>
      <c r="C3390" s="7" t="s">
        <v>11</v>
      </c>
      <c r="D3390" s="7" t="s">
        <v>875</v>
      </c>
      <c r="E3390" s="7" t="s">
        <v>446</v>
      </c>
      <c r="F3390" s="7">
        <v>1042</v>
      </c>
      <c r="G3390" s="7" t="s">
        <v>5503</v>
      </c>
      <c r="H3390" s="7" t="s">
        <v>1302</v>
      </c>
      <c r="I3390" s="7" t="s">
        <v>3539</v>
      </c>
      <c r="J3390" s="7" t="s">
        <v>991</v>
      </c>
      <c r="K3390" s="7" t="s">
        <v>731</v>
      </c>
      <c r="L3390" s="69" t="s">
        <v>3351</v>
      </c>
      <c r="M3390" s="74">
        <v>46234.54382820602</v>
      </c>
      <c r="N3390" s="76">
        <v>46198.67664553241</v>
      </c>
      <c r="O3390" s="76">
        <v>46232.65213303241</v>
      </c>
      <c r="P3390" t="s">
        <v>25195</v>
      </c>
      <c r="Q3390">
        <v>815.41</v>
      </c>
      <c r="R3390" t="s">
        <v>20622</v>
      </c>
      <c r="S3390" s="76">
        <v>46232.65213303241</v>
      </c>
      <c r="T3390" s="76">
        <v>46234.541670092593</v>
      </c>
      <c r="U3390" t="s">
        <v>3479</v>
      </c>
      <c r="V3390" t="s">
        <v>25196</v>
      </c>
      <c r="W3390">
        <v>45.35</v>
      </c>
      <c r="X3390" t="s">
        <v>20622</v>
      </c>
      <c r="Y3390" s="76"/>
      <c r="AE3390" s="76"/>
      <c r="AQ3390" s="72">
        <v>42.656410000000001</v>
      </c>
      <c r="AR3390" s="7">
        <v>21.174828000000002</v>
      </c>
      <c r="AS3390" s="7" t="s">
        <v>1303</v>
      </c>
      <c r="AT3390" s="7" t="s">
        <v>1303</v>
      </c>
      <c r="AU3390" s="7"/>
      <c r="AV3390" s="7" t="s">
        <v>3540</v>
      </c>
      <c r="AW3390" s="7"/>
      <c r="AX3390" s="7" t="b">
        <v>0</v>
      </c>
      <c r="AY3390" s="7" t="s">
        <v>3350</v>
      </c>
      <c r="AZ3390" s="7" t="s">
        <v>2999</v>
      </c>
      <c r="BA3390" s="7" t="s">
        <v>2999</v>
      </c>
    </row>
    <row r="3391" spans="1:53" hidden="1" x14ac:dyDescent="0.2">
      <c r="A3391" s="7" t="s">
        <v>727</v>
      </c>
      <c r="B3391" s="7">
        <v>6</v>
      </c>
      <c r="C3391" s="7" t="s">
        <v>11</v>
      </c>
      <c r="D3391" s="7" t="s">
        <v>875</v>
      </c>
      <c r="E3391" s="7" t="s">
        <v>446</v>
      </c>
      <c r="F3391" s="7">
        <v>1041</v>
      </c>
      <c r="G3391" s="7" t="s">
        <v>5503</v>
      </c>
      <c r="H3391" s="7" t="s">
        <v>1302</v>
      </c>
      <c r="I3391" s="7" t="s">
        <v>3539</v>
      </c>
      <c r="J3391" s="7" t="s">
        <v>991</v>
      </c>
      <c r="K3391" s="7" t="s">
        <v>731</v>
      </c>
      <c r="L3391" s="69" t="s">
        <v>3351</v>
      </c>
      <c r="M3391" s="74">
        <v>46234.54629085648</v>
      </c>
      <c r="N3391" s="76">
        <v>46198.676645520834</v>
      </c>
      <c r="O3391" s="76">
        <v>46232.650572372688</v>
      </c>
      <c r="P3391" t="s">
        <v>25197</v>
      </c>
      <c r="Q3391">
        <v>815.37</v>
      </c>
      <c r="R3391" t="s">
        <v>20622</v>
      </c>
      <c r="S3391" s="76">
        <v>46232.650572372688</v>
      </c>
      <c r="T3391" s="76">
        <v>46234.541670092593</v>
      </c>
      <c r="U3391" t="s">
        <v>3479</v>
      </c>
      <c r="V3391" t="s">
        <v>25198</v>
      </c>
      <c r="W3391">
        <v>45.39</v>
      </c>
      <c r="X3391" t="s">
        <v>20622</v>
      </c>
      <c r="Y3391" s="76"/>
      <c r="AE3391" s="76"/>
      <c r="AQ3391" s="72">
        <v>42.656410000000001</v>
      </c>
      <c r="AR3391" s="7">
        <v>21.174828000000002</v>
      </c>
      <c r="AS3391" s="7" t="s">
        <v>1304</v>
      </c>
      <c r="AT3391" s="7" t="s">
        <v>1304</v>
      </c>
      <c r="AU3391" s="7"/>
      <c r="AV3391" s="7" t="s">
        <v>3540</v>
      </c>
      <c r="AW3391" s="7"/>
      <c r="AX3391" s="7" t="b">
        <v>0</v>
      </c>
      <c r="AY3391" s="7" t="s">
        <v>3350</v>
      </c>
      <c r="AZ3391" s="7" t="s">
        <v>2999</v>
      </c>
      <c r="BA3391" s="7" t="s">
        <v>2999</v>
      </c>
    </row>
    <row r="3392" spans="1:53" hidden="1" x14ac:dyDescent="0.2">
      <c r="A3392" s="7" t="s">
        <v>727</v>
      </c>
      <c r="B3392" s="7">
        <v>2</v>
      </c>
      <c r="C3392" s="7" t="s">
        <v>450</v>
      </c>
      <c r="D3392" s="7" t="s">
        <v>831</v>
      </c>
      <c r="E3392" s="7" t="s">
        <v>10665</v>
      </c>
      <c r="F3392" s="7">
        <v>1040</v>
      </c>
      <c r="G3392" s="7" t="s">
        <v>5504</v>
      </c>
      <c r="H3392" s="7" t="s">
        <v>472</v>
      </c>
      <c r="I3392" s="7" t="s">
        <v>3541</v>
      </c>
      <c r="J3392" s="7" t="s">
        <v>738</v>
      </c>
      <c r="K3392" s="7" t="s">
        <v>731</v>
      </c>
      <c r="L3392" s="69" t="s">
        <v>3351</v>
      </c>
      <c r="M3392" s="74">
        <v>46216.557126018517</v>
      </c>
      <c r="N3392" s="76">
        <v>46198.674388182873</v>
      </c>
      <c r="O3392" s="76">
        <v>46200.513262673609</v>
      </c>
      <c r="P3392" t="s">
        <v>25199</v>
      </c>
      <c r="Q3392">
        <v>44.13</v>
      </c>
      <c r="R3392" t="s">
        <v>20622</v>
      </c>
      <c r="S3392" s="76">
        <v>46200.513262673609</v>
      </c>
      <c r="T3392" s="76">
        <v>46205.50001207176</v>
      </c>
      <c r="U3392" t="s">
        <v>3479</v>
      </c>
      <c r="V3392" t="s">
        <v>25200</v>
      </c>
      <c r="W3392">
        <v>119.68</v>
      </c>
      <c r="X3392" t="s">
        <v>20622</v>
      </c>
      <c r="Y3392" s="76"/>
      <c r="AE3392" s="76"/>
      <c r="AQ3392" s="72">
        <v>42.384408000000001</v>
      </c>
      <c r="AR3392" s="7">
        <v>20.675045999999998</v>
      </c>
      <c r="AS3392" s="7" t="s">
        <v>1305</v>
      </c>
      <c r="AT3392" s="7" t="s">
        <v>1305</v>
      </c>
      <c r="AU3392" s="7"/>
      <c r="AV3392" s="7" t="s">
        <v>471</v>
      </c>
      <c r="AW3392" s="7"/>
      <c r="AX3392" s="7" t="b">
        <v>0</v>
      </c>
      <c r="AY3392" s="7" t="s">
        <v>3350</v>
      </c>
      <c r="AZ3392" s="7" t="s">
        <v>2999</v>
      </c>
      <c r="BA3392" s="7" t="s">
        <v>2999</v>
      </c>
    </row>
    <row r="3393" spans="1:53" hidden="1" x14ac:dyDescent="0.2">
      <c r="A3393" s="7" t="s">
        <v>727</v>
      </c>
      <c r="B3393" s="7">
        <v>1</v>
      </c>
      <c r="C3393" s="7" t="s">
        <v>5</v>
      </c>
      <c r="D3393" s="7" t="s">
        <v>810</v>
      </c>
      <c r="E3393" s="7" t="s">
        <v>12914</v>
      </c>
      <c r="F3393" s="7">
        <v>1039</v>
      </c>
      <c r="G3393" s="7" t="s">
        <v>5505</v>
      </c>
      <c r="H3393" s="7" t="s">
        <v>27</v>
      </c>
      <c r="I3393" s="7" t="s">
        <v>3542</v>
      </c>
      <c r="J3393" s="7" t="s">
        <v>738</v>
      </c>
      <c r="K3393" s="7" t="s">
        <v>731</v>
      </c>
      <c r="L3393" s="69" t="s">
        <v>3351</v>
      </c>
      <c r="M3393" s="74">
        <v>46224.585640775462</v>
      </c>
      <c r="N3393" s="76">
        <v>46198.674356400465</v>
      </c>
      <c r="O3393" s="76">
        <v>46202.423312997686</v>
      </c>
      <c r="P3393" t="s">
        <v>25201</v>
      </c>
      <c r="Q3393">
        <v>89.97</v>
      </c>
      <c r="R3393" t="s">
        <v>20622</v>
      </c>
      <c r="S3393" s="76">
        <v>46202.423312997686</v>
      </c>
      <c r="T3393" s="76">
        <v>46214.666671250001</v>
      </c>
      <c r="U3393" t="s">
        <v>3479</v>
      </c>
      <c r="V3393" t="s">
        <v>25202</v>
      </c>
      <c r="W3393">
        <v>293.83999999999997</v>
      </c>
      <c r="X3393" t="s">
        <v>20622</v>
      </c>
      <c r="Y3393" s="76"/>
      <c r="AE3393" s="76"/>
      <c r="AQ3393" s="72">
        <v>42.542746000000001</v>
      </c>
      <c r="AR3393" s="7">
        <v>21.045784000000001</v>
      </c>
      <c r="AS3393" s="7" t="s">
        <v>1306</v>
      </c>
      <c r="AT3393" s="7" t="s">
        <v>1306</v>
      </c>
      <c r="AU3393" s="7"/>
      <c r="AV3393" s="7" t="s">
        <v>26</v>
      </c>
      <c r="AW3393" s="7"/>
      <c r="AX3393" s="7" t="b">
        <v>0</v>
      </c>
      <c r="AY3393" s="7" t="s">
        <v>3350</v>
      </c>
      <c r="AZ3393" s="7" t="s">
        <v>2999</v>
      </c>
      <c r="BA3393" s="7" t="s">
        <v>2999</v>
      </c>
    </row>
    <row r="3394" spans="1:53" hidden="1" x14ac:dyDescent="0.2">
      <c r="A3394" s="7" t="s">
        <v>727</v>
      </c>
      <c r="B3394" s="7">
        <v>1</v>
      </c>
      <c r="C3394" s="7" t="s">
        <v>5</v>
      </c>
      <c r="D3394" s="7" t="s">
        <v>810</v>
      </c>
      <c r="E3394" s="7" t="s">
        <v>8818</v>
      </c>
      <c r="F3394" s="7">
        <v>1038</v>
      </c>
      <c r="G3394" s="7" t="s">
        <v>5506</v>
      </c>
      <c r="H3394" s="7" t="s">
        <v>1307</v>
      </c>
      <c r="I3394" s="7" t="s">
        <v>3543</v>
      </c>
      <c r="J3394" s="7" t="s">
        <v>738</v>
      </c>
      <c r="K3394" s="7" t="s">
        <v>752</v>
      </c>
      <c r="L3394" s="69" t="s">
        <v>3351</v>
      </c>
      <c r="M3394" s="74">
        <v>46220.632466898147</v>
      </c>
      <c r="N3394" s="76">
        <v>46198.669698796293</v>
      </c>
      <c r="O3394" s="76">
        <v>46209.459071064812</v>
      </c>
      <c r="P3394" t="s">
        <v>25203</v>
      </c>
      <c r="Q3394">
        <v>258.94</v>
      </c>
      <c r="R3394" t="s">
        <v>20622</v>
      </c>
      <c r="S3394" s="76">
        <v>46209.459071064812</v>
      </c>
      <c r="T3394" s="76">
        <v>46216.500005937502</v>
      </c>
      <c r="U3394" t="s">
        <v>3479</v>
      </c>
      <c r="V3394" t="s">
        <v>25204</v>
      </c>
      <c r="W3394">
        <v>168.98</v>
      </c>
      <c r="X3394" t="s">
        <v>20622</v>
      </c>
      <c r="Y3394" s="76"/>
      <c r="AE3394" s="76"/>
      <c r="AQ3394" s="72">
        <v>42.550821999999997</v>
      </c>
      <c r="AR3394" s="7">
        <v>21.208144999999998</v>
      </c>
      <c r="AS3394" s="7" t="s">
        <v>1308</v>
      </c>
      <c r="AT3394" s="7" t="s">
        <v>1308</v>
      </c>
      <c r="AU3394" s="7"/>
      <c r="AV3394" s="7" t="s">
        <v>3544</v>
      </c>
      <c r="AW3394" s="7"/>
      <c r="AX3394" s="7" t="b">
        <v>0</v>
      </c>
      <c r="AY3394" s="7" t="s">
        <v>3350</v>
      </c>
      <c r="AZ3394" s="7" t="s">
        <v>2999</v>
      </c>
      <c r="BA3394" s="7" t="s">
        <v>2999</v>
      </c>
    </row>
    <row r="3395" spans="1:53" hidden="1" x14ac:dyDescent="0.2">
      <c r="A3395" s="7" t="s">
        <v>727</v>
      </c>
      <c r="B3395" s="7">
        <v>5</v>
      </c>
      <c r="C3395" s="7" t="s">
        <v>2</v>
      </c>
      <c r="D3395" s="7" t="s">
        <v>1007</v>
      </c>
      <c r="E3395" s="7" t="s">
        <v>8817</v>
      </c>
      <c r="F3395" s="7">
        <v>1037</v>
      </c>
      <c r="G3395" s="7" t="s">
        <v>5507</v>
      </c>
      <c r="H3395" s="7" t="s">
        <v>29</v>
      </c>
      <c r="I3395" s="7" t="s">
        <v>3545</v>
      </c>
      <c r="J3395" s="7" t="s">
        <v>738</v>
      </c>
      <c r="K3395" s="7" t="s">
        <v>731</v>
      </c>
      <c r="L3395" s="69" t="s">
        <v>3351</v>
      </c>
      <c r="M3395" s="74">
        <v>46210.355861875003</v>
      </c>
      <c r="N3395" s="76">
        <v>46198.668228194445</v>
      </c>
      <c r="O3395" s="76">
        <v>46200.656765879627</v>
      </c>
      <c r="P3395" t="s">
        <v>25205</v>
      </c>
      <c r="Q3395">
        <v>47.72</v>
      </c>
      <c r="R3395" t="s">
        <v>20622</v>
      </c>
      <c r="S3395" s="76">
        <v>46200.656765879627</v>
      </c>
      <c r="T3395" s="76">
        <v>46204.70833814815</v>
      </c>
      <c r="U3395" t="s">
        <v>3479</v>
      </c>
      <c r="V3395" t="s">
        <v>25206</v>
      </c>
      <c r="W3395">
        <v>97.24</v>
      </c>
      <c r="X3395" t="s">
        <v>20622</v>
      </c>
      <c r="Y3395" s="76"/>
      <c r="AE3395" s="76"/>
      <c r="AQ3395" s="72">
        <v>42.503506000000002</v>
      </c>
      <c r="AR3395" s="7">
        <v>20.360398</v>
      </c>
      <c r="AS3395" s="7" t="s">
        <v>1309</v>
      </c>
      <c r="AT3395" s="7" t="s">
        <v>1309</v>
      </c>
      <c r="AU3395" s="7"/>
      <c r="AV3395" s="7" t="s">
        <v>28</v>
      </c>
      <c r="AW3395" s="7"/>
      <c r="AX3395" s="7" t="b">
        <v>0</v>
      </c>
      <c r="AY3395" s="7" t="s">
        <v>3350</v>
      </c>
      <c r="AZ3395" s="7" t="s">
        <v>2999</v>
      </c>
      <c r="BA3395" s="7" t="s">
        <v>2999</v>
      </c>
    </row>
    <row r="3396" spans="1:53" hidden="1" x14ac:dyDescent="0.2">
      <c r="A3396" s="7" t="s">
        <v>727</v>
      </c>
      <c r="B3396" s="7">
        <v>2</v>
      </c>
      <c r="C3396" s="7" t="s">
        <v>450</v>
      </c>
      <c r="D3396" s="7" t="s">
        <v>831</v>
      </c>
      <c r="E3396" s="7" t="s">
        <v>10666</v>
      </c>
      <c r="F3396" s="7">
        <v>1036</v>
      </c>
      <c r="G3396" s="7" t="s">
        <v>5508</v>
      </c>
      <c r="H3396" s="7" t="s">
        <v>474</v>
      </c>
      <c r="I3396" s="7" t="s">
        <v>3546</v>
      </c>
      <c r="J3396" s="7" t="s">
        <v>738</v>
      </c>
      <c r="K3396" s="7" t="s">
        <v>731</v>
      </c>
      <c r="L3396" s="69" t="s">
        <v>3351</v>
      </c>
      <c r="M3396" s="74">
        <v>46216.566433946762</v>
      </c>
      <c r="N3396" s="76">
        <v>46198.667968506947</v>
      </c>
      <c r="O3396" s="76">
        <v>46200.511284050925</v>
      </c>
      <c r="P3396" t="s">
        <v>25207</v>
      </c>
      <c r="Q3396">
        <v>44.24</v>
      </c>
      <c r="R3396" t="s">
        <v>20622</v>
      </c>
      <c r="S3396" s="76">
        <v>46200.511284050925</v>
      </c>
      <c r="T3396" s="76">
        <v>46205.58333548611</v>
      </c>
      <c r="U3396" t="s">
        <v>3479</v>
      </c>
      <c r="V3396" t="s">
        <v>25208</v>
      </c>
      <c r="W3396">
        <v>121.73</v>
      </c>
      <c r="X3396" t="s">
        <v>20622</v>
      </c>
      <c r="Y3396" s="76"/>
      <c r="AE3396" s="76"/>
      <c r="AQ3396" s="72">
        <v>42.374602000000003</v>
      </c>
      <c r="AR3396" s="7">
        <v>20.639340000000001</v>
      </c>
      <c r="AS3396" s="7" t="s">
        <v>1310</v>
      </c>
      <c r="AT3396" s="7" t="s">
        <v>1310</v>
      </c>
      <c r="AU3396" s="7"/>
      <c r="AV3396" s="7" t="s">
        <v>473</v>
      </c>
      <c r="AW3396" s="7"/>
      <c r="AX3396" s="7" t="b">
        <v>0</v>
      </c>
      <c r="AY3396" s="7" t="s">
        <v>3350</v>
      </c>
      <c r="AZ3396" s="7" t="s">
        <v>2999</v>
      </c>
      <c r="BA3396" s="7" t="s">
        <v>2999</v>
      </c>
    </row>
    <row r="3397" spans="1:53" hidden="1" x14ac:dyDescent="0.2">
      <c r="A3397" s="7" t="s">
        <v>727</v>
      </c>
      <c r="B3397" s="7">
        <v>1</v>
      </c>
      <c r="C3397" s="7" t="s">
        <v>5</v>
      </c>
      <c r="D3397" s="7" t="s">
        <v>810</v>
      </c>
      <c r="E3397" s="7" t="s">
        <v>14152</v>
      </c>
      <c r="F3397" s="7">
        <v>1035</v>
      </c>
      <c r="G3397" s="7" t="s">
        <v>5509</v>
      </c>
      <c r="H3397" s="7" t="s">
        <v>1311</v>
      </c>
      <c r="I3397" s="7" t="s">
        <v>3547</v>
      </c>
      <c r="J3397" s="7" t="s">
        <v>738</v>
      </c>
      <c r="K3397" s="7" t="s">
        <v>731</v>
      </c>
      <c r="L3397" s="69" t="s">
        <v>3351</v>
      </c>
      <c r="M3397" s="74">
        <v>46227.637572627318</v>
      </c>
      <c r="N3397" s="76">
        <v>46198.665276956017</v>
      </c>
      <c r="O3397" s="76">
        <v>46219.484197534723</v>
      </c>
      <c r="P3397" t="s">
        <v>25209</v>
      </c>
      <c r="Q3397">
        <v>499.65</v>
      </c>
      <c r="R3397" t="s">
        <v>20622</v>
      </c>
      <c r="S3397" s="76">
        <v>46219.484197534723</v>
      </c>
      <c r="T3397" s="76">
        <v>46224.583336990741</v>
      </c>
      <c r="U3397" t="s">
        <v>3479</v>
      </c>
      <c r="V3397" t="s">
        <v>25210</v>
      </c>
      <c r="W3397">
        <v>122.38</v>
      </c>
      <c r="X3397" t="s">
        <v>20622</v>
      </c>
      <c r="Y3397" s="76"/>
      <c r="AE3397" s="76"/>
      <c r="AQ3397" s="72">
        <v>42.558512</v>
      </c>
      <c r="AR3397" s="7">
        <v>20.966839</v>
      </c>
      <c r="AS3397" s="7" t="s">
        <v>1312</v>
      </c>
      <c r="AT3397" s="7" t="s">
        <v>1312</v>
      </c>
      <c r="AU3397" s="7"/>
      <c r="AV3397" s="7" t="s">
        <v>3548</v>
      </c>
      <c r="AW3397" s="7"/>
      <c r="AX3397" s="7" t="b">
        <v>0</v>
      </c>
      <c r="AY3397" s="7" t="s">
        <v>3350</v>
      </c>
      <c r="AZ3397" s="7" t="s">
        <v>2999</v>
      </c>
      <c r="BA3397" s="7" t="s">
        <v>2999</v>
      </c>
    </row>
    <row r="3398" spans="1:53" hidden="1" x14ac:dyDescent="0.2">
      <c r="A3398" s="7" t="s">
        <v>727</v>
      </c>
      <c r="B3398" s="7">
        <v>1</v>
      </c>
      <c r="C3398" s="7" t="s">
        <v>5</v>
      </c>
      <c r="D3398" s="7" t="s">
        <v>810</v>
      </c>
      <c r="E3398" s="7" t="s">
        <v>8818</v>
      </c>
      <c r="F3398" s="7">
        <v>1034</v>
      </c>
      <c r="G3398" s="7" t="s">
        <v>5510</v>
      </c>
      <c r="H3398" s="7" t="s">
        <v>13</v>
      </c>
      <c r="I3398" s="7" t="s">
        <v>3549</v>
      </c>
      <c r="J3398" s="7" t="s">
        <v>738</v>
      </c>
      <c r="K3398" s="7" t="s">
        <v>731</v>
      </c>
      <c r="L3398" s="69" t="s">
        <v>9296</v>
      </c>
      <c r="M3398" s="74">
        <v>46217.374502430554</v>
      </c>
      <c r="N3398" s="76">
        <v>46198.657695983798</v>
      </c>
      <c r="O3398" s="76">
        <v>46202.436433368057</v>
      </c>
      <c r="P3398" t="s">
        <v>25211</v>
      </c>
      <c r="Q3398">
        <v>90.69</v>
      </c>
      <c r="R3398" t="s">
        <v>20622</v>
      </c>
      <c r="S3398" s="76">
        <v>46202.436433368057</v>
      </c>
      <c r="T3398" s="76">
        <v>46214.458344710649</v>
      </c>
      <c r="U3398" t="s">
        <v>3437</v>
      </c>
      <c r="V3398" t="s">
        <v>25212</v>
      </c>
      <c r="W3398">
        <v>288.52999999999997</v>
      </c>
      <c r="X3398" t="s">
        <v>20622</v>
      </c>
      <c r="Y3398" s="76">
        <v>46214.458344710649</v>
      </c>
      <c r="Z3398">
        <v>46217.374502430554</v>
      </c>
      <c r="AA3398" t="s">
        <v>9296</v>
      </c>
      <c r="AB3398" t="s">
        <v>25213</v>
      </c>
      <c r="AC3398">
        <v>69.989999999999995</v>
      </c>
      <c r="AD3398" t="s">
        <v>20622</v>
      </c>
      <c r="AE3398" s="76">
        <v>46217.374502430554</v>
      </c>
      <c r="AH3398" t="s">
        <v>29807</v>
      </c>
      <c r="AI3398">
        <v>701.98</v>
      </c>
      <c r="AJ3398" t="s">
        <v>20560</v>
      </c>
      <c r="AQ3398" s="72">
        <v>42.482315999999997</v>
      </c>
      <c r="AR3398" s="7">
        <v>21.099864</v>
      </c>
      <c r="AS3398" s="7" t="s">
        <v>1313</v>
      </c>
      <c r="AT3398" s="7" t="s">
        <v>1313</v>
      </c>
      <c r="AU3398" s="7"/>
      <c r="AV3398" s="7" t="s">
        <v>30</v>
      </c>
      <c r="AW3398" s="7" t="s">
        <v>3550</v>
      </c>
      <c r="AX3398" s="7" t="b">
        <v>0</v>
      </c>
      <c r="AY3398" s="7" t="s">
        <v>9297</v>
      </c>
      <c r="AZ3398" s="7" t="s">
        <v>2999</v>
      </c>
      <c r="BA3398" s="7" t="s">
        <v>2999</v>
      </c>
    </row>
    <row r="3399" spans="1:53" hidden="1" x14ac:dyDescent="0.2">
      <c r="A3399" s="7" t="s">
        <v>727</v>
      </c>
      <c r="B3399" s="7">
        <v>2</v>
      </c>
      <c r="C3399" s="7" t="s">
        <v>450</v>
      </c>
      <c r="D3399" s="7" t="s">
        <v>279</v>
      </c>
      <c r="E3399" s="7" t="s">
        <v>10667</v>
      </c>
      <c r="F3399" s="7">
        <v>1033</v>
      </c>
      <c r="G3399" s="7" t="s">
        <v>5511</v>
      </c>
      <c r="H3399" s="7" t="s">
        <v>1314</v>
      </c>
      <c r="I3399" s="7" t="s">
        <v>3551</v>
      </c>
      <c r="J3399" s="7" t="s">
        <v>738</v>
      </c>
      <c r="K3399" s="7" t="s">
        <v>731</v>
      </c>
      <c r="L3399" s="69" t="s">
        <v>3351</v>
      </c>
      <c r="M3399" s="74">
        <v>46216.566683483798</v>
      </c>
      <c r="N3399" s="76">
        <v>46198.655491759258</v>
      </c>
      <c r="O3399" s="76">
        <v>46209.429015706017</v>
      </c>
      <c r="P3399" t="s">
        <v>25214</v>
      </c>
      <c r="Q3399">
        <v>258.56</v>
      </c>
      <c r="R3399" t="s">
        <v>20622</v>
      </c>
      <c r="S3399" s="76">
        <v>46209.429015706017</v>
      </c>
      <c r="T3399" s="76">
        <v>46213.500007939816</v>
      </c>
      <c r="U3399" t="s">
        <v>3479</v>
      </c>
      <c r="V3399" t="s">
        <v>25215</v>
      </c>
      <c r="W3399">
        <v>97.7</v>
      </c>
      <c r="X3399" t="s">
        <v>20622</v>
      </c>
      <c r="Y3399" s="76"/>
      <c r="AE3399" s="76"/>
      <c r="AQ3399" s="72">
        <v>42.476025</v>
      </c>
      <c r="AR3399" s="7">
        <v>20.743023999999998</v>
      </c>
      <c r="AS3399" s="7" t="s">
        <v>1315</v>
      </c>
      <c r="AT3399" s="7" t="s">
        <v>1315</v>
      </c>
      <c r="AU3399" s="7"/>
      <c r="AV3399" s="7" t="s">
        <v>3552</v>
      </c>
      <c r="AW3399" s="7"/>
      <c r="AX3399" s="7" t="b">
        <v>0</v>
      </c>
      <c r="AY3399" s="7" t="s">
        <v>3350</v>
      </c>
      <c r="AZ3399" s="7" t="s">
        <v>2999</v>
      </c>
      <c r="BA3399" s="7" t="s">
        <v>2999</v>
      </c>
    </row>
    <row r="3400" spans="1:53" hidden="1" x14ac:dyDescent="0.2">
      <c r="A3400" s="7" t="s">
        <v>727</v>
      </c>
      <c r="B3400" s="7">
        <v>2</v>
      </c>
      <c r="C3400" s="7" t="s">
        <v>450</v>
      </c>
      <c r="D3400" s="7" t="s">
        <v>831</v>
      </c>
      <c r="E3400" s="7" t="s">
        <v>10668</v>
      </c>
      <c r="F3400" s="7">
        <v>1032</v>
      </c>
      <c r="G3400" s="7" t="s">
        <v>5512</v>
      </c>
      <c r="H3400" s="7" t="s">
        <v>476</v>
      </c>
      <c r="I3400" s="7" t="s">
        <v>3553</v>
      </c>
      <c r="J3400" s="7" t="s">
        <v>738</v>
      </c>
      <c r="K3400" s="7" t="s">
        <v>731</v>
      </c>
      <c r="L3400" s="69" t="s">
        <v>3351</v>
      </c>
      <c r="M3400" s="74">
        <v>46216.566940405093</v>
      </c>
      <c r="N3400" s="76">
        <v>46198.654511678244</v>
      </c>
      <c r="O3400" s="76">
        <v>46200.509971666666</v>
      </c>
      <c r="P3400" t="s">
        <v>25216</v>
      </c>
      <c r="Q3400">
        <v>44.53</v>
      </c>
      <c r="R3400" t="s">
        <v>20622</v>
      </c>
      <c r="S3400" s="76">
        <v>46200.509971666666</v>
      </c>
      <c r="T3400" s="76">
        <v>46207.500006782408</v>
      </c>
      <c r="U3400" t="s">
        <v>3479</v>
      </c>
      <c r="V3400" t="s">
        <v>25217</v>
      </c>
      <c r="W3400">
        <v>167.76</v>
      </c>
      <c r="X3400" t="s">
        <v>20622</v>
      </c>
      <c r="Y3400" s="76"/>
      <c r="AE3400" s="76"/>
      <c r="AQ3400" s="72">
        <v>42.393537000000002</v>
      </c>
      <c r="AR3400" s="7">
        <v>20.670926000000001</v>
      </c>
      <c r="AS3400" s="7" t="s">
        <v>1316</v>
      </c>
      <c r="AT3400" s="7" t="s">
        <v>1316</v>
      </c>
      <c r="AU3400" s="7"/>
      <c r="AV3400" s="7" t="s">
        <v>475</v>
      </c>
      <c r="AW3400" s="7"/>
      <c r="AX3400" s="7" t="b">
        <v>0</v>
      </c>
      <c r="AY3400" s="7" t="s">
        <v>3350</v>
      </c>
      <c r="AZ3400" s="7" t="s">
        <v>2999</v>
      </c>
      <c r="BA3400" s="7" t="s">
        <v>2999</v>
      </c>
    </row>
    <row r="3401" spans="1:53" hidden="1" x14ac:dyDescent="0.2">
      <c r="A3401" s="7" t="s">
        <v>727</v>
      </c>
      <c r="B3401" s="7">
        <v>4</v>
      </c>
      <c r="C3401" s="7" t="s">
        <v>454</v>
      </c>
      <c r="D3401" s="7" t="s">
        <v>768</v>
      </c>
      <c r="E3401" s="7" t="s">
        <v>20523</v>
      </c>
      <c r="F3401" s="7">
        <v>1031</v>
      </c>
      <c r="G3401" s="7" t="s">
        <v>5513</v>
      </c>
      <c r="H3401" s="7" t="s">
        <v>478</v>
      </c>
      <c r="I3401" s="7" t="s">
        <v>3554</v>
      </c>
      <c r="J3401" s="7" t="s">
        <v>738</v>
      </c>
      <c r="K3401" s="7" t="s">
        <v>731</v>
      </c>
      <c r="L3401" s="69" t="s">
        <v>3351</v>
      </c>
      <c r="M3401" s="74">
        <v>46245.383099363426</v>
      </c>
      <c r="N3401" s="76">
        <v>46198.649740000001</v>
      </c>
      <c r="O3401" s="76">
        <v>46199.372029849539</v>
      </c>
      <c r="P3401" t="s">
        <v>25218</v>
      </c>
      <c r="Q3401">
        <v>17.329999999999998</v>
      </c>
      <c r="R3401" t="s">
        <v>20622</v>
      </c>
      <c r="S3401" s="76">
        <v>46199.372029849539</v>
      </c>
      <c r="T3401" s="76">
        <v>46204.625000810185</v>
      </c>
      <c r="U3401" t="s">
        <v>3479</v>
      </c>
      <c r="V3401" t="s">
        <v>25219</v>
      </c>
      <c r="W3401">
        <v>126.07</v>
      </c>
      <c r="X3401" t="s">
        <v>20622</v>
      </c>
      <c r="Y3401" s="76"/>
      <c r="AE3401" s="76"/>
      <c r="AQ3401" s="72">
        <v>42.814678000000001</v>
      </c>
      <c r="AR3401" s="7">
        <v>20.984116</v>
      </c>
      <c r="AS3401" s="7" t="s">
        <v>1317</v>
      </c>
      <c r="AT3401" s="7" t="s">
        <v>1317</v>
      </c>
      <c r="AU3401" s="7"/>
      <c r="AV3401" s="7" t="s">
        <v>477</v>
      </c>
      <c r="AW3401" s="7"/>
      <c r="AX3401" s="7" t="b">
        <v>0</v>
      </c>
      <c r="AY3401" s="7" t="s">
        <v>3350</v>
      </c>
      <c r="AZ3401" s="7" t="s">
        <v>2999</v>
      </c>
      <c r="BA3401" s="7" t="s">
        <v>2999</v>
      </c>
    </row>
    <row r="3402" spans="1:53" hidden="1" x14ac:dyDescent="0.2">
      <c r="A3402" s="7" t="s">
        <v>727</v>
      </c>
      <c r="B3402" s="7">
        <v>6</v>
      </c>
      <c r="C3402" s="7" t="s">
        <v>11</v>
      </c>
      <c r="D3402" s="7" t="s">
        <v>911</v>
      </c>
      <c r="E3402" s="7" t="s">
        <v>446</v>
      </c>
      <c r="F3402" s="7">
        <v>1030</v>
      </c>
      <c r="G3402" s="7" t="s">
        <v>5514</v>
      </c>
      <c r="H3402" s="7" t="s">
        <v>1318</v>
      </c>
      <c r="I3402" s="7" t="s">
        <v>3555</v>
      </c>
      <c r="J3402" s="7" t="s">
        <v>772</v>
      </c>
      <c r="K3402" s="7" t="s">
        <v>731</v>
      </c>
      <c r="L3402" s="69" t="s">
        <v>3351</v>
      </c>
      <c r="M3402" s="74">
        <v>46226.346865856482</v>
      </c>
      <c r="N3402" s="76">
        <v>46198.647947789352</v>
      </c>
      <c r="O3402" s="76">
        <v>46219.456453043982</v>
      </c>
      <c r="P3402" t="s">
        <v>25220</v>
      </c>
      <c r="Q3402">
        <v>499.4</v>
      </c>
      <c r="R3402" t="s">
        <v>20622</v>
      </c>
      <c r="S3402" s="76">
        <v>46219.456453043982</v>
      </c>
      <c r="T3402" s="76">
        <v>46225.666672685184</v>
      </c>
      <c r="U3402" t="s">
        <v>3479</v>
      </c>
      <c r="V3402" t="s">
        <v>25221</v>
      </c>
      <c r="W3402">
        <v>149.05000000000001</v>
      </c>
      <c r="X3402" t="s">
        <v>20622</v>
      </c>
      <c r="Y3402" s="76"/>
      <c r="AE3402" s="76"/>
      <c r="AQ3402" s="72">
        <v>42.669811000000003</v>
      </c>
      <c r="AR3402" s="7">
        <v>21.177173</v>
      </c>
      <c r="AS3402" s="7" t="s">
        <v>1319</v>
      </c>
      <c r="AT3402" s="7" t="s">
        <v>1319</v>
      </c>
      <c r="AU3402" s="7"/>
      <c r="AV3402" s="7" t="s">
        <v>3556</v>
      </c>
      <c r="AW3402" s="7"/>
      <c r="AX3402" s="7" t="b">
        <v>0</v>
      </c>
      <c r="AY3402" s="7" t="s">
        <v>3350</v>
      </c>
      <c r="AZ3402" s="7" t="s">
        <v>2999</v>
      </c>
      <c r="BA3402" s="7" t="s">
        <v>2999</v>
      </c>
    </row>
    <row r="3403" spans="1:53" hidden="1" x14ac:dyDescent="0.2">
      <c r="A3403" s="7" t="s">
        <v>727</v>
      </c>
      <c r="B3403" s="7">
        <v>1</v>
      </c>
      <c r="C3403" s="7" t="s">
        <v>5</v>
      </c>
      <c r="D3403" s="7" t="s">
        <v>810</v>
      </c>
      <c r="E3403" s="7" t="s">
        <v>8818</v>
      </c>
      <c r="F3403" s="7">
        <v>1029</v>
      </c>
      <c r="G3403" s="7" t="s">
        <v>5515</v>
      </c>
      <c r="H3403" s="7" t="s">
        <v>1156</v>
      </c>
      <c r="I3403" s="7" t="s">
        <v>3557</v>
      </c>
      <c r="J3403" s="7" t="s">
        <v>738</v>
      </c>
      <c r="K3403" s="7" t="s">
        <v>731</v>
      </c>
      <c r="L3403" s="69" t="s">
        <v>3351</v>
      </c>
      <c r="M3403" s="74">
        <v>46212.546367476854</v>
      </c>
      <c r="N3403" s="76">
        <v>46198.647704814815</v>
      </c>
      <c r="O3403" s="76">
        <v>46203.659194247688</v>
      </c>
      <c r="P3403" t="s">
        <v>25222</v>
      </c>
      <c r="Q3403">
        <v>120.28</v>
      </c>
      <c r="R3403" t="s">
        <v>20622</v>
      </c>
      <c r="S3403" s="76">
        <v>46203.659194247688</v>
      </c>
      <c r="T3403" s="76">
        <v>46211.54167835648</v>
      </c>
      <c r="U3403" t="s">
        <v>3479</v>
      </c>
      <c r="V3403" t="s">
        <v>25223</v>
      </c>
      <c r="W3403">
        <v>189.18</v>
      </c>
      <c r="X3403" t="s">
        <v>20622</v>
      </c>
      <c r="Y3403" s="76"/>
      <c r="AE3403" s="76"/>
      <c r="AQ3403" s="72">
        <v>42.488902000000003</v>
      </c>
      <c r="AR3403" s="7">
        <v>21.223707000000001</v>
      </c>
      <c r="AS3403" s="7" t="s">
        <v>1320</v>
      </c>
      <c r="AT3403" s="7" t="s">
        <v>1320</v>
      </c>
      <c r="AU3403" s="7"/>
      <c r="AV3403" s="7" t="s">
        <v>3558</v>
      </c>
      <c r="AW3403" s="7" t="s">
        <v>3559</v>
      </c>
      <c r="AX3403" s="7" t="b">
        <v>0</v>
      </c>
      <c r="AY3403" s="7" t="s">
        <v>3350</v>
      </c>
      <c r="AZ3403" s="7" t="s">
        <v>2999</v>
      </c>
      <c r="BA3403" s="7" t="s">
        <v>2999</v>
      </c>
    </row>
    <row r="3404" spans="1:53" hidden="1" x14ac:dyDescent="0.2">
      <c r="A3404" s="7" t="s">
        <v>727</v>
      </c>
      <c r="B3404" s="7">
        <v>2</v>
      </c>
      <c r="C3404" s="7" t="s">
        <v>450</v>
      </c>
      <c r="D3404" s="7" t="s">
        <v>831</v>
      </c>
      <c r="E3404" s="7" t="s">
        <v>10669</v>
      </c>
      <c r="F3404" s="7">
        <v>1028</v>
      </c>
      <c r="G3404" s="7" t="s">
        <v>5516</v>
      </c>
      <c r="H3404" s="7" t="s">
        <v>480</v>
      </c>
      <c r="I3404" s="7" t="s">
        <v>3560</v>
      </c>
      <c r="J3404" s="7" t="s">
        <v>738</v>
      </c>
      <c r="K3404" s="7" t="s">
        <v>731</v>
      </c>
      <c r="L3404" s="69" t="s">
        <v>3351</v>
      </c>
      <c r="M3404" s="74">
        <v>46216.567177094905</v>
      </c>
      <c r="N3404" s="76">
        <v>46198.647540162034</v>
      </c>
      <c r="O3404" s="76">
        <v>46199.581624270832</v>
      </c>
      <c r="P3404" t="s">
        <v>25224</v>
      </c>
      <c r="Q3404">
        <v>22.42</v>
      </c>
      <c r="R3404" t="s">
        <v>20622</v>
      </c>
      <c r="S3404" s="76">
        <v>46199.581624270832</v>
      </c>
      <c r="T3404" s="76">
        <v>46207.458339467594</v>
      </c>
      <c r="U3404" t="s">
        <v>3479</v>
      </c>
      <c r="V3404" t="s">
        <v>25225</v>
      </c>
      <c r="W3404">
        <v>189.04</v>
      </c>
      <c r="X3404" t="s">
        <v>20622</v>
      </c>
      <c r="Y3404" s="76"/>
      <c r="AE3404" s="76"/>
      <c r="AQ3404" s="72">
        <v>42.386775</v>
      </c>
      <c r="AR3404" s="7">
        <v>20.664059000000002</v>
      </c>
      <c r="AS3404" s="7" t="s">
        <v>1321</v>
      </c>
      <c r="AT3404" s="7" t="s">
        <v>1321</v>
      </c>
      <c r="AU3404" s="7"/>
      <c r="AV3404" s="7" t="s">
        <v>479</v>
      </c>
      <c r="AW3404" s="7"/>
      <c r="AX3404" s="7" t="b">
        <v>0</v>
      </c>
      <c r="AY3404" s="7" t="s">
        <v>3350</v>
      </c>
      <c r="AZ3404" s="7" t="s">
        <v>2999</v>
      </c>
      <c r="BA3404" s="7" t="s">
        <v>2999</v>
      </c>
    </row>
    <row r="3405" spans="1:53" hidden="1" x14ac:dyDescent="0.2">
      <c r="A3405" s="7" t="s">
        <v>727</v>
      </c>
      <c r="B3405" s="7">
        <v>1</v>
      </c>
      <c r="C3405" s="7" t="s">
        <v>5</v>
      </c>
      <c r="D3405" s="7" t="s">
        <v>810</v>
      </c>
      <c r="E3405" s="7"/>
      <c r="F3405" s="7">
        <v>1027</v>
      </c>
      <c r="G3405" s="7" t="s">
        <v>5517</v>
      </c>
      <c r="H3405" s="7" t="s">
        <v>1322</v>
      </c>
      <c r="I3405" s="7" t="s">
        <v>3561</v>
      </c>
      <c r="J3405" s="7" t="s">
        <v>738</v>
      </c>
      <c r="K3405" s="7" t="s">
        <v>752</v>
      </c>
      <c r="L3405" s="69" t="s">
        <v>2998</v>
      </c>
      <c r="M3405" s="74">
        <v>46198.644184513891</v>
      </c>
      <c r="N3405" s="76">
        <v>46198.644184513891</v>
      </c>
      <c r="P3405" t="s">
        <v>29808</v>
      </c>
      <c r="Q3405">
        <v>1151.51</v>
      </c>
      <c r="R3405" t="s">
        <v>20560</v>
      </c>
      <c r="S3405" s="76"/>
      <c r="Y3405" s="76"/>
      <c r="AE3405" s="76"/>
      <c r="AQ3405" s="72">
        <v>42.502479999999998</v>
      </c>
      <c r="AR3405" s="7">
        <v>21.163529</v>
      </c>
      <c r="AS3405" s="7" t="s">
        <v>1323</v>
      </c>
      <c r="AT3405" s="7" t="s">
        <v>1323</v>
      </c>
      <c r="AU3405" s="7"/>
      <c r="AV3405" s="7" t="s">
        <v>3562</v>
      </c>
      <c r="AW3405" s="7" t="s">
        <v>3563</v>
      </c>
      <c r="AX3405" s="7" t="b">
        <v>0</v>
      </c>
      <c r="AY3405" s="7" t="s">
        <v>2997</v>
      </c>
      <c r="AZ3405" s="7" t="s">
        <v>2999</v>
      </c>
      <c r="BA3405" s="7" t="s">
        <v>2999</v>
      </c>
    </row>
    <row r="3406" spans="1:53" hidden="1" x14ac:dyDescent="0.2">
      <c r="A3406" s="7" t="s">
        <v>727</v>
      </c>
      <c r="B3406" s="7">
        <v>6</v>
      </c>
      <c r="C3406" s="7" t="s">
        <v>11</v>
      </c>
      <c r="D3406" s="7" t="s">
        <v>911</v>
      </c>
      <c r="E3406" s="7"/>
      <c r="F3406" s="7">
        <v>1026</v>
      </c>
      <c r="G3406" s="7" t="s">
        <v>5518</v>
      </c>
      <c r="H3406" s="7" t="s">
        <v>1324</v>
      </c>
      <c r="I3406" s="7" t="s">
        <v>3564</v>
      </c>
      <c r="J3406" s="7" t="s">
        <v>772</v>
      </c>
      <c r="K3406" s="7" t="s">
        <v>731</v>
      </c>
      <c r="L3406" s="69" t="s">
        <v>3479</v>
      </c>
      <c r="M3406" s="74">
        <v>46245.625002499997</v>
      </c>
      <c r="N3406" s="76">
        <v>46198.641311863423</v>
      </c>
      <c r="O3406" s="76">
        <v>46241.459151527779</v>
      </c>
      <c r="P3406" t="s">
        <v>25226</v>
      </c>
      <c r="Q3406">
        <v>1027.6300000000001</v>
      </c>
      <c r="R3406" t="s">
        <v>20622</v>
      </c>
      <c r="S3406" s="76">
        <v>46241.459151527779</v>
      </c>
      <c r="T3406" s="76">
        <v>46245.625002499997</v>
      </c>
      <c r="U3406" t="s">
        <v>3479</v>
      </c>
      <c r="V3406" t="s">
        <v>27487</v>
      </c>
      <c r="W3406">
        <v>99.98</v>
      </c>
      <c r="X3406" t="s">
        <v>20622</v>
      </c>
      <c r="Y3406" s="76"/>
      <c r="AE3406" s="76"/>
      <c r="AQ3406" s="72">
        <v>42.673850000000002</v>
      </c>
      <c r="AR3406" s="7">
        <v>21.167560000000002</v>
      </c>
      <c r="AS3406" s="7" t="s">
        <v>1325</v>
      </c>
      <c r="AT3406" s="7" t="s">
        <v>1325</v>
      </c>
      <c r="AU3406" s="7"/>
      <c r="AV3406" s="7" t="s">
        <v>3565</v>
      </c>
      <c r="AW3406" s="7"/>
      <c r="AX3406" s="7" t="b">
        <v>0</v>
      </c>
      <c r="AY3406" s="7" t="s">
        <v>3478</v>
      </c>
      <c r="AZ3406" s="7" t="s">
        <v>2999</v>
      </c>
      <c r="BA3406" s="7" t="s">
        <v>2999</v>
      </c>
    </row>
    <row r="3407" spans="1:53" hidden="1" x14ac:dyDescent="0.2">
      <c r="A3407" s="7" t="s">
        <v>727</v>
      </c>
      <c r="B3407" s="7">
        <v>1</v>
      </c>
      <c r="C3407" s="7" t="s">
        <v>5</v>
      </c>
      <c r="D3407" s="7" t="s">
        <v>810</v>
      </c>
      <c r="E3407" s="7" t="s">
        <v>12915</v>
      </c>
      <c r="F3407" s="7">
        <v>1025</v>
      </c>
      <c r="G3407" s="7" t="s">
        <v>5519</v>
      </c>
      <c r="H3407" s="7" t="s">
        <v>518</v>
      </c>
      <c r="I3407" s="7" t="s">
        <v>3566</v>
      </c>
      <c r="J3407" s="7" t="s">
        <v>738</v>
      </c>
      <c r="K3407" s="7" t="s">
        <v>731</v>
      </c>
      <c r="L3407" s="69" t="s">
        <v>3351</v>
      </c>
      <c r="M3407" s="74">
        <v>46224.586097500003</v>
      </c>
      <c r="N3407" s="76">
        <v>46198.639725162036</v>
      </c>
      <c r="O3407" s="76">
        <v>46204.574143993057</v>
      </c>
      <c r="P3407" t="s">
        <v>25227</v>
      </c>
      <c r="Q3407">
        <v>142.43</v>
      </c>
      <c r="R3407" t="s">
        <v>20622</v>
      </c>
      <c r="S3407" s="76">
        <v>46204.574143993057</v>
      </c>
      <c r="T3407" s="76">
        <v>46213.666671099534</v>
      </c>
      <c r="U3407" t="s">
        <v>3479</v>
      </c>
      <c r="V3407" t="s">
        <v>25228</v>
      </c>
      <c r="W3407">
        <v>218.22</v>
      </c>
      <c r="X3407" t="s">
        <v>20622</v>
      </c>
      <c r="Y3407" s="76"/>
      <c r="AE3407" s="76"/>
      <c r="AQ3407" s="72">
        <v>42.530168000000003</v>
      </c>
      <c r="AR3407" s="7">
        <v>21.085736000000001</v>
      </c>
      <c r="AS3407" s="7" t="s">
        <v>1326</v>
      </c>
      <c r="AT3407" s="7" t="s">
        <v>1326</v>
      </c>
      <c r="AU3407" s="7"/>
      <c r="AV3407" s="7" t="s">
        <v>3567</v>
      </c>
      <c r="AW3407" s="7" t="s">
        <v>3568</v>
      </c>
      <c r="AX3407" s="7" t="b">
        <v>0</v>
      </c>
      <c r="AY3407" s="7" t="s">
        <v>3350</v>
      </c>
      <c r="AZ3407" s="7" t="s">
        <v>2999</v>
      </c>
      <c r="BA3407" s="7" t="s">
        <v>2999</v>
      </c>
    </row>
    <row r="3408" spans="1:53" hidden="1" x14ac:dyDescent="0.2">
      <c r="A3408" s="7" t="s">
        <v>727</v>
      </c>
      <c r="B3408" s="7">
        <v>2</v>
      </c>
      <c r="C3408" s="7" t="s">
        <v>450</v>
      </c>
      <c r="D3408" s="7" t="s">
        <v>831</v>
      </c>
      <c r="E3408" s="7" t="s">
        <v>17843</v>
      </c>
      <c r="F3408" s="7">
        <v>1024</v>
      </c>
      <c r="G3408" s="7" t="s">
        <v>5520</v>
      </c>
      <c r="H3408" s="7" t="s">
        <v>482</v>
      </c>
      <c r="I3408" s="7" t="s">
        <v>3569</v>
      </c>
      <c r="J3408" s="7" t="s">
        <v>738</v>
      </c>
      <c r="K3408" s="7" t="s">
        <v>731</v>
      </c>
      <c r="L3408" s="69" t="s">
        <v>3351</v>
      </c>
      <c r="M3408" s="75">
        <v>46237.538273530095</v>
      </c>
      <c r="N3408" s="76">
        <v>46198.636615729163</v>
      </c>
      <c r="O3408" s="76">
        <v>46199.585206030089</v>
      </c>
      <c r="P3408" t="s">
        <v>25229</v>
      </c>
      <c r="Q3408">
        <v>22.77</v>
      </c>
      <c r="R3408" t="s">
        <v>20622</v>
      </c>
      <c r="S3408" s="76">
        <v>46199.585206030089</v>
      </c>
      <c r="T3408" s="76">
        <v>46231.541674652777</v>
      </c>
      <c r="U3408" t="s">
        <v>3479</v>
      </c>
      <c r="V3408" t="s">
        <v>25230</v>
      </c>
      <c r="W3408">
        <v>766.96</v>
      </c>
      <c r="X3408" t="s">
        <v>20622</v>
      </c>
      <c r="Y3408" s="76"/>
      <c r="AE3408" s="76"/>
      <c r="AQ3408" s="72">
        <v>42.392522999999997</v>
      </c>
      <c r="AR3408" s="7">
        <v>20.659939999999999</v>
      </c>
      <c r="AS3408" s="7" t="s">
        <v>1327</v>
      </c>
      <c r="AT3408" s="7" t="s">
        <v>1327</v>
      </c>
      <c r="AU3408" s="7"/>
      <c r="AV3408" s="7" t="s">
        <v>481</v>
      </c>
      <c r="AW3408" s="7"/>
      <c r="AX3408" s="7" t="b">
        <v>0</v>
      </c>
      <c r="AY3408" s="7" t="s">
        <v>3350</v>
      </c>
      <c r="AZ3408" s="7" t="s">
        <v>2999</v>
      </c>
      <c r="BA3408" s="7" t="s">
        <v>2999</v>
      </c>
    </row>
    <row r="3409" spans="1:53" x14ac:dyDescent="0.2">
      <c r="A3409" s="1" t="s">
        <v>727</v>
      </c>
      <c r="B3409" s="1">
        <v>7</v>
      </c>
      <c r="C3409" s="1" t="s">
        <v>8</v>
      </c>
      <c r="D3409" s="1" t="s">
        <v>1079</v>
      </c>
      <c r="E3409" s="1"/>
      <c r="F3409" s="1">
        <v>1023</v>
      </c>
      <c r="G3409" s="1" t="s">
        <v>5521</v>
      </c>
      <c r="H3409" s="1" t="s">
        <v>50</v>
      </c>
      <c r="I3409" s="1" t="s">
        <v>3570</v>
      </c>
      <c r="J3409" s="1" t="s">
        <v>738</v>
      </c>
      <c r="K3409" s="1" t="s">
        <v>731</v>
      </c>
      <c r="L3409" s="1" t="s">
        <v>451</v>
      </c>
      <c r="M3409" s="74">
        <v>46223.690558333336</v>
      </c>
      <c r="N3409" s="83">
        <v>46198.636573668984</v>
      </c>
      <c r="O3409" s="83">
        <v>46205.374436863429</v>
      </c>
      <c r="P3409" s="73" t="s">
        <v>25231</v>
      </c>
      <c r="Q3409" s="73">
        <v>161.71</v>
      </c>
      <c r="R3409" s="73" t="s">
        <v>20622</v>
      </c>
      <c r="S3409" s="83">
        <v>46205.374436863429</v>
      </c>
      <c r="T3409" s="83"/>
      <c r="U3409" s="73"/>
      <c r="V3409" s="73" t="s">
        <v>29809</v>
      </c>
      <c r="W3409" s="73">
        <v>989.99</v>
      </c>
      <c r="X3409" s="73" t="s">
        <v>20560</v>
      </c>
      <c r="Y3409" s="83"/>
      <c r="Z3409" s="73"/>
      <c r="AA3409" s="73"/>
      <c r="AB3409" s="73"/>
      <c r="AC3409" s="73"/>
      <c r="AD3409" s="73"/>
      <c r="AE3409" s="83"/>
      <c r="AF3409" s="73"/>
      <c r="AG3409" s="73"/>
      <c r="AH3409" s="73"/>
      <c r="AI3409" s="73"/>
      <c r="AJ3409" s="73"/>
      <c r="AK3409" s="83"/>
      <c r="AL3409" s="73"/>
      <c r="AM3409" s="73"/>
      <c r="AN3409" s="73"/>
      <c r="AO3409" s="73"/>
      <c r="AP3409" s="73"/>
      <c r="AQ3409" s="1">
        <v>41.924059</v>
      </c>
      <c r="AR3409" s="1">
        <v>20.642351999999999</v>
      </c>
      <c r="AS3409" s="1" t="s">
        <v>1328</v>
      </c>
      <c r="AT3409" s="1" t="s">
        <v>1328</v>
      </c>
      <c r="AU3409" s="1"/>
      <c r="AV3409" s="1" t="s">
        <v>3571</v>
      </c>
      <c r="AW3409" s="1"/>
      <c r="AX3409" s="1" t="b">
        <v>0</v>
      </c>
      <c r="AY3409" s="1" t="s">
        <v>3077</v>
      </c>
      <c r="AZ3409" s="1" t="s">
        <v>2999</v>
      </c>
      <c r="BA3409" s="1" t="s">
        <v>2999</v>
      </c>
    </row>
    <row r="3410" spans="1:53" hidden="1" x14ac:dyDescent="0.2">
      <c r="A3410" s="7" t="s">
        <v>727</v>
      </c>
      <c r="B3410" s="7">
        <v>1</v>
      </c>
      <c r="C3410" s="7" t="s">
        <v>5</v>
      </c>
      <c r="D3410" s="7" t="s">
        <v>810</v>
      </c>
      <c r="E3410" s="7" t="s">
        <v>8818</v>
      </c>
      <c r="F3410" s="7">
        <v>1022</v>
      </c>
      <c r="G3410" s="7" t="s">
        <v>5522</v>
      </c>
      <c r="H3410" s="7" t="s">
        <v>1307</v>
      </c>
      <c r="I3410" s="7" t="s">
        <v>3572</v>
      </c>
      <c r="J3410" s="7" t="s">
        <v>738</v>
      </c>
      <c r="K3410" s="7" t="s">
        <v>731</v>
      </c>
      <c r="L3410" s="69" t="s">
        <v>12682</v>
      </c>
      <c r="M3410" s="80">
        <v>46226.670432893516</v>
      </c>
      <c r="N3410" s="76">
        <v>46198.635748761575</v>
      </c>
      <c r="O3410" s="76">
        <v>46209.458724085649</v>
      </c>
      <c r="P3410" t="s">
        <v>25232</v>
      </c>
      <c r="Q3410">
        <v>259.75</v>
      </c>
      <c r="R3410" t="s">
        <v>20622</v>
      </c>
      <c r="S3410" s="76">
        <v>46209.458724085649</v>
      </c>
      <c r="T3410" s="76">
        <v>46216.541672951389</v>
      </c>
      <c r="U3410" t="s">
        <v>3437</v>
      </c>
      <c r="V3410" t="s">
        <v>25233</v>
      </c>
      <c r="W3410">
        <v>169.99</v>
      </c>
      <c r="X3410" t="s">
        <v>20622</v>
      </c>
      <c r="Y3410" s="76">
        <v>46216.541672951389</v>
      </c>
      <c r="Z3410">
        <v>46224.646170601853</v>
      </c>
      <c r="AA3410" t="s">
        <v>9296</v>
      </c>
      <c r="AB3410" t="s">
        <v>25234</v>
      </c>
      <c r="AC3410">
        <v>194.51</v>
      </c>
      <c r="AD3410" t="s">
        <v>20622</v>
      </c>
      <c r="AE3410" s="76">
        <v>46224.646170601853</v>
      </c>
      <c r="AF3410">
        <v>46226.670432893516</v>
      </c>
      <c r="AG3410" t="s">
        <v>12682</v>
      </c>
      <c r="AH3410" t="s">
        <v>25235</v>
      </c>
      <c r="AI3410">
        <v>48.58</v>
      </c>
      <c r="AJ3410" t="s">
        <v>20622</v>
      </c>
      <c r="AK3410" s="76">
        <v>46226.670432893516</v>
      </c>
      <c r="AN3410" t="s">
        <v>29810</v>
      </c>
      <c r="AO3410">
        <v>478.88</v>
      </c>
      <c r="AP3410" t="s">
        <v>20560</v>
      </c>
      <c r="AQ3410" s="72">
        <v>42.551225000000002</v>
      </c>
      <c r="AR3410" s="7">
        <v>21.208106000000001</v>
      </c>
      <c r="AS3410" s="7" t="s">
        <v>1329</v>
      </c>
      <c r="AT3410" s="7" t="s">
        <v>1329</v>
      </c>
      <c r="AU3410" s="7"/>
      <c r="AV3410" s="7" t="s">
        <v>3573</v>
      </c>
      <c r="AW3410" s="7"/>
      <c r="AX3410" s="7" t="b">
        <v>0</v>
      </c>
      <c r="AY3410" s="7" t="s">
        <v>12683</v>
      </c>
      <c r="AZ3410" s="7" t="s">
        <v>2999</v>
      </c>
      <c r="BA3410" s="7" t="s">
        <v>2999</v>
      </c>
    </row>
    <row r="3411" spans="1:53" hidden="1" x14ac:dyDescent="0.2">
      <c r="A3411" s="7" t="s">
        <v>727</v>
      </c>
      <c r="B3411" s="7">
        <v>2</v>
      </c>
      <c r="C3411" s="7" t="s">
        <v>450</v>
      </c>
      <c r="D3411" s="7" t="s">
        <v>279</v>
      </c>
      <c r="E3411" s="7"/>
      <c r="F3411" s="7">
        <v>1021</v>
      </c>
      <c r="G3411" s="7" t="s">
        <v>5523</v>
      </c>
      <c r="H3411" s="7" t="s">
        <v>1330</v>
      </c>
      <c r="I3411" s="7" t="s">
        <v>3574</v>
      </c>
      <c r="J3411" s="7" t="s">
        <v>1331</v>
      </c>
      <c r="K3411" s="7" t="s">
        <v>731</v>
      </c>
      <c r="L3411" s="69" t="s">
        <v>2998</v>
      </c>
      <c r="M3411" s="74">
        <v>46198.633348425923</v>
      </c>
      <c r="N3411" s="76">
        <v>46198.633348425923</v>
      </c>
      <c r="P3411" t="s">
        <v>29811</v>
      </c>
      <c r="Q3411">
        <v>1151.77</v>
      </c>
      <c r="R3411" t="s">
        <v>20560</v>
      </c>
      <c r="S3411" s="76"/>
      <c r="Y3411" s="76"/>
      <c r="AE3411" s="76"/>
      <c r="AQ3411" s="72">
        <v>42.476025</v>
      </c>
      <c r="AR3411" s="7">
        <v>20.751263000000002</v>
      </c>
      <c r="AS3411" s="7" t="s">
        <v>1332</v>
      </c>
      <c r="AT3411" s="7" t="s">
        <v>1332</v>
      </c>
      <c r="AU3411" s="7"/>
      <c r="AV3411" s="7" t="s">
        <v>3575</v>
      </c>
      <c r="AW3411" s="7"/>
      <c r="AX3411" s="7" t="b">
        <v>0</v>
      </c>
      <c r="AY3411" s="7" t="s">
        <v>2997</v>
      </c>
      <c r="AZ3411" s="7" t="s">
        <v>2999</v>
      </c>
      <c r="BA3411" s="7" t="s">
        <v>2999</v>
      </c>
    </row>
    <row r="3412" spans="1:53" hidden="1" x14ac:dyDescent="0.2">
      <c r="A3412" s="7" t="s">
        <v>727</v>
      </c>
      <c r="B3412" s="7">
        <v>2</v>
      </c>
      <c r="C3412" s="7" t="s">
        <v>450</v>
      </c>
      <c r="D3412" s="7" t="s">
        <v>1019</v>
      </c>
      <c r="E3412" s="7" t="s">
        <v>14153</v>
      </c>
      <c r="F3412" s="7">
        <v>1020</v>
      </c>
      <c r="G3412" s="7" t="s">
        <v>5524</v>
      </c>
      <c r="H3412" s="7" t="s">
        <v>1333</v>
      </c>
      <c r="I3412" s="7" t="s">
        <v>3576</v>
      </c>
      <c r="J3412" s="7" t="s">
        <v>738</v>
      </c>
      <c r="K3412" s="7" t="s">
        <v>752</v>
      </c>
      <c r="L3412" s="69" t="s">
        <v>3351</v>
      </c>
      <c r="M3412" s="75">
        <v>46225.633794733796</v>
      </c>
      <c r="N3412" s="76">
        <v>46198.630709733799</v>
      </c>
      <c r="O3412" s="76">
        <v>46210.496827152776</v>
      </c>
      <c r="P3412" t="s">
        <v>25236</v>
      </c>
      <c r="Q3412">
        <v>284.79000000000002</v>
      </c>
      <c r="R3412" t="s">
        <v>20622</v>
      </c>
      <c r="S3412" s="76">
        <v>46210.496827152776</v>
      </c>
      <c r="T3412" s="76">
        <v>46212.583339386576</v>
      </c>
      <c r="U3412" t="s">
        <v>3479</v>
      </c>
      <c r="V3412" t="s">
        <v>25237</v>
      </c>
      <c r="W3412">
        <v>50.08</v>
      </c>
      <c r="X3412" t="s">
        <v>20622</v>
      </c>
      <c r="Y3412" s="76"/>
      <c r="AE3412" s="76"/>
      <c r="AQ3412" s="72">
        <v>42.384799000000001</v>
      </c>
      <c r="AR3412" s="7">
        <v>20.427167000000001</v>
      </c>
      <c r="AS3412" s="7" t="s">
        <v>1334</v>
      </c>
      <c r="AT3412" s="7" t="s">
        <v>1334</v>
      </c>
      <c r="AU3412" s="7"/>
      <c r="AV3412" s="7" t="s">
        <v>3577</v>
      </c>
      <c r="AW3412" s="7"/>
      <c r="AX3412" s="7" t="b">
        <v>0</v>
      </c>
      <c r="AY3412" s="7" t="s">
        <v>3350</v>
      </c>
      <c r="AZ3412" s="7" t="s">
        <v>2999</v>
      </c>
      <c r="BA3412" s="7" t="s">
        <v>2999</v>
      </c>
    </row>
    <row r="3413" spans="1:53" x14ac:dyDescent="0.2">
      <c r="A3413" s="1" t="s">
        <v>727</v>
      </c>
      <c r="B3413" s="1">
        <v>2</v>
      </c>
      <c r="C3413" s="1" t="s">
        <v>450</v>
      </c>
      <c r="D3413" s="1" t="s">
        <v>831</v>
      </c>
      <c r="E3413" s="1" t="s">
        <v>2400</v>
      </c>
      <c r="F3413" s="1">
        <v>1019</v>
      </c>
      <c r="G3413" s="1" t="s">
        <v>5525</v>
      </c>
      <c r="H3413" s="1" t="s">
        <v>484</v>
      </c>
      <c r="I3413" s="1" t="s">
        <v>3578</v>
      </c>
      <c r="J3413" s="1" t="s">
        <v>738</v>
      </c>
      <c r="K3413" s="1" t="s">
        <v>731</v>
      </c>
      <c r="L3413" s="1" t="s">
        <v>451</v>
      </c>
      <c r="M3413" s="74">
        <v>46232.492736608794</v>
      </c>
      <c r="N3413" s="83">
        <v>46198.630569525463</v>
      </c>
      <c r="O3413" s="83">
        <v>46199.583534120371</v>
      </c>
      <c r="P3413" s="73" t="s">
        <v>25238</v>
      </c>
      <c r="Q3413" s="73">
        <v>22.87</v>
      </c>
      <c r="R3413" s="73" t="s">
        <v>20622</v>
      </c>
      <c r="S3413" s="83">
        <v>46199.583534120371</v>
      </c>
      <c r="T3413" s="83"/>
      <c r="U3413" s="73"/>
      <c r="V3413" s="73" t="s">
        <v>29812</v>
      </c>
      <c r="W3413" s="73">
        <v>1128.97</v>
      </c>
      <c r="X3413" s="73" t="s">
        <v>20560</v>
      </c>
      <c r="Y3413" s="83"/>
      <c r="Z3413" s="73"/>
      <c r="AA3413" s="73"/>
      <c r="AB3413" s="73"/>
      <c r="AC3413" s="73"/>
      <c r="AD3413" s="73"/>
      <c r="AE3413" s="83"/>
      <c r="AF3413" s="73"/>
      <c r="AG3413" s="73"/>
      <c r="AH3413" s="73"/>
      <c r="AI3413" s="73"/>
      <c r="AJ3413" s="73"/>
      <c r="AK3413" s="83"/>
      <c r="AL3413" s="73"/>
      <c r="AM3413" s="73"/>
      <c r="AN3413" s="73"/>
      <c r="AO3413" s="73"/>
      <c r="AP3413" s="73"/>
      <c r="AQ3413" s="1">
        <v>42.392522999999997</v>
      </c>
      <c r="AR3413" s="1">
        <v>20.658566</v>
      </c>
      <c r="AS3413" s="1" t="s">
        <v>1335</v>
      </c>
      <c r="AT3413" s="1" t="s">
        <v>1335</v>
      </c>
      <c r="AU3413" s="1"/>
      <c r="AV3413" s="1" t="s">
        <v>483</v>
      </c>
      <c r="AW3413" s="1"/>
      <c r="AX3413" s="1" t="b">
        <v>0</v>
      </c>
      <c r="AY3413" s="1" t="s">
        <v>3077</v>
      </c>
      <c r="AZ3413" s="1" t="s">
        <v>2999</v>
      </c>
      <c r="BA3413" s="1" t="s">
        <v>2999</v>
      </c>
    </row>
    <row r="3414" spans="1:53" hidden="1" x14ac:dyDescent="0.2">
      <c r="A3414" s="7" t="s">
        <v>727</v>
      </c>
      <c r="B3414" s="7">
        <v>1</v>
      </c>
      <c r="C3414" s="7" t="s">
        <v>5</v>
      </c>
      <c r="D3414" s="7" t="s">
        <v>756</v>
      </c>
      <c r="E3414" s="7" t="s">
        <v>8818</v>
      </c>
      <c r="F3414" s="7">
        <v>1018</v>
      </c>
      <c r="G3414" s="7" t="s">
        <v>5526</v>
      </c>
      <c r="H3414" s="7" t="s">
        <v>1336</v>
      </c>
      <c r="I3414" s="7" t="s">
        <v>3579</v>
      </c>
      <c r="J3414" s="7" t="s">
        <v>738</v>
      </c>
      <c r="K3414" s="7" t="s">
        <v>731</v>
      </c>
      <c r="L3414" s="69" t="s">
        <v>3351</v>
      </c>
      <c r="M3414" s="80">
        <v>46225.492648333333</v>
      </c>
      <c r="N3414" s="76">
        <v>46198.630033020832</v>
      </c>
      <c r="O3414" s="76">
        <v>46212.427355428241</v>
      </c>
      <c r="P3414" t="s">
        <v>25239</v>
      </c>
      <c r="Q3414">
        <v>331.14</v>
      </c>
      <c r="R3414" t="s">
        <v>20622</v>
      </c>
      <c r="S3414" s="76">
        <v>46212.427355428241</v>
      </c>
      <c r="T3414" s="76">
        <v>46221.541672685184</v>
      </c>
      <c r="U3414" t="s">
        <v>3479</v>
      </c>
      <c r="V3414" t="s">
        <v>25240</v>
      </c>
      <c r="W3414">
        <v>218.74</v>
      </c>
      <c r="X3414" t="s">
        <v>20622</v>
      </c>
      <c r="Y3414" s="76"/>
      <c r="AE3414" s="76"/>
      <c r="AQ3414" s="72">
        <v>42.503104999999998</v>
      </c>
      <c r="AR3414" s="7">
        <v>20.915627000000001</v>
      </c>
      <c r="AS3414" s="7" t="s">
        <v>1337</v>
      </c>
      <c r="AT3414" s="7" t="s">
        <v>1337</v>
      </c>
      <c r="AU3414" s="7"/>
      <c r="AV3414" s="7" t="s">
        <v>3580</v>
      </c>
      <c r="AW3414" s="7" t="s">
        <v>3581</v>
      </c>
      <c r="AX3414" s="7" t="b">
        <v>0</v>
      </c>
      <c r="AY3414" s="7" t="s">
        <v>3350</v>
      </c>
      <c r="AZ3414" s="7" t="s">
        <v>2999</v>
      </c>
      <c r="BA3414" s="7" t="s">
        <v>2999</v>
      </c>
    </row>
    <row r="3415" spans="1:53" hidden="1" x14ac:dyDescent="0.2">
      <c r="A3415" s="7" t="s">
        <v>727</v>
      </c>
      <c r="B3415" s="7">
        <v>1</v>
      </c>
      <c r="C3415" s="7" t="s">
        <v>5</v>
      </c>
      <c r="D3415" s="7" t="s">
        <v>756</v>
      </c>
      <c r="E3415" s="7" t="s">
        <v>8818</v>
      </c>
      <c r="F3415" s="7">
        <v>1017</v>
      </c>
      <c r="G3415" s="7" t="s">
        <v>5526</v>
      </c>
      <c r="H3415" s="7" t="s">
        <v>1336</v>
      </c>
      <c r="I3415" s="7" t="s">
        <v>3579</v>
      </c>
      <c r="J3415" s="7" t="s">
        <v>738</v>
      </c>
      <c r="K3415" s="7" t="s">
        <v>731</v>
      </c>
      <c r="L3415" s="69" t="s">
        <v>3351</v>
      </c>
      <c r="M3415" s="75">
        <v>46225.49296596065</v>
      </c>
      <c r="N3415" s="76">
        <v>46198.630033009256</v>
      </c>
      <c r="O3415" s="76">
        <v>46212.42697479167</v>
      </c>
      <c r="P3415" t="s">
        <v>25241</v>
      </c>
      <c r="Q3415">
        <v>331.13</v>
      </c>
      <c r="R3415" t="s">
        <v>20622</v>
      </c>
      <c r="S3415" s="76">
        <v>46212.42697479167</v>
      </c>
      <c r="T3415" s="76">
        <v>46221.541672685184</v>
      </c>
      <c r="U3415" t="s">
        <v>3479</v>
      </c>
      <c r="V3415" t="s">
        <v>25242</v>
      </c>
      <c r="W3415">
        <v>218.75</v>
      </c>
      <c r="X3415" t="s">
        <v>20622</v>
      </c>
      <c r="Y3415" s="76"/>
      <c r="AE3415" s="76"/>
      <c r="AQ3415" s="72">
        <v>42.503104999999998</v>
      </c>
      <c r="AR3415" s="7">
        <v>20.915627000000001</v>
      </c>
      <c r="AS3415" s="7" t="s">
        <v>1338</v>
      </c>
      <c r="AT3415" s="7" t="s">
        <v>1338</v>
      </c>
      <c r="AU3415" s="7"/>
      <c r="AV3415" s="7" t="s">
        <v>3580</v>
      </c>
      <c r="AW3415" s="7" t="s">
        <v>3581</v>
      </c>
      <c r="AX3415" s="7" t="b">
        <v>0</v>
      </c>
      <c r="AY3415" s="7" t="s">
        <v>3350</v>
      </c>
      <c r="AZ3415" s="7" t="s">
        <v>2999</v>
      </c>
      <c r="BA3415" s="7" t="s">
        <v>2999</v>
      </c>
    </row>
    <row r="3416" spans="1:53" x14ac:dyDescent="0.2">
      <c r="A3416" s="1" t="s">
        <v>727</v>
      </c>
      <c r="B3416" s="1">
        <v>7</v>
      </c>
      <c r="C3416" s="1" t="s">
        <v>8</v>
      </c>
      <c r="D3416" s="1" t="s">
        <v>1079</v>
      </c>
      <c r="E3416" s="1"/>
      <c r="F3416" s="1">
        <v>1016</v>
      </c>
      <c r="G3416" s="1" t="s">
        <v>5527</v>
      </c>
      <c r="H3416" s="1" t="s">
        <v>1339</v>
      </c>
      <c r="I3416" s="1" t="s">
        <v>3582</v>
      </c>
      <c r="J3416" s="1" t="s">
        <v>738</v>
      </c>
      <c r="K3416" s="1" t="s">
        <v>731</v>
      </c>
      <c r="L3416" s="1" t="s">
        <v>3375</v>
      </c>
      <c r="M3416" s="74">
        <v>46206.449368078705</v>
      </c>
      <c r="N3416" s="83">
        <v>46198.62437229167</v>
      </c>
      <c r="O3416" s="83">
        <v>46206.449368078705</v>
      </c>
      <c r="P3416" s="73" t="s">
        <v>25243</v>
      </c>
      <c r="Q3416" s="73">
        <v>187.8</v>
      </c>
      <c r="R3416" s="73" t="s">
        <v>20622</v>
      </c>
      <c r="S3416" s="83">
        <v>46206.449368078705</v>
      </c>
      <c r="T3416" s="83"/>
      <c r="U3416" s="73"/>
      <c r="V3416" s="73" t="s">
        <v>29813</v>
      </c>
      <c r="W3416" s="73">
        <v>964.19</v>
      </c>
      <c r="X3416" s="73" t="s">
        <v>20560</v>
      </c>
      <c r="Y3416" s="83"/>
      <c r="Z3416" s="73"/>
      <c r="AA3416" s="73"/>
      <c r="AB3416" s="73"/>
      <c r="AC3416" s="73"/>
      <c r="AD3416" s="73"/>
      <c r="AE3416" s="83"/>
      <c r="AF3416" s="73"/>
      <c r="AG3416" s="73"/>
      <c r="AH3416" s="73"/>
      <c r="AI3416" s="73"/>
      <c r="AJ3416" s="73"/>
      <c r="AK3416" s="83"/>
      <c r="AL3416" s="73"/>
      <c r="AM3416" s="73"/>
      <c r="AN3416" s="73"/>
      <c r="AO3416" s="73"/>
      <c r="AP3416" s="73"/>
      <c r="AQ3416" s="1">
        <v>42.216791999999998</v>
      </c>
      <c r="AR3416" s="1">
        <v>20.739013</v>
      </c>
      <c r="AS3416" s="1" t="s">
        <v>1340</v>
      </c>
      <c r="AT3416" s="1" t="s">
        <v>1340</v>
      </c>
      <c r="AU3416" s="1"/>
      <c r="AV3416" s="1" t="s">
        <v>3583</v>
      </c>
      <c r="AW3416" s="1"/>
      <c r="AX3416" s="1" t="b">
        <v>0</v>
      </c>
      <c r="AY3416" s="1" t="s">
        <v>3374</v>
      </c>
      <c r="AZ3416" s="1" t="s">
        <v>2999</v>
      </c>
      <c r="BA3416" s="1" t="s">
        <v>2999</v>
      </c>
    </row>
    <row r="3417" spans="1:53" hidden="1" x14ac:dyDescent="0.2">
      <c r="A3417" s="7" t="s">
        <v>727</v>
      </c>
      <c r="B3417" s="7">
        <v>7</v>
      </c>
      <c r="C3417" s="7" t="s">
        <v>8</v>
      </c>
      <c r="D3417" s="7" t="s">
        <v>908</v>
      </c>
      <c r="E3417" s="7" t="s">
        <v>7909</v>
      </c>
      <c r="F3417" s="7">
        <v>1015</v>
      </c>
      <c r="G3417" s="7" t="s">
        <v>5528</v>
      </c>
      <c r="H3417" s="7" t="s">
        <v>32</v>
      </c>
      <c r="I3417" s="7" t="s">
        <v>3584</v>
      </c>
      <c r="J3417" s="7" t="s">
        <v>738</v>
      </c>
      <c r="K3417" s="7" t="s">
        <v>731</v>
      </c>
      <c r="L3417" s="69" t="s">
        <v>3351</v>
      </c>
      <c r="M3417" s="82">
        <v>46241.588348240737</v>
      </c>
      <c r="N3417" s="76">
        <v>46198.621343495368</v>
      </c>
      <c r="O3417" s="76">
        <v>46200.659773055559</v>
      </c>
      <c r="P3417" t="s">
        <v>25244</v>
      </c>
      <c r="Q3417">
        <v>48.92</v>
      </c>
      <c r="R3417" t="s">
        <v>20622</v>
      </c>
      <c r="S3417" s="76">
        <v>46200.659773055559</v>
      </c>
      <c r="T3417" s="76">
        <v>46241.583339004632</v>
      </c>
      <c r="U3417" t="s">
        <v>3479</v>
      </c>
      <c r="V3417" t="s">
        <v>25245</v>
      </c>
      <c r="W3417">
        <v>982.17</v>
      </c>
      <c r="X3417" t="s">
        <v>20622</v>
      </c>
      <c r="Y3417" s="76"/>
      <c r="AE3417" s="76"/>
      <c r="AQ3417" s="72">
        <v>42.362749000000001</v>
      </c>
      <c r="AR3417" s="7">
        <v>20.744278999999999</v>
      </c>
      <c r="AS3417" s="7" t="s">
        <v>1341</v>
      </c>
      <c r="AT3417" s="7" t="s">
        <v>1341</v>
      </c>
      <c r="AU3417" s="7"/>
      <c r="AV3417" s="7" t="s">
        <v>31</v>
      </c>
      <c r="AW3417" s="7"/>
      <c r="AX3417" s="7" t="b">
        <v>0</v>
      </c>
      <c r="AY3417" s="7" t="s">
        <v>3350</v>
      </c>
      <c r="AZ3417" s="7" t="s">
        <v>2999</v>
      </c>
      <c r="BA3417" s="7" t="s">
        <v>2999</v>
      </c>
    </row>
    <row r="3418" spans="1:53" hidden="1" x14ac:dyDescent="0.2">
      <c r="A3418" s="1" t="s">
        <v>727</v>
      </c>
      <c r="B3418" s="1">
        <v>7</v>
      </c>
      <c r="C3418" s="1" t="s">
        <v>8</v>
      </c>
      <c r="D3418" s="1" t="s">
        <v>908</v>
      </c>
      <c r="E3418" s="1" t="s">
        <v>11404</v>
      </c>
      <c r="F3418" s="1">
        <v>1014</v>
      </c>
      <c r="G3418" s="1" t="s">
        <v>5529</v>
      </c>
      <c r="H3418" s="1" t="s">
        <v>76</v>
      </c>
      <c r="I3418" s="1" t="s">
        <v>3585</v>
      </c>
      <c r="J3418" s="1" t="s">
        <v>738</v>
      </c>
      <c r="K3418" s="1" t="s">
        <v>731</v>
      </c>
      <c r="L3418" s="1" t="s">
        <v>3351</v>
      </c>
      <c r="M3418" s="74">
        <v>46217.612039803244</v>
      </c>
      <c r="N3418" s="83">
        <v>46198.619408275466</v>
      </c>
      <c r="O3418" s="83">
        <v>46206.39108173611</v>
      </c>
      <c r="P3418" s="73" t="s">
        <v>25246</v>
      </c>
      <c r="Q3418" s="73">
        <v>186.52</v>
      </c>
      <c r="R3418" s="73" t="s">
        <v>20622</v>
      </c>
      <c r="S3418" s="83">
        <v>46206.39108173611</v>
      </c>
      <c r="T3418" s="83">
        <v>46209.58333483796</v>
      </c>
      <c r="U3418" s="73" t="s">
        <v>3479</v>
      </c>
      <c r="V3418" s="73" t="s">
        <v>25247</v>
      </c>
      <c r="W3418" s="73">
        <v>76.61</v>
      </c>
      <c r="X3418" s="73" t="s">
        <v>20622</v>
      </c>
      <c r="Y3418" s="83"/>
      <c r="Z3418" s="73"/>
      <c r="AA3418" s="73"/>
      <c r="AB3418" s="73"/>
      <c r="AC3418" s="73"/>
      <c r="AD3418" s="73"/>
      <c r="AE3418" s="83"/>
      <c r="AF3418" s="73"/>
      <c r="AG3418" s="73"/>
      <c r="AH3418" s="73"/>
      <c r="AI3418" s="73"/>
      <c r="AJ3418" s="73"/>
      <c r="AK3418" s="83"/>
      <c r="AL3418" s="73"/>
      <c r="AM3418" s="73"/>
      <c r="AN3418" s="73"/>
      <c r="AO3418" s="73"/>
      <c r="AP3418" s="73"/>
      <c r="AQ3418" s="1">
        <v>42.327005999999997</v>
      </c>
      <c r="AR3418" s="1">
        <v>20.782299999999999</v>
      </c>
      <c r="AS3418" s="1" t="s">
        <v>1342</v>
      </c>
      <c r="AT3418" s="1" t="s">
        <v>1342</v>
      </c>
      <c r="AU3418" s="1"/>
      <c r="AV3418" s="1" t="s">
        <v>3586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hidden="1" x14ac:dyDescent="0.2">
      <c r="A3419" s="1" t="s">
        <v>727</v>
      </c>
      <c r="B3419" s="1">
        <v>2</v>
      </c>
      <c r="C3419" s="1" t="s">
        <v>450</v>
      </c>
      <c r="D3419" s="1" t="s">
        <v>831</v>
      </c>
      <c r="E3419" s="1" t="s">
        <v>13474</v>
      </c>
      <c r="F3419" s="1">
        <v>1013</v>
      </c>
      <c r="G3419" s="1" t="s">
        <v>5530</v>
      </c>
      <c r="H3419" s="1" t="s">
        <v>486</v>
      </c>
      <c r="I3419" s="1" t="s">
        <v>3587</v>
      </c>
      <c r="J3419" s="1" t="s">
        <v>738</v>
      </c>
      <c r="K3419" s="1" t="s">
        <v>731</v>
      </c>
      <c r="L3419" s="1" t="s">
        <v>3351</v>
      </c>
      <c r="M3419" s="74">
        <v>46225.634190324075</v>
      </c>
      <c r="N3419" s="83">
        <v>46198.618329560188</v>
      </c>
      <c r="O3419" s="83">
        <v>46199.580427847221</v>
      </c>
      <c r="P3419" s="73" t="s">
        <v>25248</v>
      </c>
      <c r="Q3419" s="73">
        <v>23.09</v>
      </c>
      <c r="R3419" s="73" t="s">
        <v>20622</v>
      </c>
      <c r="S3419" s="83">
        <v>46199.580427847221</v>
      </c>
      <c r="T3419" s="83">
        <v>46219.6250033912</v>
      </c>
      <c r="U3419" s="73" t="s">
        <v>3479</v>
      </c>
      <c r="V3419" s="73" t="s">
        <v>25249</v>
      </c>
      <c r="W3419" s="73">
        <v>481.07</v>
      </c>
      <c r="X3419" s="73" t="s">
        <v>20622</v>
      </c>
      <c r="Y3419" s="83"/>
      <c r="Z3419" s="73"/>
      <c r="AA3419" s="73"/>
      <c r="AB3419" s="73"/>
      <c r="AC3419" s="73"/>
      <c r="AD3419" s="73"/>
      <c r="AE3419" s="83"/>
      <c r="AF3419" s="73"/>
      <c r="AG3419" s="73"/>
      <c r="AH3419" s="73"/>
      <c r="AI3419" s="73"/>
      <c r="AJ3419" s="73"/>
      <c r="AK3419" s="83"/>
      <c r="AL3419" s="73"/>
      <c r="AM3419" s="73"/>
      <c r="AN3419" s="73"/>
      <c r="AO3419" s="73"/>
      <c r="AP3419" s="73"/>
      <c r="AQ3419" s="1">
        <v>42.393537000000002</v>
      </c>
      <c r="AR3419" s="1">
        <v>20.665433</v>
      </c>
      <c r="AS3419" s="1" t="s">
        <v>1343</v>
      </c>
      <c r="AT3419" s="1" t="s">
        <v>1343</v>
      </c>
      <c r="AU3419" s="1"/>
      <c r="AV3419" s="1" t="s">
        <v>485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7" t="s">
        <v>727</v>
      </c>
      <c r="B3420" s="7">
        <v>7</v>
      </c>
      <c r="C3420" s="7" t="s">
        <v>8</v>
      </c>
      <c r="D3420" s="7" t="s">
        <v>1079</v>
      </c>
      <c r="E3420" s="7"/>
      <c r="F3420" s="7">
        <v>1012</v>
      </c>
      <c r="G3420" s="7" t="s">
        <v>5531</v>
      </c>
      <c r="H3420" s="7" t="s">
        <v>1344</v>
      </c>
      <c r="I3420" s="7" t="s">
        <v>3588</v>
      </c>
      <c r="J3420" s="7" t="s">
        <v>738</v>
      </c>
      <c r="K3420" s="7" t="s">
        <v>731</v>
      </c>
      <c r="L3420" s="69" t="s">
        <v>451</v>
      </c>
      <c r="M3420" s="80">
        <v>46219.35431422454</v>
      </c>
      <c r="N3420" s="76">
        <v>46198.618258333336</v>
      </c>
      <c r="O3420" s="76">
        <v>46206.447534120372</v>
      </c>
      <c r="P3420" t="s">
        <v>25250</v>
      </c>
      <c r="Q3420">
        <v>187.9</v>
      </c>
      <c r="R3420" t="s">
        <v>20622</v>
      </c>
      <c r="S3420" s="76">
        <v>46206.447534120372</v>
      </c>
      <c r="V3420" t="s">
        <v>29814</v>
      </c>
      <c r="W3420">
        <v>964.23</v>
      </c>
      <c r="X3420" t="s">
        <v>20560</v>
      </c>
      <c r="Y3420" s="76"/>
      <c r="AE3420" s="76"/>
      <c r="AQ3420" s="72">
        <v>42.225945000000003</v>
      </c>
      <c r="AR3420" s="7">
        <v>20.728027000000001</v>
      </c>
      <c r="AS3420" s="7" t="s">
        <v>1345</v>
      </c>
      <c r="AT3420" s="7" t="s">
        <v>1345</v>
      </c>
      <c r="AU3420" s="7"/>
      <c r="AV3420" s="7" t="s">
        <v>3589</v>
      </c>
      <c r="AW3420" s="7"/>
      <c r="AX3420" s="7" t="b">
        <v>0</v>
      </c>
      <c r="AY3420" s="7" t="s">
        <v>3077</v>
      </c>
      <c r="AZ3420" s="7" t="s">
        <v>2999</v>
      </c>
      <c r="BA3420" s="7" t="s">
        <v>2999</v>
      </c>
    </row>
    <row r="3421" spans="1:53" hidden="1" x14ac:dyDescent="0.2">
      <c r="A3421" s="7" t="s">
        <v>727</v>
      </c>
      <c r="B3421" s="7">
        <v>6</v>
      </c>
      <c r="C3421" s="7" t="s">
        <v>11</v>
      </c>
      <c r="D3421" s="7" t="s">
        <v>1033</v>
      </c>
      <c r="E3421" s="7" t="s">
        <v>446</v>
      </c>
      <c r="F3421" s="7">
        <v>1011</v>
      </c>
      <c r="G3421" s="7" t="s">
        <v>5532</v>
      </c>
      <c r="H3421" s="7" t="s">
        <v>34</v>
      </c>
      <c r="I3421" s="7" t="s">
        <v>3590</v>
      </c>
      <c r="J3421" s="7" t="s">
        <v>772</v>
      </c>
      <c r="K3421" s="7" t="s">
        <v>752</v>
      </c>
      <c r="L3421" s="69" t="s">
        <v>3351</v>
      </c>
      <c r="M3421" s="74">
        <v>46220.632715706015</v>
      </c>
      <c r="N3421" s="76">
        <v>46198.616124837965</v>
      </c>
      <c r="O3421" s="76">
        <v>46203.500964120372</v>
      </c>
      <c r="P3421" t="s">
        <v>25251</v>
      </c>
      <c r="Q3421">
        <v>117.24</v>
      </c>
      <c r="R3421" t="s">
        <v>20622</v>
      </c>
      <c r="S3421" s="76">
        <v>46203.500964120372</v>
      </c>
      <c r="T3421" s="76">
        <v>46213.541675532404</v>
      </c>
      <c r="U3421" t="s">
        <v>3479</v>
      </c>
      <c r="V3421" t="s">
        <v>25252</v>
      </c>
      <c r="W3421">
        <v>240.98</v>
      </c>
      <c r="X3421" t="s">
        <v>20622</v>
      </c>
      <c r="Y3421" s="76"/>
      <c r="AE3421" s="76"/>
      <c r="AQ3421" s="72">
        <v>42.603287999999999</v>
      </c>
      <c r="AR3421" s="7">
        <v>20.961684999999999</v>
      </c>
      <c r="AS3421" s="7" t="s">
        <v>1346</v>
      </c>
      <c r="AT3421" s="7" t="s">
        <v>1346</v>
      </c>
      <c r="AU3421" s="7"/>
      <c r="AV3421" s="7" t="s">
        <v>33</v>
      </c>
      <c r="AW3421" s="7"/>
      <c r="AX3421" s="7" t="b">
        <v>0</v>
      </c>
      <c r="AY3421" s="7" t="s">
        <v>3350</v>
      </c>
      <c r="AZ3421" s="7" t="s">
        <v>2999</v>
      </c>
      <c r="BA3421" s="7" t="s">
        <v>2999</v>
      </c>
    </row>
    <row r="3422" spans="1:53" hidden="1" x14ac:dyDescent="0.2">
      <c r="A3422" s="7" t="s">
        <v>727</v>
      </c>
      <c r="B3422" s="7">
        <v>7</v>
      </c>
      <c r="C3422" s="7" t="s">
        <v>8</v>
      </c>
      <c r="D3422" s="7" t="s">
        <v>908</v>
      </c>
      <c r="E3422" s="7"/>
      <c r="F3422" s="7">
        <v>1010</v>
      </c>
      <c r="G3422" s="7" t="s">
        <v>5533</v>
      </c>
      <c r="H3422" s="7" t="s">
        <v>1347</v>
      </c>
      <c r="I3422" s="7" t="s">
        <v>3591</v>
      </c>
      <c r="J3422" s="7" t="s">
        <v>738</v>
      </c>
      <c r="K3422" s="7" t="s">
        <v>731</v>
      </c>
      <c r="L3422" s="69" t="s">
        <v>3479</v>
      </c>
      <c r="M3422" s="74">
        <v>46240.625007175928</v>
      </c>
      <c r="N3422" s="76">
        <v>46198.61449777778</v>
      </c>
      <c r="O3422" s="76">
        <v>46206.389611145831</v>
      </c>
      <c r="P3422" t="s">
        <v>25253</v>
      </c>
      <c r="Q3422">
        <v>186.6</v>
      </c>
      <c r="R3422" t="s">
        <v>20622</v>
      </c>
      <c r="S3422" s="76">
        <v>46206.389611145831</v>
      </c>
      <c r="T3422" s="76">
        <v>46240.625007175928</v>
      </c>
      <c r="U3422" t="s">
        <v>3479</v>
      </c>
      <c r="V3422" t="s">
        <v>25254</v>
      </c>
      <c r="W3422">
        <v>821.65</v>
      </c>
      <c r="X3422" t="s">
        <v>20622</v>
      </c>
      <c r="Y3422" s="76"/>
      <c r="AE3422" s="76"/>
      <c r="AQ3422" s="72">
        <v>42.384472000000002</v>
      </c>
      <c r="AR3422" s="7">
        <v>20.835070999999999</v>
      </c>
      <c r="AS3422" s="7" t="s">
        <v>1348</v>
      </c>
      <c r="AT3422" s="7" t="s">
        <v>1348</v>
      </c>
      <c r="AU3422" s="7"/>
      <c r="AV3422" s="7" t="s">
        <v>3592</v>
      </c>
      <c r="AW3422" s="7"/>
      <c r="AX3422" s="7" t="b">
        <v>0</v>
      </c>
      <c r="AY3422" s="7" t="s">
        <v>3478</v>
      </c>
      <c r="AZ3422" s="7" t="s">
        <v>2999</v>
      </c>
      <c r="BA3422" s="7" t="s">
        <v>2999</v>
      </c>
    </row>
    <row r="3423" spans="1:53" hidden="1" x14ac:dyDescent="0.2">
      <c r="A3423" s="7" t="s">
        <v>727</v>
      </c>
      <c r="B3423" s="7">
        <v>1</v>
      </c>
      <c r="C3423" s="7" t="s">
        <v>5</v>
      </c>
      <c r="D3423" s="7" t="s">
        <v>736</v>
      </c>
      <c r="E3423" s="7" t="s">
        <v>11405</v>
      </c>
      <c r="F3423" s="7">
        <v>1009</v>
      </c>
      <c r="G3423" s="7" t="s">
        <v>5534</v>
      </c>
      <c r="H3423" s="7" t="s">
        <v>36</v>
      </c>
      <c r="I3423" s="7" t="s">
        <v>3593</v>
      </c>
      <c r="J3423" s="7" t="s">
        <v>738</v>
      </c>
      <c r="K3423" s="7" t="s">
        <v>731</v>
      </c>
      <c r="L3423" s="69" t="s">
        <v>3351</v>
      </c>
      <c r="M3423" s="74">
        <v>46220.411532557868</v>
      </c>
      <c r="N3423" s="76">
        <v>46198.612256192129</v>
      </c>
      <c r="O3423" s="76">
        <v>46203.418072777778</v>
      </c>
      <c r="P3423" t="s">
        <v>25255</v>
      </c>
      <c r="Q3423">
        <v>115.34</v>
      </c>
      <c r="R3423" t="s">
        <v>20622</v>
      </c>
      <c r="S3423" s="76">
        <v>46203.418072777778</v>
      </c>
      <c r="T3423" s="76">
        <v>46212.583339386576</v>
      </c>
      <c r="U3423" t="s">
        <v>3479</v>
      </c>
      <c r="V3423" t="s">
        <v>25256</v>
      </c>
      <c r="W3423">
        <v>219.97</v>
      </c>
      <c r="X3423" t="s">
        <v>20622</v>
      </c>
      <c r="Y3423" s="76"/>
      <c r="AE3423" s="76"/>
      <c r="AQ3423" s="72">
        <v>42.376247999999997</v>
      </c>
      <c r="AR3423" s="7">
        <v>21.1065</v>
      </c>
      <c r="AS3423" s="7" t="s">
        <v>1349</v>
      </c>
      <c r="AT3423" s="7" t="s">
        <v>1349</v>
      </c>
      <c r="AU3423" s="7"/>
      <c r="AV3423" s="7" t="s">
        <v>35</v>
      </c>
      <c r="AW3423" s="7"/>
      <c r="AX3423" s="7" t="b">
        <v>0</v>
      </c>
      <c r="AY3423" s="7" t="s">
        <v>3350</v>
      </c>
      <c r="AZ3423" s="7" t="s">
        <v>2999</v>
      </c>
      <c r="BA3423" s="7" t="s">
        <v>2999</v>
      </c>
    </row>
    <row r="3424" spans="1:53" hidden="1" x14ac:dyDescent="0.2">
      <c r="A3424" s="7" t="s">
        <v>727</v>
      </c>
      <c r="B3424" s="7">
        <v>6</v>
      </c>
      <c r="C3424" s="7" t="s">
        <v>11</v>
      </c>
      <c r="D3424" s="7" t="s">
        <v>911</v>
      </c>
      <c r="E3424" s="7" t="s">
        <v>446</v>
      </c>
      <c r="F3424" s="7">
        <v>1008</v>
      </c>
      <c r="G3424" s="7" t="s">
        <v>5535</v>
      </c>
      <c r="H3424" s="7" t="s">
        <v>1350</v>
      </c>
      <c r="I3424" s="7" t="s">
        <v>3594</v>
      </c>
      <c r="J3424" s="7" t="s">
        <v>772</v>
      </c>
      <c r="K3424" s="7" t="s">
        <v>731</v>
      </c>
      <c r="L3424" s="69" t="s">
        <v>3351</v>
      </c>
      <c r="M3424" s="74">
        <v>46225.493155798613</v>
      </c>
      <c r="N3424" s="76">
        <v>46198.60637966435</v>
      </c>
      <c r="O3424" s="76">
        <v>46213.555986516207</v>
      </c>
      <c r="P3424" t="s">
        <v>25257</v>
      </c>
      <c r="Q3424">
        <v>358.79</v>
      </c>
      <c r="R3424" t="s">
        <v>20622</v>
      </c>
      <c r="S3424" s="76">
        <v>46213.555986516207</v>
      </c>
      <c r="T3424" s="76">
        <v>46218.625011840275</v>
      </c>
      <c r="U3424" t="s">
        <v>3479</v>
      </c>
      <c r="V3424" t="s">
        <v>24889</v>
      </c>
      <c r="W3424">
        <v>121.66</v>
      </c>
      <c r="X3424" t="s">
        <v>20622</v>
      </c>
      <c r="Y3424" s="76"/>
      <c r="AE3424" s="76"/>
      <c r="AQ3424" s="72">
        <v>42.667791000000001</v>
      </c>
      <c r="AR3424" s="7">
        <v>21.170307000000001</v>
      </c>
      <c r="AS3424" s="7" t="s">
        <v>1351</v>
      </c>
      <c r="AT3424" s="7" t="s">
        <v>1351</v>
      </c>
      <c r="AU3424" s="7"/>
      <c r="AV3424" s="7" t="s">
        <v>3595</v>
      </c>
      <c r="AW3424" s="7"/>
      <c r="AX3424" s="7" t="b">
        <v>0</v>
      </c>
      <c r="AY3424" s="7" t="s">
        <v>3350</v>
      </c>
      <c r="AZ3424" s="7" t="s">
        <v>2999</v>
      </c>
      <c r="BA3424" s="7" t="s">
        <v>2999</v>
      </c>
    </row>
    <row r="3425" spans="1:53" hidden="1" x14ac:dyDescent="0.2">
      <c r="A3425" s="7" t="s">
        <v>727</v>
      </c>
      <c r="B3425" s="7">
        <v>2</v>
      </c>
      <c r="C3425" s="7" t="s">
        <v>450</v>
      </c>
      <c r="D3425" s="7" t="s">
        <v>831</v>
      </c>
      <c r="E3425" s="7" t="s">
        <v>14154</v>
      </c>
      <c r="F3425" s="7">
        <v>1007</v>
      </c>
      <c r="G3425" s="7" t="s">
        <v>5536</v>
      </c>
      <c r="H3425" s="7" t="s">
        <v>474</v>
      </c>
      <c r="I3425" s="7" t="s">
        <v>3596</v>
      </c>
      <c r="J3425" s="7" t="s">
        <v>738</v>
      </c>
      <c r="K3425" s="7" t="s">
        <v>731</v>
      </c>
      <c r="L3425" s="69" t="s">
        <v>3351</v>
      </c>
      <c r="M3425" s="74">
        <v>46227.638205891206</v>
      </c>
      <c r="N3425" s="76">
        <v>46198.606368275461</v>
      </c>
      <c r="O3425" s="76">
        <v>46199.586024131946</v>
      </c>
      <c r="P3425" t="s">
        <v>25258</v>
      </c>
      <c r="Q3425">
        <v>23.51</v>
      </c>
      <c r="R3425" t="s">
        <v>20622</v>
      </c>
      <c r="S3425" s="76">
        <v>46199.586024131946</v>
      </c>
      <c r="T3425" s="76">
        <v>46220.666676273147</v>
      </c>
      <c r="U3425" t="s">
        <v>3479</v>
      </c>
      <c r="V3425" t="s">
        <v>25259</v>
      </c>
      <c r="W3425">
        <v>505.94</v>
      </c>
      <c r="X3425" t="s">
        <v>20622</v>
      </c>
      <c r="Y3425" s="76"/>
      <c r="AE3425" s="76"/>
      <c r="AQ3425" s="72">
        <v>42.395564999999998</v>
      </c>
      <c r="AR3425" s="7">
        <v>20.647580000000001</v>
      </c>
      <c r="AS3425" s="7" t="s">
        <v>1352</v>
      </c>
      <c r="AT3425" s="7" t="s">
        <v>1352</v>
      </c>
      <c r="AU3425" s="7"/>
      <c r="AV3425" s="7" t="s">
        <v>487</v>
      </c>
      <c r="AW3425" s="7"/>
      <c r="AX3425" s="7" t="b">
        <v>0</v>
      </c>
      <c r="AY3425" s="7" t="s">
        <v>3350</v>
      </c>
      <c r="AZ3425" s="7" t="s">
        <v>2999</v>
      </c>
      <c r="BA3425" s="7" t="s">
        <v>2999</v>
      </c>
    </row>
    <row r="3426" spans="1:53" x14ac:dyDescent="0.2">
      <c r="A3426" s="7" t="s">
        <v>727</v>
      </c>
      <c r="B3426" s="7">
        <v>5</v>
      </c>
      <c r="C3426" s="7" t="s">
        <v>2</v>
      </c>
      <c r="D3426" s="7" t="s">
        <v>794</v>
      </c>
      <c r="E3426" s="7"/>
      <c r="F3426" s="7">
        <v>1006</v>
      </c>
      <c r="G3426" s="7" t="s">
        <v>5537</v>
      </c>
      <c r="H3426" s="7" t="s">
        <v>658</v>
      </c>
      <c r="I3426" s="7" t="s">
        <v>3597</v>
      </c>
      <c r="J3426" s="7" t="s">
        <v>738</v>
      </c>
      <c r="K3426" s="7" t="s">
        <v>731</v>
      </c>
      <c r="L3426" s="69" t="s">
        <v>451</v>
      </c>
      <c r="M3426" s="74">
        <v>46245.352213761573</v>
      </c>
      <c r="N3426" s="76">
        <v>46198.605592141204</v>
      </c>
      <c r="O3426" s="76">
        <v>46244.557936134261</v>
      </c>
      <c r="P3426" t="s">
        <v>25260</v>
      </c>
      <c r="Q3426">
        <v>1102.8599999999999</v>
      </c>
      <c r="R3426" t="s">
        <v>20622</v>
      </c>
      <c r="S3426" s="76">
        <v>46244.557936134261</v>
      </c>
      <c r="V3426" t="s">
        <v>29815</v>
      </c>
      <c r="W3426">
        <v>49.58</v>
      </c>
      <c r="X3426" t="s">
        <v>20560</v>
      </c>
      <c r="Y3426" s="76"/>
      <c r="AE3426" s="76"/>
      <c r="AQ3426" s="72">
        <v>42.740901999999998</v>
      </c>
      <c r="AR3426" s="7">
        <v>20.054960999999999</v>
      </c>
      <c r="AS3426" s="7" t="s">
        <v>1353</v>
      </c>
      <c r="AT3426" s="7" t="s">
        <v>1353</v>
      </c>
      <c r="AU3426" s="7"/>
      <c r="AV3426" s="7" t="s">
        <v>3598</v>
      </c>
      <c r="AW3426" s="7"/>
      <c r="AX3426" s="7" t="b">
        <v>0</v>
      </c>
      <c r="AY3426" s="7" t="s">
        <v>3077</v>
      </c>
      <c r="AZ3426" s="7" t="s">
        <v>2999</v>
      </c>
      <c r="BA3426" s="7" t="s">
        <v>2999</v>
      </c>
    </row>
    <row r="3427" spans="1:53" hidden="1" x14ac:dyDescent="0.2">
      <c r="A3427" s="7" t="s">
        <v>727</v>
      </c>
      <c r="B3427" s="7">
        <v>2</v>
      </c>
      <c r="C3427" s="7" t="s">
        <v>450</v>
      </c>
      <c r="D3427" s="7" t="s">
        <v>279</v>
      </c>
      <c r="E3427" s="7"/>
      <c r="F3427" s="7">
        <v>1005</v>
      </c>
      <c r="G3427" s="7" t="s">
        <v>5538</v>
      </c>
      <c r="H3427" s="7" t="s">
        <v>1354</v>
      </c>
      <c r="I3427" s="7" t="s">
        <v>3599</v>
      </c>
      <c r="J3427" s="7" t="s">
        <v>738</v>
      </c>
      <c r="K3427" s="7" t="s">
        <v>731</v>
      </c>
      <c r="L3427" s="69" t="s">
        <v>2998</v>
      </c>
      <c r="M3427" s="74">
        <v>46198.602604548614</v>
      </c>
      <c r="N3427" s="76">
        <v>46198.602604548614</v>
      </c>
      <c r="P3427" t="s">
        <v>29816</v>
      </c>
      <c r="Q3427">
        <v>1152.51</v>
      </c>
      <c r="R3427" t="s">
        <v>20560</v>
      </c>
      <c r="S3427" s="76"/>
      <c r="Y3427" s="76"/>
      <c r="AE3427" s="76"/>
      <c r="AQ3427" s="72">
        <v>42.796787999999999</v>
      </c>
      <c r="AR3427" s="7">
        <v>20.965903000000001</v>
      </c>
      <c r="AS3427" s="7" t="s">
        <v>1355</v>
      </c>
      <c r="AT3427" s="7" t="s">
        <v>1355</v>
      </c>
      <c r="AU3427" s="7"/>
      <c r="AV3427" s="7" t="s">
        <v>3600</v>
      </c>
      <c r="AW3427" s="7"/>
      <c r="AX3427" s="7" t="b">
        <v>0</v>
      </c>
      <c r="AY3427" s="7" t="s">
        <v>2997</v>
      </c>
      <c r="AZ3427" s="7" t="s">
        <v>2999</v>
      </c>
      <c r="BA3427" s="7" t="s">
        <v>2999</v>
      </c>
    </row>
    <row r="3428" spans="1:53" hidden="1" x14ac:dyDescent="0.2">
      <c r="A3428" s="7" t="s">
        <v>727</v>
      </c>
      <c r="B3428" s="7">
        <v>2</v>
      </c>
      <c r="C3428" s="7" t="s">
        <v>450</v>
      </c>
      <c r="D3428" s="7" t="s">
        <v>279</v>
      </c>
      <c r="E3428" s="7" t="s">
        <v>2400</v>
      </c>
      <c r="F3428" s="7">
        <v>1004</v>
      </c>
      <c r="G3428" s="7" t="s">
        <v>5538</v>
      </c>
      <c r="H3428" s="7" t="s">
        <v>1354</v>
      </c>
      <c r="I3428" s="7" t="s">
        <v>3599</v>
      </c>
      <c r="J3428" s="7" t="s">
        <v>738</v>
      </c>
      <c r="K3428" s="7" t="s">
        <v>731</v>
      </c>
      <c r="L3428" s="69" t="s">
        <v>3437</v>
      </c>
      <c r="M3428" s="74">
        <v>46246.541671250001</v>
      </c>
      <c r="N3428" s="76">
        <v>46198.602604537038</v>
      </c>
      <c r="O3428" s="76">
        <v>46209.428202708332</v>
      </c>
      <c r="P3428" t="s">
        <v>25261</v>
      </c>
      <c r="Q3428">
        <v>259.81</v>
      </c>
      <c r="R3428" t="s">
        <v>20622</v>
      </c>
      <c r="S3428" s="76">
        <v>46209.428202708332</v>
      </c>
      <c r="T3428" s="76">
        <v>46246.541671250001</v>
      </c>
      <c r="U3428" t="s">
        <v>3437</v>
      </c>
      <c r="V3428" t="s">
        <v>29817</v>
      </c>
      <c r="W3428">
        <v>890.72</v>
      </c>
      <c r="X3428" t="s">
        <v>20622</v>
      </c>
      <c r="Y3428" s="76">
        <v>46246.541671250001</v>
      </c>
      <c r="AB3428" t="s">
        <v>29542</v>
      </c>
      <c r="AC3428">
        <v>1.97</v>
      </c>
      <c r="AD3428" t="s">
        <v>20560</v>
      </c>
      <c r="AE3428" s="76"/>
      <c r="AQ3428" s="72">
        <v>42.796787999999999</v>
      </c>
      <c r="AR3428" s="7">
        <v>20.965903000000001</v>
      </c>
      <c r="AS3428" s="7" t="s">
        <v>1356</v>
      </c>
      <c r="AT3428" s="7" t="s">
        <v>1356</v>
      </c>
      <c r="AU3428" s="7"/>
      <c r="AV3428" s="7" t="s">
        <v>3600</v>
      </c>
      <c r="AW3428" s="7"/>
      <c r="AX3428" s="7" t="b">
        <v>0</v>
      </c>
      <c r="AY3428" s="7" t="s">
        <v>3436</v>
      </c>
      <c r="AZ3428" s="7" t="s">
        <v>2999</v>
      </c>
      <c r="BA3428" s="7" t="s">
        <v>2999</v>
      </c>
    </row>
    <row r="3429" spans="1:53" hidden="1" x14ac:dyDescent="0.2">
      <c r="A3429" s="7" t="s">
        <v>727</v>
      </c>
      <c r="B3429" s="7">
        <v>6</v>
      </c>
      <c r="C3429" s="7" t="s">
        <v>11</v>
      </c>
      <c r="D3429" s="7" t="s">
        <v>911</v>
      </c>
      <c r="E3429" s="7" t="s">
        <v>446</v>
      </c>
      <c r="F3429" s="7">
        <v>1003</v>
      </c>
      <c r="G3429" s="7" t="s">
        <v>5539</v>
      </c>
      <c r="H3429" s="7" t="s">
        <v>1357</v>
      </c>
      <c r="I3429" s="7" t="s">
        <v>3601</v>
      </c>
      <c r="J3429" s="7" t="s">
        <v>772</v>
      </c>
      <c r="K3429" s="7" t="s">
        <v>731</v>
      </c>
      <c r="L3429" s="69" t="s">
        <v>3351</v>
      </c>
      <c r="M3429" s="74">
        <v>46220.633066863425</v>
      </c>
      <c r="N3429" s="76">
        <v>46198.59975908565</v>
      </c>
      <c r="O3429" s="76">
        <v>46213.585503703704</v>
      </c>
      <c r="P3429" t="s">
        <v>25262</v>
      </c>
      <c r="Q3429">
        <v>359.66</v>
      </c>
      <c r="R3429" t="s">
        <v>20622</v>
      </c>
      <c r="S3429" s="76">
        <v>46213.585503703704</v>
      </c>
      <c r="T3429" s="76">
        <v>46218.625011840275</v>
      </c>
      <c r="U3429" t="s">
        <v>3479</v>
      </c>
      <c r="V3429" t="s">
        <v>25263</v>
      </c>
      <c r="W3429">
        <v>120.95</v>
      </c>
      <c r="X3429" t="s">
        <v>20622</v>
      </c>
      <c r="Y3429" s="76"/>
      <c r="AE3429" s="76"/>
      <c r="AQ3429" s="72">
        <v>42.666781999999998</v>
      </c>
      <c r="AR3429" s="7">
        <v>21.171679999999999</v>
      </c>
      <c r="AS3429" s="7" t="s">
        <v>1358</v>
      </c>
      <c r="AT3429" s="7" t="s">
        <v>1358</v>
      </c>
      <c r="AU3429" s="7"/>
      <c r="AV3429" s="7" t="s">
        <v>3602</v>
      </c>
      <c r="AW3429" s="7"/>
      <c r="AX3429" s="7" t="b">
        <v>0</v>
      </c>
      <c r="AY3429" s="7" t="s">
        <v>3350</v>
      </c>
      <c r="AZ3429" s="7" t="s">
        <v>2999</v>
      </c>
      <c r="BA3429" s="7" t="s">
        <v>2999</v>
      </c>
    </row>
    <row r="3430" spans="1:53" hidden="1" x14ac:dyDescent="0.2">
      <c r="A3430" s="7" t="s">
        <v>727</v>
      </c>
      <c r="B3430" s="7">
        <v>7</v>
      </c>
      <c r="C3430" s="7" t="s">
        <v>8</v>
      </c>
      <c r="D3430" s="7" t="s">
        <v>1079</v>
      </c>
      <c r="E3430" s="7"/>
      <c r="F3430" s="7">
        <v>1002</v>
      </c>
      <c r="G3430" s="7" t="s">
        <v>5540</v>
      </c>
      <c r="H3430" s="7" t="s">
        <v>244</v>
      </c>
      <c r="I3430" s="7" t="s">
        <v>3603</v>
      </c>
      <c r="J3430" s="7" t="s">
        <v>738</v>
      </c>
      <c r="K3430" s="7" t="s">
        <v>752</v>
      </c>
      <c r="L3430" s="69" t="s">
        <v>3479</v>
      </c>
      <c r="M3430" s="74">
        <v>46227.583335069445</v>
      </c>
      <c r="N3430" s="76">
        <v>46198.599083043984</v>
      </c>
      <c r="O3430" s="76">
        <v>46204.411290717595</v>
      </c>
      <c r="P3430" t="s">
        <v>25264</v>
      </c>
      <c r="Q3430">
        <v>139.49</v>
      </c>
      <c r="R3430" t="s">
        <v>20622</v>
      </c>
      <c r="S3430" s="76">
        <v>46204.411290717595</v>
      </c>
      <c r="T3430" s="76">
        <v>46227.583335069445</v>
      </c>
      <c r="U3430" t="s">
        <v>3479</v>
      </c>
      <c r="V3430" t="s">
        <v>25265</v>
      </c>
      <c r="W3430">
        <v>556.13</v>
      </c>
      <c r="X3430" t="s">
        <v>20622</v>
      </c>
      <c r="Y3430" s="76"/>
      <c r="AE3430" s="76"/>
      <c r="AQ3430" s="72">
        <v>42.220860999999999</v>
      </c>
      <c r="AR3430" s="7">
        <v>20.739013</v>
      </c>
      <c r="AS3430" s="7" t="s">
        <v>1359</v>
      </c>
      <c r="AT3430" s="7" t="s">
        <v>1359</v>
      </c>
      <c r="AU3430" s="7"/>
      <c r="AV3430" s="7" t="s">
        <v>3604</v>
      </c>
      <c r="AW3430" s="7"/>
      <c r="AX3430" s="7" t="b">
        <v>0</v>
      </c>
      <c r="AY3430" s="7" t="s">
        <v>3478</v>
      </c>
      <c r="AZ3430" s="7" t="s">
        <v>2999</v>
      </c>
      <c r="BA3430" s="7" t="s">
        <v>2999</v>
      </c>
    </row>
    <row r="3431" spans="1:53" hidden="1" x14ac:dyDescent="0.2">
      <c r="A3431" s="7" t="s">
        <v>727</v>
      </c>
      <c r="B3431" s="7">
        <v>7</v>
      </c>
      <c r="C3431" s="7" t="s">
        <v>8</v>
      </c>
      <c r="D3431" s="7" t="s">
        <v>908</v>
      </c>
      <c r="E3431" s="7" t="s">
        <v>7909</v>
      </c>
      <c r="F3431" s="7">
        <v>1001</v>
      </c>
      <c r="G3431" s="7" t="s">
        <v>5541</v>
      </c>
      <c r="H3431" s="7" t="s">
        <v>38</v>
      </c>
      <c r="I3431" s="7" t="s">
        <v>3605</v>
      </c>
      <c r="J3431" s="7" t="s">
        <v>738</v>
      </c>
      <c r="K3431" s="7" t="s">
        <v>731</v>
      </c>
      <c r="L3431" s="69" t="s">
        <v>3351</v>
      </c>
      <c r="M3431" s="74">
        <v>46231.419486678242</v>
      </c>
      <c r="N3431" s="76">
        <v>46198.597333692131</v>
      </c>
      <c r="O3431" s="76">
        <v>46200.383006215277</v>
      </c>
      <c r="P3431" t="s">
        <v>25266</v>
      </c>
      <c r="Q3431">
        <v>42.86</v>
      </c>
      <c r="R3431" t="s">
        <v>20622</v>
      </c>
      <c r="S3431" s="76">
        <v>46200.383006215277</v>
      </c>
      <c r="T3431" s="76">
        <v>46231.416672407409</v>
      </c>
      <c r="U3431" t="s">
        <v>3479</v>
      </c>
      <c r="V3431" t="s">
        <v>25267</v>
      </c>
      <c r="W3431">
        <v>699.92</v>
      </c>
      <c r="X3431" t="s">
        <v>20622</v>
      </c>
      <c r="Y3431" s="76"/>
      <c r="AE3431" s="76"/>
      <c r="AQ3431" s="72">
        <v>42.359135000000002</v>
      </c>
      <c r="AR3431" s="7">
        <v>20.811012000000002</v>
      </c>
      <c r="AS3431" s="7" t="s">
        <v>1360</v>
      </c>
      <c r="AT3431" s="7" t="s">
        <v>1360</v>
      </c>
      <c r="AU3431" s="7"/>
      <c r="AV3431" s="7" t="s">
        <v>37</v>
      </c>
      <c r="AW3431" s="7"/>
      <c r="AX3431" s="7" t="b">
        <v>0</v>
      </c>
      <c r="AY3431" s="7" t="s">
        <v>3350</v>
      </c>
      <c r="AZ3431" s="7" t="s">
        <v>2999</v>
      </c>
      <c r="BA3431" s="7" t="s">
        <v>2999</v>
      </c>
    </row>
    <row r="3432" spans="1:53" hidden="1" x14ac:dyDescent="0.2">
      <c r="A3432" s="7" t="s">
        <v>727</v>
      </c>
      <c r="B3432" s="7">
        <v>7</v>
      </c>
      <c r="C3432" s="7" t="s">
        <v>8</v>
      </c>
      <c r="D3432" s="7" t="s">
        <v>908</v>
      </c>
      <c r="E3432" s="7" t="s">
        <v>7909</v>
      </c>
      <c r="F3432" s="7">
        <v>1000</v>
      </c>
      <c r="G3432" s="7" t="s">
        <v>5541</v>
      </c>
      <c r="H3432" s="7" t="s">
        <v>38</v>
      </c>
      <c r="I3432" s="7" t="s">
        <v>3605</v>
      </c>
      <c r="J3432" s="7" t="s">
        <v>738</v>
      </c>
      <c r="K3432" s="7" t="s">
        <v>731</v>
      </c>
      <c r="L3432" s="69" t="s">
        <v>3351</v>
      </c>
      <c r="M3432" s="74">
        <v>46231.419106111112</v>
      </c>
      <c r="N3432" s="76">
        <v>46198.595925069443</v>
      </c>
      <c r="O3432" s="76">
        <v>46200.385568506943</v>
      </c>
      <c r="P3432" t="s">
        <v>25268</v>
      </c>
      <c r="Q3432">
        <v>42.95</v>
      </c>
      <c r="R3432" t="s">
        <v>20622</v>
      </c>
      <c r="S3432" s="76">
        <v>46200.385568506943</v>
      </c>
      <c r="T3432" s="76">
        <v>46231.416672407409</v>
      </c>
      <c r="U3432" t="s">
        <v>3479</v>
      </c>
      <c r="V3432" t="s">
        <v>25269</v>
      </c>
      <c r="W3432">
        <v>744.75</v>
      </c>
      <c r="X3432" t="s">
        <v>20622</v>
      </c>
      <c r="Y3432" s="76"/>
      <c r="AE3432" s="76"/>
      <c r="AQ3432" s="72">
        <v>42.357365000000001</v>
      </c>
      <c r="AR3432" s="7">
        <v>20.797820000000002</v>
      </c>
      <c r="AS3432" s="7" t="s">
        <v>1361</v>
      </c>
      <c r="AT3432" s="7" t="s">
        <v>1361</v>
      </c>
      <c r="AU3432" s="7"/>
      <c r="AV3432" s="7" t="s">
        <v>37</v>
      </c>
      <c r="AW3432" s="7"/>
      <c r="AX3432" s="7" t="b">
        <v>0</v>
      </c>
      <c r="AY3432" s="7" t="s">
        <v>3350</v>
      </c>
      <c r="AZ3432" s="7" t="s">
        <v>2999</v>
      </c>
      <c r="BA3432" s="7" t="s">
        <v>2999</v>
      </c>
    </row>
    <row r="3433" spans="1:53" hidden="1" x14ac:dyDescent="0.2">
      <c r="A3433" s="7" t="s">
        <v>727</v>
      </c>
      <c r="B3433" s="7">
        <v>2</v>
      </c>
      <c r="C3433" s="7" t="s">
        <v>450</v>
      </c>
      <c r="D3433" s="7" t="s">
        <v>831</v>
      </c>
      <c r="E3433" s="7" t="s">
        <v>10670</v>
      </c>
      <c r="F3433" s="7">
        <v>999</v>
      </c>
      <c r="G3433" s="7" t="s">
        <v>5542</v>
      </c>
      <c r="H3433" s="7" t="s">
        <v>489</v>
      </c>
      <c r="I3433" s="7" t="s">
        <v>3608</v>
      </c>
      <c r="J3433" s="7" t="s">
        <v>738</v>
      </c>
      <c r="K3433" s="7" t="s">
        <v>731</v>
      </c>
      <c r="L3433" s="69" t="s">
        <v>3351</v>
      </c>
      <c r="M3433" s="74">
        <v>46216.567443125001</v>
      </c>
      <c r="N3433" s="76">
        <v>46198.59392295139</v>
      </c>
      <c r="O3433" s="76">
        <v>46199.591366122688</v>
      </c>
      <c r="P3433" t="s">
        <v>25270</v>
      </c>
      <c r="Q3433">
        <v>23.94</v>
      </c>
      <c r="R3433" t="s">
        <v>20622</v>
      </c>
      <c r="S3433" s="76">
        <v>46199.591366122688</v>
      </c>
      <c r="T3433" s="76">
        <v>46209.666672141204</v>
      </c>
      <c r="U3433" t="s">
        <v>3479</v>
      </c>
      <c r="V3433" t="s">
        <v>25271</v>
      </c>
      <c r="W3433">
        <v>241.81</v>
      </c>
      <c r="X3433" t="s">
        <v>20622</v>
      </c>
      <c r="Y3433" s="76"/>
      <c r="AE3433" s="76"/>
      <c r="AQ3433" s="72">
        <v>42.396241000000003</v>
      </c>
      <c r="AR3433" s="7">
        <v>20.654446</v>
      </c>
      <c r="AS3433" s="7" t="s">
        <v>1362</v>
      </c>
      <c r="AT3433" s="7" t="s">
        <v>1362</v>
      </c>
      <c r="AU3433" s="7"/>
      <c r="AV3433" s="7" t="s">
        <v>488</v>
      </c>
      <c r="AW3433" s="7"/>
      <c r="AX3433" s="7" t="b">
        <v>0</v>
      </c>
      <c r="AY3433" s="7" t="s">
        <v>3350</v>
      </c>
      <c r="AZ3433" s="7" t="s">
        <v>2999</v>
      </c>
      <c r="BA3433" s="7" t="s">
        <v>2999</v>
      </c>
    </row>
    <row r="3434" spans="1:53" hidden="1" x14ac:dyDescent="0.2">
      <c r="A3434" s="7" t="s">
        <v>727</v>
      </c>
      <c r="B3434" s="7">
        <v>7</v>
      </c>
      <c r="C3434" s="7" t="s">
        <v>8</v>
      </c>
      <c r="D3434" s="7" t="s">
        <v>1079</v>
      </c>
      <c r="E3434" s="7" t="s">
        <v>17844</v>
      </c>
      <c r="F3434" s="7">
        <v>998</v>
      </c>
      <c r="G3434" s="7" t="s">
        <v>5543</v>
      </c>
      <c r="H3434" s="7" t="s">
        <v>1363</v>
      </c>
      <c r="I3434" s="7" t="s">
        <v>3609</v>
      </c>
      <c r="J3434" s="7" t="s">
        <v>738</v>
      </c>
      <c r="K3434" s="7" t="s">
        <v>731</v>
      </c>
      <c r="L3434" s="69" t="s">
        <v>3351</v>
      </c>
      <c r="M3434" s="74">
        <v>46237.398843125004</v>
      </c>
      <c r="N3434" s="76">
        <v>46198.593606793984</v>
      </c>
      <c r="O3434" s="76">
        <v>46205.361944745368</v>
      </c>
      <c r="P3434" t="s">
        <v>25272</v>
      </c>
      <c r="Q3434">
        <v>162.44</v>
      </c>
      <c r="R3434" t="s">
        <v>20622</v>
      </c>
      <c r="S3434" s="76">
        <v>46205.361944745368</v>
      </c>
      <c r="T3434" s="76">
        <v>46214.58333548611</v>
      </c>
      <c r="U3434" t="s">
        <v>3479</v>
      </c>
      <c r="V3434" t="s">
        <v>25273</v>
      </c>
      <c r="W3434">
        <v>221.31</v>
      </c>
      <c r="X3434" t="s">
        <v>20622</v>
      </c>
      <c r="Y3434" s="76"/>
      <c r="AE3434" s="76"/>
      <c r="AQ3434" s="72">
        <v>42.218826</v>
      </c>
      <c r="AR3434" s="7">
        <v>20.734893</v>
      </c>
      <c r="AS3434" s="7" t="s">
        <v>1364</v>
      </c>
      <c r="AT3434" s="7" t="s">
        <v>1364</v>
      </c>
      <c r="AU3434" s="7"/>
      <c r="AV3434" s="7" t="s">
        <v>3610</v>
      </c>
      <c r="AW3434" s="7"/>
      <c r="AX3434" s="7" t="b">
        <v>0</v>
      </c>
      <c r="AY3434" s="7" t="s">
        <v>3350</v>
      </c>
      <c r="AZ3434" s="7" t="s">
        <v>2999</v>
      </c>
      <c r="BA3434" s="7" t="s">
        <v>2999</v>
      </c>
    </row>
    <row r="3435" spans="1:53" hidden="1" x14ac:dyDescent="0.2">
      <c r="A3435" s="7" t="s">
        <v>727</v>
      </c>
      <c r="B3435" s="7">
        <v>7</v>
      </c>
      <c r="C3435" s="7" t="s">
        <v>8</v>
      </c>
      <c r="D3435" s="7" t="s">
        <v>908</v>
      </c>
      <c r="E3435" s="7" t="s">
        <v>7909</v>
      </c>
      <c r="F3435" s="7">
        <v>997</v>
      </c>
      <c r="G3435" s="7" t="s">
        <v>5544</v>
      </c>
      <c r="H3435" s="7" t="s">
        <v>1365</v>
      </c>
      <c r="I3435" s="7" t="s">
        <v>3611</v>
      </c>
      <c r="J3435" s="7" t="s">
        <v>738</v>
      </c>
      <c r="K3435" s="7" t="s">
        <v>731</v>
      </c>
      <c r="L3435" s="69" t="s">
        <v>3351</v>
      </c>
      <c r="M3435" s="74">
        <v>46231.591687499997</v>
      </c>
      <c r="N3435" s="76">
        <v>46198.593430057874</v>
      </c>
      <c r="O3435" s="76">
        <v>46204.67144027778</v>
      </c>
      <c r="P3435" t="s">
        <v>25274</v>
      </c>
      <c r="Q3435">
        <v>145.87</v>
      </c>
      <c r="R3435" t="s">
        <v>20622</v>
      </c>
      <c r="S3435" s="76">
        <v>46204.67144027778</v>
      </c>
      <c r="T3435" s="76">
        <v>46231.500008368057</v>
      </c>
      <c r="U3435" t="s">
        <v>3479</v>
      </c>
      <c r="V3435" t="s">
        <v>25275</v>
      </c>
      <c r="W3435">
        <v>643.89</v>
      </c>
      <c r="X3435" t="s">
        <v>20622</v>
      </c>
      <c r="Y3435" s="76"/>
      <c r="AE3435" s="76"/>
      <c r="AQ3435" s="72">
        <v>42.360543</v>
      </c>
      <c r="AR3435" s="7">
        <v>20.866647</v>
      </c>
      <c r="AS3435" s="7" t="s">
        <v>1366</v>
      </c>
      <c r="AT3435" s="7" t="s">
        <v>1366</v>
      </c>
      <c r="AU3435" s="7"/>
      <c r="AV3435" s="7" t="s">
        <v>3612</v>
      </c>
      <c r="AW3435" s="7"/>
      <c r="AX3435" s="7" t="b">
        <v>0</v>
      </c>
      <c r="AY3435" s="7" t="s">
        <v>3350</v>
      </c>
      <c r="AZ3435" s="7" t="s">
        <v>2999</v>
      </c>
      <c r="BA3435" s="7" t="s">
        <v>2999</v>
      </c>
    </row>
    <row r="3436" spans="1:53" hidden="1" x14ac:dyDescent="0.2">
      <c r="A3436" s="7" t="s">
        <v>727</v>
      </c>
      <c r="B3436" s="7">
        <v>7</v>
      </c>
      <c r="C3436" s="7" t="s">
        <v>8</v>
      </c>
      <c r="D3436" s="7" t="s">
        <v>908</v>
      </c>
      <c r="E3436" s="7"/>
      <c r="F3436" s="7">
        <v>996</v>
      </c>
      <c r="G3436" s="7" t="s">
        <v>5545</v>
      </c>
      <c r="H3436" s="7" t="s">
        <v>40</v>
      </c>
      <c r="I3436" s="7" t="s">
        <v>3613</v>
      </c>
      <c r="J3436" s="7" t="s">
        <v>738</v>
      </c>
      <c r="K3436" s="7" t="s">
        <v>731</v>
      </c>
      <c r="L3436" s="69" t="s">
        <v>3479</v>
      </c>
      <c r="M3436" s="74">
        <v>46218.625011840275</v>
      </c>
      <c r="N3436" s="76">
        <v>46198.591433344911</v>
      </c>
      <c r="O3436" s="76">
        <v>46200.66095759259</v>
      </c>
      <c r="P3436" t="s">
        <v>25276</v>
      </c>
      <c r="Q3436">
        <v>49.67</v>
      </c>
      <c r="R3436" t="s">
        <v>20622</v>
      </c>
      <c r="S3436" s="76">
        <v>46200.66095759259</v>
      </c>
      <c r="T3436" s="76">
        <v>46218.625011840275</v>
      </c>
      <c r="U3436" t="s">
        <v>3479</v>
      </c>
      <c r="V3436" t="s">
        <v>25277</v>
      </c>
      <c r="W3436">
        <v>431.14</v>
      </c>
      <c r="X3436" t="s">
        <v>20622</v>
      </c>
      <c r="Y3436" s="76"/>
      <c r="AE3436" s="76"/>
      <c r="AQ3436" s="72">
        <v>42.359000999999999</v>
      </c>
      <c r="AR3436" s="7">
        <v>20.796859999999999</v>
      </c>
      <c r="AS3436" s="7" t="s">
        <v>1367</v>
      </c>
      <c r="AT3436" s="7" t="s">
        <v>1367</v>
      </c>
      <c r="AU3436" s="7"/>
      <c r="AV3436" s="7" t="s">
        <v>39</v>
      </c>
      <c r="AW3436" s="7"/>
      <c r="AX3436" s="7" t="b">
        <v>0</v>
      </c>
      <c r="AY3436" s="7" t="s">
        <v>3478</v>
      </c>
      <c r="AZ3436" s="7" t="s">
        <v>2999</v>
      </c>
      <c r="BA3436" s="7" t="s">
        <v>2999</v>
      </c>
    </row>
    <row r="3437" spans="1:53" hidden="1" x14ac:dyDescent="0.2">
      <c r="A3437" s="7" t="s">
        <v>727</v>
      </c>
      <c r="B3437" s="7">
        <v>1</v>
      </c>
      <c r="C3437" s="7" t="s">
        <v>5</v>
      </c>
      <c r="D3437" s="7" t="s">
        <v>756</v>
      </c>
      <c r="E3437" s="7" t="s">
        <v>8818</v>
      </c>
      <c r="F3437" s="7">
        <v>995</v>
      </c>
      <c r="G3437" s="7" t="s">
        <v>5546</v>
      </c>
      <c r="H3437" s="7" t="s">
        <v>1336</v>
      </c>
      <c r="I3437" s="7" t="s">
        <v>3579</v>
      </c>
      <c r="J3437" s="7" t="s">
        <v>738</v>
      </c>
      <c r="K3437" s="7" t="s">
        <v>752</v>
      </c>
      <c r="L3437" s="69" t="s">
        <v>3351</v>
      </c>
      <c r="M3437" s="74">
        <v>46225.493386180555</v>
      </c>
      <c r="N3437" s="76">
        <v>46198.591270115743</v>
      </c>
      <c r="O3437" s="76">
        <v>46212.426665335646</v>
      </c>
      <c r="P3437" t="s">
        <v>25278</v>
      </c>
      <c r="Q3437">
        <v>332.05</v>
      </c>
      <c r="R3437" t="s">
        <v>20622</v>
      </c>
      <c r="S3437" s="76">
        <v>46212.426665335646</v>
      </c>
      <c r="T3437" s="76">
        <v>46221.541672685184</v>
      </c>
      <c r="U3437" t="s">
        <v>3479</v>
      </c>
      <c r="V3437" t="s">
        <v>25279</v>
      </c>
      <c r="W3437">
        <v>218.76</v>
      </c>
      <c r="X3437" t="s">
        <v>20622</v>
      </c>
      <c r="Y3437" s="76"/>
      <c r="AE3437" s="76"/>
      <c r="AQ3437" s="72">
        <v>42.502139999999997</v>
      </c>
      <c r="AR3437" s="7">
        <v>20.916630999999999</v>
      </c>
      <c r="AS3437" s="7" t="s">
        <v>1368</v>
      </c>
      <c r="AT3437" s="7" t="s">
        <v>1368</v>
      </c>
      <c r="AU3437" s="7"/>
      <c r="AV3437" s="7" t="s">
        <v>3580</v>
      </c>
      <c r="AW3437" s="7" t="s">
        <v>3581</v>
      </c>
      <c r="AX3437" s="7" t="b">
        <v>0</v>
      </c>
      <c r="AY3437" s="7" t="s">
        <v>3350</v>
      </c>
      <c r="AZ3437" s="7" t="s">
        <v>2999</v>
      </c>
      <c r="BA3437" s="7" t="s">
        <v>2999</v>
      </c>
    </row>
    <row r="3438" spans="1:53" hidden="1" x14ac:dyDescent="0.2">
      <c r="A3438" s="7" t="s">
        <v>727</v>
      </c>
      <c r="B3438" s="7">
        <v>1</v>
      </c>
      <c r="C3438" s="7" t="s">
        <v>5</v>
      </c>
      <c r="D3438" s="7" t="s">
        <v>756</v>
      </c>
      <c r="E3438" s="7" t="s">
        <v>8818</v>
      </c>
      <c r="F3438" s="7">
        <v>994</v>
      </c>
      <c r="G3438" s="7" t="s">
        <v>5546</v>
      </c>
      <c r="H3438" s="7" t="s">
        <v>1336</v>
      </c>
      <c r="I3438" s="7" t="s">
        <v>3579</v>
      </c>
      <c r="J3438" s="7" t="s">
        <v>738</v>
      </c>
      <c r="K3438" s="7" t="s">
        <v>752</v>
      </c>
      <c r="L3438" s="69" t="s">
        <v>3351</v>
      </c>
      <c r="M3438" s="74">
        <v>46225.493749050926</v>
      </c>
      <c r="N3438" s="76">
        <v>46198.591270104167</v>
      </c>
      <c r="O3438" s="76">
        <v>46212.426334108794</v>
      </c>
      <c r="P3438" t="s">
        <v>25280</v>
      </c>
      <c r="Q3438">
        <v>332.04</v>
      </c>
      <c r="R3438" t="s">
        <v>20622</v>
      </c>
      <c r="S3438" s="76">
        <v>46212.426334108794</v>
      </c>
      <c r="T3438" s="76">
        <v>46221.583340347221</v>
      </c>
      <c r="U3438" t="s">
        <v>3479</v>
      </c>
      <c r="V3438" t="s">
        <v>25281</v>
      </c>
      <c r="W3438">
        <v>219.77</v>
      </c>
      <c r="X3438" t="s">
        <v>20622</v>
      </c>
      <c r="Y3438" s="76"/>
      <c r="AE3438" s="76"/>
      <c r="AQ3438" s="72">
        <v>42.502139999999997</v>
      </c>
      <c r="AR3438" s="7">
        <v>20.916630999999999</v>
      </c>
      <c r="AS3438" s="7" t="s">
        <v>1369</v>
      </c>
      <c r="AT3438" s="7" t="s">
        <v>1369</v>
      </c>
      <c r="AU3438" s="7"/>
      <c r="AV3438" s="7" t="s">
        <v>3580</v>
      </c>
      <c r="AW3438" s="7" t="s">
        <v>3581</v>
      </c>
      <c r="AX3438" s="7" t="b">
        <v>0</v>
      </c>
      <c r="AY3438" s="7" t="s">
        <v>3350</v>
      </c>
      <c r="AZ3438" s="7" t="s">
        <v>2999</v>
      </c>
      <c r="BA3438" s="7" t="s">
        <v>2999</v>
      </c>
    </row>
    <row r="3439" spans="1:53" x14ac:dyDescent="0.2">
      <c r="A3439" s="7" t="s">
        <v>727</v>
      </c>
      <c r="B3439" s="7">
        <v>3</v>
      </c>
      <c r="C3439" s="7" t="s">
        <v>45</v>
      </c>
      <c r="D3439" s="7" t="s">
        <v>740</v>
      </c>
      <c r="E3439" s="7"/>
      <c r="F3439" s="7">
        <v>993</v>
      </c>
      <c r="G3439" s="7" t="s">
        <v>5547</v>
      </c>
      <c r="H3439" s="7" t="s">
        <v>1370</v>
      </c>
      <c r="I3439" s="7" t="s">
        <v>3614</v>
      </c>
      <c r="J3439" s="7" t="s">
        <v>738</v>
      </c>
      <c r="K3439" s="7" t="s">
        <v>752</v>
      </c>
      <c r="L3439" s="69" t="s">
        <v>451</v>
      </c>
      <c r="M3439" s="74">
        <v>46242.334837071758</v>
      </c>
      <c r="N3439" s="76">
        <v>46198.588415335646</v>
      </c>
      <c r="O3439" s="76">
        <v>46216.563551990737</v>
      </c>
      <c r="P3439" t="s">
        <v>25282</v>
      </c>
      <c r="Q3439">
        <v>431.4</v>
      </c>
      <c r="R3439" t="s">
        <v>20622</v>
      </c>
      <c r="S3439" s="76">
        <v>46216.563551990737</v>
      </c>
      <c r="V3439" t="s">
        <v>29818</v>
      </c>
      <c r="W3439">
        <v>721.45</v>
      </c>
      <c r="X3439" t="s">
        <v>20560</v>
      </c>
      <c r="Y3439" s="76"/>
      <c r="AE3439" s="76"/>
      <c r="AQ3439" s="72">
        <v>42.463155999999998</v>
      </c>
      <c r="AR3439" s="7">
        <v>21.460643999999998</v>
      </c>
      <c r="AS3439" s="7" t="s">
        <v>1371</v>
      </c>
      <c r="AT3439" s="7" t="s">
        <v>1371</v>
      </c>
      <c r="AU3439" s="7"/>
      <c r="AV3439" s="7" t="s">
        <v>3615</v>
      </c>
      <c r="AW3439" s="7"/>
      <c r="AX3439" s="7" t="b">
        <v>0</v>
      </c>
      <c r="AY3439" s="7" t="s">
        <v>3077</v>
      </c>
      <c r="AZ3439" s="7" t="s">
        <v>2999</v>
      </c>
      <c r="BA3439" s="7" t="s">
        <v>2999</v>
      </c>
    </row>
    <row r="3440" spans="1:53" hidden="1" x14ac:dyDescent="0.2">
      <c r="A3440" s="7" t="s">
        <v>727</v>
      </c>
      <c r="B3440" s="7">
        <v>6</v>
      </c>
      <c r="C3440" s="7" t="s">
        <v>11</v>
      </c>
      <c r="D3440" s="7" t="s">
        <v>1033</v>
      </c>
      <c r="E3440" s="7" t="s">
        <v>446</v>
      </c>
      <c r="F3440" s="7">
        <v>992</v>
      </c>
      <c r="G3440" s="7" t="s">
        <v>5548</v>
      </c>
      <c r="H3440" s="7" t="s">
        <v>42</v>
      </c>
      <c r="I3440" s="7" t="s">
        <v>3616</v>
      </c>
      <c r="J3440" s="7" t="s">
        <v>772</v>
      </c>
      <c r="K3440" s="7" t="s">
        <v>731</v>
      </c>
      <c r="L3440" s="69" t="s">
        <v>12682</v>
      </c>
      <c r="M3440" s="74">
        <v>46233.642871099539</v>
      </c>
      <c r="N3440" s="76">
        <v>46198.588107581018</v>
      </c>
      <c r="O3440" s="76">
        <v>46203.481793611114</v>
      </c>
      <c r="P3440" t="s">
        <v>25283</v>
      </c>
      <c r="Q3440">
        <v>117.45</v>
      </c>
      <c r="R3440" t="s">
        <v>20622</v>
      </c>
      <c r="S3440" s="76">
        <v>46203.481793611114</v>
      </c>
      <c r="T3440" s="76">
        <v>46210.625010335651</v>
      </c>
      <c r="U3440" t="s">
        <v>3437</v>
      </c>
      <c r="V3440" t="s">
        <v>25284</v>
      </c>
      <c r="W3440">
        <v>171.44</v>
      </c>
      <c r="X3440" t="s">
        <v>20622</v>
      </c>
      <c r="Y3440" s="76">
        <v>46210.625010335651</v>
      </c>
      <c r="Z3440">
        <v>46227.636923020837</v>
      </c>
      <c r="AA3440" t="s">
        <v>9296</v>
      </c>
      <c r="AB3440" t="s">
        <v>25285</v>
      </c>
      <c r="AC3440">
        <v>408.29</v>
      </c>
      <c r="AD3440" t="s">
        <v>20622</v>
      </c>
      <c r="AE3440" s="76">
        <v>46227.636923020837</v>
      </c>
      <c r="AF3440">
        <v>46233.642871099539</v>
      </c>
      <c r="AG3440" t="s">
        <v>12682</v>
      </c>
      <c r="AH3440" t="s">
        <v>25286</v>
      </c>
      <c r="AI3440">
        <v>144.13999999999999</v>
      </c>
      <c r="AJ3440" t="s">
        <v>20622</v>
      </c>
      <c r="AK3440" s="76">
        <v>46233.642871099539</v>
      </c>
      <c r="AN3440" t="s">
        <v>29819</v>
      </c>
      <c r="AO3440">
        <v>311.54000000000002</v>
      </c>
      <c r="AP3440" t="s">
        <v>20560</v>
      </c>
      <c r="AQ3440" s="72">
        <v>42.575147000000001</v>
      </c>
      <c r="AR3440" s="7">
        <v>20.875792000000001</v>
      </c>
      <c r="AS3440" s="7" t="s">
        <v>1372</v>
      </c>
      <c r="AT3440" s="7" t="s">
        <v>1372</v>
      </c>
      <c r="AU3440" s="7"/>
      <c r="AV3440" s="7" t="s">
        <v>41</v>
      </c>
      <c r="AW3440" s="7"/>
      <c r="AX3440" s="7" t="b">
        <v>0</v>
      </c>
      <c r="AY3440" s="7" t="s">
        <v>12683</v>
      </c>
      <c r="AZ3440" s="7" t="s">
        <v>2999</v>
      </c>
      <c r="BA3440" s="7" t="s">
        <v>2999</v>
      </c>
    </row>
    <row r="3441" spans="1:53" hidden="1" x14ac:dyDescent="0.2">
      <c r="A3441" s="7" t="s">
        <v>727</v>
      </c>
      <c r="B3441" s="7">
        <v>2</v>
      </c>
      <c r="C3441" s="7" t="s">
        <v>450</v>
      </c>
      <c r="D3441" s="7" t="s">
        <v>831</v>
      </c>
      <c r="E3441" s="7"/>
      <c r="F3441" s="7">
        <v>991</v>
      </c>
      <c r="G3441" s="7" t="s">
        <v>5549</v>
      </c>
      <c r="H3441" s="7" t="s">
        <v>1373</v>
      </c>
      <c r="I3441" s="7" t="s">
        <v>3617</v>
      </c>
      <c r="J3441" s="7" t="s">
        <v>1374</v>
      </c>
      <c r="K3441" s="7" t="s">
        <v>731</v>
      </c>
      <c r="L3441" s="69" t="s">
        <v>3479</v>
      </c>
      <c r="M3441" s="75">
        <v>46239.458340462967</v>
      </c>
      <c r="N3441" s="76">
        <v>46198.586794780094</v>
      </c>
      <c r="O3441" s="76">
        <v>46217.628528472225</v>
      </c>
      <c r="P3441" t="s">
        <v>25287</v>
      </c>
      <c r="Q3441">
        <v>457</v>
      </c>
      <c r="R3441" t="s">
        <v>20622</v>
      </c>
      <c r="S3441" s="76">
        <v>46217.628528472225</v>
      </c>
      <c r="T3441" s="76">
        <v>46239.458340462967</v>
      </c>
      <c r="U3441" t="s">
        <v>3479</v>
      </c>
      <c r="V3441" t="s">
        <v>25288</v>
      </c>
      <c r="W3441">
        <v>523.91999999999996</v>
      </c>
      <c r="X3441" t="s">
        <v>20622</v>
      </c>
      <c r="Y3441" s="76"/>
      <c r="AE3441" s="76"/>
      <c r="AQ3441" s="72">
        <v>42.351806000000003</v>
      </c>
      <c r="AR3441" s="7">
        <v>20.570813000000001</v>
      </c>
      <c r="AS3441" s="7" t="s">
        <v>1375</v>
      </c>
      <c r="AT3441" s="7" t="s">
        <v>1375</v>
      </c>
      <c r="AU3441" s="7"/>
      <c r="AV3441" s="7" t="s">
        <v>3618</v>
      </c>
      <c r="AW3441" s="7"/>
      <c r="AX3441" s="7" t="b">
        <v>0</v>
      </c>
      <c r="AY3441" s="7" t="s">
        <v>3478</v>
      </c>
      <c r="AZ3441" s="7" t="s">
        <v>2999</v>
      </c>
      <c r="BA3441" s="7" t="s">
        <v>2999</v>
      </c>
    </row>
    <row r="3442" spans="1:53" hidden="1" x14ac:dyDescent="0.2">
      <c r="A3442" s="1" t="s">
        <v>727</v>
      </c>
      <c r="B3442" s="1">
        <v>2</v>
      </c>
      <c r="C3442" s="1" t="s">
        <v>450</v>
      </c>
      <c r="D3442" s="1" t="s">
        <v>831</v>
      </c>
      <c r="E3442" s="1" t="s">
        <v>10671</v>
      </c>
      <c r="F3442" s="1">
        <v>990</v>
      </c>
      <c r="G3442" s="1" t="s">
        <v>5550</v>
      </c>
      <c r="H3442" s="1" t="s">
        <v>491</v>
      </c>
      <c r="I3442" s="1" t="s">
        <v>3619</v>
      </c>
      <c r="J3442" s="1" t="s">
        <v>738</v>
      </c>
      <c r="K3442" s="1" t="s">
        <v>731</v>
      </c>
      <c r="L3442" s="1" t="s">
        <v>3351</v>
      </c>
      <c r="M3442" s="74">
        <v>46216.567982650464</v>
      </c>
      <c r="N3442" s="83">
        <v>46198.585973553243</v>
      </c>
      <c r="O3442" s="83">
        <v>46199.583171076389</v>
      </c>
      <c r="P3442" s="73" t="s">
        <v>25289</v>
      </c>
      <c r="Q3442" s="73">
        <v>23.93</v>
      </c>
      <c r="R3442" s="73" t="s">
        <v>20622</v>
      </c>
      <c r="S3442" s="83">
        <v>46199.583171076389</v>
      </c>
      <c r="T3442" s="83">
        <v>46206.583344942126</v>
      </c>
      <c r="U3442" s="73" t="s">
        <v>3479</v>
      </c>
      <c r="V3442" s="73" t="s">
        <v>25290</v>
      </c>
      <c r="W3442" s="73">
        <v>168</v>
      </c>
      <c r="X3442" s="73" t="s">
        <v>20622</v>
      </c>
      <c r="Y3442" s="83"/>
      <c r="Z3442" s="73"/>
      <c r="AA3442" s="73"/>
      <c r="AB3442" s="73"/>
      <c r="AC3442" s="73"/>
      <c r="AD3442" s="73"/>
      <c r="AE3442" s="83"/>
      <c r="AF3442" s="73"/>
      <c r="AG3442" s="73"/>
      <c r="AH3442" s="73"/>
      <c r="AI3442" s="73"/>
      <c r="AJ3442" s="73"/>
      <c r="AK3442" s="83"/>
      <c r="AL3442" s="73"/>
      <c r="AM3442" s="73"/>
      <c r="AN3442" s="73"/>
      <c r="AO3442" s="73"/>
      <c r="AP3442" s="73"/>
      <c r="AQ3442" s="1">
        <v>42.393875000000001</v>
      </c>
      <c r="AR3442" s="1">
        <v>20.664059000000002</v>
      </c>
      <c r="AS3442" s="1" t="s">
        <v>1376</v>
      </c>
      <c r="AT3442" s="1" t="s">
        <v>1376</v>
      </c>
      <c r="AU3442" s="1"/>
      <c r="AV3442" s="1" t="s">
        <v>490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hidden="1" x14ac:dyDescent="0.2">
      <c r="A3443" s="7" t="s">
        <v>727</v>
      </c>
      <c r="B3443" s="7">
        <v>6</v>
      </c>
      <c r="C3443" s="7" t="s">
        <v>11</v>
      </c>
      <c r="D3443" s="7" t="s">
        <v>787</v>
      </c>
      <c r="E3443" s="7" t="s">
        <v>446</v>
      </c>
      <c r="F3443" s="7">
        <v>989</v>
      </c>
      <c r="G3443" s="7" t="s">
        <v>5551</v>
      </c>
      <c r="H3443" s="7" t="s">
        <v>1377</v>
      </c>
      <c r="I3443" s="7" t="s">
        <v>3620</v>
      </c>
      <c r="J3443" s="7" t="s">
        <v>772</v>
      </c>
      <c r="K3443" s="7" t="s">
        <v>731</v>
      </c>
      <c r="L3443" s="69" t="s">
        <v>3351</v>
      </c>
      <c r="M3443" s="80">
        <v>46206.625442291668</v>
      </c>
      <c r="N3443" s="76">
        <v>46198.582182534723</v>
      </c>
      <c r="O3443" s="76">
        <v>46204.409108703701</v>
      </c>
      <c r="P3443" t="s">
        <v>25291</v>
      </c>
      <c r="Q3443">
        <v>139.85</v>
      </c>
      <c r="R3443" t="s">
        <v>20622</v>
      </c>
      <c r="S3443" s="76">
        <v>46204.409108703701</v>
      </c>
      <c r="T3443" s="76">
        <v>46206.541677152774</v>
      </c>
      <c r="U3443" t="s">
        <v>3479</v>
      </c>
      <c r="V3443" t="s">
        <v>25292</v>
      </c>
      <c r="W3443">
        <v>51.18</v>
      </c>
      <c r="X3443" t="s">
        <v>20622</v>
      </c>
      <c r="Y3443" s="76"/>
      <c r="AE3443" s="76"/>
      <c r="AQ3443" s="72">
        <v>42.619689999999999</v>
      </c>
      <c r="AR3443" s="7">
        <v>21.144687000000001</v>
      </c>
      <c r="AS3443" s="7" t="s">
        <v>1378</v>
      </c>
      <c r="AT3443" s="7" t="s">
        <v>1378</v>
      </c>
      <c r="AU3443" s="7"/>
      <c r="AV3443" s="7" t="s">
        <v>3621</v>
      </c>
      <c r="AW3443" s="7"/>
      <c r="AX3443" s="7" t="b">
        <v>0</v>
      </c>
      <c r="AY3443" s="7" t="s">
        <v>3350</v>
      </c>
      <c r="AZ3443" s="7" t="s">
        <v>2999</v>
      </c>
      <c r="BA3443" s="7" t="s">
        <v>2999</v>
      </c>
    </row>
    <row r="3444" spans="1:53" hidden="1" x14ac:dyDescent="0.2">
      <c r="A3444" s="7" t="s">
        <v>727</v>
      </c>
      <c r="B3444" s="7">
        <v>2</v>
      </c>
      <c r="C3444" s="7" t="s">
        <v>450</v>
      </c>
      <c r="D3444" s="7" t="s">
        <v>831</v>
      </c>
      <c r="E3444" s="7" t="s">
        <v>10672</v>
      </c>
      <c r="F3444" s="7">
        <v>988</v>
      </c>
      <c r="G3444" s="7" t="s">
        <v>5552</v>
      </c>
      <c r="H3444" s="7" t="s">
        <v>493</v>
      </c>
      <c r="I3444" s="7" t="s">
        <v>3622</v>
      </c>
      <c r="J3444" s="7" t="s">
        <v>738</v>
      </c>
      <c r="K3444" s="7" t="s">
        <v>731</v>
      </c>
      <c r="L3444" s="69" t="s">
        <v>3351</v>
      </c>
      <c r="M3444" s="74">
        <v>46216.568493553241</v>
      </c>
      <c r="N3444" s="76">
        <v>46198.579830497685</v>
      </c>
      <c r="O3444" s="76">
        <v>46199.582154988428</v>
      </c>
      <c r="P3444" t="s">
        <v>25293</v>
      </c>
      <c r="Q3444">
        <v>24.06</v>
      </c>
      <c r="R3444" t="s">
        <v>20622</v>
      </c>
      <c r="S3444" s="76">
        <v>46199.582154988428</v>
      </c>
      <c r="T3444" s="76">
        <v>46207.62500925926</v>
      </c>
      <c r="U3444" t="s">
        <v>3479</v>
      </c>
      <c r="V3444" t="s">
        <v>25294</v>
      </c>
      <c r="W3444">
        <v>193.03</v>
      </c>
      <c r="X3444" t="s">
        <v>20622</v>
      </c>
      <c r="Y3444" s="76"/>
      <c r="AE3444" s="76"/>
      <c r="AQ3444" s="72">
        <v>42.394888999999999</v>
      </c>
      <c r="AR3444" s="7">
        <v>20.650326</v>
      </c>
      <c r="AS3444" s="7" t="s">
        <v>1379</v>
      </c>
      <c r="AT3444" s="7" t="s">
        <v>1379</v>
      </c>
      <c r="AU3444" s="7"/>
      <c r="AV3444" s="7" t="s">
        <v>492</v>
      </c>
      <c r="AW3444" s="7"/>
      <c r="AX3444" s="7" t="b">
        <v>0</v>
      </c>
      <c r="AY3444" s="7" t="s">
        <v>3350</v>
      </c>
      <c r="AZ3444" s="7" t="s">
        <v>2999</v>
      </c>
      <c r="BA3444" s="7" t="s">
        <v>2999</v>
      </c>
    </row>
    <row r="3445" spans="1:53" hidden="1" x14ac:dyDescent="0.2">
      <c r="A3445" s="7" t="s">
        <v>727</v>
      </c>
      <c r="B3445" s="7">
        <v>6</v>
      </c>
      <c r="C3445" s="7" t="s">
        <v>11</v>
      </c>
      <c r="D3445" s="7" t="s">
        <v>728</v>
      </c>
      <c r="E3445" s="7" t="s">
        <v>11406</v>
      </c>
      <c r="F3445" s="7">
        <v>987</v>
      </c>
      <c r="G3445" s="7" t="s">
        <v>5553</v>
      </c>
      <c r="H3445" s="7" t="s">
        <v>1380</v>
      </c>
      <c r="I3445" s="7" t="s">
        <v>3623</v>
      </c>
      <c r="J3445" s="7" t="s">
        <v>734</v>
      </c>
      <c r="K3445" s="7" t="s">
        <v>731</v>
      </c>
      <c r="L3445" s="69" t="s">
        <v>3351</v>
      </c>
      <c r="M3445" s="75">
        <v>46220.412118819448</v>
      </c>
      <c r="N3445" s="76">
        <v>46198.578444560182</v>
      </c>
      <c r="O3445" s="76">
        <v>46212.461717905091</v>
      </c>
      <c r="P3445" t="s">
        <v>25295</v>
      </c>
      <c r="Q3445">
        <v>333.2</v>
      </c>
      <c r="R3445" t="s">
        <v>20622</v>
      </c>
      <c r="S3445" s="76">
        <v>46212.461717905091</v>
      </c>
      <c r="T3445" s="76">
        <v>46216.500005937502</v>
      </c>
      <c r="U3445" t="s">
        <v>3479</v>
      </c>
      <c r="V3445" t="s">
        <v>25296</v>
      </c>
      <c r="W3445">
        <v>96.92</v>
      </c>
      <c r="X3445" t="s">
        <v>20622</v>
      </c>
      <c r="Y3445" s="76"/>
      <c r="AE3445" s="76"/>
      <c r="AQ3445" s="72">
        <v>42.914791000000001</v>
      </c>
      <c r="AR3445" s="7">
        <v>21.169232000000001</v>
      </c>
      <c r="AS3445" s="7" t="s">
        <v>1381</v>
      </c>
      <c r="AT3445" s="7" t="s">
        <v>1381</v>
      </c>
      <c r="AU3445" s="7"/>
      <c r="AV3445" s="7" t="s">
        <v>3624</v>
      </c>
      <c r="AW3445" s="7"/>
      <c r="AX3445" s="7" t="b">
        <v>0</v>
      </c>
      <c r="AY3445" s="7" t="s">
        <v>3350</v>
      </c>
      <c r="AZ3445" s="7" t="s">
        <v>2999</v>
      </c>
      <c r="BA3445" s="7" t="s">
        <v>2999</v>
      </c>
    </row>
    <row r="3446" spans="1:53" hidden="1" x14ac:dyDescent="0.2">
      <c r="A3446" s="1" t="s">
        <v>727</v>
      </c>
      <c r="B3446" s="1">
        <v>3</v>
      </c>
      <c r="C3446" s="1" t="s">
        <v>45</v>
      </c>
      <c r="D3446" s="1" t="s">
        <v>867</v>
      </c>
      <c r="E3446" s="1" t="s">
        <v>12916</v>
      </c>
      <c r="F3446" s="1">
        <v>986</v>
      </c>
      <c r="G3446" s="1" t="s">
        <v>5554</v>
      </c>
      <c r="H3446" s="1" t="s">
        <v>44</v>
      </c>
      <c r="I3446" s="1" t="s">
        <v>3625</v>
      </c>
      <c r="J3446" s="1" t="s">
        <v>738</v>
      </c>
      <c r="K3446" s="1" t="s">
        <v>731</v>
      </c>
      <c r="L3446" s="1" t="s">
        <v>3351</v>
      </c>
      <c r="M3446" s="74">
        <v>46224.586614351851</v>
      </c>
      <c r="N3446" s="83">
        <v>46198.577245844906</v>
      </c>
      <c r="O3446" s="83">
        <v>46199.443604652777</v>
      </c>
      <c r="P3446" s="73" t="s">
        <v>25297</v>
      </c>
      <c r="Q3446" s="73">
        <v>20.79</v>
      </c>
      <c r="R3446" s="73" t="s">
        <v>20622</v>
      </c>
      <c r="S3446" s="83">
        <v>46199.443604652777</v>
      </c>
      <c r="T3446" s="83">
        <v>46217.58334016204</v>
      </c>
      <c r="U3446" s="73" t="s">
        <v>3479</v>
      </c>
      <c r="V3446" s="73" t="s">
        <v>25298</v>
      </c>
      <c r="W3446" s="73">
        <v>435.35</v>
      </c>
      <c r="X3446" s="73" t="s">
        <v>20622</v>
      </c>
      <c r="Y3446" s="83"/>
      <c r="Z3446" s="73"/>
      <c r="AA3446" s="73"/>
      <c r="AB3446" s="73"/>
      <c r="AC3446" s="73"/>
      <c r="AD3446" s="73"/>
      <c r="AE3446" s="83"/>
      <c r="AF3446" s="73"/>
      <c r="AG3446" s="73"/>
      <c r="AH3446" s="73"/>
      <c r="AI3446" s="73"/>
      <c r="AJ3446" s="73"/>
      <c r="AK3446" s="83"/>
      <c r="AL3446" s="73"/>
      <c r="AM3446" s="73"/>
      <c r="AN3446" s="73"/>
      <c r="AO3446" s="73"/>
      <c r="AP3446" s="73"/>
      <c r="AQ3446" s="1">
        <v>42.590794000000002</v>
      </c>
      <c r="AR3446" s="1">
        <v>21.566445000000002</v>
      </c>
      <c r="AS3446" s="1" t="s">
        <v>1382</v>
      </c>
      <c r="AT3446" s="1" t="s">
        <v>1382</v>
      </c>
      <c r="AU3446" s="1"/>
      <c r="AV3446" s="1" t="s">
        <v>43</v>
      </c>
      <c r="AW3446" s="1"/>
      <c r="AX3446" s="1" t="b">
        <v>0</v>
      </c>
      <c r="AY3446" s="1" t="s">
        <v>3350</v>
      </c>
      <c r="AZ3446" s="1" t="s">
        <v>2999</v>
      </c>
      <c r="BA3446" s="1" t="s">
        <v>2999</v>
      </c>
    </row>
    <row r="3447" spans="1:53" hidden="1" x14ac:dyDescent="0.2">
      <c r="A3447" s="7" t="s">
        <v>727</v>
      </c>
      <c r="B3447" s="7">
        <v>2</v>
      </c>
      <c r="C3447" s="7" t="s">
        <v>450</v>
      </c>
      <c r="D3447" s="7" t="s">
        <v>831</v>
      </c>
      <c r="E3447" s="7" t="s">
        <v>10673</v>
      </c>
      <c r="F3447" s="7">
        <v>985</v>
      </c>
      <c r="G3447" s="7" t="s">
        <v>5555</v>
      </c>
      <c r="H3447" s="7" t="s">
        <v>495</v>
      </c>
      <c r="I3447" s="7" t="s">
        <v>3626</v>
      </c>
      <c r="J3447" s="7" t="s">
        <v>738</v>
      </c>
      <c r="K3447" s="7" t="s">
        <v>731</v>
      </c>
      <c r="L3447" s="69" t="s">
        <v>3351</v>
      </c>
      <c r="M3447" s="80">
        <v>46216.568945509258</v>
      </c>
      <c r="N3447" s="76">
        <v>46198.573763541666</v>
      </c>
      <c r="O3447" s="76">
        <v>46199.592283344908</v>
      </c>
      <c r="P3447" t="s">
        <v>25299</v>
      </c>
      <c r="Q3447">
        <v>24.44</v>
      </c>
      <c r="R3447" t="s">
        <v>20622</v>
      </c>
      <c r="S3447" s="76">
        <v>46199.592283344908</v>
      </c>
      <c r="T3447" s="76">
        <v>46205.6250028125</v>
      </c>
      <c r="U3447" t="s">
        <v>3479</v>
      </c>
      <c r="V3447" t="s">
        <v>25300</v>
      </c>
      <c r="W3447">
        <v>144.79</v>
      </c>
      <c r="X3447" t="s">
        <v>20622</v>
      </c>
      <c r="Y3447" s="76"/>
      <c r="AE3447" s="76"/>
      <c r="AQ3447" s="72">
        <v>42.389479999999999</v>
      </c>
      <c r="AR3447" s="7">
        <v>20.665433</v>
      </c>
      <c r="AS3447" s="7" t="s">
        <v>1383</v>
      </c>
      <c r="AT3447" s="7" t="s">
        <v>1383</v>
      </c>
      <c r="AU3447" s="7"/>
      <c r="AV3447" s="7" t="s">
        <v>494</v>
      </c>
      <c r="AW3447" s="7"/>
      <c r="AX3447" s="7" t="b">
        <v>0</v>
      </c>
      <c r="AY3447" s="7" t="s">
        <v>3350</v>
      </c>
      <c r="AZ3447" s="7" t="s">
        <v>2999</v>
      </c>
      <c r="BA3447" s="7" t="s">
        <v>2999</v>
      </c>
    </row>
    <row r="3448" spans="1:53" hidden="1" x14ac:dyDescent="0.2">
      <c r="A3448" s="7" t="s">
        <v>727</v>
      </c>
      <c r="B3448" s="7">
        <v>2</v>
      </c>
      <c r="C3448" s="7" t="s">
        <v>450</v>
      </c>
      <c r="D3448" s="7" t="s">
        <v>831</v>
      </c>
      <c r="E3448" s="7" t="s">
        <v>2400</v>
      </c>
      <c r="F3448" s="7">
        <v>984</v>
      </c>
      <c r="G3448" s="7" t="s">
        <v>5556</v>
      </c>
      <c r="H3448" s="7" t="s">
        <v>497</v>
      </c>
      <c r="I3448" s="7" t="s">
        <v>3627</v>
      </c>
      <c r="J3448" s="7" t="s">
        <v>738</v>
      </c>
      <c r="K3448" s="7" t="s">
        <v>731</v>
      </c>
      <c r="L3448" s="69" t="s">
        <v>3351</v>
      </c>
      <c r="M3448" s="74">
        <v>46220.6332287037</v>
      </c>
      <c r="N3448" s="76">
        <v>46198.567161041668</v>
      </c>
      <c r="O3448" s="76">
        <v>46199.58561238426</v>
      </c>
      <c r="P3448" t="s">
        <v>25301</v>
      </c>
      <c r="Q3448">
        <v>24.44</v>
      </c>
      <c r="R3448" t="s">
        <v>20622</v>
      </c>
      <c r="S3448" s="76">
        <v>46199.58561238426</v>
      </c>
      <c r="T3448" s="76">
        <v>46220.625006365743</v>
      </c>
      <c r="U3448" t="s">
        <v>3479</v>
      </c>
      <c r="V3448" t="s">
        <v>25302</v>
      </c>
      <c r="W3448">
        <v>504.95</v>
      </c>
      <c r="X3448" t="s">
        <v>20622</v>
      </c>
      <c r="Y3448" s="76"/>
      <c r="AE3448" s="76"/>
      <c r="AQ3448" s="72">
        <v>42.403677999999999</v>
      </c>
      <c r="AR3448" s="7">
        <v>20.666806000000001</v>
      </c>
      <c r="AS3448" s="7" t="s">
        <v>1384</v>
      </c>
      <c r="AT3448" s="7" t="s">
        <v>1384</v>
      </c>
      <c r="AU3448" s="7"/>
      <c r="AV3448" s="7" t="s">
        <v>496</v>
      </c>
      <c r="AW3448" s="7"/>
      <c r="AX3448" s="7" t="b">
        <v>0</v>
      </c>
      <c r="AY3448" s="7" t="s">
        <v>3350</v>
      </c>
      <c r="AZ3448" s="7" t="s">
        <v>2999</v>
      </c>
      <c r="BA3448" s="7" t="s">
        <v>2999</v>
      </c>
    </row>
    <row r="3449" spans="1:53" hidden="1" x14ac:dyDescent="0.2">
      <c r="A3449" s="7" t="s">
        <v>727</v>
      </c>
      <c r="B3449" s="7">
        <v>2</v>
      </c>
      <c r="C3449" s="7" t="s">
        <v>450</v>
      </c>
      <c r="D3449" s="7" t="s">
        <v>279</v>
      </c>
      <c r="E3449" s="7" t="s">
        <v>14155</v>
      </c>
      <c r="F3449" s="7">
        <v>983</v>
      </c>
      <c r="G3449" s="7" t="s">
        <v>5557</v>
      </c>
      <c r="H3449" s="7" t="s">
        <v>1385</v>
      </c>
      <c r="I3449" s="7" t="s">
        <v>3628</v>
      </c>
      <c r="J3449" s="7" t="s">
        <v>1386</v>
      </c>
      <c r="K3449" s="7" t="s">
        <v>731</v>
      </c>
      <c r="L3449" s="69" t="s">
        <v>3351</v>
      </c>
      <c r="M3449" s="74">
        <v>46225.634805497684</v>
      </c>
      <c r="N3449" s="76">
        <v>46198.559759733798</v>
      </c>
      <c r="O3449" s="76">
        <v>46209.426844050926</v>
      </c>
      <c r="P3449" t="s">
        <v>25303</v>
      </c>
      <c r="Q3449">
        <v>260.81</v>
      </c>
      <c r="R3449" t="s">
        <v>20622</v>
      </c>
      <c r="S3449" s="76">
        <v>46209.426844050926</v>
      </c>
      <c r="T3449" s="76">
        <v>46217.500005162037</v>
      </c>
      <c r="U3449" t="s">
        <v>3479</v>
      </c>
      <c r="V3449" t="s">
        <v>25304</v>
      </c>
      <c r="W3449">
        <v>193.76</v>
      </c>
      <c r="X3449" t="s">
        <v>20622</v>
      </c>
      <c r="Y3449" s="76"/>
      <c r="AE3449" s="76"/>
      <c r="AQ3449" s="72">
        <v>42.473998999999999</v>
      </c>
      <c r="AR3449" s="7">
        <v>20.758130000000001</v>
      </c>
      <c r="AS3449" s="7" t="s">
        <v>1387</v>
      </c>
      <c r="AT3449" s="7" t="s">
        <v>1387</v>
      </c>
      <c r="AU3449" s="7"/>
      <c r="AV3449" s="7" t="s">
        <v>3629</v>
      </c>
      <c r="AW3449" s="7"/>
      <c r="AX3449" s="7" t="b">
        <v>0</v>
      </c>
      <c r="AY3449" s="7" t="s">
        <v>3350</v>
      </c>
      <c r="AZ3449" s="7" t="s">
        <v>2999</v>
      </c>
      <c r="BA3449" s="7" t="s">
        <v>2999</v>
      </c>
    </row>
    <row r="3450" spans="1:53" hidden="1" x14ac:dyDescent="0.2">
      <c r="A3450" s="7" t="s">
        <v>727</v>
      </c>
      <c r="B3450" s="7">
        <v>1</v>
      </c>
      <c r="C3450" s="7" t="s">
        <v>5</v>
      </c>
      <c r="D3450" s="7" t="s">
        <v>736</v>
      </c>
      <c r="E3450" s="7" t="s">
        <v>8818</v>
      </c>
      <c r="F3450" s="7">
        <v>982</v>
      </c>
      <c r="G3450" s="7" t="s">
        <v>5558</v>
      </c>
      <c r="H3450" s="7" t="s">
        <v>1172</v>
      </c>
      <c r="I3450" s="7" t="s">
        <v>3630</v>
      </c>
      <c r="J3450" s="7" t="s">
        <v>738</v>
      </c>
      <c r="K3450" s="7" t="s">
        <v>731</v>
      </c>
      <c r="L3450" s="69" t="s">
        <v>3351</v>
      </c>
      <c r="M3450" s="74">
        <v>46220.633383402776</v>
      </c>
      <c r="N3450" s="76">
        <v>46198.557114189818</v>
      </c>
      <c r="O3450" s="76">
        <v>46204.555684953702</v>
      </c>
      <c r="P3450" t="s">
        <v>25305</v>
      </c>
      <c r="Q3450">
        <v>143.97</v>
      </c>
      <c r="R3450" t="s">
        <v>20622</v>
      </c>
      <c r="S3450" s="76">
        <v>46204.555684953702</v>
      </c>
      <c r="T3450" s="76">
        <v>46217.500005162037</v>
      </c>
      <c r="U3450" t="s">
        <v>3479</v>
      </c>
      <c r="V3450" t="s">
        <v>25306</v>
      </c>
      <c r="W3450">
        <v>310.66000000000003</v>
      </c>
      <c r="X3450" t="s">
        <v>20622</v>
      </c>
      <c r="Y3450" s="76"/>
      <c r="AE3450" s="76"/>
      <c r="AQ3450" s="72">
        <v>42.395453000000003</v>
      </c>
      <c r="AR3450" s="7">
        <v>21.119938000000001</v>
      </c>
      <c r="AS3450" s="7" t="s">
        <v>1388</v>
      </c>
      <c r="AT3450" s="7" t="s">
        <v>1388</v>
      </c>
      <c r="AU3450" s="7"/>
      <c r="AV3450" s="7" t="s">
        <v>3631</v>
      </c>
      <c r="AW3450" s="7"/>
      <c r="AX3450" s="7" t="b">
        <v>0</v>
      </c>
      <c r="AY3450" s="7" t="s">
        <v>3350</v>
      </c>
      <c r="AZ3450" s="7" t="s">
        <v>2999</v>
      </c>
      <c r="BA3450" s="7" t="s">
        <v>2999</v>
      </c>
    </row>
    <row r="3451" spans="1:53" hidden="1" x14ac:dyDescent="0.2">
      <c r="A3451" s="7" t="s">
        <v>727</v>
      </c>
      <c r="B3451" s="7">
        <v>2</v>
      </c>
      <c r="C3451" s="7" t="s">
        <v>450</v>
      </c>
      <c r="D3451" s="7" t="s">
        <v>831</v>
      </c>
      <c r="E3451" s="7" t="s">
        <v>10674</v>
      </c>
      <c r="F3451" s="7">
        <v>981</v>
      </c>
      <c r="G3451" s="7" t="s">
        <v>5559</v>
      </c>
      <c r="H3451" s="7" t="s">
        <v>493</v>
      </c>
      <c r="I3451" s="7" t="s">
        <v>3632</v>
      </c>
      <c r="J3451" s="7" t="s">
        <v>738</v>
      </c>
      <c r="K3451" s="7" t="s">
        <v>731</v>
      </c>
      <c r="L3451" s="69" t="s">
        <v>3351</v>
      </c>
      <c r="M3451" s="74">
        <v>46216.569276921298</v>
      </c>
      <c r="N3451" s="76">
        <v>46198.556558252312</v>
      </c>
      <c r="O3451" s="76">
        <v>46199.582816574075</v>
      </c>
      <c r="P3451" t="s">
        <v>25307</v>
      </c>
      <c r="Q3451">
        <v>24.63</v>
      </c>
      <c r="R3451" t="s">
        <v>20622</v>
      </c>
      <c r="S3451" s="76">
        <v>46199.582816574075</v>
      </c>
      <c r="T3451" s="76">
        <v>46207.62500925926</v>
      </c>
      <c r="U3451" t="s">
        <v>3479</v>
      </c>
      <c r="V3451" t="s">
        <v>25308</v>
      </c>
      <c r="W3451">
        <v>193.01</v>
      </c>
      <c r="X3451" t="s">
        <v>20622</v>
      </c>
      <c r="Y3451" s="76"/>
      <c r="AE3451" s="76"/>
      <c r="AQ3451" s="72">
        <v>42.392861000000003</v>
      </c>
      <c r="AR3451" s="7">
        <v>20.653072999999999</v>
      </c>
      <c r="AS3451" s="7" t="s">
        <v>1389</v>
      </c>
      <c r="AT3451" s="7" t="s">
        <v>1389</v>
      </c>
      <c r="AU3451" s="7"/>
      <c r="AV3451" s="7" t="s">
        <v>498</v>
      </c>
      <c r="AW3451" s="7"/>
      <c r="AX3451" s="7" t="b">
        <v>0</v>
      </c>
      <c r="AY3451" s="7" t="s">
        <v>3350</v>
      </c>
      <c r="AZ3451" s="7" t="s">
        <v>2999</v>
      </c>
      <c r="BA3451" s="7" t="s">
        <v>2999</v>
      </c>
    </row>
    <row r="3452" spans="1:53" hidden="1" x14ac:dyDescent="0.2">
      <c r="A3452" s="7" t="s">
        <v>727</v>
      </c>
      <c r="B3452" s="7">
        <v>1</v>
      </c>
      <c r="C3452" s="7" t="s">
        <v>5</v>
      </c>
      <c r="D3452" s="7" t="s">
        <v>810</v>
      </c>
      <c r="E3452" s="7" t="s">
        <v>8818</v>
      </c>
      <c r="F3452" s="7">
        <v>980</v>
      </c>
      <c r="G3452" s="7" t="s">
        <v>5560</v>
      </c>
      <c r="H3452" s="7" t="s">
        <v>757</v>
      </c>
      <c r="I3452" s="7" t="s">
        <v>3633</v>
      </c>
      <c r="J3452" s="7" t="s">
        <v>738</v>
      </c>
      <c r="K3452" s="7" t="s">
        <v>731</v>
      </c>
      <c r="L3452" s="69" t="s">
        <v>3351</v>
      </c>
      <c r="M3452" s="74">
        <v>46231.418551192131</v>
      </c>
      <c r="N3452" s="76">
        <v>46198.556093912041</v>
      </c>
      <c r="O3452" s="76">
        <v>46214.625892731485</v>
      </c>
      <c r="P3452" t="s">
        <v>25309</v>
      </c>
      <c r="Q3452">
        <v>385.68</v>
      </c>
      <c r="R3452" t="s">
        <v>20622</v>
      </c>
      <c r="S3452" s="76">
        <v>46214.625892731485</v>
      </c>
      <c r="T3452" s="76">
        <v>46228.583344976854</v>
      </c>
      <c r="U3452" t="s">
        <v>3479</v>
      </c>
      <c r="V3452" t="s">
        <v>25310</v>
      </c>
      <c r="W3452">
        <v>334.98</v>
      </c>
      <c r="X3452" t="s">
        <v>20622</v>
      </c>
      <c r="Y3452" s="76"/>
      <c r="AE3452" s="76"/>
      <c r="AQ3452" s="72">
        <v>42.467767000000002</v>
      </c>
      <c r="AR3452" s="7">
        <v>21.036681999999999</v>
      </c>
      <c r="AS3452" s="7" t="s">
        <v>1390</v>
      </c>
      <c r="AT3452" s="7" t="s">
        <v>1390</v>
      </c>
      <c r="AU3452" s="7"/>
      <c r="AV3452" s="7" t="s">
        <v>3634</v>
      </c>
      <c r="AW3452" s="7"/>
      <c r="AX3452" s="7" t="b">
        <v>0</v>
      </c>
      <c r="AY3452" s="7" t="s">
        <v>3350</v>
      </c>
      <c r="AZ3452" s="7" t="s">
        <v>2999</v>
      </c>
      <c r="BA3452" s="7" t="s">
        <v>2999</v>
      </c>
    </row>
    <row r="3453" spans="1:53" hidden="1" x14ac:dyDescent="0.2">
      <c r="A3453" s="7" t="s">
        <v>727</v>
      </c>
      <c r="B3453" s="7">
        <v>2</v>
      </c>
      <c r="C3453" s="7" t="s">
        <v>450</v>
      </c>
      <c r="D3453" s="7" t="s">
        <v>831</v>
      </c>
      <c r="E3453" s="7" t="s">
        <v>10675</v>
      </c>
      <c r="F3453" s="7">
        <v>979</v>
      </c>
      <c r="G3453" s="7" t="s">
        <v>5561</v>
      </c>
      <c r="H3453" s="7" t="s">
        <v>500</v>
      </c>
      <c r="I3453" s="7" t="s">
        <v>3635</v>
      </c>
      <c r="J3453" s="7" t="s">
        <v>738</v>
      </c>
      <c r="K3453" s="7" t="s">
        <v>752</v>
      </c>
      <c r="L3453" s="69" t="s">
        <v>3351</v>
      </c>
      <c r="M3453" s="74">
        <v>46216.569636435182</v>
      </c>
      <c r="N3453" s="76">
        <v>46198.545964548612</v>
      </c>
      <c r="O3453" s="76">
        <v>46199.592735324077</v>
      </c>
      <c r="P3453" t="s">
        <v>25311</v>
      </c>
      <c r="Q3453">
        <v>25.12</v>
      </c>
      <c r="R3453" t="s">
        <v>20622</v>
      </c>
      <c r="S3453" s="76">
        <v>46199.592735324077</v>
      </c>
      <c r="T3453" s="76">
        <v>46205.58333548611</v>
      </c>
      <c r="U3453" t="s">
        <v>3479</v>
      </c>
      <c r="V3453" t="s">
        <v>25312</v>
      </c>
      <c r="W3453">
        <v>143.77000000000001</v>
      </c>
      <c r="X3453" t="s">
        <v>20622</v>
      </c>
      <c r="Y3453" s="76"/>
      <c r="AE3453" s="76"/>
      <c r="AQ3453" s="72">
        <v>42.403002000000001</v>
      </c>
      <c r="AR3453" s="7">
        <v>20.661313</v>
      </c>
      <c r="AS3453" s="7" t="s">
        <v>1391</v>
      </c>
      <c r="AT3453" s="7" t="s">
        <v>1391</v>
      </c>
      <c r="AU3453" s="7"/>
      <c r="AV3453" s="7" t="s">
        <v>499</v>
      </c>
      <c r="AW3453" s="7"/>
      <c r="AX3453" s="7" t="b">
        <v>0</v>
      </c>
      <c r="AY3453" s="7" t="s">
        <v>3350</v>
      </c>
      <c r="AZ3453" s="7" t="s">
        <v>2999</v>
      </c>
      <c r="BA3453" s="7" t="s">
        <v>2999</v>
      </c>
    </row>
    <row r="3454" spans="1:53" hidden="1" x14ac:dyDescent="0.2">
      <c r="A3454" s="7" t="s">
        <v>727</v>
      </c>
      <c r="B3454" s="7">
        <v>1</v>
      </c>
      <c r="C3454" s="7" t="s">
        <v>5</v>
      </c>
      <c r="D3454" s="7" t="s">
        <v>983</v>
      </c>
      <c r="E3454" s="7" t="s">
        <v>8818</v>
      </c>
      <c r="F3454" s="7">
        <v>978</v>
      </c>
      <c r="G3454" s="7" t="s">
        <v>5562</v>
      </c>
      <c r="H3454" s="7" t="s">
        <v>1392</v>
      </c>
      <c r="I3454" s="7" t="s">
        <v>3636</v>
      </c>
      <c r="J3454" s="7" t="s">
        <v>0</v>
      </c>
      <c r="K3454" s="7" t="s">
        <v>731</v>
      </c>
      <c r="L3454" s="69" t="s">
        <v>3351</v>
      </c>
      <c r="M3454" s="75">
        <v>46231.418196030092</v>
      </c>
      <c r="N3454" s="76">
        <v>46198.544593958337</v>
      </c>
      <c r="O3454" s="76">
        <v>46202.360887986113</v>
      </c>
      <c r="P3454" t="s">
        <v>25313</v>
      </c>
      <c r="Q3454">
        <v>91.59</v>
      </c>
      <c r="R3454" t="s">
        <v>20622</v>
      </c>
      <c r="S3454" s="76">
        <v>46202.360887986113</v>
      </c>
      <c r="T3454" s="76">
        <v>46230.666669826387</v>
      </c>
      <c r="U3454" t="s">
        <v>3479</v>
      </c>
      <c r="V3454" t="s">
        <v>25314</v>
      </c>
      <c r="W3454">
        <v>679.34</v>
      </c>
      <c r="X3454" t="s">
        <v>20622</v>
      </c>
      <c r="Y3454" s="76"/>
      <c r="AE3454" s="76"/>
      <c r="AQ3454" s="72">
        <v>42.293697999999999</v>
      </c>
      <c r="AR3454" s="7">
        <v>21.073588999999998</v>
      </c>
      <c r="AS3454" s="7" t="s">
        <v>1393</v>
      </c>
      <c r="AT3454" s="7" t="s">
        <v>1393</v>
      </c>
      <c r="AU3454" s="7"/>
      <c r="AV3454" s="7" t="s">
        <v>46</v>
      </c>
      <c r="AW3454" s="7"/>
      <c r="AX3454" s="7" t="b">
        <v>0</v>
      </c>
      <c r="AY3454" s="7" t="s">
        <v>3350</v>
      </c>
      <c r="AZ3454" s="7" t="s">
        <v>2999</v>
      </c>
      <c r="BA3454" s="7" t="s">
        <v>2999</v>
      </c>
    </row>
    <row r="3455" spans="1:53" hidden="1" x14ac:dyDescent="0.2">
      <c r="A3455" s="1" t="s">
        <v>727</v>
      </c>
      <c r="B3455" s="1">
        <v>7</v>
      </c>
      <c r="C3455" s="1" t="s">
        <v>8</v>
      </c>
      <c r="D3455" s="1" t="s">
        <v>908</v>
      </c>
      <c r="E3455" s="1" t="s">
        <v>7909</v>
      </c>
      <c r="F3455" s="1">
        <v>977</v>
      </c>
      <c r="G3455" s="1" t="s">
        <v>5563</v>
      </c>
      <c r="H3455" s="1" t="s">
        <v>183</v>
      </c>
      <c r="I3455" s="1" t="s">
        <v>3637</v>
      </c>
      <c r="J3455" s="1" t="s">
        <v>738</v>
      </c>
      <c r="K3455" s="1" t="s">
        <v>731</v>
      </c>
      <c r="L3455" s="1" t="s">
        <v>3351</v>
      </c>
      <c r="M3455" s="74">
        <v>46231.592228877314</v>
      </c>
      <c r="N3455" s="83">
        <v>46198.541057106479</v>
      </c>
      <c r="O3455" s="83">
        <v>46206.386949780092</v>
      </c>
      <c r="P3455" s="73" t="s">
        <v>25315</v>
      </c>
      <c r="Q3455" s="73">
        <v>188.3</v>
      </c>
      <c r="R3455" s="73" t="s">
        <v>20622</v>
      </c>
      <c r="S3455" s="83">
        <v>46206.386949780092</v>
      </c>
      <c r="T3455" s="83">
        <v>46231.583342430553</v>
      </c>
      <c r="U3455" s="73" t="s">
        <v>3479</v>
      </c>
      <c r="V3455" s="73" t="s">
        <v>25316</v>
      </c>
      <c r="W3455" s="73">
        <v>604.71</v>
      </c>
      <c r="X3455" s="73" t="s">
        <v>20622</v>
      </c>
      <c r="Y3455" s="83"/>
      <c r="Z3455" s="73"/>
      <c r="AA3455" s="73"/>
      <c r="AB3455" s="73"/>
      <c r="AC3455" s="73"/>
      <c r="AD3455" s="73"/>
      <c r="AE3455" s="83"/>
      <c r="AF3455" s="73"/>
      <c r="AG3455" s="73"/>
      <c r="AH3455" s="73"/>
      <c r="AI3455" s="73"/>
      <c r="AJ3455" s="73"/>
      <c r="AK3455" s="83"/>
      <c r="AL3455" s="73"/>
      <c r="AM3455" s="73"/>
      <c r="AN3455" s="73"/>
      <c r="AO3455" s="73"/>
      <c r="AP3455" s="73"/>
      <c r="AQ3455" s="1">
        <v>42.282240999999999</v>
      </c>
      <c r="AR3455" s="1">
        <v>20.829874</v>
      </c>
      <c r="AS3455" s="1" t="s">
        <v>1394</v>
      </c>
      <c r="AT3455" s="1" t="s">
        <v>1394</v>
      </c>
      <c r="AU3455" s="1"/>
      <c r="AV3455" s="1" t="s">
        <v>3638</v>
      </c>
      <c r="AW3455" s="1"/>
      <c r="AX3455" s="1" t="b">
        <v>0</v>
      </c>
      <c r="AY3455" s="1" t="s">
        <v>3350</v>
      </c>
      <c r="AZ3455" s="1" t="s">
        <v>2999</v>
      </c>
      <c r="BA3455" s="1" t="s">
        <v>2999</v>
      </c>
    </row>
    <row r="3456" spans="1:53" x14ac:dyDescent="0.2">
      <c r="A3456" s="7" t="s">
        <v>727</v>
      </c>
      <c r="B3456" s="7">
        <v>3</v>
      </c>
      <c r="C3456" s="7" t="s">
        <v>45</v>
      </c>
      <c r="D3456" s="7" t="s">
        <v>740</v>
      </c>
      <c r="E3456" s="7"/>
      <c r="F3456" s="7">
        <v>976</v>
      </c>
      <c r="G3456" s="7" t="s">
        <v>5564</v>
      </c>
      <c r="H3456" s="7" t="s">
        <v>1395</v>
      </c>
      <c r="I3456" s="7" t="s">
        <v>3639</v>
      </c>
      <c r="J3456" s="7" t="s">
        <v>738</v>
      </c>
      <c r="K3456" s="7" t="s">
        <v>731</v>
      </c>
      <c r="L3456" s="69" t="s">
        <v>451</v>
      </c>
      <c r="M3456" s="80">
        <v>46242.334471828704</v>
      </c>
      <c r="N3456" s="76">
        <v>46198.539751261575</v>
      </c>
      <c r="O3456" s="76">
        <v>46216.563067962961</v>
      </c>
      <c r="P3456" t="s">
        <v>25317</v>
      </c>
      <c r="Q3456">
        <v>432.56</v>
      </c>
      <c r="R3456" t="s">
        <v>20622</v>
      </c>
      <c r="S3456" s="76">
        <v>46216.563067962961</v>
      </c>
      <c r="V3456" t="s">
        <v>29820</v>
      </c>
      <c r="W3456">
        <v>721.46</v>
      </c>
      <c r="X3456" t="s">
        <v>20560</v>
      </c>
      <c r="Y3456" s="76"/>
      <c r="AE3456" s="76"/>
      <c r="AQ3456" s="72">
        <v>42.443565</v>
      </c>
      <c r="AR3456" s="7">
        <v>21.326868999999999</v>
      </c>
      <c r="AS3456" s="7" t="s">
        <v>1396</v>
      </c>
      <c r="AT3456" s="7" t="s">
        <v>1396</v>
      </c>
      <c r="AU3456" s="7"/>
      <c r="AV3456" s="7" t="s">
        <v>3640</v>
      </c>
      <c r="AW3456" s="7"/>
      <c r="AX3456" s="7" t="b">
        <v>0</v>
      </c>
      <c r="AY3456" s="7" t="s">
        <v>3077</v>
      </c>
      <c r="AZ3456" s="7" t="s">
        <v>2999</v>
      </c>
      <c r="BA3456" s="7" t="s">
        <v>2999</v>
      </c>
    </row>
    <row r="3457" spans="1:53" hidden="1" x14ac:dyDescent="0.2">
      <c r="A3457" s="7" t="s">
        <v>727</v>
      </c>
      <c r="B3457" s="7">
        <v>7</v>
      </c>
      <c r="C3457" s="7" t="s">
        <v>8</v>
      </c>
      <c r="D3457" s="7" t="s">
        <v>908</v>
      </c>
      <c r="E3457" s="7"/>
      <c r="F3457" s="7">
        <v>975</v>
      </c>
      <c r="G3457" s="7" t="s">
        <v>5565</v>
      </c>
      <c r="H3457" s="7" t="s">
        <v>48</v>
      </c>
      <c r="I3457" s="7" t="s">
        <v>3641</v>
      </c>
      <c r="J3457" s="7" t="s">
        <v>738</v>
      </c>
      <c r="K3457" s="7" t="s">
        <v>731</v>
      </c>
      <c r="L3457" s="69" t="s">
        <v>3479</v>
      </c>
      <c r="M3457" s="75">
        <v>46219.458335648145</v>
      </c>
      <c r="N3457" s="76">
        <v>46198.539012743058</v>
      </c>
      <c r="O3457" s="76">
        <v>46203.41588925926</v>
      </c>
      <c r="P3457" t="s">
        <v>25318</v>
      </c>
      <c r="Q3457">
        <v>117.05</v>
      </c>
      <c r="R3457" t="s">
        <v>20622</v>
      </c>
      <c r="S3457" s="76">
        <v>46203.41588925926</v>
      </c>
      <c r="T3457" s="76">
        <v>46219.458335648145</v>
      </c>
      <c r="U3457" t="s">
        <v>3479</v>
      </c>
      <c r="V3457" t="s">
        <v>25319</v>
      </c>
      <c r="W3457">
        <v>385.02</v>
      </c>
      <c r="X3457" t="s">
        <v>20622</v>
      </c>
      <c r="Y3457" s="76"/>
      <c r="AE3457" s="76"/>
      <c r="AQ3457" s="72">
        <v>42.363999</v>
      </c>
      <c r="AR3457" s="7">
        <v>20.833607000000001</v>
      </c>
      <c r="AS3457" s="7" t="s">
        <v>1397</v>
      </c>
      <c r="AT3457" s="7" t="s">
        <v>1397</v>
      </c>
      <c r="AU3457" s="7"/>
      <c r="AV3457" s="7" t="s">
        <v>47</v>
      </c>
      <c r="AW3457" s="7"/>
      <c r="AX3457" s="7" t="b">
        <v>0</v>
      </c>
      <c r="AY3457" s="7" t="s">
        <v>3478</v>
      </c>
      <c r="AZ3457" s="7" t="s">
        <v>2999</v>
      </c>
      <c r="BA3457" s="7" t="s">
        <v>2999</v>
      </c>
    </row>
    <row r="3458" spans="1:53" hidden="1" x14ac:dyDescent="0.2">
      <c r="A3458" s="1" t="s">
        <v>727</v>
      </c>
      <c r="B3458" s="1">
        <v>7</v>
      </c>
      <c r="C3458" s="1" t="s">
        <v>8</v>
      </c>
      <c r="D3458" s="1" t="s">
        <v>1266</v>
      </c>
      <c r="E3458" s="1"/>
      <c r="F3458" s="1">
        <v>974</v>
      </c>
      <c r="G3458" s="1" t="s">
        <v>5566</v>
      </c>
      <c r="H3458" s="1" t="s">
        <v>50</v>
      </c>
      <c r="I3458" s="1" t="s">
        <v>3642</v>
      </c>
      <c r="J3458" s="1" t="s">
        <v>738</v>
      </c>
      <c r="K3458" s="1" t="s">
        <v>731</v>
      </c>
      <c r="L3458" s="1" t="s">
        <v>3479</v>
      </c>
      <c r="M3458" s="74">
        <v>46224.583336990741</v>
      </c>
      <c r="N3458" s="83">
        <v>46198.535741377316</v>
      </c>
      <c r="O3458" s="83">
        <v>46198.6387234375</v>
      </c>
      <c r="P3458" s="73" t="s">
        <v>25320</v>
      </c>
      <c r="Q3458" s="73">
        <v>2.4700000000000002</v>
      </c>
      <c r="R3458" s="73" t="s">
        <v>20622</v>
      </c>
      <c r="S3458" s="83">
        <v>46198.6387234375</v>
      </c>
      <c r="T3458" s="83">
        <v>46224.583336990741</v>
      </c>
      <c r="U3458" s="73" t="s">
        <v>3479</v>
      </c>
      <c r="V3458" s="73" t="s">
        <v>25321</v>
      </c>
      <c r="W3458" s="73">
        <v>622.66999999999996</v>
      </c>
      <c r="X3458" s="73" t="s">
        <v>20622</v>
      </c>
      <c r="Y3458" s="83"/>
      <c r="Z3458" s="73"/>
      <c r="AA3458" s="73"/>
      <c r="AB3458" s="73"/>
      <c r="AC3458" s="73"/>
      <c r="AD3458" s="73"/>
      <c r="AE3458" s="83"/>
      <c r="AF3458" s="73"/>
      <c r="AG3458" s="73"/>
      <c r="AH3458" s="73"/>
      <c r="AI3458" s="73"/>
      <c r="AJ3458" s="73"/>
      <c r="AK3458" s="83"/>
      <c r="AL3458" s="73"/>
      <c r="AM3458" s="73"/>
      <c r="AN3458" s="73"/>
      <c r="AO3458" s="73"/>
      <c r="AP3458" s="73"/>
      <c r="AQ3458" s="1">
        <v>42.056910999999999</v>
      </c>
      <c r="AR3458" s="1">
        <v>20.636016999999999</v>
      </c>
      <c r="AS3458" s="1" t="s">
        <v>1398</v>
      </c>
      <c r="AT3458" s="1" t="s">
        <v>1398</v>
      </c>
      <c r="AU3458" s="1"/>
      <c r="AV3458" s="1" t="s">
        <v>49</v>
      </c>
      <c r="AW3458" s="1"/>
      <c r="AX3458" s="1" t="b">
        <v>0</v>
      </c>
      <c r="AY3458" s="1" t="s">
        <v>3478</v>
      </c>
      <c r="AZ3458" s="1" t="s">
        <v>2999</v>
      </c>
      <c r="BA3458" s="1" t="s">
        <v>2999</v>
      </c>
    </row>
    <row r="3459" spans="1:53" hidden="1" x14ac:dyDescent="0.2">
      <c r="A3459" s="7" t="s">
        <v>727</v>
      </c>
      <c r="B3459" s="7">
        <v>2</v>
      </c>
      <c r="C3459" s="7" t="s">
        <v>450</v>
      </c>
      <c r="D3459" s="7" t="s">
        <v>831</v>
      </c>
      <c r="E3459" s="7" t="s">
        <v>10676</v>
      </c>
      <c r="F3459" s="7">
        <v>973</v>
      </c>
      <c r="G3459" s="7" t="s">
        <v>5567</v>
      </c>
      <c r="H3459" s="7" t="s">
        <v>1399</v>
      </c>
      <c r="I3459" s="7" t="s">
        <v>3643</v>
      </c>
      <c r="J3459" s="7" t="s">
        <v>738</v>
      </c>
      <c r="K3459" s="7" t="s">
        <v>731</v>
      </c>
      <c r="L3459" s="69" t="s">
        <v>3351</v>
      </c>
      <c r="M3459" s="80">
        <v>46216.5701103588</v>
      </c>
      <c r="N3459" s="76">
        <v>46198.530814710648</v>
      </c>
      <c r="O3459" s="76">
        <v>46209.551534930557</v>
      </c>
      <c r="P3459" t="s">
        <v>25322</v>
      </c>
      <c r="Q3459">
        <v>264.5</v>
      </c>
      <c r="R3459" t="s">
        <v>20622</v>
      </c>
      <c r="S3459" s="76">
        <v>46209.551534930557</v>
      </c>
      <c r="T3459" s="76">
        <v>46212.500011875003</v>
      </c>
      <c r="U3459" t="s">
        <v>3479</v>
      </c>
      <c r="V3459" t="s">
        <v>25323</v>
      </c>
      <c r="W3459">
        <v>70.760000000000005</v>
      </c>
      <c r="X3459" t="s">
        <v>20622</v>
      </c>
      <c r="Y3459" s="76"/>
      <c r="AE3459" s="76"/>
      <c r="AQ3459" s="72">
        <v>42.388464999999997</v>
      </c>
      <c r="AR3459" s="7">
        <v>20.670926000000001</v>
      </c>
      <c r="AS3459" s="7" t="s">
        <v>1400</v>
      </c>
      <c r="AT3459" s="7" t="s">
        <v>1400</v>
      </c>
      <c r="AU3459" s="7"/>
      <c r="AV3459" s="7" t="s">
        <v>3644</v>
      </c>
      <c r="AW3459" s="7"/>
      <c r="AX3459" s="7" t="b">
        <v>0</v>
      </c>
      <c r="AY3459" s="7" t="s">
        <v>3350</v>
      </c>
      <c r="AZ3459" s="7" t="s">
        <v>2999</v>
      </c>
      <c r="BA3459" s="7" t="s">
        <v>2999</v>
      </c>
    </row>
    <row r="3460" spans="1:53" hidden="1" x14ac:dyDescent="0.2">
      <c r="A3460" s="7" t="s">
        <v>727</v>
      </c>
      <c r="B3460" s="7">
        <v>6</v>
      </c>
      <c r="C3460" s="7" t="s">
        <v>11</v>
      </c>
      <c r="D3460" s="7" t="s">
        <v>778</v>
      </c>
      <c r="E3460" s="7"/>
      <c r="F3460" s="7">
        <v>972</v>
      </c>
      <c r="G3460" s="7" t="s">
        <v>5568</v>
      </c>
      <c r="H3460" s="7" t="s">
        <v>1401</v>
      </c>
      <c r="I3460" s="7" t="s">
        <v>3645</v>
      </c>
      <c r="J3460" s="7" t="s">
        <v>1402</v>
      </c>
      <c r="K3460" s="7" t="s">
        <v>731</v>
      </c>
      <c r="L3460" s="69" t="s">
        <v>3479</v>
      </c>
      <c r="M3460" s="74">
        <v>46241.541671446757</v>
      </c>
      <c r="N3460" s="76">
        <v>46198.513982974539</v>
      </c>
      <c r="O3460" s="76">
        <v>46212.392976678238</v>
      </c>
      <c r="P3460" t="s">
        <v>25324</v>
      </c>
      <c r="Q3460">
        <v>333.1</v>
      </c>
      <c r="R3460" t="s">
        <v>20622</v>
      </c>
      <c r="S3460" s="76">
        <v>46212.392976678238</v>
      </c>
      <c r="T3460" s="76">
        <v>46241.541671446757</v>
      </c>
      <c r="U3460" t="s">
        <v>3479</v>
      </c>
      <c r="V3460" t="s">
        <v>25325</v>
      </c>
      <c r="W3460">
        <v>699.57</v>
      </c>
      <c r="X3460" t="s">
        <v>20622</v>
      </c>
      <c r="Y3460" s="76"/>
      <c r="AE3460" s="76"/>
      <c r="AQ3460" s="72">
        <v>42.649613000000002</v>
      </c>
      <c r="AR3460" s="7">
        <v>21.173052999999999</v>
      </c>
      <c r="AS3460" s="7" t="s">
        <v>1403</v>
      </c>
      <c r="AT3460" s="7" t="s">
        <v>1403</v>
      </c>
      <c r="AU3460" s="7"/>
      <c r="AV3460" s="7" t="s">
        <v>3646</v>
      </c>
      <c r="AW3460" s="7"/>
      <c r="AX3460" s="7" t="b">
        <v>0</v>
      </c>
      <c r="AY3460" s="7" t="s">
        <v>3478</v>
      </c>
      <c r="AZ3460" s="7" t="s">
        <v>2999</v>
      </c>
      <c r="BA3460" s="7" t="s">
        <v>2999</v>
      </c>
    </row>
    <row r="3461" spans="1:53" hidden="1" x14ac:dyDescent="0.2">
      <c r="A3461" s="7" t="s">
        <v>727</v>
      </c>
      <c r="B3461" s="7">
        <v>2</v>
      </c>
      <c r="C3461" s="7" t="s">
        <v>450</v>
      </c>
      <c r="D3461" s="7" t="s">
        <v>831</v>
      </c>
      <c r="E3461" s="7" t="s">
        <v>2400</v>
      </c>
      <c r="F3461" s="7">
        <v>971</v>
      </c>
      <c r="G3461" s="7" t="s">
        <v>5569</v>
      </c>
      <c r="H3461" s="7" t="s">
        <v>502</v>
      </c>
      <c r="I3461" s="7" t="s">
        <v>3647</v>
      </c>
      <c r="J3461" s="7" t="s">
        <v>738</v>
      </c>
      <c r="K3461" s="7" t="s">
        <v>752</v>
      </c>
      <c r="L3461" s="69" t="s">
        <v>3351</v>
      </c>
      <c r="M3461" s="74">
        <v>46237.467233796298</v>
      </c>
      <c r="N3461" s="76">
        <v>46198.513610752314</v>
      </c>
      <c r="O3461" s="76">
        <v>46199.594499733794</v>
      </c>
      <c r="P3461" t="s">
        <v>25326</v>
      </c>
      <c r="Q3461">
        <v>25.94</v>
      </c>
      <c r="R3461" t="s">
        <v>20622</v>
      </c>
      <c r="S3461" s="76">
        <v>46199.594499733794</v>
      </c>
      <c r="T3461" s="76">
        <v>46234.666673796295</v>
      </c>
      <c r="U3461" t="s">
        <v>3479</v>
      </c>
      <c r="V3461" t="s">
        <v>25327</v>
      </c>
      <c r="W3461">
        <v>841.73</v>
      </c>
      <c r="X3461" t="s">
        <v>20622</v>
      </c>
      <c r="Y3461" s="76"/>
      <c r="AE3461" s="76"/>
      <c r="AQ3461" s="72">
        <v>42.406044000000001</v>
      </c>
      <c r="AR3461" s="7">
        <v>20.659939999999999</v>
      </c>
      <c r="AS3461" s="7" t="s">
        <v>1404</v>
      </c>
      <c r="AT3461" s="7" t="s">
        <v>1404</v>
      </c>
      <c r="AU3461" s="7"/>
      <c r="AV3461" s="7" t="s">
        <v>501</v>
      </c>
      <c r="AW3461" s="7"/>
      <c r="AX3461" s="7" t="b">
        <v>0</v>
      </c>
      <c r="AY3461" s="7" t="s">
        <v>3350</v>
      </c>
      <c r="AZ3461" s="7" t="s">
        <v>2999</v>
      </c>
      <c r="BA3461" s="7" t="s">
        <v>2999</v>
      </c>
    </row>
    <row r="3462" spans="1:53" hidden="1" x14ac:dyDescent="0.2">
      <c r="A3462" s="7" t="s">
        <v>727</v>
      </c>
      <c r="B3462" s="7">
        <v>2</v>
      </c>
      <c r="C3462" s="7" t="s">
        <v>450</v>
      </c>
      <c r="D3462" s="7" t="s">
        <v>279</v>
      </c>
      <c r="E3462" s="7" t="s">
        <v>14156</v>
      </c>
      <c r="F3462" s="7">
        <v>970</v>
      </c>
      <c r="G3462" s="7" t="s">
        <v>5570</v>
      </c>
      <c r="H3462" s="7" t="s">
        <v>1100</v>
      </c>
      <c r="I3462" s="7" t="s">
        <v>3648</v>
      </c>
      <c r="J3462" s="7" t="s">
        <v>738</v>
      </c>
      <c r="K3462" s="7" t="s">
        <v>731</v>
      </c>
      <c r="L3462" s="69" t="s">
        <v>3351</v>
      </c>
      <c r="M3462" s="74">
        <v>46225.634994780092</v>
      </c>
      <c r="N3462" s="76">
        <v>46198.492974884262</v>
      </c>
      <c r="O3462" s="76">
        <v>46209.428593530094</v>
      </c>
      <c r="P3462" t="s">
        <v>25328</v>
      </c>
      <c r="Q3462">
        <v>262.45</v>
      </c>
      <c r="R3462" t="s">
        <v>20622</v>
      </c>
      <c r="S3462" s="76">
        <v>46209.428593530094</v>
      </c>
      <c r="T3462" s="76">
        <v>46223.541674722219</v>
      </c>
      <c r="U3462" t="s">
        <v>3479</v>
      </c>
      <c r="V3462" t="s">
        <v>25329</v>
      </c>
      <c r="W3462">
        <v>338.71</v>
      </c>
      <c r="X3462" t="s">
        <v>20622</v>
      </c>
      <c r="Y3462" s="76"/>
      <c r="AE3462" s="76"/>
      <c r="AQ3462" s="72">
        <v>42.476025</v>
      </c>
      <c r="AR3462" s="7">
        <v>20.769116</v>
      </c>
      <c r="AS3462" s="7" t="s">
        <v>1405</v>
      </c>
      <c r="AT3462" s="7" t="s">
        <v>1405</v>
      </c>
      <c r="AU3462" s="7"/>
      <c r="AV3462" s="7" t="s">
        <v>3649</v>
      </c>
      <c r="AW3462" s="7"/>
      <c r="AX3462" s="7" t="b">
        <v>0</v>
      </c>
      <c r="AY3462" s="7" t="s">
        <v>3350</v>
      </c>
      <c r="AZ3462" s="7" t="s">
        <v>2999</v>
      </c>
      <c r="BA3462" s="7" t="s">
        <v>2999</v>
      </c>
    </row>
    <row r="3463" spans="1:53" hidden="1" x14ac:dyDescent="0.2">
      <c r="A3463" s="7" t="s">
        <v>727</v>
      </c>
      <c r="B3463" s="7">
        <v>1</v>
      </c>
      <c r="C3463" s="7" t="s">
        <v>5</v>
      </c>
      <c r="D3463" s="7" t="s">
        <v>810</v>
      </c>
      <c r="E3463" s="7" t="s">
        <v>12917</v>
      </c>
      <c r="F3463" s="7">
        <v>969</v>
      </c>
      <c r="G3463" s="7" t="s">
        <v>5571</v>
      </c>
      <c r="H3463" s="7" t="s">
        <v>1134</v>
      </c>
      <c r="I3463" s="7" t="s">
        <v>3650</v>
      </c>
      <c r="J3463" s="7" t="s">
        <v>1406</v>
      </c>
      <c r="K3463" s="7" t="s">
        <v>731</v>
      </c>
      <c r="L3463" s="69" t="s">
        <v>3351</v>
      </c>
      <c r="M3463" s="75">
        <v>46224.586831828703</v>
      </c>
      <c r="N3463" s="76">
        <v>46198.491065405091</v>
      </c>
      <c r="O3463" s="76">
        <v>46209.455844189812</v>
      </c>
      <c r="P3463" t="s">
        <v>25330</v>
      </c>
      <c r="Q3463">
        <v>263.14999999999998</v>
      </c>
      <c r="R3463" t="s">
        <v>20622</v>
      </c>
      <c r="S3463" s="76">
        <v>46209.455844189812</v>
      </c>
      <c r="T3463" s="76">
        <v>46217.500005162037</v>
      </c>
      <c r="U3463" t="s">
        <v>3479</v>
      </c>
      <c r="V3463" t="s">
        <v>25331</v>
      </c>
      <c r="W3463">
        <v>193.06</v>
      </c>
      <c r="X3463" t="s">
        <v>20622</v>
      </c>
      <c r="Y3463" s="76"/>
      <c r="AE3463" s="76"/>
      <c r="AQ3463" s="72">
        <v>42.573250999999999</v>
      </c>
      <c r="AR3463" s="7">
        <v>21.247793999999999</v>
      </c>
      <c r="AS3463" s="7" t="s">
        <v>1407</v>
      </c>
      <c r="AT3463" s="7" t="s">
        <v>1407</v>
      </c>
      <c r="AU3463" s="7"/>
      <c r="AV3463" s="7" t="s">
        <v>3651</v>
      </c>
      <c r="AW3463" s="7" t="s">
        <v>3652</v>
      </c>
      <c r="AX3463" s="7" t="b">
        <v>0</v>
      </c>
      <c r="AY3463" s="7" t="s">
        <v>3350</v>
      </c>
      <c r="AZ3463" s="7" t="s">
        <v>2999</v>
      </c>
      <c r="BA3463" s="7" t="s">
        <v>2999</v>
      </c>
    </row>
    <row r="3464" spans="1:53" hidden="1" x14ac:dyDescent="0.2">
      <c r="A3464" s="1" t="s">
        <v>727</v>
      </c>
      <c r="B3464" s="1">
        <v>1</v>
      </c>
      <c r="C3464" s="1" t="s">
        <v>5</v>
      </c>
      <c r="D3464" s="1" t="s">
        <v>810</v>
      </c>
      <c r="E3464" s="1" t="s">
        <v>8818</v>
      </c>
      <c r="F3464" s="1">
        <v>968</v>
      </c>
      <c r="G3464" s="1" t="s">
        <v>5572</v>
      </c>
      <c r="H3464" s="1" t="s">
        <v>52</v>
      </c>
      <c r="I3464" s="1" t="s">
        <v>3653</v>
      </c>
      <c r="J3464" s="1" t="s">
        <v>738</v>
      </c>
      <c r="K3464" s="1" t="s">
        <v>752</v>
      </c>
      <c r="L3464" s="1" t="s">
        <v>3351</v>
      </c>
      <c r="M3464" s="74">
        <v>46212.548236296294</v>
      </c>
      <c r="N3464" s="83">
        <v>46198.488317557873</v>
      </c>
      <c r="O3464" s="83">
        <v>46202.435572164351</v>
      </c>
      <c r="P3464" s="73" t="s">
        <v>25332</v>
      </c>
      <c r="Q3464" s="73">
        <v>94.73</v>
      </c>
      <c r="R3464" s="73" t="s">
        <v>20622</v>
      </c>
      <c r="S3464" s="83">
        <v>46202.435572164351</v>
      </c>
      <c r="T3464" s="83">
        <v>46211.45834138889</v>
      </c>
      <c r="U3464" s="73" t="s">
        <v>3479</v>
      </c>
      <c r="V3464" s="73" t="s">
        <v>25333</v>
      </c>
      <c r="W3464" s="73">
        <v>216.55</v>
      </c>
      <c r="X3464" s="73" t="s">
        <v>20622</v>
      </c>
      <c r="Y3464" s="83"/>
      <c r="Z3464" s="73"/>
      <c r="AA3464" s="73"/>
      <c r="AB3464" s="73"/>
      <c r="AC3464" s="73"/>
      <c r="AD3464" s="73"/>
      <c r="AE3464" s="83"/>
      <c r="AF3464" s="73"/>
      <c r="AG3464" s="73"/>
      <c r="AH3464" s="73"/>
      <c r="AI3464" s="73"/>
      <c r="AJ3464" s="73"/>
      <c r="AK3464" s="83"/>
      <c r="AL3464" s="73"/>
      <c r="AM3464" s="73"/>
      <c r="AN3464" s="73"/>
      <c r="AO3464" s="73"/>
      <c r="AP3464" s="73"/>
      <c r="AQ3464" s="1">
        <v>42.443879000000003</v>
      </c>
      <c r="AR3464" s="1">
        <v>21.23049</v>
      </c>
      <c r="AS3464" s="1" t="s">
        <v>1408</v>
      </c>
      <c r="AT3464" s="1" t="s">
        <v>1408</v>
      </c>
      <c r="AU3464" s="1"/>
      <c r="AV3464" s="1" t="s">
        <v>51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hidden="1" x14ac:dyDescent="0.2">
      <c r="A3465" s="7" t="s">
        <v>727</v>
      </c>
      <c r="B3465" s="7">
        <v>3</v>
      </c>
      <c r="C3465" s="7" t="s">
        <v>45</v>
      </c>
      <c r="D3465" s="7" t="s">
        <v>1235</v>
      </c>
      <c r="E3465" s="7" t="s">
        <v>2984</v>
      </c>
      <c r="F3465" s="7">
        <v>967</v>
      </c>
      <c r="G3465" s="7" t="s">
        <v>5573</v>
      </c>
      <c r="H3465" s="7" t="s">
        <v>54</v>
      </c>
      <c r="I3465" s="7" t="s">
        <v>3654</v>
      </c>
      <c r="J3465" s="7" t="s">
        <v>738</v>
      </c>
      <c r="K3465" s="7" t="s">
        <v>731</v>
      </c>
      <c r="L3465" s="69" t="s">
        <v>3351</v>
      </c>
      <c r="M3465" s="80">
        <v>46237.466740104166</v>
      </c>
      <c r="N3465" s="76">
        <v>46198.479985057871</v>
      </c>
      <c r="O3465" s="76">
        <v>46199.4316759375</v>
      </c>
      <c r="P3465" t="s">
        <v>25334</v>
      </c>
      <c r="Q3465">
        <v>22.84</v>
      </c>
      <c r="R3465" t="s">
        <v>20622</v>
      </c>
      <c r="S3465" s="76">
        <v>46199.4316759375</v>
      </c>
      <c r="T3465" s="76">
        <v>46234.625030208335</v>
      </c>
      <c r="U3465" t="s">
        <v>3479</v>
      </c>
      <c r="V3465" t="s">
        <v>25335</v>
      </c>
      <c r="W3465">
        <v>844.64</v>
      </c>
      <c r="X3465" t="s">
        <v>20622</v>
      </c>
      <c r="Y3465" s="76"/>
      <c r="AE3465" s="76"/>
      <c r="AQ3465" s="72">
        <v>42.330196999999998</v>
      </c>
      <c r="AR3465" s="7">
        <v>21.466781999999998</v>
      </c>
      <c r="AS3465" s="7" t="s">
        <v>1409</v>
      </c>
      <c r="AT3465" s="7" t="s">
        <v>1409</v>
      </c>
      <c r="AU3465" s="7"/>
      <c r="AV3465" s="7" t="s">
        <v>53</v>
      </c>
      <c r="AW3465" s="7"/>
      <c r="AX3465" s="7" t="b">
        <v>0</v>
      </c>
      <c r="AY3465" s="7" t="s">
        <v>3350</v>
      </c>
      <c r="AZ3465" s="7" t="s">
        <v>2999</v>
      </c>
      <c r="BA3465" s="7" t="s">
        <v>2999</v>
      </c>
    </row>
    <row r="3466" spans="1:53" hidden="1" x14ac:dyDescent="0.2">
      <c r="A3466" s="7" t="s">
        <v>727</v>
      </c>
      <c r="B3466" s="7">
        <v>5</v>
      </c>
      <c r="C3466" s="7" t="s">
        <v>2</v>
      </c>
      <c r="D3466" s="7" t="s">
        <v>794</v>
      </c>
      <c r="E3466" s="7"/>
      <c r="F3466" s="7">
        <v>966</v>
      </c>
      <c r="G3466" s="7" t="s">
        <v>5574</v>
      </c>
      <c r="H3466" s="7" t="s">
        <v>1410</v>
      </c>
      <c r="I3466" s="7" t="s">
        <v>3655</v>
      </c>
      <c r="J3466" s="7" t="s">
        <v>738</v>
      </c>
      <c r="K3466" s="7" t="s">
        <v>752</v>
      </c>
      <c r="L3466" s="69" t="s">
        <v>3607</v>
      </c>
      <c r="M3466" s="74">
        <v>46225.625005740738</v>
      </c>
      <c r="N3466" s="76">
        <v>46198.477572453703</v>
      </c>
      <c r="O3466" s="76">
        <v>46209.671073912039</v>
      </c>
      <c r="P3466" t="s">
        <v>25336</v>
      </c>
      <c r="Q3466">
        <v>268.64</v>
      </c>
      <c r="R3466" t="s">
        <v>20622</v>
      </c>
      <c r="S3466" s="76">
        <v>46209.671073912039</v>
      </c>
      <c r="T3466" s="76">
        <v>46225.625005740738</v>
      </c>
      <c r="U3466" t="s">
        <v>3607</v>
      </c>
      <c r="V3466" t="s">
        <v>25337</v>
      </c>
      <c r="W3466">
        <v>382.89</v>
      </c>
      <c r="X3466" t="s">
        <v>20622</v>
      </c>
      <c r="Y3466" s="76"/>
      <c r="AE3466" s="76"/>
      <c r="AQ3466" s="72">
        <v>42.58981</v>
      </c>
      <c r="AR3466" s="7">
        <v>20.295062000000001</v>
      </c>
      <c r="AS3466" s="7" t="s">
        <v>1411</v>
      </c>
      <c r="AT3466" s="7" t="s">
        <v>1411</v>
      </c>
      <c r="AU3466" s="7"/>
      <c r="AV3466" s="7" t="s">
        <v>3656</v>
      </c>
      <c r="AW3466" s="7"/>
      <c r="AX3466" s="7" t="b">
        <v>0</v>
      </c>
      <c r="AY3466" s="7" t="s">
        <v>3606</v>
      </c>
      <c r="AZ3466" s="7" t="s">
        <v>2999</v>
      </c>
      <c r="BA3466" s="7" t="s">
        <v>2999</v>
      </c>
    </row>
    <row r="3467" spans="1:53" hidden="1" x14ac:dyDescent="0.2">
      <c r="A3467" s="7" t="s">
        <v>727</v>
      </c>
      <c r="B3467" s="7">
        <v>3</v>
      </c>
      <c r="C3467" s="7" t="s">
        <v>45</v>
      </c>
      <c r="D3467" s="7" t="s">
        <v>1235</v>
      </c>
      <c r="E3467" s="7" t="s">
        <v>2984</v>
      </c>
      <c r="F3467" s="7">
        <v>965</v>
      </c>
      <c r="G3467" s="7" t="s">
        <v>5575</v>
      </c>
      <c r="H3467" s="7" t="s">
        <v>54</v>
      </c>
      <c r="I3467" s="7" t="s">
        <v>3657</v>
      </c>
      <c r="J3467" s="7" t="s">
        <v>738</v>
      </c>
      <c r="K3467" s="7" t="s">
        <v>731</v>
      </c>
      <c r="L3467" s="69" t="s">
        <v>3351</v>
      </c>
      <c r="M3467" s="74">
        <v>46237.466531805556</v>
      </c>
      <c r="N3467" s="76">
        <v>46198.473162083334</v>
      </c>
      <c r="O3467" s="76">
        <v>46199.428954467592</v>
      </c>
      <c r="P3467" t="s">
        <v>25338</v>
      </c>
      <c r="Q3467">
        <v>22.94</v>
      </c>
      <c r="R3467" t="s">
        <v>20622</v>
      </c>
      <c r="S3467" s="76">
        <v>46199.428954467592</v>
      </c>
      <c r="T3467" s="76">
        <v>46234.625030208335</v>
      </c>
      <c r="U3467" t="s">
        <v>3479</v>
      </c>
      <c r="V3467" t="s">
        <v>25339</v>
      </c>
      <c r="W3467">
        <v>844.71</v>
      </c>
      <c r="X3467" t="s">
        <v>20622</v>
      </c>
      <c r="Y3467" s="76"/>
      <c r="AE3467" s="76"/>
      <c r="AQ3467" s="72">
        <v>42.330069999999999</v>
      </c>
      <c r="AR3467" s="7">
        <v>21.466438</v>
      </c>
      <c r="AS3467" s="7" t="s">
        <v>1412</v>
      </c>
      <c r="AT3467" s="7" t="s">
        <v>1412</v>
      </c>
      <c r="AU3467" s="7"/>
      <c r="AV3467" s="7" t="s">
        <v>55</v>
      </c>
      <c r="AW3467" s="7"/>
      <c r="AX3467" s="7" t="b">
        <v>0</v>
      </c>
      <c r="AY3467" s="7" t="s">
        <v>3350</v>
      </c>
      <c r="AZ3467" s="7" t="s">
        <v>2999</v>
      </c>
      <c r="BA3467" s="7" t="s">
        <v>2999</v>
      </c>
    </row>
    <row r="3468" spans="1:53" hidden="1" x14ac:dyDescent="0.2">
      <c r="A3468" s="7" t="s">
        <v>727</v>
      </c>
      <c r="B3468" s="7">
        <v>1</v>
      </c>
      <c r="C3468" s="7" t="s">
        <v>5</v>
      </c>
      <c r="D3468" s="7" t="s">
        <v>756</v>
      </c>
      <c r="E3468" s="7" t="s">
        <v>8818</v>
      </c>
      <c r="F3468" s="7">
        <v>964</v>
      </c>
      <c r="G3468" s="7" t="s">
        <v>5576</v>
      </c>
      <c r="H3468" s="7" t="s">
        <v>272</v>
      </c>
      <c r="I3468" s="7" t="s">
        <v>3658</v>
      </c>
      <c r="J3468" s="7" t="s">
        <v>738</v>
      </c>
      <c r="K3468" s="7" t="s">
        <v>731</v>
      </c>
      <c r="L3468" s="69" t="s">
        <v>3351</v>
      </c>
      <c r="M3468" s="74">
        <v>46237.466379502315</v>
      </c>
      <c r="N3468" s="76">
        <v>46198.472830787039</v>
      </c>
      <c r="O3468" s="76">
        <v>46211.586967962961</v>
      </c>
      <c r="P3468" t="s">
        <v>25340</v>
      </c>
      <c r="Q3468">
        <v>314.74</v>
      </c>
      <c r="R3468" t="s">
        <v>20622</v>
      </c>
      <c r="S3468" s="76">
        <v>46211.586967962961</v>
      </c>
      <c r="T3468" s="76">
        <v>46234.625030208335</v>
      </c>
      <c r="U3468" t="s">
        <v>3479</v>
      </c>
      <c r="V3468" t="s">
        <v>25341</v>
      </c>
      <c r="W3468">
        <v>552.91</v>
      </c>
      <c r="X3468" t="s">
        <v>20622</v>
      </c>
      <c r="Y3468" s="76"/>
      <c r="AE3468" s="76"/>
      <c r="AQ3468" s="72">
        <v>42.405802999999999</v>
      </c>
      <c r="AR3468" s="7">
        <v>21.035464000000001</v>
      </c>
      <c r="AS3468" s="7" t="s">
        <v>1413</v>
      </c>
      <c r="AT3468" s="7" t="s">
        <v>1413</v>
      </c>
      <c r="AU3468" s="7"/>
      <c r="AV3468" s="7" t="s">
        <v>3659</v>
      </c>
      <c r="AW3468" s="7" t="s">
        <v>3660</v>
      </c>
      <c r="AX3468" s="7" t="b">
        <v>0</v>
      </c>
      <c r="AY3468" s="7" t="s">
        <v>3350</v>
      </c>
      <c r="AZ3468" s="7" t="s">
        <v>2999</v>
      </c>
      <c r="BA3468" s="7" t="s">
        <v>2999</v>
      </c>
    </row>
    <row r="3469" spans="1:53" hidden="1" x14ac:dyDescent="0.2">
      <c r="A3469" s="7" t="s">
        <v>727</v>
      </c>
      <c r="B3469" s="7">
        <v>6</v>
      </c>
      <c r="C3469" s="7" t="s">
        <v>11</v>
      </c>
      <c r="D3469" s="7" t="s">
        <v>728</v>
      </c>
      <c r="E3469" s="7"/>
      <c r="F3469" s="7">
        <v>963</v>
      </c>
      <c r="G3469" s="7" t="s">
        <v>5577</v>
      </c>
      <c r="H3469" s="7" t="s">
        <v>1414</v>
      </c>
      <c r="I3469" s="7" t="s">
        <v>3661</v>
      </c>
      <c r="J3469" s="7" t="s">
        <v>1415</v>
      </c>
      <c r="K3469" s="7" t="s">
        <v>752</v>
      </c>
      <c r="L3469" s="69" t="s">
        <v>3479</v>
      </c>
      <c r="M3469" s="74">
        <v>46205.666670949075</v>
      </c>
      <c r="N3469" s="76">
        <v>46198.468166099534</v>
      </c>
      <c r="O3469" s="76">
        <v>46204.649356469905</v>
      </c>
      <c r="P3469" t="s">
        <v>25342</v>
      </c>
      <c r="Q3469">
        <v>148.35</v>
      </c>
      <c r="R3469" t="s">
        <v>20622</v>
      </c>
      <c r="S3469" s="76">
        <v>46204.649356469905</v>
      </c>
      <c r="T3469" s="76">
        <v>46205.666670949075</v>
      </c>
      <c r="U3469" t="s">
        <v>3479</v>
      </c>
      <c r="V3469" t="s">
        <v>25343</v>
      </c>
      <c r="W3469">
        <v>24.42</v>
      </c>
      <c r="X3469" t="s">
        <v>20622</v>
      </c>
      <c r="Y3469" s="76"/>
      <c r="AE3469" s="76"/>
      <c r="AQ3469" s="72">
        <v>42.821539999999999</v>
      </c>
      <c r="AR3469" s="7">
        <v>21.164666</v>
      </c>
      <c r="AS3469" s="7" t="s">
        <v>1416</v>
      </c>
      <c r="AT3469" s="7" t="s">
        <v>1416</v>
      </c>
      <c r="AU3469" s="7"/>
      <c r="AV3469" s="7" t="s">
        <v>3662</v>
      </c>
      <c r="AW3469" s="7"/>
      <c r="AX3469" s="7" t="b">
        <v>0</v>
      </c>
      <c r="AY3469" s="7" t="s">
        <v>3478</v>
      </c>
      <c r="AZ3469" s="7" t="s">
        <v>2999</v>
      </c>
      <c r="BA3469" s="7" t="s">
        <v>2999</v>
      </c>
    </row>
    <row r="3470" spans="1:53" hidden="1" x14ac:dyDescent="0.2">
      <c r="A3470" s="7" t="s">
        <v>727</v>
      </c>
      <c r="B3470" s="7">
        <v>1</v>
      </c>
      <c r="C3470" s="7" t="s">
        <v>5</v>
      </c>
      <c r="D3470" s="7" t="s">
        <v>810</v>
      </c>
      <c r="E3470" s="7" t="s">
        <v>15937</v>
      </c>
      <c r="F3470" s="7">
        <v>962</v>
      </c>
      <c r="G3470" s="7" t="s">
        <v>5578</v>
      </c>
      <c r="H3470" s="7" t="s">
        <v>1417</v>
      </c>
      <c r="I3470" s="7" t="s">
        <v>3663</v>
      </c>
      <c r="J3470" s="7" t="s">
        <v>738</v>
      </c>
      <c r="K3470" s="7" t="s">
        <v>731</v>
      </c>
      <c r="L3470" s="69" t="s">
        <v>3351</v>
      </c>
      <c r="M3470" s="74">
        <v>46231.662836863426</v>
      </c>
      <c r="N3470" s="76">
        <v>46198.46708746528</v>
      </c>
      <c r="O3470" s="76">
        <v>46203.65473263889</v>
      </c>
      <c r="P3470" t="s">
        <v>25344</v>
      </c>
      <c r="Q3470">
        <v>124.5</v>
      </c>
      <c r="R3470" t="s">
        <v>20622</v>
      </c>
      <c r="S3470" s="76">
        <v>46203.65473263889</v>
      </c>
      <c r="T3470" s="76">
        <v>46227.708337187498</v>
      </c>
      <c r="U3470" t="s">
        <v>3479</v>
      </c>
      <c r="V3470" t="s">
        <v>25345</v>
      </c>
      <c r="W3470">
        <v>577.29</v>
      </c>
      <c r="X3470" t="s">
        <v>20622</v>
      </c>
      <c r="Y3470" s="76"/>
      <c r="AE3470" s="76"/>
      <c r="AQ3470" s="72">
        <v>42.527999999999999</v>
      </c>
      <c r="AR3470" s="7">
        <v>21.125423000000001</v>
      </c>
      <c r="AS3470" s="7" t="s">
        <v>1418</v>
      </c>
      <c r="AT3470" s="7" t="s">
        <v>1418</v>
      </c>
      <c r="AU3470" s="7"/>
      <c r="AV3470" s="7" t="s">
        <v>3664</v>
      </c>
      <c r="AW3470" s="7" t="s">
        <v>3665</v>
      </c>
      <c r="AX3470" s="7" t="b">
        <v>0</v>
      </c>
      <c r="AY3470" s="7" t="s">
        <v>3350</v>
      </c>
      <c r="AZ3470" s="7" t="s">
        <v>2999</v>
      </c>
      <c r="BA3470" s="7" t="s">
        <v>2999</v>
      </c>
    </row>
    <row r="3471" spans="1:53" x14ac:dyDescent="0.2">
      <c r="A3471" s="7" t="s">
        <v>727</v>
      </c>
      <c r="B3471" s="7">
        <v>5</v>
      </c>
      <c r="C3471" s="7" t="s">
        <v>2</v>
      </c>
      <c r="D3471" s="7" t="s">
        <v>794</v>
      </c>
      <c r="E3471" s="7"/>
      <c r="F3471" s="7">
        <v>961</v>
      </c>
      <c r="G3471" s="7" t="s">
        <v>5579</v>
      </c>
      <c r="H3471" s="7" t="s">
        <v>1419</v>
      </c>
      <c r="I3471" s="7" t="s">
        <v>3666</v>
      </c>
      <c r="J3471" s="7" t="s">
        <v>738</v>
      </c>
      <c r="K3471" s="7" t="s">
        <v>731</v>
      </c>
      <c r="L3471" s="69" t="s">
        <v>3375</v>
      </c>
      <c r="M3471" s="74">
        <v>46244.558662129632</v>
      </c>
      <c r="N3471" s="76">
        <v>46198.466237152781</v>
      </c>
      <c r="O3471" s="76">
        <v>46244.558662129632</v>
      </c>
      <c r="P3471" t="s">
        <v>25346</v>
      </c>
      <c r="Q3471">
        <v>1106.22</v>
      </c>
      <c r="R3471" t="s">
        <v>20622</v>
      </c>
      <c r="S3471" s="76">
        <v>46244.558662129632</v>
      </c>
      <c r="V3471" t="s">
        <v>29821</v>
      </c>
      <c r="W3471">
        <v>49.56</v>
      </c>
      <c r="X3471" t="s">
        <v>20560</v>
      </c>
      <c r="Y3471" s="76"/>
      <c r="AE3471" s="76"/>
      <c r="AQ3471" s="72">
        <v>42.702720999999997</v>
      </c>
      <c r="AR3471" s="7">
        <v>20.123501000000001</v>
      </c>
      <c r="AS3471" s="7" t="s">
        <v>1420</v>
      </c>
      <c r="AT3471" s="7" t="s">
        <v>1420</v>
      </c>
      <c r="AU3471" s="7"/>
      <c r="AV3471" s="7" t="s">
        <v>3667</v>
      </c>
      <c r="AW3471" s="7" t="s">
        <v>3668</v>
      </c>
      <c r="AX3471" s="7" t="b">
        <v>0</v>
      </c>
      <c r="AY3471" s="7" t="s">
        <v>3374</v>
      </c>
      <c r="AZ3471" s="7" t="s">
        <v>2999</v>
      </c>
      <c r="BA3471" s="7" t="s">
        <v>2999</v>
      </c>
    </row>
    <row r="3472" spans="1:53" hidden="1" x14ac:dyDescent="0.2">
      <c r="A3472" s="7" t="s">
        <v>727</v>
      </c>
      <c r="B3472" s="7">
        <v>3</v>
      </c>
      <c r="C3472" s="7" t="s">
        <v>45</v>
      </c>
      <c r="D3472" s="7" t="s">
        <v>1235</v>
      </c>
      <c r="E3472" s="7" t="s">
        <v>2984</v>
      </c>
      <c r="F3472" s="7">
        <v>960</v>
      </c>
      <c r="G3472" s="7" t="s">
        <v>5580</v>
      </c>
      <c r="H3472" s="7" t="s">
        <v>57</v>
      </c>
      <c r="I3472" s="7" t="s">
        <v>3669</v>
      </c>
      <c r="J3472" s="7" t="s">
        <v>738</v>
      </c>
      <c r="K3472" s="7" t="s">
        <v>731</v>
      </c>
      <c r="L3472" s="69" t="s">
        <v>3351</v>
      </c>
      <c r="M3472" s="74">
        <v>46237.466201574076</v>
      </c>
      <c r="N3472" s="76">
        <v>46198.465163912035</v>
      </c>
      <c r="O3472" s="76">
        <v>46199.427508182867</v>
      </c>
      <c r="P3472" t="s">
        <v>25347</v>
      </c>
      <c r="Q3472">
        <v>23.1</v>
      </c>
      <c r="R3472" t="s">
        <v>20622</v>
      </c>
      <c r="S3472" s="76">
        <v>46199.427508182867</v>
      </c>
      <c r="T3472" s="76">
        <v>46234.625030208335</v>
      </c>
      <c r="U3472" t="s">
        <v>3479</v>
      </c>
      <c r="V3472" t="s">
        <v>25348</v>
      </c>
      <c r="W3472">
        <v>844.74</v>
      </c>
      <c r="X3472" t="s">
        <v>20622</v>
      </c>
      <c r="Y3472" s="76"/>
      <c r="AE3472" s="76"/>
      <c r="AQ3472" s="72">
        <v>42.331085000000002</v>
      </c>
      <c r="AR3472" s="7">
        <v>21.466953</v>
      </c>
      <c r="AS3472" s="7" t="s">
        <v>1421</v>
      </c>
      <c r="AT3472" s="7" t="s">
        <v>1421</v>
      </c>
      <c r="AU3472" s="7"/>
      <c r="AV3472" s="7" t="s">
        <v>56</v>
      </c>
      <c r="AW3472" s="7"/>
      <c r="AX3472" s="7" t="b">
        <v>0</v>
      </c>
      <c r="AY3472" s="7" t="s">
        <v>3350</v>
      </c>
      <c r="AZ3472" s="7" t="s">
        <v>2999</v>
      </c>
      <c r="BA3472" s="7" t="s">
        <v>2999</v>
      </c>
    </row>
    <row r="3473" spans="1:53" hidden="1" x14ac:dyDescent="0.2">
      <c r="A3473" s="7" t="s">
        <v>727</v>
      </c>
      <c r="B3473" s="7">
        <v>1</v>
      </c>
      <c r="C3473" s="7" t="s">
        <v>5</v>
      </c>
      <c r="D3473" s="7" t="s">
        <v>736</v>
      </c>
      <c r="E3473" s="7" t="s">
        <v>8818</v>
      </c>
      <c r="F3473" s="7">
        <v>959</v>
      </c>
      <c r="G3473" s="7" t="s">
        <v>5581</v>
      </c>
      <c r="H3473" s="7" t="s">
        <v>1422</v>
      </c>
      <c r="I3473" s="7" t="s">
        <v>3670</v>
      </c>
      <c r="J3473" s="7" t="s">
        <v>738</v>
      </c>
      <c r="K3473" s="7" t="s">
        <v>731</v>
      </c>
      <c r="L3473" s="69" t="s">
        <v>3351</v>
      </c>
      <c r="M3473" s="74">
        <v>46237.535786805558</v>
      </c>
      <c r="N3473" s="76">
        <v>46198.465101759262</v>
      </c>
      <c r="O3473" s="76">
        <v>46211.553674861112</v>
      </c>
      <c r="P3473" t="s">
        <v>25349</v>
      </c>
      <c r="Q3473">
        <v>314.13</v>
      </c>
      <c r="R3473" t="s">
        <v>20622</v>
      </c>
      <c r="S3473" s="76">
        <v>46211.553674861112</v>
      </c>
      <c r="T3473" s="76">
        <v>46237.500008518517</v>
      </c>
      <c r="U3473" t="s">
        <v>3479</v>
      </c>
      <c r="V3473" t="s">
        <v>25350</v>
      </c>
      <c r="W3473">
        <v>622.71</v>
      </c>
      <c r="X3473" t="s">
        <v>20622</v>
      </c>
      <c r="Y3473" s="76"/>
      <c r="AE3473" s="76"/>
      <c r="AQ3473" s="72">
        <v>42.282367000000001</v>
      </c>
      <c r="AR3473" s="7">
        <v>21.213111000000001</v>
      </c>
      <c r="AS3473" s="7" t="s">
        <v>1423</v>
      </c>
      <c r="AT3473" s="7" t="s">
        <v>1423</v>
      </c>
      <c r="AU3473" s="7"/>
      <c r="AV3473" s="7" t="s">
        <v>3671</v>
      </c>
      <c r="AW3473" s="7"/>
      <c r="AX3473" s="7" t="b">
        <v>0</v>
      </c>
      <c r="AY3473" s="7" t="s">
        <v>3350</v>
      </c>
      <c r="AZ3473" s="7" t="s">
        <v>2999</v>
      </c>
      <c r="BA3473" s="7" t="s">
        <v>2999</v>
      </c>
    </row>
    <row r="3474" spans="1:53" hidden="1" x14ac:dyDescent="0.2">
      <c r="A3474" s="7" t="s">
        <v>727</v>
      </c>
      <c r="B3474" s="7">
        <v>6</v>
      </c>
      <c r="C3474" s="7" t="s">
        <v>11</v>
      </c>
      <c r="D3474" s="7" t="s">
        <v>853</v>
      </c>
      <c r="E3474" s="7"/>
      <c r="F3474" s="7">
        <v>956</v>
      </c>
      <c r="G3474" s="7" t="s">
        <v>5582</v>
      </c>
      <c r="H3474" s="7" t="s">
        <v>1424</v>
      </c>
      <c r="I3474" s="7" t="s">
        <v>3672</v>
      </c>
      <c r="J3474" s="7" t="s">
        <v>1425</v>
      </c>
      <c r="K3474" s="7" t="s">
        <v>731</v>
      </c>
      <c r="L3474" s="69" t="s">
        <v>3479</v>
      </c>
      <c r="M3474" s="74">
        <v>46240.500005162037</v>
      </c>
      <c r="N3474" s="76">
        <v>46198.459193981478</v>
      </c>
      <c r="O3474" s="76">
        <v>46213.432977164353</v>
      </c>
      <c r="P3474" t="s">
        <v>25351</v>
      </c>
      <c r="Q3474">
        <v>359.37</v>
      </c>
      <c r="R3474" t="s">
        <v>20622</v>
      </c>
      <c r="S3474" s="76">
        <v>46213.432977164353</v>
      </c>
      <c r="T3474" s="76">
        <v>46240.500005162037</v>
      </c>
      <c r="U3474" t="s">
        <v>3479</v>
      </c>
      <c r="V3474" t="s">
        <v>25352</v>
      </c>
      <c r="W3474">
        <v>649.61</v>
      </c>
      <c r="X3474" t="s">
        <v>20622</v>
      </c>
      <c r="Y3474" s="76"/>
      <c r="AE3474" s="76"/>
      <c r="AQ3474" s="72">
        <v>42.599975000000001</v>
      </c>
      <c r="AR3474" s="7">
        <v>21.092867999999999</v>
      </c>
      <c r="AS3474" s="7" t="s">
        <v>1426</v>
      </c>
      <c r="AT3474" s="7" t="s">
        <v>1426</v>
      </c>
      <c r="AU3474" s="7"/>
      <c r="AV3474" s="7" t="s">
        <v>3673</v>
      </c>
      <c r="AW3474" s="7"/>
      <c r="AX3474" s="7" t="b">
        <v>0</v>
      </c>
      <c r="AY3474" s="7" t="s">
        <v>3478</v>
      </c>
      <c r="AZ3474" s="7" t="s">
        <v>2999</v>
      </c>
      <c r="BA3474" s="7" t="s">
        <v>2999</v>
      </c>
    </row>
    <row r="3475" spans="1:53" hidden="1" x14ac:dyDescent="0.2">
      <c r="A3475" s="7" t="s">
        <v>727</v>
      </c>
      <c r="B3475" s="7">
        <v>3</v>
      </c>
      <c r="C3475" s="7" t="s">
        <v>45</v>
      </c>
      <c r="D3475" s="7" t="s">
        <v>1235</v>
      </c>
      <c r="E3475" s="7" t="s">
        <v>2984</v>
      </c>
      <c r="F3475" s="7">
        <v>955</v>
      </c>
      <c r="G3475" s="7" t="s">
        <v>5583</v>
      </c>
      <c r="H3475" s="7" t="s">
        <v>54</v>
      </c>
      <c r="I3475" s="7" t="s">
        <v>3674</v>
      </c>
      <c r="J3475" s="7" t="s">
        <v>738</v>
      </c>
      <c r="K3475" s="7" t="s">
        <v>731</v>
      </c>
      <c r="L3475" s="69" t="s">
        <v>3351</v>
      </c>
      <c r="M3475" s="74">
        <v>46237.466042430555</v>
      </c>
      <c r="N3475" s="76">
        <v>46198.457214849535</v>
      </c>
      <c r="O3475" s="76">
        <v>46199.425789212961</v>
      </c>
      <c r="P3475" t="s">
        <v>25353</v>
      </c>
      <c r="Q3475">
        <v>23.25</v>
      </c>
      <c r="R3475" t="s">
        <v>20622</v>
      </c>
      <c r="S3475" s="76">
        <v>46199.425789212961</v>
      </c>
      <c r="T3475" s="76">
        <v>46234.625030208335</v>
      </c>
      <c r="U3475" t="s">
        <v>3479</v>
      </c>
      <c r="V3475" t="s">
        <v>25354</v>
      </c>
      <c r="W3475">
        <v>844.78</v>
      </c>
      <c r="X3475" t="s">
        <v>20622</v>
      </c>
      <c r="Y3475" s="76"/>
      <c r="AE3475" s="76"/>
      <c r="AQ3475" s="72">
        <v>42.331212000000001</v>
      </c>
      <c r="AR3475" s="7">
        <v>21.465236999999998</v>
      </c>
      <c r="AS3475" s="7" t="s">
        <v>1427</v>
      </c>
      <c r="AT3475" s="7" t="s">
        <v>1427</v>
      </c>
      <c r="AU3475" s="7"/>
      <c r="AV3475" s="7" t="s">
        <v>58</v>
      </c>
      <c r="AW3475" s="7"/>
      <c r="AX3475" s="7" t="b">
        <v>0</v>
      </c>
      <c r="AY3475" s="7" t="s">
        <v>3350</v>
      </c>
      <c r="AZ3475" s="7" t="s">
        <v>2999</v>
      </c>
      <c r="BA3475" s="7" t="s">
        <v>2999</v>
      </c>
    </row>
    <row r="3476" spans="1:53" hidden="1" x14ac:dyDescent="0.2">
      <c r="A3476" s="7" t="s">
        <v>727</v>
      </c>
      <c r="B3476" s="7">
        <v>5</v>
      </c>
      <c r="C3476" s="7" t="s">
        <v>2</v>
      </c>
      <c r="D3476" s="7" t="s">
        <v>794</v>
      </c>
      <c r="E3476" s="7" t="s">
        <v>149</v>
      </c>
      <c r="F3476" s="7">
        <v>954</v>
      </c>
      <c r="G3476" s="7" t="s">
        <v>5584</v>
      </c>
      <c r="H3476" s="7" t="s">
        <v>1428</v>
      </c>
      <c r="I3476" s="7" t="s">
        <v>3675</v>
      </c>
      <c r="J3476" s="7" t="s">
        <v>738</v>
      </c>
      <c r="K3476" s="7" t="s">
        <v>752</v>
      </c>
      <c r="L3476" s="69" t="s">
        <v>3351</v>
      </c>
      <c r="M3476" s="74">
        <v>46220.633611030091</v>
      </c>
      <c r="N3476" s="76">
        <v>46198.456795682869</v>
      </c>
      <c r="O3476" s="76">
        <v>46205.386767939817</v>
      </c>
      <c r="P3476" t="s">
        <v>25355</v>
      </c>
      <c r="Q3476">
        <v>166.32</v>
      </c>
      <c r="R3476" t="s">
        <v>20622</v>
      </c>
      <c r="S3476" s="76">
        <v>46205.386767939817</v>
      </c>
      <c r="T3476" s="76">
        <v>46219.6250033912</v>
      </c>
      <c r="U3476" t="s">
        <v>3479</v>
      </c>
      <c r="V3476" t="s">
        <v>25356</v>
      </c>
      <c r="W3476">
        <v>341.72</v>
      </c>
      <c r="X3476" t="s">
        <v>20622</v>
      </c>
      <c r="Y3476" s="76"/>
      <c r="AE3476" s="76"/>
      <c r="AQ3476" s="72">
        <v>42.659506</v>
      </c>
      <c r="AR3476" s="7">
        <v>20.304347</v>
      </c>
      <c r="AS3476" s="7" t="s">
        <v>1429</v>
      </c>
      <c r="AT3476" s="7" t="s">
        <v>1429</v>
      </c>
      <c r="AU3476" s="7"/>
      <c r="AV3476" s="7" t="s">
        <v>3676</v>
      </c>
      <c r="AW3476" s="7"/>
      <c r="AX3476" s="7" t="b">
        <v>0</v>
      </c>
      <c r="AY3476" s="7" t="s">
        <v>3350</v>
      </c>
      <c r="AZ3476" s="7" t="s">
        <v>2999</v>
      </c>
      <c r="BA3476" s="7" t="s">
        <v>2999</v>
      </c>
    </row>
    <row r="3477" spans="1:53" hidden="1" x14ac:dyDescent="0.2">
      <c r="A3477" s="7" t="s">
        <v>727</v>
      </c>
      <c r="B3477" s="7">
        <v>4</v>
      </c>
      <c r="C3477" s="7" t="s">
        <v>454</v>
      </c>
      <c r="D3477" s="7" t="s">
        <v>828</v>
      </c>
      <c r="E3477" s="7" t="s">
        <v>585</v>
      </c>
      <c r="F3477" s="7">
        <v>953</v>
      </c>
      <c r="G3477" s="7" t="s">
        <v>5585</v>
      </c>
      <c r="H3477" s="7" t="s">
        <v>504</v>
      </c>
      <c r="I3477" s="7" t="s">
        <v>3677</v>
      </c>
      <c r="J3477" s="7" t="s">
        <v>738</v>
      </c>
      <c r="K3477" s="7" t="s">
        <v>731</v>
      </c>
      <c r="L3477" s="69" t="s">
        <v>3351</v>
      </c>
      <c r="M3477" s="74">
        <v>46212.548448159723</v>
      </c>
      <c r="N3477" s="76">
        <v>46198.456668136576</v>
      </c>
      <c r="O3477" s="76">
        <v>46203.425333796295</v>
      </c>
      <c r="P3477" t="s">
        <v>25357</v>
      </c>
      <c r="Q3477">
        <v>119.25</v>
      </c>
      <c r="R3477" t="s">
        <v>20622</v>
      </c>
      <c r="S3477" s="76">
        <v>46203.425333796295</v>
      </c>
      <c r="T3477" s="76">
        <v>46211.45834138889</v>
      </c>
      <c r="U3477" t="s">
        <v>3479</v>
      </c>
      <c r="V3477" t="s">
        <v>25358</v>
      </c>
      <c r="W3477">
        <v>192.79</v>
      </c>
      <c r="X3477" t="s">
        <v>20622</v>
      </c>
      <c r="Y3477" s="76"/>
      <c r="AE3477" s="76"/>
      <c r="AQ3477" s="72">
        <v>42.884968000000001</v>
      </c>
      <c r="AR3477" s="7">
        <v>20.823588999999998</v>
      </c>
      <c r="AS3477" s="7" t="s">
        <v>1430</v>
      </c>
      <c r="AT3477" s="7" t="s">
        <v>1430</v>
      </c>
      <c r="AU3477" s="7"/>
      <c r="AV3477" s="7" t="s">
        <v>503</v>
      </c>
      <c r="AW3477" s="7"/>
      <c r="AX3477" s="7" t="b">
        <v>0</v>
      </c>
      <c r="AY3477" s="7" t="s">
        <v>3350</v>
      </c>
      <c r="AZ3477" s="7" t="s">
        <v>2999</v>
      </c>
      <c r="BA3477" s="7" t="s">
        <v>2999</v>
      </c>
    </row>
    <row r="3478" spans="1:53" hidden="1" x14ac:dyDescent="0.2">
      <c r="A3478" s="7" t="s">
        <v>727</v>
      </c>
      <c r="B3478" s="7">
        <v>1</v>
      </c>
      <c r="C3478" s="7" t="s">
        <v>5</v>
      </c>
      <c r="D3478" s="7" t="s">
        <v>756</v>
      </c>
      <c r="E3478" s="7" t="s">
        <v>8818</v>
      </c>
      <c r="F3478" s="7">
        <v>952</v>
      </c>
      <c r="G3478" s="7" t="s">
        <v>5586</v>
      </c>
      <c r="H3478" s="7" t="s">
        <v>1431</v>
      </c>
      <c r="I3478" s="7" t="s">
        <v>3678</v>
      </c>
      <c r="J3478" s="7" t="s">
        <v>738</v>
      </c>
      <c r="K3478" s="7" t="s">
        <v>731</v>
      </c>
      <c r="L3478" s="69" t="s">
        <v>3351</v>
      </c>
      <c r="M3478" s="74">
        <v>46231.426657974538</v>
      </c>
      <c r="N3478" s="76">
        <v>46198.456650474538</v>
      </c>
      <c r="O3478" s="76">
        <v>46214.622187604167</v>
      </c>
      <c r="P3478" t="s">
        <v>25359</v>
      </c>
      <c r="Q3478">
        <v>387.97</v>
      </c>
      <c r="R3478" t="s">
        <v>20622</v>
      </c>
      <c r="S3478" s="76">
        <v>46214.622187604167</v>
      </c>
      <c r="T3478" s="76">
        <v>46226.458341585647</v>
      </c>
      <c r="U3478" t="s">
        <v>3479</v>
      </c>
      <c r="V3478" t="s">
        <v>25360</v>
      </c>
      <c r="W3478">
        <v>284.07</v>
      </c>
      <c r="X3478" t="s">
        <v>20622</v>
      </c>
      <c r="Y3478" s="76"/>
      <c r="AE3478" s="76"/>
      <c r="AQ3478" s="72">
        <v>42.417833000000002</v>
      </c>
      <c r="AR3478" s="7">
        <v>21.096871</v>
      </c>
      <c r="AS3478" s="7" t="s">
        <v>1432</v>
      </c>
      <c r="AT3478" s="7" t="s">
        <v>1432</v>
      </c>
      <c r="AU3478" s="7"/>
      <c r="AV3478" s="7" t="s">
        <v>3679</v>
      </c>
      <c r="AW3478" s="7" t="s">
        <v>3680</v>
      </c>
      <c r="AX3478" s="7" t="b">
        <v>0</v>
      </c>
      <c r="AY3478" s="7" t="s">
        <v>3350</v>
      </c>
      <c r="AZ3478" s="7" t="s">
        <v>2999</v>
      </c>
      <c r="BA3478" s="7" t="s">
        <v>2999</v>
      </c>
    </row>
    <row r="3479" spans="1:53" hidden="1" x14ac:dyDescent="0.2">
      <c r="A3479" s="7" t="s">
        <v>727</v>
      </c>
      <c r="B3479" s="7">
        <v>1</v>
      </c>
      <c r="C3479" s="7" t="s">
        <v>5</v>
      </c>
      <c r="D3479" s="7" t="s">
        <v>810</v>
      </c>
      <c r="E3479" s="7" t="s">
        <v>14157</v>
      </c>
      <c r="F3479" s="7">
        <v>951</v>
      </c>
      <c r="G3479" s="7" t="s">
        <v>5587</v>
      </c>
      <c r="H3479" s="7" t="s">
        <v>27</v>
      </c>
      <c r="I3479" s="7" t="s">
        <v>3681</v>
      </c>
      <c r="J3479" s="7" t="s">
        <v>738</v>
      </c>
      <c r="K3479" s="7" t="s">
        <v>731</v>
      </c>
      <c r="L3479" s="69" t="s">
        <v>3351</v>
      </c>
      <c r="M3479" s="74">
        <v>46227.63787402778</v>
      </c>
      <c r="N3479" s="76">
        <v>46198.451624837966</v>
      </c>
      <c r="O3479" s="76">
        <v>46202.422393564812</v>
      </c>
      <c r="P3479" t="s">
        <v>25361</v>
      </c>
      <c r="Q3479">
        <v>95.3</v>
      </c>
      <c r="R3479" t="s">
        <v>20622</v>
      </c>
      <c r="S3479" s="76">
        <v>46202.422393564812</v>
      </c>
      <c r="T3479" s="76">
        <v>46221.541672685184</v>
      </c>
      <c r="U3479" t="s">
        <v>3479</v>
      </c>
      <c r="V3479" t="s">
        <v>25362</v>
      </c>
      <c r="W3479">
        <v>458.86</v>
      </c>
      <c r="X3479" t="s">
        <v>20622</v>
      </c>
      <c r="Y3479" s="76"/>
      <c r="AE3479" s="76"/>
      <c r="AQ3479" s="72">
        <v>42.542060999999997</v>
      </c>
      <c r="AR3479" s="7">
        <v>21.045528000000001</v>
      </c>
      <c r="AS3479" s="7" t="s">
        <v>1433</v>
      </c>
      <c r="AT3479" s="7" t="s">
        <v>1433</v>
      </c>
      <c r="AU3479" s="7"/>
      <c r="AV3479" s="7" t="s">
        <v>59</v>
      </c>
      <c r="AW3479" s="7"/>
      <c r="AX3479" s="7" t="b">
        <v>0</v>
      </c>
      <c r="AY3479" s="7" t="s">
        <v>3350</v>
      </c>
      <c r="AZ3479" s="7" t="s">
        <v>2999</v>
      </c>
      <c r="BA3479" s="7" t="s">
        <v>2999</v>
      </c>
    </row>
    <row r="3480" spans="1:53" hidden="1" x14ac:dyDescent="0.2">
      <c r="A3480" s="7" t="s">
        <v>727</v>
      </c>
      <c r="B3480" s="7">
        <v>1</v>
      </c>
      <c r="C3480" s="7" t="s">
        <v>5</v>
      </c>
      <c r="D3480" s="7" t="s">
        <v>810</v>
      </c>
      <c r="E3480" s="7" t="s">
        <v>8818</v>
      </c>
      <c r="F3480" s="7">
        <v>950</v>
      </c>
      <c r="G3480" s="7" t="s">
        <v>5588</v>
      </c>
      <c r="H3480" s="7" t="s">
        <v>1434</v>
      </c>
      <c r="I3480" s="7" t="s">
        <v>3682</v>
      </c>
      <c r="J3480" s="7" t="s">
        <v>738</v>
      </c>
      <c r="K3480" s="7" t="s">
        <v>731</v>
      </c>
      <c r="L3480" s="69" t="s">
        <v>3351</v>
      </c>
      <c r="M3480" s="74">
        <v>46220.633884467592</v>
      </c>
      <c r="N3480" s="76">
        <v>46198.442897048611</v>
      </c>
      <c r="O3480" s="76">
        <v>46203.653929641201</v>
      </c>
      <c r="P3480" t="s">
        <v>25363</v>
      </c>
      <c r="Q3480">
        <v>125.06</v>
      </c>
      <c r="R3480" t="s">
        <v>20622</v>
      </c>
      <c r="S3480" s="76">
        <v>46203.653929641201</v>
      </c>
      <c r="T3480" s="76">
        <v>46214.458344710649</v>
      </c>
      <c r="U3480" t="s">
        <v>3479</v>
      </c>
      <c r="V3480" t="s">
        <v>25364</v>
      </c>
      <c r="W3480">
        <v>259.31</v>
      </c>
      <c r="X3480" t="s">
        <v>20622</v>
      </c>
      <c r="Y3480" s="76"/>
      <c r="AE3480" s="76"/>
      <c r="AQ3480" s="72">
        <v>42.504745999999997</v>
      </c>
      <c r="AR3480" s="7">
        <v>21.103945</v>
      </c>
      <c r="AS3480" s="7" t="s">
        <v>1435</v>
      </c>
      <c r="AT3480" s="7" t="s">
        <v>1435</v>
      </c>
      <c r="AU3480" s="7"/>
      <c r="AV3480" s="7" t="s">
        <v>3683</v>
      </c>
      <c r="AW3480" s="7" t="s">
        <v>3684</v>
      </c>
      <c r="AX3480" s="7" t="b">
        <v>0</v>
      </c>
      <c r="AY3480" s="7" t="s">
        <v>3350</v>
      </c>
      <c r="AZ3480" s="7" t="s">
        <v>2999</v>
      </c>
      <c r="BA3480" s="7" t="s">
        <v>2999</v>
      </c>
    </row>
    <row r="3481" spans="1:53" hidden="1" x14ac:dyDescent="0.2">
      <c r="A3481" s="7" t="s">
        <v>727</v>
      </c>
      <c r="B3481" s="7">
        <v>1</v>
      </c>
      <c r="C3481" s="7" t="s">
        <v>5</v>
      </c>
      <c r="D3481" s="7" t="s">
        <v>810</v>
      </c>
      <c r="E3481" s="7"/>
      <c r="F3481" s="7">
        <v>949</v>
      </c>
      <c r="G3481" s="7" t="s">
        <v>5589</v>
      </c>
      <c r="H3481" s="7" t="s">
        <v>1436</v>
      </c>
      <c r="I3481" s="7" t="s">
        <v>3685</v>
      </c>
      <c r="J3481" s="7" t="s">
        <v>738</v>
      </c>
      <c r="K3481" s="7" t="s">
        <v>731</v>
      </c>
      <c r="L3481" s="69" t="s">
        <v>2998</v>
      </c>
      <c r="M3481" s="74">
        <v>46198.437537083337</v>
      </c>
      <c r="N3481" s="76">
        <v>46198.437537083337</v>
      </c>
      <c r="P3481" t="s">
        <v>29822</v>
      </c>
      <c r="Q3481">
        <v>1156.47</v>
      </c>
      <c r="R3481" t="s">
        <v>20560</v>
      </c>
      <c r="S3481" s="76"/>
      <c r="Y3481" s="76"/>
      <c r="AE3481" s="76"/>
      <c r="AQ3481" s="72">
        <v>42.548093999999999</v>
      </c>
      <c r="AR3481" s="7">
        <v>21.105160999999999</v>
      </c>
      <c r="AS3481" s="7" t="s">
        <v>1437</v>
      </c>
      <c r="AT3481" s="7" t="s">
        <v>1437</v>
      </c>
      <c r="AU3481" s="7"/>
      <c r="AV3481" s="7" t="s">
        <v>3686</v>
      </c>
      <c r="AW3481" s="7" t="s">
        <v>3687</v>
      </c>
      <c r="AX3481" s="7" t="b">
        <v>0</v>
      </c>
      <c r="AY3481" s="7" t="s">
        <v>2997</v>
      </c>
      <c r="AZ3481" s="7" t="s">
        <v>2999</v>
      </c>
      <c r="BA3481" s="7" t="s">
        <v>2999</v>
      </c>
    </row>
    <row r="3482" spans="1:53" hidden="1" x14ac:dyDescent="0.2">
      <c r="A3482" s="7" t="s">
        <v>727</v>
      </c>
      <c r="B3482" s="7">
        <v>3</v>
      </c>
      <c r="C3482" s="7" t="s">
        <v>45</v>
      </c>
      <c r="D3482" s="7" t="s">
        <v>740</v>
      </c>
      <c r="E3482" s="7"/>
      <c r="F3482" s="7">
        <v>948</v>
      </c>
      <c r="G3482" s="7" t="s">
        <v>5590</v>
      </c>
      <c r="H3482" s="7" t="s">
        <v>1438</v>
      </c>
      <c r="I3482" s="7" t="s">
        <v>3688</v>
      </c>
      <c r="J3482" s="7" t="s">
        <v>738</v>
      </c>
      <c r="K3482" s="7" t="s">
        <v>752</v>
      </c>
      <c r="L3482" s="69" t="s">
        <v>3479</v>
      </c>
      <c r="M3482" s="74">
        <v>46232.458339305558</v>
      </c>
      <c r="N3482" s="76">
        <v>46198.435461157409</v>
      </c>
      <c r="O3482" s="76">
        <v>46216.56414278935</v>
      </c>
      <c r="P3482" t="s">
        <v>25365</v>
      </c>
      <c r="Q3482">
        <v>435.09</v>
      </c>
      <c r="R3482" t="s">
        <v>20622</v>
      </c>
      <c r="S3482" s="76">
        <v>46216.56414278935</v>
      </c>
      <c r="T3482" s="76">
        <v>46232.458339305558</v>
      </c>
      <c r="U3482" t="s">
        <v>3479</v>
      </c>
      <c r="V3482" t="s">
        <v>25366</v>
      </c>
      <c r="W3482">
        <v>381.46</v>
      </c>
      <c r="X3482" t="s">
        <v>20622</v>
      </c>
      <c r="Y3482" s="76"/>
      <c r="AE3482" s="76"/>
      <c r="AQ3482" s="72">
        <v>42.433517000000002</v>
      </c>
      <c r="AR3482" s="7">
        <v>21.453112999999998</v>
      </c>
      <c r="AS3482" s="7" t="s">
        <v>1439</v>
      </c>
      <c r="AT3482" s="7" t="s">
        <v>1439</v>
      </c>
      <c r="AU3482" s="7"/>
      <c r="AV3482" s="7" t="s">
        <v>3689</v>
      </c>
      <c r="AW3482" s="7"/>
      <c r="AX3482" s="7" t="b">
        <v>0</v>
      </c>
      <c r="AY3482" s="7" t="s">
        <v>3478</v>
      </c>
      <c r="AZ3482" s="7" t="s">
        <v>2999</v>
      </c>
      <c r="BA3482" s="7" t="s">
        <v>2999</v>
      </c>
    </row>
    <row r="3483" spans="1:53" hidden="1" x14ac:dyDescent="0.2">
      <c r="A3483" s="7" t="s">
        <v>727</v>
      </c>
      <c r="B3483" s="7">
        <v>2</v>
      </c>
      <c r="C3483" s="7" t="s">
        <v>450</v>
      </c>
      <c r="D3483" s="7" t="s">
        <v>1019</v>
      </c>
      <c r="E3483" s="7" t="s">
        <v>14158</v>
      </c>
      <c r="F3483" s="7">
        <v>947</v>
      </c>
      <c r="G3483" s="7" t="s">
        <v>5591</v>
      </c>
      <c r="H3483" s="7" t="s">
        <v>1440</v>
      </c>
      <c r="I3483" s="7" t="s">
        <v>3690</v>
      </c>
      <c r="J3483" s="7" t="s">
        <v>738</v>
      </c>
      <c r="K3483" s="7" t="s">
        <v>752</v>
      </c>
      <c r="L3483" s="69" t="s">
        <v>3351</v>
      </c>
      <c r="M3483" s="74">
        <v>46225.635499004631</v>
      </c>
      <c r="N3483" s="76">
        <v>46198.425308773149</v>
      </c>
      <c r="O3483" s="76">
        <v>46209.68119771991</v>
      </c>
      <c r="P3483" t="s">
        <v>25367</v>
      </c>
      <c r="Q3483">
        <v>270.14</v>
      </c>
      <c r="R3483" t="s">
        <v>20622</v>
      </c>
      <c r="S3483" s="76">
        <v>46209.68119771991</v>
      </c>
      <c r="T3483" s="76">
        <v>46220.583338923614</v>
      </c>
      <c r="U3483" t="s">
        <v>3479</v>
      </c>
      <c r="V3483" t="s">
        <v>25368</v>
      </c>
      <c r="W3483">
        <v>261.64999999999998</v>
      </c>
      <c r="X3483" t="s">
        <v>20622</v>
      </c>
      <c r="Y3483" s="76"/>
      <c r="AE3483" s="76"/>
      <c r="AQ3483" s="72">
        <v>42.431441999999997</v>
      </c>
      <c r="AR3483" s="7">
        <v>20.381848000000002</v>
      </c>
      <c r="AS3483" s="7" t="s">
        <v>1441</v>
      </c>
      <c r="AT3483" s="7" t="s">
        <v>1441</v>
      </c>
      <c r="AU3483" s="7"/>
      <c r="AV3483" s="7" t="s">
        <v>3691</v>
      </c>
      <c r="AW3483" s="7"/>
      <c r="AX3483" s="7" t="b">
        <v>0</v>
      </c>
      <c r="AY3483" s="7" t="s">
        <v>3350</v>
      </c>
      <c r="AZ3483" s="7" t="s">
        <v>2999</v>
      </c>
      <c r="BA3483" s="7" t="s">
        <v>2999</v>
      </c>
    </row>
    <row r="3484" spans="1:53" hidden="1" x14ac:dyDescent="0.2">
      <c r="A3484" s="7" t="s">
        <v>727</v>
      </c>
      <c r="B3484" s="7">
        <v>6</v>
      </c>
      <c r="C3484" s="7" t="s">
        <v>11</v>
      </c>
      <c r="D3484" s="7" t="s">
        <v>728</v>
      </c>
      <c r="E3484" s="7" t="s">
        <v>446</v>
      </c>
      <c r="F3484" s="7">
        <v>946</v>
      </c>
      <c r="G3484" s="7" t="s">
        <v>5592</v>
      </c>
      <c r="H3484" s="7" t="s">
        <v>1442</v>
      </c>
      <c r="I3484" s="7" t="s">
        <v>3692</v>
      </c>
      <c r="J3484" s="7" t="s">
        <v>1443</v>
      </c>
      <c r="K3484" s="7" t="s">
        <v>731</v>
      </c>
      <c r="L3484" s="69" t="s">
        <v>3351</v>
      </c>
      <c r="M3484" s="74">
        <v>46206.401626469909</v>
      </c>
      <c r="N3484" s="76">
        <v>46198.421747245367</v>
      </c>
      <c r="O3484" s="76">
        <v>46204.650783946759</v>
      </c>
      <c r="P3484" t="s">
        <v>25369</v>
      </c>
      <c r="Q3484">
        <v>149.5</v>
      </c>
      <c r="R3484" t="s">
        <v>20622</v>
      </c>
      <c r="S3484" s="76">
        <v>46204.650783946759</v>
      </c>
      <c r="T3484" s="76">
        <v>46205.458344513892</v>
      </c>
      <c r="U3484" t="s">
        <v>3479</v>
      </c>
      <c r="V3484" t="s">
        <v>25370</v>
      </c>
      <c r="W3484">
        <v>19.38</v>
      </c>
      <c r="X3484" t="s">
        <v>20622</v>
      </c>
      <c r="Y3484" s="76"/>
      <c r="AE3484" s="76"/>
      <c r="AQ3484" s="72">
        <v>42.939866000000002</v>
      </c>
      <c r="AR3484" s="7">
        <v>21.139165999999999</v>
      </c>
      <c r="AS3484" s="7" t="s">
        <v>1444</v>
      </c>
      <c r="AT3484" s="7" t="s">
        <v>1444</v>
      </c>
      <c r="AU3484" s="7"/>
      <c r="AV3484" s="7" t="s">
        <v>3693</v>
      </c>
      <c r="AW3484" s="7"/>
      <c r="AX3484" s="7" t="b">
        <v>0</v>
      </c>
      <c r="AY3484" s="7" t="s">
        <v>3350</v>
      </c>
      <c r="AZ3484" s="7" t="s">
        <v>2999</v>
      </c>
      <c r="BA3484" s="7" t="s">
        <v>2999</v>
      </c>
    </row>
    <row r="3485" spans="1:53" hidden="1" x14ac:dyDescent="0.2">
      <c r="A3485" s="7" t="s">
        <v>727</v>
      </c>
      <c r="B3485" s="7">
        <v>4</v>
      </c>
      <c r="C3485" s="7" t="s">
        <v>454</v>
      </c>
      <c r="D3485" s="7" t="s">
        <v>828</v>
      </c>
      <c r="E3485" s="7" t="s">
        <v>585</v>
      </c>
      <c r="F3485" s="7">
        <v>945</v>
      </c>
      <c r="G3485" s="7" t="s">
        <v>5593</v>
      </c>
      <c r="H3485" s="7" t="s">
        <v>1445</v>
      </c>
      <c r="I3485" s="7" t="s">
        <v>3694</v>
      </c>
      <c r="J3485" s="7" t="s">
        <v>738</v>
      </c>
      <c r="K3485" s="7" t="s">
        <v>752</v>
      </c>
      <c r="L3485" s="69" t="s">
        <v>3351</v>
      </c>
      <c r="M3485" s="74">
        <v>46210.470937372687</v>
      </c>
      <c r="N3485" s="76">
        <v>46198.419392835647</v>
      </c>
      <c r="O3485" s="76">
        <v>46203.425692453704</v>
      </c>
      <c r="P3485" t="s">
        <v>25371</v>
      </c>
      <c r="Q3485">
        <v>120.15</v>
      </c>
      <c r="R3485" t="s">
        <v>20622</v>
      </c>
      <c r="S3485" s="76">
        <v>46203.425692453704</v>
      </c>
      <c r="T3485" s="76">
        <v>46206.666668587961</v>
      </c>
      <c r="U3485" t="s">
        <v>3479</v>
      </c>
      <c r="V3485" t="s">
        <v>25372</v>
      </c>
      <c r="W3485">
        <v>77.78</v>
      </c>
      <c r="X3485" t="s">
        <v>20622</v>
      </c>
      <c r="Y3485" s="76"/>
      <c r="AE3485" s="76"/>
      <c r="AQ3485" s="72">
        <v>42.888944000000002</v>
      </c>
      <c r="AR3485" s="7">
        <v>20.870529999999999</v>
      </c>
      <c r="AS3485" s="7" t="s">
        <v>1446</v>
      </c>
      <c r="AT3485" s="7" t="s">
        <v>1446</v>
      </c>
      <c r="AU3485" s="7"/>
      <c r="AV3485" s="7" t="s">
        <v>505</v>
      </c>
      <c r="AW3485" s="7"/>
      <c r="AX3485" s="7" t="b">
        <v>0</v>
      </c>
      <c r="AY3485" s="7" t="s">
        <v>3350</v>
      </c>
      <c r="AZ3485" s="7" t="s">
        <v>2999</v>
      </c>
      <c r="BA3485" s="7" t="s">
        <v>2999</v>
      </c>
    </row>
    <row r="3486" spans="1:53" hidden="1" x14ac:dyDescent="0.2">
      <c r="A3486" s="7" t="s">
        <v>727</v>
      </c>
      <c r="B3486" s="7">
        <v>2</v>
      </c>
      <c r="C3486" s="7" t="s">
        <v>450</v>
      </c>
      <c r="D3486" s="7" t="s">
        <v>279</v>
      </c>
      <c r="E3486" s="7" t="s">
        <v>14159</v>
      </c>
      <c r="F3486" s="7">
        <v>944</v>
      </c>
      <c r="G3486" s="7" t="s">
        <v>5594</v>
      </c>
      <c r="H3486" s="7" t="s">
        <v>1447</v>
      </c>
      <c r="I3486" s="7" t="s">
        <v>3695</v>
      </c>
      <c r="J3486" s="7" t="s">
        <v>1207</v>
      </c>
      <c r="K3486" s="7" t="s">
        <v>731</v>
      </c>
      <c r="L3486" s="69" t="s">
        <v>3351</v>
      </c>
      <c r="M3486" s="74">
        <v>46225.635747800923</v>
      </c>
      <c r="N3486" s="76">
        <v>46198.412632175925</v>
      </c>
      <c r="O3486" s="76">
        <v>46209.432874652775</v>
      </c>
      <c r="P3486" t="s">
        <v>25373</v>
      </c>
      <c r="Q3486">
        <v>264.49</v>
      </c>
      <c r="R3486" t="s">
        <v>20622</v>
      </c>
      <c r="S3486" s="76">
        <v>46209.432874652775</v>
      </c>
      <c r="T3486" s="76">
        <v>46223.625010069445</v>
      </c>
      <c r="U3486" t="s">
        <v>3479</v>
      </c>
      <c r="V3486" t="s">
        <v>25374</v>
      </c>
      <c r="W3486">
        <v>340.61</v>
      </c>
      <c r="X3486" t="s">
        <v>20622</v>
      </c>
      <c r="Y3486" s="76"/>
      <c r="AE3486" s="76"/>
      <c r="AQ3486" s="72">
        <v>42.476025</v>
      </c>
      <c r="AR3486" s="7">
        <v>20.743023999999998</v>
      </c>
      <c r="AS3486" s="7" t="s">
        <v>1448</v>
      </c>
      <c r="AT3486" s="7" t="s">
        <v>1448</v>
      </c>
      <c r="AU3486" s="7"/>
      <c r="AV3486" s="7" t="s">
        <v>3696</v>
      </c>
      <c r="AW3486" s="7"/>
      <c r="AX3486" s="7" t="b">
        <v>0</v>
      </c>
      <c r="AY3486" s="7" t="s">
        <v>3350</v>
      </c>
      <c r="AZ3486" s="7" t="s">
        <v>2999</v>
      </c>
      <c r="BA3486" s="7" t="s">
        <v>2999</v>
      </c>
    </row>
    <row r="3487" spans="1:53" hidden="1" x14ac:dyDescent="0.2">
      <c r="A3487" s="7" t="s">
        <v>727</v>
      </c>
      <c r="B3487" s="7">
        <v>1</v>
      </c>
      <c r="C3487" s="7" t="s">
        <v>5</v>
      </c>
      <c r="D3487" s="7" t="s">
        <v>983</v>
      </c>
      <c r="E3487" s="7" t="s">
        <v>8818</v>
      </c>
      <c r="F3487" s="7">
        <v>943</v>
      </c>
      <c r="G3487" s="7" t="s">
        <v>5595</v>
      </c>
      <c r="H3487" s="7" t="s">
        <v>1449</v>
      </c>
      <c r="I3487" s="7" t="s">
        <v>3697</v>
      </c>
      <c r="J3487" s="7" t="s">
        <v>0</v>
      </c>
      <c r="K3487" s="7" t="s">
        <v>731</v>
      </c>
      <c r="L3487" s="69" t="s">
        <v>3351</v>
      </c>
      <c r="M3487" s="74">
        <v>46220.63409378472</v>
      </c>
      <c r="N3487" s="76">
        <v>46198.410041400464</v>
      </c>
      <c r="O3487" s="76">
        <v>46203.405904178238</v>
      </c>
      <c r="P3487" t="s">
        <v>25375</v>
      </c>
      <c r="Q3487">
        <v>119.9</v>
      </c>
      <c r="R3487" t="s">
        <v>20622</v>
      </c>
      <c r="S3487" s="76">
        <v>46203.405904178238</v>
      </c>
      <c r="T3487" s="76">
        <v>46216.58334138889</v>
      </c>
      <c r="U3487" t="s">
        <v>3479</v>
      </c>
      <c r="V3487" t="s">
        <v>25376</v>
      </c>
      <c r="W3487">
        <v>316.26</v>
      </c>
      <c r="X3487" t="s">
        <v>20622</v>
      </c>
      <c r="Y3487" s="76"/>
      <c r="AE3487" s="76"/>
      <c r="AQ3487" s="72">
        <v>42.211677999999999</v>
      </c>
      <c r="AR3487" s="7">
        <v>20.940293</v>
      </c>
      <c r="AS3487" s="7" t="s">
        <v>1450</v>
      </c>
      <c r="AT3487" s="7" t="s">
        <v>1450</v>
      </c>
      <c r="AU3487" s="7"/>
      <c r="AV3487" s="7" t="s">
        <v>60</v>
      </c>
      <c r="AW3487" s="7"/>
      <c r="AX3487" s="7" t="b">
        <v>0</v>
      </c>
      <c r="AY3487" s="7" t="s">
        <v>3350</v>
      </c>
      <c r="AZ3487" s="7" t="s">
        <v>2999</v>
      </c>
      <c r="BA3487" s="7" t="s">
        <v>2999</v>
      </c>
    </row>
    <row r="3488" spans="1:53" hidden="1" x14ac:dyDescent="0.2">
      <c r="A3488" s="7" t="s">
        <v>727</v>
      </c>
      <c r="B3488" s="7">
        <v>7</v>
      </c>
      <c r="C3488" s="7" t="s">
        <v>8</v>
      </c>
      <c r="D3488" s="7" t="s">
        <v>908</v>
      </c>
      <c r="E3488" s="7" t="s">
        <v>7909</v>
      </c>
      <c r="F3488" s="7">
        <v>942</v>
      </c>
      <c r="G3488" s="7" t="s">
        <v>5596</v>
      </c>
      <c r="H3488" s="7" t="s">
        <v>7</v>
      </c>
      <c r="I3488" s="7" t="s">
        <v>3698</v>
      </c>
      <c r="J3488" s="7" t="s">
        <v>738</v>
      </c>
      <c r="K3488" s="7" t="s">
        <v>731</v>
      </c>
      <c r="L3488" s="69" t="s">
        <v>3351</v>
      </c>
      <c r="M3488" s="74">
        <v>46244.368651342593</v>
      </c>
      <c r="N3488" s="76">
        <v>46198.408561400465</v>
      </c>
      <c r="O3488" s="76">
        <v>46199.402164050924</v>
      </c>
      <c r="P3488" t="s">
        <v>25377</v>
      </c>
      <c r="Q3488">
        <v>23.85</v>
      </c>
      <c r="R3488" t="s">
        <v>20622</v>
      </c>
      <c r="S3488" s="76">
        <v>46199.402164050924</v>
      </c>
      <c r="T3488" s="76">
        <v>46242.458339155091</v>
      </c>
      <c r="U3488" t="s">
        <v>3479</v>
      </c>
      <c r="V3488" t="s">
        <v>25378</v>
      </c>
      <c r="W3488">
        <v>988.35</v>
      </c>
      <c r="X3488" t="s">
        <v>20622</v>
      </c>
      <c r="Y3488" s="76"/>
      <c r="AE3488" s="76"/>
      <c r="AQ3488" s="72">
        <v>42.345607000000001</v>
      </c>
      <c r="AR3488" s="7">
        <v>20.820194000000001</v>
      </c>
      <c r="AS3488" s="7" t="s">
        <v>1451</v>
      </c>
      <c r="AT3488" s="7" t="s">
        <v>1451</v>
      </c>
      <c r="AU3488" s="7"/>
      <c r="AV3488" s="7" t="s">
        <v>3699</v>
      </c>
      <c r="AW3488" s="7"/>
      <c r="AX3488" s="7" t="b">
        <v>0</v>
      </c>
      <c r="AY3488" s="7" t="s">
        <v>3350</v>
      </c>
      <c r="AZ3488" s="7" t="s">
        <v>2999</v>
      </c>
      <c r="BA3488" s="7" t="s">
        <v>2999</v>
      </c>
    </row>
    <row r="3489" spans="1:53" hidden="1" x14ac:dyDescent="0.2">
      <c r="A3489" s="7" t="s">
        <v>727</v>
      </c>
      <c r="B3489" s="7">
        <v>6</v>
      </c>
      <c r="C3489" s="7" t="s">
        <v>11</v>
      </c>
      <c r="D3489" s="7" t="s">
        <v>911</v>
      </c>
      <c r="E3489" s="7" t="s">
        <v>446</v>
      </c>
      <c r="F3489" s="7">
        <v>941</v>
      </c>
      <c r="G3489" s="7" t="s">
        <v>5597</v>
      </c>
      <c r="H3489" s="7" t="s">
        <v>1452</v>
      </c>
      <c r="I3489" s="7" t="s">
        <v>3700</v>
      </c>
      <c r="J3489" s="7" t="s">
        <v>772</v>
      </c>
      <c r="K3489" s="7" t="s">
        <v>731</v>
      </c>
      <c r="L3489" s="69" t="s">
        <v>9296</v>
      </c>
      <c r="M3489" s="74">
        <v>46210.468490844905</v>
      </c>
      <c r="N3489" s="76">
        <v>46198.408221666665</v>
      </c>
      <c r="O3489" s="76">
        <v>46204.612823541669</v>
      </c>
      <c r="P3489" t="s">
        <v>25379</v>
      </c>
      <c r="Q3489">
        <v>148.91</v>
      </c>
      <c r="R3489" t="s">
        <v>20622</v>
      </c>
      <c r="S3489" s="76">
        <v>46204.612823541669</v>
      </c>
      <c r="T3489" s="76">
        <v>46205.458344513892</v>
      </c>
      <c r="U3489" t="s">
        <v>3437</v>
      </c>
      <c r="V3489" t="s">
        <v>25380</v>
      </c>
      <c r="W3489">
        <v>20.29</v>
      </c>
      <c r="X3489" t="s">
        <v>20622</v>
      </c>
      <c r="Y3489" s="76">
        <v>46205.458344513892</v>
      </c>
      <c r="Z3489">
        <v>46210.468490844905</v>
      </c>
      <c r="AA3489" t="s">
        <v>9296</v>
      </c>
      <c r="AB3489" t="s">
        <v>25381</v>
      </c>
      <c r="AC3489">
        <v>120.24</v>
      </c>
      <c r="AD3489" t="s">
        <v>20622</v>
      </c>
      <c r="AE3489" s="76">
        <v>46210.468490844905</v>
      </c>
      <c r="AH3489" t="s">
        <v>29823</v>
      </c>
      <c r="AI3489">
        <v>867.73</v>
      </c>
      <c r="AJ3489" t="s">
        <v>20560</v>
      </c>
      <c r="AQ3489" s="72">
        <v>42.668801000000002</v>
      </c>
      <c r="AR3489" s="7">
        <v>21.152453999999999</v>
      </c>
      <c r="AS3489" s="7" t="s">
        <v>1453</v>
      </c>
      <c r="AT3489" s="7" t="s">
        <v>1453</v>
      </c>
      <c r="AU3489" s="7"/>
      <c r="AV3489" s="7" t="s">
        <v>3701</v>
      </c>
      <c r="AW3489" s="7"/>
      <c r="AX3489" s="7" t="b">
        <v>0</v>
      </c>
      <c r="AY3489" s="7" t="s">
        <v>9297</v>
      </c>
      <c r="AZ3489" s="7" t="s">
        <v>2999</v>
      </c>
      <c r="BA3489" s="7" t="s">
        <v>2999</v>
      </c>
    </row>
    <row r="3490" spans="1:53" hidden="1" x14ac:dyDescent="0.2">
      <c r="A3490" s="7" t="s">
        <v>727</v>
      </c>
      <c r="B3490" s="7">
        <v>7</v>
      </c>
      <c r="C3490" s="7" t="s">
        <v>8</v>
      </c>
      <c r="D3490" s="7" t="s">
        <v>908</v>
      </c>
      <c r="E3490" s="7" t="s">
        <v>11407</v>
      </c>
      <c r="F3490" s="7">
        <v>940</v>
      </c>
      <c r="G3490" s="7" t="s">
        <v>5598</v>
      </c>
      <c r="H3490" s="7" t="s">
        <v>7</v>
      </c>
      <c r="I3490" s="7" t="s">
        <v>3702</v>
      </c>
      <c r="J3490" s="7" t="s">
        <v>738</v>
      </c>
      <c r="K3490" s="7" t="s">
        <v>752</v>
      </c>
      <c r="L3490" s="69" t="s">
        <v>3351</v>
      </c>
      <c r="M3490" s="74">
        <v>46217.612478437499</v>
      </c>
      <c r="N3490" s="76">
        <v>46198.403176932872</v>
      </c>
      <c r="O3490" s="76">
        <v>46199.376310335647</v>
      </c>
      <c r="P3490" t="s">
        <v>25382</v>
      </c>
      <c r="Q3490">
        <v>23.36</v>
      </c>
      <c r="R3490" t="s">
        <v>20622</v>
      </c>
      <c r="S3490" s="76">
        <v>46199.376310335647</v>
      </c>
      <c r="T3490" s="76">
        <v>46213.458341666665</v>
      </c>
      <c r="U3490" t="s">
        <v>3479</v>
      </c>
      <c r="V3490" t="s">
        <v>25383</v>
      </c>
      <c r="W3490">
        <v>293.16000000000003</v>
      </c>
      <c r="X3490" t="s">
        <v>20622</v>
      </c>
      <c r="Y3490" s="76"/>
      <c r="AE3490" s="76"/>
      <c r="AQ3490" s="72">
        <v>42.345067</v>
      </c>
      <c r="AR3490" s="7">
        <v>20.819547</v>
      </c>
      <c r="AS3490" s="7" t="s">
        <v>1454</v>
      </c>
      <c r="AT3490" s="7" t="s">
        <v>1454</v>
      </c>
      <c r="AU3490" s="7"/>
      <c r="AV3490" s="7" t="s">
        <v>3703</v>
      </c>
      <c r="AW3490" s="7"/>
      <c r="AX3490" s="7" t="b">
        <v>0</v>
      </c>
      <c r="AY3490" s="7" t="s">
        <v>3350</v>
      </c>
      <c r="AZ3490" s="7" t="s">
        <v>2999</v>
      </c>
      <c r="BA3490" s="7" t="s">
        <v>2999</v>
      </c>
    </row>
    <row r="3491" spans="1:53" hidden="1" x14ac:dyDescent="0.2">
      <c r="A3491" s="7" t="s">
        <v>727</v>
      </c>
      <c r="B3491" s="7">
        <v>5</v>
      </c>
      <c r="C3491" s="7" t="s">
        <v>2</v>
      </c>
      <c r="D3491" s="7" t="s">
        <v>794</v>
      </c>
      <c r="E3491" s="7" t="s">
        <v>149</v>
      </c>
      <c r="F3491" s="7">
        <v>939</v>
      </c>
      <c r="G3491" s="7" t="s">
        <v>5599</v>
      </c>
      <c r="H3491" s="7" t="s">
        <v>1455</v>
      </c>
      <c r="I3491" s="7" t="s">
        <v>3704</v>
      </c>
      <c r="J3491" s="7" t="s">
        <v>738</v>
      </c>
      <c r="K3491" s="7" t="s">
        <v>731</v>
      </c>
      <c r="L3491" s="69" t="s">
        <v>12682</v>
      </c>
      <c r="M3491" s="74">
        <v>46223.629275381943</v>
      </c>
      <c r="N3491" s="76">
        <v>46198.400732476854</v>
      </c>
      <c r="O3491" s="76">
        <v>46198.548863807868</v>
      </c>
      <c r="P3491" t="s">
        <v>25384</v>
      </c>
      <c r="Q3491">
        <v>3.56</v>
      </c>
      <c r="R3491" t="s">
        <v>20622</v>
      </c>
      <c r="S3491" s="76">
        <v>46198.548863807868</v>
      </c>
      <c r="T3491" s="76">
        <v>46199.416669513892</v>
      </c>
      <c r="U3491" t="s">
        <v>3437</v>
      </c>
      <c r="V3491" t="s">
        <v>25385</v>
      </c>
      <c r="W3491">
        <v>20.83</v>
      </c>
      <c r="X3491" t="s">
        <v>20622</v>
      </c>
      <c r="Y3491" s="76">
        <v>46199.416669513892</v>
      </c>
      <c r="Z3491">
        <v>46210.4606427662</v>
      </c>
      <c r="AA3491" t="s">
        <v>9296</v>
      </c>
      <c r="AB3491" t="s">
        <v>25386</v>
      </c>
      <c r="AC3491">
        <v>265.06</v>
      </c>
      <c r="AD3491" t="s">
        <v>20622</v>
      </c>
      <c r="AE3491" s="76">
        <v>46210.4606427662</v>
      </c>
      <c r="AF3491">
        <v>46223.629275381943</v>
      </c>
      <c r="AG3491" t="s">
        <v>12682</v>
      </c>
      <c r="AH3491" t="s">
        <v>25387</v>
      </c>
      <c r="AI3491">
        <v>316.05</v>
      </c>
      <c r="AJ3491" t="s">
        <v>20622</v>
      </c>
      <c r="AK3491" s="76">
        <v>46223.629275381943</v>
      </c>
      <c r="AN3491" t="s">
        <v>29824</v>
      </c>
      <c r="AO3491">
        <v>551.87</v>
      </c>
      <c r="AP3491" t="s">
        <v>20560</v>
      </c>
      <c r="AQ3491" s="72">
        <v>42.624715999999999</v>
      </c>
      <c r="AR3491" s="7">
        <v>20.327724</v>
      </c>
      <c r="AS3491" s="7" t="s">
        <v>1456</v>
      </c>
      <c r="AT3491" s="7" t="s">
        <v>1456</v>
      </c>
      <c r="AU3491" s="7"/>
      <c r="AV3491" s="7" t="s">
        <v>3705</v>
      </c>
      <c r="AW3491" s="7" t="s">
        <v>3706</v>
      </c>
      <c r="AX3491" s="7" t="b">
        <v>0</v>
      </c>
      <c r="AY3491" s="7" t="s">
        <v>12683</v>
      </c>
      <c r="AZ3491" s="7" t="s">
        <v>2999</v>
      </c>
      <c r="BA3491" s="7" t="s">
        <v>2999</v>
      </c>
    </row>
    <row r="3492" spans="1:53" hidden="1" x14ac:dyDescent="0.2">
      <c r="A3492" s="7" t="s">
        <v>727</v>
      </c>
      <c r="B3492" s="7">
        <v>6</v>
      </c>
      <c r="C3492" s="7" t="s">
        <v>11</v>
      </c>
      <c r="D3492" s="7" t="s">
        <v>778</v>
      </c>
      <c r="E3492" s="7"/>
      <c r="F3492" s="7">
        <v>938</v>
      </c>
      <c r="G3492" s="7" t="s">
        <v>5600</v>
      </c>
      <c r="H3492" s="7" t="s">
        <v>1457</v>
      </c>
      <c r="I3492" s="7" t="s">
        <v>3707</v>
      </c>
      <c r="J3492" s="7" t="s">
        <v>772</v>
      </c>
      <c r="K3492" s="7" t="s">
        <v>731</v>
      </c>
      <c r="L3492" s="69" t="s">
        <v>2998</v>
      </c>
      <c r="M3492" s="74">
        <v>46223.341198333335</v>
      </c>
      <c r="N3492" s="76">
        <v>46223.341198333335</v>
      </c>
      <c r="P3492" t="s">
        <v>29825</v>
      </c>
      <c r="Q3492">
        <v>558.78</v>
      </c>
      <c r="R3492" t="s">
        <v>20560</v>
      </c>
      <c r="S3492" s="76"/>
      <c r="Y3492" s="76"/>
      <c r="AE3492" s="76"/>
      <c r="AQ3492" s="72">
        <v>42.67183</v>
      </c>
      <c r="AR3492" s="7">
        <v>21.152453999999999</v>
      </c>
      <c r="AS3492" s="7" t="s">
        <v>1458</v>
      </c>
      <c r="AT3492" s="7" t="s">
        <v>1458</v>
      </c>
      <c r="AU3492" s="7"/>
      <c r="AV3492" s="7" t="s">
        <v>3708</v>
      </c>
      <c r="AW3492" s="7"/>
      <c r="AX3492" s="7" t="b">
        <v>0</v>
      </c>
      <c r="AY3492" s="7" t="s">
        <v>2997</v>
      </c>
      <c r="AZ3492" s="7" t="s">
        <v>2999</v>
      </c>
      <c r="BA3492" s="7" t="s">
        <v>2999</v>
      </c>
    </row>
    <row r="3493" spans="1:53" hidden="1" x14ac:dyDescent="0.2">
      <c r="A3493" s="7" t="s">
        <v>727</v>
      </c>
      <c r="B3493" s="7">
        <v>1</v>
      </c>
      <c r="C3493" s="7" t="s">
        <v>5</v>
      </c>
      <c r="D3493" s="7" t="s">
        <v>736</v>
      </c>
      <c r="E3493" s="7" t="s">
        <v>8818</v>
      </c>
      <c r="F3493" s="7">
        <v>937</v>
      </c>
      <c r="G3493" s="7" t="s">
        <v>5601</v>
      </c>
      <c r="H3493" s="7" t="s">
        <v>231</v>
      </c>
      <c r="I3493" s="7" t="s">
        <v>3709</v>
      </c>
      <c r="J3493" s="7" t="s">
        <v>738</v>
      </c>
      <c r="K3493" s="7" t="s">
        <v>731</v>
      </c>
      <c r="L3493" s="69" t="s">
        <v>12682</v>
      </c>
      <c r="M3493" s="74">
        <v>46233.635089201387</v>
      </c>
      <c r="N3493" s="76">
        <v>46198.397314363428</v>
      </c>
      <c r="O3493" s="76">
        <v>46220.60670989583</v>
      </c>
      <c r="P3493" t="s">
        <v>25388</v>
      </c>
      <c r="Q3493">
        <v>533.03</v>
      </c>
      <c r="R3493" t="s">
        <v>20622</v>
      </c>
      <c r="S3493" s="76">
        <v>46220.60670989583</v>
      </c>
      <c r="T3493" s="76">
        <v>46223.500006712966</v>
      </c>
      <c r="U3493" t="s">
        <v>3437</v>
      </c>
      <c r="V3493" t="s">
        <v>25389</v>
      </c>
      <c r="W3493">
        <v>69.44</v>
      </c>
      <c r="X3493" t="s">
        <v>20622</v>
      </c>
      <c r="Y3493" s="76">
        <v>46223.500006712966</v>
      </c>
      <c r="Z3493">
        <v>46227.644850972225</v>
      </c>
      <c r="AA3493" t="s">
        <v>9296</v>
      </c>
      <c r="AB3493" t="s">
        <v>25390</v>
      </c>
      <c r="AC3493">
        <v>99.48</v>
      </c>
      <c r="AD3493" t="s">
        <v>20622</v>
      </c>
      <c r="AE3493" s="76">
        <v>46227.644850972225</v>
      </c>
      <c r="AF3493">
        <v>46233.635089201387</v>
      </c>
      <c r="AG3493" t="s">
        <v>12682</v>
      </c>
      <c r="AH3493" t="s">
        <v>25391</v>
      </c>
      <c r="AI3493">
        <v>143.77000000000001</v>
      </c>
      <c r="AJ3493" t="s">
        <v>20622</v>
      </c>
      <c r="AK3493" s="76">
        <v>46233.635089201387</v>
      </c>
      <c r="AN3493" t="s">
        <v>29826</v>
      </c>
      <c r="AO3493">
        <v>311.73</v>
      </c>
      <c r="AP3493" t="s">
        <v>20560</v>
      </c>
      <c r="AQ3493" s="72">
        <v>42.369720000000001</v>
      </c>
      <c r="AR3493" s="7">
        <v>21.078911000000002</v>
      </c>
      <c r="AS3493" s="7" t="s">
        <v>1459</v>
      </c>
      <c r="AT3493" s="7" t="s">
        <v>1459</v>
      </c>
      <c r="AU3493" s="7"/>
      <c r="AV3493" s="7" t="s">
        <v>3710</v>
      </c>
      <c r="AW3493" s="7"/>
      <c r="AX3493" s="7" t="b">
        <v>0</v>
      </c>
      <c r="AY3493" s="7" t="s">
        <v>12683</v>
      </c>
      <c r="AZ3493" s="7" t="s">
        <v>2999</v>
      </c>
      <c r="BA3493" s="7" t="s">
        <v>2999</v>
      </c>
    </row>
    <row r="3494" spans="1:53" hidden="1" x14ac:dyDescent="0.2">
      <c r="A3494" s="7" t="s">
        <v>727</v>
      </c>
      <c r="B3494" s="7">
        <v>6</v>
      </c>
      <c r="C3494" s="7" t="s">
        <v>11</v>
      </c>
      <c r="D3494" s="7" t="s">
        <v>911</v>
      </c>
      <c r="E3494" s="7" t="s">
        <v>446</v>
      </c>
      <c r="F3494" s="7">
        <v>936</v>
      </c>
      <c r="G3494" s="7" t="s">
        <v>5602</v>
      </c>
      <c r="H3494" s="7" t="s">
        <v>1460</v>
      </c>
      <c r="I3494" s="7" t="s">
        <v>3711</v>
      </c>
      <c r="J3494" s="7" t="s">
        <v>772</v>
      </c>
      <c r="K3494" s="7" t="s">
        <v>731</v>
      </c>
      <c r="L3494" s="69" t="s">
        <v>3351</v>
      </c>
      <c r="M3494" s="74">
        <v>46206.40284829861</v>
      </c>
      <c r="N3494" s="76">
        <v>46198.392432187502</v>
      </c>
      <c r="O3494" s="76">
        <v>46204.610039085645</v>
      </c>
      <c r="P3494" t="s">
        <v>25392</v>
      </c>
      <c r="Q3494">
        <v>149.22</v>
      </c>
      <c r="R3494" t="s">
        <v>20622</v>
      </c>
      <c r="S3494" s="76">
        <v>46204.610039085645</v>
      </c>
      <c r="T3494" s="76">
        <v>46205.50001207176</v>
      </c>
      <c r="U3494" t="s">
        <v>3479</v>
      </c>
      <c r="V3494" t="s">
        <v>25393</v>
      </c>
      <c r="W3494">
        <v>21.36</v>
      </c>
      <c r="X3494" t="s">
        <v>20622</v>
      </c>
      <c r="Y3494" s="76"/>
      <c r="AE3494" s="76"/>
      <c r="AQ3494" s="72">
        <v>42.674858999999998</v>
      </c>
      <c r="AR3494" s="7">
        <v>21.163440000000001</v>
      </c>
      <c r="AS3494" s="7" t="s">
        <v>1461</v>
      </c>
      <c r="AT3494" s="7" t="s">
        <v>1461</v>
      </c>
      <c r="AU3494" s="7"/>
      <c r="AV3494" s="7" t="s">
        <v>3712</v>
      </c>
      <c r="AW3494" s="7"/>
      <c r="AX3494" s="7" t="b">
        <v>0</v>
      </c>
      <c r="AY3494" s="7" t="s">
        <v>3350</v>
      </c>
      <c r="AZ3494" s="7" t="s">
        <v>2999</v>
      </c>
      <c r="BA3494" s="7" t="s">
        <v>2999</v>
      </c>
    </row>
    <row r="3495" spans="1:53" hidden="1" x14ac:dyDescent="0.2">
      <c r="A3495" s="7" t="s">
        <v>727</v>
      </c>
      <c r="B3495" s="7">
        <v>2</v>
      </c>
      <c r="C3495" s="7" t="s">
        <v>450</v>
      </c>
      <c r="D3495" s="7" t="s">
        <v>1019</v>
      </c>
      <c r="E3495" s="7"/>
      <c r="F3495" s="7">
        <v>935</v>
      </c>
      <c r="G3495" s="7" t="s">
        <v>5603</v>
      </c>
      <c r="H3495" s="7" t="s">
        <v>1462</v>
      </c>
      <c r="I3495" s="7" t="s">
        <v>3713</v>
      </c>
      <c r="J3495" s="7" t="s">
        <v>1463</v>
      </c>
      <c r="K3495" s="7" t="s">
        <v>731</v>
      </c>
      <c r="L3495" s="69" t="s">
        <v>3479</v>
      </c>
      <c r="M3495" s="74">
        <v>46241.500003078705</v>
      </c>
      <c r="N3495" s="76">
        <v>46198.39163096065</v>
      </c>
      <c r="O3495" s="76">
        <v>46209.678075949072</v>
      </c>
      <c r="P3495" t="s">
        <v>25394</v>
      </c>
      <c r="Q3495">
        <v>270.87</v>
      </c>
      <c r="R3495" t="s">
        <v>20622</v>
      </c>
      <c r="S3495" s="76">
        <v>46209.678075949072</v>
      </c>
      <c r="T3495" s="76">
        <v>46241.500003078705</v>
      </c>
      <c r="U3495" t="s">
        <v>3479</v>
      </c>
      <c r="V3495" t="s">
        <v>25395</v>
      </c>
      <c r="W3495">
        <v>763.73</v>
      </c>
      <c r="X3495" t="s">
        <v>20622</v>
      </c>
      <c r="Y3495" s="76"/>
      <c r="AE3495" s="76"/>
      <c r="AQ3495" s="72">
        <v>42.385765999999997</v>
      </c>
      <c r="AR3495" s="7">
        <v>20.421673999999999</v>
      </c>
      <c r="AS3495" s="7" t="s">
        <v>1464</v>
      </c>
      <c r="AT3495" s="7" t="s">
        <v>1464</v>
      </c>
      <c r="AU3495" s="7"/>
      <c r="AV3495" s="7" t="s">
        <v>3714</v>
      </c>
      <c r="AW3495" s="7" t="s">
        <v>3715</v>
      </c>
      <c r="AX3495" s="7" t="b">
        <v>0</v>
      </c>
      <c r="AY3495" s="7" t="s">
        <v>3478</v>
      </c>
      <c r="AZ3495" s="7" t="s">
        <v>2999</v>
      </c>
      <c r="BA3495" s="7" t="s">
        <v>2999</v>
      </c>
    </row>
    <row r="3496" spans="1:53" hidden="1" x14ac:dyDescent="0.2">
      <c r="A3496" s="7" t="s">
        <v>727</v>
      </c>
      <c r="B3496" s="7">
        <v>2</v>
      </c>
      <c r="C3496" s="7" t="s">
        <v>450</v>
      </c>
      <c r="D3496" s="7" t="s">
        <v>279</v>
      </c>
      <c r="E3496" s="7" t="s">
        <v>2400</v>
      </c>
      <c r="F3496" s="7">
        <v>934</v>
      </c>
      <c r="G3496" s="7" t="s">
        <v>5604</v>
      </c>
      <c r="H3496" s="7" t="s">
        <v>1465</v>
      </c>
      <c r="I3496" s="7" t="s">
        <v>3716</v>
      </c>
      <c r="J3496" s="7" t="s">
        <v>738</v>
      </c>
      <c r="K3496" s="7" t="s">
        <v>731</v>
      </c>
      <c r="L3496" s="69" t="s">
        <v>3351</v>
      </c>
      <c r="M3496" s="74">
        <v>46246.549870486109</v>
      </c>
      <c r="N3496" s="76">
        <v>46198.387402893517</v>
      </c>
      <c r="O3496" s="76">
        <v>46220.440616979169</v>
      </c>
      <c r="P3496" t="s">
        <v>25396</v>
      </c>
      <c r="Q3496">
        <v>529.28</v>
      </c>
      <c r="R3496" t="s">
        <v>20622</v>
      </c>
      <c r="S3496" s="76">
        <v>46220.440616979169</v>
      </c>
      <c r="T3496" s="76">
        <v>46246.541671250001</v>
      </c>
      <c r="U3496" t="s">
        <v>3479</v>
      </c>
      <c r="V3496" t="s">
        <v>29827</v>
      </c>
      <c r="W3496">
        <v>626.42999999999995</v>
      </c>
      <c r="X3496" t="s">
        <v>20622</v>
      </c>
      <c r="Y3496" s="76"/>
      <c r="AE3496" s="76"/>
      <c r="AQ3496" s="72">
        <v>42.469946999999998</v>
      </c>
      <c r="AR3496" s="7">
        <v>20.737531000000001</v>
      </c>
      <c r="AS3496" s="7" t="s">
        <v>1466</v>
      </c>
      <c r="AT3496" s="7" t="s">
        <v>1466</v>
      </c>
      <c r="AU3496" s="7"/>
      <c r="AV3496" s="7" t="s">
        <v>3717</v>
      </c>
      <c r="AW3496" s="7"/>
      <c r="AX3496" s="7" t="b">
        <v>0</v>
      </c>
      <c r="AY3496" s="7" t="s">
        <v>3350</v>
      </c>
      <c r="AZ3496" s="7" t="s">
        <v>2999</v>
      </c>
      <c r="BA3496" s="7" t="s">
        <v>2999</v>
      </c>
    </row>
    <row r="3497" spans="1:53" hidden="1" x14ac:dyDescent="0.2">
      <c r="A3497" s="7" t="s">
        <v>727</v>
      </c>
      <c r="B3497" s="7">
        <v>6</v>
      </c>
      <c r="C3497" s="7" t="s">
        <v>11</v>
      </c>
      <c r="D3497" s="7" t="s">
        <v>911</v>
      </c>
      <c r="E3497" s="7" t="s">
        <v>7494</v>
      </c>
      <c r="F3497" s="7">
        <v>933</v>
      </c>
      <c r="G3497" s="7" t="s">
        <v>5605</v>
      </c>
      <c r="H3497" s="7" t="s">
        <v>1467</v>
      </c>
      <c r="I3497" s="7" t="s">
        <v>3718</v>
      </c>
      <c r="J3497" s="7" t="s">
        <v>1468</v>
      </c>
      <c r="K3497" s="7" t="s">
        <v>731</v>
      </c>
      <c r="L3497" s="69" t="s">
        <v>3351</v>
      </c>
      <c r="M3497" s="74">
        <v>46206.616790509259</v>
      </c>
      <c r="N3497" s="76">
        <v>46198.383483831021</v>
      </c>
      <c r="O3497" s="76">
        <v>46204.585814895836</v>
      </c>
      <c r="P3497" t="s">
        <v>25397</v>
      </c>
      <c r="Q3497">
        <v>148.86000000000001</v>
      </c>
      <c r="R3497" t="s">
        <v>20622</v>
      </c>
      <c r="S3497" s="76">
        <v>46204.585814895836</v>
      </c>
      <c r="T3497" s="76">
        <v>46205.541668206017</v>
      </c>
      <c r="U3497" t="s">
        <v>3479</v>
      </c>
      <c r="V3497" t="s">
        <v>25398</v>
      </c>
      <c r="W3497">
        <v>22.94</v>
      </c>
      <c r="X3497" t="s">
        <v>20622</v>
      </c>
      <c r="Y3497" s="76"/>
      <c r="AE3497" s="76"/>
      <c r="AQ3497" s="72">
        <v>42.666781999999998</v>
      </c>
      <c r="AR3497" s="7">
        <v>21.155200000000001</v>
      </c>
      <c r="AS3497" s="7" t="s">
        <v>1469</v>
      </c>
      <c r="AT3497" s="7" t="s">
        <v>1469</v>
      </c>
      <c r="AU3497" s="7"/>
      <c r="AV3497" s="7" t="s">
        <v>3719</v>
      </c>
      <c r="AW3497" s="7"/>
      <c r="AX3497" s="7" t="b">
        <v>0</v>
      </c>
      <c r="AY3497" s="7" t="s">
        <v>3350</v>
      </c>
      <c r="AZ3497" s="7" t="s">
        <v>2999</v>
      </c>
      <c r="BA3497" s="7" t="s">
        <v>2999</v>
      </c>
    </row>
    <row r="3498" spans="1:53" hidden="1" x14ac:dyDescent="0.2">
      <c r="A3498" s="7" t="s">
        <v>727</v>
      </c>
      <c r="B3498" s="7">
        <v>1</v>
      </c>
      <c r="C3498" s="7" t="s">
        <v>5</v>
      </c>
      <c r="D3498" s="7" t="s">
        <v>810</v>
      </c>
      <c r="E3498" s="7" t="s">
        <v>15938</v>
      </c>
      <c r="F3498" s="7">
        <v>932</v>
      </c>
      <c r="G3498" s="7" t="s">
        <v>5606</v>
      </c>
      <c r="H3498" s="7" t="s">
        <v>1470</v>
      </c>
      <c r="I3498" s="7" t="s">
        <v>3720</v>
      </c>
      <c r="J3498" s="7" t="s">
        <v>738</v>
      </c>
      <c r="K3498" s="7" t="s">
        <v>731</v>
      </c>
      <c r="L3498" s="69" t="s">
        <v>3351</v>
      </c>
      <c r="M3498" s="74">
        <v>46231.662525219908</v>
      </c>
      <c r="N3498" s="76">
        <v>46198.383145983797</v>
      </c>
      <c r="O3498" s="76">
        <v>46203.656096620369</v>
      </c>
      <c r="P3498" t="s">
        <v>25399</v>
      </c>
      <c r="Q3498">
        <v>126.55</v>
      </c>
      <c r="R3498" t="s">
        <v>20622</v>
      </c>
      <c r="S3498" s="76">
        <v>46203.656096620369</v>
      </c>
      <c r="T3498" s="76">
        <v>46228.500008634262</v>
      </c>
      <c r="U3498" t="s">
        <v>3479</v>
      </c>
      <c r="V3498" t="s">
        <v>25400</v>
      </c>
      <c r="W3498">
        <v>596.25</v>
      </c>
      <c r="X3498" t="s">
        <v>20622</v>
      </c>
      <c r="Y3498" s="76"/>
      <c r="AE3498" s="76"/>
      <c r="AQ3498" s="72">
        <v>42.532333000000001</v>
      </c>
      <c r="AR3498" s="7">
        <v>21.131152</v>
      </c>
      <c r="AS3498" s="7" t="s">
        <v>1471</v>
      </c>
      <c r="AT3498" s="7" t="s">
        <v>1471</v>
      </c>
      <c r="AU3498" s="7"/>
      <c r="AV3498" s="7" t="s">
        <v>3721</v>
      </c>
      <c r="AW3498" s="7"/>
      <c r="AX3498" s="7" t="b">
        <v>0</v>
      </c>
      <c r="AY3498" s="7" t="s">
        <v>3350</v>
      </c>
      <c r="AZ3498" s="7" t="s">
        <v>2999</v>
      </c>
      <c r="BA3498" s="7" t="s">
        <v>2999</v>
      </c>
    </row>
    <row r="3499" spans="1:53" hidden="1" x14ac:dyDescent="0.2">
      <c r="A3499" s="7" t="s">
        <v>727</v>
      </c>
      <c r="B3499" s="7">
        <v>6</v>
      </c>
      <c r="C3499" s="7" t="s">
        <v>11</v>
      </c>
      <c r="D3499" s="7" t="s">
        <v>911</v>
      </c>
      <c r="E3499" s="7"/>
      <c r="F3499" s="7">
        <v>931</v>
      </c>
      <c r="G3499" s="7" t="s">
        <v>5607</v>
      </c>
      <c r="H3499" s="7" t="s">
        <v>1472</v>
      </c>
      <c r="I3499" s="7" t="s">
        <v>3722</v>
      </c>
      <c r="J3499" s="7" t="s">
        <v>738</v>
      </c>
      <c r="K3499" s="7" t="s">
        <v>731</v>
      </c>
      <c r="L3499" s="69" t="s">
        <v>3479</v>
      </c>
      <c r="M3499" s="74">
        <v>46225.625005740738</v>
      </c>
      <c r="N3499" s="76">
        <v>46198.37055900463</v>
      </c>
      <c r="O3499" s="76">
        <v>46220.437143159725</v>
      </c>
      <c r="P3499" t="s">
        <v>25401</v>
      </c>
      <c r="Q3499">
        <v>529.6</v>
      </c>
      <c r="R3499" t="s">
        <v>20622</v>
      </c>
      <c r="S3499" s="76">
        <v>46220.437143159725</v>
      </c>
      <c r="T3499" s="76">
        <v>46225.625005740738</v>
      </c>
      <c r="U3499" t="s">
        <v>3479</v>
      </c>
      <c r="V3499" t="s">
        <v>25402</v>
      </c>
      <c r="W3499">
        <v>124.51</v>
      </c>
      <c r="X3499" t="s">
        <v>20622</v>
      </c>
      <c r="Y3499" s="76"/>
      <c r="AE3499" s="76"/>
      <c r="AQ3499" s="72">
        <v>42.670820999999997</v>
      </c>
      <c r="AR3499" s="7">
        <v>21.153827</v>
      </c>
      <c r="AS3499" s="7" t="s">
        <v>1473</v>
      </c>
      <c r="AT3499" s="7" t="s">
        <v>1473</v>
      </c>
      <c r="AU3499" s="7"/>
      <c r="AV3499" s="7" t="s">
        <v>3723</v>
      </c>
      <c r="AW3499" s="7"/>
      <c r="AX3499" s="7" t="b">
        <v>0</v>
      </c>
      <c r="AY3499" s="7" t="s">
        <v>3478</v>
      </c>
      <c r="AZ3499" s="7" t="s">
        <v>2999</v>
      </c>
      <c r="BA3499" s="7" t="s">
        <v>2999</v>
      </c>
    </row>
    <row r="3500" spans="1:53" x14ac:dyDescent="0.2">
      <c r="A3500" s="7" t="s">
        <v>727</v>
      </c>
      <c r="B3500" s="7">
        <v>7</v>
      </c>
      <c r="C3500" s="7" t="s">
        <v>8</v>
      </c>
      <c r="D3500" s="7" t="s">
        <v>908</v>
      </c>
      <c r="E3500" s="7"/>
      <c r="F3500" s="7">
        <v>930</v>
      </c>
      <c r="G3500" s="7" t="s">
        <v>5608</v>
      </c>
      <c r="H3500" s="7" t="s">
        <v>40</v>
      </c>
      <c r="I3500" s="7" t="s">
        <v>3724</v>
      </c>
      <c r="J3500" s="7" t="s">
        <v>738</v>
      </c>
      <c r="K3500" s="7" t="s">
        <v>731</v>
      </c>
      <c r="L3500" s="69" t="s">
        <v>451</v>
      </c>
      <c r="M3500" s="74">
        <v>46224.386912268521</v>
      </c>
      <c r="N3500" s="76">
        <v>46198.368220115743</v>
      </c>
      <c r="O3500" s="76">
        <v>46200.381960729166</v>
      </c>
      <c r="P3500" t="s">
        <v>25403</v>
      </c>
      <c r="Q3500">
        <v>48.33</v>
      </c>
      <c r="R3500" t="s">
        <v>20622</v>
      </c>
      <c r="S3500" s="76">
        <v>46200.381960729166</v>
      </c>
      <c r="V3500" t="s">
        <v>29828</v>
      </c>
      <c r="W3500">
        <v>1109.81</v>
      </c>
      <c r="X3500" t="s">
        <v>20560</v>
      </c>
      <c r="Y3500" s="76"/>
      <c r="AE3500" s="76"/>
      <c r="AQ3500" s="72">
        <v>42.359554000000003</v>
      </c>
      <c r="AR3500" s="7">
        <v>20.795102</v>
      </c>
      <c r="AS3500" s="7" t="s">
        <v>1474</v>
      </c>
      <c r="AT3500" s="7" t="s">
        <v>1474</v>
      </c>
      <c r="AU3500" s="7"/>
      <c r="AV3500" s="7" t="s">
        <v>61</v>
      </c>
      <c r="AW3500" s="7"/>
      <c r="AX3500" s="7" t="b">
        <v>0</v>
      </c>
      <c r="AY3500" s="7" t="s">
        <v>3077</v>
      </c>
      <c r="AZ3500" s="7" t="s">
        <v>2999</v>
      </c>
      <c r="BA3500" s="7" t="s">
        <v>2999</v>
      </c>
    </row>
    <row r="3501" spans="1:53" hidden="1" x14ac:dyDescent="0.2">
      <c r="A3501" s="7" t="s">
        <v>727</v>
      </c>
      <c r="B3501" s="7">
        <v>7</v>
      </c>
      <c r="C3501" s="7" t="s">
        <v>8</v>
      </c>
      <c r="D3501" s="7" t="s">
        <v>908</v>
      </c>
      <c r="E3501" s="7" t="s">
        <v>7909</v>
      </c>
      <c r="F3501" s="7">
        <v>929</v>
      </c>
      <c r="G3501" s="7" t="s">
        <v>5609</v>
      </c>
      <c r="H3501" s="7" t="s">
        <v>63</v>
      </c>
      <c r="I3501" s="7" t="s">
        <v>3725</v>
      </c>
      <c r="J3501" s="7" t="s">
        <v>738</v>
      </c>
      <c r="K3501" s="7" t="s">
        <v>731</v>
      </c>
      <c r="L3501" s="69" t="s">
        <v>3351</v>
      </c>
      <c r="M3501" s="74">
        <v>46231.417704282409</v>
      </c>
      <c r="N3501" s="76">
        <v>46198.36577837963</v>
      </c>
      <c r="O3501" s="76">
        <v>46200.391120416665</v>
      </c>
      <c r="P3501" t="s">
        <v>25404</v>
      </c>
      <c r="Q3501">
        <v>48.61</v>
      </c>
      <c r="R3501" t="s">
        <v>20622</v>
      </c>
      <c r="S3501" s="76">
        <v>46200.391120416665</v>
      </c>
      <c r="T3501" s="76">
        <v>46228.458341203703</v>
      </c>
      <c r="U3501" t="s">
        <v>3479</v>
      </c>
      <c r="V3501" t="s">
        <v>25405</v>
      </c>
      <c r="W3501">
        <v>673.61</v>
      </c>
      <c r="X3501" t="s">
        <v>20622</v>
      </c>
      <c r="Y3501" s="76"/>
      <c r="AE3501" s="76"/>
      <c r="AQ3501" s="72">
        <v>42.334403000000002</v>
      </c>
      <c r="AR3501" s="7">
        <v>20.844311999999999</v>
      </c>
      <c r="AS3501" s="7" t="s">
        <v>1475</v>
      </c>
      <c r="AT3501" s="7" t="s">
        <v>1475</v>
      </c>
      <c r="AU3501" s="7"/>
      <c r="AV3501" s="7" t="s">
        <v>62</v>
      </c>
      <c r="AW3501" s="7"/>
      <c r="AX3501" s="7" t="b">
        <v>0</v>
      </c>
      <c r="AY3501" s="7" t="s">
        <v>3350</v>
      </c>
      <c r="AZ3501" s="7" t="s">
        <v>2999</v>
      </c>
      <c r="BA3501" s="7" t="s">
        <v>2999</v>
      </c>
    </row>
    <row r="3502" spans="1:53" hidden="1" x14ac:dyDescent="0.2">
      <c r="A3502" s="7" t="s">
        <v>727</v>
      </c>
      <c r="B3502" s="7">
        <v>5</v>
      </c>
      <c r="C3502" s="7" t="s">
        <v>2</v>
      </c>
      <c r="D3502" s="7" t="s">
        <v>794</v>
      </c>
      <c r="E3502" s="7" t="s">
        <v>149</v>
      </c>
      <c r="F3502" s="7">
        <v>928</v>
      </c>
      <c r="G3502" s="7" t="s">
        <v>5610</v>
      </c>
      <c r="H3502" s="7" t="s">
        <v>1476</v>
      </c>
      <c r="I3502" s="7" t="s">
        <v>3726</v>
      </c>
      <c r="J3502" s="7" t="s">
        <v>738</v>
      </c>
      <c r="K3502" s="7" t="s">
        <v>731</v>
      </c>
      <c r="L3502" s="69" t="s">
        <v>3351</v>
      </c>
      <c r="M3502" s="75">
        <v>46220.634341481484</v>
      </c>
      <c r="N3502" s="76">
        <v>46198.36576641204</v>
      </c>
      <c r="O3502" s="76">
        <v>46206.382344895836</v>
      </c>
      <c r="P3502" t="s">
        <v>25406</v>
      </c>
      <c r="Q3502">
        <v>192.4</v>
      </c>
      <c r="R3502" t="s">
        <v>20622</v>
      </c>
      <c r="S3502" s="76">
        <v>46206.382344895836</v>
      </c>
      <c r="T3502" s="76">
        <v>46220.625006365743</v>
      </c>
      <c r="U3502" t="s">
        <v>3479</v>
      </c>
      <c r="V3502" t="s">
        <v>25407</v>
      </c>
      <c r="W3502">
        <v>341.82</v>
      </c>
      <c r="X3502" t="s">
        <v>20622</v>
      </c>
      <c r="Y3502" s="76"/>
      <c r="AE3502" s="76"/>
      <c r="AQ3502" s="72">
        <v>42.693452000000001</v>
      </c>
      <c r="AR3502" s="7">
        <v>20.330956</v>
      </c>
      <c r="AS3502" s="7" t="s">
        <v>1477</v>
      </c>
      <c r="AT3502" s="7" t="s">
        <v>1477</v>
      </c>
      <c r="AU3502" s="7"/>
      <c r="AV3502" s="7" t="s">
        <v>3727</v>
      </c>
      <c r="AW3502" s="7"/>
      <c r="AX3502" s="7" t="b">
        <v>0</v>
      </c>
      <c r="AY3502" s="7" t="s">
        <v>3350</v>
      </c>
      <c r="AZ3502" s="7" t="s">
        <v>2999</v>
      </c>
      <c r="BA3502" s="7" t="s">
        <v>2999</v>
      </c>
    </row>
    <row r="3503" spans="1:53" x14ac:dyDescent="0.2">
      <c r="A3503" s="1" t="s">
        <v>727</v>
      </c>
      <c r="B3503" s="1">
        <v>7</v>
      </c>
      <c r="C3503" s="1" t="s">
        <v>8</v>
      </c>
      <c r="D3503" s="1" t="s">
        <v>908</v>
      </c>
      <c r="E3503" s="1"/>
      <c r="F3503" s="1">
        <v>927</v>
      </c>
      <c r="G3503" s="1" t="s">
        <v>5611</v>
      </c>
      <c r="H3503" s="1" t="s">
        <v>63</v>
      </c>
      <c r="I3503" s="1" t="s">
        <v>3728</v>
      </c>
      <c r="J3503" s="1" t="s">
        <v>738</v>
      </c>
      <c r="K3503" s="1" t="s">
        <v>731</v>
      </c>
      <c r="L3503" s="1" t="s">
        <v>451</v>
      </c>
      <c r="M3503" s="74">
        <v>46227.682850335645</v>
      </c>
      <c r="N3503" s="83">
        <v>46198.362887974537</v>
      </c>
      <c r="O3503" s="83">
        <v>46209.544982199077</v>
      </c>
      <c r="P3503" s="73" t="s">
        <v>25408</v>
      </c>
      <c r="Q3503" s="73">
        <v>268.37</v>
      </c>
      <c r="R3503" s="73" t="s">
        <v>20622</v>
      </c>
      <c r="S3503" s="83">
        <v>46209.544982199077</v>
      </c>
      <c r="T3503" s="83"/>
      <c r="U3503" s="73"/>
      <c r="V3503" s="73" t="s">
        <v>29829</v>
      </c>
      <c r="W3503" s="73">
        <v>889.89</v>
      </c>
      <c r="X3503" s="73" t="s">
        <v>20560</v>
      </c>
      <c r="Y3503" s="83"/>
      <c r="Z3503" s="73"/>
      <c r="AA3503" s="73"/>
      <c r="AB3503" s="73"/>
      <c r="AC3503" s="73"/>
      <c r="AD3503" s="73"/>
      <c r="AE3503" s="83"/>
      <c r="AF3503" s="73"/>
      <c r="AG3503" s="73"/>
      <c r="AH3503" s="73"/>
      <c r="AI3503" s="73"/>
      <c r="AJ3503" s="73"/>
      <c r="AK3503" s="83"/>
      <c r="AL3503" s="73"/>
      <c r="AM3503" s="73"/>
      <c r="AN3503" s="73"/>
      <c r="AO3503" s="73"/>
      <c r="AP3503" s="73"/>
      <c r="AQ3503" s="1">
        <v>42.334811000000002</v>
      </c>
      <c r="AR3503" s="1">
        <v>20.844712999999999</v>
      </c>
      <c r="AS3503" s="1" t="s">
        <v>1478</v>
      </c>
      <c r="AT3503" s="1" t="s">
        <v>1478</v>
      </c>
      <c r="AU3503" s="1"/>
      <c r="AV3503" s="1" t="s">
        <v>3729</v>
      </c>
      <c r="AW3503" s="1"/>
      <c r="AX3503" s="1" t="b">
        <v>0</v>
      </c>
      <c r="AY3503" s="1" t="s">
        <v>3077</v>
      </c>
      <c r="AZ3503" s="1" t="s">
        <v>2999</v>
      </c>
      <c r="BA3503" s="1" t="s">
        <v>2999</v>
      </c>
    </row>
    <row r="3504" spans="1:53" hidden="1" x14ac:dyDescent="0.2">
      <c r="A3504" s="7" t="s">
        <v>727</v>
      </c>
      <c r="B3504" s="7">
        <v>6</v>
      </c>
      <c r="C3504" s="7" t="s">
        <v>11</v>
      </c>
      <c r="D3504" s="7" t="s">
        <v>911</v>
      </c>
      <c r="E3504" s="7" t="s">
        <v>446</v>
      </c>
      <c r="F3504" s="7">
        <v>926</v>
      </c>
      <c r="G3504" s="7" t="s">
        <v>5612</v>
      </c>
      <c r="H3504" s="7" t="s">
        <v>1479</v>
      </c>
      <c r="I3504" s="7" t="s">
        <v>3730</v>
      </c>
      <c r="J3504" s="7" t="s">
        <v>772</v>
      </c>
      <c r="K3504" s="7" t="s">
        <v>731</v>
      </c>
      <c r="L3504" s="69" t="s">
        <v>3351</v>
      </c>
      <c r="M3504" s="82">
        <v>46206.403315567128</v>
      </c>
      <c r="N3504" s="76">
        <v>46198.36181761574</v>
      </c>
      <c r="O3504" s="76">
        <v>46204.614024629627</v>
      </c>
      <c r="P3504" t="s">
        <v>25409</v>
      </c>
      <c r="Q3504">
        <v>150.05000000000001</v>
      </c>
      <c r="R3504" t="s">
        <v>20622</v>
      </c>
      <c r="S3504" s="76">
        <v>46204.614024629627</v>
      </c>
      <c r="T3504" s="76">
        <v>46205.6250028125</v>
      </c>
      <c r="U3504" t="s">
        <v>3479</v>
      </c>
      <c r="V3504" t="s">
        <v>25410</v>
      </c>
      <c r="W3504">
        <v>24.26</v>
      </c>
      <c r="X3504" t="s">
        <v>20622</v>
      </c>
      <c r="Y3504" s="76"/>
      <c r="AE3504" s="76"/>
      <c r="AQ3504" s="72">
        <v>42.67183</v>
      </c>
      <c r="AR3504" s="7">
        <v>21.160692999999998</v>
      </c>
      <c r="AS3504" s="7" t="s">
        <v>1480</v>
      </c>
      <c r="AT3504" s="7" t="s">
        <v>1480</v>
      </c>
      <c r="AU3504" s="7"/>
      <c r="AV3504" s="7" t="s">
        <v>3731</v>
      </c>
      <c r="AW3504" s="7"/>
      <c r="AX3504" s="7" t="b">
        <v>0</v>
      </c>
      <c r="AY3504" s="7" t="s">
        <v>3350</v>
      </c>
      <c r="AZ3504" s="7" t="s">
        <v>2999</v>
      </c>
      <c r="BA3504" s="7" t="s">
        <v>2999</v>
      </c>
    </row>
    <row r="3505" spans="1:53" x14ac:dyDescent="0.2">
      <c r="A3505" s="1" t="s">
        <v>727</v>
      </c>
      <c r="B3505" s="1">
        <v>7</v>
      </c>
      <c r="C3505" s="1" t="s">
        <v>8</v>
      </c>
      <c r="D3505" s="1" t="s">
        <v>1079</v>
      </c>
      <c r="E3505" s="1"/>
      <c r="F3505" s="1">
        <v>925</v>
      </c>
      <c r="G3505" s="1" t="s">
        <v>5613</v>
      </c>
      <c r="H3505" s="1" t="s">
        <v>65</v>
      </c>
      <c r="I3505" s="1" t="s">
        <v>3732</v>
      </c>
      <c r="J3505" s="1" t="s">
        <v>738</v>
      </c>
      <c r="K3505" s="1" t="s">
        <v>731</v>
      </c>
      <c r="L3505" s="1" t="s">
        <v>3375</v>
      </c>
      <c r="M3505" s="74">
        <v>46200.445221388887</v>
      </c>
      <c r="N3505" s="83">
        <v>46198.354430104169</v>
      </c>
      <c r="O3505" s="83">
        <v>46200.445221388887</v>
      </c>
      <c r="P3505" s="73" t="s">
        <v>25411</v>
      </c>
      <c r="Q3505" s="73">
        <v>50.18</v>
      </c>
      <c r="R3505" s="73" t="s">
        <v>20622</v>
      </c>
      <c r="S3505" s="83">
        <v>46200.445221388887</v>
      </c>
      <c r="T3505" s="83"/>
      <c r="U3505" s="73"/>
      <c r="V3505" s="73" t="s">
        <v>29830</v>
      </c>
      <c r="W3505" s="73">
        <v>1108.29</v>
      </c>
      <c r="X3505" s="73" t="s">
        <v>20560</v>
      </c>
      <c r="Y3505" s="83"/>
      <c r="Z3505" s="73"/>
      <c r="AA3505" s="73"/>
      <c r="AB3505" s="73"/>
      <c r="AC3505" s="73"/>
      <c r="AD3505" s="73"/>
      <c r="AE3505" s="83"/>
      <c r="AF3505" s="73"/>
      <c r="AG3505" s="73"/>
      <c r="AH3505" s="73"/>
      <c r="AI3505" s="73"/>
      <c r="AJ3505" s="73"/>
      <c r="AK3505" s="83"/>
      <c r="AL3505" s="73"/>
      <c r="AM3505" s="73"/>
      <c r="AN3505" s="73"/>
      <c r="AO3505" s="73"/>
      <c r="AP3505" s="73"/>
      <c r="AQ3505" s="1">
        <v>42.214351999999998</v>
      </c>
      <c r="AR3505" s="1">
        <v>20.717372000000001</v>
      </c>
      <c r="AS3505" s="1" t="s">
        <v>1481</v>
      </c>
      <c r="AT3505" s="1" t="s">
        <v>1481</v>
      </c>
      <c r="AU3505" s="1"/>
      <c r="AV3505" s="1" t="s">
        <v>64</v>
      </c>
      <c r="AW3505" s="1"/>
      <c r="AX3505" s="1" t="b">
        <v>0</v>
      </c>
      <c r="AY3505" s="1" t="s">
        <v>3374</v>
      </c>
      <c r="AZ3505" s="1" t="s">
        <v>2999</v>
      </c>
      <c r="BA3505" s="1" t="s">
        <v>2999</v>
      </c>
    </row>
    <row r="3506" spans="1:53" x14ac:dyDescent="0.2">
      <c r="A3506" s="7" t="s">
        <v>727</v>
      </c>
      <c r="B3506" s="7">
        <v>7</v>
      </c>
      <c r="C3506" s="7" t="s">
        <v>8</v>
      </c>
      <c r="D3506" s="7" t="s">
        <v>1079</v>
      </c>
      <c r="E3506" s="7"/>
      <c r="F3506" s="7">
        <v>924</v>
      </c>
      <c r="G3506" s="7" t="s">
        <v>5614</v>
      </c>
      <c r="H3506" s="7" t="s">
        <v>67</v>
      </c>
      <c r="I3506" s="7" t="s">
        <v>3733</v>
      </c>
      <c r="J3506" s="7" t="s">
        <v>738</v>
      </c>
      <c r="K3506" s="7" t="s">
        <v>731</v>
      </c>
      <c r="L3506" s="69" t="s">
        <v>451</v>
      </c>
      <c r="M3506" s="80">
        <v>46237.375770104169</v>
      </c>
      <c r="N3506" s="76">
        <v>46198.343216030094</v>
      </c>
      <c r="O3506" s="76">
        <v>46200.431148020834</v>
      </c>
      <c r="P3506" t="s">
        <v>25412</v>
      </c>
      <c r="Q3506">
        <v>50.11</v>
      </c>
      <c r="R3506" t="s">
        <v>20622</v>
      </c>
      <c r="S3506" s="76">
        <v>46200.431148020834</v>
      </c>
      <c r="V3506" t="s">
        <v>29831</v>
      </c>
      <c r="W3506">
        <v>1108.6300000000001</v>
      </c>
      <c r="X3506" t="s">
        <v>20560</v>
      </c>
      <c r="Y3506" s="76"/>
      <c r="AE3506" s="76"/>
      <c r="AQ3506" s="72">
        <v>42.209671999999998</v>
      </c>
      <c r="AR3506" s="7">
        <v>20.75412</v>
      </c>
      <c r="AS3506" s="7" t="s">
        <v>1482</v>
      </c>
      <c r="AT3506" s="7" t="s">
        <v>1482</v>
      </c>
      <c r="AU3506" s="7"/>
      <c r="AV3506" s="7" t="s">
        <v>66</v>
      </c>
      <c r="AW3506" s="7"/>
      <c r="AX3506" s="7" t="b">
        <v>0</v>
      </c>
      <c r="AY3506" s="7" t="s">
        <v>3077</v>
      </c>
      <c r="AZ3506" s="7" t="s">
        <v>2999</v>
      </c>
      <c r="BA3506" s="7" t="s">
        <v>2999</v>
      </c>
    </row>
    <row r="3507" spans="1:53" hidden="1" x14ac:dyDescent="0.2">
      <c r="A3507" s="7" t="s">
        <v>727</v>
      </c>
      <c r="B3507" s="7">
        <v>7</v>
      </c>
      <c r="C3507" s="7" t="s">
        <v>8</v>
      </c>
      <c r="D3507" s="7" t="s">
        <v>1079</v>
      </c>
      <c r="E3507" s="7" t="s">
        <v>7909</v>
      </c>
      <c r="F3507" s="7">
        <v>923</v>
      </c>
      <c r="G3507" s="7" t="s">
        <v>5615</v>
      </c>
      <c r="H3507" s="7" t="s">
        <v>244</v>
      </c>
      <c r="I3507" s="7" t="s">
        <v>3734</v>
      </c>
      <c r="J3507" s="7" t="s">
        <v>738</v>
      </c>
      <c r="K3507" s="7" t="s">
        <v>731</v>
      </c>
      <c r="L3507" s="69" t="s">
        <v>3351</v>
      </c>
      <c r="M3507" s="74">
        <v>46231.417355555554</v>
      </c>
      <c r="N3507" s="76">
        <v>46198.337982754631</v>
      </c>
      <c r="O3507" s="76">
        <v>46204.409952210648</v>
      </c>
      <c r="P3507" t="s">
        <v>25413</v>
      </c>
      <c r="Q3507">
        <v>145.72999999999999</v>
      </c>
      <c r="R3507" t="s">
        <v>20622</v>
      </c>
      <c r="S3507" s="76">
        <v>46204.409952210648</v>
      </c>
      <c r="T3507" s="76">
        <v>46227.583335069445</v>
      </c>
      <c r="U3507" t="s">
        <v>3479</v>
      </c>
      <c r="V3507" t="s">
        <v>25414</v>
      </c>
      <c r="W3507">
        <v>556.16</v>
      </c>
      <c r="X3507" t="s">
        <v>20622</v>
      </c>
      <c r="Y3507" s="76"/>
      <c r="AE3507" s="76"/>
      <c r="AQ3507" s="72">
        <v>42.261527999999998</v>
      </c>
      <c r="AR3507" s="7">
        <v>20.627776999999998</v>
      </c>
      <c r="AS3507" s="7" t="s">
        <v>1483</v>
      </c>
      <c r="AT3507" s="7" t="s">
        <v>1483</v>
      </c>
      <c r="AU3507" s="7"/>
      <c r="AV3507" s="7" t="s">
        <v>3735</v>
      </c>
      <c r="AW3507" s="7"/>
      <c r="AX3507" s="7" t="b">
        <v>0</v>
      </c>
      <c r="AY3507" s="7" t="s">
        <v>3350</v>
      </c>
      <c r="AZ3507" s="7" t="s">
        <v>2999</v>
      </c>
      <c r="BA3507" s="7" t="s">
        <v>2999</v>
      </c>
    </row>
    <row r="3508" spans="1:53" hidden="1" x14ac:dyDescent="0.2">
      <c r="A3508" s="7" t="s">
        <v>727</v>
      </c>
      <c r="B3508" s="7">
        <v>6</v>
      </c>
      <c r="C3508" s="7" t="s">
        <v>11</v>
      </c>
      <c r="D3508" s="7" t="s">
        <v>787</v>
      </c>
      <c r="E3508" s="7"/>
      <c r="F3508" s="7">
        <v>922</v>
      </c>
      <c r="G3508" s="7" t="s">
        <v>5616</v>
      </c>
      <c r="H3508" s="7" t="s">
        <v>1484</v>
      </c>
      <c r="I3508" s="7" t="s">
        <v>3736</v>
      </c>
      <c r="J3508" s="7" t="s">
        <v>1485</v>
      </c>
      <c r="K3508" s="7" t="s">
        <v>731</v>
      </c>
      <c r="L3508" s="69" t="s">
        <v>3479</v>
      </c>
      <c r="M3508" s="74">
        <v>46216.500005937502</v>
      </c>
      <c r="N3508" s="76">
        <v>46197.74365971065</v>
      </c>
      <c r="O3508" s="76">
        <v>46214.373623217594</v>
      </c>
      <c r="P3508" t="s">
        <v>25415</v>
      </c>
      <c r="Q3508">
        <v>399.12</v>
      </c>
      <c r="R3508" t="s">
        <v>20622</v>
      </c>
      <c r="S3508" s="76">
        <v>46214.373623217594</v>
      </c>
      <c r="T3508" s="76">
        <v>46216.500005937502</v>
      </c>
      <c r="U3508" t="s">
        <v>3479</v>
      </c>
      <c r="V3508" t="s">
        <v>25416</v>
      </c>
      <c r="W3508">
        <v>51.03</v>
      </c>
      <c r="X3508" t="s">
        <v>20622</v>
      </c>
      <c r="Y3508" s="76"/>
      <c r="AE3508" s="76"/>
      <c r="AQ3508" s="72">
        <v>42.629916999999999</v>
      </c>
      <c r="AR3508" s="7">
        <v>21.157608</v>
      </c>
      <c r="AS3508" s="7" t="s">
        <v>1486</v>
      </c>
      <c r="AT3508" s="7" t="s">
        <v>1486</v>
      </c>
      <c r="AU3508" s="7"/>
      <c r="AV3508" s="7" t="s">
        <v>3737</v>
      </c>
      <c r="AW3508" s="7"/>
      <c r="AX3508" s="7" t="b">
        <v>0</v>
      </c>
      <c r="AY3508" s="7" t="s">
        <v>3478</v>
      </c>
      <c r="AZ3508" s="7" t="s">
        <v>2999</v>
      </c>
      <c r="BA3508" s="7" t="s">
        <v>2999</v>
      </c>
    </row>
    <row r="3509" spans="1:53" hidden="1" x14ac:dyDescent="0.2">
      <c r="A3509" s="7" t="s">
        <v>727</v>
      </c>
      <c r="B3509" s="7">
        <v>6</v>
      </c>
      <c r="C3509" s="7" t="s">
        <v>11</v>
      </c>
      <c r="D3509" s="7" t="s">
        <v>853</v>
      </c>
      <c r="E3509" s="7"/>
      <c r="F3509" s="7">
        <v>921</v>
      </c>
      <c r="G3509" s="7" t="s">
        <v>5617</v>
      </c>
      <c r="H3509" s="7" t="s">
        <v>1487</v>
      </c>
      <c r="I3509" s="7" t="s">
        <v>3738</v>
      </c>
      <c r="J3509" s="7" t="s">
        <v>772</v>
      </c>
      <c r="K3509" s="7" t="s">
        <v>731</v>
      </c>
      <c r="L3509" s="69" t="s">
        <v>3479</v>
      </c>
      <c r="M3509" s="74">
        <v>46227.583335069445</v>
      </c>
      <c r="N3509" s="76">
        <v>46197.734971157406</v>
      </c>
      <c r="O3509" s="76">
        <v>46213.429983402777</v>
      </c>
      <c r="P3509" t="s">
        <v>25417</v>
      </c>
      <c r="Q3509">
        <v>376.68</v>
      </c>
      <c r="R3509" t="s">
        <v>20622</v>
      </c>
      <c r="S3509" s="76">
        <v>46213.429983402777</v>
      </c>
      <c r="T3509" s="76">
        <v>46227.583335069445</v>
      </c>
      <c r="U3509" t="s">
        <v>3479</v>
      </c>
      <c r="V3509" t="s">
        <v>25418</v>
      </c>
      <c r="W3509">
        <v>339.68</v>
      </c>
      <c r="X3509" t="s">
        <v>20622</v>
      </c>
      <c r="Y3509" s="76"/>
      <c r="AE3509" s="76"/>
      <c r="AQ3509" s="72">
        <v>42.636864000000003</v>
      </c>
      <c r="AR3509" s="7">
        <v>21.092113999999999</v>
      </c>
      <c r="AS3509" s="7" t="s">
        <v>1488</v>
      </c>
      <c r="AT3509" s="7" t="s">
        <v>1488</v>
      </c>
      <c r="AU3509" s="7"/>
      <c r="AV3509" s="7" t="s">
        <v>3739</v>
      </c>
      <c r="AW3509" s="7"/>
      <c r="AX3509" s="7" t="b">
        <v>0</v>
      </c>
      <c r="AY3509" s="7" t="s">
        <v>3478</v>
      </c>
      <c r="AZ3509" s="7" t="s">
        <v>2999</v>
      </c>
      <c r="BA3509" s="7" t="s">
        <v>2999</v>
      </c>
    </row>
    <row r="3510" spans="1:53" hidden="1" x14ac:dyDescent="0.2">
      <c r="A3510" s="7" t="s">
        <v>727</v>
      </c>
      <c r="B3510" s="7">
        <v>6</v>
      </c>
      <c r="C3510" s="7" t="s">
        <v>11</v>
      </c>
      <c r="D3510" s="7" t="s">
        <v>778</v>
      </c>
      <c r="E3510" s="7"/>
      <c r="F3510" s="7">
        <v>920</v>
      </c>
      <c r="G3510" s="7" t="s">
        <v>5618</v>
      </c>
      <c r="H3510" s="7" t="s">
        <v>1489</v>
      </c>
      <c r="I3510" s="7" t="s">
        <v>3740</v>
      </c>
      <c r="J3510" s="7" t="s">
        <v>772</v>
      </c>
      <c r="K3510" s="7" t="s">
        <v>731</v>
      </c>
      <c r="L3510" s="69" t="s">
        <v>3351</v>
      </c>
      <c r="M3510" s="74">
        <v>46203.466096793978</v>
      </c>
      <c r="S3510" s="76"/>
      <c r="Y3510" s="76"/>
      <c r="AE3510" s="76"/>
      <c r="AQ3510" s="72">
        <v>42.667791000000001</v>
      </c>
      <c r="AR3510" s="7">
        <v>21.166187000000001</v>
      </c>
      <c r="AS3510" s="7" t="s">
        <v>1490</v>
      </c>
      <c r="AT3510" s="7" t="s">
        <v>1490</v>
      </c>
      <c r="AU3510" s="7"/>
      <c r="AV3510" s="7" t="s">
        <v>3741</v>
      </c>
      <c r="AW3510" s="7"/>
      <c r="AX3510" s="7" t="b">
        <v>0</v>
      </c>
      <c r="AY3510" s="7" t="s">
        <v>3350</v>
      </c>
      <c r="AZ3510" s="7" t="s">
        <v>2999</v>
      </c>
      <c r="BA3510" s="7" t="s">
        <v>2999</v>
      </c>
    </row>
    <row r="3511" spans="1:53" hidden="1" x14ac:dyDescent="0.2">
      <c r="A3511" s="7" t="s">
        <v>727</v>
      </c>
      <c r="B3511" s="7">
        <v>6</v>
      </c>
      <c r="C3511" s="7" t="s">
        <v>11</v>
      </c>
      <c r="D3511" s="7" t="s">
        <v>728</v>
      </c>
      <c r="E3511" s="7"/>
      <c r="F3511" s="7">
        <v>919</v>
      </c>
      <c r="G3511" s="7" t="s">
        <v>5619</v>
      </c>
      <c r="H3511" s="7" t="s">
        <v>1491</v>
      </c>
      <c r="I3511" s="7" t="s">
        <v>3742</v>
      </c>
      <c r="J3511" s="7" t="s">
        <v>772</v>
      </c>
      <c r="K3511" s="7" t="s">
        <v>731</v>
      </c>
      <c r="L3511" s="69" t="s">
        <v>3607</v>
      </c>
      <c r="M3511" s="74">
        <v>46216.666986608798</v>
      </c>
      <c r="N3511" s="76">
        <v>46197.71028136574</v>
      </c>
      <c r="O3511" s="76">
        <v>46214.54948721065</v>
      </c>
      <c r="P3511" t="s">
        <v>25419</v>
      </c>
      <c r="Q3511">
        <v>404.14</v>
      </c>
      <c r="R3511" t="s">
        <v>20622</v>
      </c>
      <c r="S3511" s="76">
        <v>46214.54948721065</v>
      </c>
      <c r="T3511" s="76">
        <v>46216.666986608798</v>
      </c>
      <c r="U3511" t="s">
        <v>3607</v>
      </c>
      <c r="V3511" t="s">
        <v>25420</v>
      </c>
      <c r="W3511">
        <v>50.82</v>
      </c>
      <c r="X3511" t="s">
        <v>20622</v>
      </c>
      <c r="Y3511" s="76"/>
      <c r="AE3511" s="76"/>
      <c r="AQ3511" s="72">
        <v>42.663381000000001</v>
      </c>
      <c r="AR3511" s="7">
        <v>21.163312999999999</v>
      </c>
      <c r="AS3511" s="7" t="s">
        <v>1492</v>
      </c>
      <c r="AT3511" s="7" t="s">
        <v>1492</v>
      </c>
      <c r="AU3511" s="7"/>
      <c r="AV3511" s="7" t="s">
        <v>3743</v>
      </c>
      <c r="AW3511" s="7"/>
      <c r="AX3511" s="7" t="b">
        <v>0</v>
      </c>
      <c r="AY3511" s="7" t="s">
        <v>3606</v>
      </c>
      <c r="AZ3511" s="7" t="s">
        <v>2999</v>
      </c>
      <c r="BA3511" s="7" t="s">
        <v>2999</v>
      </c>
    </row>
    <row r="3512" spans="1:53" hidden="1" x14ac:dyDescent="0.2">
      <c r="A3512" s="7" t="s">
        <v>727</v>
      </c>
      <c r="B3512" s="7">
        <v>7</v>
      </c>
      <c r="C3512" s="7" t="s">
        <v>8</v>
      </c>
      <c r="D3512" s="7" t="s">
        <v>1079</v>
      </c>
      <c r="E3512" s="7"/>
      <c r="F3512" s="7">
        <v>918</v>
      </c>
      <c r="G3512" s="7" t="s">
        <v>5620</v>
      </c>
      <c r="H3512" s="7" t="s">
        <v>69</v>
      </c>
      <c r="I3512" s="7" t="s">
        <v>3744</v>
      </c>
      <c r="J3512" s="7" t="s">
        <v>738</v>
      </c>
      <c r="K3512" s="7" t="s">
        <v>731</v>
      </c>
      <c r="L3512" s="69" t="s">
        <v>3479</v>
      </c>
      <c r="M3512" s="74">
        <v>46223.500006712966</v>
      </c>
      <c r="N3512" s="76">
        <v>46197.689694456021</v>
      </c>
      <c r="O3512" s="76">
        <v>46202.428673877315</v>
      </c>
      <c r="P3512" t="s">
        <v>25421</v>
      </c>
      <c r="Q3512">
        <v>113.74</v>
      </c>
      <c r="R3512" t="s">
        <v>20622</v>
      </c>
      <c r="S3512" s="76">
        <v>46202.428673877315</v>
      </c>
      <c r="T3512" s="76">
        <v>46223.500006712966</v>
      </c>
      <c r="U3512" t="s">
        <v>3479</v>
      </c>
      <c r="V3512" t="s">
        <v>25422</v>
      </c>
      <c r="W3512">
        <v>505.71</v>
      </c>
      <c r="X3512" t="s">
        <v>20622</v>
      </c>
      <c r="Y3512" s="76"/>
      <c r="AE3512" s="76"/>
      <c r="AQ3512" s="72">
        <v>42.221877999999997</v>
      </c>
      <c r="AR3512" s="7">
        <v>20.762359</v>
      </c>
      <c r="AS3512" s="7" t="s">
        <v>1493</v>
      </c>
      <c r="AT3512" s="7" t="s">
        <v>1493</v>
      </c>
      <c r="AU3512" s="7"/>
      <c r="AV3512" s="7" t="s">
        <v>68</v>
      </c>
      <c r="AW3512" s="7"/>
      <c r="AX3512" s="7" t="b">
        <v>0</v>
      </c>
      <c r="AY3512" s="7" t="s">
        <v>3478</v>
      </c>
      <c r="AZ3512" s="7" t="s">
        <v>2999</v>
      </c>
      <c r="BA3512" s="7" t="s">
        <v>2999</v>
      </c>
    </row>
    <row r="3513" spans="1:53" hidden="1" x14ac:dyDescent="0.2">
      <c r="A3513" s="7" t="s">
        <v>727</v>
      </c>
      <c r="B3513" s="7">
        <v>7</v>
      </c>
      <c r="C3513" s="7" t="s">
        <v>8</v>
      </c>
      <c r="D3513" s="7" t="s">
        <v>1079</v>
      </c>
      <c r="E3513" s="7" t="s">
        <v>10746</v>
      </c>
      <c r="F3513" s="7">
        <v>917</v>
      </c>
      <c r="G3513" s="7" t="s">
        <v>5621</v>
      </c>
      <c r="H3513" s="7" t="s">
        <v>1494</v>
      </c>
      <c r="I3513" s="7" t="s">
        <v>3745</v>
      </c>
      <c r="J3513" s="7" t="s">
        <v>738</v>
      </c>
      <c r="K3513" s="7" t="s">
        <v>731</v>
      </c>
      <c r="L3513" s="69" t="s">
        <v>3351</v>
      </c>
      <c r="M3513" s="74">
        <v>46216.570427951388</v>
      </c>
      <c r="N3513" s="76">
        <v>46197.685451412035</v>
      </c>
      <c r="O3513" s="76">
        <v>46204.407022870371</v>
      </c>
      <c r="P3513" t="s">
        <v>25423</v>
      </c>
      <c r="Q3513">
        <v>161.32</v>
      </c>
      <c r="R3513" t="s">
        <v>20622</v>
      </c>
      <c r="S3513" s="76">
        <v>46204.407022870371</v>
      </c>
      <c r="T3513" s="76">
        <v>46210.625010335651</v>
      </c>
      <c r="U3513" t="s">
        <v>3479</v>
      </c>
      <c r="V3513" t="s">
        <v>25424</v>
      </c>
      <c r="W3513">
        <v>149.22999999999999</v>
      </c>
      <c r="X3513" t="s">
        <v>20622</v>
      </c>
      <c r="Y3513" s="76"/>
      <c r="AE3513" s="76"/>
      <c r="AQ3513" s="72">
        <v>42.224927999999998</v>
      </c>
      <c r="AR3513" s="7">
        <v>20.704681000000001</v>
      </c>
      <c r="AS3513" s="7" t="s">
        <v>1495</v>
      </c>
      <c r="AT3513" s="7" t="s">
        <v>1495</v>
      </c>
      <c r="AU3513" s="7"/>
      <c r="AV3513" s="7" t="s">
        <v>3746</v>
      </c>
      <c r="AW3513" s="7"/>
      <c r="AX3513" s="7" t="b">
        <v>0</v>
      </c>
      <c r="AY3513" s="7" t="s">
        <v>3350</v>
      </c>
      <c r="AZ3513" s="7" t="s">
        <v>2999</v>
      </c>
      <c r="BA3513" s="7" t="s">
        <v>2999</v>
      </c>
    </row>
    <row r="3514" spans="1:53" hidden="1" x14ac:dyDescent="0.2">
      <c r="A3514" s="7" t="s">
        <v>727</v>
      </c>
      <c r="B3514" s="7">
        <v>7</v>
      </c>
      <c r="C3514" s="7" t="s">
        <v>8</v>
      </c>
      <c r="D3514" s="7" t="s">
        <v>908</v>
      </c>
      <c r="E3514" s="7" t="s">
        <v>7909</v>
      </c>
      <c r="F3514" s="7">
        <v>916</v>
      </c>
      <c r="G3514" s="7" t="s">
        <v>5622</v>
      </c>
      <c r="H3514" s="7" t="s">
        <v>1347</v>
      </c>
      <c r="I3514" s="7" t="s">
        <v>3747</v>
      </c>
      <c r="J3514" s="7" t="s">
        <v>738</v>
      </c>
      <c r="K3514" s="7" t="s">
        <v>731</v>
      </c>
      <c r="L3514" s="69" t="s">
        <v>3351</v>
      </c>
      <c r="M3514" s="74">
        <v>46240.625955682874</v>
      </c>
      <c r="N3514" s="76">
        <v>46197.682540243055</v>
      </c>
      <c r="O3514" s="76">
        <v>46204.670062777775</v>
      </c>
      <c r="P3514" t="s">
        <v>25425</v>
      </c>
      <c r="Q3514">
        <v>167.7</v>
      </c>
      <c r="R3514" t="s">
        <v>20622</v>
      </c>
      <c r="S3514" s="76">
        <v>46204.670062777775</v>
      </c>
      <c r="T3514" s="76">
        <v>46240.625007175928</v>
      </c>
      <c r="U3514" t="s">
        <v>3479</v>
      </c>
      <c r="V3514" t="s">
        <v>25426</v>
      </c>
      <c r="W3514">
        <v>862.92</v>
      </c>
      <c r="X3514" t="s">
        <v>20622</v>
      </c>
      <c r="Y3514" s="76"/>
      <c r="AE3514" s="76"/>
      <c r="AQ3514" s="72">
        <v>42.384132000000001</v>
      </c>
      <c r="AR3514" s="7">
        <v>20.836860000000001</v>
      </c>
      <c r="AS3514" s="7" t="s">
        <v>1496</v>
      </c>
      <c r="AT3514" s="7" t="s">
        <v>1496</v>
      </c>
      <c r="AU3514" s="7"/>
      <c r="AV3514" s="7" t="s">
        <v>3748</v>
      </c>
      <c r="AW3514" s="7"/>
      <c r="AX3514" s="7" t="b">
        <v>0</v>
      </c>
      <c r="AY3514" s="7" t="s">
        <v>3350</v>
      </c>
      <c r="AZ3514" s="7" t="s">
        <v>2999</v>
      </c>
      <c r="BA3514" s="7" t="s">
        <v>2999</v>
      </c>
    </row>
    <row r="3515" spans="1:53" hidden="1" x14ac:dyDescent="0.2">
      <c r="A3515" s="7" t="s">
        <v>727</v>
      </c>
      <c r="B3515" s="7">
        <v>4</v>
      </c>
      <c r="C3515" s="7" t="s">
        <v>454</v>
      </c>
      <c r="D3515" s="7" t="s">
        <v>828</v>
      </c>
      <c r="E3515" s="7" t="s">
        <v>585</v>
      </c>
      <c r="F3515" s="7">
        <v>915</v>
      </c>
      <c r="G3515" s="7" t="s">
        <v>5623</v>
      </c>
      <c r="H3515" s="7" t="s">
        <v>1497</v>
      </c>
      <c r="I3515" s="7" t="s">
        <v>3749</v>
      </c>
      <c r="J3515" s="7" t="s">
        <v>738</v>
      </c>
      <c r="K3515" s="7" t="s">
        <v>731</v>
      </c>
      <c r="L3515" s="69" t="s">
        <v>3351</v>
      </c>
      <c r="M3515" s="74">
        <v>46212.548759999998</v>
      </c>
      <c r="N3515" s="76">
        <v>46197.68095228009</v>
      </c>
      <c r="O3515" s="76">
        <v>46203.424970995373</v>
      </c>
      <c r="P3515" t="s">
        <v>25427</v>
      </c>
      <c r="Q3515">
        <v>137.86000000000001</v>
      </c>
      <c r="R3515" t="s">
        <v>20622</v>
      </c>
      <c r="S3515" s="76">
        <v>46203.424970995373</v>
      </c>
      <c r="T3515" s="76">
        <v>46211.625001967594</v>
      </c>
      <c r="U3515" t="s">
        <v>3479</v>
      </c>
      <c r="V3515" t="s">
        <v>25428</v>
      </c>
      <c r="W3515">
        <v>196.8</v>
      </c>
      <c r="X3515" t="s">
        <v>20622</v>
      </c>
      <c r="Y3515" s="76"/>
      <c r="AE3515" s="76"/>
      <c r="AQ3515" s="72">
        <v>42.902693999999997</v>
      </c>
      <c r="AR3515" s="7">
        <v>20.945028000000001</v>
      </c>
      <c r="AS3515" s="7" t="s">
        <v>1498</v>
      </c>
      <c r="AT3515" s="7" t="s">
        <v>1498</v>
      </c>
      <c r="AU3515" s="7"/>
      <c r="AV3515" s="7" t="s">
        <v>506</v>
      </c>
      <c r="AW3515" s="7"/>
      <c r="AX3515" s="7" t="b">
        <v>0</v>
      </c>
      <c r="AY3515" s="7" t="s">
        <v>3350</v>
      </c>
      <c r="AZ3515" s="7" t="s">
        <v>2999</v>
      </c>
      <c r="BA3515" s="7" t="s">
        <v>2999</v>
      </c>
    </row>
    <row r="3516" spans="1:53" hidden="1" x14ac:dyDescent="0.2">
      <c r="A3516" s="7" t="s">
        <v>727</v>
      </c>
      <c r="B3516" s="7">
        <v>1</v>
      </c>
      <c r="C3516" s="7" t="s">
        <v>5</v>
      </c>
      <c r="D3516" s="7" t="s">
        <v>756</v>
      </c>
      <c r="E3516" s="7" t="s">
        <v>14160</v>
      </c>
      <c r="F3516" s="7">
        <v>914</v>
      </c>
      <c r="G3516" s="7" t="s">
        <v>5624</v>
      </c>
      <c r="H3516" s="7" t="s">
        <v>1336</v>
      </c>
      <c r="I3516" s="7" t="s">
        <v>3750</v>
      </c>
      <c r="J3516" s="7" t="s">
        <v>738</v>
      </c>
      <c r="K3516" s="7" t="s">
        <v>731</v>
      </c>
      <c r="L3516" s="69" t="s">
        <v>3351</v>
      </c>
      <c r="M3516" s="74">
        <v>46227.638786898147</v>
      </c>
      <c r="N3516" s="76">
        <v>46197.677206562497</v>
      </c>
      <c r="O3516" s="76">
        <v>46219.576966712964</v>
      </c>
      <c r="P3516" t="s">
        <v>25429</v>
      </c>
      <c r="Q3516">
        <v>525.59</v>
      </c>
      <c r="R3516" t="s">
        <v>20622</v>
      </c>
      <c r="S3516" s="76">
        <v>46219.576966712964</v>
      </c>
      <c r="T3516" s="76">
        <v>46223.541674722219</v>
      </c>
      <c r="U3516" t="s">
        <v>3479</v>
      </c>
      <c r="V3516" t="s">
        <v>25430</v>
      </c>
      <c r="W3516">
        <v>95.15</v>
      </c>
      <c r="X3516" t="s">
        <v>20622</v>
      </c>
      <c r="Y3516" s="76"/>
      <c r="AE3516" s="76"/>
      <c r="AQ3516" s="72">
        <v>42.502327999999999</v>
      </c>
      <c r="AR3516" s="7">
        <v>20.916022999999999</v>
      </c>
      <c r="AS3516" s="7" t="s">
        <v>1499</v>
      </c>
      <c r="AT3516" s="7" t="s">
        <v>1499</v>
      </c>
      <c r="AU3516" s="7"/>
      <c r="AV3516" s="7" t="s">
        <v>3751</v>
      </c>
      <c r="AW3516" s="7"/>
      <c r="AX3516" s="7" t="b">
        <v>0</v>
      </c>
      <c r="AY3516" s="7" t="s">
        <v>3350</v>
      </c>
      <c r="AZ3516" s="7" t="s">
        <v>2999</v>
      </c>
      <c r="BA3516" s="7" t="s">
        <v>2999</v>
      </c>
    </row>
    <row r="3517" spans="1:53" hidden="1" x14ac:dyDescent="0.2">
      <c r="A3517" s="7" t="s">
        <v>727</v>
      </c>
      <c r="B3517" s="7">
        <v>5</v>
      </c>
      <c r="C3517" s="7" t="s">
        <v>2</v>
      </c>
      <c r="D3517" s="7" t="s">
        <v>794</v>
      </c>
      <c r="E3517" s="7" t="s">
        <v>13475</v>
      </c>
      <c r="F3517" s="7">
        <v>913</v>
      </c>
      <c r="G3517" s="7" t="s">
        <v>5625</v>
      </c>
      <c r="H3517" s="7" t="s">
        <v>1500</v>
      </c>
      <c r="I3517" s="7" t="s">
        <v>3752</v>
      </c>
      <c r="J3517" s="7" t="s">
        <v>738</v>
      </c>
      <c r="K3517" s="7" t="s">
        <v>731</v>
      </c>
      <c r="L3517" s="69" t="s">
        <v>3351</v>
      </c>
      <c r="M3517" s="74">
        <v>46224.587108900465</v>
      </c>
      <c r="N3517" s="76">
        <v>46197.676358275465</v>
      </c>
      <c r="O3517" s="76">
        <v>46211.456818240738</v>
      </c>
      <c r="P3517" t="s">
        <v>25431</v>
      </c>
      <c r="Q3517">
        <v>330.73</v>
      </c>
      <c r="R3517" t="s">
        <v>20622</v>
      </c>
      <c r="S3517" s="76">
        <v>46211.456818240738</v>
      </c>
      <c r="T3517" s="76">
        <v>46218.583345254629</v>
      </c>
      <c r="U3517" t="s">
        <v>3479</v>
      </c>
      <c r="V3517" t="s">
        <v>25432</v>
      </c>
      <c r="W3517">
        <v>171.04</v>
      </c>
      <c r="X3517" t="s">
        <v>20622</v>
      </c>
      <c r="Y3517" s="76"/>
      <c r="AE3517" s="76"/>
      <c r="AQ3517" s="72">
        <v>42.691375999999998</v>
      </c>
      <c r="AR3517" s="7">
        <v>20.333380999999999</v>
      </c>
      <c r="AS3517" s="7" t="s">
        <v>1501</v>
      </c>
      <c r="AT3517" s="7" t="s">
        <v>1501</v>
      </c>
      <c r="AU3517" s="7"/>
      <c r="AV3517" s="7" t="s">
        <v>3753</v>
      </c>
      <c r="AW3517" s="7"/>
      <c r="AX3517" s="7" t="b">
        <v>0</v>
      </c>
      <c r="AY3517" s="7" t="s">
        <v>3350</v>
      </c>
      <c r="AZ3517" s="7" t="s">
        <v>2999</v>
      </c>
      <c r="BA3517" s="7" t="s">
        <v>2999</v>
      </c>
    </row>
    <row r="3518" spans="1:53" hidden="1" x14ac:dyDescent="0.2">
      <c r="A3518" s="7" t="s">
        <v>727</v>
      </c>
      <c r="B3518" s="7">
        <v>5</v>
      </c>
      <c r="C3518" s="7" t="s">
        <v>2</v>
      </c>
      <c r="D3518" s="7" t="s">
        <v>794</v>
      </c>
      <c r="E3518" s="7" t="s">
        <v>149</v>
      </c>
      <c r="F3518" s="7">
        <v>912</v>
      </c>
      <c r="G3518" s="7" t="s">
        <v>5626</v>
      </c>
      <c r="H3518" s="7" t="s">
        <v>1502</v>
      </c>
      <c r="I3518" s="7" t="s">
        <v>3754</v>
      </c>
      <c r="J3518" s="7" t="s">
        <v>738</v>
      </c>
      <c r="K3518" s="7" t="s">
        <v>731</v>
      </c>
      <c r="L3518" s="69" t="s">
        <v>3351</v>
      </c>
      <c r="M3518" s="74">
        <v>46245.431644791664</v>
      </c>
      <c r="N3518" s="76">
        <v>46197.673262071759</v>
      </c>
      <c r="O3518" s="76">
        <v>46206.386704490738</v>
      </c>
      <c r="P3518" t="s">
        <v>25433</v>
      </c>
      <c r="Q3518">
        <v>209.12</v>
      </c>
      <c r="R3518" t="s">
        <v>20622</v>
      </c>
      <c r="S3518" s="76">
        <v>46206.386704490738</v>
      </c>
      <c r="T3518" s="76">
        <v>46244.541674537038</v>
      </c>
      <c r="U3518" t="s">
        <v>3479</v>
      </c>
      <c r="V3518" t="s">
        <v>25434</v>
      </c>
      <c r="W3518">
        <v>915.72</v>
      </c>
      <c r="X3518" t="s">
        <v>20622</v>
      </c>
      <c r="Y3518" s="76"/>
      <c r="AE3518" s="76"/>
      <c r="AQ3518" s="72">
        <v>42.683207000000003</v>
      </c>
      <c r="AR3518" s="7">
        <v>20.325672999999998</v>
      </c>
      <c r="AS3518" s="7" t="s">
        <v>1503</v>
      </c>
      <c r="AT3518" s="7" t="s">
        <v>1503</v>
      </c>
      <c r="AU3518" s="7"/>
      <c r="AV3518" s="7" t="s">
        <v>3755</v>
      </c>
      <c r="AW3518" s="7"/>
      <c r="AX3518" s="7" t="b">
        <v>0</v>
      </c>
      <c r="AY3518" s="7" t="s">
        <v>3350</v>
      </c>
      <c r="AZ3518" s="7" t="s">
        <v>2999</v>
      </c>
      <c r="BA3518" s="7" t="s">
        <v>2999</v>
      </c>
    </row>
    <row r="3519" spans="1:53" hidden="1" x14ac:dyDescent="0.2">
      <c r="A3519" s="7" t="s">
        <v>727</v>
      </c>
      <c r="B3519" s="7">
        <v>1</v>
      </c>
      <c r="C3519" s="7" t="s">
        <v>5</v>
      </c>
      <c r="D3519" s="7" t="s">
        <v>810</v>
      </c>
      <c r="E3519" s="7" t="s">
        <v>14161</v>
      </c>
      <c r="F3519" s="7">
        <v>911</v>
      </c>
      <c r="G3519" s="7" t="s">
        <v>5627</v>
      </c>
      <c r="H3519" s="7" t="s">
        <v>71</v>
      </c>
      <c r="I3519" s="7" t="s">
        <v>3756</v>
      </c>
      <c r="J3519" s="7" t="s">
        <v>738</v>
      </c>
      <c r="K3519" s="7" t="s">
        <v>731</v>
      </c>
      <c r="L3519" s="69" t="s">
        <v>3351</v>
      </c>
      <c r="M3519" s="74">
        <v>46227.639595682871</v>
      </c>
      <c r="N3519" s="76">
        <v>46197.673181365739</v>
      </c>
      <c r="O3519" s="76">
        <v>46202.438488402775</v>
      </c>
      <c r="P3519" t="s">
        <v>25435</v>
      </c>
      <c r="Q3519">
        <v>114.37</v>
      </c>
      <c r="R3519" t="s">
        <v>20622</v>
      </c>
      <c r="S3519" s="76">
        <v>46202.438488402775</v>
      </c>
      <c r="T3519" s="76">
        <v>46225.541669398146</v>
      </c>
      <c r="U3519" t="s">
        <v>3479</v>
      </c>
      <c r="V3519" t="s">
        <v>25436</v>
      </c>
      <c r="W3519">
        <v>554.48</v>
      </c>
      <c r="X3519" t="s">
        <v>20622</v>
      </c>
      <c r="Y3519" s="76"/>
      <c r="AE3519" s="76"/>
      <c r="AQ3519" s="72">
        <v>42.553243000000002</v>
      </c>
      <c r="AR3519" s="7">
        <v>21.008804999999999</v>
      </c>
      <c r="AS3519" s="7" t="s">
        <v>1504</v>
      </c>
      <c r="AT3519" s="7" t="s">
        <v>1504</v>
      </c>
      <c r="AU3519" s="7"/>
      <c r="AV3519" s="7" t="s">
        <v>70</v>
      </c>
      <c r="AW3519" s="7" t="s">
        <v>3757</v>
      </c>
      <c r="AX3519" s="7" t="b">
        <v>0</v>
      </c>
      <c r="AY3519" s="7" t="s">
        <v>3350</v>
      </c>
      <c r="AZ3519" s="7" t="s">
        <v>2999</v>
      </c>
      <c r="BA3519" s="7" t="s">
        <v>2999</v>
      </c>
    </row>
    <row r="3520" spans="1:53" hidden="1" x14ac:dyDescent="0.2">
      <c r="A3520" s="7" t="s">
        <v>727</v>
      </c>
      <c r="B3520" s="7">
        <v>1</v>
      </c>
      <c r="C3520" s="7" t="s">
        <v>5</v>
      </c>
      <c r="D3520" s="7" t="s">
        <v>756</v>
      </c>
      <c r="E3520" s="7" t="s">
        <v>8818</v>
      </c>
      <c r="F3520" s="7">
        <v>910</v>
      </c>
      <c r="G3520" s="7" t="s">
        <v>5628</v>
      </c>
      <c r="H3520" s="7" t="s">
        <v>1505</v>
      </c>
      <c r="I3520" s="7" t="s">
        <v>3758</v>
      </c>
      <c r="J3520" s="7" t="s">
        <v>738</v>
      </c>
      <c r="K3520" s="7" t="s">
        <v>731</v>
      </c>
      <c r="L3520" s="69" t="s">
        <v>12682</v>
      </c>
      <c r="M3520" s="74">
        <v>46233.634318460645</v>
      </c>
      <c r="N3520" s="76">
        <v>46197.66659778935</v>
      </c>
      <c r="O3520" s="76">
        <v>46216.449188032406</v>
      </c>
      <c r="P3520" t="s">
        <v>25437</v>
      </c>
      <c r="Q3520">
        <v>450.78</v>
      </c>
      <c r="R3520" t="s">
        <v>20622</v>
      </c>
      <c r="S3520" s="76">
        <v>46216.449188032406</v>
      </c>
      <c r="T3520" s="76">
        <v>46220.625006365743</v>
      </c>
      <c r="U3520" t="s">
        <v>3437</v>
      </c>
      <c r="V3520" t="s">
        <v>25438</v>
      </c>
      <c r="W3520">
        <v>100.22</v>
      </c>
      <c r="X3520" t="s">
        <v>20622</v>
      </c>
      <c r="Y3520" s="76">
        <v>46220.625006365743</v>
      </c>
      <c r="Z3520">
        <v>46227.645628124999</v>
      </c>
      <c r="AA3520" t="s">
        <v>9296</v>
      </c>
      <c r="AB3520" t="s">
        <v>25439</v>
      </c>
      <c r="AC3520">
        <v>168.49</v>
      </c>
      <c r="AD3520" t="s">
        <v>20622</v>
      </c>
      <c r="AE3520" s="76">
        <v>46227.645628124999</v>
      </c>
      <c r="AF3520">
        <v>46233.634318460645</v>
      </c>
      <c r="AG3520" t="s">
        <v>12682</v>
      </c>
      <c r="AH3520" t="s">
        <v>25440</v>
      </c>
      <c r="AI3520">
        <v>143.72999999999999</v>
      </c>
      <c r="AJ3520" t="s">
        <v>20622</v>
      </c>
      <c r="AK3520" s="76">
        <v>46233.634318460645</v>
      </c>
      <c r="AN3520" t="s">
        <v>29832</v>
      </c>
      <c r="AO3520">
        <v>311.75</v>
      </c>
      <c r="AP3520" t="s">
        <v>20560</v>
      </c>
      <c r="AQ3520" s="72">
        <v>42.437137999999997</v>
      </c>
      <c r="AR3520" s="7">
        <v>21.038533000000001</v>
      </c>
      <c r="AS3520" s="7" t="s">
        <v>1506</v>
      </c>
      <c r="AT3520" s="7" t="s">
        <v>1506</v>
      </c>
      <c r="AU3520" s="7"/>
      <c r="AV3520" s="7" t="s">
        <v>3759</v>
      </c>
      <c r="AW3520" s="7"/>
      <c r="AX3520" s="7" t="b">
        <v>0</v>
      </c>
      <c r="AY3520" s="7" t="s">
        <v>12683</v>
      </c>
      <c r="AZ3520" s="7" t="s">
        <v>2999</v>
      </c>
      <c r="BA3520" s="7" t="s">
        <v>2999</v>
      </c>
    </row>
    <row r="3521" spans="1:53" hidden="1" x14ac:dyDescent="0.2">
      <c r="A3521" s="7" t="s">
        <v>727</v>
      </c>
      <c r="B3521" s="7">
        <v>5</v>
      </c>
      <c r="C3521" s="7" t="s">
        <v>2</v>
      </c>
      <c r="D3521" s="7" t="s">
        <v>794</v>
      </c>
      <c r="E3521" s="7" t="s">
        <v>149</v>
      </c>
      <c r="F3521" s="7">
        <v>909</v>
      </c>
      <c r="G3521" s="7" t="s">
        <v>5629</v>
      </c>
      <c r="H3521" s="7" t="s">
        <v>509</v>
      </c>
      <c r="I3521" s="7" t="s">
        <v>3760</v>
      </c>
      <c r="J3521" s="7" t="s">
        <v>738</v>
      </c>
      <c r="K3521" s="7" t="s">
        <v>731</v>
      </c>
      <c r="L3521" s="69" t="s">
        <v>3351</v>
      </c>
      <c r="M3521" s="74">
        <v>46204.384716238426</v>
      </c>
      <c r="N3521" s="76">
        <v>46197.66648699074</v>
      </c>
      <c r="O3521" s="76">
        <v>46202.36083297454</v>
      </c>
      <c r="P3521" t="s">
        <v>25441</v>
      </c>
      <c r="Q3521">
        <v>112.66</v>
      </c>
      <c r="R3521" t="s">
        <v>20622</v>
      </c>
      <c r="S3521" s="76">
        <v>46202.36083297454</v>
      </c>
      <c r="T3521" s="76">
        <v>46203.625012222219</v>
      </c>
      <c r="U3521" t="s">
        <v>3479</v>
      </c>
      <c r="V3521" t="s">
        <v>25442</v>
      </c>
      <c r="W3521">
        <v>30.34</v>
      </c>
      <c r="X3521" t="s">
        <v>20622</v>
      </c>
      <c r="Y3521" s="76"/>
      <c r="AE3521" s="76"/>
      <c r="AQ3521" s="72">
        <v>42.658870999999998</v>
      </c>
      <c r="AR3521" s="7">
        <v>20.360298</v>
      </c>
      <c r="AS3521" s="7" t="s">
        <v>1507</v>
      </c>
      <c r="AT3521" s="7" t="s">
        <v>1507</v>
      </c>
      <c r="AU3521" s="7"/>
      <c r="AV3521" s="7" t="s">
        <v>508</v>
      </c>
      <c r="AW3521" s="7"/>
      <c r="AX3521" s="7" t="b">
        <v>0</v>
      </c>
      <c r="AY3521" s="7" t="s">
        <v>3350</v>
      </c>
      <c r="AZ3521" s="7" t="s">
        <v>2999</v>
      </c>
      <c r="BA3521" s="7" t="s">
        <v>2999</v>
      </c>
    </row>
    <row r="3522" spans="1:53" hidden="1" x14ac:dyDescent="0.2">
      <c r="A3522" s="7" t="s">
        <v>727</v>
      </c>
      <c r="B3522" s="7">
        <v>6</v>
      </c>
      <c r="C3522" s="7" t="s">
        <v>11</v>
      </c>
      <c r="D3522" s="7" t="s">
        <v>911</v>
      </c>
      <c r="E3522" s="7"/>
      <c r="F3522" s="7">
        <v>908</v>
      </c>
      <c r="G3522" s="7" t="s">
        <v>5630</v>
      </c>
      <c r="H3522" s="7" t="s">
        <v>1318</v>
      </c>
      <c r="I3522" s="7" t="s">
        <v>3761</v>
      </c>
      <c r="J3522" s="7" t="s">
        <v>772</v>
      </c>
      <c r="K3522" s="7" t="s">
        <v>731</v>
      </c>
      <c r="L3522" s="69" t="s">
        <v>3479</v>
      </c>
      <c r="M3522" s="74">
        <v>46225.666672685184</v>
      </c>
      <c r="N3522" s="76">
        <v>46197.662539143515</v>
      </c>
      <c r="O3522" s="76">
        <v>46219.456862939813</v>
      </c>
      <c r="P3522" t="s">
        <v>25443</v>
      </c>
      <c r="Q3522">
        <v>523.05999999999995</v>
      </c>
      <c r="R3522" t="s">
        <v>20622</v>
      </c>
      <c r="S3522" s="76">
        <v>46219.456862939813</v>
      </c>
      <c r="T3522" s="76">
        <v>46225.666672685184</v>
      </c>
      <c r="U3522" t="s">
        <v>3479</v>
      </c>
      <c r="V3522" t="s">
        <v>25444</v>
      </c>
      <c r="W3522">
        <v>149.04</v>
      </c>
      <c r="X3522" t="s">
        <v>20622</v>
      </c>
      <c r="Y3522" s="76"/>
      <c r="AE3522" s="76"/>
      <c r="AQ3522" s="72">
        <v>42.679907</v>
      </c>
      <c r="AR3522" s="7">
        <v>21.130481</v>
      </c>
      <c r="AS3522" s="7" t="s">
        <v>1508</v>
      </c>
      <c r="AT3522" s="7" t="s">
        <v>1508</v>
      </c>
      <c r="AU3522" s="7"/>
      <c r="AV3522" s="7" t="s">
        <v>3762</v>
      </c>
      <c r="AW3522" s="7"/>
      <c r="AX3522" s="7" t="b">
        <v>0</v>
      </c>
      <c r="AY3522" s="7" t="s">
        <v>3478</v>
      </c>
      <c r="AZ3522" s="7" t="s">
        <v>2999</v>
      </c>
      <c r="BA3522" s="7" t="s">
        <v>2999</v>
      </c>
    </row>
    <row r="3523" spans="1:53" hidden="1" x14ac:dyDescent="0.2">
      <c r="A3523" s="7" t="s">
        <v>727</v>
      </c>
      <c r="B3523" s="7">
        <v>5</v>
      </c>
      <c r="C3523" s="7" t="s">
        <v>2</v>
      </c>
      <c r="D3523" s="7" t="s">
        <v>1007</v>
      </c>
      <c r="E3523" s="7" t="s">
        <v>12918</v>
      </c>
      <c r="F3523" s="7">
        <v>907</v>
      </c>
      <c r="G3523" s="7" t="s">
        <v>5631</v>
      </c>
      <c r="H3523" s="7" t="s">
        <v>1509</v>
      </c>
      <c r="I3523" s="7" t="s">
        <v>3763</v>
      </c>
      <c r="J3523" s="7" t="s">
        <v>1510</v>
      </c>
      <c r="K3523" s="7" t="s">
        <v>731</v>
      </c>
      <c r="L3523" s="69" t="s">
        <v>3351</v>
      </c>
      <c r="M3523" s="74">
        <v>46224.58735263889</v>
      </c>
      <c r="N3523" s="76">
        <v>46197.660040567127</v>
      </c>
      <c r="O3523" s="76">
        <v>46203.661999502314</v>
      </c>
      <c r="P3523" t="s">
        <v>25445</v>
      </c>
      <c r="Q3523">
        <v>144.05000000000001</v>
      </c>
      <c r="R3523" t="s">
        <v>20622</v>
      </c>
      <c r="S3523" s="76">
        <v>46203.661999502314</v>
      </c>
      <c r="T3523" s="76">
        <v>46218.416676307868</v>
      </c>
      <c r="U3523" t="s">
        <v>3479</v>
      </c>
      <c r="V3523" t="s">
        <v>25446</v>
      </c>
      <c r="W3523">
        <v>354.11</v>
      </c>
      <c r="X3523" t="s">
        <v>20622</v>
      </c>
      <c r="Y3523" s="76"/>
      <c r="AE3523" s="76"/>
      <c r="AQ3523" s="72">
        <v>42.566546000000002</v>
      </c>
      <c r="AR3523" s="7">
        <v>20.462226999999999</v>
      </c>
      <c r="AS3523" s="7" t="s">
        <v>1511</v>
      </c>
      <c r="AT3523" s="7" t="s">
        <v>1511</v>
      </c>
      <c r="AU3523" s="7"/>
      <c r="AV3523" s="7" t="s">
        <v>3764</v>
      </c>
      <c r="AW3523" s="7"/>
      <c r="AX3523" s="7" t="b">
        <v>0</v>
      </c>
      <c r="AY3523" s="7" t="s">
        <v>3350</v>
      </c>
      <c r="AZ3523" s="7" t="s">
        <v>2999</v>
      </c>
      <c r="BA3523" s="7" t="s">
        <v>2999</v>
      </c>
    </row>
    <row r="3524" spans="1:53" hidden="1" x14ac:dyDescent="0.2">
      <c r="A3524" s="7" t="s">
        <v>727</v>
      </c>
      <c r="B3524" s="7">
        <v>1</v>
      </c>
      <c r="C3524" s="7" t="s">
        <v>5</v>
      </c>
      <c r="D3524" s="7" t="s">
        <v>810</v>
      </c>
      <c r="E3524" s="7" t="s">
        <v>8818</v>
      </c>
      <c r="F3524" s="7">
        <v>906</v>
      </c>
      <c r="G3524" s="7" t="s">
        <v>5632</v>
      </c>
      <c r="H3524" s="7" t="s">
        <v>73</v>
      </c>
      <c r="I3524" s="7" t="s">
        <v>3765</v>
      </c>
      <c r="J3524" s="7" t="s">
        <v>738</v>
      </c>
      <c r="K3524" s="7" t="s">
        <v>752</v>
      </c>
      <c r="L3524" s="69" t="s">
        <v>3351</v>
      </c>
      <c r="M3524" s="74">
        <v>46220.634566412038</v>
      </c>
      <c r="N3524" s="76">
        <v>46197.657444097225</v>
      </c>
      <c r="O3524" s="76">
        <v>46202.436675879631</v>
      </c>
      <c r="P3524" t="s">
        <v>25447</v>
      </c>
      <c r="Q3524">
        <v>114.7</v>
      </c>
      <c r="R3524" t="s">
        <v>20622</v>
      </c>
      <c r="S3524" s="76">
        <v>46202.436675879631</v>
      </c>
      <c r="T3524" s="76">
        <v>46214.541668171296</v>
      </c>
      <c r="U3524" t="s">
        <v>3479</v>
      </c>
      <c r="V3524" t="s">
        <v>25448</v>
      </c>
      <c r="W3524">
        <v>290.52</v>
      </c>
      <c r="X3524" t="s">
        <v>20622</v>
      </c>
      <c r="Y3524" s="76"/>
      <c r="AE3524" s="76"/>
      <c r="AQ3524" s="72">
        <v>42.504219999999997</v>
      </c>
      <c r="AR3524" s="7">
        <v>21.103445000000001</v>
      </c>
      <c r="AS3524" s="7" t="s">
        <v>1512</v>
      </c>
      <c r="AT3524" s="7" t="s">
        <v>1512</v>
      </c>
      <c r="AU3524" s="7"/>
      <c r="AV3524" s="7" t="s">
        <v>72</v>
      </c>
      <c r="AW3524" s="7" t="s">
        <v>3766</v>
      </c>
      <c r="AX3524" s="7" t="b">
        <v>0</v>
      </c>
      <c r="AY3524" s="7" t="s">
        <v>3350</v>
      </c>
      <c r="AZ3524" s="7" t="s">
        <v>2999</v>
      </c>
      <c r="BA3524" s="7" t="s">
        <v>2999</v>
      </c>
    </row>
    <row r="3525" spans="1:53" hidden="1" x14ac:dyDescent="0.2">
      <c r="A3525" s="7" t="s">
        <v>727</v>
      </c>
      <c r="B3525" s="7">
        <v>2</v>
      </c>
      <c r="C3525" s="7" t="s">
        <v>450</v>
      </c>
      <c r="D3525" s="7" t="s">
        <v>1019</v>
      </c>
      <c r="E3525" s="7" t="s">
        <v>14162</v>
      </c>
      <c r="F3525" s="7">
        <v>905</v>
      </c>
      <c r="G3525" s="7" t="s">
        <v>5633</v>
      </c>
      <c r="H3525" s="7" t="s">
        <v>1513</v>
      </c>
      <c r="I3525" s="7" t="s">
        <v>3767</v>
      </c>
      <c r="J3525" s="7" t="s">
        <v>738</v>
      </c>
      <c r="K3525" s="7" t="s">
        <v>731</v>
      </c>
      <c r="L3525" s="69" t="s">
        <v>3351</v>
      </c>
      <c r="M3525" s="74">
        <v>46225.635929108794</v>
      </c>
      <c r="N3525" s="76">
        <v>46197.656143483793</v>
      </c>
      <c r="O3525" s="76">
        <v>46209.680409930559</v>
      </c>
      <c r="P3525" t="s">
        <v>25449</v>
      </c>
      <c r="Q3525">
        <v>288.58</v>
      </c>
      <c r="R3525" t="s">
        <v>20622</v>
      </c>
      <c r="S3525" s="76">
        <v>46209.680409930559</v>
      </c>
      <c r="T3525" s="76">
        <v>46219.50000925926</v>
      </c>
      <c r="U3525" t="s">
        <v>3479</v>
      </c>
      <c r="V3525" t="s">
        <v>25450</v>
      </c>
      <c r="W3525">
        <v>235.67</v>
      </c>
      <c r="X3525" t="s">
        <v>20622</v>
      </c>
      <c r="Y3525" s="76"/>
      <c r="AE3525" s="76"/>
      <c r="AQ3525" s="72">
        <v>42.295825000000001</v>
      </c>
      <c r="AR3525" s="7">
        <v>20.519400000000001</v>
      </c>
      <c r="AS3525" s="7" t="s">
        <v>1514</v>
      </c>
      <c r="AT3525" s="7" t="s">
        <v>1514</v>
      </c>
      <c r="AU3525" s="7"/>
      <c r="AV3525" s="7" t="s">
        <v>3768</v>
      </c>
      <c r="AW3525" s="7"/>
      <c r="AX3525" s="7" t="b">
        <v>0</v>
      </c>
      <c r="AY3525" s="7" t="s">
        <v>3350</v>
      </c>
      <c r="AZ3525" s="7" t="s">
        <v>2999</v>
      </c>
      <c r="BA3525" s="7" t="s">
        <v>2999</v>
      </c>
    </row>
    <row r="3526" spans="1:53" hidden="1" x14ac:dyDescent="0.2">
      <c r="A3526" s="7" t="s">
        <v>727</v>
      </c>
      <c r="B3526" s="7">
        <v>6</v>
      </c>
      <c r="C3526" s="7" t="s">
        <v>11</v>
      </c>
      <c r="D3526" s="7" t="s">
        <v>911</v>
      </c>
      <c r="E3526" s="7" t="s">
        <v>446</v>
      </c>
      <c r="F3526" s="7">
        <v>904</v>
      </c>
      <c r="G3526" s="7" t="s">
        <v>5634</v>
      </c>
      <c r="H3526" s="7" t="s">
        <v>1515</v>
      </c>
      <c r="I3526" s="7" t="s">
        <v>3769</v>
      </c>
      <c r="J3526" s="7" t="s">
        <v>772</v>
      </c>
      <c r="K3526" s="7" t="s">
        <v>731</v>
      </c>
      <c r="L3526" s="69" t="s">
        <v>3351</v>
      </c>
      <c r="M3526" s="74">
        <v>46210.471119016205</v>
      </c>
      <c r="N3526" s="76">
        <v>46197.655298819445</v>
      </c>
      <c r="O3526" s="76">
        <v>46206.474208726853</v>
      </c>
      <c r="P3526" t="s">
        <v>25451</v>
      </c>
      <c r="Q3526">
        <v>211.65</v>
      </c>
      <c r="R3526" t="s">
        <v>20622</v>
      </c>
      <c r="S3526" s="76">
        <v>46206.474208726853</v>
      </c>
      <c r="T3526" s="76">
        <v>46209.625004317131</v>
      </c>
      <c r="U3526" t="s">
        <v>3479</v>
      </c>
      <c r="V3526" t="s">
        <v>25452</v>
      </c>
      <c r="W3526">
        <v>75.62</v>
      </c>
      <c r="X3526" t="s">
        <v>20622</v>
      </c>
      <c r="Y3526" s="76"/>
      <c r="AE3526" s="76"/>
      <c r="AQ3526" s="72">
        <v>42.654662999999999</v>
      </c>
      <c r="AR3526" s="7">
        <v>21.075548999999999</v>
      </c>
      <c r="AS3526" s="7" t="s">
        <v>1516</v>
      </c>
      <c r="AT3526" s="7" t="s">
        <v>1516</v>
      </c>
      <c r="AU3526" s="7"/>
      <c r="AV3526" s="7" t="s">
        <v>3770</v>
      </c>
      <c r="AW3526" s="7"/>
      <c r="AX3526" s="7" t="b">
        <v>0</v>
      </c>
      <c r="AY3526" s="7" t="s">
        <v>3350</v>
      </c>
      <c r="AZ3526" s="7" t="s">
        <v>2999</v>
      </c>
      <c r="BA3526" s="7" t="s">
        <v>2999</v>
      </c>
    </row>
    <row r="3527" spans="1:53" hidden="1" x14ac:dyDescent="0.2">
      <c r="A3527" s="7" t="s">
        <v>727</v>
      </c>
      <c r="B3527" s="7">
        <v>2</v>
      </c>
      <c r="C3527" s="7" t="s">
        <v>450</v>
      </c>
      <c r="D3527" s="7" t="s">
        <v>831</v>
      </c>
      <c r="E3527" s="7" t="s">
        <v>10677</v>
      </c>
      <c r="F3527" s="7">
        <v>903</v>
      </c>
      <c r="G3527" s="7" t="s">
        <v>5635</v>
      </c>
      <c r="H3527" s="7" t="s">
        <v>1517</v>
      </c>
      <c r="I3527" s="7" t="s">
        <v>3771</v>
      </c>
      <c r="J3527" s="7" t="s">
        <v>738</v>
      </c>
      <c r="K3527" s="7" t="s">
        <v>731</v>
      </c>
      <c r="L3527" s="69" t="s">
        <v>3351</v>
      </c>
      <c r="M3527" s="75">
        <v>46216.571006782404</v>
      </c>
      <c r="N3527" s="76">
        <v>46197.654008530095</v>
      </c>
      <c r="O3527" s="76">
        <v>46206.632673738422</v>
      </c>
      <c r="P3527" t="s">
        <v>25453</v>
      </c>
      <c r="Q3527">
        <v>215.49</v>
      </c>
      <c r="R3527" t="s">
        <v>20622</v>
      </c>
      <c r="S3527" s="76">
        <v>46206.632673738422</v>
      </c>
      <c r="T3527" s="76">
        <v>46207.583341817131</v>
      </c>
      <c r="U3527" t="s">
        <v>3479</v>
      </c>
      <c r="V3527" t="s">
        <v>25454</v>
      </c>
      <c r="W3527">
        <v>22.82</v>
      </c>
      <c r="X3527" t="s">
        <v>20622</v>
      </c>
      <c r="Y3527" s="76"/>
      <c r="AE3527" s="76"/>
      <c r="AQ3527" s="72">
        <v>42.390464999999999</v>
      </c>
      <c r="AR3527" s="7">
        <v>20.533660999999999</v>
      </c>
      <c r="AS3527" s="7" t="s">
        <v>1518</v>
      </c>
      <c r="AT3527" s="7" t="s">
        <v>1518</v>
      </c>
      <c r="AU3527" s="7"/>
      <c r="AV3527" s="7" t="s">
        <v>3772</v>
      </c>
      <c r="AW3527" s="7"/>
      <c r="AX3527" s="7" t="b">
        <v>0</v>
      </c>
      <c r="AY3527" s="7" t="s">
        <v>3350</v>
      </c>
      <c r="AZ3527" s="7" t="s">
        <v>2999</v>
      </c>
      <c r="BA3527" s="7" t="s">
        <v>2999</v>
      </c>
    </row>
    <row r="3528" spans="1:53" hidden="1" x14ac:dyDescent="0.2">
      <c r="A3528" s="1" t="s">
        <v>727</v>
      </c>
      <c r="B3528" s="1">
        <v>1</v>
      </c>
      <c r="C3528" s="1" t="s">
        <v>5</v>
      </c>
      <c r="D3528" s="1" t="s">
        <v>810</v>
      </c>
      <c r="E3528" s="1" t="s">
        <v>8818</v>
      </c>
      <c r="F3528" s="1">
        <v>902</v>
      </c>
      <c r="G3528" s="1" t="s">
        <v>5636</v>
      </c>
      <c r="H3528" s="1" t="s">
        <v>73</v>
      </c>
      <c r="I3528" s="1" t="s">
        <v>3773</v>
      </c>
      <c r="J3528" s="1" t="s">
        <v>738</v>
      </c>
      <c r="K3528" s="1" t="s">
        <v>752</v>
      </c>
      <c r="L3528" s="1" t="s">
        <v>3351</v>
      </c>
      <c r="M3528" s="74">
        <v>46210.471776377315</v>
      </c>
      <c r="N3528" s="83">
        <v>46197.65292847222</v>
      </c>
      <c r="O3528" s="83">
        <v>46202.437701655093</v>
      </c>
      <c r="P3528" s="73" t="s">
        <v>25455</v>
      </c>
      <c r="Q3528" s="73">
        <v>114.83</v>
      </c>
      <c r="R3528" s="73" t="s">
        <v>20622</v>
      </c>
      <c r="S3528" s="83">
        <v>46202.437701655093</v>
      </c>
      <c r="T3528" s="83">
        <v>46209.666672141204</v>
      </c>
      <c r="U3528" s="73" t="s">
        <v>3479</v>
      </c>
      <c r="V3528" s="73" t="s">
        <v>25456</v>
      </c>
      <c r="W3528" s="73">
        <v>173.5</v>
      </c>
      <c r="X3528" s="73" t="s">
        <v>20622</v>
      </c>
      <c r="Y3528" s="83"/>
      <c r="Z3528" s="73"/>
      <c r="AA3528" s="73"/>
      <c r="AB3528" s="73"/>
      <c r="AC3528" s="73"/>
      <c r="AD3528" s="73"/>
      <c r="AE3528" s="83"/>
      <c r="AF3528" s="73"/>
      <c r="AG3528" s="73"/>
      <c r="AH3528" s="73"/>
      <c r="AI3528" s="73"/>
      <c r="AJ3528" s="73"/>
      <c r="AK3528" s="83"/>
      <c r="AL3528" s="73"/>
      <c r="AM3528" s="73"/>
      <c r="AN3528" s="73"/>
      <c r="AO3528" s="73"/>
      <c r="AP3528" s="73"/>
      <c r="AQ3528" s="1">
        <v>42.504533000000002</v>
      </c>
      <c r="AR3528" s="1">
        <v>21.104488</v>
      </c>
      <c r="AS3528" s="1" t="s">
        <v>1519</v>
      </c>
      <c r="AT3528" s="1" t="s">
        <v>1519</v>
      </c>
      <c r="AU3528" s="1"/>
      <c r="AV3528" s="1" t="s">
        <v>74</v>
      </c>
      <c r="AW3528" s="1" t="s">
        <v>72</v>
      </c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7" t="s">
        <v>727</v>
      </c>
      <c r="B3529" s="7">
        <v>7</v>
      </c>
      <c r="C3529" s="7" t="s">
        <v>8</v>
      </c>
      <c r="D3529" s="7" t="s">
        <v>908</v>
      </c>
      <c r="E3529" s="7"/>
      <c r="F3529" s="7">
        <v>901</v>
      </c>
      <c r="G3529" s="7" t="s">
        <v>5637</v>
      </c>
      <c r="H3529" s="7" t="s">
        <v>76</v>
      </c>
      <c r="I3529" s="7" t="s">
        <v>3774</v>
      </c>
      <c r="J3529" s="7" t="s">
        <v>738</v>
      </c>
      <c r="K3529" s="7" t="s">
        <v>731</v>
      </c>
      <c r="L3529" s="69" t="s">
        <v>451</v>
      </c>
      <c r="M3529" s="80">
        <v>46219.367592685187</v>
      </c>
      <c r="N3529" s="76">
        <v>46197.651813506942</v>
      </c>
      <c r="O3529" s="76">
        <v>46200.467920428244</v>
      </c>
      <c r="P3529" t="s">
        <v>25457</v>
      </c>
      <c r="Q3529">
        <v>67.59</v>
      </c>
      <c r="R3529" t="s">
        <v>20622</v>
      </c>
      <c r="S3529" s="76">
        <v>46200.467920428244</v>
      </c>
      <c r="V3529" t="s">
        <v>29833</v>
      </c>
      <c r="W3529">
        <v>1107.74</v>
      </c>
      <c r="X3529" t="s">
        <v>20560</v>
      </c>
      <c r="Y3529" s="76"/>
      <c r="AE3529" s="76"/>
      <c r="AQ3529" s="72">
        <v>42.328761</v>
      </c>
      <c r="AR3529" s="7">
        <v>20.777809000000001</v>
      </c>
      <c r="AS3529" s="7" t="s">
        <v>1520</v>
      </c>
      <c r="AT3529" s="7" t="s">
        <v>1520</v>
      </c>
      <c r="AU3529" s="7"/>
      <c r="AV3529" s="7" t="s">
        <v>75</v>
      </c>
      <c r="AW3529" s="7"/>
      <c r="AX3529" s="7" t="b">
        <v>0</v>
      </c>
      <c r="AY3529" s="7" t="s">
        <v>3077</v>
      </c>
      <c r="AZ3529" s="7" t="s">
        <v>2999</v>
      </c>
      <c r="BA3529" s="7" t="s">
        <v>2999</v>
      </c>
    </row>
    <row r="3530" spans="1:53" hidden="1" x14ac:dyDescent="0.2">
      <c r="A3530" s="7" t="s">
        <v>727</v>
      </c>
      <c r="B3530" s="7">
        <v>2</v>
      </c>
      <c r="C3530" s="7" t="s">
        <v>450</v>
      </c>
      <c r="D3530" s="7" t="s">
        <v>831</v>
      </c>
      <c r="E3530" s="7" t="s">
        <v>2400</v>
      </c>
      <c r="F3530" s="7">
        <v>900</v>
      </c>
      <c r="G3530" s="7" t="s">
        <v>5638</v>
      </c>
      <c r="H3530" s="7" t="s">
        <v>1521</v>
      </c>
      <c r="I3530" s="7" t="s">
        <v>3775</v>
      </c>
      <c r="J3530" s="7" t="s">
        <v>738</v>
      </c>
      <c r="K3530" s="7" t="s">
        <v>731</v>
      </c>
      <c r="L3530" s="69" t="s">
        <v>3351</v>
      </c>
      <c r="M3530" s="74">
        <v>46237.465316851849</v>
      </c>
      <c r="N3530" s="76">
        <v>46197.651591203707</v>
      </c>
      <c r="O3530" s="76">
        <v>46217.627397812503</v>
      </c>
      <c r="P3530" t="s">
        <v>25458</v>
      </c>
      <c r="Q3530">
        <v>479.42</v>
      </c>
      <c r="R3530" t="s">
        <v>20622</v>
      </c>
      <c r="S3530" s="76">
        <v>46217.627397812503</v>
      </c>
      <c r="T3530" s="76">
        <v>46234.625030208335</v>
      </c>
      <c r="U3530" t="s">
        <v>3479</v>
      </c>
      <c r="V3530" t="s">
        <v>25459</v>
      </c>
      <c r="W3530">
        <v>407.94</v>
      </c>
      <c r="X3530" t="s">
        <v>20622</v>
      </c>
      <c r="Y3530" s="76"/>
      <c r="AE3530" s="76"/>
      <c r="AQ3530" s="72">
        <v>42.400013000000001</v>
      </c>
      <c r="AR3530" s="7">
        <v>20.655132999999999</v>
      </c>
      <c r="AS3530" s="7" t="s">
        <v>1522</v>
      </c>
      <c r="AT3530" s="7" t="s">
        <v>1522</v>
      </c>
      <c r="AU3530" s="7"/>
      <c r="AV3530" s="7" t="s">
        <v>3776</v>
      </c>
      <c r="AW3530" s="7"/>
      <c r="AX3530" s="7" t="b">
        <v>0</v>
      </c>
      <c r="AY3530" s="7" t="s">
        <v>3350</v>
      </c>
      <c r="AZ3530" s="7" t="s">
        <v>2999</v>
      </c>
      <c r="BA3530" s="7" t="s">
        <v>2999</v>
      </c>
    </row>
    <row r="3531" spans="1:53" hidden="1" x14ac:dyDescent="0.2">
      <c r="A3531" s="7" t="s">
        <v>727</v>
      </c>
      <c r="B3531" s="7">
        <v>2</v>
      </c>
      <c r="C3531" s="7" t="s">
        <v>450</v>
      </c>
      <c r="D3531" s="7" t="s">
        <v>831</v>
      </c>
      <c r="E3531" s="7" t="s">
        <v>2400</v>
      </c>
      <c r="F3531" s="7">
        <v>899</v>
      </c>
      <c r="G3531" s="7" t="s">
        <v>5638</v>
      </c>
      <c r="H3531" s="7" t="s">
        <v>1521</v>
      </c>
      <c r="I3531" s="7" t="s">
        <v>3775</v>
      </c>
      <c r="J3531" s="7" t="s">
        <v>738</v>
      </c>
      <c r="K3531" s="7" t="s">
        <v>731</v>
      </c>
      <c r="L3531" s="69" t="s">
        <v>3351</v>
      </c>
      <c r="M3531" s="75">
        <v>46237.465884699071</v>
      </c>
      <c r="N3531" s="76">
        <v>46197.651591192131</v>
      </c>
      <c r="O3531" s="76">
        <v>46217.627716226852</v>
      </c>
      <c r="P3531" t="s">
        <v>25460</v>
      </c>
      <c r="Q3531">
        <v>479.43</v>
      </c>
      <c r="R3531" t="s">
        <v>20622</v>
      </c>
      <c r="S3531" s="76">
        <v>46217.627716226852</v>
      </c>
      <c r="T3531" s="76">
        <v>46234.625030208335</v>
      </c>
      <c r="U3531" t="s">
        <v>3479</v>
      </c>
      <c r="V3531" t="s">
        <v>25461</v>
      </c>
      <c r="W3531">
        <v>407.94</v>
      </c>
      <c r="X3531" t="s">
        <v>20622</v>
      </c>
      <c r="Y3531" s="76"/>
      <c r="AE3531" s="76"/>
      <c r="AQ3531" s="72">
        <v>42.400013000000001</v>
      </c>
      <c r="AR3531" s="7">
        <v>20.655132999999999</v>
      </c>
      <c r="AS3531" s="7" t="s">
        <v>1523</v>
      </c>
      <c r="AT3531" s="7" t="s">
        <v>1523</v>
      </c>
      <c r="AU3531" s="7"/>
      <c r="AV3531" s="7" t="s">
        <v>3776</v>
      </c>
      <c r="AW3531" s="7"/>
      <c r="AX3531" s="7" t="b">
        <v>0</v>
      </c>
      <c r="AY3531" s="7" t="s">
        <v>3350</v>
      </c>
      <c r="AZ3531" s="7" t="s">
        <v>2999</v>
      </c>
      <c r="BA3531" s="7" t="s">
        <v>2999</v>
      </c>
    </row>
    <row r="3532" spans="1:53" hidden="1" x14ac:dyDescent="0.2">
      <c r="A3532" s="1" t="s">
        <v>727</v>
      </c>
      <c r="B3532" s="1">
        <v>6</v>
      </c>
      <c r="C3532" s="1" t="s">
        <v>11</v>
      </c>
      <c r="D3532" s="1" t="s">
        <v>875</v>
      </c>
      <c r="E3532" s="1"/>
      <c r="F3532" s="1">
        <v>898</v>
      </c>
      <c r="G3532" s="1" t="s">
        <v>5639</v>
      </c>
      <c r="H3532" s="1" t="s">
        <v>1524</v>
      </c>
      <c r="I3532" s="1" t="s">
        <v>3777</v>
      </c>
      <c r="J3532" s="1" t="s">
        <v>1525</v>
      </c>
      <c r="K3532" s="1" t="s">
        <v>731</v>
      </c>
      <c r="L3532" s="1" t="s">
        <v>3607</v>
      </c>
      <c r="M3532" s="74">
        <v>46199.625007291666</v>
      </c>
      <c r="N3532" s="83">
        <v>46197.651553425923</v>
      </c>
      <c r="O3532" s="83">
        <v>46199.478292326392</v>
      </c>
      <c r="P3532" s="73" t="s">
        <v>25462</v>
      </c>
      <c r="Q3532" s="73">
        <v>43.84</v>
      </c>
      <c r="R3532" s="73" t="s">
        <v>20622</v>
      </c>
      <c r="S3532" s="83">
        <v>46199.478292326392</v>
      </c>
      <c r="T3532" s="83">
        <v>46199.625007291666</v>
      </c>
      <c r="U3532" s="73" t="s">
        <v>3607</v>
      </c>
      <c r="V3532" s="73" t="s">
        <v>25463</v>
      </c>
      <c r="W3532" s="73">
        <v>3.52</v>
      </c>
      <c r="X3532" s="73" t="s">
        <v>20622</v>
      </c>
      <c r="Y3532" s="83"/>
      <c r="Z3532" s="73"/>
      <c r="AA3532" s="73"/>
      <c r="AB3532" s="73"/>
      <c r="AC3532" s="73"/>
      <c r="AD3532" s="73"/>
      <c r="AE3532" s="83"/>
      <c r="AF3532" s="73"/>
      <c r="AG3532" s="73"/>
      <c r="AH3532" s="73"/>
      <c r="AI3532" s="73"/>
      <c r="AJ3532" s="73"/>
      <c r="AK3532" s="83"/>
      <c r="AL3532" s="73"/>
      <c r="AM3532" s="73"/>
      <c r="AN3532" s="73"/>
      <c r="AO3532" s="73"/>
      <c r="AP3532" s="73"/>
      <c r="AQ3532" s="1">
        <v>42.668652000000002</v>
      </c>
      <c r="AR3532" s="1">
        <v>21.158571999999999</v>
      </c>
      <c r="AS3532" s="1" t="s">
        <v>1526</v>
      </c>
      <c r="AT3532" s="1" t="s">
        <v>1526</v>
      </c>
      <c r="AU3532" s="1"/>
      <c r="AV3532" s="1" t="s">
        <v>3777</v>
      </c>
      <c r="AW3532" s="1"/>
      <c r="AX3532" s="1" t="b">
        <v>0</v>
      </c>
      <c r="AY3532" s="1" t="s">
        <v>3606</v>
      </c>
      <c r="AZ3532" s="1" t="s">
        <v>2999</v>
      </c>
      <c r="BA3532" s="1" t="s">
        <v>2999</v>
      </c>
    </row>
    <row r="3533" spans="1:53" x14ac:dyDescent="0.2">
      <c r="A3533" s="7" t="s">
        <v>727</v>
      </c>
      <c r="B3533" s="7">
        <v>2</v>
      </c>
      <c r="C3533" s="7" t="s">
        <v>450</v>
      </c>
      <c r="D3533" s="7" t="s">
        <v>279</v>
      </c>
      <c r="E3533" s="7" t="s">
        <v>2400</v>
      </c>
      <c r="F3533" s="7">
        <v>897</v>
      </c>
      <c r="G3533" s="7" t="s">
        <v>5640</v>
      </c>
      <c r="H3533" s="7" t="s">
        <v>1527</v>
      </c>
      <c r="I3533" s="7" t="s">
        <v>3778</v>
      </c>
      <c r="J3533" s="7" t="s">
        <v>1528</v>
      </c>
      <c r="K3533" s="7" t="s">
        <v>731</v>
      </c>
      <c r="L3533" s="69" t="s">
        <v>451</v>
      </c>
      <c r="M3533" s="80">
        <v>46226.649775740741</v>
      </c>
      <c r="N3533" s="76">
        <v>46197.650536782407</v>
      </c>
      <c r="O3533" s="76">
        <v>46209.435322534722</v>
      </c>
      <c r="P3533" t="s">
        <v>25464</v>
      </c>
      <c r="Q3533">
        <v>282.83</v>
      </c>
      <c r="R3533" t="s">
        <v>20622</v>
      </c>
      <c r="S3533" s="76">
        <v>46209.435322534722</v>
      </c>
      <c r="V3533" t="s">
        <v>29834</v>
      </c>
      <c r="W3533">
        <v>892.53</v>
      </c>
      <c r="X3533" t="s">
        <v>20560</v>
      </c>
      <c r="Y3533" s="76"/>
      <c r="AE3533" s="76"/>
      <c r="AQ3533" s="72">
        <v>42.480075999999997</v>
      </c>
      <c r="AR3533" s="7">
        <v>20.744396999999999</v>
      </c>
      <c r="AS3533" s="7" t="s">
        <v>1529</v>
      </c>
      <c r="AT3533" s="7" t="s">
        <v>1529</v>
      </c>
      <c r="AU3533" s="7"/>
      <c r="AV3533" s="7" t="s">
        <v>3779</v>
      </c>
      <c r="AW3533" s="7"/>
      <c r="AX3533" s="7" t="b">
        <v>0</v>
      </c>
      <c r="AY3533" s="7" t="s">
        <v>3077</v>
      </c>
      <c r="AZ3533" s="7" t="s">
        <v>2999</v>
      </c>
      <c r="BA3533" s="7" t="s">
        <v>2999</v>
      </c>
    </row>
    <row r="3534" spans="1:53" hidden="1" x14ac:dyDescent="0.2">
      <c r="A3534" s="7" t="s">
        <v>727</v>
      </c>
      <c r="B3534" s="7">
        <v>6</v>
      </c>
      <c r="C3534" s="7" t="s">
        <v>11</v>
      </c>
      <c r="D3534" s="7" t="s">
        <v>911</v>
      </c>
      <c r="E3534" s="7" t="s">
        <v>446</v>
      </c>
      <c r="F3534" s="7">
        <v>896</v>
      </c>
      <c r="G3534" s="7" t="s">
        <v>5641</v>
      </c>
      <c r="H3534" s="7" t="s">
        <v>1530</v>
      </c>
      <c r="I3534" s="7" t="s">
        <v>3780</v>
      </c>
      <c r="J3534" s="7" t="s">
        <v>772</v>
      </c>
      <c r="K3534" s="7" t="s">
        <v>731</v>
      </c>
      <c r="L3534" s="69" t="s">
        <v>3351</v>
      </c>
      <c r="M3534" s="74">
        <v>46206.403757824075</v>
      </c>
      <c r="N3534" s="76">
        <v>46197.650332094905</v>
      </c>
      <c r="O3534" s="76">
        <v>46204.571686805553</v>
      </c>
      <c r="P3534" t="s">
        <v>25465</v>
      </c>
      <c r="Q3534">
        <v>166.11</v>
      </c>
      <c r="R3534" t="s">
        <v>20622</v>
      </c>
      <c r="S3534" s="76">
        <v>46204.571686805553</v>
      </c>
      <c r="T3534" s="76">
        <v>46205.6250028125</v>
      </c>
      <c r="U3534" t="s">
        <v>3479</v>
      </c>
      <c r="V3534" t="s">
        <v>25466</v>
      </c>
      <c r="W3534">
        <v>25.28</v>
      </c>
      <c r="X3534" t="s">
        <v>20622</v>
      </c>
      <c r="Y3534" s="76"/>
      <c r="AE3534" s="76"/>
      <c r="AQ3534" s="72">
        <v>42.673850000000002</v>
      </c>
      <c r="AR3534" s="7">
        <v>21.146961000000001</v>
      </c>
      <c r="AS3534" s="7" t="s">
        <v>1531</v>
      </c>
      <c r="AT3534" s="7" t="s">
        <v>1531</v>
      </c>
      <c r="AU3534" s="7"/>
      <c r="AV3534" s="7" t="s">
        <v>3781</v>
      </c>
      <c r="AW3534" s="7"/>
      <c r="AX3534" s="7" t="b">
        <v>0</v>
      </c>
      <c r="AY3534" s="7" t="s">
        <v>3350</v>
      </c>
      <c r="AZ3534" s="7" t="s">
        <v>2999</v>
      </c>
      <c r="BA3534" s="7" t="s">
        <v>2999</v>
      </c>
    </row>
    <row r="3535" spans="1:53" hidden="1" x14ac:dyDescent="0.2">
      <c r="A3535" s="7" t="s">
        <v>727</v>
      </c>
      <c r="B3535" s="7">
        <v>1</v>
      </c>
      <c r="C3535" s="7" t="s">
        <v>5</v>
      </c>
      <c r="D3535" s="7" t="s">
        <v>810</v>
      </c>
      <c r="E3535" s="7"/>
      <c r="F3535" s="7">
        <v>895</v>
      </c>
      <c r="G3535" s="7" t="s">
        <v>5642</v>
      </c>
      <c r="H3535" s="7" t="s">
        <v>1322</v>
      </c>
      <c r="I3535" s="7" t="s">
        <v>3782</v>
      </c>
      <c r="J3535" s="7" t="s">
        <v>738</v>
      </c>
      <c r="K3535" s="7" t="s">
        <v>731</v>
      </c>
      <c r="L3535" s="69" t="s">
        <v>2998</v>
      </c>
      <c r="M3535" s="74">
        <v>46197.648310532408</v>
      </c>
      <c r="N3535" s="76">
        <v>46197.648310532408</v>
      </c>
      <c r="P3535" t="s">
        <v>29835</v>
      </c>
      <c r="Q3535">
        <v>1175.4100000000001</v>
      </c>
      <c r="R3535" t="s">
        <v>20560</v>
      </c>
      <c r="S3535" s="76"/>
      <c r="Y3535" s="76"/>
      <c r="AE3535" s="76"/>
      <c r="AQ3535" s="72">
        <v>42.502209000000001</v>
      </c>
      <c r="AR3535" s="7">
        <v>21.163453000000001</v>
      </c>
      <c r="AS3535" s="7" t="s">
        <v>1532</v>
      </c>
      <c r="AT3535" s="7" t="s">
        <v>1532</v>
      </c>
      <c r="AU3535" s="7"/>
      <c r="AV3535" s="7" t="s">
        <v>3783</v>
      </c>
      <c r="AW3535" s="7"/>
      <c r="AX3535" s="7" t="b">
        <v>0</v>
      </c>
      <c r="AY3535" s="7" t="s">
        <v>2997</v>
      </c>
      <c r="AZ3535" s="7" t="s">
        <v>2999</v>
      </c>
      <c r="BA3535" s="7" t="s">
        <v>2999</v>
      </c>
    </row>
    <row r="3536" spans="1:53" hidden="1" x14ac:dyDescent="0.2">
      <c r="A3536" s="7" t="s">
        <v>727</v>
      </c>
      <c r="B3536" s="7">
        <v>6</v>
      </c>
      <c r="C3536" s="7" t="s">
        <v>11</v>
      </c>
      <c r="D3536" s="7" t="s">
        <v>911</v>
      </c>
      <c r="E3536" s="7"/>
      <c r="F3536" s="7">
        <v>894</v>
      </c>
      <c r="G3536" s="7" t="s">
        <v>5643</v>
      </c>
      <c r="H3536" s="7" t="s">
        <v>1533</v>
      </c>
      <c r="I3536" s="7" t="s">
        <v>3784</v>
      </c>
      <c r="J3536" s="7" t="s">
        <v>772</v>
      </c>
      <c r="K3536" s="7" t="s">
        <v>731</v>
      </c>
      <c r="L3536" s="69" t="s">
        <v>3607</v>
      </c>
      <c r="M3536" s="74">
        <v>46221.540340486114</v>
      </c>
      <c r="N3536" s="76">
        <v>46197.645535694443</v>
      </c>
      <c r="O3536" s="76">
        <v>46220.427623518517</v>
      </c>
      <c r="P3536" t="s">
        <v>25467</v>
      </c>
      <c r="Q3536">
        <v>546.77</v>
      </c>
      <c r="R3536" t="s">
        <v>20622</v>
      </c>
      <c r="S3536" s="76">
        <v>46220.427623518517</v>
      </c>
      <c r="T3536" s="76">
        <v>46221.540340486114</v>
      </c>
      <c r="U3536" t="s">
        <v>3607</v>
      </c>
      <c r="V3536" t="s">
        <v>25468</v>
      </c>
      <c r="W3536">
        <v>26.71</v>
      </c>
      <c r="X3536" t="s">
        <v>20622</v>
      </c>
      <c r="Y3536" s="76"/>
      <c r="AE3536" s="76"/>
      <c r="AQ3536" s="72">
        <v>42.669811000000003</v>
      </c>
      <c r="AR3536" s="7">
        <v>21.134601</v>
      </c>
      <c r="AS3536" s="7" t="s">
        <v>1534</v>
      </c>
      <c r="AT3536" s="7" t="s">
        <v>1534</v>
      </c>
      <c r="AU3536" s="7"/>
      <c r="AV3536" s="7" t="s">
        <v>3785</v>
      </c>
      <c r="AW3536" s="7"/>
      <c r="AX3536" s="7" t="b">
        <v>0</v>
      </c>
      <c r="AY3536" s="7" t="s">
        <v>3606</v>
      </c>
      <c r="AZ3536" s="7" t="s">
        <v>2999</v>
      </c>
      <c r="BA3536" s="7" t="s">
        <v>2999</v>
      </c>
    </row>
    <row r="3537" spans="1:53" hidden="1" x14ac:dyDescent="0.2">
      <c r="A3537" s="7" t="s">
        <v>727</v>
      </c>
      <c r="B3537" s="7">
        <v>6</v>
      </c>
      <c r="C3537" s="7" t="s">
        <v>11</v>
      </c>
      <c r="D3537" s="7" t="s">
        <v>853</v>
      </c>
      <c r="E3537" s="7"/>
      <c r="F3537" s="7">
        <v>893</v>
      </c>
      <c r="G3537" s="7" t="s">
        <v>5644</v>
      </c>
      <c r="H3537" s="7" t="s">
        <v>1535</v>
      </c>
      <c r="I3537" s="7" t="s">
        <v>3786</v>
      </c>
      <c r="J3537" s="7" t="s">
        <v>772</v>
      </c>
      <c r="K3537" s="7" t="s">
        <v>731</v>
      </c>
      <c r="L3537" s="69" t="s">
        <v>3479</v>
      </c>
      <c r="M3537" s="74">
        <v>46234.458334641204</v>
      </c>
      <c r="N3537" s="76">
        <v>46223.341395520831</v>
      </c>
      <c r="O3537" s="76">
        <v>46232.689486909723</v>
      </c>
      <c r="P3537" t="s">
        <v>25469</v>
      </c>
      <c r="Q3537">
        <v>224.35</v>
      </c>
      <c r="R3537" t="s">
        <v>20622</v>
      </c>
      <c r="S3537" s="76">
        <v>46232.689486909723</v>
      </c>
      <c r="T3537" s="76">
        <v>46234.458334641204</v>
      </c>
      <c r="U3537" t="s">
        <v>3479</v>
      </c>
      <c r="V3537" t="s">
        <v>25470</v>
      </c>
      <c r="W3537">
        <v>42.45</v>
      </c>
      <c r="X3537" t="s">
        <v>20622</v>
      </c>
      <c r="Y3537" s="76"/>
      <c r="AE3537" s="76"/>
      <c r="AQ3537" s="72">
        <v>42.672840000000001</v>
      </c>
      <c r="AR3537" s="7">
        <v>21.164812999999999</v>
      </c>
      <c r="AS3537" s="7" t="s">
        <v>1536</v>
      </c>
      <c r="AT3537" s="7" t="s">
        <v>1536</v>
      </c>
      <c r="AU3537" s="7"/>
      <c r="AV3537" s="7" t="s">
        <v>3787</v>
      </c>
      <c r="AW3537" s="7"/>
      <c r="AX3537" s="7" t="b">
        <v>0</v>
      </c>
      <c r="AY3537" s="7" t="s">
        <v>3478</v>
      </c>
      <c r="AZ3537" s="7" t="s">
        <v>2999</v>
      </c>
      <c r="BA3537" s="7" t="s">
        <v>2999</v>
      </c>
    </row>
    <row r="3538" spans="1:53" hidden="1" x14ac:dyDescent="0.2">
      <c r="A3538" s="7" t="s">
        <v>727</v>
      </c>
      <c r="B3538" s="7">
        <v>1</v>
      </c>
      <c r="C3538" s="7" t="s">
        <v>5</v>
      </c>
      <c r="D3538" s="7" t="s">
        <v>810</v>
      </c>
      <c r="E3538" s="7" t="s">
        <v>8818</v>
      </c>
      <c r="F3538" s="7">
        <v>892</v>
      </c>
      <c r="G3538" s="7" t="s">
        <v>5645</v>
      </c>
      <c r="H3538" s="7" t="s">
        <v>1537</v>
      </c>
      <c r="I3538" s="7" t="s">
        <v>3788</v>
      </c>
      <c r="J3538" s="7" t="s">
        <v>738</v>
      </c>
      <c r="K3538" s="7" t="s">
        <v>731</v>
      </c>
      <c r="L3538" s="69" t="s">
        <v>9296</v>
      </c>
      <c r="M3538" s="74">
        <v>46244.552293263892</v>
      </c>
      <c r="N3538" s="76">
        <v>46197.638413657405</v>
      </c>
      <c r="O3538" s="76">
        <v>46234.483012222219</v>
      </c>
      <c r="P3538" t="s">
        <v>25471</v>
      </c>
      <c r="Q3538">
        <v>884.27</v>
      </c>
      <c r="R3538" t="s">
        <v>20622</v>
      </c>
      <c r="S3538" s="76">
        <v>46234.483012222219</v>
      </c>
      <c r="T3538" s="76">
        <v>46240.458337303244</v>
      </c>
      <c r="U3538" t="s">
        <v>3437</v>
      </c>
      <c r="V3538" t="s">
        <v>25472</v>
      </c>
      <c r="W3538">
        <v>143.41</v>
      </c>
      <c r="X3538" t="s">
        <v>20622</v>
      </c>
      <c r="Y3538" s="76">
        <v>46240.458337303244</v>
      </c>
      <c r="Z3538">
        <v>46244.552293263892</v>
      </c>
      <c r="AA3538" t="s">
        <v>9296</v>
      </c>
      <c r="AB3538" t="s">
        <v>25473</v>
      </c>
      <c r="AC3538">
        <v>98.25</v>
      </c>
      <c r="AD3538" t="s">
        <v>20622</v>
      </c>
      <c r="AE3538" s="76">
        <v>46244.552293263892</v>
      </c>
      <c r="AH3538" t="s">
        <v>29836</v>
      </c>
      <c r="AI3538">
        <v>49.72</v>
      </c>
      <c r="AJ3538" t="s">
        <v>20560</v>
      </c>
      <c r="AQ3538" s="72">
        <v>42.473674000000003</v>
      </c>
      <c r="AR3538" s="7">
        <v>21.055776999999999</v>
      </c>
      <c r="AS3538" s="7" t="s">
        <v>1538</v>
      </c>
      <c r="AT3538" s="7" t="s">
        <v>1538</v>
      </c>
      <c r="AU3538" s="7"/>
      <c r="AV3538" s="7" t="s">
        <v>3789</v>
      </c>
      <c r="AW3538" s="7"/>
      <c r="AX3538" s="7" t="b">
        <v>0</v>
      </c>
      <c r="AY3538" s="7" t="s">
        <v>9297</v>
      </c>
      <c r="AZ3538" s="7" t="s">
        <v>2999</v>
      </c>
      <c r="BA3538" s="7" t="s">
        <v>2999</v>
      </c>
    </row>
    <row r="3539" spans="1:53" hidden="1" x14ac:dyDescent="0.2">
      <c r="A3539" s="7" t="s">
        <v>727</v>
      </c>
      <c r="B3539" s="7">
        <v>1</v>
      </c>
      <c r="C3539" s="7" t="s">
        <v>5</v>
      </c>
      <c r="D3539" s="7" t="s">
        <v>810</v>
      </c>
      <c r="E3539" s="7" t="s">
        <v>8818</v>
      </c>
      <c r="F3539" s="7">
        <v>891</v>
      </c>
      <c r="G3539" s="7" t="s">
        <v>5646</v>
      </c>
      <c r="H3539" s="7" t="s">
        <v>518</v>
      </c>
      <c r="I3539" s="7" t="s">
        <v>3790</v>
      </c>
      <c r="J3539" s="7" t="s">
        <v>738</v>
      </c>
      <c r="K3539" s="7" t="s">
        <v>731</v>
      </c>
      <c r="L3539" s="69" t="s">
        <v>3351</v>
      </c>
      <c r="M3539" s="74">
        <v>46220.635909178243</v>
      </c>
      <c r="N3539" s="76">
        <v>46197.634281990744</v>
      </c>
      <c r="O3539" s="76">
        <v>46204.574666006942</v>
      </c>
      <c r="P3539" t="s">
        <v>25474</v>
      </c>
      <c r="Q3539">
        <v>166.57</v>
      </c>
      <c r="R3539" t="s">
        <v>20622</v>
      </c>
      <c r="S3539" s="76">
        <v>46204.574666006942</v>
      </c>
      <c r="T3539" s="76">
        <v>46217.541673032407</v>
      </c>
      <c r="U3539" t="s">
        <v>3479</v>
      </c>
      <c r="V3539" t="s">
        <v>25475</v>
      </c>
      <c r="W3539">
        <v>311.20999999999998</v>
      </c>
      <c r="X3539" t="s">
        <v>20622</v>
      </c>
      <c r="Y3539" s="76"/>
      <c r="AE3539" s="76"/>
      <c r="AQ3539" s="72">
        <v>42.530192</v>
      </c>
      <c r="AR3539" s="7">
        <v>21.085502000000002</v>
      </c>
      <c r="AS3539" s="7" t="s">
        <v>1539</v>
      </c>
      <c r="AT3539" s="7" t="s">
        <v>1539</v>
      </c>
      <c r="AU3539" s="7"/>
      <c r="AV3539" s="7" t="s">
        <v>3791</v>
      </c>
      <c r="AW3539" s="7"/>
      <c r="AX3539" s="7" t="b">
        <v>0</v>
      </c>
      <c r="AY3539" s="7" t="s">
        <v>3350</v>
      </c>
      <c r="AZ3539" s="7" t="s">
        <v>2999</v>
      </c>
      <c r="BA3539" s="7" t="s">
        <v>2999</v>
      </c>
    </row>
    <row r="3540" spans="1:53" hidden="1" x14ac:dyDescent="0.2">
      <c r="A3540" s="7" t="s">
        <v>727</v>
      </c>
      <c r="B3540" s="7">
        <v>2</v>
      </c>
      <c r="C3540" s="7" t="s">
        <v>450</v>
      </c>
      <c r="D3540" s="7" t="s">
        <v>279</v>
      </c>
      <c r="E3540" s="7" t="s">
        <v>10678</v>
      </c>
      <c r="F3540" s="7">
        <v>890</v>
      </c>
      <c r="G3540" s="7" t="s">
        <v>5647</v>
      </c>
      <c r="H3540" s="7" t="s">
        <v>1540</v>
      </c>
      <c r="I3540" s="7" t="s">
        <v>3792</v>
      </c>
      <c r="J3540" s="7" t="s">
        <v>738</v>
      </c>
      <c r="K3540" s="7" t="s">
        <v>731</v>
      </c>
      <c r="L3540" s="69" t="s">
        <v>3351</v>
      </c>
      <c r="M3540" s="74">
        <v>46216.587743750002</v>
      </c>
      <c r="N3540" s="76">
        <v>46197.633637326391</v>
      </c>
      <c r="O3540" s="76">
        <v>46209.438052268517</v>
      </c>
      <c r="P3540" t="s">
        <v>25476</v>
      </c>
      <c r="Q3540">
        <v>283.31</v>
      </c>
      <c r="R3540" t="s">
        <v>20622</v>
      </c>
      <c r="S3540" s="76">
        <v>46209.438052268517</v>
      </c>
      <c r="T3540" s="76">
        <v>46213.541675532404</v>
      </c>
      <c r="U3540" t="s">
        <v>3479</v>
      </c>
      <c r="V3540" t="s">
        <v>25477</v>
      </c>
      <c r="W3540">
        <v>98.49</v>
      </c>
      <c r="X3540" t="s">
        <v>20622</v>
      </c>
      <c r="Y3540" s="76"/>
      <c r="AE3540" s="76"/>
      <c r="AQ3540" s="72">
        <v>42.472985999999999</v>
      </c>
      <c r="AR3540" s="7">
        <v>20.730664000000001</v>
      </c>
      <c r="AS3540" s="7" t="s">
        <v>1541</v>
      </c>
      <c r="AT3540" s="7" t="s">
        <v>1541</v>
      </c>
      <c r="AU3540" s="7"/>
      <c r="AV3540" s="7" t="s">
        <v>3793</v>
      </c>
      <c r="AW3540" s="7"/>
      <c r="AX3540" s="7" t="b">
        <v>0</v>
      </c>
      <c r="AY3540" s="7" t="s">
        <v>3350</v>
      </c>
      <c r="AZ3540" s="7" t="s">
        <v>2999</v>
      </c>
      <c r="BA3540" s="7" t="s">
        <v>2999</v>
      </c>
    </row>
    <row r="3541" spans="1:53" hidden="1" x14ac:dyDescent="0.2">
      <c r="A3541" s="7" t="s">
        <v>727</v>
      </c>
      <c r="B3541" s="7">
        <v>1</v>
      </c>
      <c r="C3541" s="7" t="s">
        <v>5</v>
      </c>
      <c r="D3541" s="7" t="s">
        <v>756</v>
      </c>
      <c r="E3541" s="7" t="s">
        <v>8818</v>
      </c>
      <c r="F3541" s="7">
        <v>889</v>
      </c>
      <c r="G3541" s="7" t="s">
        <v>5648</v>
      </c>
      <c r="H3541" s="7" t="s">
        <v>1542</v>
      </c>
      <c r="I3541" s="7" t="s">
        <v>3794</v>
      </c>
      <c r="J3541" s="7" t="s">
        <v>738</v>
      </c>
      <c r="K3541" s="7" t="s">
        <v>731</v>
      </c>
      <c r="L3541" s="69" t="s">
        <v>3351</v>
      </c>
      <c r="M3541" s="74">
        <v>46231.417063171299</v>
      </c>
      <c r="N3541" s="76">
        <v>46197.62995923611</v>
      </c>
      <c r="O3541" s="76">
        <v>46212.429371527774</v>
      </c>
      <c r="P3541" t="s">
        <v>25478</v>
      </c>
      <c r="Q3541">
        <v>355.19</v>
      </c>
      <c r="R3541" t="s">
        <v>20622</v>
      </c>
      <c r="S3541" s="76">
        <v>46212.429371527774</v>
      </c>
      <c r="T3541" s="76">
        <v>46230.583345439816</v>
      </c>
      <c r="U3541" t="s">
        <v>3479</v>
      </c>
      <c r="V3541" t="s">
        <v>25479</v>
      </c>
      <c r="W3541">
        <v>435.7</v>
      </c>
      <c r="X3541" t="s">
        <v>20622</v>
      </c>
      <c r="Y3541" s="76"/>
      <c r="AE3541" s="76"/>
      <c r="AQ3541" s="72">
        <v>42.520417999999999</v>
      </c>
      <c r="AR3541" s="7">
        <v>20.915462999999999</v>
      </c>
      <c r="AS3541" s="7" t="s">
        <v>1543</v>
      </c>
      <c r="AT3541" s="7" t="s">
        <v>1543</v>
      </c>
      <c r="AU3541" s="7"/>
      <c r="AV3541" s="7" t="s">
        <v>3795</v>
      </c>
      <c r="AW3541" s="7"/>
      <c r="AX3541" s="7" t="b">
        <v>0</v>
      </c>
      <c r="AY3541" s="7" t="s">
        <v>3350</v>
      </c>
      <c r="AZ3541" s="7" t="s">
        <v>2999</v>
      </c>
      <c r="BA3541" s="7" t="s">
        <v>2999</v>
      </c>
    </row>
    <row r="3542" spans="1:53" x14ac:dyDescent="0.2">
      <c r="A3542" s="7" t="s">
        <v>727</v>
      </c>
      <c r="B3542" s="7">
        <v>6</v>
      </c>
      <c r="C3542" s="7" t="s">
        <v>11</v>
      </c>
      <c r="D3542" s="7" t="s">
        <v>778</v>
      </c>
      <c r="E3542" s="7"/>
      <c r="F3542" s="7">
        <v>888</v>
      </c>
      <c r="G3542" s="7" t="s">
        <v>5649</v>
      </c>
      <c r="H3542" s="7" t="s">
        <v>1544</v>
      </c>
      <c r="I3542" s="7" t="s">
        <v>3796</v>
      </c>
      <c r="J3542" s="7" t="s">
        <v>772</v>
      </c>
      <c r="K3542" s="7" t="s">
        <v>731</v>
      </c>
      <c r="L3542" s="69" t="s">
        <v>451</v>
      </c>
      <c r="M3542" s="74">
        <v>46245.602629525463</v>
      </c>
      <c r="N3542" s="76">
        <v>46223.341648530091</v>
      </c>
      <c r="O3542" s="76">
        <v>46245.367156307868</v>
      </c>
      <c r="P3542" t="s">
        <v>25480</v>
      </c>
      <c r="Q3542">
        <v>528.61</v>
      </c>
      <c r="R3542" t="s">
        <v>20622</v>
      </c>
      <c r="S3542" s="76">
        <v>46245.367156307868</v>
      </c>
      <c r="V3542" t="s">
        <v>29837</v>
      </c>
      <c r="W3542">
        <v>30.16</v>
      </c>
      <c r="X3542" t="s">
        <v>20560</v>
      </c>
      <c r="Y3542" s="76"/>
      <c r="AE3542" s="76"/>
      <c r="AQ3542" s="72">
        <v>42.670820999999997</v>
      </c>
      <c r="AR3542" s="7">
        <v>21.179919999999999</v>
      </c>
      <c r="AS3542" s="7" t="s">
        <v>1545</v>
      </c>
      <c r="AT3542" s="7" t="s">
        <v>1545</v>
      </c>
      <c r="AU3542" s="7"/>
      <c r="AV3542" s="7" t="s">
        <v>3797</v>
      </c>
      <c r="AW3542" s="7"/>
      <c r="AX3542" s="7" t="b">
        <v>0</v>
      </c>
      <c r="AY3542" s="7" t="s">
        <v>3077</v>
      </c>
      <c r="AZ3542" s="7" t="s">
        <v>2999</v>
      </c>
      <c r="BA3542" s="7" t="s">
        <v>2999</v>
      </c>
    </row>
    <row r="3543" spans="1:53" hidden="1" x14ac:dyDescent="0.2">
      <c r="A3543" s="7" t="s">
        <v>727</v>
      </c>
      <c r="B3543" s="7">
        <v>1</v>
      </c>
      <c r="C3543" s="7" t="s">
        <v>5</v>
      </c>
      <c r="D3543" s="7" t="s">
        <v>810</v>
      </c>
      <c r="E3543" s="7" t="s">
        <v>15939</v>
      </c>
      <c r="F3543" s="7">
        <v>887</v>
      </c>
      <c r="G3543" s="7" t="s">
        <v>5650</v>
      </c>
      <c r="H3543" s="7" t="s">
        <v>1546</v>
      </c>
      <c r="I3543" s="7" t="s">
        <v>3798</v>
      </c>
      <c r="J3543" s="7" t="s">
        <v>1547</v>
      </c>
      <c r="K3543" s="7" t="s">
        <v>731</v>
      </c>
      <c r="L3543" s="69" t="s">
        <v>3351</v>
      </c>
      <c r="M3543" s="74">
        <v>46231.659155312504</v>
      </c>
      <c r="N3543" s="76">
        <v>46197.625798761575</v>
      </c>
      <c r="O3543" s="76">
        <v>46211.588065011572</v>
      </c>
      <c r="P3543" t="s">
        <v>25481</v>
      </c>
      <c r="Q3543">
        <v>335.09</v>
      </c>
      <c r="R3543" t="s">
        <v>20622</v>
      </c>
      <c r="S3543" s="76">
        <v>46211.588065011572</v>
      </c>
      <c r="T3543" s="76">
        <v>46228.416674143518</v>
      </c>
      <c r="U3543" t="s">
        <v>3479</v>
      </c>
      <c r="V3543" t="s">
        <v>25482</v>
      </c>
      <c r="W3543">
        <v>403.89</v>
      </c>
      <c r="X3543" t="s">
        <v>20622</v>
      </c>
      <c r="Y3543" s="76"/>
      <c r="AE3543" s="76"/>
      <c r="AQ3543" s="72">
        <v>42.510686999999997</v>
      </c>
      <c r="AR3543" s="7">
        <v>21.128807999999999</v>
      </c>
      <c r="AS3543" s="7" t="s">
        <v>1548</v>
      </c>
      <c r="AT3543" s="7" t="s">
        <v>1548</v>
      </c>
      <c r="AU3543" s="7"/>
      <c r="AV3543" s="7" t="s">
        <v>3799</v>
      </c>
      <c r="AW3543" s="7" t="s">
        <v>3800</v>
      </c>
      <c r="AX3543" s="7" t="b">
        <v>0</v>
      </c>
      <c r="AY3543" s="7" t="s">
        <v>3350</v>
      </c>
      <c r="AZ3543" s="7" t="s">
        <v>2999</v>
      </c>
      <c r="BA3543" s="7" t="s">
        <v>2999</v>
      </c>
    </row>
    <row r="3544" spans="1:53" hidden="1" x14ac:dyDescent="0.2">
      <c r="A3544" s="7" t="s">
        <v>727</v>
      </c>
      <c r="B3544" s="7">
        <v>6</v>
      </c>
      <c r="C3544" s="7" t="s">
        <v>11</v>
      </c>
      <c r="D3544" s="7" t="s">
        <v>787</v>
      </c>
      <c r="E3544" s="7" t="s">
        <v>11408</v>
      </c>
      <c r="F3544" s="7">
        <v>886</v>
      </c>
      <c r="G3544" s="7" t="s">
        <v>5651</v>
      </c>
      <c r="H3544" s="7" t="s">
        <v>1549</v>
      </c>
      <c r="I3544" s="7" t="s">
        <v>3801</v>
      </c>
      <c r="J3544" s="7" t="s">
        <v>772</v>
      </c>
      <c r="K3544" s="7" t="s">
        <v>731</v>
      </c>
      <c r="L3544" s="69" t="s">
        <v>3351</v>
      </c>
      <c r="M3544" s="74">
        <v>46220.412872731482</v>
      </c>
      <c r="N3544" s="76">
        <v>46197.623421296295</v>
      </c>
      <c r="O3544" s="76">
        <v>46204.406700451385</v>
      </c>
      <c r="P3544" t="s">
        <v>25483</v>
      </c>
      <c r="Q3544">
        <v>162.80000000000001</v>
      </c>
      <c r="R3544" t="s">
        <v>20622</v>
      </c>
      <c r="S3544" s="76">
        <v>46204.406700451385</v>
      </c>
      <c r="T3544" s="76">
        <v>46207.500006782408</v>
      </c>
      <c r="U3544" t="s">
        <v>3479</v>
      </c>
      <c r="V3544" t="s">
        <v>25484</v>
      </c>
      <c r="W3544">
        <v>74.239999999999995</v>
      </c>
      <c r="X3544" t="s">
        <v>20622</v>
      </c>
      <c r="Y3544" s="76"/>
      <c r="AE3544" s="76"/>
      <c r="AQ3544" s="72">
        <v>42.625476999999997</v>
      </c>
      <c r="AR3544" s="7">
        <v>21.141622999999999</v>
      </c>
      <c r="AS3544" s="7" t="s">
        <v>1550</v>
      </c>
      <c r="AT3544" s="7" t="s">
        <v>1550</v>
      </c>
      <c r="AU3544" s="7"/>
      <c r="AV3544" s="7" t="s">
        <v>3802</v>
      </c>
      <c r="AW3544" s="7"/>
      <c r="AX3544" s="7" t="b">
        <v>0</v>
      </c>
      <c r="AY3544" s="7" t="s">
        <v>3350</v>
      </c>
      <c r="AZ3544" s="7" t="s">
        <v>2999</v>
      </c>
      <c r="BA3544" s="7" t="s">
        <v>2999</v>
      </c>
    </row>
    <row r="3545" spans="1:53" x14ac:dyDescent="0.2">
      <c r="A3545" s="7" t="s">
        <v>727</v>
      </c>
      <c r="B3545" s="7">
        <v>7</v>
      </c>
      <c r="C3545" s="7" t="s">
        <v>8</v>
      </c>
      <c r="D3545" s="7" t="s">
        <v>908</v>
      </c>
      <c r="E3545" s="7"/>
      <c r="F3545" s="7">
        <v>885</v>
      </c>
      <c r="G3545" s="7" t="s">
        <v>5652</v>
      </c>
      <c r="H3545" s="7" t="s">
        <v>1551</v>
      </c>
      <c r="I3545" s="7" t="s">
        <v>3803</v>
      </c>
      <c r="J3545" s="7" t="s">
        <v>738</v>
      </c>
      <c r="K3545" s="7" t="s">
        <v>731</v>
      </c>
      <c r="L3545" s="69" t="s">
        <v>3375</v>
      </c>
      <c r="M3545" s="74">
        <v>46204.67475697917</v>
      </c>
      <c r="N3545" s="76">
        <v>46197.621879155093</v>
      </c>
      <c r="O3545" s="76">
        <v>46204.67475697917</v>
      </c>
      <c r="P3545" t="s">
        <v>25485</v>
      </c>
      <c r="Q3545">
        <v>169.27</v>
      </c>
      <c r="R3545" t="s">
        <v>20622</v>
      </c>
      <c r="S3545" s="76">
        <v>46204.67475697917</v>
      </c>
      <c r="V3545" t="s">
        <v>29838</v>
      </c>
      <c r="W3545">
        <v>1006.78</v>
      </c>
      <c r="X3545" t="s">
        <v>20560</v>
      </c>
      <c r="Y3545" s="76"/>
      <c r="AE3545" s="76"/>
      <c r="AQ3545" s="72">
        <v>42.387501999999998</v>
      </c>
      <c r="AR3545" s="7">
        <v>20.820858999999999</v>
      </c>
      <c r="AS3545" s="7" t="s">
        <v>1552</v>
      </c>
      <c r="AT3545" s="7" t="s">
        <v>1552</v>
      </c>
      <c r="AU3545" s="7"/>
      <c r="AV3545" s="7" t="s">
        <v>3804</v>
      </c>
      <c r="AW3545" s="7"/>
      <c r="AX3545" s="7" t="b">
        <v>0</v>
      </c>
      <c r="AY3545" s="7" t="s">
        <v>3374</v>
      </c>
      <c r="AZ3545" s="7" t="s">
        <v>2999</v>
      </c>
      <c r="BA3545" s="7" t="s">
        <v>2999</v>
      </c>
    </row>
    <row r="3546" spans="1:53" hidden="1" x14ac:dyDescent="0.2">
      <c r="A3546" s="7" t="s">
        <v>727</v>
      </c>
      <c r="B3546" s="7">
        <v>6</v>
      </c>
      <c r="C3546" s="7" t="s">
        <v>11</v>
      </c>
      <c r="D3546" s="7" t="s">
        <v>778</v>
      </c>
      <c r="E3546" s="7"/>
      <c r="F3546" s="7">
        <v>884</v>
      </c>
      <c r="G3546" s="7" t="s">
        <v>5653</v>
      </c>
      <c r="H3546" s="7" t="s">
        <v>1553</v>
      </c>
      <c r="I3546" s="7" t="s">
        <v>3805</v>
      </c>
      <c r="J3546" s="7" t="s">
        <v>1554</v>
      </c>
      <c r="K3546" s="7" t="s">
        <v>731</v>
      </c>
      <c r="L3546" s="69" t="s">
        <v>2998</v>
      </c>
      <c r="M3546" s="74">
        <v>46245.609910208332</v>
      </c>
      <c r="N3546" s="76">
        <v>46245.609910208332</v>
      </c>
      <c r="P3546" t="s">
        <v>29839</v>
      </c>
      <c r="Q3546">
        <v>24.33</v>
      </c>
      <c r="R3546" t="s">
        <v>20560</v>
      </c>
      <c r="S3546" s="76"/>
      <c r="Y3546" s="76"/>
      <c r="AE3546" s="76"/>
      <c r="AQ3546" s="72">
        <v>42.672840000000001</v>
      </c>
      <c r="AR3546" s="7">
        <v>21.144214000000002</v>
      </c>
      <c r="AS3546" s="7" t="s">
        <v>1555</v>
      </c>
      <c r="AT3546" s="7" t="s">
        <v>1555</v>
      </c>
      <c r="AU3546" s="7"/>
      <c r="AV3546" s="7" t="s">
        <v>3806</v>
      </c>
      <c r="AW3546" s="7"/>
      <c r="AX3546" s="7" t="b">
        <v>0</v>
      </c>
      <c r="AY3546" s="7" t="s">
        <v>2997</v>
      </c>
      <c r="AZ3546" s="7" t="s">
        <v>2999</v>
      </c>
      <c r="BA3546" s="7" t="s">
        <v>2999</v>
      </c>
    </row>
    <row r="3547" spans="1:53" hidden="1" x14ac:dyDescent="0.2">
      <c r="A3547" s="7" t="s">
        <v>727</v>
      </c>
      <c r="B3547" s="7">
        <v>7</v>
      </c>
      <c r="C3547" s="7" t="s">
        <v>8</v>
      </c>
      <c r="D3547" s="7" t="s">
        <v>908</v>
      </c>
      <c r="E3547" s="7"/>
      <c r="F3547" s="7">
        <v>883</v>
      </c>
      <c r="G3547" s="7" t="s">
        <v>5654</v>
      </c>
      <c r="H3547" s="7" t="s">
        <v>1556</v>
      </c>
      <c r="I3547" s="7" t="s">
        <v>3807</v>
      </c>
      <c r="J3547" s="7" t="s">
        <v>738</v>
      </c>
      <c r="K3547" s="7" t="s">
        <v>731</v>
      </c>
      <c r="L3547" s="69" t="s">
        <v>3479</v>
      </c>
      <c r="M3547" s="74">
        <v>46223.625010069445</v>
      </c>
      <c r="N3547" s="76">
        <v>46197.619756180553</v>
      </c>
      <c r="O3547" s="76">
        <v>46204.661544768518</v>
      </c>
      <c r="P3547" t="s">
        <v>25486</v>
      </c>
      <c r="Q3547">
        <v>169</v>
      </c>
      <c r="R3547" t="s">
        <v>20622</v>
      </c>
      <c r="S3547" s="76">
        <v>46204.661544768518</v>
      </c>
      <c r="T3547" s="76">
        <v>46223.625010069445</v>
      </c>
      <c r="U3547" t="s">
        <v>3479</v>
      </c>
      <c r="V3547" t="s">
        <v>25487</v>
      </c>
      <c r="W3547">
        <v>455.12</v>
      </c>
      <c r="X3547" t="s">
        <v>20622</v>
      </c>
      <c r="Y3547" s="76"/>
      <c r="AE3547" s="76"/>
      <c r="AQ3547" s="72">
        <v>42.390692999999999</v>
      </c>
      <c r="AR3547" s="7">
        <v>20.804167</v>
      </c>
      <c r="AS3547" s="7" t="s">
        <v>1557</v>
      </c>
      <c r="AT3547" s="7" t="s">
        <v>1557</v>
      </c>
      <c r="AU3547" s="7"/>
      <c r="AV3547" s="7" t="s">
        <v>3808</v>
      </c>
      <c r="AW3547" s="7"/>
      <c r="AX3547" s="7" t="b">
        <v>0</v>
      </c>
      <c r="AY3547" s="7" t="s">
        <v>3478</v>
      </c>
      <c r="AZ3547" s="7" t="s">
        <v>2999</v>
      </c>
      <c r="BA3547" s="7" t="s">
        <v>2999</v>
      </c>
    </row>
    <row r="3548" spans="1:53" hidden="1" x14ac:dyDescent="0.2">
      <c r="A3548" s="7" t="s">
        <v>727</v>
      </c>
      <c r="B3548" s="7">
        <v>2</v>
      </c>
      <c r="C3548" s="7" t="s">
        <v>450</v>
      </c>
      <c r="D3548" s="7" t="s">
        <v>1019</v>
      </c>
      <c r="E3548" s="7" t="s">
        <v>2400</v>
      </c>
      <c r="F3548" s="7">
        <v>882</v>
      </c>
      <c r="G3548" s="7" t="s">
        <v>5655</v>
      </c>
      <c r="H3548" s="7" t="s">
        <v>1558</v>
      </c>
      <c r="I3548" s="7" t="s">
        <v>3809</v>
      </c>
      <c r="J3548" s="7" t="s">
        <v>1559</v>
      </c>
      <c r="K3548" s="7" t="s">
        <v>731</v>
      </c>
      <c r="L3548" s="69" t="s">
        <v>3351</v>
      </c>
      <c r="M3548" s="74">
        <v>46225.493958009261</v>
      </c>
      <c r="N3548" s="76">
        <v>46197.61557613426</v>
      </c>
      <c r="O3548" s="76">
        <v>46212.653706168981</v>
      </c>
      <c r="P3548" t="s">
        <v>25488</v>
      </c>
      <c r="Q3548">
        <v>360.92</v>
      </c>
      <c r="R3548" t="s">
        <v>20622</v>
      </c>
      <c r="S3548" s="76">
        <v>46212.653706168981</v>
      </c>
      <c r="T3548" s="76">
        <v>46223.58334351852</v>
      </c>
      <c r="U3548" t="s">
        <v>3479</v>
      </c>
      <c r="V3548" t="s">
        <v>25489</v>
      </c>
      <c r="W3548">
        <v>262.31</v>
      </c>
      <c r="X3548" t="s">
        <v>20622</v>
      </c>
      <c r="Y3548" s="76"/>
      <c r="AE3548" s="76"/>
      <c r="AQ3548" s="72">
        <v>42.376176000000001</v>
      </c>
      <c r="AR3548" s="7">
        <v>20.438153</v>
      </c>
      <c r="AS3548" s="7" t="s">
        <v>1560</v>
      </c>
      <c r="AT3548" s="7" t="s">
        <v>1560</v>
      </c>
      <c r="AU3548" s="7"/>
      <c r="AV3548" s="7" t="s">
        <v>3810</v>
      </c>
      <c r="AW3548" s="7"/>
      <c r="AX3548" s="7" t="b">
        <v>0</v>
      </c>
      <c r="AY3548" s="7" t="s">
        <v>3350</v>
      </c>
      <c r="AZ3548" s="7" t="s">
        <v>2999</v>
      </c>
      <c r="BA3548" s="7" t="s">
        <v>2999</v>
      </c>
    </row>
    <row r="3549" spans="1:53" hidden="1" x14ac:dyDescent="0.2">
      <c r="A3549" s="7" t="s">
        <v>727</v>
      </c>
      <c r="B3549" s="7">
        <v>7</v>
      </c>
      <c r="C3549" s="7" t="s">
        <v>8</v>
      </c>
      <c r="D3549" s="7" t="s">
        <v>908</v>
      </c>
      <c r="E3549" s="7" t="s">
        <v>7909</v>
      </c>
      <c r="F3549" s="7">
        <v>881</v>
      </c>
      <c r="G3549" s="7" t="s">
        <v>5656</v>
      </c>
      <c r="H3549" s="7" t="s">
        <v>1347</v>
      </c>
      <c r="I3549" s="7" t="s">
        <v>3811</v>
      </c>
      <c r="J3549" s="7" t="s">
        <v>738</v>
      </c>
      <c r="K3549" s="7" t="s">
        <v>731</v>
      </c>
      <c r="L3549" s="69" t="s">
        <v>3351</v>
      </c>
      <c r="M3549" s="75">
        <v>46239.671220138887</v>
      </c>
      <c r="N3549" s="76">
        <v>46197.614908923613</v>
      </c>
      <c r="O3549" s="76">
        <v>46199.379392708332</v>
      </c>
      <c r="P3549" t="s">
        <v>25490</v>
      </c>
      <c r="Q3549">
        <v>42.35</v>
      </c>
      <c r="R3549" t="s">
        <v>20622</v>
      </c>
      <c r="S3549" s="76">
        <v>46199.379392708332</v>
      </c>
      <c r="T3549" s="76">
        <v>46239.666678043985</v>
      </c>
      <c r="U3549" t="s">
        <v>3479</v>
      </c>
      <c r="V3549" t="s">
        <v>25491</v>
      </c>
      <c r="W3549">
        <v>921.84</v>
      </c>
      <c r="X3549" t="s">
        <v>20622</v>
      </c>
      <c r="Y3549" s="76"/>
      <c r="AE3549" s="76"/>
      <c r="AQ3549" s="72">
        <v>42.384875999999998</v>
      </c>
      <c r="AR3549" s="7">
        <v>20.83399</v>
      </c>
      <c r="AS3549" s="7" t="s">
        <v>1561</v>
      </c>
      <c r="AT3549" s="7" t="s">
        <v>1561</v>
      </c>
      <c r="AU3549" s="7"/>
      <c r="AV3549" s="7" t="s">
        <v>3812</v>
      </c>
      <c r="AW3549" s="7"/>
      <c r="AX3549" s="7" t="b">
        <v>0</v>
      </c>
      <c r="AY3549" s="7" t="s">
        <v>3350</v>
      </c>
      <c r="AZ3549" s="7" t="s">
        <v>2999</v>
      </c>
      <c r="BA3549" s="7" t="s">
        <v>2999</v>
      </c>
    </row>
    <row r="3550" spans="1:53" hidden="1" x14ac:dyDescent="0.2">
      <c r="A3550" s="1" t="s">
        <v>727</v>
      </c>
      <c r="B3550" s="1">
        <v>6</v>
      </c>
      <c r="C3550" s="1" t="s">
        <v>11</v>
      </c>
      <c r="D3550" s="1" t="s">
        <v>911</v>
      </c>
      <c r="E3550" s="1" t="s">
        <v>11409</v>
      </c>
      <c r="F3550" s="1">
        <v>880</v>
      </c>
      <c r="G3550" s="1" t="s">
        <v>5657</v>
      </c>
      <c r="H3550" s="1" t="s">
        <v>1562</v>
      </c>
      <c r="I3550" s="1" t="s">
        <v>3813</v>
      </c>
      <c r="J3550" s="1" t="s">
        <v>1563</v>
      </c>
      <c r="K3550" s="1" t="s">
        <v>731</v>
      </c>
      <c r="L3550" s="1" t="s">
        <v>3351</v>
      </c>
      <c r="M3550" s="74">
        <v>46220.413801875002</v>
      </c>
      <c r="N3550" s="83">
        <v>46197.614174710645</v>
      </c>
      <c r="O3550" s="83">
        <v>46206.472560590279</v>
      </c>
      <c r="P3550" s="73" t="s">
        <v>25492</v>
      </c>
      <c r="Q3550" s="73">
        <v>212.6</v>
      </c>
      <c r="R3550" s="73" t="s">
        <v>20622</v>
      </c>
      <c r="S3550" s="83">
        <v>46206.472560590279</v>
      </c>
      <c r="T3550" s="83">
        <v>46209.541668321763</v>
      </c>
      <c r="U3550" s="73" t="s">
        <v>3479</v>
      </c>
      <c r="V3550" s="73" t="s">
        <v>25493</v>
      </c>
      <c r="W3550" s="73">
        <v>73.66</v>
      </c>
      <c r="X3550" s="73" t="s">
        <v>20622</v>
      </c>
      <c r="Y3550" s="83"/>
      <c r="Z3550" s="73"/>
      <c r="AA3550" s="73"/>
      <c r="AB3550" s="73"/>
      <c r="AC3550" s="73"/>
      <c r="AD3550" s="73"/>
      <c r="AE3550" s="83"/>
      <c r="AF3550" s="73"/>
      <c r="AG3550" s="73"/>
      <c r="AH3550" s="73"/>
      <c r="AI3550" s="73"/>
      <c r="AJ3550" s="73"/>
      <c r="AK3550" s="83"/>
      <c r="AL3550" s="73"/>
      <c r="AM3550" s="73"/>
      <c r="AN3550" s="73"/>
      <c r="AO3550" s="73"/>
      <c r="AP3550" s="73"/>
      <c r="AQ3550" s="1">
        <v>42.67183</v>
      </c>
      <c r="AR3550" s="1">
        <v>21.170307000000001</v>
      </c>
      <c r="AS3550" s="1" t="s">
        <v>1564</v>
      </c>
      <c r="AT3550" s="1" t="s">
        <v>1564</v>
      </c>
      <c r="AU3550" s="1"/>
      <c r="AV3550" s="1" t="s">
        <v>3814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x14ac:dyDescent="0.2">
      <c r="A3551" s="7" t="s">
        <v>727</v>
      </c>
      <c r="B3551" s="7">
        <v>7</v>
      </c>
      <c r="C3551" s="7" t="s">
        <v>8</v>
      </c>
      <c r="D3551" s="7" t="s">
        <v>908</v>
      </c>
      <c r="E3551" s="7"/>
      <c r="F3551" s="7">
        <v>879</v>
      </c>
      <c r="G3551" s="7" t="s">
        <v>5658</v>
      </c>
      <c r="H3551" s="7" t="s">
        <v>78</v>
      </c>
      <c r="I3551" s="7" t="s">
        <v>3815</v>
      </c>
      <c r="J3551" s="7" t="s">
        <v>738</v>
      </c>
      <c r="K3551" s="7" t="s">
        <v>731</v>
      </c>
      <c r="L3551" s="69" t="s">
        <v>451</v>
      </c>
      <c r="M3551" s="80">
        <v>46234.368545231482</v>
      </c>
      <c r="N3551" s="76">
        <v>46197.609834212963</v>
      </c>
      <c r="O3551" s="76">
        <v>46200.378564270832</v>
      </c>
      <c r="P3551" t="s">
        <v>25494</v>
      </c>
      <c r="Q3551">
        <v>66.45</v>
      </c>
      <c r="R3551" t="s">
        <v>20622</v>
      </c>
      <c r="S3551" s="76">
        <v>46200.378564270832</v>
      </c>
      <c r="V3551" t="s">
        <v>29840</v>
      </c>
      <c r="W3551">
        <v>1109.8900000000001</v>
      </c>
      <c r="X3551" t="s">
        <v>20560</v>
      </c>
      <c r="Y3551" s="76"/>
      <c r="AE3551" s="76"/>
      <c r="AQ3551" s="72">
        <v>42.34254</v>
      </c>
      <c r="AR3551" s="7">
        <v>20.739013</v>
      </c>
      <c r="AS3551" s="7" t="s">
        <v>1565</v>
      </c>
      <c r="AT3551" s="7" t="s">
        <v>1565</v>
      </c>
      <c r="AU3551" s="7"/>
      <c r="AV3551" s="7" t="s">
        <v>77</v>
      </c>
      <c r="AW3551" s="7"/>
      <c r="AX3551" s="7" t="b">
        <v>0</v>
      </c>
      <c r="AY3551" s="7" t="s">
        <v>3077</v>
      </c>
      <c r="AZ3551" s="7" t="s">
        <v>2999</v>
      </c>
      <c r="BA3551" s="7" t="s">
        <v>2999</v>
      </c>
    </row>
    <row r="3552" spans="1:53" hidden="1" x14ac:dyDescent="0.2">
      <c r="A3552" s="7" t="s">
        <v>727</v>
      </c>
      <c r="B3552" s="7">
        <v>6</v>
      </c>
      <c r="C3552" s="7" t="s">
        <v>11</v>
      </c>
      <c r="D3552" s="7" t="s">
        <v>911</v>
      </c>
      <c r="E3552" s="7" t="s">
        <v>11410</v>
      </c>
      <c r="F3552" s="7">
        <v>878</v>
      </c>
      <c r="G3552" s="7" t="s">
        <v>5659</v>
      </c>
      <c r="H3552" s="7" t="s">
        <v>1566</v>
      </c>
      <c r="I3552" s="7" t="s">
        <v>3816</v>
      </c>
      <c r="J3552" s="7" t="s">
        <v>772</v>
      </c>
      <c r="K3552" s="7" t="s">
        <v>731</v>
      </c>
      <c r="L3552" s="69" t="s">
        <v>3351</v>
      </c>
      <c r="M3552" s="75">
        <v>46220.414264375002</v>
      </c>
      <c r="N3552" s="76">
        <v>46197.606780578702</v>
      </c>
      <c r="O3552" s="76">
        <v>46206.475138425929</v>
      </c>
      <c r="P3552" t="s">
        <v>25495</v>
      </c>
      <c r="Q3552">
        <v>212.84</v>
      </c>
      <c r="R3552" t="s">
        <v>20622</v>
      </c>
      <c r="S3552" s="76">
        <v>46206.475138425929</v>
      </c>
      <c r="T3552" s="76">
        <v>46209.58333483796</v>
      </c>
      <c r="U3552" t="s">
        <v>3479</v>
      </c>
      <c r="V3552" t="s">
        <v>25496</v>
      </c>
      <c r="W3552">
        <v>74.599999999999994</v>
      </c>
      <c r="X3552" t="s">
        <v>20622</v>
      </c>
      <c r="Y3552" s="76"/>
      <c r="AE3552" s="76"/>
      <c r="AQ3552" s="72">
        <v>42.669811000000003</v>
      </c>
      <c r="AR3552" s="7">
        <v>21.162067</v>
      </c>
      <c r="AS3552" s="7" t="s">
        <v>1567</v>
      </c>
      <c r="AT3552" s="7" t="s">
        <v>1567</v>
      </c>
      <c r="AU3552" s="7"/>
      <c r="AV3552" s="7" t="s">
        <v>3817</v>
      </c>
      <c r="AW3552" s="7"/>
      <c r="AX3552" s="7" t="b">
        <v>0</v>
      </c>
      <c r="AY3552" s="7" t="s">
        <v>3350</v>
      </c>
      <c r="AZ3552" s="7" t="s">
        <v>2999</v>
      </c>
      <c r="BA3552" s="7" t="s">
        <v>2999</v>
      </c>
    </row>
    <row r="3553" spans="1:53" hidden="1" x14ac:dyDescent="0.2">
      <c r="A3553" s="1" t="s">
        <v>727</v>
      </c>
      <c r="B3553" s="1">
        <v>2</v>
      </c>
      <c r="C3553" s="1" t="s">
        <v>450</v>
      </c>
      <c r="D3553" s="1" t="s">
        <v>279</v>
      </c>
      <c r="E3553" s="1" t="s">
        <v>2400</v>
      </c>
      <c r="F3553" s="1">
        <v>877</v>
      </c>
      <c r="G3553" s="1" t="s">
        <v>5660</v>
      </c>
      <c r="H3553" s="1" t="s">
        <v>1568</v>
      </c>
      <c r="I3553" s="1" t="s">
        <v>3818</v>
      </c>
      <c r="J3553" s="1" t="s">
        <v>738</v>
      </c>
      <c r="K3553" s="1" t="s">
        <v>731</v>
      </c>
      <c r="L3553" s="1" t="s">
        <v>12682</v>
      </c>
      <c r="M3553" s="74">
        <v>46233.651893773145</v>
      </c>
      <c r="N3553" s="83">
        <v>46197.605320960647</v>
      </c>
      <c r="O3553" s="83">
        <v>46209.436191828703</v>
      </c>
      <c r="P3553" s="73" t="s">
        <v>25497</v>
      </c>
      <c r="Q3553" s="73">
        <v>283.94</v>
      </c>
      <c r="R3553" s="73" t="s">
        <v>20622</v>
      </c>
      <c r="S3553" s="83">
        <v>46209.436191828703</v>
      </c>
      <c r="T3553" s="83">
        <v>46226.625001805558</v>
      </c>
      <c r="U3553" s="73" t="s">
        <v>3437</v>
      </c>
      <c r="V3553" s="73" t="s">
        <v>25498</v>
      </c>
      <c r="W3553" s="73">
        <v>412.53</v>
      </c>
      <c r="X3553" s="73" t="s">
        <v>20622</v>
      </c>
      <c r="Y3553" s="83">
        <v>46226.625001805558</v>
      </c>
      <c r="Z3553" s="73">
        <v>46227.642795543979</v>
      </c>
      <c r="AA3553" s="73" t="s">
        <v>9296</v>
      </c>
      <c r="AB3553" s="73" t="s">
        <v>25499</v>
      </c>
      <c r="AC3553" s="73">
        <v>24.43</v>
      </c>
      <c r="AD3553" s="73" t="s">
        <v>20622</v>
      </c>
      <c r="AE3553" s="83">
        <v>46227.642795543979</v>
      </c>
      <c r="AF3553" s="73">
        <v>46233.651893773145</v>
      </c>
      <c r="AG3553" s="73" t="s">
        <v>12682</v>
      </c>
      <c r="AH3553" s="73" t="s">
        <v>25500</v>
      </c>
      <c r="AI3553" s="73">
        <v>144.22</v>
      </c>
      <c r="AJ3553" s="73" t="s">
        <v>20622</v>
      </c>
      <c r="AK3553" s="83">
        <v>46233.651893773145</v>
      </c>
      <c r="AL3553" s="73"/>
      <c r="AM3553" s="73"/>
      <c r="AN3553" s="73" t="s">
        <v>29841</v>
      </c>
      <c r="AO3553" s="73">
        <v>311.33</v>
      </c>
      <c r="AP3553" s="73" t="s">
        <v>20560</v>
      </c>
      <c r="AQ3553" s="1">
        <v>42.480075999999997</v>
      </c>
      <c r="AR3553" s="1">
        <v>20.744396999999999</v>
      </c>
      <c r="AS3553" s="1" t="s">
        <v>1569</v>
      </c>
      <c r="AT3553" s="1" t="s">
        <v>1569</v>
      </c>
      <c r="AU3553" s="1"/>
      <c r="AV3553" s="1" t="s">
        <v>3819</v>
      </c>
      <c r="AW3553" s="1"/>
      <c r="AX3553" s="1" t="b">
        <v>0</v>
      </c>
      <c r="AY3553" s="1" t="s">
        <v>12683</v>
      </c>
      <c r="AZ3553" s="1" t="s">
        <v>2999</v>
      </c>
      <c r="BA3553" s="1" t="s">
        <v>2999</v>
      </c>
    </row>
    <row r="3554" spans="1:53" hidden="1" x14ac:dyDescent="0.2">
      <c r="A3554" s="7" t="s">
        <v>727</v>
      </c>
      <c r="B3554" s="7">
        <v>1</v>
      </c>
      <c r="C3554" s="7" t="s">
        <v>5</v>
      </c>
      <c r="D3554" s="7" t="s">
        <v>810</v>
      </c>
      <c r="E3554" s="7" t="s">
        <v>12919</v>
      </c>
      <c r="F3554" s="7">
        <v>876</v>
      </c>
      <c r="G3554" s="7" t="s">
        <v>5661</v>
      </c>
      <c r="H3554" s="7" t="s">
        <v>73</v>
      </c>
      <c r="I3554" s="7" t="s">
        <v>3820</v>
      </c>
      <c r="J3554" s="7" t="s">
        <v>738</v>
      </c>
      <c r="K3554" s="7" t="s">
        <v>731</v>
      </c>
      <c r="L3554" s="69" t="s">
        <v>3351</v>
      </c>
      <c r="M3554" s="80">
        <v>46224.58756064815</v>
      </c>
      <c r="N3554" s="76">
        <v>46197.599041226851</v>
      </c>
      <c r="O3554" s="76">
        <v>46202.438012465274</v>
      </c>
      <c r="P3554" t="s">
        <v>25501</v>
      </c>
      <c r="Q3554">
        <v>116.14</v>
      </c>
      <c r="R3554" t="s">
        <v>20622</v>
      </c>
      <c r="S3554" s="76">
        <v>46202.438012465274</v>
      </c>
      <c r="T3554" s="76">
        <v>46209.625004317131</v>
      </c>
      <c r="U3554" t="s">
        <v>3479</v>
      </c>
      <c r="V3554" t="s">
        <v>25502</v>
      </c>
      <c r="W3554">
        <v>172.49</v>
      </c>
      <c r="X3554" t="s">
        <v>20622</v>
      </c>
      <c r="Y3554" s="76"/>
      <c r="AE3554" s="76"/>
      <c r="AQ3554" s="72">
        <v>42.504223000000003</v>
      </c>
      <c r="AR3554" s="7">
        <v>21.104438999999999</v>
      </c>
      <c r="AS3554" s="7" t="s">
        <v>1570</v>
      </c>
      <c r="AT3554" s="7" t="s">
        <v>1570</v>
      </c>
      <c r="AU3554" s="7"/>
      <c r="AV3554" s="7" t="s">
        <v>79</v>
      </c>
      <c r="AW3554" s="7" t="s">
        <v>3821</v>
      </c>
      <c r="AX3554" s="7" t="b">
        <v>0</v>
      </c>
      <c r="AY3554" s="7" t="s">
        <v>3350</v>
      </c>
      <c r="AZ3554" s="7" t="s">
        <v>2999</v>
      </c>
      <c r="BA3554" s="7" t="s">
        <v>2999</v>
      </c>
    </row>
    <row r="3555" spans="1:53" hidden="1" x14ac:dyDescent="0.2">
      <c r="A3555" s="7" t="s">
        <v>727</v>
      </c>
      <c r="B3555" s="7">
        <v>5</v>
      </c>
      <c r="C3555" s="7" t="s">
        <v>2</v>
      </c>
      <c r="D3555" s="7" t="s">
        <v>1007</v>
      </c>
      <c r="E3555" s="7" t="s">
        <v>8819</v>
      </c>
      <c r="F3555" s="7">
        <v>875</v>
      </c>
      <c r="G3555" s="7" t="s">
        <v>5662</v>
      </c>
      <c r="H3555" s="7" t="s">
        <v>29</v>
      </c>
      <c r="I3555" s="7" t="s">
        <v>3822</v>
      </c>
      <c r="J3555" s="7" t="s">
        <v>738</v>
      </c>
      <c r="K3555" s="7" t="s">
        <v>731</v>
      </c>
      <c r="L3555" s="69" t="s">
        <v>3351</v>
      </c>
      <c r="M3555" s="74">
        <v>46210.357129143522</v>
      </c>
      <c r="N3555" s="76">
        <v>46197.598955706017</v>
      </c>
      <c r="O3555" s="76">
        <v>46200.659374386574</v>
      </c>
      <c r="P3555" t="s">
        <v>25503</v>
      </c>
      <c r="Q3555">
        <v>73.45</v>
      </c>
      <c r="R3555" t="s">
        <v>20622</v>
      </c>
      <c r="S3555" s="76">
        <v>46200.659374386574</v>
      </c>
      <c r="T3555" s="76">
        <v>46204.70833814815</v>
      </c>
      <c r="U3555" t="s">
        <v>3479</v>
      </c>
      <c r="V3555" t="s">
        <v>25504</v>
      </c>
      <c r="W3555">
        <v>97.18</v>
      </c>
      <c r="X3555" t="s">
        <v>20622</v>
      </c>
      <c r="Y3555" s="76"/>
      <c r="AE3555" s="76"/>
      <c r="AQ3555" s="72">
        <v>42.504519000000002</v>
      </c>
      <c r="AR3555" s="7">
        <v>20.359711000000001</v>
      </c>
      <c r="AS3555" s="7" t="s">
        <v>1571</v>
      </c>
      <c r="AT3555" s="7" t="s">
        <v>1571</v>
      </c>
      <c r="AU3555" s="7"/>
      <c r="AV3555" s="7" t="s">
        <v>80</v>
      </c>
      <c r="AW3555" s="7"/>
      <c r="AX3555" s="7" t="b">
        <v>0</v>
      </c>
      <c r="AY3555" s="7" t="s">
        <v>3350</v>
      </c>
      <c r="AZ3555" s="7" t="s">
        <v>2999</v>
      </c>
      <c r="BA3555" s="7" t="s">
        <v>2999</v>
      </c>
    </row>
    <row r="3556" spans="1:53" hidden="1" x14ac:dyDescent="0.2">
      <c r="A3556" s="7" t="s">
        <v>727</v>
      </c>
      <c r="B3556" s="7">
        <v>6</v>
      </c>
      <c r="C3556" s="7" t="s">
        <v>11</v>
      </c>
      <c r="D3556" s="7" t="s">
        <v>1033</v>
      </c>
      <c r="E3556" s="7"/>
      <c r="F3556" s="7">
        <v>874</v>
      </c>
      <c r="G3556" s="7" t="s">
        <v>5663</v>
      </c>
      <c r="H3556" s="7" t="s">
        <v>82</v>
      </c>
      <c r="I3556" s="7" t="s">
        <v>3823</v>
      </c>
      <c r="J3556" s="7" t="s">
        <v>991</v>
      </c>
      <c r="K3556" s="7" t="s">
        <v>731</v>
      </c>
      <c r="L3556" s="69" t="s">
        <v>3351</v>
      </c>
      <c r="M3556" s="74">
        <v>46226.34523540509</v>
      </c>
      <c r="N3556" s="76">
        <v>46197.597830949075</v>
      </c>
      <c r="O3556" s="76">
        <v>46203.503286747684</v>
      </c>
      <c r="P3556" t="s">
        <v>25505</v>
      </c>
      <c r="Q3556">
        <v>141.72999999999999</v>
      </c>
      <c r="R3556" t="s">
        <v>20622</v>
      </c>
      <c r="S3556" s="76">
        <v>46203.503286747684</v>
      </c>
      <c r="T3556" s="76">
        <v>46209.344935150461</v>
      </c>
      <c r="U3556" t="s">
        <v>3479</v>
      </c>
      <c r="V3556" t="s">
        <v>25506</v>
      </c>
      <c r="W3556">
        <v>140.19999999999999</v>
      </c>
      <c r="X3556" t="s">
        <v>20622</v>
      </c>
      <c r="Y3556" s="76"/>
      <c r="AE3556" s="76"/>
      <c r="AQ3556" s="72">
        <v>42.673850000000002</v>
      </c>
      <c r="AR3556" s="7">
        <v>21.157947</v>
      </c>
      <c r="AS3556" s="7" t="s">
        <v>1572</v>
      </c>
      <c r="AT3556" s="7" t="s">
        <v>1572</v>
      </c>
      <c r="AU3556" s="7"/>
      <c r="AV3556" s="7" t="s">
        <v>81</v>
      </c>
      <c r="AW3556" s="7"/>
      <c r="AX3556" s="7" t="b">
        <v>0</v>
      </c>
      <c r="AY3556" s="7" t="s">
        <v>3350</v>
      </c>
      <c r="AZ3556" s="7" t="s">
        <v>2999</v>
      </c>
      <c r="BA3556" s="7" t="s">
        <v>2999</v>
      </c>
    </row>
    <row r="3557" spans="1:53" hidden="1" x14ac:dyDescent="0.2">
      <c r="A3557" s="7" t="s">
        <v>727</v>
      </c>
      <c r="B3557" s="7">
        <v>4</v>
      </c>
      <c r="C3557" s="7" t="s">
        <v>454</v>
      </c>
      <c r="D3557" s="7" t="s">
        <v>768</v>
      </c>
      <c r="E3557" s="7"/>
      <c r="F3557" s="7">
        <v>873</v>
      </c>
      <c r="G3557" s="7" t="s">
        <v>5664</v>
      </c>
      <c r="H3557" s="7" t="s">
        <v>1573</v>
      </c>
      <c r="I3557" s="7" t="s">
        <v>3824</v>
      </c>
      <c r="J3557" s="7" t="s">
        <v>738</v>
      </c>
      <c r="K3557" s="7" t="s">
        <v>731</v>
      </c>
      <c r="L3557" s="69" t="s">
        <v>3479</v>
      </c>
      <c r="M3557" s="74">
        <v>46231.660852314817</v>
      </c>
      <c r="N3557" s="76">
        <v>46197.59769505787</v>
      </c>
      <c r="O3557" s="76">
        <v>46198.402313125</v>
      </c>
      <c r="P3557" t="s">
        <v>25507</v>
      </c>
      <c r="Q3557">
        <v>19.309999999999999</v>
      </c>
      <c r="R3557" t="s">
        <v>20622</v>
      </c>
      <c r="S3557" s="76">
        <v>46198.402313125</v>
      </c>
      <c r="T3557" s="76">
        <v>46203.500007708331</v>
      </c>
      <c r="U3557" t="s">
        <v>3607</v>
      </c>
      <c r="V3557" t="s">
        <v>25508</v>
      </c>
      <c r="W3557">
        <v>122.34</v>
      </c>
      <c r="X3557" t="s">
        <v>20622</v>
      </c>
      <c r="Y3557" s="76"/>
      <c r="AE3557" s="76"/>
      <c r="AQ3557" s="72">
        <v>42.833044999999998</v>
      </c>
      <c r="AR3557" s="7">
        <v>20.988956000000002</v>
      </c>
      <c r="AS3557" s="7" t="s">
        <v>1574</v>
      </c>
      <c r="AT3557" s="7" t="s">
        <v>1574</v>
      </c>
      <c r="AU3557" s="7"/>
      <c r="AV3557" s="7" t="s">
        <v>3825</v>
      </c>
      <c r="AW3557" s="7"/>
      <c r="AX3557" s="7" t="b">
        <v>0</v>
      </c>
      <c r="AY3557" s="7" t="s">
        <v>3478</v>
      </c>
      <c r="AZ3557" s="7" t="s">
        <v>2999</v>
      </c>
      <c r="BA3557" s="7" t="s">
        <v>2999</v>
      </c>
    </row>
    <row r="3558" spans="1:53" hidden="1" x14ac:dyDescent="0.2">
      <c r="A3558" s="7" t="s">
        <v>727</v>
      </c>
      <c r="B3558" s="7">
        <v>7</v>
      </c>
      <c r="C3558" s="7" t="s">
        <v>8</v>
      </c>
      <c r="D3558" s="7" t="s">
        <v>1079</v>
      </c>
      <c r="E3558" s="7" t="s">
        <v>7909</v>
      </c>
      <c r="F3558" s="7">
        <v>872</v>
      </c>
      <c r="G3558" s="7" t="s">
        <v>5665</v>
      </c>
      <c r="H3558" s="7" t="s">
        <v>1575</v>
      </c>
      <c r="I3558" s="7" t="s">
        <v>3826</v>
      </c>
      <c r="J3558" s="7" t="s">
        <v>738</v>
      </c>
      <c r="K3558" s="7" t="s">
        <v>731</v>
      </c>
      <c r="L3558" s="69" t="s">
        <v>3351</v>
      </c>
      <c r="M3558" s="74">
        <v>46231.416730914352</v>
      </c>
      <c r="N3558" s="76">
        <v>46197.596357013892</v>
      </c>
      <c r="O3558" s="76">
        <v>46225.429866550927</v>
      </c>
      <c r="P3558" t="s">
        <v>25509</v>
      </c>
      <c r="Q3558">
        <v>668</v>
      </c>
      <c r="R3558" t="s">
        <v>20622</v>
      </c>
      <c r="S3558" s="76">
        <v>46225.429866550927</v>
      </c>
      <c r="T3558" s="76">
        <v>46226.500010138887</v>
      </c>
      <c r="U3558" t="s">
        <v>3479</v>
      </c>
      <c r="V3558" t="s">
        <v>25510</v>
      </c>
      <c r="W3558">
        <v>25.68</v>
      </c>
      <c r="X3558" t="s">
        <v>20622</v>
      </c>
      <c r="Y3558" s="76"/>
      <c r="AE3558" s="76"/>
      <c r="AQ3558" s="72">
        <v>42.21069</v>
      </c>
      <c r="AR3558" s="7">
        <v>20.74588</v>
      </c>
      <c r="AS3558" s="7" t="s">
        <v>1576</v>
      </c>
      <c r="AT3558" s="7" t="s">
        <v>1576</v>
      </c>
      <c r="AU3558" s="7"/>
      <c r="AV3558" s="7" t="s">
        <v>3827</v>
      </c>
      <c r="AW3558" s="7"/>
      <c r="AX3558" s="7" t="b">
        <v>0</v>
      </c>
      <c r="AY3558" s="7" t="s">
        <v>3350</v>
      </c>
      <c r="AZ3558" s="7" t="s">
        <v>2999</v>
      </c>
      <c r="BA3558" s="7" t="s">
        <v>2999</v>
      </c>
    </row>
    <row r="3559" spans="1:53" hidden="1" x14ac:dyDescent="0.2">
      <c r="A3559" s="7" t="s">
        <v>727</v>
      </c>
      <c r="B3559" s="7">
        <v>1</v>
      </c>
      <c r="C3559" s="7" t="s">
        <v>5</v>
      </c>
      <c r="D3559" s="7" t="s">
        <v>810</v>
      </c>
      <c r="E3559" s="7"/>
      <c r="F3559" s="7">
        <v>871</v>
      </c>
      <c r="G3559" s="7" t="s">
        <v>5666</v>
      </c>
      <c r="H3559" s="7" t="s">
        <v>84</v>
      </c>
      <c r="I3559" s="7" t="s">
        <v>3828</v>
      </c>
      <c r="J3559" s="7" t="s">
        <v>738</v>
      </c>
      <c r="K3559" s="7" t="s">
        <v>731</v>
      </c>
      <c r="L3559" s="69" t="s">
        <v>3479</v>
      </c>
      <c r="M3559" s="75">
        <v>46231.625010185184</v>
      </c>
      <c r="N3559" s="76">
        <v>46197.593925347224</v>
      </c>
      <c r="O3559" s="76">
        <v>46202.420810763891</v>
      </c>
      <c r="P3559" t="s">
        <v>25511</v>
      </c>
      <c r="Q3559">
        <v>115.85</v>
      </c>
      <c r="R3559" t="s">
        <v>20622</v>
      </c>
      <c r="S3559" s="76">
        <v>46202.420810763891</v>
      </c>
      <c r="T3559" s="76">
        <v>46231.625010185184</v>
      </c>
      <c r="U3559" t="s">
        <v>3479</v>
      </c>
      <c r="V3559" t="s">
        <v>25512</v>
      </c>
      <c r="W3559">
        <v>700.9</v>
      </c>
      <c r="X3559" t="s">
        <v>20622</v>
      </c>
      <c r="Y3559" s="76"/>
      <c r="AE3559" s="76"/>
      <c r="AQ3559" s="72">
        <v>42.535716999999998</v>
      </c>
      <c r="AR3559" s="7">
        <v>20.997002999999999</v>
      </c>
      <c r="AS3559" s="7" t="s">
        <v>1577</v>
      </c>
      <c r="AT3559" s="7" t="s">
        <v>1577</v>
      </c>
      <c r="AU3559" s="7"/>
      <c r="AV3559" s="7" t="s">
        <v>83</v>
      </c>
      <c r="AW3559" s="7"/>
      <c r="AX3559" s="7" t="b">
        <v>0</v>
      </c>
      <c r="AY3559" s="7" t="s">
        <v>3478</v>
      </c>
      <c r="AZ3559" s="7" t="s">
        <v>2999</v>
      </c>
      <c r="BA3559" s="7" t="s">
        <v>2999</v>
      </c>
    </row>
    <row r="3560" spans="1:53" hidden="1" x14ac:dyDescent="0.2">
      <c r="A3560" s="1" t="s">
        <v>727</v>
      </c>
      <c r="B3560" s="1">
        <v>5</v>
      </c>
      <c r="C3560" s="1" t="s">
        <v>2</v>
      </c>
      <c r="D3560" s="1" t="s">
        <v>1007</v>
      </c>
      <c r="E3560" s="1"/>
      <c r="F3560" s="1">
        <v>870</v>
      </c>
      <c r="G3560" s="1" t="s">
        <v>5507</v>
      </c>
      <c r="H3560" s="1" t="s">
        <v>29</v>
      </c>
      <c r="I3560" s="1" t="s">
        <v>3545</v>
      </c>
      <c r="J3560" s="1" t="s">
        <v>738</v>
      </c>
      <c r="K3560" s="1" t="s">
        <v>731</v>
      </c>
      <c r="L3560" s="1" t="s">
        <v>3351</v>
      </c>
      <c r="M3560" s="74">
        <v>46199.446054259257</v>
      </c>
      <c r="N3560" s="83"/>
      <c r="O3560" s="83"/>
      <c r="P3560" s="73"/>
      <c r="Q3560" s="73"/>
      <c r="R3560" s="73"/>
      <c r="S3560" s="83"/>
      <c r="T3560" s="83"/>
      <c r="U3560" s="73"/>
      <c r="V3560" s="73"/>
      <c r="W3560" s="73"/>
      <c r="X3560" s="73"/>
      <c r="Y3560" s="83"/>
      <c r="Z3560" s="73"/>
      <c r="AA3560" s="73"/>
      <c r="AB3560" s="73"/>
      <c r="AC3560" s="73"/>
      <c r="AD3560" s="73"/>
      <c r="AE3560" s="83"/>
      <c r="AF3560" s="73"/>
      <c r="AG3560" s="73"/>
      <c r="AH3560" s="73"/>
      <c r="AI3560" s="73"/>
      <c r="AJ3560" s="73"/>
      <c r="AK3560" s="83"/>
      <c r="AL3560" s="73"/>
      <c r="AM3560" s="73"/>
      <c r="AN3560" s="73"/>
      <c r="AO3560" s="73"/>
      <c r="AP3560" s="73"/>
      <c r="AQ3560" s="1">
        <v>42.505783999999998</v>
      </c>
      <c r="AR3560" s="1">
        <v>20.360741000000001</v>
      </c>
      <c r="AS3560" s="1" t="s">
        <v>1578</v>
      </c>
      <c r="AT3560" s="1" t="s">
        <v>1578</v>
      </c>
      <c r="AU3560" s="1"/>
      <c r="AV3560" s="1" t="s">
        <v>28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hidden="1" x14ac:dyDescent="0.2">
      <c r="A3561" s="7" t="s">
        <v>727</v>
      </c>
      <c r="B3561" s="7">
        <v>7</v>
      </c>
      <c r="C3561" s="7" t="s">
        <v>8</v>
      </c>
      <c r="D3561" s="7" t="s">
        <v>1079</v>
      </c>
      <c r="E3561" s="7"/>
      <c r="F3561" s="7">
        <v>869</v>
      </c>
      <c r="G3561" s="7" t="s">
        <v>5667</v>
      </c>
      <c r="H3561" s="7" t="s">
        <v>86</v>
      </c>
      <c r="I3561" s="7" t="s">
        <v>3829</v>
      </c>
      <c r="J3561" s="7" t="s">
        <v>738</v>
      </c>
      <c r="K3561" s="7" t="s">
        <v>752</v>
      </c>
      <c r="L3561" s="69" t="s">
        <v>3479</v>
      </c>
      <c r="M3561" s="80">
        <v>46239.458340462967</v>
      </c>
      <c r="N3561" s="76">
        <v>46197.589233541665</v>
      </c>
      <c r="O3561" s="76">
        <v>46202.432078645834</v>
      </c>
      <c r="P3561" t="s">
        <v>25513</v>
      </c>
      <c r="Q3561">
        <v>116.23</v>
      </c>
      <c r="R3561" t="s">
        <v>20622</v>
      </c>
      <c r="S3561" s="76">
        <v>46202.432078645834</v>
      </c>
      <c r="T3561" s="76">
        <v>46239.458340462967</v>
      </c>
      <c r="U3561" t="s">
        <v>3479</v>
      </c>
      <c r="V3561" t="s">
        <v>25514</v>
      </c>
      <c r="W3561">
        <v>888.63</v>
      </c>
      <c r="X3561" t="s">
        <v>20622</v>
      </c>
      <c r="Y3561" s="76"/>
      <c r="AE3561" s="76"/>
      <c r="AQ3561" s="72">
        <v>42.215775000000001</v>
      </c>
      <c r="AR3561" s="7">
        <v>20.75412</v>
      </c>
      <c r="AS3561" s="7" t="s">
        <v>1579</v>
      </c>
      <c r="AT3561" s="7" t="s">
        <v>1579</v>
      </c>
      <c r="AU3561" s="7"/>
      <c r="AV3561" s="7" t="s">
        <v>85</v>
      </c>
      <c r="AW3561" s="7"/>
      <c r="AX3561" s="7" t="b">
        <v>0</v>
      </c>
      <c r="AY3561" s="7" t="s">
        <v>3478</v>
      </c>
      <c r="AZ3561" s="7" t="s">
        <v>2999</v>
      </c>
      <c r="BA3561" s="7" t="s">
        <v>2999</v>
      </c>
    </row>
    <row r="3562" spans="1:53" hidden="1" x14ac:dyDescent="0.2">
      <c r="A3562" s="7" t="s">
        <v>727</v>
      </c>
      <c r="B3562" s="7">
        <v>4</v>
      </c>
      <c r="C3562" s="7" t="s">
        <v>454</v>
      </c>
      <c r="D3562" s="7" t="s">
        <v>768</v>
      </c>
      <c r="E3562" s="7" t="s">
        <v>585</v>
      </c>
      <c r="F3562" s="7">
        <v>868</v>
      </c>
      <c r="G3562" s="7" t="s">
        <v>5668</v>
      </c>
      <c r="H3562" s="7" t="s">
        <v>511</v>
      </c>
      <c r="I3562" s="7" t="s">
        <v>3830</v>
      </c>
      <c r="J3562" s="7" t="s">
        <v>738</v>
      </c>
      <c r="K3562" s="7" t="s">
        <v>752</v>
      </c>
      <c r="L3562" s="69" t="s">
        <v>3351</v>
      </c>
      <c r="M3562" s="74">
        <v>46206.404060023146</v>
      </c>
      <c r="N3562" s="76">
        <v>46197.58884621528</v>
      </c>
      <c r="O3562" s="76">
        <v>46198.402730023146</v>
      </c>
      <c r="P3562" t="s">
        <v>25515</v>
      </c>
      <c r="Q3562">
        <v>19.53</v>
      </c>
      <c r="R3562" t="s">
        <v>20622</v>
      </c>
      <c r="S3562" s="76">
        <v>46198.402730023146</v>
      </c>
      <c r="T3562" s="76">
        <v>46205.6250028125</v>
      </c>
      <c r="U3562" t="s">
        <v>3479</v>
      </c>
      <c r="V3562" t="s">
        <v>25516</v>
      </c>
      <c r="W3562">
        <v>173.33</v>
      </c>
      <c r="X3562" t="s">
        <v>20622</v>
      </c>
      <c r="Y3562" s="76"/>
      <c r="AE3562" s="76"/>
      <c r="AQ3562" s="72">
        <v>42.819715000000002</v>
      </c>
      <c r="AR3562" s="7">
        <v>20.982742999999999</v>
      </c>
      <c r="AS3562" s="7" t="s">
        <v>1580</v>
      </c>
      <c r="AT3562" s="7" t="s">
        <v>1580</v>
      </c>
      <c r="AU3562" s="7"/>
      <c r="AV3562" s="7" t="s">
        <v>510</v>
      </c>
      <c r="AW3562" s="7"/>
      <c r="AX3562" s="7" t="b">
        <v>0</v>
      </c>
      <c r="AY3562" s="7" t="s">
        <v>3350</v>
      </c>
      <c r="AZ3562" s="7" t="s">
        <v>2999</v>
      </c>
      <c r="BA3562" s="7" t="s">
        <v>2999</v>
      </c>
    </row>
    <row r="3563" spans="1:53" hidden="1" x14ac:dyDescent="0.2">
      <c r="A3563" s="7" t="s">
        <v>727</v>
      </c>
      <c r="B3563" s="7">
        <v>2</v>
      </c>
      <c r="C3563" s="7" t="s">
        <v>450</v>
      </c>
      <c r="D3563" s="7" t="s">
        <v>279</v>
      </c>
      <c r="E3563" s="7"/>
      <c r="F3563" s="7">
        <v>867</v>
      </c>
      <c r="G3563" s="7" t="s">
        <v>5669</v>
      </c>
      <c r="H3563" s="7" t="s">
        <v>1581</v>
      </c>
      <c r="I3563" s="7" t="s">
        <v>3831</v>
      </c>
      <c r="J3563" s="7" t="s">
        <v>1582</v>
      </c>
      <c r="K3563" s="7" t="s">
        <v>731</v>
      </c>
      <c r="L3563" s="69" t="s">
        <v>2998</v>
      </c>
      <c r="M3563" s="74">
        <v>46197.588300185183</v>
      </c>
      <c r="N3563" s="76">
        <v>46197.588300185183</v>
      </c>
      <c r="P3563" t="s">
        <v>29842</v>
      </c>
      <c r="Q3563">
        <v>1176.8499999999999</v>
      </c>
      <c r="R3563" t="s">
        <v>20560</v>
      </c>
      <c r="S3563" s="76"/>
      <c r="Y3563" s="76"/>
      <c r="AE3563" s="76"/>
      <c r="AQ3563" s="72">
        <v>42.476025</v>
      </c>
      <c r="AR3563" s="7">
        <v>20.740276999999999</v>
      </c>
      <c r="AS3563" s="7" t="s">
        <v>1583</v>
      </c>
      <c r="AT3563" s="7" t="s">
        <v>1583</v>
      </c>
      <c r="AU3563" s="7"/>
      <c r="AV3563" s="7" t="s">
        <v>3832</v>
      </c>
      <c r="AW3563" s="7"/>
      <c r="AX3563" s="7" t="b">
        <v>0</v>
      </c>
      <c r="AY3563" s="7" t="s">
        <v>2997</v>
      </c>
      <c r="AZ3563" s="7" t="s">
        <v>2999</v>
      </c>
      <c r="BA3563" s="7" t="s">
        <v>2999</v>
      </c>
    </row>
    <row r="3564" spans="1:53" hidden="1" x14ac:dyDescent="0.2">
      <c r="A3564" s="7" t="s">
        <v>727</v>
      </c>
      <c r="B3564" s="7">
        <v>6</v>
      </c>
      <c r="C3564" s="7" t="s">
        <v>11</v>
      </c>
      <c r="D3564" s="7" t="s">
        <v>911</v>
      </c>
      <c r="E3564" s="7" t="s">
        <v>446</v>
      </c>
      <c r="F3564" s="7">
        <v>866</v>
      </c>
      <c r="G3564" s="7" t="s">
        <v>5670</v>
      </c>
      <c r="H3564" s="7" t="s">
        <v>1584</v>
      </c>
      <c r="I3564" s="7" t="s">
        <v>3833</v>
      </c>
      <c r="J3564" s="7" t="s">
        <v>772</v>
      </c>
      <c r="K3564" s="7" t="s">
        <v>731</v>
      </c>
      <c r="L3564" s="69" t="s">
        <v>3351</v>
      </c>
      <c r="M3564" s="74">
        <v>46206.40443628472</v>
      </c>
      <c r="N3564" s="76">
        <v>46197.587663958337</v>
      </c>
      <c r="O3564" s="76">
        <v>46204.611102175928</v>
      </c>
      <c r="P3564" t="s">
        <v>25517</v>
      </c>
      <c r="Q3564">
        <v>168.56</v>
      </c>
      <c r="R3564" t="s">
        <v>20622</v>
      </c>
      <c r="S3564" s="76">
        <v>46204.611102175928</v>
      </c>
      <c r="T3564" s="76">
        <v>46205.666670949075</v>
      </c>
      <c r="U3564" t="s">
        <v>3479</v>
      </c>
      <c r="V3564" t="s">
        <v>25518</v>
      </c>
      <c r="W3564">
        <v>25.33</v>
      </c>
      <c r="X3564" t="s">
        <v>20622</v>
      </c>
      <c r="Y3564" s="76"/>
      <c r="AE3564" s="76"/>
      <c r="AQ3564" s="72">
        <v>42.667791000000001</v>
      </c>
      <c r="AR3564" s="7">
        <v>21.164812999999999</v>
      </c>
      <c r="AS3564" s="7" t="s">
        <v>1585</v>
      </c>
      <c r="AT3564" s="7" t="s">
        <v>1585</v>
      </c>
      <c r="AU3564" s="7"/>
      <c r="AV3564" s="7" t="s">
        <v>3834</v>
      </c>
      <c r="AW3564" s="7"/>
      <c r="AX3564" s="7" t="b">
        <v>0</v>
      </c>
      <c r="AY3564" s="7" t="s">
        <v>3350</v>
      </c>
      <c r="AZ3564" s="7" t="s">
        <v>2999</v>
      </c>
      <c r="BA3564" s="7" t="s">
        <v>2999</v>
      </c>
    </row>
    <row r="3565" spans="1:53" hidden="1" x14ac:dyDescent="0.2">
      <c r="A3565" s="7" t="s">
        <v>727</v>
      </c>
      <c r="B3565" s="7">
        <v>6</v>
      </c>
      <c r="C3565" s="7" t="s">
        <v>11</v>
      </c>
      <c r="D3565" s="7" t="s">
        <v>853</v>
      </c>
      <c r="E3565" s="7" t="s">
        <v>446</v>
      </c>
      <c r="F3565" s="7">
        <v>865</v>
      </c>
      <c r="G3565" s="7" t="s">
        <v>5671</v>
      </c>
      <c r="H3565" s="7" t="s">
        <v>1586</v>
      </c>
      <c r="I3565" s="7" t="s">
        <v>3835</v>
      </c>
      <c r="J3565" s="7" t="s">
        <v>738</v>
      </c>
      <c r="K3565" s="7" t="s">
        <v>731</v>
      </c>
      <c r="L3565" s="69" t="s">
        <v>3351</v>
      </c>
      <c r="M3565" s="74">
        <v>46225.495483495368</v>
      </c>
      <c r="N3565" s="76">
        <v>46197.585553993056</v>
      </c>
      <c r="O3565" s="76">
        <v>46213.434225069446</v>
      </c>
      <c r="P3565" t="s">
        <v>25519</v>
      </c>
      <c r="Q3565">
        <v>380.37</v>
      </c>
      <c r="R3565" t="s">
        <v>20622</v>
      </c>
      <c r="S3565" s="76">
        <v>46213.434225069446</v>
      </c>
      <c r="T3565" s="76">
        <v>46217.58334016204</v>
      </c>
      <c r="U3565" t="s">
        <v>3479</v>
      </c>
      <c r="V3565" t="s">
        <v>25520</v>
      </c>
      <c r="W3565">
        <v>99.58</v>
      </c>
      <c r="X3565" t="s">
        <v>20622</v>
      </c>
      <c r="Y3565" s="76"/>
      <c r="AE3565" s="76"/>
      <c r="AQ3565" s="72">
        <v>42.602578999999999</v>
      </c>
      <c r="AR3565" s="7">
        <v>21.090976000000001</v>
      </c>
      <c r="AS3565" s="7" t="s">
        <v>1587</v>
      </c>
      <c r="AT3565" s="7" t="s">
        <v>1587</v>
      </c>
      <c r="AU3565" s="7"/>
      <c r="AV3565" s="7" t="s">
        <v>3836</v>
      </c>
      <c r="AW3565" s="7"/>
      <c r="AX3565" s="7" t="b">
        <v>0</v>
      </c>
      <c r="AY3565" s="7" t="s">
        <v>3350</v>
      </c>
      <c r="AZ3565" s="7" t="s">
        <v>2999</v>
      </c>
      <c r="BA3565" s="7" t="s">
        <v>2999</v>
      </c>
    </row>
    <row r="3566" spans="1:53" hidden="1" x14ac:dyDescent="0.2">
      <c r="A3566" s="7" t="s">
        <v>727</v>
      </c>
      <c r="B3566" s="7">
        <v>3</v>
      </c>
      <c r="C3566" s="7" t="s">
        <v>45</v>
      </c>
      <c r="D3566" s="7" t="s">
        <v>1235</v>
      </c>
      <c r="E3566" s="7" t="s">
        <v>2984</v>
      </c>
      <c r="F3566" s="7">
        <v>864</v>
      </c>
      <c r="G3566" s="7" t="s">
        <v>5672</v>
      </c>
      <c r="H3566" s="7" t="s">
        <v>88</v>
      </c>
      <c r="I3566" s="7" t="s">
        <v>3837</v>
      </c>
      <c r="J3566" s="7" t="s">
        <v>738</v>
      </c>
      <c r="K3566" s="7" t="s">
        <v>752</v>
      </c>
      <c r="L3566" s="69" t="s">
        <v>3351</v>
      </c>
      <c r="M3566" s="74">
        <v>46237.632123668984</v>
      </c>
      <c r="N3566" s="76">
        <v>46197.585231527781</v>
      </c>
      <c r="O3566" s="76">
        <v>46202.638878310187</v>
      </c>
      <c r="P3566" t="s">
        <v>25521</v>
      </c>
      <c r="Q3566">
        <v>121.29</v>
      </c>
      <c r="R3566" t="s">
        <v>20622</v>
      </c>
      <c r="S3566" s="76">
        <v>46202.638878310187</v>
      </c>
      <c r="T3566" s="76">
        <v>46237.541677499998</v>
      </c>
      <c r="U3566" t="s">
        <v>3479</v>
      </c>
      <c r="V3566" t="s">
        <v>25522</v>
      </c>
      <c r="W3566">
        <v>837.67</v>
      </c>
      <c r="X3566" t="s">
        <v>20622</v>
      </c>
      <c r="Y3566" s="76"/>
      <c r="AE3566" s="76"/>
      <c r="AQ3566" s="72">
        <v>42.298969999999997</v>
      </c>
      <c r="AR3566" s="7">
        <v>21.363785</v>
      </c>
      <c r="AS3566" s="7" t="s">
        <v>1588</v>
      </c>
      <c r="AT3566" s="7" t="s">
        <v>1588</v>
      </c>
      <c r="AU3566" s="7"/>
      <c r="AV3566" s="7" t="s">
        <v>87</v>
      </c>
      <c r="AW3566" s="7"/>
      <c r="AX3566" s="7" t="b">
        <v>0</v>
      </c>
      <c r="AY3566" s="7" t="s">
        <v>3350</v>
      </c>
      <c r="AZ3566" s="7" t="s">
        <v>2999</v>
      </c>
      <c r="BA3566" s="7" t="s">
        <v>2999</v>
      </c>
    </row>
    <row r="3567" spans="1:53" hidden="1" x14ac:dyDescent="0.2">
      <c r="A3567" s="7" t="s">
        <v>727</v>
      </c>
      <c r="B3567" s="7">
        <v>7</v>
      </c>
      <c r="C3567" s="7" t="s">
        <v>8</v>
      </c>
      <c r="D3567" s="7" t="s">
        <v>908</v>
      </c>
      <c r="E3567" s="7"/>
      <c r="F3567" s="7">
        <v>863</v>
      </c>
      <c r="G3567" s="7" t="s">
        <v>5673</v>
      </c>
      <c r="H3567" s="7" t="s">
        <v>7</v>
      </c>
      <c r="I3567" s="7" t="s">
        <v>3838</v>
      </c>
      <c r="J3567" s="7" t="s">
        <v>738</v>
      </c>
      <c r="K3567" s="7" t="s">
        <v>731</v>
      </c>
      <c r="L3567" s="69" t="s">
        <v>3479</v>
      </c>
      <c r="M3567" s="74">
        <v>46231.500008368057</v>
      </c>
      <c r="N3567" s="76">
        <v>46197.581612013892</v>
      </c>
      <c r="O3567" s="76">
        <v>46199.398843518517</v>
      </c>
      <c r="P3567" t="s">
        <v>25523</v>
      </c>
      <c r="Q3567">
        <v>43.61</v>
      </c>
      <c r="R3567" t="s">
        <v>20622</v>
      </c>
      <c r="S3567" s="76">
        <v>46199.398843518517</v>
      </c>
      <c r="T3567" s="76">
        <v>46231.500008368057</v>
      </c>
      <c r="U3567" t="s">
        <v>3479</v>
      </c>
      <c r="V3567" t="s">
        <v>25524</v>
      </c>
      <c r="W3567">
        <v>770.43</v>
      </c>
      <c r="X3567" t="s">
        <v>20622</v>
      </c>
      <c r="Y3567" s="76"/>
      <c r="AE3567" s="76"/>
      <c r="AQ3567" s="72">
        <v>42.344729000000001</v>
      </c>
      <c r="AR3567" s="7">
        <v>20.817824999999999</v>
      </c>
      <c r="AS3567" s="7" t="s">
        <v>1589</v>
      </c>
      <c r="AT3567" s="7" t="s">
        <v>1589</v>
      </c>
      <c r="AU3567" s="7"/>
      <c r="AV3567" s="7" t="s">
        <v>89</v>
      </c>
      <c r="AW3567" s="7"/>
      <c r="AX3567" s="7" t="b">
        <v>0</v>
      </c>
      <c r="AY3567" s="7" t="s">
        <v>3478</v>
      </c>
      <c r="AZ3567" s="7" t="s">
        <v>2999</v>
      </c>
      <c r="BA3567" s="7" t="s">
        <v>2999</v>
      </c>
    </row>
    <row r="3568" spans="1:53" hidden="1" x14ac:dyDescent="0.2">
      <c r="A3568" s="7" t="s">
        <v>727</v>
      </c>
      <c r="B3568" s="7">
        <v>7</v>
      </c>
      <c r="C3568" s="7" t="s">
        <v>8</v>
      </c>
      <c r="D3568" s="7" t="s">
        <v>1079</v>
      </c>
      <c r="E3568" s="7" t="s">
        <v>7909</v>
      </c>
      <c r="F3568" s="7">
        <v>862</v>
      </c>
      <c r="G3568" s="7" t="s">
        <v>5674</v>
      </c>
      <c r="H3568" s="7" t="s">
        <v>247</v>
      </c>
      <c r="I3568" s="7" t="s">
        <v>3839</v>
      </c>
      <c r="J3568" s="7" t="s">
        <v>738</v>
      </c>
      <c r="K3568" s="7" t="s">
        <v>752</v>
      </c>
      <c r="L3568" s="69" t="s">
        <v>3351</v>
      </c>
      <c r="M3568" s="74">
        <v>46225.566728807869</v>
      </c>
      <c r="N3568" s="76">
        <v>46197.580152743052</v>
      </c>
      <c r="O3568" s="76">
        <v>46205.466094097224</v>
      </c>
      <c r="P3568" t="s">
        <v>25525</v>
      </c>
      <c r="Q3568">
        <v>189.26</v>
      </c>
      <c r="R3568" t="s">
        <v>20622</v>
      </c>
      <c r="S3568" s="76">
        <v>46205.466094097224</v>
      </c>
      <c r="T3568" s="76">
        <v>46225.541669398146</v>
      </c>
      <c r="U3568" t="s">
        <v>3479</v>
      </c>
      <c r="V3568" t="s">
        <v>25526</v>
      </c>
      <c r="W3568">
        <v>481.81</v>
      </c>
      <c r="X3568" t="s">
        <v>20622</v>
      </c>
      <c r="Y3568" s="76"/>
      <c r="AE3568" s="76"/>
      <c r="AQ3568" s="72">
        <v>42.224927999999998</v>
      </c>
      <c r="AR3568" s="7">
        <v>20.744506999999999</v>
      </c>
      <c r="AS3568" s="7" t="s">
        <v>1590</v>
      </c>
      <c r="AT3568" s="7" t="s">
        <v>1590</v>
      </c>
      <c r="AU3568" s="7"/>
      <c r="AV3568" s="7" t="s">
        <v>3840</v>
      </c>
      <c r="AW3568" s="7"/>
      <c r="AX3568" s="7" t="b">
        <v>0</v>
      </c>
      <c r="AY3568" s="7" t="s">
        <v>3350</v>
      </c>
      <c r="AZ3568" s="7" t="s">
        <v>2999</v>
      </c>
      <c r="BA3568" s="7" t="s">
        <v>2999</v>
      </c>
    </row>
    <row r="3569" spans="1:53" hidden="1" x14ac:dyDescent="0.2">
      <c r="A3569" s="7" t="s">
        <v>727</v>
      </c>
      <c r="B3569" s="7">
        <v>7</v>
      </c>
      <c r="C3569" s="7" t="s">
        <v>8</v>
      </c>
      <c r="D3569" s="7" t="s">
        <v>908</v>
      </c>
      <c r="E3569" s="7" t="s">
        <v>7909</v>
      </c>
      <c r="F3569" s="7">
        <v>861</v>
      </c>
      <c r="G3569" s="7" t="s">
        <v>5675</v>
      </c>
      <c r="H3569" s="7" t="s">
        <v>91</v>
      </c>
      <c r="I3569" s="7" t="s">
        <v>3841</v>
      </c>
      <c r="J3569" s="7" t="s">
        <v>738</v>
      </c>
      <c r="K3569" s="7" t="s">
        <v>731</v>
      </c>
      <c r="L3569" s="69" t="s">
        <v>12682</v>
      </c>
      <c r="M3569" s="75">
        <v>46233.648953159725</v>
      </c>
      <c r="N3569" s="76">
        <v>46197.577570821762</v>
      </c>
      <c r="O3569" s="76">
        <v>46199.394585104164</v>
      </c>
      <c r="P3569" t="s">
        <v>25527</v>
      </c>
      <c r="Q3569">
        <v>43.61</v>
      </c>
      <c r="R3569" t="s">
        <v>20622</v>
      </c>
      <c r="S3569" s="76">
        <v>46199.394585104164</v>
      </c>
      <c r="T3569" s="76">
        <v>46228.583344976854</v>
      </c>
      <c r="U3569" t="s">
        <v>3437</v>
      </c>
      <c r="V3569" t="s">
        <v>25528</v>
      </c>
      <c r="W3569">
        <v>700.53</v>
      </c>
      <c r="X3569" t="s">
        <v>20622</v>
      </c>
      <c r="Y3569" s="76">
        <v>46228.583344976854</v>
      </c>
      <c r="Z3569">
        <v>46232.386558055558</v>
      </c>
      <c r="AA3569" t="s">
        <v>9296</v>
      </c>
      <c r="AB3569" t="s">
        <v>25529</v>
      </c>
      <c r="AC3569">
        <v>91.28</v>
      </c>
      <c r="AD3569" t="s">
        <v>20622</v>
      </c>
      <c r="AE3569" s="76">
        <v>46232.386558055558</v>
      </c>
      <c r="AF3569">
        <v>46233.648953159725</v>
      </c>
      <c r="AG3569" t="s">
        <v>12682</v>
      </c>
      <c r="AH3569" t="s">
        <v>25530</v>
      </c>
      <c r="AI3569">
        <v>30.3</v>
      </c>
      <c r="AJ3569" t="s">
        <v>20622</v>
      </c>
      <c r="AK3569" s="76">
        <v>46233.648953159725</v>
      </c>
      <c r="AN3569" t="s">
        <v>29843</v>
      </c>
      <c r="AO3569">
        <v>311.39999999999998</v>
      </c>
      <c r="AP3569" t="s">
        <v>20560</v>
      </c>
      <c r="AQ3569" s="72">
        <v>42.374536999999997</v>
      </c>
      <c r="AR3569" s="7">
        <v>20.901405</v>
      </c>
      <c r="AS3569" s="7" t="s">
        <v>1591</v>
      </c>
      <c r="AT3569" s="7" t="s">
        <v>1591</v>
      </c>
      <c r="AU3569" s="7"/>
      <c r="AV3569" s="7" t="s">
        <v>90</v>
      </c>
      <c r="AW3569" s="7"/>
      <c r="AX3569" s="7" t="b">
        <v>0</v>
      </c>
      <c r="AY3569" s="7" t="s">
        <v>12683</v>
      </c>
      <c r="AZ3569" s="7" t="s">
        <v>2999</v>
      </c>
      <c r="BA3569" s="7" t="s">
        <v>2999</v>
      </c>
    </row>
    <row r="3570" spans="1:53" hidden="1" x14ac:dyDescent="0.2">
      <c r="A3570" s="1" t="s">
        <v>727</v>
      </c>
      <c r="B3570" s="1">
        <v>2</v>
      </c>
      <c r="C3570" s="1" t="s">
        <v>450</v>
      </c>
      <c r="D3570" s="1" t="s">
        <v>1019</v>
      </c>
      <c r="E3570" s="1" t="s">
        <v>14163</v>
      </c>
      <c r="F3570" s="1">
        <v>860</v>
      </c>
      <c r="G3570" s="1" t="s">
        <v>5676</v>
      </c>
      <c r="H3570" s="1" t="s">
        <v>1592</v>
      </c>
      <c r="I3570" s="1" t="s">
        <v>3842</v>
      </c>
      <c r="J3570" s="1" t="s">
        <v>738</v>
      </c>
      <c r="K3570" s="1" t="s">
        <v>752</v>
      </c>
      <c r="L3570" s="1" t="s">
        <v>3351</v>
      </c>
      <c r="M3570" s="74">
        <v>46225.636104212965</v>
      </c>
      <c r="N3570" s="83">
        <v>46197.577043379628</v>
      </c>
      <c r="O3570" s="83">
        <v>46210.493493240741</v>
      </c>
      <c r="P3570" s="73" t="s">
        <v>25531</v>
      </c>
      <c r="Q3570" s="73">
        <v>309.99</v>
      </c>
      <c r="R3570" s="73" t="s">
        <v>20622</v>
      </c>
      <c r="S3570" s="83">
        <v>46210.493493240741</v>
      </c>
      <c r="T3570" s="83">
        <v>46223.625010069445</v>
      </c>
      <c r="U3570" s="73" t="s">
        <v>3479</v>
      </c>
      <c r="V3570" s="73" t="s">
        <v>25532</v>
      </c>
      <c r="W3570" s="73">
        <v>315.16000000000003</v>
      </c>
      <c r="X3570" s="73" t="s">
        <v>20622</v>
      </c>
      <c r="Y3570" s="83"/>
      <c r="Z3570" s="73"/>
      <c r="AA3570" s="73"/>
      <c r="AB3570" s="73"/>
      <c r="AC3570" s="73"/>
      <c r="AD3570" s="73"/>
      <c r="AE3570" s="83"/>
      <c r="AF3570" s="73"/>
      <c r="AG3570" s="73"/>
      <c r="AH3570" s="73"/>
      <c r="AI3570" s="73"/>
      <c r="AJ3570" s="73"/>
      <c r="AK3570" s="83"/>
      <c r="AL3570" s="73"/>
      <c r="AM3570" s="73"/>
      <c r="AN3570" s="73"/>
      <c r="AO3570" s="73"/>
      <c r="AP3570" s="73"/>
      <c r="AQ3570" s="1">
        <v>42.403055000000002</v>
      </c>
      <c r="AR3570" s="1">
        <v>20.267865</v>
      </c>
      <c r="AS3570" s="1" t="s">
        <v>1593</v>
      </c>
      <c r="AT3570" s="1" t="s">
        <v>1593</v>
      </c>
      <c r="AU3570" s="1"/>
      <c r="AV3570" s="1" t="s">
        <v>3843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hidden="1" x14ac:dyDescent="0.2">
      <c r="A3571" s="7" t="s">
        <v>727</v>
      </c>
      <c r="B3571" s="7">
        <v>3</v>
      </c>
      <c r="C3571" s="7" t="s">
        <v>45</v>
      </c>
      <c r="D3571" s="7" t="s">
        <v>740</v>
      </c>
      <c r="E3571" s="7" t="s">
        <v>29844</v>
      </c>
      <c r="F3571" s="7">
        <v>859</v>
      </c>
      <c r="G3571" s="7" t="s">
        <v>5677</v>
      </c>
      <c r="H3571" s="7" t="s">
        <v>1594</v>
      </c>
      <c r="I3571" s="7" t="s">
        <v>3844</v>
      </c>
      <c r="J3571" s="7" t="s">
        <v>738</v>
      </c>
      <c r="K3571" s="7" t="s">
        <v>731</v>
      </c>
      <c r="L3571" s="69" t="s">
        <v>3351</v>
      </c>
      <c r="M3571" s="80">
        <v>46246.555686516207</v>
      </c>
      <c r="N3571" s="76">
        <v>46197.575451550925</v>
      </c>
      <c r="O3571" s="76">
        <v>46211.518696678242</v>
      </c>
      <c r="P3571" t="s">
        <v>25533</v>
      </c>
      <c r="Q3571">
        <v>334.64</v>
      </c>
      <c r="R3571" t="s">
        <v>20622</v>
      </c>
      <c r="S3571" s="76">
        <v>46211.518696678242</v>
      </c>
      <c r="T3571" s="76">
        <v>46245.583345023151</v>
      </c>
      <c r="U3571" t="s">
        <v>3479</v>
      </c>
      <c r="V3571" t="s">
        <v>25534</v>
      </c>
      <c r="W3571">
        <v>817.55</v>
      </c>
      <c r="X3571" t="s">
        <v>20622</v>
      </c>
      <c r="Y3571" s="76"/>
      <c r="AE3571" s="76"/>
      <c r="AQ3571" s="72">
        <v>42.496656000000002</v>
      </c>
      <c r="AR3571" s="7">
        <v>21.404714999999999</v>
      </c>
      <c r="AS3571" s="7" t="s">
        <v>1595</v>
      </c>
      <c r="AT3571" s="7" t="s">
        <v>1595</v>
      </c>
      <c r="AU3571" s="7"/>
      <c r="AV3571" s="7" t="s">
        <v>3845</v>
      </c>
      <c r="AW3571" s="7"/>
      <c r="AX3571" s="7" t="b">
        <v>0</v>
      </c>
      <c r="AY3571" s="7" t="s">
        <v>3350</v>
      </c>
      <c r="AZ3571" s="7" t="s">
        <v>2999</v>
      </c>
      <c r="BA3571" s="7" t="s">
        <v>2999</v>
      </c>
    </row>
    <row r="3572" spans="1:53" hidden="1" x14ac:dyDescent="0.2">
      <c r="A3572" s="7" t="s">
        <v>727</v>
      </c>
      <c r="B3572" s="7">
        <v>5</v>
      </c>
      <c r="C3572" s="7" t="s">
        <v>2</v>
      </c>
      <c r="D3572" s="7" t="s">
        <v>1007</v>
      </c>
      <c r="E3572" s="7" t="s">
        <v>12920</v>
      </c>
      <c r="F3572" s="7">
        <v>858</v>
      </c>
      <c r="G3572" s="7" t="s">
        <v>5678</v>
      </c>
      <c r="H3572" s="7" t="s">
        <v>513</v>
      </c>
      <c r="I3572" s="7" t="s">
        <v>3846</v>
      </c>
      <c r="J3572" s="7" t="s">
        <v>738</v>
      </c>
      <c r="K3572" s="7" t="s">
        <v>731</v>
      </c>
      <c r="L3572" s="69" t="s">
        <v>3351</v>
      </c>
      <c r="M3572" s="74">
        <v>46224.587774004627</v>
      </c>
      <c r="N3572" s="76">
        <v>46197.575434895836</v>
      </c>
      <c r="O3572" s="76">
        <v>46198.430501446761</v>
      </c>
      <c r="P3572" t="s">
        <v>25535</v>
      </c>
      <c r="Q3572">
        <v>20.52</v>
      </c>
      <c r="R3572" t="s">
        <v>20622</v>
      </c>
      <c r="S3572" s="76">
        <v>46198.430501446761</v>
      </c>
      <c r="T3572" s="76">
        <v>46207.62500925926</v>
      </c>
      <c r="U3572" t="s">
        <v>3479</v>
      </c>
      <c r="V3572" t="s">
        <v>25536</v>
      </c>
      <c r="W3572">
        <v>220.67</v>
      </c>
      <c r="X3572" t="s">
        <v>20622</v>
      </c>
      <c r="Y3572" s="76"/>
      <c r="AE3572" s="76"/>
      <c r="AQ3572" s="72">
        <v>42.543450999999997</v>
      </c>
      <c r="AR3572" s="7">
        <v>20.307213000000001</v>
      </c>
      <c r="AS3572" s="7" t="s">
        <v>1596</v>
      </c>
      <c r="AT3572" s="7" t="s">
        <v>1596</v>
      </c>
      <c r="AU3572" s="7"/>
      <c r="AV3572" s="7" t="s">
        <v>512</v>
      </c>
      <c r="AW3572" s="7"/>
      <c r="AX3572" s="7" t="b">
        <v>0</v>
      </c>
      <c r="AY3572" s="7" t="s">
        <v>3350</v>
      </c>
      <c r="AZ3572" s="7" t="s">
        <v>2999</v>
      </c>
      <c r="BA3572" s="7" t="s">
        <v>2999</v>
      </c>
    </row>
    <row r="3573" spans="1:53" hidden="1" x14ac:dyDescent="0.2">
      <c r="A3573" s="7" t="s">
        <v>727</v>
      </c>
      <c r="B3573" s="7">
        <v>5</v>
      </c>
      <c r="C3573" s="7" t="s">
        <v>2</v>
      </c>
      <c r="D3573" s="7" t="s">
        <v>847</v>
      </c>
      <c r="E3573" s="7" t="s">
        <v>149</v>
      </c>
      <c r="F3573" s="7">
        <v>857</v>
      </c>
      <c r="G3573" s="7" t="s">
        <v>5679</v>
      </c>
      <c r="H3573" s="7" t="s">
        <v>1597</v>
      </c>
      <c r="I3573" s="7" t="s">
        <v>3847</v>
      </c>
      <c r="J3573" s="7" t="s">
        <v>849</v>
      </c>
      <c r="K3573" s="7" t="s">
        <v>731</v>
      </c>
      <c r="L3573" s="69" t="s">
        <v>3351</v>
      </c>
      <c r="M3573" s="74">
        <v>46199.446624293982</v>
      </c>
      <c r="N3573" s="76">
        <v>46197.569269803244</v>
      </c>
      <c r="O3573" s="76">
        <v>46197.596341018521</v>
      </c>
      <c r="P3573" t="s">
        <v>25537</v>
      </c>
      <c r="Q3573">
        <v>0.65</v>
      </c>
      <c r="R3573" t="s">
        <v>20622</v>
      </c>
      <c r="S3573" s="76">
        <v>46197.596341018521</v>
      </c>
      <c r="T3573" s="76">
        <v>46198.500001655091</v>
      </c>
      <c r="U3573" t="s">
        <v>3479</v>
      </c>
      <c r="V3573" t="s">
        <v>25538</v>
      </c>
      <c r="W3573">
        <v>21.69</v>
      </c>
      <c r="X3573" t="s">
        <v>20622</v>
      </c>
      <c r="Y3573" s="76"/>
      <c r="AE3573" s="76"/>
      <c r="AQ3573" s="72">
        <v>42.582835000000003</v>
      </c>
      <c r="AR3573" s="7">
        <v>20.583341000000001</v>
      </c>
      <c r="AS3573" s="7" t="s">
        <v>1598</v>
      </c>
      <c r="AT3573" s="7" t="s">
        <v>1598</v>
      </c>
      <c r="AU3573" s="7"/>
      <c r="AV3573" s="7" t="s">
        <v>3848</v>
      </c>
      <c r="AW3573" s="7"/>
      <c r="AX3573" s="7" t="b">
        <v>0</v>
      </c>
      <c r="AY3573" s="7" t="s">
        <v>3350</v>
      </c>
      <c r="AZ3573" s="7" t="s">
        <v>2999</v>
      </c>
      <c r="BA3573" s="7" t="s">
        <v>2999</v>
      </c>
    </row>
    <row r="3574" spans="1:53" hidden="1" x14ac:dyDescent="0.2">
      <c r="A3574" s="7" t="s">
        <v>727</v>
      </c>
      <c r="B3574" s="7">
        <v>5</v>
      </c>
      <c r="C3574" s="7" t="s">
        <v>2</v>
      </c>
      <c r="D3574" s="7" t="s">
        <v>1007</v>
      </c>
      <c r="E3574" s="7" t="s">
        <v>149</v>
      </c>
      <c r="F3574" s="7">
        <v>856</v>
      </c>
      <c r="G3574" s="7" t="s">
        <v>5680</v>
      </c>
      <c r="H3574" s="7" t="s">
        <v>1599</v>
      </c>
      <c r="I3574" s="7" t="s">
        <v>3849</v>
      </c>
      <c r="J3574" s="7" t="s">
        <v>1600</v>
      </c>
      <c r="K3574" s="7" t="s">
        <v>731</v>
      </c>
      <c r="L3574" s="69" t="s">
        <v>3351</v>
      </c>
      <c r="M3574" s="74">
        <v>46206.40495236111</v>
      </c>
      <c r="N3574" s="76">
        <v>46197.569081932874</v>
      </c>
      <c r="O3574" s="76">
        <v>46197.684723148152</v>
      </c>
      <c r="P3574" t="s">
        <v>25539</v>
      </c>
      <c r="Q3574">
        <v>2.78</v>
      </c>
      <c r="R3574" t="s">
        <v>20622</v>
      </c>
      <c r="S3574" s="76">
        <v>46197.684723148152</v>
      </c>
      <c r="T3574" s="76">
        <v>46204.500010254633</v>
      </c>
      <c r="U3574" t="s">
        <v>3479</v>
      </c>
      <c r="V3574" t="s">
        <v>25540</v>
      </c>
      <c r="W3574">
        <v>163.57</v>
      </c>
      <c r="X3574" t="s">
        <v>20622</v>
      </c>
      <c r="Y3574" s="76"/>
      <c r="AE3574" s="76"/>
      <c r="AQ3574" s="72">
        <v>42.578741999999998</v>
      </c>
      <c r="AR3574" s="7">
        <v>20.296227999999999</v>
      </c>
      <c r="AS3574" s="7" t="s">
        <v>1601</v>
      </c>
      <c r="AT3574" s="7" t="s">
        <v>1601</v>
      </c>
      <c r="AU3574" s="7"/>
      <c r="AV3574" s="7" t="s">
        <v>514</v>
      </c>
      <c r="AW3574" s="7"/>
      <c r="AX3574" s="7" t="b">
        <v>0</v>
      </c>
      <c r="AY3574" s="7" t="s">
        <v>3350</v>
      </c>
      <c r="AZ3574" s="7" t="s">
        <v>2999</v>
      </c>
      <c r="BA3574" s="7" t="s">
        <v>2999</v>
      </c>
    </row>
    <row r="3575" spans="1:53" hidden="1" x14ac:dyDescent="0.2">
      <c r="A3575" s="7" t="s">
        <v>727</v>
      </c>
      <c r="B3575" s="7">
        <v>5</v>
      </c>
      <c r="C3575" s="7" t="s">
        <v>2</v>
      </c>
      <c r="D3575" s="7" t="s">
        <v>1007</v>
      </c>
      <c r="E3575" s="7" t="s">
        <v>149</v>
      </c>
      <c r="F3575" s="7">
        <v>855</v>
      </c>
      <c r="G3575" s="7" t="s">
        <v>5680</v>
      </c>
      <c r="H3575" s="7" t="s">
        <v>1599</v>
      </c>
      <c r="I3575" s="7" t="s">
        <v>3849</v>
      </c>
      <c r="J3575" s="7" t="s">
        <v>1600</v>
      </c>
      <c r="K3575" s="7" t="s">
        <v>731</v>
      </c>
      <c r="L3575" s="69" t="s">
        <v>3351</v>
      </c>
      <c r="M3575" s="74">
        <v>46206.405248124996</v>
      </c>
      <c r="N3575" s="76">
        <v>46197.569081921298</v>
      </c>
      <c r="O3575" s="76">
        <v>46197.679310243053</v>
      </c>
      <c r="P3575" t="s">
        <v>25541</v>
      </c>
      <c r="Q3575">
        <v>2.65</v>
      </c>
      <c r="R3575" t="s">
        <v>20622</v>
      </c>
      <c r="S3575" s="76">
        <v>46197.679310243053</v>
      </c>
      <c r="T3575" s="76">
        <v>46204.500010254633</v>
      </c>
      <c r="U3575" t="s">
        <v>3479</v>
      </c>
      <c r="V3575" t="s">
        <v>25542</v>
      </c>
      <c r="W3575">
        <v>163.69999999999999</v>
      </c>
      <c r="X3575" t="s">
        <v>20622</v>
      </c>
      <c r="Y3575" s="76"/>
      <c r="AE3575" s="76"/>
      <c r="AQ3575" s="72">
        <v>42.578741999999998</v>
      </c>
      <c r="AR3575" s="7">
        <v>20.296227999999999</v>
      </c>
      <c r="AS3575" s="7" t="s">
        <v>1602</v>
      </c>
      <c r="AT3575" s="7" t="s">
        <v>1602</v>
      </c>
      <c r="AU3575" s="7"/>
      <c r="AV3575" s="7" t="s">
        <v>514</v>
      </c>
      <c r="AW3575" s="7"/>
      <c r="AX3575" s="7" t="b">
        <v>0</v>
      </c>
      <c r="AY3575" s="7" t="s">
        <v>3350</v>
      </c>
      <c r="AZ3575" s="7" t="s">
        <v>2999</v>
      </c>
      <c r="BA3575" s="7" t="s">
        <v>2999</v>
      </c>
    </row>
    <row r="3576" spans="1:53" hidden="1" x14ac:dyDescent="0.2">
      <c r="A3576" s="7" t="s">
        <v>727</v>
      </c>
      <c r="B3576" s="7">
        <v>5</v>
      </c>
      <c r="C3576" s="7" t="s">
        <v>2</v>
      </c>
      <c r="D3576" s="7" t="s">
        <v>1007</v>
      </c>
      <c r="E3576" s="7" t="s">
        <v>149</v>
      </c>
      <c r="F3576" s="7">
        <v>854</v>
      </c>
      <c r="G3576" s="7" t="s">
        <v>5680</v>
      </c>
      <c r="H3576" s="7" t="s">
        <v>1599</v>
      </c>
      <c r="I3576" s="7" t="s">
        <v>3849</v>
      </c>
      <c r="J3576" s="7" t="s">
        <v>1600</v>
      </c>
      <c r="K3576" s="7" t="s">
        <v>731</v>
      </c>
      <c r="L3576" s="69" t="s">
        <v>3351</v>
      </c>
      <c r="M3576" s="74">
        <v>46206.405589768518</v>
      </c>
      <c r="N3576" s="76">
        <v>46197.569081909722</v>
      </c>
      <c r="O3576" s="76">
        <v>46198.433222384258</v>
      </c>
      <c r="P3576" t="s">
        <v>25543</v>
      </c>
      <c r="Q3576">
        <v>20.74</v>
      </c>
      <c r="R3576" t="s">
        <v>20622</v>
      </c>
      <c r="S3576" s="76">
        <v>46198.433222384258</v>
      </c>
      <c r="T3576" s="76">
        <v>46204.500010254633</v>
      </c>
      <c r="U3576" t="s">
        <v>3479</v>
      </c>
      <c r="V3576" t="s">
        <v>25544</v>
      </c>
      <c r="W3576">
        <v>145.6</v>
      </c>
      <c r="X3576" t="s">
        <v>20622</v>
      </c>
      <c r="Y3576" s="76"/>
      <c r="AE3576" s="76"/>
      <c r="AQ3576" s="72">
        <v>42.578741999999998</v>
      </c>
      <c r="AR3576" s="7">
        <v>20.296227999999999</v>
      </c>
      <c r="AS3576" s="7" t="s">
        <v>1603</v>
      </c>
      <c r="AT3576" s="7" t="s">
        <v>1603</v>
      </c>
      <c r="AU3576" s="7"/>
      <c r="AV3576" s="7" t="s">
        <v>514</v>
      </c>
      <c r="AW3576" s="7"/>
      <c r="AX3576" s="7" t="b">
        <v>0</v>
      </c>
      <c r="AY3576" s="7" t="s">
        <v>3350</v>
      </c>
      <c r="AZ3576" s="7" t="s">
        <v>2999</v>
      </c>
      <c r="BA3576" s="7" t="s">
        <v>2999</v>
      </c>
    </row>
    <row r="3577" spans="1:53" hidden="1" x14ac:dyDescent="0.2">
      <c r="A3577" s="7" t="s">
        <v>727</v>
      </c>
      <c r="B3577" s="7">
        <v>5</v>
      </c>
      <c r="C3577" s="7" t="s">
        <v>2</v>
      </c>
      <c r="D3577" s="7" t="s">
        <v>1007</v>
      </c>
      <c r="E3577" s="7" t="s">
        <v>149</v>
      </c>
      <c r="F3577" s="7">
        <v>853</v>
      </c>
      <c r="G3577" s="7" t="s">
        <v>5680</v>
      </c>
      <c r="H3577" s="7" t="s">
        <v>1599</v>
      </c>
      <c r="I3577" s="7" t="s">
        <v>3849</v>
      </c>
      <c r="J3577" s="7" t="s">
        <v>1600</v>
      </c>
      <c r="K3577" s="7" t="s">
        <v>731</v>
      </c>
      <c r="L3577" s="69" t="s">
        <v>3351</v>
      </c>
      <c r="M3577" s="74">
        <v>46206.405930092595</v>
      </c>
      <c r="N3577" s="76">
        <v>46197.569081898146</v>
      </c>
      <c r="O3577" s="76">
        <v>46197.67673958333</v>
      </c>
      <c r="P3577" t="s">
        <v>25545</v>
      </c>
      <c r="Q3577">
        <v>2.58</v>
      </c>
      <c r="R3577" t="s">
        <v>20622</v>
      </c>
      <c r="S3577" s="76">
        <v>46197.67673958333</v>
      </c>
      <c r="T3577" s="76">
        <v>46204.500010254633</v>
      </c>
      <c r="U3577" t="s">
        <v>3479</v>
      </c>
      <c r="V3577" t="s">
        <v>25546</v>
      </c>
      <c r="W3577">
        <v>163.76</v>
      </c>
      <c r="X3577" t="s">
        <v>20622</v>
      </c>
      <c r="Y3577" s="76"/>
      <c r="AE3577" s="76"/>
      <c r="AQ3577" s="72">
        <v>42.578741999999998</v>
      </c>
      <c r="AR3577" s="7">
        <v>20.296227999999999</v>
      </c>
      <c r="AS3577" s="7" t="s">
        <v>1604</v>
      </c>
      <c r="AT3577" s="7" t="s">
        <v>1604</v>
      </c>
      <c r="AU3577" s="7"/>
      <c r="AV3577" s="7" t="s">
        <v>514</v>
      </c>
      <c r="AW3577" s="7"/>
      <c r="AX3577" s="7" t="b">
        <v>0</v>
      </c>
      <c r="AY3577" s="7" t="s">
        <v>3350</v>
      </c>
      <c r="AZ3577" s="7" t="s">
        <v>2999</v>
      </c>
      <c r="BA3577" s="7" t="s">
        <v>2999</v>
      </c>
    </row>
    <row r="3578" spans="1:53" hidden="1" x14ac:dyDescent="0.2">
      <c r="A3578" s="7" t="s">
        <v>727</v>
      </c>
      <c r="B3578" s="7">
        <v>7</v>
      </c>
      <c r="C3578" s="7" t="s">
        <v>8</v>
      </c>
      <c r="D3578" s="7" t="s">
        <v>908</v>
      </c>
      <c r="E3578" s="7"/>
      <c r="F3578" s="7">
        <v>852</v>
      </c>
      <c r="G3578" s="7" t="s">
        <v>5681</v>
      </c>
      <c r="H3578" s="7" t="s">
        <v>48</v>
      </c>
      <c r="I3578" s="7" t="s">
        <v>3850</v>
      </c>
      <c r="J3578" s="7" t="s">
        <v>738</v>
      </c>
      <c r="K3578" s="7" t="s">
        <v>731</v>
      </c>
      <c r="L3578" s="69" t="s">
        <v>3479</v>
      </c>
      <c r="M3578" s="74">
        <v>46223.58334351852</v>
      </c>
      <c r="N3578" s="76">
        <v>46197.568669907407</v>
      </c>
      <c r="O3578" s="76">
        <v>46199.400738344906</v>
      </c>
      <c r="P3578" t="s">
        <v>25547</v>
      </c>
      <c r="Q3578">
        <v>43.97</v>
      </c>
      <c r="R3578" t="s">
        <v>20622</v>
      </c>
      <c r="S3578" s="76">
        <v>46199.400738344906</v>
      </c>
      <c r="T3578" s="76">
        <v>46223.58334351852</v>
      </c>
      <c r="U3578" t="s">
        <v>3479</v>
      </c>
      <c r="V3578" t="s">
        <v>25548</v>
      </c>
      <c r="W3578">
        <v>580.38</v>
      </c>
      <c r="X3578" t="s">
        <v>20622</v>
      </c>
      <c r="Y3578" s="76"/>
      <c r="AE3578" s="76"/>
      <c r="AQ3578" s="72">
        <v>42.360008999999998</v>
      </c>
      <c r="AR3578" s="7">
        <v>20.866081999999999</v>
      </c>
      <c r="AS3578" s="7" t="s">
        <v>1605</v>
      </c>
      <c r="AT3578" s="7" t="s">
        <v>1605</v>
      </c>
      <c r="AU3578" s="7"/>
      <c r="AV3578" s="7" t="s">
        <v>92</v>
      </c>
      <c r="AW3578" s="7"/>
      <c r="AX3578" s="7" t="b">
        <v>0</v>
      </c>
      <c r="AY3578" s="7" t="s">
        <v>3478</v>
      </c>
      <c r="AZ3578" s="7" t="s">
        <v>2999</v>
      </c>
      <c r="BA3578" s="7" t="s">
        <v>2999</v>
      </c>
    </row>
    <row r="3579" spans="1:53" hidden="1" x14ac:dyDescent="0.2">
      <c r="A3579" s="7" t="s">
        <v>727</v>
      </c>
      <c r="B3579" s="7">
        <v>5</v>
      </c>
      <c r="C3579" s="7" t="s">
        <v>2</v>
      </c>
      <c r="D3579" s="7" t="s">
        <v>1007</v>
      </c>
      <c r="E3579" s="7" t="s">
        <v>19767</v>
      </c>
      <c r="F3579" s="7">
        <v>851</v>
      </c>
      <c r="G3579" s="7" t="s">
        <v>5682</v>
      </c>
      <c r="H3579" s="7" t="s">
        <v>1606</v>
      </c>
      <c r="I3579" s="7" t="s">
        <v>3851</v>
      </c>
      <c r="J3579" s="7" t="s">
        <v>738</v>
      </c>
      <c r="K3579" s="7" t="s">
        <v>731</v>
      </c>
      <c r="L3579" s="69" t="s">
        <v>3351</v>
      </c>
      <c r="M3579" s="74">
        <v>46241.600181064816</v>
      </c>
      <c r="N3579" s="76">
        <v>46197.567406539354</v>
      </c>
      <c r="O3579" s="76">
        <v>46204.516942013892</v>
      </c>
      <c r="P3579" t="s">
        <v>25549</v>
      </c>
      <c r="Q3579">
        <v>166.79</v>
      </c>
      <c r="R3579" t="s">
        <v>20622</v>
      </c>
      <c r="S3579" s="76">
        <v>46204.516942013892</v>
      </c>
      <c r="T3579" s="76">
        <v>46218.416676307868</v>
      </c>
      <c r="U3579" t="s">
        <v>3479</v>
      </c>
      <c r="V3579" t="s">
        <v>25550</v>
      </c>
      <c r="W3579">
        <v>333.59</v>
      </c>
      <c r="X3579" t="s">
        <v>20622</v>
      </c>
      <c r="Y3579" s="76"/>
      <c r="AE3579" s="76"/>
      <c r="AQ3579" s="72">
        <v>42.547263000000001</v>
      </c>
      <c r="AR3579" s="7">
        <v>20.431208000000002</v>
      </c>
      <c r="AS3579" s="7" t="s">
        <v>1607</v>
      </c>
      <c r="AT3579" s="7" t="s">
        <v>1607</v>
      </c>
      <c r="AU3579" s="7"/>
      <c r="AV3579" s="7" t="s">
        <v>3852</v>
      </c>
      <c r="AW3579" s="7"/>
      <c r="AX3579" s="7" t="b">
        <v>0</v>
      </c>
      <c r="AY3579" s="7" t="s">
        <v>3350</v>
      </c>
      <c r="AZ3579" s="7" t="s">
        <v>2999</v>
      </c>
      <c r="BA3579" s="7" t="s">
        <v>2999</v>
      </c>
    </row>
    <row r="3580" spans="1:53" hidden="1" x14ac:dyDescent="0.2">
      <c r="A3580" s="7" t="s">
        <v>727</v>
      </c>
      <c r="B3580" s="7">
        <v>7</v>
      </c>
      <c r="C3580" s="7" t="s">
        <v>8</v>
      </c>
      <c r="D3580" s="7" t="s">
        <v>1079</v>
      </c>
      <c r="E3580" s="7"/>
      <c r="F3580" s="7">
        <v>850</v>
      </c>
      <c r="G3580" s="7" t="s">
        <v>5683</v>
      </c>
      <c r="H3580" s="7" t="s">
        <v>1608</v>
      </c>
      <c r="I3580" s="7" t="s">
        <v>3853</v>
      </c>
      <c r="J3580" s="7" t="s">
        <v>738</v>
      </c>
      <c r="K3580" s="7" t="s">
        <v>731</v>
      </c>
      <c r="L3580" s="69" t="s">
        <v>3479</v>
      </c>
      <c r="M3580" s="74">
        <v>46218.458339884259</v>
      </c>
      <c r="N3580" s="76">
        <v>46197.565543124998</v>
      </c>
      <c r="O3580" s="76">
        <v>46204.408874143519</v>
      </c>
      <c r="P3580" t="s">
        <v>25551</v>
      </c>
      <c r="Q3580">
        <v>164.24</v>
      </c>
      <c r="R3580" t="s">
        <v>20622</v>
      </c>
      <c r="S3580" s="76">
        <v>46204.408874143519</v>
      </c>
      <c r="T3580" s="76">
        <v>46218.458339884259</v>
      </c>
      <c r="U3580" t="s">
        <v>3479</v>
      </c>
      <c r="V3580" t="s">
        <v>25552</v>
      </c>
      <c r="W3580">
        <v>337.19</v>
      </c>
      <c r="X3580" t="s">
        <v>20622</v>
      </c>
      <c r="Y3580" s="76"/>
      <c r="AE3580" s="76"/>
      <c r="AQ3580" s="72">
        <v>42.263559999999998</v>
      </c>
      <c r="AR3580" s="7">
        <v>20.784331999999999</v>
      </c>
      <c r="AS3580" s="7" t="s">
        <v>1609</v>
      </c>
      <c r="AT3580" s="7" t="s">
        <v>1609</v>
      </c>
      <c r="AU3580" s="7"/>
      <c r="AV3580" s="7" t="s">
        <v>3854</v>
      </c>
      <c r="AW3580" s="7"/>
      <c r="AX3580" s="7" t="b">
        <v>0</v>
      </c>
      <c r="AY3580" s="7" t="s">
        <v>3478</v>
      </c>
      <c r="AZ3580" s="7" t="s">
        <v>2999</v>
      </c>
      <c r="BA3580" s="7" t="s">
        <v>2999</v>
      </c>
    </row>
    <row r="3581" spans="1:53" hidden="1" x14ac:dyDescent="0.2">
      <c r="A3581" s="7" t="s">
        <v>727</v>
      </c>
      <c r="B3581" s="7">
        <v>6</v>
      </c>
      <c r="C3581" s="7" t="s">
        <v>11</v>
      </c>
      <c r="D3581" s="7" t="s">
        <v>1033</v>
      </c>
      <c r="E3581" s="7" t="s">
        <v>17845</v>
      </c>
      <c r="F3581" s="7">
        <v>849</v>
      </c>
      <c r="G3581" s="7" t="s">
        <v>5684</v>
      </c>
      <c r="H3581" s="7" t="s">
        <v>1610</v>
      </c>
      <c r="I3581" s="7" t="s">
        <v>3855</v>
      </c>
      <c r="J3581" s="7" t="s">
        <v>1611</v>
      </c>
      <c r="K3581" s="7" t="s">
        <v>752</v>
      </c>
      <c r="L3581" s="69" t="s">
        <v>3351</v>
      </c>
      <c r="M3581" s="74">
        <v>46237.399071481479</v>
      </c>
      <c r="N3581" s="76">
        <v>46197.564825844907</v>
      </c>
      <c r="O3581" s="76">
        <v>46203.500461238429</v>
      </c>
      <c r="P3581" t="s">
        <v>25553</v>
      </c>
      <c r="Q3581">
        <v>142.46</v>
      </c>
      <c r="R3581" t="s">
        <v>20622</v>
      </c>
      <c r="S3581" s="76">
        <v>46203.500461238429</v>
      </c>
      <c r="T3581" s="76">
        <v>46210.541670405095</v>
      </c>
      <c r="U3581" t="s">
        <v>3479</v>
      </c>
      <c r="V3581" t="s">
        <v>25554</v>
      </c>
      <c r="W3581">
        <v>168.99</v>
      </c>
      <c r="X3581" t="s">
        <v>20622</v>
      </c>
      <c r="Y3581" s="76"/>
      <c r="AE3581" s="76"/>
      <c r="AQ3581" s="72">
        <v>42.579535</v>
      </c>
      <c r="AR3581" s="7">
        <v>20.903282999999998</v>
      </c>
      <c r="AS3581" s="7" t="s">
        <v>1612</v>
      </c>
      <c r="AT3581" s="7" t="s">
        <v>1612</v>
      </c>
      <c r="AU3581" s="7"/>
      <c r="AV3581" s="7" t="s">
        <v>93</v>
      </c>
      <c r="AW3581" s="7"/>
      <c r="AX3581" s="7" t="b">
        <v>0</v>
      </c>
      <c r="AY3581" s="7" t="s">
        <v>3350</v>
      </c>
      <c r="AZ3581" s="7" t="s">
        <v>2999</v>
      </c>
      <c r="BA3581" s="7" t="s">
        <v>2999</v>
      </c>
    </row>
    <row r="3582" spans="1:53" hidden="1" x14ac:dyDescent="0.2">
      <c r="A3582" s="7" t="s">
        <v>727</v>
      </c>
      <c r="B3582" s="7">
        <v>6</v>
      </c>
      <c r="C3582" s="7" t="s">
        <v>11</v>
      </c>
      <c r="D3582" s="7" t="s">
        <v>911</v>
      </c>
      <c r="E3582" s="7" t="s">
        <v>13476</v>
      </c>
      <c r="F3582" s="7">
        <v>848</v>
      </c>
      <c r="G3582" s="7" t="s">
        <v>5685</v>
      </c>
      <c r="H3582" s="7" t="s">
        <v>1613</v>
      </c>
      <c r="I3582" s="7" t="s">
        <v>3856</v>
      </c>
      <c r="J3582" s="7" t="s">
        <v>1614</v>
      </c>
      <c r="K3582" s="7" t="s">
        <v>731</v>
      </c>
      <c r="L3582" s="69" t="s">
        <v>3351</v>
      </c>
      <c r="M3582" s="74">
        <v>46224.587952245369</v>
      </c>
      <c r="N3582" s="76">
        <v>46197.561705428241</v>
      </c>
      <c r="O3582" s="76">
        <v>46213.585956446761</v>
      </c>
      <c r="P3582" t="s">
        <v>25555</v>
      </c>
      <c r="Q3582">
        <v>384.58</v>
      </c>
      <c r="R3582" t="s">
        <v>20622</v>
      </c>
      <c r="S3582" s="76">
        <v>46213.585956446761</v>
      </c>
      <c r="T3582" s="76">
        <v>46220.666676273147</v>
      </c>
      <c r="U3582" t="s">
        <v>3479</v>
      </c>
      <c r="V3582" t="s">
        <v>25556</v>
      </c>
      <c r="W3582">
        <v>169.94</v>
      </c>
      <c r="X3582" t="s">
        <v>20622</v>
      </c>
      <c r="Y3582" s="76"/>
      <c r="AE3582" s="76"/>
      <c r="AQ3582" s="72">
        <v>42.640653</v>
      </c>
      <c r="AR3582" s="7">
        <v>20.864654999999999</v>
      </c>
      <c r="AS3582" s="7" t="s">
        <v>1615</v>
      </c>
      <c r="AT3582" s="7" t="s">
        <v>1615</v>
      </c>
      <c r="AU3582" s="7"/>
      <c r="AV3582" s="7" t="s">
        <v>3857</v>
      </c>
      <c r="AW3582" s="7"/>
      <c r="AX3582" s="7" t="b">
        <v>0</v>
      </c>
      <c r="AY3582" s="7" t="s">
        <v>3350</v>
      </c>
      <c r="AZ3582" s="7" t="s">
        <v>2999</v>
      </c>
      <c r="BA3582" s="7" t="s">
        <v>2999</v>
      </c>
    </row>
    <row r="3583" spans="1:53" hidden="1" x14ac:dyDescent="0.2">
      <c r="A3583" s="7" t="s">
        <v>727</v>
      </c>
      <c r="B3583" s="7">
        <v>7</v>
      </c>
      <c r="C3583" s="7" t="s">
        <v>8</v>
      </c>
      <c r="D3583" s="7" t="s">
        <v>908</v>
      </c>
      <c r="E3583" s="7"/>
      <c r="F3583" s="7">
        <v>847</v>
      </c>
      <c r="G3583" s="7" t="s">
        <v>5686</v>
      </c>
      <c r="H3583" s="7" t="s">
        <v>1616</v>
      </c>
      <c r="I3583" s="7" t="s">
        <v>3858</v>
      </c>
      <c r="J3583" s="7" t="s">
        <v>738</v>
      </c>
      <c r="K3583" s="7" t="s">
        <v>731</v>
      </c>
      <c r="L3583" s="69" t="s">
        <v>3479</v>
      </c>
      <c r="M3583" s="74">
        <v>46218.458339884259</v>
      </c>
      <c r="N3583" s="76">
        <v>46197.561351331016</v>
      </c>
      <c r="O3583" s="76">
        <v>46197.570713680558</v>
      </c>
      <c r="P3583" t="s">
        <v>25557</v>
      </c>
      <c r="Q3583">
        <v>0.22</v>
      </c>
      <c r="R3583" t="s">
        <v>20622</v>
      </c>
      <c r="S3583" s="76">
        <v>46197.570713680558</v>
      </c>
      <c r="T3583" s="76">
        <v>46218.458339884259</v>
      </c>
      <c r="U3583" t="s">
        <v>3479</v>
      </c>
      <c r="V3583" t="s">
        <v>25558</v>
      </c>
      <c r="W3583">
        <v>455.63</v>
      </c>
      <c r="X3583" t="s">
        <v>20622</v>
      </c>
      <c r="Y3583" s="76"/>
      <c r="AE3583" s="76"/>
      <c r="AQ3583" s="72">
        <v>42.368153999999997</v>
      </c>
      <c r="AR3583" s="7">
        <v>20.836517000000001</v>
      </c>
      <c r="AS3583" s="7" t="s">
        <v>1617</v>
      </c>
      <c r="AT3583" s="7" t="s">
        <v>1617</v>
      </c>
      <c r="AU3583" s="7"/>
      <c r="AV3583" s="7" t="s">
        <v>3859</v>
      </c>
      <c r="AW3583" s="7"/>
      <c r="AX3583" s="7" t="b">
        <v>0</v>
      </c>
      <c r="AY3583" s="7" t="s">
        <v>3478</v>
      </c>
      <c r="AZ3583" s="7" t="s">
        <v>2999</v>
      </c>
      <c r="BA3583" s="7" t="s">
        <v>2999</v>
      </c>
    </row>
    <row r="3584" spans="1:53" hidden="1" x14ac:dyDescent="0.2">
      <c r="A3584" s="7" t="s">
        <v>727</v>
      </c>
      <c r="B3584" s="7">
        <v>6</v>
      </c>
      <c r="C3584" s="7" t="s">
        <v>11</v>
      </c>
      <c r="D3584" s="7" t="s">
        <v>1033</v>
      </c>
      <c r="E3584" s="7"/>
      <c r="F3584" s="7">
        <v>846</v>
      </c>
      <c r="G3584" s="7" t="s">
        <v>5687</v>
      </c>
      <c r="H3584" s="7" t="s">
        <v>95</v>
      </c>
      <c r="I3584" s="7" t="s">
        <v>3860</v>
      </c>
      <c r="J3584" s="7" t="s">
        <v>772</v>
      </c>
      <c r="K3584" s="7" t="s">
        <v>731</v>
      </c>
      <c r="L3584" s="69" t="s">
        <v>3479</v>
      </c>
      <c r="M3584" s="74">
        <v>46210.458339583332</v>
      </c>
      <c r="N3584" s="76">
        <v>46197.558031504632</v>
      </c>
      <c r="O3584" s="76">
        <v>46203.475736365741</v>
      </c>
      <c r="P3584" t="s">
        <v>25559</v>
      </c>
      <c r="Q3584">
        <v>142.02000000000001</v>
      </c>
      <c r="R3584" t="s">
        <v>20622</v>
      </c>
      <c r="S3584" s="76">
        <v>46203.475736365741</v>
      </c>
      <c r="T3584" s="76">
        <v>46210.458339583332</v>
      </c>
      <c r="U3584" t="s">
        <v>3479</v>
      </c>
      <c r="V3584" t="s">
        <v>25560</v>
      </c>
      <c r="W3584">
        <v>167.58</v>
      </c>
      <c r="X3584" t="s">
        <v>20622</v>
      </c>
      <c r="Y3584" s="76"/>
      <c r="AE3584" s="76"/>
      <c r="AQ3584" s="72">
        <v>42.575606999999998</v>
      </c>
      <c r="AR3584" s="7">
        <v>20.951898</v>
      </c>
      <c r="AS3584" s="7" t="s">
        <v>1618</v>
      </c>
      <c r="AT3584" s="7" t="s">
        <v>1618</v>
      </c>
      <c r="AU3584" s="7"/>
      <c r="AV3584" s="7" t="s">
        <v>94</v>
      </c>
      <c r="AW3584" s="7"/>
      <c r="AX3584" s="7" t="b">
        <v>0</v>
      </c>
      <c r="AY3584" s="7" t="s">
        <v>3478</v>
      </c>
      <c r="AZ3584" s="7" t="s">
        <v>2999</v>
      </c>
      <c r="BA3584" s="7" t="s">
        <v>2999</v>
      </c>
    </row>
    <row r="3585" spans="1:53" hidden="1" x14ac:dyDescent="0.2">
      <c r="A3585" s="7" t="s">
        <v>727</v>
      </c>
      <c r="B3585" s="7">
        <v>3</v>
      </c>
      <c r="C3585" s="7" t="s">
        <v>45</v>
      </c>
      <c r="D3585" s="7" t="s">
        <v>1235</v>
      </c>
      <c r="E3585" s="7" t="s">
        <v>2984</v>
      </c>
      <c r="F3585" s="7">
        <v>845</v>
      </c>
      <c r="G3585" s="7" t="s">
        <v>5688</v>
      </c>
      <c r="H3585" s="7" t="s">
        <v>97</v>
      </c>
      <c r="I3585" s="7" t="s">
        <v>3861</v>
      </c>
      <c r="J3585" s="7" t="s">
        <v>738</v>
      </c>
      <c r="K3585" s="7" t="s">
        <v>731</v>
      </c>
      <c r="L3585" s="69" t="s">
        <v>3351</v>
      </c>
      <c r="M3585" s="74">
        <v>46225.509539004626</v>
      </c>
      <c r="N3585" s="76">
        <v>46197.556494328703</v>
      </c>
      <c r="O3585" s="76">
        <v>46199.42403775463</v>
      </c>
      <c r="P3585" t="s">
        <v>25561</v>
      </c>
      <c r="Q3585">
        <v>44.82</v>
      </c>
      <c r="R3585" t="s">
        <v>20622</v>
      </c>
      <c r="S3585" s="76">
        <v>46199.42403775463</v>
      </c>
      <c r="T3585" s="76">
        <v>46219.541678506946</v>
      </c>
      <c r="U3585" t="s">
        <v>3479</v>
      </c>
      <c r="V3585" t="s">
        <v>25562</v>
      </c>
      <c r="W3585">
        <v>482.82</v>
      </c>
      <c r="X3585" t="s">
        <v>20622</v>
      </c>
      <c r="Y3585" s="76"/>
      <c r="AE3585" s="76"/>
      <c r="AQ3585" s="72">
        <v>42.392761</v>
      </c>
      <c r="AR3585" s="7">
        <v>21.347629000000001</v>
      </c>
      <c r="AS3585" s="7" t="s">
        <v>1619</v>
      </c>
      <c r="AT3585" s="7" t="s">
        <v>1619</v>
      </c>
      <c r="AU3585" s="7"/>
      <c r="AV3585" s="7" t="s">
        <v>96</v>
      </c>
      <c r="AW3585" s="7"/>
      <c r="AX3585" s="7" t="b">
        <v>0</v>
      </c>
      <c r="AY3585" s="7" t="s">
        <v>3350</v>
      </c>
      <c r="AZ3585" s="7" t="s">
        <v>2999</v>
      </c>
      <c r="BA3585" s="7" t="s">
        <v>2999</v>
      </c>
    </row>
    <row r="3586" spans="1:53" hidden="1" x14ac:dyDescent="0.2">
      <c r="A3586" s="7" t="s">
        <v>727</v>
      </c>
      <c r="B3586" s="7">
        <v>3</v>
      </c>
      <c r="C3586" s="7" t="s">
        <v>45</v>
      </c>
      <c r="D3586" s="7" t="s">
        <v>740</v>
      </c>
      <c r="E3586" s="7"/>
      <c r="F3586" s="7">
        <v>844</v>
      </c>
      <c r="G3586" s="7" t="s">
        <v>5689</v>
      </c>
      <c r="H3586" s="7" t="s">
        <v>1620</v>
      </c>
      <c r="I3586" s="7" t="s">
        <v>3862</v>
      </c>
      <c r="J3586" s="7" t="s">
        <v>738</v>
      </c>
      <c r="K3586" s="7" t="s">
        <v>731</v>
      </c>
      <c r="L3586" s="69" t="s">
        <v>9296</v>
      </c>
      <c r="M3586" s="75">
        <v>46244.555990879628</v>
      </c>
      <c r="N3586" s="76">
        <v>46197.553459236115</v>
      </c>
      <c r="O3586" s="76">
        <v>46223.578622013891</v>
      </c>
      <c r="P3586" t="s">
        <v>25563</v>
      </c>
      <c r="Q3586">
        <v>624.6</v>
      </c>
      <c r="R3586" t="s">
        <v>20622</v>
      </c>
      <c r="S3586" s="76">
        <v>46223.578622013891</v>
      </c>
      <c r="T3586" s="76">
        <v>46238.655401192133</v>
      </c>
      <c r="U3586" t="s">
        <v>3437</v>
      </c>
      <c r="V3586" t="s">
        <v>25564</v>
      </c>
      <c r="W3586">
        <v>361.84</v>
      </c>
      <c r="X3586" t="s">
        <v>20622</v>
      </c>
      <c r="Y3586" s="76">
        <v>46238.655401192133</v>
      </c>
      <c r="Z3586">
        <v>46244.555990879628</v>
      </c>
      <c r="AA3586" t="s">
        <v>9296</v>
      </c>
      <c r="AB3586" t="s">
        <v>25565</v>
      </c>
      <c r="AC3586">
        <v>141.61000000000001</v>
      </c>
      <c r="AD3586" t="s">
        <v>20622</v>
      </c>
      <c r="AE3586" s="76">
        <v>46244.555990879628</v>
      </c>
      <c r="AH3586" t="s">
        <v>29845</v>
      </c>
      <c r="AI3586">
        <v>49.63</v>
      </c>
      <c r="AJ3586" t="s">
        <v>20560</v>
      </c>
      <c r="AQ3586" s="72">
        <v>42.383370999999997</v>
      </c>
      <c r="AR3586" s="7">
        <v>21.451264999999999</v>
      </c>
      <c r="AS3586" s="7" t="s">
        <v>1621</v>
      </c>
      <c r="AT3586" s="7" t="s">
        <v>1621</v>
      </c>
      <c r="AU3586" s="7"/>
      <c r="AV3586" s="7" t="s">
        <v>3863</v>
      </c>
      <c r="AW3586" s="7"/>
      <c r="AX3586" s="7" t="b">
        <v>0</v>
      </c>
      <c r="AY3586" s="7" t="s">
        <v>9297</v>
      </c>
      <c r="AZ3586" s="7" t="s">
        <v>2999</v>
      </c>
      <c r="BA3586" s="7" t="s">
        <v>2999</v>
      </c>
    </row>
    <row r="3587" spans="1:53" hidden="1" x14ac:dyDescent="0.2">
      <c r="A3587" s="1" t="s">
        <v>727</v>
      </c>
      <c r="B3587" s="1">
        <v>6</v>
      </c>
      <c r="C3587" s="1" t="s">
        <v>11</v>
      </c>
      <c r="D3587" s="1" t="s">
        <v>1033</v>
      </c>
      <c r="E3587" s="1" t="s">
        <v>17846</v>
      </c>
      <c r="F3587" s="1">
        <v>843</v>
      </c>
      <c r="G3587" s="1" t="s">
        <v>5690</v>
      </c>
      <c r="H3587" s="1" t="s">
        <v>99</v>
      </c>
      <c r="I3587" s="1" t="s">
        <v>3864</v>
      </c>
      <c r="J3587" s="1" t="s">
        <v>991</v>
      </c>
      <c r="K3587" s="1" t="s">
        <v>752</v>
      </c>
      <c r="L3587" s="1" t="s">
        <v>3351</v>
      </c>
      <c r="M3587" s="74">
        <v>46237.399280879632</v>
      </c>
      <c r="N3587" s="83">
        <v>46197.551377615739</v>
      </c>
      <c r="O3587" s="83">
        <v>46203.491512824075</v>
      </c>
      <c r="P3587" s="73" t="s">
        <v>25566</v>
      </c>
      <c r="Q3587" s="73">
        <v>142.56</v>
      </c>
      <c r="R3587" s="73" t="s">
        <v>20622</v>
      </c>
      <c r="S3587" s="83">
        <v>46203.491512824075</v>
      </c>
      <c r="T3587" s="83">
        <v>46207.666676736109</v>
      </c>
      <c r="U3587" s="73" t="s">
        <v>3479</v>
      </c>
      <c r="V3587" s="73" t="s">
        <v>25567</v>
      </c>
      <c r="W3587" s="73">
        <v>100.2</v>
      </c>
      <c r="X3587" s="73" t="s">
        <v>20622</v>
      </c>
      <c r="Y3587" s="83"/>
      <c r="Z3587" s="73"/>
      <c r="AA3587" s="73"/>
      <c r="AB3587" s="73"/>
      <c r="AC3587" s="73"/>
      <c r="AD3587" s="73"/>
      <c r="AE3587" s="83"/>
      <c r="AF3587" s="73"/>
      <c r="AG3587" s="73"/>
      <c r="AH3587" s="73"/>
      <c r="AI3587" s="73"/>
      <c r="AJ3587" s="73"/>
      <c r="AK3587" s="83"/>
      <c r="AL3587" s="73"/>
      <c r="AM3587" s="73"/>
      <c r="AN3587" s="73"/>
      <c r="AO3587" s="73"/>
      <c r="AP3587" s="73"/>
      <c r="AQ3587" s="1">
        <v>42.621282000000001</v>
      </c>
      <c r="AR3587" s="1">
        <v>20.891254</v>
      </c>
      <c r="AS3587" s="1" t="s">
        <v>1622</v>
      </c>
      <c r="AT3587" s="1" t="s">
        <v>1622</v>
      </c>
      <c r="AU3587" s="1"/>
      <c r="AV3587" s="1" t="s">
        <v>98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hidden="1" x14ac:dyDescent="0.2">
      <c r="A3588" s="7" t="s">
        <v>727</v>
      </c>
      <c r="B3588" s="7">
        <v>5</v>
      </c>
      <c r="C3588" s="7" t="s">
        <v>2</v>
      </c>
      <c r="D3588" s="7" t="s">
        <v>1007</v>
      </c>
      <c r="E3588" s="7" t="s">
        <v>8820</v>
      </c>
      <c r="F3588" s="7">
        <v>842</v>
      </c>
      <c r="G3588" s="7" t="s">
        <v>5691</v>
      </c>
      <c r="H3588" s="7" t="s">
        <v>516</v>
      </c>
      <c r="I3588" s="7" t="s">
        <v>3865</v>
      </c>
      <c r="J3588" s="7" t="s">
        <v>738</v>
      </c>
      <c r="K3588" s="7" t="s">
        <v>731</v>
      </c>
      <c r="L3588" s="69" t="s">
        <v>3351</v>
      </c>
      <c r="M3588" s="80">
        <v>46210.362970057868</v>
      </c>
      <c r="N3588" s="76">
        <v>46197.548295057873</v>
      </c>
      <c r="O3588" s="76">
        <v>46197.674073252318</v>
      </c>
      <c r="P3588" t="s">
        <v>25568</v>
      </c>
      <c r="Q3588">
        <v>3.02</v>
      </c>
      <c r="R3588" t="s">
        <v>20622</v>
      </c>
      <c r="S3588" s="76">
        <v>46197.674073252318</v>
      </c>
      <c r="T3588" s="76">
        <v>46204.583345405095</v>
      </c>
      <c r="U3588" t="s">
        <v>3479</v>
      </c>
      <c r="V3588" t="s">
        <v>25569</v>
      </c>
      <c r="W3588">
        <v>165.82</v>
      </c>
      <c r="X3588" t="s">
        <v>20622</v>
      </c>
      <c r="Y3588" s="76"/>
      <c r="AE3588" s="76"/>
      <c r="AQ3588" s="72">
        <v>42.475748000000003</v>
      </c>
      <c r="AR3588" s="7">
        <v>20.277995000000001</v>
      </c>
      <c r="AS3588" s="7" t="s">
        <v>1623</v>
      </c>
      <c r="AT3588" s="7" t="s">
        <v>1623</v>
      </c>
      <c r="AU3588" s="7"/>
      <c r="AV3588" s="7" t="s">
        <v>515</v>
      </c>
      <c r="AW3588" s="7"/>
      <c r="AX3588" s="7" t="b">
        <v>0</v>
      </c>
      <c r="AY3588" s="7" t="s">
        <v>3350</v>
      </c>
      <c r="AZ3588" s="7" t="s">
        <v>2999</v>
      </c>
      <c r="BA3588" s="7" t="s">
        <v>2999</v>
      </c>
    </row>
    <row r="3589" spans="1:53" hidden="1" x14ac:dyDescent="0.2">
      <c r="A3589" s="7" t="s">
        <v>727</v>
      </c>
      <c r="B3589" s="7">
        <v>4</v>
      </c>
      <c r="C3589" s="7" t="s">
        <v>454</v>
      </c>
      <c r="D3589" s="7" t="s">
        <v>768</v>
      </c>
      <c r="E3589" s="7" t="s">
        <v>585</v>
      </c>
      <c r="F3589" s="7">
        <v>841</v>
      </c>
      <c r="G3589" s="7" t="s">
        <v>5692</v>
      </c>
      <c r="H3589" s="7" t="s">
        <v>1624</v>
      </c>
      <c r="I3589" s="7" t="s">
        <v>3866</v>
      </c>
      <c r="J3589" s="7" t="s">
        <v>738</v>
      </c>
      <c r="K3589" s="7" t="s">
        <v>731</v>
      </c>
      <c r="L3589" s="69" t="s">
        <v>3351</v>
      </c>
      <c r="M3589" s="74">
        <v>46199.447286562499</v>
      </c>
      <c r="N3589" s="76">
        <v>46197.546377025465</v>
      </c>
      <c r="O3589" s="76">
        <v>46197.685452280093</v>
      </c>
      <c r="P3589" t="s">
        <v>25570</v>
      </c>
      <c r="Q3589">
        <v>3.34</v>
      </c>
      <c r="R3589" t="s">
        <v>20622</v>
      </c>
      <c r="S3589" s="76">
        <v>46197.685452280093</v>
      </c>
      <c r="T3589" s="76">
        <v>46198.541668518519</v>
      </c>
      <c r="U3589" t="s">
        <v>3479</v>
      </c>
      <c r="V3589" t="s">
        <v>25571</v>
      </c>
      <c r="W3589">
        <v>20.55</v>
      </c>
      <c r="X3589" t="s">
        <v>20622</v>
      </c>
      <c r="Y3589" s="76"/>
      <c r="AE3589" s="76"/>
      <c r="AQ3589" s="72">
        <v>42.777481999999999</v>
      </c>
      <c r="AR3589" s="7">
        <v>21.025259999999999</v>
      </c>
      <c r="AS3589" s="7" t="s">
        <v>1625</v>
      </c>
      <c r="AT3589" s="7" t="s">
        <v>1625</v>
      </c>
      <c r="AU3589" s="7"/>
      <c r="AV3589" s="7" t="s">
        <v>3867</v>
      </c>
      <c r="AW3589" s="7"/>
      <c r="AX3589" s="7" t="b">
        <v>0</v>
      </c>
      <c r="AY3589" s="7" t="s">
        <v>3350</v>
      </c>
      <c r="AZ3589" s="7" t="s">
        <v>2999</v>
      </c>
      <c r="BA3589" s="7" t="s">
        <v>2999</v>
      </c>
    </row>
    <row r="3590" spans="1:53" x14ac:dyDescent="0.2">
      <c r="A3590" s="7" t="s">
        <v>727</v>
      </c>
      <c r="B3590" s="7">
        <v>1</v>
      </c>
      <c r="C3590" s="7" t="s">
        <v>5</v>
      </c>
      <c r="D3590" s="7" t="s">
        <v>810</v>
      </c>
      <c r="E3590" s="7"/>
      <c r="F3590" s="7">
        <v>840</v>
      </c>
      <c r="G3590" s="7" t="s">
        <v>5693</v>
      </c>
      <c r="H3590" s="7" t="s">
        <v>518</v>
      </c>
      <c r="I3590" s="7" t="s">
        <v>3868</v>
      </c>
      <c r="J3590" s="7" t="s">
        <v>738</v>
      </c>
      <c r="K3590" s="7" t="s">
        <v>731</v>
      </c>
      <c r="L3590" s="69" t="s">
        <v>451</v>
      </c>
      <c r="M3590" s="74">
        <v>46199.629720613426</v>
      </c>
      <c r="N3590" s="76">
        <v>46197.545531516203</v>
      </c>
      <c r="O3590" s="76">
        <v>46198.673079814813</v>
      </c>
      <c r="P3590" t="s">
        <v>25572</v>
      </c>
      <c r="Q3590">
        <v>27.06</v>
      </c>
      <c r="R3590" t="s">
        <v>20622</v>
      </c>
      <c r="S3590" s="76">
        <v>46198.673079814813</v>
      </c>
      <c r="V3590" t="s">
        <v>29846</v>
      </c>
      <c r="W3590">
        <v>1150.82</v>
      </c>
      <c r="X3590" t="s">
        <v>20560</v>
      </c>
      <c r="Y3590" s="76"/>
      <c r="AE3590" s="76"/>
      <c r="AQ3590" s="72">
        <v>42.529688</v>
      </c>
      <c r="AR3590" s="7">
        <v>21.085262</v>
      </c>
      <c r="AS3590" s="7" t="s">
        <v>1626</v>
      </c>
      <c r="AT3590" s="7" t="s">
        <v>1626</v>
      </c>
      <c r="AU3590" s="7"/>
      <c r="AV3590" s="7" t="s">
        <v>517</v>
      </c>
      <c r="AW3590" s="7"/>
      <c r="AX3590" s="7" t="b">
        <v>0</v>
      </c>
      <c r="AY3590" s="7" t="s">
        <v>3077</v>
      </c>
      <c r="AZ3590" s="7" t="s">
        <v>2999</v>
      </c>
      <c r="BA3590" s="7" t="s">
        <v>2999</v>
      </c>
    </row>
    <row r="3591" spans="1:53" hidden="1" x14ac:dyDescent="0.2">
      <c r="A3591" s="7" t="s">
        <v>727</v>
      </c>
      <c r="B3591" s="7">
        <v>7</v>
      </c>
      <c r="C3591" s="7" t="s">
        <v>8</v>
      </c>
      <c r="D3591" s="7" t="s">
        <v>908</v>
      </c>
      <c r="E3591" s="7"/>
      <c r="F3591" s="7">
        <v>839</v>
      </c>
      <c r="G3591" s="7" t="s">
        <v>5694</v>
      </c>
      <c r="H3591" s="7" t="s">
        <v>101</v>
      </c>
      <c r="I3591" s="7" t="s">
        <v>3869</v>
      </c>
      <c r="J3591" s="7" t="s">
        <v>738</v>
      </c>
      <c r="K3591" s="7" t="s">
        <v>731</v>
      </c>
      <c r="L3591" s="69" t="s">
        <v>3479</v>
      </c>
      <c r="M3591" s="74">
        <v>46224.583336990741</v>
      </c>
      <c r="N3591" s="76">
        <v>46197.54474153935</v>
      </c>
      <c r="O3591" s="76">
        <v>46199.410079953705</v>
      </c>
      <c r="P3591" t="s">
        <v>25573</v>
      </c>
      <c r="Q3591">
        <v>44.77</v>
      </c>
      <c r="R3591" t="s">
        <v>20622</v>
      </c>
      <c r="S3591" s="76">
        <v>46199.410079953705</v>
      </c>
      <c r="T3591" s="76">
        <v>46224.583336990741</v>
      </c>
      <c r="U3591" t="s">
        <v>3479</v>
      </c>
      <c r="V3591" t="s">
        <v>25574</v>
      </c>
      <c r="W3591">
        <v>604.16</v>
      </c>
      <c r="X3591" t="s">
        <v>20622</v>
      </c>
      <c r="Y3591" s="76"/>
      <c r="AE3591" s="76"/>
      <c r="AQ3591" s="72">
        <v>42.419127000000003</v>
      </c>
      <c r="AR3591" s="7">
        <v>20.856556000000001</v>
      </c>
      <c r="AS3591" s="7" t="s">
        <v>1627</v>
      </c>
      <c r="AT3591" s="7" t="s">
        <v>1627</v>
      </c>
      <c r="AU3591" s="7"/>
      <c r="AV3591" s="7" t="s">
        <v>100</v>
      </c>
      <c r="AW3591" s="7"/>
      <c r="AX3591" s="7" t="b">
        <v>0</v>
      </c>
      <c r="AY3591" s="7" t="s">
        <v>3478</v>
      </c>
      <c r="AZ3591" s="7" t="s">
        <v>2999</v>
      </c>
      <c r="BA3591" s="7" t="s">
        <v>2999</v>
      </c>
    </row>
    <row r="3592" spans="1:53" hidden="1" x14ac:dyDescent="0.2">
      <c r="A3592" s="7" t="s">
        <v>727</v>
      </c>
      <c r="B3592" s="7">
        <v>3</v>
      </c>
      <c r="C3592" s="7" t="s">
        <v>45</v>
      </c>
      <c r="D3592" s="7" t="s">
        <v>740</v>
      </c>
      <c r="E3592" s="7" t="s">
        <v>2984</v>
      </c>
      <c r="F3592" s="7">
        <v>838</v>
      </c>
      <c r="G3592" s="7" t="s">
        <v>5695</v>
      </c>
      <c r="H3592" s="7" t="s">
        <v>1628</v>
      </c>
      <c r="I3592" s="7" t="s">
        <v>3870</v>
      </c>
      <c r="J3592" s="7" t="s">
        <v>738</v>
      </c>
      <c r="K3592" s="7" t="s">
        <v>731</v>
      </c>
      <c r="L3592" s="69" t="s">
        <v>3351</v>
      </c>
      <c r="M3592" s="74">
        <v>46246.550526736108</v>
      </c>
      <c r="N3592" s="76">
        <v>46197.544571840277</v>
      </c>
      <c r="O3592" s="76">
        <v>46211.52970608796</v>
      </c>
      <c r="P3592" t="s">
        <v>25575</v>
      </c>
      <c r="Q3592">
        <v>335.64</v>
      </c>
      <c r="R3592" t="s">
        <v>20622</v>
      </c>
      <c r="S3592" s="76">
        <v>46211.52970608796</v>
      </c>
      <c r="T3592" s="76">
        <v>46246.500001273147</v>
      </c>
      <c r="U3592" t="s">
        <v>3479</v>
      </c>
      <c r="V3592" t="s">
        <v>29847</v>
      </c>
      <c r="W3592">
        <v>839.29</v>
      </c>
      <c r="X3592" t="s">
        <v>20622</v>
      </c>
      <c r="Y3592" s="76"/>
      <c r="AE3592" s="76"/>
      <c r="AQ3592" s="72">
        <v>42.408074999999997</v>
      </c>
      <c r="AR3592" s="7">
        <v>21.495936</v>
      </c>
      <c r="AS3592" s="7" t="s">
        <v>1629</v>
      </c>
      <c r="AT3592" s="7" t="s">
        <v>1629</v>
      </c>
      <c r="AU3592" s="7"/>
      <c r="AV3592" s="7" t="s">
        <v>3871</v>
      </c>
      <c r="AW3592" s="7"/>
      <c r="AX3592" s="7" t="b">
        <v>0</v>
      </c>
      <c r="AY3592" s="7" t="s">
        <v>3350</v>
      </c>
      <c r="AZ3592" s="7" t="s">
        <v>2999</v>
      </c>
      <c r="BA3592" s="7" t="s">
        <v>2999</v>
      </c>
    </row>
    <row r="3593" spans="1:53" hidden="1" x14ac:dyDescent="0.2">
      <c r="A3593" s="7" t="s">
        <v>727</v>
      </c>
      <c r="B3593" s="7">
        <v>1</v>
      </c>
      <c r="C3593" s="7" t="s">
        <v>5</v>
      </c>
      <c r="D3593" s="7" t="s">
        <v>736</v>
      </c>
      <c r="E3593" s="7" t="s">
        <v>15940</v>
      </c>
      <c r="F3593" s="7">
        <v>837</v>
      </c>
      <c r="G3593" s="7" t="s">
        <v>5696</v>
      </c>
      <c r="H3593" s="7" t="s">
        <v>631</v>
      </c>
      <c r="I3593" s="7" t="s">
        <v>3872</v>
      </c>
      <c r="J3593" s="7" t="s">
        <v>738</v>
      </c>
      <c r="K3593" s="7" t="s">
        <v>731</v>
      </c>
      <c r="L3593" s="69" t="s">
        <v>3351</v>
      </c>
      <c r="M3593" s="74">
        <v>46231.658886215278</v>
      </c>
      <c r="N3593" s="76">
        <v>46197.543893217589</v>
      </c>
      <c r="O3593" s="76">
        <v>46214.497632847226</v>
      </c>
      <c r="P3593" t="s">
        <v>23276</v>
      </c>
      <c r="Q3593">
        <v>406.89</v>
      </c>
      <c r="R3593" t="s">
        <v>20622</v>
      </c>
      <c r="S3593" s="76">
        <v>46214.497632847226</v>
      </c>
      <c r="T3593" s="76">
        <v>46230.583345439816</v>
      </c>
      <c r="U3593" t="s">
        <v>3479</v>
      </c>
      <c r="V3593" t="s">
        <v>25576</v>
      </c>
      <c r="W3593">
        <v>386.06</v>
      </c>
      <c r="X3593" t="s">
        <v>20622</v>
      </c>
      <c r="Y3593" s="76"/>
      <c r="AE3593" s="76"/>
      <c r="AQ3593" s="72">
        <v>42.389620999999998</v>
      </c>
      <c r="AR3593" s="7">
        <v>21.173238999999999</v>
      </c>
      <c r="AS3593" s="7" t="s">
        <v>1630</v>
      </c>
      <c r="AT3593" s="7" t="s">
        <v>1630</v>
      </c>
      <c r="AU3593" s="7"/>
      <c r="AV3593" s="7" t="s">
        <v>3873</v>
      </c>
      <c r="AW3593" s="7"/>
      <c r="AX3593" s="7" t="b">
        <v>0</v>
      </c>
      <c r="AY3593" s="7" t="s">
        <v>3350</v>
      </c>
      <c r="AZ3593" s="7" t="s">
        <v>2999</v>
      </c>
      <c r="BA3593" s="7" t="s">
        <v>2999</v>
      </c>
    </row>
    <row r="3594" spans="1:53" hidden="1" x14ac:dyDescent="0.2">
      <c r="A3594" s="7" t="s">
        <v>727</v>
      </c>
      <c r="B3594" s="7">
        <v>5</v>
      </c>
      <c r="C3594" s="7" t="s">
        <v>2</v>
      </c>
      <c r="D3594" s="7" t="s">
        <v>1007</v>
      </c>
      <c r="E3594" s="7" t="s">
        <v>149</v>
      </c>
      <c r="F3594" s="7">
        <v>836</v>
      </c>
      <c r="G3594" s="7" t="s">
        <v>5697</v>
      </c>
      <c r="H3594" s="7" t="s">
        <v>602</v>
      </c>
      <c r="I3594" s="7" t="s">
        <v>3874</v>
      </c>
      <c r="J3594" s="7" t="s">
        <v>738</v>
      </c>
      <c r="K3594" s="7" t="s">
        <v>731</v>
      </c>
      <c r="L3594" s="69" t="s">
        <v>3351</v>
      </c>
      <c r="M3594" s="74">
        <v>46203.466618009261</v>
      </c>
      <c r="N3594" s="76">
        <v>46197.543750520832</v>
      </c>
      <c r="O3594" s="76">
        <v>46198.406070798614</v>
      </c>
      <c r="P3594" t="s">
        <v>25577</v>
      </c>
      <c r="Q3594">
        <v>20.7</v>
      </c>
      <c r="R3594" t="s">
        <v>20622</v>
      </c>
      <c r="S3594" s="76">
        <v>46198.406070798614</v>
      </c>
      <c r="T3594" s="76">
        <v>46203.458343356484</v>
      </c>
      <c r="U3594" t="s">
        <v>3479</v>
      </c>
      <c r="V3594" t="s">
        <v>25578</v>
      </c>
      <c r="W3594">
        <v>121.25</v>
      </c>
      <c r="X3594" t="s">
        <v>20622</v>
      </c>
      <c r="Y3594" s="76"/>
      <c r="AE3594" s="76"/>
      <c r="AQ3594" s="72">
        <v>42.552770000000002</v>
      </c>
      <c r="AR3594" s="7">
        <v>20.300660000000001</v>
      </c>
      <c r="AS3594" s="7" t="s">
        <v>1631</v>
      </c>
      <c r="AT3594" s="7" t="s">
        <v>1631</v>
      </c>
      <c r="AU3594" s="7"/>
      <c r="AV3594" s="7" t="s">
        <v>3875</v>
      </c>
      <c r="AW3594" s="7"/>
      <c r="AX3594" s="7" t="b">
        <v>0</v>
      </c>
      <c r="AY3594" s="7" t="s">
        <v>3350</v>
      </c>
      <c r="AZ3594" s="7" t="s">
        <v>2999</v>
      </c>
      <c r="BA3594" s="7" t="s">
        <v>2999</v>
      </c>
    </row>
    <row r="3595" spans="1:53" hidden="1" x14ac:dyDescent="0.2">
      <c r="A3595" s="7" t="s">
        <v>727</v>
      </c>
      <c r="B3595" s="7">
        <v>7</v>
      </c>
      <c r="C3595" s="7" t="s">
        <v>8</v>
      </c>
      <c r="D3595" s="7" t="s">
        <v>908</v>
      </c>
      <c r="E3595" s="7" t="s">
        <v>7909</v>
      </c>
      <c r="F3595" s="7">
        <v>835</v>
      </c>
      <c r="G3595" s="7" t="s">
        <v>5698</v>
      </c>
      <c r="H3595" s="7" t="s">
        <v>91</v>
      </c>
      <c r="I3595" s="7" t="s">
        <v>3876</v>
      </c>
      <c r="J3595" s="7" t="s">
        <v>738</v>
      </c>
      <c r="K3595" s="7" t="s">
        <v>731</v>
      </c>
      <c r="L3595" s="69" t="s">
        <v>12682</v>
      </c>
      <c r="M3595" s="74">
        <v>46233.649182233799</v>
      </c>
      <c r="N3595" s="76">
        <v>46197.542132662034</v>
      </c>
      <c r="O3595" s="76">
        <v>46199.396966192129</v>
      </c>
      <c r="P3595" t="s">
        <v>25579</v>
      </c>
      <c r="Q3595">
        <v>44.52</v>
      </c>
      <c r="R3595" t="s">
        <v>20622</v>
      </c>
      <c r="S3595" s="76">
        <v>46199.396966192129</v>
      </c>
      <c r="T3595" s="76">
        <v>46228.583344976854</v>
      </c>
      <c r="U3595" t="s">
        <v>3437</v>
      </c>
      <c r="V3595" t="s">
        <v>25580</v>
      </c>
      <c r="W3595">
        <v>700.47</v>
      </c>
      <c r="X3595" t="s">
        <v>20622</v>
      </c>
      <c r="Y3595" s="76">
        <v>46228.583344976854</v>
      </c>
      <c r="Z3595">
        <v>46232.386674374997</v>
      </c>
      <c r="AA3595" t="s">
        <v>9296</v>
      </c>
      <c r="AB3595" t="s">
        <v>25581</v>
      </c>
      <c r="AC3595">
        <v>91.28</v>
      </c>
      <c r="AD3595" t="s">
        <v>20622</v>
      </c>
      <c r="AE3595" s="76">
        <v>46232.386674374997</v>
      </c>
      <c r="AF3595">
        <v>46233.649182233799</v>
      </c>
      <c r="AG3595" t="s">
        <v>12682</v>
      </c>
      <c r="AH3595" t="s">
        <v>25582</v>
      </c>
      <c r="AI3595">
        <v>30.3</v>
      </c>
      <c r="AJ3595" t="s">
        <v>20622</v>
      </c>
      <c r="AK3595" s="76">
        <v>46233.649182233799</v>
      </c>
      <c r="AN3595" t="s">
        <v>29848</v>
      </c>
      <c r="AO3595">
        <v>311.39</v>
      </c>
      <c r="AP3595" t="s">
        <v>20560</v>
      </c>
      <c r="AQ3595" s="72">
        <v>42.360004000000004</v>
      </c>
      <c r="AR3595" s="7">
        <v>20.869527999999999</v>
      </c>
      <c r="AS3595" s="7" t="s">
        <v>1632</v>
      </c>
      <c r="AT3595" s="7" t="s">
        <v>1632</v>
      </c>
      <c r="AU3595" s="7"/>
      <c r="AV3595" s="7" t="s">
        <v>90</v>
      </c>
      <c r="AW3595" s="7"/>
      <c r="AX3595" s="7" t="b">
        <v>0</v>
      </c>
      <c r="AY3595" s="7" t="s">
        <v>12683</v>
      </c>
      <c r="AZ3595" s="7" t="s">
        <v>2999</v>
      </c>
      <c r="BA3595" s="7" t="s">
        <v>2999</v>
      </c>
    </row>
    <row r="3596" spans="1:53" hidden="1" x14ac:dyDescent="0.2">
      <c r="A3596" s="7" t="s">
        <v>727</v>
      </c>
      <c r="B3596" s="7">
        <v>1</v>
      </c>
      <c r="C3596" s="7" t="s">
        <v>5</v>
      </c>
      <c r="D3596" s="7" t="s">
        <v>810</v>
      </c>
      <c r="E3596" s="7" t="s">
        <v>8818</v>
      </c>
      <c r="F3596" s="7">
        <v>834</v>
      </c>
      <c r="G3596" s="7" t="s">
        <v>5699</v>
      </c>
      <c r="H3596" s="7" t="s">
        <v>1633</v>
      </c>
      <c r="I3596" s="7" t="s">
        <v>3877</v>
      </c>
      <c r="J3596" s="7" t="s">
        <v>738</v>
      </c>
      <c r="K3596" s="7" t="s">
        <v>731</v>
      </c>
      <c r="L3596" s="69" t="s">
        <v>3351</v>
      </c>
      <c r="M3596" s="75">
        <v>46225.509756423613</v>
      </c>
      <c r="N3596" s="76">
        <v>46197.541636620372</v>
      </c>
      <c r="O3596" s="76">
        <v>46204.573547175925</v>
      </c>
      <c r="P3596" t="s">
        <v>25583</v>
      </c>
      <c r="Q3596">
        <v>168.77</v>
      </c>
      <c r="R3596" t="s">
        <v>20622</v>
      </c>
      <c r="S3596" s="76">
        <v>46204.573547175925</v>
      </c>
      <c r="T3596" s="76">
        <v>46217.541673032407</v>
      </c>
      <c r="U3596" t="s">
        <v>3479</v>
      </c>
      <c r="V3596" t="s">
        <v>25584</v>
      </c>
      <c r="W3596">
        <v>311.24</v>
      </c>
      <c r="X3596" t="s">
        <v>20622</v>
      </c>
      <c r="Y3596" s="76"/>
      <c r="AE3596" s="76"/>
      <c r="AQ3596" s="72">
        <v>42.506593000000002</v>
      </c>
      <c r="AR3596" s="7">
        <v>21.044101000000001</v>
      </c>
      <c r="AS3596" s="7" t="s">
        <v>1634</v>
      </c>
      <c r="AT3596" s="7" t="s">
        <v>1634</v>
      </c>
      <c r="AU3596" s="7"/>
      <c r="AV3596" s="7" t="s">
        <v>3878</v>
      </c>
      <c r="AW3596" s="7" t="s">
        <v>3879</v>
      </c>
      <c r="AX3596" s="7" t="b">
        <v>0</v>
      </c>
      <c r="AY3596" s="7" t="s">
        <v>3350</v>
      </c>
      <c r="AZ3596" s="7" t="s">
        <v>2999</v>
      </c>
      <c r="BA3596" s="7" t="s">
        <v>2999</v>
      </c>
    </row>
    <row r="3597" spans="1:53" hidden="1" x14ac:dyDescent="0.2">
      <c r="A3597" s="1" t="s">
        <v>727</v>
      </c>
      <c r="B3597" s="1">
        <v>7</v>
      </c>
      <c r="C3597" s="1" t="s">
        <v>8</v>
      </c>
      <c r="D3597" s="1" t="s">
        <v>1079</v>
      </c>
      <c r="E3597" s="1" t="s">
        <v>7909</v>
      </c>
      <c r="F3597" s="1">
        <v>833</v>
      </c>
      <c r="G3597" s="1" t="s">
        <v>5700</v>
      </c>
      <c r="H3597" s="1" t="s">
        <v>1635</v>
      </c>
      <c r="I3597" s="1" t="s">
        <v>3880</v>
      </c>
      <c r="J3597" s="1" t="s">
        <v>1636</v>
      </c>
      <c r="K3597" s="1" t="s">
        <v>731</v>
      </c>
      <c r="L3597" s="1" t="s">
        <v>3351</v>
      </c>
      <c r="M3597" s="74">
        <v>46225.498395763891</v>
      </c>
      <c r="N3597" s="83">
        <v>46197.539454907404</v>
      </c>
      <c r="O3597" s="83">
        <v>46206.709765949076</v>
      </c>
      <c r="P3597" s="73" t="s">
        <v>25585</v>
      </c>
      <c r="Q3597" s="73">
        <v>220.09</v>
      </c>
      <c r="R3597" s="73" t="s">
        <v>20622</v>
      </c>
      <c r="S3597" s="83">
        <v>46206.709765949076</v>
      </c>
      <c r="T3597" s="83">
        <v>46216.416669826387</v>
      </c>
      <c r="U3597" s="73" t="s">
        <v>3479</v>
      </c>
      <c r="V3597" s="73" t="s">
        <v>25586</v>
      </c>
      <c r="W3597" s="73">
        <v>232.97</v>
      </c>
      <c r="X3597" s="73" t="s">
        <v>20622</v>
      </c>
      <c r="Y3597" s="83"/>
      <c r="Z3597" s="73"/>
      <c r="AA3597" s="73"/>
      <c r="AB3597" s="73"/>
      <c r="AC3597" s="73"/>
      <c r="AD3597" s="73"/>
      <c r="AE3597" s="83"/>
      <c r="AF3597" s="73"/>
      <c r="AG3597" s="73"/>
      <c r="AH3597" s="73"/>
      <c r="AI3597" s="73"/>
      <c r="AJ3597" s="73"/>
      <c r="AK3597" s="83"/>
      <c r="AL3597" s="73"/>
      <c r="AM3597" s="73"/>
      <c r="AN3597" s="73"/>
      <c r="AO3597" s="73"/>
      <c r="AP3597" s="73"/>
      <c r="AQ3597" s="1">
        <v>42.214633999999997</v>
      </c>
      <c r="AR3597" s="1">
        <v>20.733529999999998</v>
      </c>
      <c r="AS3597" s="1" t="s">
        <v>1637</v>
      </c>
      <c r="AT3597" s="1" t="s">
        <v>1637</v>
      </c>
      <c r="AU3597" s="1"/>
      <c r="AV3597" s="1" t="s">
        <v>3881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hidden="1" x14ac:dyDescent="0.2">
      <c r="A3598" s="1" t="s">
        <v>727</v>
      </c>
      <c r="B3598" s="1">
        <v>7</v>
      </c>
      <c r="C3598" s="1" t="s">
        <v>8</v>
      </c>
      <c r="D3598" s="1" t="s">
        <v>1079</v>
      </c>
      <c r="E3598" s="1" t="s">
        <v>7909</v>
      </c>
      <c r="F3598" s="1">
        <v>832</v>
      </c>
      <c r="G3598" s="1" t="s">
        <v>5700</v>
      </c>
      <c r="H3598" s="1" t="s">
        <v>1635</v>
      </c>
      <c r="I3598" s="1" t="s">
        <v>3880</v>
      </c>
      <c r="J3598" s="1" t="s">
        <v>1636</v>
      </c>
      <c r="K3598" s="1" t="s">
        <v>731</v>
      </c>
      <c r="L3598" s="1" t="s">
        <v>3351</v>
      </c>
      <c r="M3598" s="74">
        <v>46225.498627245368</v>
      </c>
      <c r="N3598" s="83">
        <v>46197.539454895836</v>
      </c>
      <c r="O3598" s="83">
        <v>46206.709500381941</v>
      </c>
      <c r="P3598" s="73" t="s">
        <v>25587</v>
      </c>
      <c r="Q3598" s="73">
        <v>220.08</v>
      </c>
      <c r="R3598" s="73" t="s">
        <v>20622</v>
      </c>
      <c r="S3598" s="83">
        <v>46206.709500381941</v>
      </c>
      <c r="T3598" s="83">
        <v>46216.416669826387</v>
      </c>
      <c r="U3598" s="73" t="s">
        <v>3479</v>
      </c>
      <c r="V3598" s="73" t="s">
        <v>25588</v>
      </c>
      <c r="W3598" s="73">
        <v>232.97</v>
      </c>
      <c r="X3598" s="73" t="s">
        <v>20622</v>
      </c>
      <c r="Y3598" s="83"/>
      <c r="Z3598" s="73"/>
      <c r="AA3598" s="73"/>
      <c r="AB3598" s="73"/>
      <c r="AC3598" s="73"/>
      <c r="AD3598" s="73"/>
      <c r="AE3598" s="83"/>
      <c r="AF3598" s="73"/>
      <c r="AG3598" s="73"/>
      <c r="AH3598" s="73"/>
      <c r="AI3598" s="73"/>
      <c r="AJ3598" s="73"/>
      <c r="AK3598" s="83"/>
      <c r="AL3598" s="73"/>
      <c r="AM3598" s="73"/>
      <c r="AN3598" s="73"/>
      <c r="AO3598" s="73"/>
      <c r="AP3598" s="73"/>
      <c r="AQ3598" s="1">
        <v>42.214633999999997</v>
      </c>
      <c r="AR3598" s="1">
        <v>20.733529999999998</v>
      </c>
      <c r="AS3598" s="1" t="s">
        <v>1638</v>
      </c>
      <c r="AT3598" s="1" t="s">
        <v>1638</v>
      </c>
      <c r="AU3598" s="1"/>
      <c r="AV3598" s="1" t="s">
        <v>3881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hidden="1" x14ac:dyDescent="0.2">
      <c r="A3599" s="7" t="s">
        <v>727</v>
      </c>
      <c r="B3599" s="7">
        <v>7</v>
      </c>
      <c r="C3599" s="7" t="s">
        <v>8</v>
      </c>
      <c r="D3599" s="7" t="s">
        <v>1079</v>
      </c>
      <c r="E3599" s="7" t="s">
        <v>7909</v>
      </c>
      <c r="F3599" s="7">
        <v>831</v>
      </c>
      <c r="G3599" s="7" t="s">
        <v>5700</v>
      </c>
      <c r="H3599" s="7" t="s">
        <v>1635</v>
      </c>
      <c r="I3599" s="7" t="s">
        <v>3880</v>
      </c>
      <c r="J3599" s="7" t="s">
        <v>1636</v>
      </c>
      <c r="K3599" s="7" t="s">
        <v>731</v>
      </c>
      <c r="L3599" s="69" t="s">
        <v>3351</v>
      </c>
      <c r="M3599" s="80">
        <v>46225.498799976849</v>
      </c>
      <c r="N3599" s="76">
        <v>46197.53945488426</v>
      </c>
      <c r="O3599" s="76">
        <v>46206.709220300923</v>
      </c>
      <c r="P3599" t="s">
        <v>25589</v>
      </c>
      <c r="Q3599">
        <v>220.07</v>
      </c>
      <c r="R3599" t="s">
        <v>20622</v>
      </c>
      <c r="S3599" s="76">
        <v>46206.709220300923</v>
      </c>
      <c r="T3599" s="76">
        <v>46216.416669826387</v>
      </c>
      <c r="U3599" t="s">
        <v>3479</v>
      </c>
      <c r="V3599" t="s">
        <v>25590</v>
      </c>
      <c r="W3599">
        <v>232.98</v>
      </c>
      <c r="X3599" t="s">
        <v>20622</v>
      </c>
      <c r="Y3599" s="76"/>
      <c r="AE3599" s="76"/>
      <c r="AQ3599" s="72">
        <v>42.214633999999997</v>
      </c>
      <c r="AR3599" s="7">
        <v>20.733529999999998</v>
      </c>
      <c r="AS3599" s="7" t="s">
        <v>1639</v>
      </c>
      <c r="AT3599" s="7" t="s">
        <v>1639</v>
      </c>
      <c r="AU3599" s="7"/>
      <c r="AV3599" s="7" t="s">
        <v>3881</v>
      </c>
      <c r="AW3599" s="7"/>
      <c r="AX3599" s="7" t="b">
        <v>0</v>
      </c>
      <c r="AY3599" s="7" t="s">
        <v>3350</v>
      </c>
      <c r="AZ3599" s="7" t="s">
        <v>2999</v>
      </c>
      <c r="BA3599" s="7" t="s">
        <v>2999</v>
      </c>
    </row>
    <row r="3600" spans="1:53" hidden="1" x14ac:dyDescent="0.2">
      <c r="A3600" s="7" t="s">
        <v>727</v>
      </c>
      <c r="B3600" s="7">
        <v>3</v>
      </c>
      <c r="C3600" s="7" t="s">
        <v>45</v>
      </c>
      <c r="D3600" s="7" t="s">
        <v>740</v>
      </c>
      <c r="E3600" s="7" t="s">
        <v>2984</v>
      </c>
      <c r="F3600" s="7">
        <v>830</v>
      </c>
      <c r="G3600" s="7" t="s">
        <v>5701</v>
      </c>
      <c r="H3600" s="7" t="s">
        <v>1640</v>
      </c>
      <c r="I3600" s="7" t="s">
        <v>3882</v>
      </c>
      <c r="J3600" s="7" t="s">
        <v>738</v>
      </c>
      <c r="K3600" s="7" t="s">
        <v>752</v>
      </c>
      <c r="L3600" s="69" t="s">
        <v>3351</v>
      </c>
      <c r="M3600" s="74">
        <v>46246.389419016203</v>
      </c>
      <c r="N3600" s="76">
        <v>46197.535709884258</v>
      </c>
      <c r="O3600" s="76">
        <v>46223.577780115738</v>
      </c>
      <c r="P3600" t="s">
        <v>25591</v>
      </c>
      <c r="Q3600">
        <v>625.01</v>
      </c>
      <c r="R3600" t="s">
        <v>20622</v>
      </c>
      <c r="S3600" s="76">
        <v>46223.577780115738</v>
      </c>
      <c r="T3600" s="76">
        <v>46245.708339386576</v>
      </c>
      <c r="U3600" t="s">
        <v>3479</v>
      </c>
      <c r="V3600" t="s">
        <v>27488</v>
      </c>
      <c r="W3600">
        <v>531.13</v>
      </c>
      <c r="X3600" t="s">
        <v>20622</v>
      </c>
      <c r="Y3600" s="76"/>
      <c r="AE3600" s="76"/>
      <c r="AQ3600" s="72">
        <v>42.507688999999999</v>
      </c>
      <c r="AR3600" s="7">
        <v>21.525317999999999</v>
      </c>
      <c r="AS3600" s="7" t="s">
        <v>1641</v>
      </c>
      <c r="AT3600" s="7" t="s">
        <v>1641</v>
      </c>
      <c r="AU3600" s="7"/>
      <c r="AV3600" s="7" t="s">
        <v>3883</v>
      </c>
      <c r="AW3600" s="7" t="s">
        <v>3884</v>
      </c>
      <c r="AX3600" s="7" t="b">
        <v>0</v>
      </c>
      <c r="AY3600" s="7" t="s">
        <v>3350</v>
      </c>
      <c r="AZ3600" s="7" t="s">
        <v>2999</v>
      </c>
      <c r="BA3600" s="7" t="s">
        <v>2999</v>
      </c>
    </row>
    <row r="3601" spans="1:53" hidden="1" x14ac:dyDescent="0.2">
      <c r="A3601" s="7" t="s">
        <v>727</v>
      </c>
      <c r="B3601" s="7">
        <v>1</v>
      </c>
      <c r="C3601" s="7" t="s">
        <v>5</v>
      </c>
      <c r="D3601" s="7" t="s">
        <v>736</v>
      </c>
      <c r="E3601" s="7" t="s">
        <v>8818</v>
      </c>
      <c r="F3601" s="7">
        <v>829</v>
      </c>
      <c r="G3601" s="7" t="s">
        <v>5702</v>
      </c>
      <c r="H3601" s="7" t="s">
        <v>36</v>
      </c>
      <c r="I3601" s="7" t="s">
        <v>3885</v>
      </c>
      <c r="J3601" s="7" t="s">
        <v>738</v>
      </c>
      <c r="K3601" s="7" t="s">
        <v>731</v>
      </c>
      <c r="L3601" s="69" t="s">
        <v>3351</v>
      </c>
      <c r="M3601" s="75">
        <v>46212.609875555558</v>
      </c>
      <c r="N3601" s="76">
        <v>46197.533081967595</v>
      </c>
      <c r="O3601" s="76">
        <v>46203.420371932873</v>
      </c>
      <c r="P3601" t="s">
        <v>25592</v>
      </c>
      <c r="Q3601">
        <v>141.29</v>
      </c>
      <c r="R3601" t="s">
        <v>20622</v>
      </c>
      <c r="S3601" s="76">
        <v>46203.420371932873</v>
      </c>
      <c r="T3601" s="76">
        <v>46212.583339386576</v>
      </c>
      <c r="U3601" t="s">
        <v>3479</v>
      </c>
      <c r="V3601" t="s">
        <v>25593</v>
      </c>
      <c r="W3601">
        <v>219.91</v>
      </c>
      <c r="X3601" t="s">
        <v>20622</v>
      </c>
      <c r="Y3601" s="76"/>
      <c r="AE3601" s="76"/>
      <c r="AQ3601" s="72">
        <v>42.375070000000001</v>
      </c>
      <c r="AR3601" s="7">
        <v>21.110668</v>
      </c>
      <c r="AS3601" s="7" t="s">
        <v>1642</v>
      </c>
      <c r="AT3601" s="7" t="s">
        <v>1642</v>
      </c>
      <c r="AU3601" s="7"/>
      <c r="AV3601" s="7" t="s">
        <v>102</v>
      </c>
      <c r="AW3601" s="7"/>
      <c r="AX3601" s="7" t="b">
        <v>0</v>
      </c>
      <c r="AY3601" s="7" t="s">
        <v>3350</v>
      </c>
      <c r="AZ3601" s="7" t="s">
        <v>2999</v>
      </c>
      <c r="BA3601" s="7" t="s">
        <v>2999</v>
      </c>
    </row>
    <row r="3602" spans="1:53" hidden="1" x14ac:dyDescent="0.2">
      <c r="A3602" s="1" t="s">
        <v>727</v>
      </c>
      <c r="B3602" s="1">
        <v>7</v>
      </c>
      <c r="C3602" s="1" t="s">
        <v>8</v>
      </c>
      <c r="D3602" s="1" t="s">
        <v>1079</v>
      </c>
      <c r="E3602" s="1"/>
      <c r="F3602" s="1">
        <v>828</v>
      </c>
      <c r="G3602" s="1" t="s">
        <v>5703</v>
      </c>
      <c r="H3602" s="1" t="s">
        <v>1643</v>
      </c>
      <c r="I3602" s="1" t="s">
        <v>3886</v>
      </c>
      <c r="J3602" s="1" t="s">
        <v>738</v>
      </c>
      <c r="K3602" s="1" t="s">
        <v>752</v>
      </c>
      <c r="L3602" s="1" t="s">
        <v>3479</v>
      </c>
      <c r="M3602" s="74">
        <v>46225.583337569442</v>
      </c>
      <c r="N3602" s="83">
        <v>46197.53260583333</v>
      </c>
      <c r="O3602" s="83">
        <v>46204.671010902777</v>
      </c>
      <c r="P3602" s="73" t="s">
        <v>25594</v>
      </c>
      <c r="Q3602" s="73">
        <v>171.32</v>
      </c>
      <c r="R3602" s="73" t="s">
        <v>20622</v>
      </c>
      <c r="S3602" s="83">
        <v>46204.671010902777</v>
      </c>
      <c r="T3602" s="83">
        <v>46225.583337569442</v>
      </c>
      <c r="U3602" s="73" t="s">
        <v>3479</v>
      </c>
      <c r="V3602" s="73" t="s">
        <v>25595</v>
      </c>
      <c r="W3602" s="73">
        <v>501.9</v>
      </c>
      <c r="X3602" s="73" t="s">
        <v>20622</v>
      </c>
      <c r="Y3602" s="83"/>
      <c r="Z3602" s="73"/>
      <c r="AA3602" s="73"/>
      <c r="AB3602" s="73"/>
      <c r="AC3602" s="73"/>
      <c r="AD3602" s="73"/>
      <c r="AE3602" s="83"/>
      <c r="AF3602" s="73"/>
      <c r="AG3602" s="73"/>
      <c r="AH3602" s="73"/>
      <c r="AI3602" s="73"/>
      <c r="AJ3602" s="73"/>
      <c r="AK3602" s="83"/>
      <c r="AL3602" s="73"/>
      <c r="AM3602" s="73"/>
      <c r="AN3602" s="73"/>
      <c r="AO3602" s="73"/>
      <c r="AP3602" s="73"/>
      <c r="AQ3602" s="1">
        <v>42.220860999999999</v>
      </c>
      <c r="AR3602" s="1">
        <v>20.743133</v>
      </c>
      <c r="AS3602" s="1" t="s">
        <v>1644</v>
      </c>
      <c r="AT3602" s="1" t="s">
        <v>1644</v>
      </c>
      <c r="AU3602" s="1"/>
      <c r="AV3602" s="1" t="s">
        <v>3887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hidden="1" x14ac:dyDescent="0.2">
      <c r="A3603" s="7" t="s">
        <v>727</v>
      </c>
      <c r="B3603" s="7">
        <v>1</v>
      </c>
      <c r="C3603" s="7" t="s">
        <v>5</v>
      </c>
      <c r="D3603" s="7" t="s">
        <v>983</v>
      </c>
      <c r="E3603" s="7"/>
      <c r="F3603" s="7">
        <v>827</v>
      </c>
      <c r="G3603" s="7" t="s">
        <v>5704</v>
      </c>
      <c r="H3603" s="7" t="s">
        <v>1449</v>
      </c>
      <c r="I3603" s="7" t="s">
        <v>3888</v>
      </c>
      <c r="J3603" s="7" t="s">
        <v>0</v>
      </c>
      <c r="K3603" s="7" t="s">
        <v>731</v>
      </c>
      <c r="L3603" s="69" t="s">
        <v>3607</v>
      </c>
      <c r="M3603" s="80">
        <v>46216.58334138889</v>
      </c>
      <c r="N3603" s="76">
        <v>46197.496404120371</v>
      </c>
      <c r="O3603" s="76">
        <v>46199.391001597221</v>
      </c>
      <c r="P3603" t="s">
        <v>25596</v>
      </c>
      <c r="Q3603">
        <v>45.47</v>
      </c>
      <c r="R3603" t="s">
        <v>20622</v>
      </c>
      <c r="S3603" s="76">
        <v>46199.391001597221</v>
      </c>
      <c r="T3603" s="76">
        <v>46216.58334138889</v>
      </c>
      <c r="U3603" t="s">
        <v>3607</v>
      </c>
      <c r="V3603" t="s">
        <v>25597</v>
      </c>
      <c r="W3603">
        <v>412.62</v>
      </c>
      <c r="X3603" t="s">
        <v>20622</v>
      </c>
      <c r="Y3603" s="76"/>
      <c r="AE3603" s="76"/>
      <c r="AQ3603" s="72">
        <v>42.212921000000001</v>
      </c>
      <c r="AR3603" s="7">
        <v>20.938237000000001</v>
      </c>
      <c r="AS3603" s="7" t="s">
        <v>1645</v>
      </c>
      <c r="AT3603" s="7" t="s">
        <v>1645</v>
      </c>
      <c r="AU3603" s="7"/>
      <c r="AV3603" s="7" t="s">
        <v>519</v>
      </c>
      <c r="AW3603" s="7"/>
      <c r="AX3603" s="7" t="b">
        <v>0</v>
      </c>
      <c r="AY3603" s="7" t="s">
        <v>3606</v>
      </c>
      <c r="AZ3603" s="7" t="s">
        <v>2999</v>
      </c>
      <c r="BA3603" s="7" t="s">
        <v>2999</v>
      </c>
    </row>
    <row r="3604" spans="1:53" hidden="1" x14ac:dyDescent="0.2">
      <c r="A3604" s="7" t="s">
        <v>727</v>
      </c>
      <c r="B3604" s="7">
        <v>3</v>
      </c>
      <c r="C3604" s="7" t="s">
        <v>45</v>
      </c>
      <c r="D3604" s="7" t="s">
        <v>740</v>
      </c>
      <c r="E3604" s="7" t="s">
        <v>12921</v>
      </c>
      <c r="F3604" s="7">
        <v>826</v>
      </c>
      <c r="G3604" s="7" t="s">
        <v>5705</v>
      </c>
      <c r="H3604" s="7" t="s">
        <v>1646</v>
      </c>
      <c r="I3604" s="7" t="s">
        <v>3889</v>
      </c>
      <c r="J3604" s="7" t="s">
        <v>738</v>
      </c>
      <c r="K3604" s="7" t="s">
        <v>731</v>
      </c>
      <c r="L3604" s="69" t="s">
        <v>3351</v>
      </c>
      <c r="M3604" s="74">
        <v>46224.588224861109</v>
      </c>
      <c r="N3604" s="76">
        <v>46197.495470636575</v>
      </c>
      <c r="O3604" s="76">
        <v>46216.570486504628</v>
      </c>
      <c r="P3604" t="s">
        <v>25598</v>
      </c>
      <c r="Q3604">
        <v>457.8</v>
      </c>
      <c r="R3604" t="s">
        <v>20622</v>
      </c>
      <c r="S3604" s="76">
        <v>46216.570486504628</v>
      </c>
      <c r="T3604" s="76">
        <v>46218.583345254629</v>
      </c>
      <c r="U3604" t="s">
        <v>3479</v>
      </c>
      <c r="V3604" t="s">
        <v>25599</v>
      </c>
      <c r="W3604">
        <v>48.31</v>
      </c>
      <c r="X3604" t="s">
        <v>20622</v>
      </c>
      <c r="Y3604" s="76"/>
      <c r="AE3604" s="76"/>
      <c r="AQ3604" s="72">
        <v>42.472532999999999</v>
      </c>
      <c r="AR3604" s="7">
        <v>21.489447999999999</v>
      </c>
      <c r="AS3604" s="7" t="s">
        <v>1647</v>
      </c>
      <c r="AT3604" s="7" t="s">
        <v>1647</v>
      </c>
      <c r="AU3604" s="7"/>
      <c r="AV3604" s="7" t="s">
        <v>3890</v>
      </c>
      <c r="AW3604" s="7"/>
      <c r="AX3604" s="7" t="b">
        <v>0</v>
      </c>
      <c r="AY3604" s="7" t="s">
        <v>3350</v>
      </c>
      <c r="AZ3604" s="7" t="s">
        <v>2999</v>
      </c>
      <c r="BA3604" s="7" t="s">
        <v>2999</v>
      </c>
    </row>
    <row r="3605" spans="1:53" hidden="1" x14ac:dyDescent="0.2">
      <c r="A3605" s="7" t="s">
        <v>727</v>
      </c>
      <c r="B3605" s="7">
        <v>4</v>
      </c>
      <c r="C3605" s="7" t="s">
        <v>454</v>
      </c>
      <c r="D3605" s="7" t="s">
        <v>768</v>
      </c>
      <c r="E3605" s="7"/>
      <c r="F3605" s="7">
        <v>825</v>
      </c>
      <c r="G3605" s="7" t="s">
        <v>5706</v>
      </c>
      <c r="H3605" s="7" t="s">
        <v>1648</v>
      </c>
      <c r="I3605" s="7" t="s">
        <v>3891</v>
      </c>
      <c r="J3605" s="7" t="s">
        <v>772</v>
      </c>
      <c r="K3605" s="7" t="s">
        <v>731</v>
      </c>
      <c r="L3605" s="69" t="s">
        <v>3479</v>
      </c>
      <c r="M3605" s="74">
        <v>46242.436271342594</v>
      </c>
      <c r="S3605" s="76"/>
      <c r="Y3605" s="76"/>
      <c r="AE3605" s="76"/>
      <c r="AQ3605" s="72">
        <v>42.665771999999997</v>
      </c>
      <c r="AR3605" s="7">
        <v>21.219745</v>
      </c>
      <c r="AS3605" s="7" t="s">
        <v>1649</v>
      </c>
      <c r="AT3605" s="7" t="s">
        <v>1649</v>
      </c>
      <c r="AU3605" s="7"/>
      <c r="AV3605" s="7" t="s">
        <v>3892</v>
      </c>
      <c r="AW3605" s="7"/>
      <c r="AX3605" s="7" t="b">
        <v>0</v>
      </c>
      <c r="AY3605" s="7" t="s">
        <v>3478</v>
      </c>
      <c r="AZ3605" s="7" t="s">
        <v>2999</v>
      </c>
      <c r="BA3605" s="7" t="s">
        <v>2999</v>
      </c>
    </row>
    <row r="3606" spans="1:53" hidden="1" x14ac:dyDescent="0.2">
      <c r="A3606" s="7" t="s">
        <v>727</v>
      </c>
      <c r="B3606" s="7">
        <v>1</v>
      </c>
      <c r="C3606" s="7" t="s">
        <v>5</v>
      </c>
      <c r="D3606" s="7" t="s">
        <v>810</v>
      </c>
      <c r="E3606" s="7" t="s">
        <v>8818</v>
      </c>
      <c r="F3606" s="7">
        <v>824</v>
      </c>
      <c r="G3606" s="7" t="s">
        <v>5707</v>
      </c>
      <c r="H3606" s="7" t="s">
        <v>1134</v>
      </c>
      <c r="I3606" s="7" t="s">
        <v>3893</v>
      </c>
      <c r="J3606" s="7" t="s">
        <v>738</v>
      </c>
      <c r="K3606" s="7" t="s">
        <v>731</v>
      </c>
      <c r="L3606" s="69" t="s">
        <v>3351</v>
      </c>
      <c r="M3606" s="74">
        <v>46245.623994155096</v>
      </c>
      <c r="N3606" s="76">
        <v>46197.494755324071</v>
      </c>
      <c r="O3606" s="76">
        <v>46209.456200312503</v>
      </c>
      <c r="P3606" t="s">
        <v>25600</v>
      </c>
      <c r="Q3606">
        <v>287.07</v>
      </c>
      <c r="R3606" t="s">
        <v>20622</v>
      </c>
      <c r="S3606" s="76">
        <v>46209.456200312503</v>
      </c>
      <c r="T3606" s="76">
        <v>46245.54167283565</v>
      </c>
      <c r="U3606" t="s">
        <v>3479</v>
      </c>
      <c r="V3606" t="s">
        <v>25601</v>
      </c>
      <c r="W3606">
        <v>866.05</v>
      </c>
      <c r="X3606" t="s">
        <v>20622</v>
      </c>
      <c r="Y3606" s="76"/>
      <c r="AE3606" s="76"/>
      <c r="AQ3606" s="72">
        <v>42.573963999999997</v>
      </c>
      <c r="AR3606" s="7">
        <v>21.247655000000002</v>
      </c>
      <c r="AS3606" s="7" t="s">
        <v>1650</v>
      </c>
      <c r="AT3606" s="7" t="s">
        <v>1650</v>
      </c>
      <c r="AU3606" s="7"/>
      <c r="AV3606" s="7" t="s">
        <v>3894</v>
      </c>
      <c r="AW3606" s="7"/>
      <c r="AX3606" s="7" t="b">
        <v>0</v>
      </c>
      <c r="AY3606" s="7" t="s">
        <v>3350</v>
      </c>
      <c r="AZ3606" s="7" t="s">
        <v>2999</v>
      </c>
      <c r="BA3606" s="7" t="s">
        <v>2999</v>
      </c>
    </row>
    <row r="3607" spans="1:53" hidden="1" x14ac:dyDescent="0.2">
      <c r="A3607" s="7" t="s">
        <v>727</v>
      </c>
      <c r="B3607" s="7">
        <v>7</v>
      </c>
      <c r="C3607" s="7" t="s">
        <v>8</v>
      </c>
      <c r="D3607" s="7" t="s">
        <v>908</v>
      </c>
      <c r="E3607" s="7" t="s">
        <v>10679</v>
      </c>
      <c r="F3607" s="7">
        <v>823</v>
      </c>
      <c r="G3607" s="7" t="s">
        <v>5708</v>
      </c>
      <c r="H3607" s="7" t="s">
        <v>104</v>
      </c>
      <c r="I3607" s="7" t="s">
        <v>3895</v>
      </c>
      <c r="J3607" s="7" t="s">
        <v>738</v>
      </c>
      <c r="K3607" s="7" t="s">
        <v>731</v>
      </c>
      <c r="L3607" s="69" t="s">
        <v>3351</v>
      </c>
      <c r="M3607" s="74">
        <v>46216.588188680558</v>
      </c>
      <c r="N3607" s="76">
        <v>46197.494511469908</v>
      </c>
      <c r="O3607" s="76">
        <v>46197.553322569445</v>
      </c>
      <c r="P3607" t="s">
        <v>25602</v>
      </c>
      <c r="Q3607">
        <v>1.41</v>
      </c>
      <c r="R3607" t="s">
        <v>20622</v>
      </c>
      <c r="S3607" s="76">
        <v>46197.553322569445</v>
      </c>
      <c r="T3607" s="76">
        <v>46213.500007939816</v>
      </c>
      <c r="U3607" t="s">
        <v>3479</v>
      </c>
      <c r="V3607" t="s">
        <v>25603</v>
      </c>
      <c r="W3607">
        <v>382.72</v>
      </c>
      <c r="X3607" t="s">
        <v>20622</v>
      </c>
      <c r="Y3607" s="76"/>
      <c r="AE3607" s="76"/>
      <c r="AQ3607" s="72">
        <v>42.299177999999998</v>
      </c>
      <c r="AR3607" s="7">
        <v>20.903770000000002</v>
      </c>
      <c r="AS3607" s="7" t="s">
        <v>1651</v>
      </c>
      <c r="AT3607" s="7" t="s">
        <v>1651</v>
      </c>
      <c r="AU3607" s="7"/>
      <c r="AV3607" s="7" t="s">
        <v>103</v>
      </c>
      <c r="AW3607" s="7"/>
      <c r="AX3607" s="7" t="b">
        <v>0</v>
      </c>
      <c r="AY3607" s="7" t="s">
        <v>3350</v>
      </c>
      <c r="AZ3607" s="7" t="s">
        <v>2999</v>
      </c>
      <c r="BA3607" s="7" t="s">
        <v>2999</v>
      </c>
    </row>
    <row r="3608" spans="1:53" hidden="1" x14ac:dyDescent="0.2">
      <c r="A3608" s="7" t="s">
        <v>727</v>
      </c>
      <c r="B3608" s="7">
        <v>3</v>
      </c>
      <c r="C3608" s="7" t="s">
        <v>45</v>
      </c>
      <c r="D3608" s="7" t="s">
        <v>740</v>
      </c>
      <c r="E3608" s="7" t="s">
        <v>12922</v>
      </c>
      <c r="F3608" s="7">
        <v>822</v>
      </c>
      <c r="G3608" s="7" t="s">
        <v>5709</v>
      </c>
      <c r="H3608" s="7" t="s">
        <v>1652</v>
      </c>
      <c r="I3608" s="7" t="s">
        <v>3896</v>
      </c>
      <c r="J3608" s="7" t="s">
        <v>738</v>
      </c>
      <c r="K3608" s="7" t="s">
        <v>731</v>
      </c>
      <c r="L3608" s="69" t="s">
        <v>3351</v>
      </c>
      <c r="M3608" s="75">
        <v>46224.588667407406</v>
      </c>
      <c r="N3608" s="76">
        <v>46197.49335128472</v>
      </c>
      <c r="O3608" s="76">
        <v>46209.689619641205</v>
      </c>
      <c r="P3608" t="s">
        <v>25604</v>
      </c>
      <c r="Q3608">
        <v>292.70999999999998</v>
      </c>
      <c r="R3608" t="s">
        <v>20622</v>
      </c>
      <c r="S3608" s="76">
        <v>46209.689619641205</v>
      </c>
      <c r="T3608" s="76">
        <v>46217.458334722221</v>
      </c>
      <c r="U3608" t="s">
        <v>3479</v>
      </c>
      <c r="V3608" t="s">
        <v>25605</v>
      </c>
      <c r="W3608">
        <v>186.45</v>
      </c>
      <c r="X3608" t="s">
        <v>20622</v>
      </c>
      <c r="Y3608" s="76"/>
      <c r="AE3608" s="76"/>
      <c r="AQ3608" s="72">
        <v>42.468651000000001</v>
      </c>
      <c r="AR3608" s="7">
        <v>21.471754000000001</v>
      </c>
      <c r="AS3608" s="7" t="s">
        <v>1653</v>
      </c>
      <c r="AT3608" s="7" t="s">
        <v>1653</v>
      </c>
      <c r="AU3608" s="7"/>
      <c r="AV3608" s="7" t="s">
        <v>3897</v>
      </c>
      <c r="AW3608" s="7"/>
      <c r="AX3608" s="7" t="b">
        <v>0</v>
      </c>
      <c r="AY3608" s="7" t="s">
        <v>3350</v>
      </c>
      <c r="AZ3608" s="7" t="s">
        <v>2999</v>
      </c>
      <c r="BA3608" s="7" t="s">
        <v>2999</v>
      </c>
    </row>
    <row r="3609" spans="1:53" hidden="1" x14ac:dyDescent="0.2">
      <c r="A3609" s="1" t="s">
        <v>727</v>
      </c>
      <c r="B3609" s="1">
        <v>3</v>
      </c>
      <c r="C3609" s="1" t="s">
        <v>45</v>
      </c>
      <c r="D3609" s="1" t="s">
        <v>740</v>
      </c>
      <c r="E3609" s="1" t="s">
        <v>12923</v>
      </c>
      <c r="F3609" s="1">
        <v>821</v>
      </c>
      <c r="G3609" s="1" t="s">
        <v>5709</v>
      </c>
      <c r="H3609" s="1" t="s">
        <v>1652</v>
      </c>
      <c r="I3609" s="1" t="s">
        <v>3896</v>
      </c>
      <c r="J3609" s="1" t="s">
        <v>738</v>
      </c>
      <c r="K3609" s="1" t="s">
        <v>731</v>
      </c>
      <c r="L3609" s="1" t="s">
        <v>3351</v>
      </c>
      <c r="M3609" s="74">
        <v>46224.629038506944</v>
      </c>
      <c r="N3609" s="83">
        <v>46197.493351273151</v>
      </c>
      <c r="O3609" s="83">
        <v>46209.690124062501</v>
      </c>
      <c r="P3609" s="73" t="s">
        <v>25606</v>
      </c>
      <c r="Q3609" s="73">
        <v>292.72000000000003</v>
      </c>
      <c r="R3609" s="73" t="s">
        <v>20622</v>
      </c>
      <c r="S3609" s="83">
        <v>46209.690124062501</v>
      </c>
      <c r="T3609" s="83">
        <v>46217.458334722221</v>
      </c>
      <c r="U3609" s="73" t="s">
        <v>3479</v>
      </c>
      <c r="V3609" s="73" t="s">
        <v>25607</v>
      </c>
      <c r="W3609" s="73">
        <v>186.44</v>
      </c>
      <c r="X3609" s="73" t="s">
        <v>20622</v>
      </c>
      <c r="Y3609" s="83"/>
      <c r="Z3609" s="73"/>
      <c r="AA3609" s="73"/>
      <c r="AB3609" s="73"/>
      <c r="AC3609" s="73"/>
      <c r="AD3609" s="73"/>
      <c r="AE3609" s="83"/>
      <c r="AF3609" s="73"/>
      <c r="AG3609" s="73"/>
      <c r="AH3609" s="73"/>
      <c r="AI3609" s="73"/>
      <c r="AJ3609" s="73"/>
      <c r="AK3609" s="83"/>
      <c r="AL3609" s="73"/>
      <c r="AM3609" s="73"/>
      <c r="AN3609" s="73"/>
      <c r="AO3609" s="73"/>
      <c r="AP3609" s="73"/>
      <c r="AQ3609" s="1">
        <v>42.468651000000001</v>
      </c>
      <c r="AR3609" s="1">
        <v>21.471754000000001</v>
      </c>
      <c r="AS3609" s="1" t="s">
        <v>1654</v>
      </c>
      <c r="AT3609" s="1" t="s">
        <v>1654</v>
      </c>
      <c r="AU3609" s="1"/>
      <c r="AV3609" s="1" t="s">
        <v>3897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hidden="1" x14ac:dyDescent="0.2">
      <c r="A3610" s="1" t="s">
        <v>727</v>
      </c>
      <c r="B3610" s="1">
        <v>3</v>
      </c>
      <c r="C3610" s="1" t="s">
        <v>45</v>
      </c>
      <c r="D3610" s="1" t="s">
        <v>740</v>
      </c>
      <c r="E3610" s="1" t="s">
        <v>12924</v>
      </c>
      <c r="F3610" s="1">
        <v>820</v>
      </c>
      <c r="G3610" s="1" t="s">
        <v>5709</v>
      </c>
      <c r="H3610" s="1" t="s">
        <v>1652</v>
      </c>
      <c r="I3610" s="1" t="s">
        <v>3896</v>
      </c>
      <c r="J3610" s="1" t="s">
        <v>738</v>
      </c>
      <c r="K3610" s="1" t="s">
        <v>731</v>
      </c>
      <c r="L3610" s="1" t="s">
        <v>3351</v>
      </c>
      <c r="M3610" s="74">
        <v>46224.629260601854</v>
      </c>
      <c r="N3610" s="83">
        <v>46197.493351261575</v>
      </c>
      <c r="O3610" s="83">
        <v>46209.690617222222</v>
      </c>
      <c r="P3610" s="73" t="s">
        <v>25608</v>
      </c>
      <c r="Q3610" s="73">
        <v>292.73</v>
      </c>
      <c r="R3610" s="73" t="s">
        <v>20622</v>
      </c>
      <c r="S3610" s="83">
        <v>46209.690617222222</v>
      </c>
      <c r="T3610" s="83">
        <v>46217.458334722221</v>
      </c>
      <c r="U3610" s="73" t="s">
        <v>3479</v>
      </c>
      <c r="V3610" s="73" t="s">
        <v>25609</v>
      </c>
      <c r="W3610" s="73">
        <v>186.43</v>
      </c>
      <c r="X3610" s="73" t="s">
        <v>20622</v>
      </c>
      <c r="Y3610" s="83"/>
      <c r="Z3610" s="73"/>
      <c r="AA3610" s="73"/>
      <c r="AB3610" s="73"/>
      <c r="AC3610" s="73"/>
      <c r="AD3610" s="73"/>
      <c r="AE3610" s="83"/>
      <c r="AF3610" s="73"/>
      <c r="AG3610" s="73"/>
      <c r="AH3610" s="73"/>
      <c r="AI3610" s="73"/>
      <c r="AJ3610" s="73"/>
      <c r="AK3610" s="83"/>
      <c r="AL3610" s="73"/>
      <c r="AM3610" s="73"/>
      <c r="AN3610" s="73"/>
      <c r="AO3610" s="73"/>
      <c r="AP3610" s="73"/>
      <c r="AQ3610" s="1">
        <v>42.468651000000001</v>
      </c>
      <c r="AR3610" s="1">
        <v>21.471754000000001</v>
      </c>
      <c r="AS3610" s="1" t="s">
        <v>1655</v>
      </c>
      <c r="AT3610" s="1" t="s">
        <v>1655</v>
      </c>
      <c r="AU3610" s="1"/>
      <c r="AV3610" s="1" t="s">
        <v>3897</v>
      </c>
      <c r="AW3610" s="1"/>
      <c r="AX3610" s="1" t="b">
        <v>0</v>
      </c>
      <c r="AY3610" s="1" t="s">
        <v>3350</v>
      </c>
      <c r="AZ3610" s="1" t="s">
        <v>2999</v>
      </c>
      <c r="BA3610" s="1" t="s">
        <v>2999</v>
      </c>
    </row>
    <row r="3611" spans="1:53" hidden="1" x14ac:dyDescent="0.2">
      <c r="A3611" s="7" t="s">
        <v>727</v>
      </c>
      <c r="B3611" s="7">
        <v>7</v>
      </c>
      <c r="C3611" s="7" t="s">
        <v>8</v>
      </c>
      <c r="D3611" s="7" t="s">
        <v>908</v>
      </c>
      <c r="E3611" s="7"/>
      <c r="F3611" s="7">
        <v>819</v>
      </c>
      <c r="G3611" s="7" t="s">
        <v>5710</v>
      </c>
      <c r="H3611" s="7" t="s">
        <v>1656</v>
      </c>
      <c r="I3611" s="7" t="s">
        <v>3898</v>
      </c>
      <c r="J3611" s="7" t="s">
        <v>738</v>
      </c>
      <c r="K3611" s="7" t="s">
        <v>752</v>
      </c>
      <c r="L3611" s="69" t="s">
        <v>3479</v>
      </c>
      <c r="M3611" s="80">
        <v>46223.58334351852</v>
      </c>
      <c r="N3611" s="76">
        <v>46197.491534097222</v>
      </c>
      <c r="O3611" s="76">
        <v>46206.384264305554</v>
      </c>
      <c r="P3611" t="s">
        <v>25610</v>
      </c>
      <c r="Q3611">
        <v>213.43</v>
      </c>
      <c r="R3611" t="s">
        <v>20622</v>
      </c>
      <c r="S3611" s="76">
        <v>46206.384264305554</v>
      </c>
      <c r="T3611" s="76">
        <v>46223.58334351852</v>
      </c>
      <c r="U3611" t="s">
        <v>3479</v>
      </c>
      <c r="V3611" t="s">
        <v>25611</v>
      </c>
      <c r="W3611">
        <v>412.78</v>
      </c>
      <c r="X3611" t="s">
        <v>20622</v>
      </c>
      <c r="Y3611" s="76"/>
      <c r="AE3611" s="76"/>
      <c r="AQ3611" s="72">
        <v>42.363230999999999</v>
      </c>
      <c r="AR3611" s="7">
        <v>20.827107000000002</v>
      </c>
      <c r="AS3611" s="7" t="s">
        <v>1657</v>
      </c>
      <c r="AT3611" s="7" t="s">
        <v>1657</v>
      </c>
      <c r="AU3611" s="7"/>
      <c r="AV3611" s="7" t="s">
        <v>3899</v>
      </c>
      <c r="AW3611" s="7"/>
      <c r="AX3611" s="7" t="b">
        <v>0</v>
      </c>
      <c r="AY3611" s="7" t="s">
        <v>3478</v>
      </c>
      <c r="AZ3611" s="7" t="s">
        <v>2999</v>
      </c>
      <c r="BA3611" s="7" t="s">
        <v>2999</v>
      </c>
    </row>
    <row r="3612" spans="1:53" hidden="1" x14ac:dyDescent="0.2">
      <c r="A3612" s="7" t="s">
        <v>727</v>
      </c>
      <c r="B3612" s="7">
        <v>3</v>
      </c>
      <c r="C3612" s="7" t="s">
        <v>45</v>
      </c>
      <c r="D3612" s="7" t="s">
        <v>740</v>
      </c>
      <c r="E3612" s="7" t="s">
        <v>17847</v>
      </c>
      <c r="F3612" s="7">
        <v>818</v>
      </c>
      <c r="G3612" s="7" t="s">
        <v>5711</v>
      </c>
      <c r="H3612" s="7" t="s">
        <v>1658</v>
      </c>
      <c r="I3612" s="7" t="s">
        <v>3900</v>
      </c>
      <c r="J3612" s="7" t="s">
        <v>738</v>
      </c>
      <c r="K3612" s="7" t="s">
        <v>731</v>
      </c>
      <c r="L3612" s="69" t="s">
        <v>3351</v>
      </c>
      <c r="M3612" s="74">
        <v>46237.472692164352</v>
      </c>
      <c r="N3612" s="76">
        <v>46197.489994282405</v>
      </c>
      <c r="O3612" s="76">
        <v>46216.573458969906</v>
      </c>
      <c r="P3612" t="s">
        <v>25612</v>
      </c>
      <c r="Q3612">
        <v>458</v>
      </c>
      <c r="R3612" t="s">
        <v>20622</v>
      </c>
      <c r="S3612" s="76">
        <v>46216.573458969906</v>
      </c>
      <c r="T3612" s="76">
        <v>46233.666675034721</v>
      </c>
      <c r="U3612" t="s">
        <v>3479</v>
      </c>
      <c r="V3612" t="s">
        <v>25613</v>
      </c>
      <c r="W3612">
        <v>410.24</v>
      </c>
      <c r="X3612" t="s">
        <v>20622</v>
      </c>
      <c r="Y3612" s="76"/>
      <c r="AE3612" s="76"/>
      <c r="AQ3612" s="72">
        <v>42.426285999999998</v>
      </c>
      <c r="AR3612" s="7">
        <v>21.480810999999999</v>
      </c>
      <c r="AS3612" s="7" t="s">
        <v>1659</v>
      </c>
      <c r="AT3612" s="7" t="s">
        <v>1659</v>
      </c>
      <c r="AU3612" s="7"/>
      <c r="AV3612" s="7" t="s">
        <v>3901</v>
      </c>
      <c r="AW3612" s="7"/>
      <c r="AX3612" s="7" t="b">
        <v>0</v>
      </c>
      <c r="AY3612" s="7" t="s">
        <v>3350</v>
      </c>
      <c r="AZ3612" s="7" t="s">
        <v>2999</v>
      </c>
      <c r="BA3612" s="7" t="s">
        <v>2999</v>
      </c>
    </row>
    <row r="3613" spans="1:53" hidden="1" x14ac:dyDescent="0.2">
      <c r="A3613" s="7" t="s">
        <v>727</v>
      </c>
      <c r="B3613" s="7">
        <v>6</v>
      </c>
      <c r="C3613" s="7" t="s">
        <v>11</v>
      </c>
      <c r="D3613" s="7" t="s">
        <v>853</v>
      </c>
      <c r="E3613" s="7"/>
      <c r="F3613" s="7">
        <v>817</v>
      </c>
      <c r="G3613" s="7" t="s">
        <v>5712</v>
      </c>
      <c r="H3613" s="7" t="s">
        <v>521</v>
      </c>
      <c r="I3613" s="7" t="s">
        <v>3902</v>
      </c>
      <c r="J3613" s="7" t="s">
        <v>772</v>
      </c>
      <c r="K3613" s="7" t="s">
        <v>731</v>
      </c>
      <c r="L3613" s="69" t="s">
        <v>3479</v>
      </c>
      <c r="M3613" s="74">
        <v>46204.500010254633</v>
      </c>
      <c r="N3613" s="76">
        <v>46197.489804606485</v>
      </c>
      <c r="O3613" s="76">
        <v>46200.702029097221</v>
      </c>
      <c r="P3613" t="s">
        <v>25614</v>
      </c>
      <c r="Q3613">
        <v>77.09</v>
      </c>
      <c r="R3613" t="s">
        <v>20622</v>
      </c>
      <c r="S3613" s="76">
        <v>46200.702029097221</v>
      </c>
      <c r="T3613" s="76">
        <v>46204.500010254633</v>
      </c>
      <c r="U3613" t="s">
        <v>3479</v>
      </c>
      <c r="V3613" t="s">
        <v>25615</v>
      </c>
      <c r="W3613">
        <v>91.15</v>
      </c>
      <c r="X3613" t="s">
        <v>20622</v>
      </c>
      <c r="Y3613" s="76"/>
      <c r="AE3613" s="76"/>
      <c r="AQ3613" s="72">
        <v>42.665771999999997</v>
      </c>
      <c r="AR3613" s="7">
        <v>21.159320000000001</v>
      </c>
      <c r="AS3613" s="7" t="s">
        <v>1660</v>
      </c>
      <c r="AT3613" s="7" t="s">
        <v>1660</v>
      </c>
      <c r="AU3613" s="7"/>
      <c r="AV3613" s="7" t="s">
        <v>520</v>
      </c>
      <c r="AW3613" s="7"/>
      <c r="AX3613" s="7" t="b">
        <v>0</v>
      </c>
      <c r="AY3613" s="7" t="s">
        <v>3478</v>
      </c>
      <c r="AZ3613" s="7" t="s">
        <v>2999</v>
      </c>
      <c r="BA3613" s="7" t="s">
        <v>2999</v>
      </c>
    </row>
    <row r="3614" spans="1:53" hidden="1" x14ac:dyDescent="0.2">
      <c r="A3614" s="7" t="s">
        <v>727</v>
      </c>
      <c r="B3614" s="7">
        <v>1</v>
      </c>
      <c r="C3614" s="7" t="s">
        <v>5</v>
      </c>
      <c r="D3614" s="7" t="s">
        <v>983</v>
      </c>
      <c r="E3614" s="7" t="s">
        <v>12925</v>
      </c>
      <c r="F3614" s="7">
        <v>816</v>
      </c>
      <c r="G3614" s="7" t="s">
        <v>5713</v>
      </c>
      <c r="H3614" s="7" t="s">
        <v>1449</v>
      </c>
      <c r="I3614" s="7" t="s">
        <v>3903</v>
      </c>
      <c r="J3614" s="7" t="s">
        <v>0</v>
      </c>
      <c r="K3614" s="7" t="s">
        <v>731</v>
      </c>
      <c r="L3614" s="69" t="s">
        <v>3351</v>
      </c>
      <c r="M3614" s="75">
        <v>46224.629504780096</v>
      </c>
      <c r="N3614" s="76">
        <v>46197.488584525461</v>
      </c>
      <c r="O3614" s="76">
        <v>46199.390422395831</v>
      </c>
      <c r="P3614" t="s">
        <v>25616</v>
      </c>
      <c r="Q3614">
        <v>45.64</v>
      </c>
      <c r="R3614" t="s">
        <v>20622</v>
      </c>
      <c r="S3614" s="76">
        <v>46199.390422395831</v>
      </c>
      <c r="T3614" s="76">
        <v>46216.58334138889</v>
      </c>
      <c r="U3614" t="s">
        <v>3479</v>
      </c>
      <c r="V3614" t="s">
        <v>25617</v>
      </c>
      <c r="W3614">
        <v>412.63</v>
      </c>
      <c r="X3614" t="s">
        <v>20622</v>
      </c>
      <c r="Y3614" s="76"/>
      <c r="AE3614" s="76"/>
      <c r="AQ3614" s="72">
        <v>42.211112999999997</v>
      </c>
      <c r="AR3614" s="7">
        <v>20.939093</v>
      </c>
      <c r="AS3614" s="7" t="s">
        <v>1661</v>
      </c>
      <c r="AT3614" s="7" t="s">
        <v>1661</v>
      </c>
      <c r="AU3614" s="7"/>
      <c r="AV3614" s="7" t="s">
        <v>519</v>
      </c>
      <c r="AW3614" s="7"/>
      <c r="AX3614" s="7" t="b">
        <v>0</v>
      </c>
      <c r="AY3614" s="7" t="s">
        <v>3350</v>
      </c>
      <c r="AZ3614" s="7" t="s">
        <v>2999</v>
      </c>
      <c r="BA3614" s="7" t="s">
        <v>2999</v>
      </c>
    </row>
    <row r="3615" spans="1:53" x14ac:dyDescent="0.2">
      <c r="A3615" s="1" t="s">
        <v>727</v>
      </c>
      <c r="B3615" s="1">
        <v>3</v>
      </c>
      <c r="C3615" s="1" t="s">
        <v>45</v>
      </c>
      <c r="D3615" s="1" t="s">
        <v>867</v>
      </c>
      <c r="E3615" s="1"/>
      <c r="F3615" s="1">
        <v>815</v>
      </c>
      <c r="G3615" s="1" t="s">
        <v>5714</v>
      </c>
      <c r="H3615" s="1" t="s">
        <v>106</v>
      </c>
      <c r="I3615" s="1" t="s">
        <v>3904</v>
      </c>
      <c r="J3615" s="1" t="s">
        <v>738</v>
      </c>
      <c r="K3615" s="1" t="s">
        <v>731</v>
      </c>
      <c r="L3615" s="1" t="s">
        <v>451</v>
      </c>
      <c r="M3615" s="74">
        <v>46242.327361296295</v>
      </c>
      <c r="N3615" s="83">
        <v>46197.487937303238</v>
      </c>
      <c r="O3615" s="83">
        <v>46199.452152349535</v>
      </c>
      <c r="P3615" s="73" t="s">
        <v>25618</v>
      </c>
      <c r="Q3615" s="73">
        <v>47.14</v>
      </c>
      <c r="R3615" s="73" t="s">
        <v>20622</v>
      </c>
      <c r="S3615" s="83">
        <v>46199.452152349535</v>
      </c>
      <c r="T3615" s="83"/>
      <c r="U3615" s="73"/>
      <c r="V3615" s="73" t="s">
        <v>29849</v>
      </c>
      <c r="W3615" s="73">
        <v>1132.1199999999999</v>
      </c>
      <c r="X3615" s="73" t="s">
        <v>20560</v>
      </c>
      <c r="Y3615" s="83"/>
      <c r="Z3615" s="73"/>
      <c r="AA3615" s="73"/>
      <c r="AB3615" s="73"/>
      <c r="AC3615" s="73"/>
      <c r="AD3615" s="73"/>
      <c r="AE3615" s="83"/>
      <c r="AF3615" s="73"/>
      <c r="AG3615" s="73"/>
      <c r="AH3615" s="73"/>
      <c r="AI3615" s="73"/>
      <c r="AJ3615" s="73"/>
      <c r="AK3615" s="83"/>
      <c r="AL3615" s="73"/>
      <c r="AM3615" s="73"/>
      <c r="AN3615" s="73"/>
      <c r="AO3615" s="73"/>
      <c r="AP3615" s="73"/>
      <c r="AQ3615" s="1">
        <v>42.640711000000003</v>
      </c>
      <c r="AR3615" s="1">
        <v>21.697759000000001</v>
      </c>
      <c r="AS3615" s="1" t="s">
        <v>1662</v>
      </c>
      <c r="AT3615" s="1" t="s">
        <v>1662</v>
      </c>
      <c r="AU3615" s="1"/>
      <c r="AV3615" s="1" t="s">
        <v>105</v>
      </c>
      <c r="AW3615" s="1"/>
      <c r="AX3615" s="1" t="b">
        <v>0</v>
      </c>
      <c r="AY3615" s="1" t="s">
        <v>3077</v>
      </c>
      <c r="AZ3615" s="1" t="s">
        <v>2999</v>
      </c>
      <c r="BA3615" s="1" t="s">
        <v>2999</v>
      </c>
    </row>
    <row r="3616" spans="1:53" hidden="1" x14ac:dyDescent="0.2">
      <c r="A3616" s="7" t="s">
        <v>727</v>
      </c>
      <c r="B3616" s="7">
        <v>6</v>
      </c>
      <c r="C3616" s="7" t="s">
        <v>11</v>
      </c>
      <c r="D3616" s="7" t="s">
        <v>778</v>
      </c>
      <c r="E3616" s="7"/>
      <c r="F3616" s="7">
        <v>814</v>
      </c>
      <c r="G3616" s="7" t="s">
        <v>5715</v>
      </c>
      <c r="H3616" s="7" t="s">
        <v>1663</v>
      </c>
      <c r="I3616" s="7" t="s">
        <v>3905</v>
      </c>
      <c r="J3616" s="7" t="s">
        <v>1614</v>
      </c>
      <c r="K3616" s="7" t="s">
        <v>731</v>
      </c>
      <c r="L3616" s="69" t="s">
        <v>3479</v>
      </c>
      <c r="M3616" s="80">
        <v>46227.625004085647</v>
      </c>
      <c r="N3616" s="76">
        <v>46197.485937534722</v>
      </c>
      <c r="O3616" s="76">
        <v>46214.37271502315</v>
      </c>
      <c r="P3616" t="s">
        <v>25619</v>
      </c>
      <c r="Q3616">
        <v>405.28</v>
      </c>
      <c r="R3616" t="s">
        <v>20622</v>
      </c>
      <c r="S3616" s="76">
        <v>46214.37271502315</v>
      </c>
      <c r="T3616" s="76">
        <v>46227.625004085647</v>
      </c>
      <c r="U3616" t="s">
        <v>3479</v>
      </c>
      <c r="V3616" t="s">
        <v>25620</v>
      </c>
      <c r="W3616">
        <v>318.05</v>
      </c>
      <c r="X3616" t="s">
        <v>20622</v>
      </c>
      <c r="Y3616" s="76"/>
      <c r="AE3616" s="76"/>
      <c r="AQ3616" s="72">
        <v>42.678649999999998</v>
      </c>
      <c r="AR3616" s="7">
        <v>21.166878000000001</v>
      </c>
      <c r="AS3616" s="7" t="s">
        <v>1664</v>
      </c>
      <c r="AT3616" s="7" t="s">
        <v>1664</v>
      </c>
      <c r="AU3616" s="7"/>
      <c r="AV3616" s="7" t="s">
        <v>3906</v>
      </c>
      <c r="AW3616" s="7"/>
      <c r="AX3616" s="7" t="b">
        <v>0</v>
      </c>
      <c r="AY3616" s="7" t="s">
        <v>3478</v>
      </c>
      <c r="AZ3616" s="7" t="s">
        <v>2999</v>
      </c>
      <c r="BA3616" s="7" t="s">
        <v>2999</v>
      </c>
    </row>
    <row r="3617" spans="1:53" hidden="1" x14ac:dyDescent="0.2">
      <c r="A3617" s="7" t="s">
        <v>727</v>
      </c>
      <c r="B3617" s="7">
        <v>6</v>
      </c>
      <c r="C3617" s="7" t="s">
        <v>11</v>
      </c>
      <c r="D3617" s="7" t="s">
        <v>778</v>
      </c>
      <c r="E3617" s="7"/>
      <c r="F3617" s="7">
        <v>813</v>
      </c>
      <c r="G3617" s="7" t="s">
        <v>5716</v>
      </c>
      <c r="H3617" s="7" t="s">
        <v>1665</v>
      </c>
      <c r="I3617" s="7" t="s">
        <v>3907</v>
      </c>
      <c r="J3617" s="7" t="s">
        <v>1666</v>
      </c>
      <c r="K3617" s="7" t="s">
        <v>731</v>
      </c>
      <c r="L3617" s="69" t="s">
        <v>2998</v>
      </c>
      <c r="M3617" s="74">
        <v>46223.342076886576</v>
      </c>
      <c r="N3617" s="76">
        <v>46223.342076886576</v>
      </c>
      <c r="P3617" t="s">
        <v>29850</v>
      </c>
      <c r="Q3617">
        <v>558.76</v>
      </c>
      <c r="R3617" t="s">
        <v>20560</v>
      </c>
      <c r="S3617" s="76"/>
      <c r="Y3617" s="76"/>
      <c r="AE3617" s="76"/>
      <c r="AQ3617" s="72">
        <v>42.665771999999997</v>
      </c>
      <c r="AR3617" s="7">
        <v>21.146961000000001</v>
      </c>
      <c r="AS3617" s="7" t="s">
        <v>1667</v>
      </c>
      <c r="AT3617" s="7" t="s">
        <v>1667</v>
      </c>
      <c r="AU3617" s="7"/>
      <c r="AV3617" s="7" t="s">
        <v>3908</v>
      </c>
      <c r="AW3617" s="7"/>
      <c r="AX3617" s="7" t="b">
        <v>0</v>
      </c>
      <c r="AY3617" s="7" t="s">
        <v>2997</v>
      </c>
      <c r="AZ3617" s="7" t="s">
        <v>2999</v>
      </c>
      <c r="BA3617" s="7" t="s">
        <v>2999</v>
      </c>
    </row>
    <row r="3618" spans="1:53" hidden="1" x14ac:dyDescent="0.2">
      <c r="A3618" s="7" t="s">
        <v>727</v>
      </c>
      <c r="B3618" s="7">
        <v>6</v>
      </c>
      <c r="C3618" s="7" t="s">
        <v>11</v>
      </c>
      <c r="D3618" s="7" t="s">
        <v>853</v>
      </c>
      <c r="E3618" s="7"/>
      <c r="F3618" s="7">
        <v>812</v>
      </c>
      <c r="G3618" s="7" t="s">
        <v>5717</v>
      </c>
      <c r="H3618" s="7" t="s">
        <v>1668</v>
      </c>
      <c r="I3618" s="7" t="s">
        <v>3909</v>
      </c>
      <c r="J3618" s="7" t="s">
        <v>1669</v>
      </c>
      <c r="K3618" s="7" t="s">
        <v>752</v>
      </c>
      <c r="L3618" s="69" t="s">
        <v>3479</v>
      </c>
      <c r="M3618" s="74">
        <v>46205.458344513892</v>
      </c>
      <c r="N3618" s="76">
        <v>46197.483154178241</v>
      </c>
      <c r="O3618" s="76">
        <v>46200.701454166665</v>
      </c>
      <c r="P3618" t="s">
        <v>25621</v>
      </c>
      <c r="Q3618">
        <v>77.239999999999995</v>
      </c>
      <c r="R3618" t="s">
        <v>20622</v>
      </c>
      <c r="S3618" s="76">
        <v>46200.701454166665</v>
      </c>
      <c r="T3618" s="76">
        <v>46205.458344513892</v>
      </c>
      <c r="U3618" t="s">
        <v>3479</v>
      </c>
      <c r="V3618" t="s">
        <v>25622</v>
      </c>
      <c r="W3618">
        <v>114.17</v>
      </c>
      <c r="X3618" t="s">
        <v>20622</v>
      </c>
      <c r="Y3618" s="76"/>
      <c r="AE3618" s="76"/>
      <c r="AQ3618" s="72">
        <v>42.633994999999999</v>
      </c>
      <c r="AR3618" s="7">
        <v>21.095410000000001</v>
      </c>
      <c r="AS3618" s="7" t="s">
        <v>1670</v>
      </c>
      <c r="AT3618" s="7" t="s">
        <v>1670</v>
      </c>
      <c r="AU3618" s="7"/>
      <c r="AV3618" s="7" t="s">
        <v>522</v>
      </c>
      <c r="AW3618" s="7"/>
      <c r="AX3618" s="7" t="b">
        <v>0</v>
      </c>
      <c r="AY3618" s="7" t="s">
        <v>3478</v>
      </c>
      <c r="AZ3618" s="7" t="s">
        <v>2999</v>
      </c>
      <c r="BA3618" s="7" t="s">
        <v>2999</v>
      </c>
    </row>
    <row r="3619" spans="1:53" x14ac:dyDescent="0.2">
      <c r="A3619" s="7" t="s">
        <v>727</v>
      </c>
      <c r="B3619" s="7">
        <v>3</v>
      </c>
      <c r="C3619" s="7" t="s">
        <v>45</v>
      </c>
      <c r="D3619" s="7" t="s">
        <v>740</v>
      </c>
      <c r="E3619" s="7" t="s">
        <v>2984</v>
      </c>
      <c r="F3619" s="7">
        <v>811</v>
      </c>
      <c r="G3619" s="7" t="s">
        <v>5718</v>
      </c>
      <c r="H3619" s="7" t="s">
        <v>1671</v>
      </c>
      <c r="I3619" s="7" t="s">
        <v>3910</v>
      </c>
      <c r="J3619" s="7" t="s">
        <v>738</v>
      </c>
      <c r="K3619" s="7" t="s">
        <v>731</v>
      </c>
      <c r="L3619" s="69" t="s">
        <v>3375</v>
      </c>
      <c r="M3619" s="75">
        <v>46232.666678541667</v>
      </c>
      <c r="N3619" s="76">
        <v>46197.480582013886</v>
      </c>
      <c r="O3619" s="76">
        <v>46211.52795689815</v>
      </c>
      <c r="P3619" t="s">
        <v>25623</v>
      </c>
      <c r="Q3619">
        <v>337.14</v>
      </c>
      <c r="R3619" t="s">
        <v>20622</v>
      </c>
      <c r="S3619" s="76">
        <v>46211.52795689815</v>
      </c>
      <c r="V3619" t="s">
        <v>29851</v>
      </c>
      <c r="W3619">
        <v>842.3</v>
      </c>
      <c r="X3619" t="s">
        <v>20560</v>
      </c>
      <c r="Y3619" s="76"/>
      <c r="AE3619" s="76"/>
      <c r="AQ3619" s="72">
        <v>42.467623000000003</v>
      </c>
      <c r="AR3619" s="7">
        <v>21.430344000000002</v>
      </c>
      <c r="AS3619" s="7" t="s">
        <v>1672</v>
      </c>
      <c r="AT3619" s="7" t="s">
        <v>1672</v>
      </c>
      <c r="AU3619" s="7"/>
      <c r="AV3619" s="7" t="s">
        <v>3911</v>
      </c>
      <c r="AW3619" s="7"/>
      <c r="AX3619" s="7" t="b">
        <v>0</v>
      </c>
      <c r="AY3619" s="7" t="s">
        <v>3374</v>
      </c>
      <c r="AZ3619" s="7" t="s">
        <v>2999</v>
      </c>
      <c r="BA3619" s="7" t="s">
        <v>2999</v>
      </c>
    </row>
    <row r="3620" spans="1:53" hidden="1" x14ac:dyDescent="0.2">
      <c r="A3620" s="1" t="s">
        <v>727</v>
      </c>
      <c r="B3620" s="1">
        <v>1</v>
      </c>
      <c r="C3620" s="1" t="s">
        <v>5</v>
      </c>
      <c r="D3620" s="1" t="s">
        <v>736</v>
      </c>
      <c r="E3620" s="1" t="s">
        <v>11805</v>
      </c>
      <c r="F3620" s="1">
        <v>810</v>
      </c>
      <c r="G3620" s="1" t="s">
        <v>5719</v>
      </c>
      <c r="H3620" s="1" t="s">
        <v>108</v>
      </c>
      <c r="I3620" s="1" t="s">
        <v>3912</v>
      </c>
      <c r="J3620" s="1" t="s">
        <v>738</v>
      </c>
      <c r="K3620" s="1" t="s">
        <v>731</v>
      </c>
      <c r="L3620" s="1" t="s">
        <v>3351</v>
      </c>
      <c r="M3620" s="74">
        <v>46220.418034594906</v>
      </c>
      <c r="N3620" s="83">
        <v>46197.477942025464</v>
      </c>
      <c r="O3620" s="83">
        <v>46203.495598888891</v>
      </c>
      <c r="P3620" s="73" t="s">
        <v>25624</v>
      </c>
      <c r="Q3620" s="73">
        <v>144.41999999999999</v>
      </c>
      <c r="R3620" s="73" t="s">
        <v>20622</v>
      </c>
      <c r="S3620" s="83">
        <v>46203.495598888891</v>
      </c>
      <c r="T3620" s="83">
        <v>46213.458341666665</v>
      </c>
      <c r="U3620" s="73" t="s">
        <v>3479</v>
      </c>
      <c r="V3620" s="73" t="s">
        <v>25625</v>
      </c>
      <c r="W3620" s="73">
        <v>239.11</v>
      </c>
      <c r="X3620" s="73" t="s">
        <v>20622</v>
      </c>
      <c r="Y3620" s="83"/>
      <c r="Z3620" s="73"/>
      <c r="AA3620" s="73"/>
      <c r="AB3620" s="73"/>
      <c r="AC3620" s="73"/>
      <c r="AD3620" s="73"/>
      <c r="AE3620" s="83"/>
      <c r="AF3620" s="73"/>
      <c r="AG3620" s="73"/>
      <c r="AH3620" s="73"/>
      <c r="AI3620" s="73"/>
      <c r="AJ3620" s="73"/>
      <c r="AK3620" s="83"/>
      <c r="AL3620" s="73"/>
      <c r="AM3620" s="73"/>
      <c r="AN3620" s="73"/>
      <c r="AO3620" s="73"/>
      <c r="AP3620" s="73"/>
      <c r="AQ3620" s="1">
        <v>42.381714000000002</v>
      </c>
      <c r="AR3620" s="1">
        <v>21.162078000000001</v>
      </c>
      <c r="AS3620" s="1" t="s">
        <v>1673</v>
      </c>
      <c r="AT3620" s="1" t="s">
        <v>1673</v>
      </c>
      <c r="AU3620" s="1"/>
      <c r="AV3620" s="1" t="s">
        <v>107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hidden="1" x14ac:dyDescent="0.2">
      <c r="A3621" s="7" t="s">
        <v>727</v>
      </c>
      <c r="B3621" s="7">
        <v>6</v>
      </c>
      <c r="C3621" s="7" t="s">
        <v>11</v>
      </c>
      <c r="D3621" s="7" t="s">
        <v>778</v>
      </c>
      <c r="E3621" s="7" t="s">
        <v>7495</v>
      </c>
      <c r="F3621" s="7">
        <v>809</v>
      </c>
      <c r="G3621" s="7" t="s">
        <v>5720</v>
      </c>
      <c r="H3621" s="7" t="s">
        <v>1674</v>
      </c>
      <c r="I3621" s="7" t="s">
        <v>3913</v>
      </c>
      <c r="J3621" s="7" t="s">
        <v>772</v>
      </c>
      <c r="K3621" s="7" t="s">
        <v>731</v>
      </c>
      <c r="L3621" s="69" t="s">
        <v>3351</v>
      </c>
      <c r="M3621" s="80">
        <v>46206.61716199074</v>
      </c>
      <c r="N3621" s="76">
        <v>46197.477342303238</v>
      </c>
      <c r="O3621" s="76">
        <v>46199.652970543983</v>
      </c>
      <c r="P3621" t="s">
        <v>25626</v>
      </c>
      <c r="Q3621">
        <v>52.22</v>
      </c>
      <c r="R3621" t="s">
        <v>20622</v>
      </c>
      <c r="S3621" s="76">
        <v>46199.652970543983</v>
      </c>
      <c r="T3621" s="76">
        <v>46204.625000810185</v>
      </c>
      <c r="U3621" t="s">
        <v>3479</v>
      </c>
      <c r="V3621" t="s">
        <v>25627</v>
      </c>
      <c r="W3621">
        <v>119.33</v>
      </c>
      <c r="X3621" t="s">
        <v>20622</v>
      </c>
      <c r="Y3621" s="76"/>
      <c r="AE3621" s="76"/>
      <c r="AQ3621" s="72">
        <v>42.659713000000004</v>
      </c>
      <c r="AR3621" s="7">
        <v>21.142841000000001</v>
      </c>
      <c r="AS3621" s="7" t="s">
        <v>1675</v>
      </c>
      <c r="AT3621" s="7" t="s">
        <v>1675</v>
      </c>
      <c r="AU3621" s="7"/>
      <c r="AV3621" s="7" t="s">
        <v>3914</v>
      </c>
      <c r="AW3621" s="7"/>
      <c r="AX3621" s="7" t="b">
        <v>0</v>
      </c>
      <c r="AY3621" s="7" t="s">
        <v>3350</v>
      </c>
      <c r="AZ3621" s="7" t="s">
        <v>2999</v>
      </c>
      <c r="BA3621" s="7" t="s">
        <v>2999</v>
      </c>
    </row>
    <row r="3622" spans="1:53" hidden="1" x14ac:dyDescent="0.2">
      <c r="A3622" s="7" t="s">
        <v>727</v>
      </c>
      <c r="B3622" s="7">
        <v>6</v>
      </c>
      <c r="C3622" s="7" t="s">
        <v>11</v>
      </c>
      <c r="D3622" s="7" t="s">
        <v>1033</v>
      </c>
      <c r="E3622" s="7" t="s">
        <v>446</v>
      </c>
      <c r="F3622" s="7">
        <v>808</v>
      </c>
      <c r="G3622" s="7" t="s">
        <v>5721</v>
      </c>
      <c r="H3622" s="7" t="s">
        <v>110</v>
      </c>
      <c r="I3622" s="7" t="s">
        <v>3915</v>
      </c>
      <c r="J3622" s="7" t="s">
        <v>772</v>
      </c>
      <c r="K3622" s="7" t="s">
        <v>752</v>
      </c>
      <c r="L3622" s="69" t="s">
        <v>3351</v>
      </c>
      <c r="M3622" s="74">
        <v>46245.624224722225</v>
      </c>
      <c r="N3622" s="76">
        <v>46197.47436216435</v>
      </c>
      <c r="O3622" s="76">
        <v>46203.497569050924</v>
      </c>
      <c r="P3622" t="s">
        <v>25628</v>
      </c>
      <c r="Q3622">
        <v>144.56</v>
      </c>
      <c r="R3622" t="s">
        <v>20622</v>
      </c>
      <c r="S3622" s="76">
        <v>46203.497569050924</v>
      </c>
      <c r="T3622" s="76">
        <v>46245.583345023151</v>
      </c>
      <c r="U3622" t="s">
        <v>3479</v>
      </c>
      <c r="V3622" t="s">
        <v>25629</v>
      </c>
      <c r="W3622">
        <v>1010.06</v>
      </c>
      <c r="X3622" t="s">
        <v>20622</v>
      </c>
      <c r="Y3622" s="76"/>
      <c r="AE3622" s="76"/>
      <c r="AQ3622" s="72">
        <v>42.665075999999999</v>
      </c>
      <c r="AR3622" s="7">
        <v>20.833917</v>
      </c>
      <c r="AS3622" s="7" t="s">
        <v>1676</v>
      </c>
      <c r="AT3622" s="7" t="s">
        <v>1676</v>
      </c>
      <c r="AU3622" s="7"/>
      <c r="AV3622" s="7" t="s">
        <v>109</v>
      </c>
      <c r="AW3622" s="7"/>
      <c r="AX3622" s="7" t="b">
        <v>0</v>
      </c>
      <c r="AY3622" s="7" t="s">
        <v>3350</v>
      </c>
      <c r="AZ3622" s="7" t="s">
        <v>2999</v>
      </c>
      <c r="BA3622" s="7" t="s">
        <v>2999</v>
      </c>
    </row>
    <row r="3623" spans="1:53" hidden="1" x14ac:dyDescent="0.2">
      <c r="A3623" s="7" t="s">
        <v>727</v>
      </c>
      <c r="B3623" s="7">
        <v>1</v>
      </c>
      <c r="C3623" s="7" t="s">
        <v>5</v>
      </c>
      <c r="D3623" s="7" t="s">
        <v>756</v>
      </c>
      <c r="E3623" s="7" t="s">
        <v>8818</v>
      </c>
      <c r="F3623" s="7">
        <v>807</v>
      </c>
      <c r="G3623" s="7" t="s">
        <v>5722</v>
      </c>
      <c r="H3623" s="7" t="s">
        <v>272</v>
      </c>
      <c r="I3623" s="7" t="s">
        <v>3916</v>
      </c>
      <c r="J3623" s="7" t="s">
        <v>738</v>
      </c>
      <c r="K3623" s="7" t="s">
        <v>731</v>
      </c>
      <c r="L3623" s="69" t="s">
        <v>3351</v>
      </c>
      <c r="M3623" s="74">
        <v>46225.499021215277</v>
      </c>
      <c r="N3623" s="76">
        <v>46197.469953657404</v>
      </c>
      <c r="O3623" s="76">
        <v>46214.619150729166</v>
      </c>
      <c r="P3623" t="s">
        <v>25630</v>
      </c>
      <c r="Q3623">
        <v>411.58</v>
      </c>
      <c r="R3623" t="s">
        <v>20622</v>
      </c>
      <c r="S3623" s="76">
        <v>46214.619150729166</v>
      </c>
      <c r="T3623" s="76">
        <v>46218.583345254629</v>
      </c>
      <c r="U3623" t="s">
        <v>3479</v>
      </c>
      <c r="V3623" t="s">
        <v>25631</v>
      </c>
      <c r="W3623">
        <v>95.14</v>
      </c>
      <c r="X3623" t="s">
        <v>20622</v>
      </c>
      <c r="Y3623" s="76"/>
      <c r="AE3623" s="76"/>
      <c r="AQ3623" s="72">
        <v>42.409263000000003</v>
      </c>
      <c r="AR3623" s="7">
        <v>21.056328000000001</v>
      </c>
      <c r="AS3623" s="7" t="s">
        <v>1677</v>
      </c>
      <c r="AT3623" s="7" t="s">
        <v>1677</v>
      </c>
      <c r="AU3623" s="7"/>
      <c r="AV3623" s="7" t="s">
        <v>3917</v>
      </c>
      <c r="AW3623" s="7"/>
      <c r="AX3623" s="7" t="b">
        <v>0</v>
      </c>
      <c r="AY3623" s="7" t="s">
        <v>3350</v>
      </c>
      <c r="AZ3623" s="7" t="s">
        <v>2999</v>
      </c>
      <c r="BA3623" s="7" t="s">
        <v>2999</v>
      </c>
    </row>
    <row r="3624" spans="1:53" hidden="1" x14ac:dyDescent="0.2">
      <c r="A3624" s="7" t="s">
        <v>727</v>
      </c>
      <c r="B3624" s="7">
        <v>2</v>
      </c>
      <c r="C3624" s="7" t="s">
        <v>450</v>
      </c>
      <c r="D3624" s="7" t="s">
        <v>279</v>
      </c>
      <c r="E3624" s="7"/>
      <c r="F3624" s="7">
        <v>806</v>
      </c>
      <c r="G3624" s="7" t="s">
        <v>5723</v>
      </c>
      <c r="H3624" s="7" t="s">
        <v>1678</v>
      </c>
      <c r="I3624" s="7" t="s">
        <v>3918</v>
      </c>
      <c r="J3624" s="7" t="s">
        <v>738</v>
      </c>
      <c r="K3624" s="7" t="s">
        <v>731</v>
      </c>
      <c r="L3624" s="69" t="s">
        <v>3479</v>
      </c>
      <c r="M3624" s="74">
        <v>46245.583345023151</v>
      </c>
      <c r="N3624" s="76">
        <v>46197.469318078707</v>
      </c>
      <c r="O3624" s="76">
        <v>46220.436617824074</v>
      </c>
      <c r="P3624" t="s">
        <v>25632</v>
      </c>
      <c r="Q3624">
        <v>551.22</v>
      </c>
      <c r="R3624" t="s">
        <v>20622</v>
      </c>
      <c r="S3624" s="76">
        <v>46220.436617824074</v>
      </c>
      <c r="T3624" s="76">
        <v>46245.583345023151</v>
      </c>
      <c r="U3624" t="s">
        <v>3479</v>
      </c>
      <c r="V3624" t="s">
        <v>25633</v>
      </c>
      <c r="W3624">
        <v>603.52</v>
      </c>
      <c r="X3624" t="s">
        <v>20622</v>
      </c>
      <c r="Y3624" s="76"/>
      <c r="AE3624" s="76"/>
      <c r="AQ3624" s="72">
        <v>42.472985999999999</v>
      </c>
      <c r="AR3624" s="7">
        <v>20.754010000000001</v>
      </c>
      <c r="AS3624" s="7" t="s">
        <v>1679</v>
      </c>
      <c r="AT3624" s="7" t="s">
        <v>1679</v>
      </c>
      <c r="AU3624" s="7"/>
      <c r="AV3624" s="7" t="s">
        <v>3919</v>
      </c>
      <c r="AW3624" s="7"/>
      <c r="AX3624" s="7" t="b">
        <v>0</v>
      </c>
      <c r="AY3624" s="7" t="s">
        <v>3478</v>
      </c>
      <c r="AZ3624" s="7" t="s">
        <v>2999</v>
      </c>
      <c r="BA3624" s="7" t="s">
        <v>2999</v>
      </c>
    </row>
    <row r="3625" spans="1:53" hidden="1" x14ac:dyDescent="0.2">
      <c r="A3625" s="7" t="s">
        <v>727</v>
      </c>
      <c r="B3625" s="7">
        <v>1</v>
      </c>
      <c r="C3625" s="7" t="s">
        <v>5</v>
      </c>
      <c r="D3625" s="7" t="s">
        <v>756</v>
      </c>
      <c r="E3625" s="7"/>
      <c r="F3625" s="7">
        <v>805</v>
      </c>
      <c r="G3625" s="7" t="s">
        <v>5724</v>
      </c>
      <c r="H3625" s="7" t="s">
        <v>1150</v>
      </c>
      <c r="I3625" s="7" t="s">
        <v>3920</v>
      </c>
      <c r="J3625" s="7" t="s">
        <v>738</v>
      </c>
      <c r="K3625" s="7" t="s">
        <v>752</v>
      </c>
      <c r="L3625" s="69" t="s">
        <v>3607</v>
      </c>
      <c r="M3625" s="74">
        <v>46221.458342627317</v>
      </c>
      <c r="N3625" s="76">
        <v>46197.468618541665</v>
      </c>
      <c r="O3625" s="76">
        <v>46217.467205162036</v>
      </c>
      <c r="P3625" t="s">
        <v>25634</v>
      </c>
      <c r="Q3625">
        <v>479.97</v>
      </c>
      <c r="R3625" t="s">
        <v>20622</v>
      </c>
      <c r="S3625" s="76">
        <v>46217.467205162036</v>
      </c>
      <c r="T3625" s="76">
        <v>46221.458342627317</v>
      </c>
      <c r="U3625" t="s">
        <v>3607</v>
      </c>
      <c r="V3625" t="s">
        <v>25635</v>
      </c>
      <c r="W3625">
        <v>95.79</v>
      </c>
      <c r="X3625" t="s">
        <v>20622</v>
      </c>
      <c r="Y3625" s="76"/>
      <c r="AE3625" s="76"/>
      <c r="AQ3625" s="72">
        <v>42.433799</v>
      </c>
      <c r="AR3625" s="7">
        <v>21.040790000000001</v>
      </c>
      <c r="AS3625" s="7" t="s">
        <v>1680</v>
      </c>
      <c r="AT3625" s="7" t="s">
        <v>1680</v>
      </c>
      <c r="AU3625" s="7"/>
      <c r="AV3625" s="7" t="s">
        <v>3921</v>
      </c>
      <c r="AW3625" s="7"/>
      <c r="AX3625" s="7" t="b">
        <v>0</v>
      </c>
      <c r="AY3625" s="7" t="s">
        <v>3606</v>
      </c>
      <c r="AZ3625" s="7" t="s">
        <v>2999</v>
      </c>
      <c r="BA3625" s="7" t="s">
        <v>2999</v>
      </c>
    </row>
    <row r="3626" spans="1:53" hidden="1" x14ac:dyDescent="0.2">
      <c r="A3626" s="7" t="s">
        <v>727</v>
      </c>
      <c r="B3626" s="7">
        <v>7</v>
      </c>
      <c r="C3626" s="7" t="s">
        <v>8</v>
      </c>
      <c r="D3626" s="7" t="s">
        <v>908</v>
      </c>
      <c r="E3626" s="7"/>
      <c r="F3626" s="7">
        <v>804</v>
      </c>
      <c r="G3626" s="7" t="s">
        <v>5725</v>
      </c>
      <c r="H3626" s="7" t="s">
        <v>1681</v>
      </c>
      <c r="I3626" s="7" t="s">
        <v>3922</v>
      </c>
      <c r="J3626" s="7" t="s">
        <v>738</v>
      </c>
      <c r="K3626" s="7" t="s">
        <v>731</v>
      </c>
      <c r="L3626" s="69" t="s">
        <v>3479</v>
      </c>
      <c r="M3626" s="74">
        <v>46241.583339004632</v>
      </c>
      <c r="N3626" s="76">
        <v>46197.46684695602</v>
      </c>
      <c r="O3626" s="76">
        <v>46200.376929016202</v>
      </c>
      <c r="P3626" t="s">
        <v>25636</v>
      </c>
      <c r="Q3626">
        <v>69.84</v>
      </c>
      <c r="R3626" t="s">
        <v>20622</v>
      </c>
      <c r="S3626" s="76">
        <v>46200.376929016202</v>
      </c>
      <c r="T3626" s="76">
        <v>46241.583339004632</v>
      </c>
      <c r="U3626" t="s">
        <v>3479</v>
      </c>
      <c r="V3626" t="s">
        <v>25637</v>
      </c>
      <c r="W3626">
        <v>988.95</v>
      </c>
      <c r="X3626" t="s">
        <v>20622</v>
      </c>
      <c r="Y3626" s="76"/>
      <c r="AE3626" s="76"/>
      <c r="AQ3626" s="72">
        <v>42.365071</v>
      </c>
      <c r="AR3626" s="7">
        <v>20.737188</v>
      </c>
      <c r="AS3626" s="7" t="s">
        <v>1682</v>
      </c>
      <c r="AT3626" s="7" t="s">
        <v>1682</v>
      </c>
      <c r="AU3626" s="7"/>
      <c r="AV3626" s="7" t="s">
        <v>111</v>
      </c>
      <c r="AW3626" s="7"/>
      <c r="AX3626" s="7" t="b">
        <v>0</v>
      </c>
      <c r="AY3626" s="7" t="s">
        <v>3478</v>
      </c>
      <c r="AZ3626" s="7" t="s">
        <v>2999</v>
      </c>
      <c r="BA3626" s="7" t="s">
        <v>2999</v>
      </c>
    </row>
    <row r="3627" spans="1:53" hidden="1" x14ac:dyDescent="0.2">
      <c r="A3627" s="7" t="s">
        <v>727</v>
      </c>
      <c r="B3627" s="7">
        <v>6</v>
      </c>
      <c r="C3627" s="7" t="s">
        <v>11</v>
      </c>
      <c r="D3627" s="7" t="s">
        <v>1033</v>
      </c>
      <c r="E3627" s="7" t="s">
        <v>446</v>
      </c>
      <c r="F3627" s="7">
        <v>803</v>
      </c>
      <c r="G3627" s="7" t="s">
        <v>5726</v>
      </c>
      <c r="H3627" s="7" t="s">
        <v>524</v>
      </c>
      <c r="I3627" s="7" t="s">
        <v>3923</v>
      </c>
      <c r="J3627" s="7" t="s">
        <v>991</v>
      </c>
      <c r="K3627" s="7" t="s">
        <v>731</v>
      </c>
      <c r="L3627" s="69" t="s">
        <v>3351</v>
      </c>
      <c r="M3627" s="75">
        <v>46206.406879016205</v>
      </c>
      <c r="N3627" s="76">
        <v>46197.465525706015</v>
      </c>
      <c r="O3627" s="76">
        <v>46202.67322527778</v>
      </c>
      <c r="P3627" t="s">
        <v>25638</v>
      </c>
      <c r="Q3627">
        <v>124.98</v>
      </c>
      <c r="R3627" t="s">
        <v>20622</v>
      </c>
      <c r="S3627" s="76">
        <v>46202.67322527778</v>
      </c>
      <c r="T3627" s="76">
        <v>46204.666668819445</v>
      </c>
      <c r="U3627" t="s">
        <v>3479</v>
      </c>
      <c r="V3627" t="s">
        <v>25639</v>
      </c>
      <c r="W3627">
        <v>47.84</v>
      </c>
      <c r="X3627" t="s">
        <v>20622</v>
      </c>
      <c r="Y3627" s="76"/>
      <c r="AE3627" s="76"/>
      <c r="AQ3627" s="72">
        <v>42.614091999999999</v>
      </c>
      <c r="AR3627" s="7">
        <v>20.855549</v>
      </c>
      <c r="AS3627" s="7" t="s">
        <v>1683</v>
      </c>
      <c r="AT3627" s="7" t="s">
        <v>1683</v>
      </c>
      <c r="AU3627" s="7"/>
      <c r="AV3627" s="7" t="s">
        <v>523</v>
      </c>
      <c r="AW3627" s="7"/>
      <c r="AX3627" s="7" t="b">
        <v>0</v>
      </c>
      <c r="AY3627" s="7" t="s">
        <v>3350</v>
      </c>
      <c r="AZ3627" s="7" t="s">
        <v>2999</v>
      </c>
      <c r="BA3627" s="7" t="s">
        <v>2999</v>
      </c>
    </row>
    <row r="3628" spans="1:53" hidden="1" x14ac:dyDescent="0.2">
      <c r="A3628" s="1" t="s">
        <v>727</v>
      </c>
      <c r="B3628" s="1">
        <v>6</v>
      </c>
      <c r="C3628" s="1" t="s">
        <v>11</v>
      </c>
      <c r="D3628" s="1" t="s">
        <v>853</v>
      </c>
      <c r="E3628" s="1"/>
      <c r="F3628" s="1">
        <v>802</v>
      </c>
      <c r="G3628" s="1" t="s">
        <v>5727</v>
      </c>
      <c r="H3628" s="1" t="s">
        <v>1684</v>
      </c>
      <c r="I3628" s="1" t="s">
        <v>3902</v>
      </c>
      <c r="J3628" s="1" t="s">
        <v>772</v>
      </c>
      <c r="K3628" s="1" t="s">
        <v>731</v>
      </c>
      <c r="L3628" s="1" t="s">
        <v>3479</v>
      </c>
      <c r="M3628" s="74">
        <v>46204.500010254633</v>
      </c>
      <c r="N3628" s="83">
        <v>46197.464486921293</v>
      </c>
      <c r="O3628" s="83">
        <v>46200.702495798614</v>
      </c>
      <c r="P3628" s="73" t="s">
        <v>25640</v>
      </c>
      <c r="Q3628" s="73">
        <v>77.709999999999994</v>
      </c>
      <c r="R3628" s="73" t="s">
        <v>20622</v>
      </c>
      <c r="S3628" s="83">
        <v>46200.702495798614</v>
      </c>
      <c r="T3628" s="83">
        <v>46204.500010254633</v>
      </c>
      <c r="U3628" s="73" t="s">
        <v>3479</v>
      </c>
      <c r="V3628" s="73" t="s">
        <v>25641</v>
      </c>
      <c r="W3628" s="73">
        <v>91.14</v>
      </c>
      <c r="X3628" s="73" t="s">
        <v>20622</v>
      </c>
      <c r="Y3628" s="83"/>
      <c r="Z3628" s="73"/>
      <c r="AA3628" s="73"/>
      <c r="AB3628" s="73"/>
      <c r="AC3628" s="73"/>
      <c r="AD3628" s="73"/>
      <c r="AE3628" s="83"/>
      <c r="AF3628" s="73"/>
      <c r="AG3628" s="73"/>
      <c r="AH3628" s="73"/>
      <c r="AI3628" s="73"/>
      <c r="AJ3628" s="73"/>
      <c r="AK3628" s="83"/>
      <c r="AL3628" s="73"/>
      <c r="AM3628" s="73"/>
      <c r="AN3628" s="73"/>
      <c r="AO3628" s="73"/>
      <c r="AP3628" s="73"/>
      <c r="AQ3628" s="1">
        <v>42.680917000000001</v>
      </c>
      <c r="AR3628" s="1">
        <v>21.093402000000001</v>
      </c>
      <c r="AS3628" s="1" t="s">
        <v>1685</v>
      </c>
      <c r="AT3628" s="1" t="s">
        <v>1685</v>
      </c>
      <c r="AU3628" s="1"/>
      <c r="AV3628" s="1" t="s">
        <v>520</v>
      </c>
      <c r="AW3628" s="1"/>
      <c r="AX3628" s="1" t="b">
        <v>0</v>
      </c>
      <c r="AY3628" s="1" t="s">
        <v>3478</v>
      </c>
      <c r="AZ3628" s="1" t="s">
        <v>2999</v>
      </c>
      <c r="BA3628" s="1" t="s">
        <v>2999</v>
      </c>
    </row>
    <row r="3629" spans="1:53" hidden="1" x14ac:dyDescent="0.2">
      <c r="A3629" s="7" t="s">
        <v>727</v>
      </c>
      <c r="B3629" s="7">
        <v>6</v>
      </c>
      <c r="C3629" s="7" t="s">
        <v>11</v>
      </c>
      <c r="D3629" s="7" t="s">
        <v>778</v>
      </c>
      <c r="E3629" s="7" t="s">
        <v>446</v>
      </c>
      <c r="F3629" s="7">
        <v>801</v>
      </c>
      <c r="G3629" s="7" t="s">
        <v>5728</v>
      </c>
      <c r="H3629" s="7" t="s">
        <v>1686</v>
      </c>
      <c r="I3629" s="7" t="s">
        <v>3924</v>
      </c>
      <c r="J3629" s="7" t="s">
        <v>1687</v>
      </c>
      <c r="K3629" s="7" t="s">
        <v>731</v>
      </c>
      <c r="L3629" s="69" t="s">
        <v>3351</v>
      </c>
      <c r="M3629" s="82">
        <v>46206.408245324077</v>
      </c>
      <c r="N3629" s="76">
        <v>46197.463612349537</v>
      </c>
      <c r="O3629" s="76">
        <v>46202.374327523146</v>
      </c>
      <c r="P3629" t="s">
        <v>25642</v>
      </c>
      <c r="Q3629">
        <v>117.86</v>
      </c>
      <c r="R3629" t="s">
        <v>20622</v>
      </c>
      <c r="S3629" s="76">
        <v>46202.374327523146</v>
      </c>
      <c r="T3629" s="76">
        <v>46204.666668819445</v>
      </c>
      <c r="U3629" t="s">
        <v>3479</v>
      </c>
      <c r="V3629" t="s">
        <v>25643</v>
      </c>
      <c r="W3629">
        <v>55.02</v>
      </c>
      <c r="X3629" t="s">
        <v>20622</v>
      </c>
      <c r="Y3629" s="76"/>
      <c r="AE3629" s="76"/>
      <c r="AQ3629" s="72">
        <v>42.661988999999998</v>
      </c>
      <c r="AR3629" s="7">
        <v>21.150054999999998</v>
      </c>
      <c r="AS3629" s="7" t="s">
        <v>1688</v>
      </c>
      <c r="AT3629" s="7" t="s">
        <v>1688</v>
      </c>
      <c r="AU3629" s="7"/>
      <c r="AV3629" s="7" t="s">
        <v>112</v>
      </c>
      <c r="AW3629" s="7"/>
      <c r="AX3629" s="7" t="b">
        <v>0</v>
      </c>
      <c r="AY3629" s="7" t="s">
        <v>3350</v>
      </c>
      <c r="AZ3629" s="7" t="s">
        <v>2999</v>
      </c>
      <c r="BA3629" s="7" t="s">
        <v>2999</v>
      </c>
    </row>
    <row r="3630" spans="1:53" hidden="1" x14ac:dyDescent="0.2">
      <c r="A3630" s="1" t="s">
        <v>727</v>
      </c>
      <c r="B3630" s="1">
        <v>3</v>
      </c>
      <c r="C3630" s="1" t="s">
        <v>45</v>
      </c>
      <c r="D3630" s="1" t="s">
        <v>740</v>
      </c>
      <c r="E3630" s="1" t="s">
        <v>15415</v>
      </c>
      <c r="F3630" s="1">
        <v>800</v>
      </c>
      <c r="G3630" s="1" t="s">
        <v>5729</v>
      </c>
      <c r="H3630" s="1" t="s">
        <v>1689</v>
      </c>
      <c r="I3630" s="1" t="s">
        <v>3925</v>
      </c>
      <c r="J3630" s="1" t="s">
        <v>738</v>
      </c>
      <c r="K3630" s="1" t="s">
        <v>731</v>
      </c>
      <c r="L3630" s="1" t="s">
        <v>3351</v>
      </c>
      <c r="M3630" s="74">
        <v>46231.387709386574</v>
      </c>
      <c r="N3630" s="83">
        <v>46197.462233206017</v>
      </c>
      <c r="O3630" s="83">
        <v>46216.571453101853</v>
      </c>
      <c r="P3630" s="73" t="s">
        <v>25644</v>
      </c>
      <c r="Q3630" s="73">
        <v>458.62</v>
      </c>
      <c r="R3630" s="73" t="s">
        <v>20622</v>
      </c>
      <c r="S3630" s="83">
        <v>46216.571453101853</v>
      </c>
      <c r="T3630" s="83">
        <v>46223.458339583332</v>
      </c>
      <c r="U3630" s="73" t="s">
        <v>3479</v>
      </c>
      <c r="V3630" s="73" t="s">
        <v>25645</v>
      </c>
      <c r="W3630" s="73">
        <v>165.29</v>
      </c>
      <c r="X3630" s="73" t="s">
        <v>20622</v>
      </c>
      <c r="Y3630" s="83"/>
      <c r="Z3630" s="73"/>
      <c r="AA3630" s="73"/>
      <c r="AB3630" s="73"/>
      <c r="AC3630" s="73"/>
      <c r="AD3630" s="73"/>
      <c r="AE3630" s="83"/>
      <c r="AF3630" s="73"/>
      <c r="AG3630" s="73"/>
      <c r="AH3630" s="73"/>
      <c r="AI3630" s="73"/>
      <c r="AJ3630" s="73"/>
      <c r="AK3630" s="83"/>
      <c r="AL3630" s="73"/>
      <c r="AM3630" s="73"/>
      <c r="AN3630" s="73"/>
      <c r="AO3630" s="73"/>
      <c r="AP3630" s="73"/>
      <c r="AQ3630" s="1">
        <v>42.468646999999997</v>
      </c>
      <c r="AR3630" s="1">
        <v>21.441595</v>
      </c>
      <c r="AS3630" s="1" t="s">
        <v>1690</v>
      </c>
      <c r="AT3630" s="1" t="s">
        <v>1690</v>
      </c>
      <c r="AU3630" s="1"/>
      <c r="AV3630" s="1" t="s">
        <v>3926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hidden="1" x14ac:dyDescent="0.2">
      <c r="A3631" s="7" t="s">
        <v>727</v>
      </c>
      <c r="B3631" s="7">
        <v>1</v>
      </c>
      <c r="C3631" s="7" t="s">
        <v>5</v>
      </c>
      <c r="D3631" s="7" t="s">
        <v>745</v>
      </c>
      <c r="E3631" s="7" t="s">
        <v>15941</v>
      </c>
      <c r="F3631" s="7">
        <v>799</v>
      </c>
      <c r="G3631" s="7" t="s">
        <v>5730</v>
      </c>
      <c r="H3631" s="7" t="s">
        <v>1691</v>
      </c>
      <c r="I3631" s="7" t="s">
        <v>3927</v>
      </c>
      <c r="J3631" s="7" t="s">
        <v>738</v>
      </c>
      <c r="K3631" s="7" t="s">
        <v>731</v>
      </c>
      <c r="L3631" s="69" t="s">
        <v>3351</v>
      </c>
      <c r="M3631" s="80">
        <v>46231.658711180557</v>
      </c>
      <c r="N3631" s="76">
        <v>46197.46006002315</v>
      </c>
      <c r="O3631" s="76">
        <v>46217.590384247684</v>
      </c>
      <c r="P3631" t="s">
        <v>25646</v>
      </c>
      <c r="Q3631">
        <v>483.13</v>
      </c>
      <c r="R3631" t="s">
        <v>20622</v>
      </c>
      <c r="S3631" s="76">
        <v>46217.590384247684</v>
      </c>
      <c r="T3631" s="76">
        <v>46227.625004085647</v>
      </c>
      <c r="U3631" t="s">
        <v>3479</v>
      </c>
      <c r="V3631" t="s">
        <v>25647</v>
      </c>
      <c r="W3631">
        <v>240.83</v>
      </c>
      <c r="X3631" t="s">
        <v>20622</v>
      </c>
      <c r="Y3631" s="76"/>
      <c r="AE3631" s="76"/>
      <c r="AQ3631" s="72">
        <v>42.291158000000003</v>
      </c>
      <c r="AR3631" s="7">
        <v>21.170406</v>
      </c>
      <c r="AS3631" s="7" t="s">
        <v>1692</v>
      </c>
      <c r="AT3631" s="7" t="s">
        <v>1692</v>
      </c>
      <c r="AU3631" s="7"/>
      <c r="AV3631" s="7" t="s">
        <v>3928</v>
      </c>
      <c r="AW3631" s="7"/>
      <c r="AX3631" s="7" t="b">
        <v>0</v>
      </c>
      <c r="AY3631" s="7" t="s">
        <v>3350</v>
      </c>
      <c r="AZ3631" s="7" t="s">
        <v>2999</v>
      </c>
      <c r="BA3631" s="7" t="s">
        <v>2999</v>
      </c>
    </row>
    <row r="3632" spans="1:53" hidden="1" x14ac:dyDescent="0.2">
      <c r="A3632" s="7" t="s">
        <v>727</v>
      </c>
      <c r="B3632" s="7">
        <v>4</v>
      </c>
      <c r="C3632" s="7" t="s">
        <v>454</v>
      </c>
      <c r="D3632" s="7" t="s">
        <v>828</v>
      </c>
      <c r="E3632" s="7" t="s">
        <v>10680</v>
      </c>
      <c r="F3632" s="7">
        <v>798</v>
      </c>
      <c r="G3632" s="7" t="s">
        <v>5731</v>
      </c>
      <c r="H3632" s="7" t="s">
        <v>1693</v>
      </c>
      <c r="I3632" s="7" t="s">
        <v>3929</v>
      </c>
      <c r="J3632" s="7" t="s">
        <v>1694</v>
      </c>
      <c r="K3632" s="7" t="s">
        <v>731</v>
      </c>
      <c r="L3632" s="69" t="s">
        <v>3351</v>
      </c>
      <c r="M3632" s="74">
        <v>46216.588657337961</v>
      </c>
      <c r="N3632" s="76">
        <v>46197.45876854167</v>
      </c>
      <c r="O3632" s="76">
        <v>46203.42465483796</v>
      </c>
      <c r="P3632" t="s">
        <v>25648</v>
      </c>
      <c r="Q3632">
        <v>143.18</v>
      </c>
      <c r="R3632" t="s">
        <v>20622</v>
      </c>
      <c r="S3632" s="76">
        <v>46203.42465483796</v>
      </c>
      <c r="T3632" s="76">
        <v>46212.500011875003</v>
      </c>
      <c r="U3632" t="s">
        <v>3479</v>
      </c>
      <c r="V3632" t="s">
        <v>25649</v>
      </c>
      <c r="W3632">
        <v>217.81</v>
      </c>
      <c r="X3632" t="s">
        <v>20622</v>
      </c>
      <c r="Y3632" s="76"/>
      <c r="AE3632" s="76"/>
      <c r="AQ3632" s="72">
        <v>42.871910999999997</v>
      </c>
      <c r="AR3632" s="7">
        <v>20.798887000000001</v>
      </c>
      <c r="AS3632" s="7" t="s">
        <v>1695</v>
      </c>
      <c r="AT3632" s="7" t="s">
        <v>1695</v>
      </c>
      <c r="AU3632" s="7"/>
      <c r="AV3632" s="7" t="s">
        <v>525</v>
      </c>
      <c r="AW3632" s="7"/>
      <c r="AX3632" s="7" t="b">
        <v>0</v>
      </c>
      <c r="AY3632" s="7" t="s">
        <v>3350</v>
      </c>
      <c r="AZ3632" s="7" t="s">
        <v>2999</v>
      </c>
      <c r="BA3632" s="7" t="s">
        <v>2999</v>
      </c>
    </row>
    <row r="3633" spans="1:53" hidden="1" x14ac:dyDescent="0.2">
      <c r="A3633" s="7" t="s">
        <v>727</v>
      </c>
      <c r="B3633" s="7">
        <v>1</v>
      </c>
      <c r="C3633" s="7" t="s">
        <v>5</v>
      </c>
      <c r="D3633" s="7" t="s">
        <v>810</v>
      </c>
      <c r="E3633" s="7" t="s">
        <v>12926</v>
      </c>
      <c r="F3633" s="7">
        <v>797</v>
      </c>
      <c r="G3633" s="7" t="s">
        <v>5732</v>
      </c>
      <c r="H3633" s="7" t="s">
        <v>114</v>
      </c>
      <c r="I3633" s="7" t="s">
        <v>3930</v>
      </c>
      <c r="J3633" s="7" t="s">
        <v>738</v>
      </c>
      <c r="K3633" s="7" t="s">
        <v>731</v>
      </c>
      <c r="L3633" s="69" t="s">
        <v>3351</v>
      </c>
      <c r="M3633" s="74">
        <v>46224.629725231483</v>
      </c>
      <c r="N3633" s="76">
        <v>46197.456641018522</v>
      </c>
      <c r="O3633" s="76">
        <v>46202.435262233797</v>
      </c>
      <c r="P3633" t="s">
        <v>25650</v>
      </c>
      <c r="Q3633">
        <v>119.49</v>
      </c>
      <c r="R3633" t="s">
        <v>20622</v>
      </c>
      <c r="S3633" s="76">
        <v>46202.435262233797</v>
      </c>
      <c r="T3633" s="76">
        <v>46209.541668321763</v>
      </c>
      <c r="U3633" t="s">
        <v>3479</v>
      </c>
      <c r="V3633" t="s">
        <v>25651</v>
      </c>
      <c r="W3633">
        <v>170.55</v>
      </c>
      <c r="X3633" t="s">
        <v>20622</v>
      </c>
      <c r="Y3633" s="76"/>
      <c r="AE3633" s="76"/>
      <c r="AQ3633" s="72">
        <v>42.459116999999999</v>
      </c>
      <c r="AR3633" s="7">
        <v>21.198332000000001</v>
      </c>
      <c r="AS3633" s="7" t="s">
        <v>1696</v>
      </c>
      <c r="AT3633" s="7" t="s">
        <v>1696</v>
      </c>
      <c r="AU3633" s="7"/>
      <c r="AV3633" s="7" t="s">
        <v>113</v>
      </c>
      <c r="AW3633" s="7"/>
      <c r="AX3633" s="7" t="b">
        <v>0</v>
      </c>
      <c r="AY3633" s="7" t="s">
        <v>3350</v>
      </c>
      <c r="AZ3633" s="7" t="s">
        <v>2999</v>
      </c>
      <c r="BA3633" s="7" t="s">
        <v>2999</v>
      </c>
    </row>
    <row r="3634" spans="1:53" hidden="1" x14ac:dyDescent="0.2">
      <c r="A3634" s="7" t="s">
        <v>727</v>
      </c>
      <c r="B3634" s="7">
        <v>1</v>
      </c>
      <c r="C3634" s="7" t="s">
        <v>5</v>
      </c>
      <c r="D3634" s="7" t="s">
        <v>810</v>
      </c>
      <c r="E3634" s="7" t="s">
        <v>12927</v>
      </c>
      <c r="F3634" s="7">
        <v>796</v>
      </c>
      <c r="G3634" s="7" t="s">
        <v>5732</v>
      </c>
      <c r="H3634" s="7" t="s">
        <v>114</v>
      </c>
      <c r="I3634" s="7" t="s">
        <v>3930</v>
      </c>
      <c r="J3634" s="7" t="s">
        <v>738</v>
      </c>
      <c r="K3634" s="7" t="s">
        <v>731</v>
      </c>
      <c r="L3634" s="69" t="s">
        <v>3351</v>
      </c>
      <c r="M3634" s="74">
        <v>46224.630138368055</v>
      </c>
      <c r="N3634" s="76">
        <v>46197.456641006946</v>
      </c>
      <c r="O3634" s="76">
        <v>46202.433269305555</v>
      </c>
      <c r="P3634" t="s">
        <v>25652</v>
      </c>
      <c r="Q3634">
        <v>119.44</v>
      </c>
      <c r="R3634" t="s">
        <v>20622</v>
      </c>
      <c r="S3634" s="76">
        <v>46202.433269305555</v>
      </c>
      <c r="T3634" s="76">
        <v>46209.500011377313</v>
      </c>
      <c r="U3634" t="s">
        <v>3479</v>
      </c>
      <c r="V3634" t="s">
        <v>25653</v>
      </c>
      <c r="W3634">
        <v>169.6</v>
      </c>
      <c r="X3634" t="s">
        <v>20622</v>
      </c>
      <c r="Y3634" s="76"/>
      <c r="AE3634" s="76"/>
      <c r="AQ3634" s="72">
        <v>42.459116999999999</v>
      </c>
      <c r="AR3634" s="7">
        <v>21.198332000000001</v>
      </c>
      <c r="AS3634" s="7" t="s">
        <v>1697</v>
      </c>
      <c r="AT3634" s="7" t="s">
        <v>1697</v>
      </c>
      <c r="AU3634" s="7"/>
      <c r="AV3634" s="7" t="s">
        <v>113</v>
      </c>
      <c r="AW3634" s="7"/>
      <c r="AX3634" s="7" t="b">
        <v>0</v>
      </c>
      <c r="AY3634" s="7" t="s">
        <v>3350</v>
      </c>
      <c r="AZ3634" s="7" t="s">
        <v>2999</v>
      </c>
      <c r="BA3634" s="7" t="s">
        <v>2999</v>
      </c>
    </row>
    <row r="3635" spans="1:53" hidden="1" x14ac:dyDescent="0.2">
      <c r="A3635" s="7" t="s">
        <v>727</v>
      </c>
      <c r="B3635" s="7">
        <v>6</v>
      </c>
      <c r="C3635" s="7" t="s">
        <v>11</v>
      </c>
      <c r="D3635" s="7" t="s">
        <v>1033</v>
      </c>
      <c r="E3635" s="7" t="s">
        <v>11806</v>
      </c>
      <c r="F3635" s="7">
        <v>795</v>
      </c>
      <c r="G3635" s="7" t="s">
        <v>5733</v>
      </c>
      <c r="H3635" s="7" t="s">
        <v>1698</v>
      </c>
      <c r="I3635" s="7" t="s">
        <v>3931</v>
      </c>
      <c r="J3635" s="7" t="s">
        <v>1699</v>
      </c>
      <c r="K3635" s="7" t="s">
        <v>731</v>
      </c>
      <c r="L3635" s="69" t="s">
        <v>3351</v>
      </c>
      <c r="M3635" s="74">
        <v>46220.418411516206</v>
      </c>
      <c r="N3635" s="76">
        <v>46197.453591759258</v>
      </c>
      <c r="O3635" s="76">
        <v>46203.499691851852</v>
      </c>
      <c r="P3635" t="s">
        <v>25654</v>
      </c>
      <c r="Q3635">
        <v>145.11000000000001</v>
      </c>
      <c r="R3635" t="s">
        <v>20622</v>
      </c>
      <c r="S3635" s="76">
        <v>46203.499691851852</v>
      </c>
      <c r="T3635" s="76">
        <v>46210.458339583332</v>
      </c>
      <c r="U3635" t="s">
        <v>3479</v>
      </c>
      <c r="V3635" t="s">
        <v>25655</v>
      </c>
      <c r="W3635">
        <v>167.01</v>
      </c>
      <c r="X3635" t="s">
        <v>20622</v>
      </c>
      <c r="Y3635" s="76"/>
      <c r="AE3635" s="76"/>
      <c r="AQ3635" s="72">
        <v>42.572733999999997</v>
      </c>
      <c r="AR3635" s="7">
        <v>20.946238999999998</v>
      </c>
      <c r="AS3635" s="7" t="s">
        <v>1700</v>
      </c>
      <c r="AT3635" s="7" t="s">
        <v>1700</v>
      </c>
      <c r="AU3635" s="7"/>
      <c r="AV3635" s="7" t="s">
        <v>115</v>
      </c>
      <c r="AW3635" s="7"/>
      <c r="AX3635" s="7" t="b">
        <v>0</v>
      </c>
      <c r="AY3635" s="7" t="s">
        <v>3350</v>
      </c>
      <c r="AZ3635" s="7" t="s">
        <v>2999</v>
      </c>
      <c r="BA3635" s="7" t="s">
        <v>2999</v>
      </c>
    </row>
    <row r="3636" spans="1:53" hidden="1" x14ac:dyDescent="0.2">
      <c r="A3636" s="7" t="s">
        <v>727</v>
      </c>
      <c r="B3636" s="7">
        <v>4</v>
      </c>
      <c r="C3636" s="7" t="s">
        <v>454</v>
      </c>
      <c r="D3636" s="7" t="s">
        <v>1701</v>
      </c>
      <c r="E3636" s="7" t="s">
        <v>585</v>
      </c>
      <c r="F3636" s="7">
        <v>794</v>
      </c>
      <c r="G3636" s="7" t="s">
        <v>5734</v>
      </c>
      <c r="H3636" s="7" t="s">
        <v>526</v>
      </c>
      <c r="I3636" s="7" t="s">
        <v>3932</v>
      </c>
      <c r="J3636" s="7" t="s">
        <v>738</v>
      </c>
      <c r="K3636" s="7" t="s">
        <v>731</v>
      </c>
      <c r="L3636" s="69" t="s">
        <v>3351</v>
      </c>
      <c r="M3636" s="74">
        <v>46210.559055219906</v>
      </c>
      <c r="N3636" s="76">
        <v>46197.450763715278</v>
      </c>
      <c r="O3636" s="76">
        <v>46197.670800312502</v>
      </c>
      <c r="P3636" t="s">
        <v>25656</v>
      </c>
      <c r="Q3636">
        <v>5.28</v>
      </c>
      <c r="R3636" t="s">
        <v>20622</v>
      </c>
      <c r="S3636" s="76">
        <v>46197.670800312502</v>
      </c>
      <c r="T3636" s="76">
        <v>46209.541668321763</v>
      </c>
      <c r="U3636" t="s">
        <v>3479</v>
      </c>
      <c r="V3636" t="s">
        <v>25657</v>
      </c>
      <c r="W3636">
        <v>284.89999999999998</v>
      </c>
      <c r="X3636" t="s">
        <v>20622</v>
      </c>
      <c r="Y3636" s="76"/>
      <c r="AE3636" s="76"/>
      <c r="AQ3636" s="72">
        <v>42.734698999999999</v>
      </c>
      <c r="AR3636" s="7">
        <v>20.779568999999999</v>
      </c>
      <c r="AS3636" s="7" t="s">
        <v>1702</v>
      </c>
      <c r="AT3636" s="7" t="s">
        <v>1702</v>
      </c>
      <c r="AU3636" s="7"/>
      <c r="AV3636" s="7" t="s">
        <v>3933</v>
      </c>
      <c r="AW3636" s="7"/>
      <c r="AX3636" s="7" t="b">
        <v>0</v>
      </c>
      <c r="AY3636" s="7" t="s">
        <v>3350</v>
      </c>
      <c r="AZ3636" s="7" t="s">
        <v>2999</v>
      </c>
      <c r="BA3636" s="7" t="s">
        <v>2999</v>
      </c>
    </row>
    <row r="3637" spans="1:53" x14ac:dyDescent="0.2">
      <c r="A3637" s="7" t="s">
        <v>727</v>
      </c>
      <c r="B3637" s="7">
        <v>3</v>
      </c>
      <c r="C3637" s="7" t="s">
        <v>45</v>
      </c>
      <c r="D3637" s="7" t="s">
        <v>740</v>
      </c>
      <c r="E3637" s="7"/>
      <c r="F3637" s="7">
        <v>793</v>
      </c>
      <c r="G3637" s="7" t="s">
        <v>5735</v>
      </c>
      <c r="H3637" s="7" t="s">
        <v>1703</v>
      </c>
      <c r="I3637" s="7" t="s">
        <v>3934</v>
      </c>
      <c r="J3637" s="7" t="s">
        <v>738</v>
      </c>
      <c r="K3637" s="7" t="s">
        <v>731</v>
      </c>
      <c r="L3637" s="69" t="s">
        <v>3375</v>
      </c>
      <c r="M3637" s="74">
        <v>46231.669826620368</v>
      </c>
      <c r="N3637" s="76">
        <v>46197.445803229166</v>
      </c>
      <c r="O3637" s="76">
        <v>46231.669826620368</v>
      </c>
      <c r="P3637" t="s">
        <v>25658</v>
      </c>
      <c r="Q3637">
        <v>821.38</v>
      </c>
      <c r="R3637" t="s">
        <v>20622</v>
      </c>
      <c r="S3637" s="76">
        <v>46231.669826620368</v>
      </c>
      <c r="V3637" t="s">
        <v>29852</v>
      </c>
      <c r="W3637">
        <v>358.9</v>
      </c>
      <c r="X3637" t="s">
        <v>20560</v>
      </c>
      <c r="Y3637" s="76"/>
      <c r="AE3637" s="76"/>
      <c r="AQ3637" s="72">
        <v>42.550845000000002</v>
      </c>
      <c r="AR3637" s="7">
        <v>21.449100999999999</v>
      </c>
      <c r="AS3637" s="7" t="s">
        <v>1704</v>
      </c>
      <c r="AT3637" s="7" t="s">
        <v>1704</v>
      </c>
      <c r="AU3637" s="7"/>
      <c r="AV3637" s="7" t="s">
        <v>3935</v>
      </c>
      <c r="AW3637" s="7"/>
      <c r="AX3637" s="7" t="b">
        <v>0</v>
      </c>
      <c r="AY3637" s="7" t="s">
        <v>3374</v>
      </c>
      <c r="AZ3637" s="7" t="s">
        <v>2999</v>
      </c>
      <c r="BA3637" s="7" t="s">
        <v>2999</v>
      </c>
    </row>
    <row r="3638" spans="1:53" hidden="1" x14ac:dyDescent="0.2">
      <c r="A3638" s="7" t="s">
        <v>727</v>
      </c>
      <c r="B3638" s="7">
        <v>1</v>
      </c>
      <c r="C3638" s="7" t="s">
        <v>5</v>
      </c>
      <c r="D3638" s="7" t="s">
        <v>736</v>
      </c>
      <c r="E3638" s="7" t="s">
        <v>11807</v>
      </c>
      <c r="F3638" s="7">
        <v>792</v>
      </c>
      <c r="G3638" s="7" t="s">
        <v>5736</v>
      </c>
      <c r="H3638" s="7" t="s">
        <v>1705</v>
      </c>
      <c r="I3638" s="7" t="s">
        <v>3936</v>
      </c>
      <c r="J3638" s="7" t="s">
        <v>738</v>
      </c>
      <c r="K3638" s="7" t="s">
        <v>731</v>
      </c>
      <c r="L3638" s="69" t="s">
        <v>3351</v>
      </c>
      <c r="M3638" s="74">
        <v>46220.41877074074</v>
      </c>
      <c r="N3638" s="76">
        <v>46197.445204502314</v>
      </c>
      <c r="O3638" s="76">
        <v>46204.424978113428</v>
      </c>
      <c r="P3638" t="s">
        <v>25659</v>
      </c>
      <c r="Q3638">
        <v>167.51</v>
      </c>
      <c r="R3638" t="s">
        <v>20622</v>
      </c>
      <c r="S3638" s="76">
        <v>46204.424978113428</v>
      </c>
      <c r="T3638" s="76">
        <v>46213.541675532404</v>
      </c>
      <c r="U3638" t="s">
        <v>3479</v>
      </c>
      <c r="V3638" t="s">
        <v>25660</v>
      </c>
      <c r="W3638">
        <v>218.8</v>
      </c>
      <c r="X3638" t="s">
        <v>20622</v>
      </c>
      <c r="Y3638" s="76"/>
      <c r="AE3638" s="76"/>
      <c r="AQ3638" s="72">
        <v>42.342016000000001</v>
      </c>
      <c r="AR3638" s="7">
        <v>21.11073</v>
      </c>
      <c r="AS3638" s="7" t="s">
        <v>1706</v>
      </c>
      <c r="AT3638" s="7" t="s">
        <v>1706</v>
      </c>
      <c r="AU3638" s="7"/>
      <c r="AV3638" s="7" t="s">
        <v>3937</v>
      </c>
      <c r="AW3638" s="7" t="s">
        <v>3938</v>
      </c>
      <c r="AX3638" s="7" t="b">
        <v>0</v>
      </c>
      <c r="AY3638" s="7" t="s">
        <v>3350</v>
      </c>
      <c r="AZ3638" s="7" t="s">
        <v>2999</v>
      </c>
      <c r="BA3638" s="7" t="s">
        <v>2999</v>
      </c>
    </row>
    <row r="3639" spans="1:53" hidden="1" x14ac:dyDescent="0.2">
      <c r="A3639" s="7" t="s">
        <v>727</v>
      </c>
      <c r="B3639" s="7">
        <v>6</v>
      </c>
      <c r="C3639" s="7" t="s">
        <v>11</v>
      </c>
      <c r="D3639" s="7" t="s">
        <v>1033</v>
      </c>
      <c r="E3639" s="7"/>
      <c r="F3639" s="7">
        <v>791</v>
      </c>
      <c r="G3639" s="7" t="s">
        <v>5737</v>
      </c>
      <c r="H3639" s="7" t="s">
        <v>117</v>
      </c>
      <c r="I3639" s="7" t="s">
        <v>3939</v>
      </c>
      <c r="J3639" s="7" t="s">
        <v>772</v>
      </c>
      <c r="K3639" s="7" t="s">
        <v>731</v>
      </c>
      <c r="L3639" s="69" t="s">
        <v>3479</v>
      </c>
      <c r="M3639" s="74">
        <v>46209.458343703707</v>
      </c>
      <c r="N3639" s="76">
        <v>46197.444015578702</v>
      </c>
      <c r="O3639" s="76">
        <v>46203.484576342591</v>
      </c>
      <c r="P3639" t="s">
        <v>25661</v>
      </c>
      <c r="Q3639">
        <v>144.97</v>
      </c>
      <c r="R3639" t="s">
        <v>20622</v>
      </c>
      <c r="S3639" s="76">
        <v>46203.484576342591</v>
      </c>
      <c r="T3639" s="76">
        <v>46209.458343703707</v>
      </c>
      <c r="U3639" t="s">
        <v>3479</v>
      </c>
      <c r="V3639" t="s">
        <v>25662</v>
      </c>
      <c r="W3639">
        <v>143.37</v>
      </c>
      <c r="X3639" t="s">
        <v>20622</v>
      </c>
      <c r="Y3639" s="76"/>
      <c r="AE3639" s="76"/>
      <c r="AQ3639" s="72">
        <v>42.629517</v>
      </c>
      <c r="AR3639" s="7">
        <v>20.940244</v>
      </c>
      <c r="AS3639" s="7" t="s">
        <v>1707</v>
      </c>
      <c r="AT3639" s="7" t="s">
        <v>1707</v>
      </c>
      <c r="AU3639" s="7"/>
      <c r="AV3639" s="7" t="s">
        <v>116</v>
      </c>
      <c r="AW3639" s="7"/>
      <c r="AX3639" s="7" t="b">
        <v>0</v>
      </c>
      <c r="AY3639" s="7" t="s">
        <v>3478</v>
      </c>
      <c r="AZ3639" s="7" t="s">
        <v>2999</v>
      </c>
      <c r="BA3639" s="7" t="s">
        <v>2999</v>
      </c>
    </row>
    <row r="3640" spans="1:53" x14ac:dyDescent="0.2">
      <c r="A3640" s="7" t="s">
        <v>727</v>
      </c>
      <c r="B3640" s="7">
        <v>7</v>
      </c>
      <c r="C3640" s="7" t="s">
        <v>8</v>
      </c>
      <c r="D3640" s="7" t="s">
        <v>1266</v>
      </c>
      <c r="E3640" s="7"/>
      <c r="F3640" s="7">
        <v>790</v>
      </c>
      <c r="G3640" s="7" t="s">
        <v>5738</v>
      </c>
      <c r="H3640" s="7" t="s">
        <v>119</v>
      </c>
      <c r="I3640" s="7" t="s">
        <v>3940</v>
      </c>
      <c r="J3640" s="7" t="s">
        <v>738</v>
      </c>
      <c r="K3640" s="7" t="s">
        <v>731</v>
      </c>
      <c r="L3640" s="69" t="s">
        <v>3375</v>
      </c>
      <c r="M3640" s="74">
        <v>46246.458342199076</v>
      </c>
      <c r="N3640" s="76">
        <v>46197.442810682871</v>
      </c>
      <c r="O3640" s="76">
        <v>46198.392052118055</v>
      </c>
      <c r="P3640" t="s">
        <v>25663</v>
      </c>
      <c r="Q3640">
        <v>22.78</v>
      </c>
      <c r="R3640" t="s">
        <v>20622</v>
      </c>
      <c r="S3640" s="76">
        <v>46198.392052118055</v>
      </c>
      <c r="V3640" t="s">
        <v>29853</v>
      </c>
      <c r="W3640">
        <v>1157.56</v>
      </c>
      <c r="X3640" t="s">
        <v>20560</v>
      </c>
      <c r="Y3640" s="76"/>
      <c r="AE3640" s="76"/>
      <c r="AQ3640" s="72">
        <v>42.21069</v>
      </c>
      <c r="AR3640" s="7">
        <v>20.748626000000002</v>
      </c>
      <c r="AS3640" s="7" t="s">
        <v>1708</v>
      </c>
      <c r="AT3640" s="7" t="s">
        <v>1708</v>
      </c>
      <c r="AU3640" s="7"/>
      <c r="AV3640" s="7" t="s">
        <v>118</v>
      </c>
      <c r="AW3640" s="7"/>
      <c r="AX3640" s="7" t="b">
        <v>0</v>
      </c>
      <c r="AY3640" s="7" t="s">
        <v>3374</v>
      </c>
      <c r="AZ3640" s="7" t="s">
        <v>2999</v>
      </c>
      <c r="BA3640" s="7" t="s">
        <v>2999</v>
      </c>
    </row>
    <row r="3641" spans="1:53" hidden="1" x14ac:dyDescent="0.2">
      <c r="A3641" s="7" t="s">
        <v>727</v>
      </c>
      <c r="B3641" s="7">
        <v>1</v>
      </c>
      <c r="C3641" s="7" t="s">
        <v>5</v>
      </c>
      <c r="D3641" s="7" t="s">
        <v>810</v>
      </c>
      <c r="E3641" s="7" t="s">
        <v>8818</v>
      </c>
      <c r="F3641" s="7">
        <v>789</v>
      </c>
      <c r="G3641" s="7" t="s">
        <v>5739</v>
      </c>
      <c r="H3641" s="7" t="s">
        <v>1709</v>
      </c>
      <c r="I3641" s="7" t="s">
        <v>3941</v>
      </c>
      <c r="J3641" s="7" t="s">
        <v>738</v>
      </c>
      <c r="K3641" s="7" t="s">
        <v>731</v>
      </c>
      <c r="L3641" s="69" t="s">
        <v>3351</v>
      </c>
      <c r="M3641" s="74">
        <v>46233.618198379627</v>
      </c>
      <c r="N3641" s="76">
        <v>46197.440799918979</v>
      </c>
      <c r="O3641" s="76">
        <v>46204.572552581019</v>
      </c>
      <c r="P3641" t="s">
        <v>25664</v>
      </c>
      <c r="Q3641">
        <v>171.16</v>
      </c>
      <c r="R3641" t="s">
        <v>20622</v>
      </c>
      <c r="S3641" s="76">
        <v>46204.572552581019</v>
      </c>
      <c r="T3641" s="76">
        <v>46233.541672175925</v>
      </c>
      <c r="U3641" t="s">
        <v>3479</v>
      </c>
      <c r="V3641" t="s">
        <v>25665</v>
      </c>
      <c r="W3641">
        <v>695.26</v>
      </c>
      <c r="X3641" t="s">
        <v>20622</v>
      </c>
      <c r="Y3641" s="76"/>
      <c r="AE3641" s="76"/>
      <c r="AQ3641" s="72">
        <v>42.536127999999998</v>
      </c>
      <c r="AR3641" s="7">
        <v>21.160496999999999</v>
      </c>
      <c r="AS3641" s="7" t="s">
        <v>1710</v>
      </c>
      <c r="AT3641" s="7" t="s">
        <v>1710</v>
      </c>
      <c r="AU3641" s="7"/>
      <c r="AV3641" s="7" t="s">
        <v>3942</v>
      </c>
      <c r="AW3641" s="7" t="s">
        <v>3943</v>
      </c>
      <c r="AX3641" s="7" t="b">
        <v>0</v>
      </c>
      <c r="AY3641" s="7" t="s">
        <v>3350</v>
      </c>
      <c r="AZ3641" s="7" t="s">
        <v>2999</v>
      </c>
      <c r="BA3641" s="7" t="s">
        <v>2999</v>
      </c>
    </row>
    <row r="3642" spans="1:53" hidden="1" x14ac:dyDescent="0.2">
      <c r="A3642" s="7" t="s">
        <v>727</v>
      </c>
      <c r="B3642" s="7">
        <v>2</v>
      </c>
      <c r="C3642" s="7" t="s">
        <v>450</v>
      </c>
      <c r="D3642" s="7" t="s">
        <v>1019</v>
      </c>
      <c r="E3642" s="7" t="s">
        <v>14477</v>
      </c>
      <c r="F3642" s="7">
        <v>788</v>
      </c>
      <c r="G3642" s="7" t="s">
        <v>5740</v>
      </c>
      <c r="H3642" s="7" t="s">
        <v>1711</v>
      </c>
      <c r="I3642" s="7" t="s">
        <v>3944</v>
      </c>
      <c r="J3642" s="7" t="s">
        <v>738</v>
      </c>
      <c r="K3642" s="7" t="s">
        <v>731</v>
      </c>
      <c r="L3642" s="69" t="s">
        <v>3351</v>
      </c>
      <c r="M3642" s="74">
        <v>46227.640062199076</v>
      </c>
      <c r="N3642" s="76">
        <v>46197.438567881945</v>
      </c>
      <c r="O3642" s="76">
        <v>46209.684799641203</v>
      </c>
      <c r="P3642" t="s">
        <v>25666</v>
      </c>
      <c r="Q3642">
        <v>293.91000000000003</v>
      </c>
      <c r="R3642" t="s">
        <v>20622</v>
      </c>
      <c r="S3642" s="76">
        <v>46209.684799641203</v>
      </c>
      <c r="T3642" s="76">
        <v>46220.458334756942</v>
      </c>
      <c r="U3642" t="s">
        <v>3479</v>
      </c>
      <c r="V3642" t="s">
        <v>25667</v>
      </c>
      <c r="W3642">
        <v>258.56</v>
      </c>
      <c r="X3642" t="s">
        <v>20622</v>
      </c>
      <c r="Y3642" s="76"/>
      <c r="AE3642" s="76"/>
      <c r="AQ3642" s="72">
        <v>42.456781999999997</v>
      </c>
      <c r="AR3642" s="7">
        <v>20.417404999999999</v>
      </c>
      <c r="AS3642" s="7" t="s">
        <v>1712</v>
      </c>
      <c r="AT3642" s="7" t="s">
        <v>1712</v>
      </c>
      <c r="AU3642" s="7"/>
      <c r="AV3642" s="7" t="s">
        <v>3945</v>
      </c>
      <c r="AW3642" s="7" t="s">
        <v>3946</v>
      </c>
      <c r="AX3642" s="7" t="b">
        <v>0</v>
      </c>
      <c r="AY3642" s="7" t="s">
        <v>3350</v>
      </c>
      <c r="AZ3642" s="7" t="s">
        <v>2999</v>
      </c>
      <c r="BA3642" s="7" t="s">
        <v>2999</v>
      </c>
    </row>
    <row r="3643" spans="1:53" hidden="1" x14ac:dyDescent="0.2">
      <c r="A3643" s="7" t="s">
        <v>727</v>
      </c>
      <c r="B3643" s="7">
        <v>3</v>
      </c>
      <c r="C3643" s="7" t="s">
        <v>45</v>
      </c>
      <c r="D3643" s="7" t="s">
        <v>740</v>
      </c>
      <c r="E3643" s="7" t="s">
        <v>2984</v>
      </c>
      <c r="F3643" s="7">
        <v>787</v>
      </c>
      <c r="G3643" s="7" t="s">
        <v>5741</v>
      </c>
      <c r="H3643" s="7" t="s">
        <v>1713</v>
      </c>
      <c r="I3643" s="7" t="s">
        <v>3947</v>
      </c>
      <c r="J3643" s="7" t="s">
        <v>738</v>
      </c>
      <c r="K3643" s="7" t="s">
        <v>731</v>
      </c>
      <c r="L3643" s="69" t="s">
        <v>3351</v>
      </c>
      <c r="M3643" s="74">
        <v>46234.546542465279</v>
      </c>
      <c r="N3643" s="76">
        <v>46197.434645347224</v>
      </c>
      <c r="O3643" s="76">
        <v>46218.472500011572</v>
      </c>
      <c r="P3643" t="s">
        <v>25668</v>
      </c>
      <c r="Q3643">
        <v>504.91</v>
      </c>
      <c r="R3643" t="s">
        <v>20622</v>
      </c>
      <c r="S3643" s="76">
        <v>46218.472500011572</v>
      </c>
      <c r="T3643" s="76">
        <v>46234.500002349538</v>
      </c>
      <c r="U3643" t="s">
        <v>3479</v>
      </c>
      <c r="V3643" t="s">
        <v>25669</v>
      </c>
      <c r="W3643">
        <v>384.66</v>
      </c>
      <c r="X3643" t="s">
        <v>20622</v>
      </c>
      <c r="Y3643" s="76"/>
      <c r="AE3643" s="76"/>
      <c r="AQ3643" s="72">
        <v>42.522637000000003</v>
      </c>
      <c r="AR3643" s="7">
        <v>21.450474</v>
      </c>
      <c r="AS3643" s="7" t="s">
        <v>1714</v>
      </c>
      <c r="AT3643" s="7" t="s">
        <v>1714</v>
      </c>
      <c r="AU3643" s="7"/>
      <c r="AV3643" s="7" t="s">
        <v>3948</v>
      </c>
      <c r="AW3643" s="7"/>
      <c r="AX3643" s="7" t="b">
        <v>0</v>
      </c>
      <c r="AY3643" s="7" t="s">
        <v>3350</v>
      </c>
      <c r="AZ3643" s="7" t="s">
        <v>2999</v>
      </c>
      <c r="BA3643" s="7" t="s">
        <v>2999</v>
      </c>
    </row>
    <row r="3644" spans="1:53" hidden="1" x14ac:dyDescent="0.2">
      <c r="A3644" s="7" t="s">
        <v>727</v>
      </c>
      <c r="B3644" s="7">
        <v>2</v>
      </c>
      <c r="C3644" s="7" t="s">
        <v>450</v>
      </c>
      <c r="D3644" s="7" t="s">
        <v>279</v>
      </c>
      <c r="E3644" s="7" t="s">
        <v>14164</v>
      </c>
      <c r="F3644" s="7">
        <v>786</v>
      </c>
      <c r="G3644" s="7" t="s">
        <v>5742</v>
      </c>
      <c r="H3644" s="7" t="s">
        <v>233</v>
      </c>
      <c r="I3644" s="7" t="s">
        <v>3949</v>
      </c>
      <c r="J3644" s="7" t="s">
        <v>738</v>
      </c>
      <c r="K3644" s="7" t="s">
        <v>731</v>
      </c>
      <c r="L3644" s="69" t="s">
        <v>3351</v>
      </c>
      <c r="M3644" s="74">
        <v>46225.636357881944</v>
      </c>
      <c r="N3644" s="76">
        <v>46197.434393541669</v>
      </c>
      <c r="O3644" s="76">
        <v>46209.42566173611</v>
      </c>
      <c r="P3644" t="s">
        <v>25670</v>
      </c>
      <c r="Q3644">
        <v>287.79000000000002</v>
      </c>
      <c r="R3644" t="s">
        <v>20622</v>
      </c>
      <c r="S3644" s="76">
        <v>46209.42566173611</v>
      </c>
      <c r="T3644" s="76">
        <v>46224.500012268516</v>
      </c>
      <c r="U3644" t="s">
        <v>3479</v>
      </c>
      <c r="V3644" t="s">
        <v>25671</v>
      </c>
      <c r="W3644">
        <v>361.78</v>
      </c>
      <c r="X3644" t="s">
        <v>20622</v>
      </c>
      <c r="Y3644" s="76"/>
      <c r="AE3644" s="76"/>
      <c r="AQ3644" s="72">
        <v>42.470959999999998</v>
      </c>
      <c r="AR3644" s="7">
        <v>20.763622999999999</v>
      </c>
      <c r="AS3644" s="7" t="s">
        <v>1715</v>
      </c>
      <c r="AT3644" s="7" t="s">
        <v>1715</v>
      </c>
      <c r="AU3644" s="7"/>
      <c r="AV3644" s="7" t="s">
        <v>3950</v>
      </c>
      <c r="AW3644" s="7"/>
      <c r="AX3644" s="7" t="b">
        <v>0</v>
      </c>
      <c r="AY3644" s="7" t="s">
        <v>3350</v>
      </c>
      <c r="AZ3644" s="7" t="s">
        <v>2999</v>
      </c>
      <c r="BA3644" s="7" t="s">
        <v>2999</v>
      </c>
    </row>
    <row r="3645" spans="1:53" hidden="1" x14ac:dyDescent="0.2">
      <c r="A3645" s="7" t="s">
        <v>727</v>
      </c>
      <c r="B3645" s="7">
        <v>6</v>
      </c>
      <c r="C3645" s="7" t="s">
        <v>11</v>
      </c>
      <c r="D3645" s="7" t="s">
        <v>1033</v>
      </c>
      <c r="E3645" s="7" t="s">
        <v>7496</v>
      </c>
      <c r="F3645" s="7">
        <v>785</v>
      </c>
      <c r="G3645" s="7" t="s">
        <v>5743</v>
      </c>
      <c r="H3645" s="7" t="s">
        <v>1716</v>
      </c>
      <c r="I3645" s="7" t="s">
        <v>3951</v>
      </c>
      <c r="J3645" s="7" t="s">
        <v>1717</v>
      </c>
      <c r="K3645" s="7" t="s">
        <v>731</v>
      </c>
      <c r="L3645" s="69" t="s">
        <v>3351</v>
      </c>
      <c r="M3645" s="74">
        <v>46206.617579039354</v>
      </c>
      <c r="N3645" s="76">
        <v>46197.434142789352</v>
      </c>
      <c r="O3645" s="76">
        <v>46203.476692974538</v>
      </c>
      <c r="P3645" t="s">
        <v>25672</v>
      </c>
      <c r="Q3645">
        <v>145.02000000000001</v>
      </c>
      <c r="R3645" t="s">
        <v>20622</v>
      </c>
      <c r="S3645" s="76">
        <v>46203.476692974538</v>
      </c>
      <c r="T3645" s="76">
        <v>46205.58333548611</v>
      </c>
      <c r="U3645" t="s">
        <v>3479</v>
      </c>
      <c r="V3645" t="s">
        <v>25673</v>
      </c>
      <c r="W3645">
        <v>50.56</v>
      </c>
      <c r="X3645" t="s">
        <v>20622</v>
      </c>
      <c r="Y3645" s="76"/>
      <c r="AE3645" s="76"/>
      <c r="AQ3645" s="72">
        <v>42.570365000000002</v>
      </c>
      <c r="AR3645" s="7">
        <v>20.942952999999999</v>
      </c>
      <c r="AS3645" s="7" t="s">
        <v>1718</v>
      </c>
      <c r="AT3645" s="7" t="s">
        <v>1718</v>
      </c>
      <c r="AU3645" s="7"/>
      <c r="AV3645" s="7" t="s">
        <v>120</v>
      </c>
      <c r="AW3645" s="7"/>
      <c r="AX3645" s="7" t="b">
        <v>0</v>
      </c>
      <c r="AY3645" s="7" t="s">
        <v>3350</v>
      </c>
      <c r="AZ3645" s="7" t="s">
        <v>2999</v>
      </c>
      <c r="BA3645" s="7" t="s">
        <v>2999</v>
      </c>
    </row>
    <row r="3646" spans="1:53" hidden="1" x14ac:dyDescent="0.2">
      <c r="A3646" s="7" t="s">
        <v>727</v>
      </c>
      <c r="B3646" s="7">
        <v>7</v>
      </c>
      <c r="C3646" s="7" t="s">
        <v>8</v>
      </c>
      <c r="D3646" s="7" t="s">
        <v>908</v>
      </c>
      <c r="E3646" s="7"/>
      <c r="F3646" s="7">
        <v>784</v>
      </c>
      <c r="G3646" s="7" t="s">
        <v>5744</v>
      </c>
      <c r="H3646" s="7" t="s">
        <v>1719</v>
      </c>
      <c r="I3646" s="7" t="s">
        <v>3952</v>
      </c>
      <c r="J3646" s="7" t="s">
        <v>738</v>
      </c>
      <c r="K3646" s="7" t="s">
        <v>731</v>
      </c>
      <c r="L3646" s="69" t="s">
        <v>3479</v>
      </c>
      <c r="M3646" s="74">
        <v>46219.50000925926</v>
      </c>
      <c r="N3646" s="76">
        <v>46197.432015405095</v>
      </c>
      <c r="O3646" s="76">
        <v>46198.574963946761</v>
      </c>
      <c r="P3646" t="s">
        <v>25674</v>
      </c>
      <c r="Q3646">
        <v>27.43</v>
      </c>
      <c r="R3646" t="s">
        <v>20622</v>
      </c>
      <c r="S3646" s="76">
        <v>46198.574963946761</v>
      </c>
      <c r="T3646" s="76">
        <v>46219.50000925926</v>
      </c>
      <c r="U3646" t="s">
        <v>3479</v>
      </c>
      <c r="V3646" t="s">
        <v>25675</v>
      </c>
      <c r="W3646">
        <v>457.34</v>
      </c>
      <c r="X3646" t="s">
        <v>20622</v>
      </c>
      <c r="Y3646" s="76"/>
      <c r="AE3646" s="76"/>
      <c r="AQ3646" s="72">
        <v>42.369509000000001</v>
      </c>
      <c r="AR3646" s="7">
        <v>20.834047000000002</v>
      </c>
      <c r="AS3646" s="7" t="s">
        <v>1720</v>
      </c>
      <c r="AT3646" s="7" t="s">
        <v>1720</v>
      </c>
      <c r="AU3646" s="7"/>
      <c r="AV3646" s="7" t="s">
        <v>3953</v>
      </c>
      <c r="AW3646" s="7"/>
      <c r="AX3646" s="7" t="b">
        <v>0</v>
      </c>
      <c r="AY3646" s="7" t="s">
        <v>3478</v>
      </c>
      <c r="AZ3646" s="7" t="s">
        <v>2999</v>
      </c>
      <c r="BA3646" s="7" t="s">
        <v>2999</v>
      </c>
    </row>
    <row r="3647" spans="1:53" x14ac:dyDescent="0.2">
      <c r="A3647" s="7" t="s">
        <v>727</v>
      </c>
      <c r="B3647" s="7">
        <v>7</v>
      </c>
      <c r="C3647" s="7" t="s">
        <v>8</v>
      </c>
      <c r="D3647" s="7" t="s">
        <v>1266</v>
      </c>
      <c r="E3647" s="7"/>
      <c r="F3647" s="7">
        <v>783</v>
      </c>
      <c r="G3647" s="7" t="s">
        <v>5745</v>
      </c>
      <c r="H3647" s="7" t="s">
        <v>122</v>
      </c>
      <c r="I3647" s="7" t="s">
        <v>3954</v>
      </c>
      <c r="J3647" s="7" t="s">
        <v>738</v>
      </c>
      <c r="K3647" s="7" t="s">
        <v>731</v>
      </c>
      <c r="L3647" s="69" t="s">
        <v>451</v>
      </c>
      <c r="M3647" s="74">
        <v>46245.606091527778</v>
      </c>
      <c r="N3647" s="76">
        <v>46197.431594363428</v>
      </c>
      <c r="O3647" s="76">
        <v>46198.629520393515</v>
      </c>
      <c r="P3647" t="s">
        <v>25676</v>
      </c>
      <c r="Q3647">
        <v>28.75</v>
      </c>
      <c r="R3647" t="s">
        <v>20622</v>
      </c>
      <c r="S3647" s="76">
        <v>46198.629520393515</v>
      </c>
      <c r="V3647" t="s">
        <v>29854</v>
      </c>
      <c r="W3647">
        <v>1151.8599999999999</v>
      </c>
      <c r="X3647" t="s">
        <v>20560</v>
      </c>
      <c r="Y3647" s="76"/>
      <c r="AE3647" s="76"/>
      <c r="AQ3647" s="72">
        <v>42.048752999999998</v>
      </c>
      <c r="AR3647" s="7">
        <v>20.649749</v>
      </c>
      <c r="AS3647" s="7" t="s">
        <v>1721</v>
      </c>
      <c r="AT3647" s="7" t="s">
        <v>1721</v>
      </c>
      <c r="AU3647" s="7"/>
      <c r="AV3647" s="7" t="s">
        <v>121</v>
      </c>
      <c r="AW3647" s="7"/>
      <c r="AX3647" s="7" t="b">
        <v>0</v>
      </c>
      <c r="AY3647" s="7" t="s">
        <v>3077</v>
      </c>
      <c r="AZ3647" s="7" t="s">
        <v>2999</v>
      </c>
      <c r="BA3647" s="7" t="s">
        <v>2999</v>
      </c>
    </row>
    <row r="3648" spans="1:53" hidden="1" x14ac:dyDescent="0.2">
      <c r="A3648" s="7" t="s">
        <v>727</v>
      </c>
      <c r="B3648" s="7">
        <v>1</v>
      </c>
      <c r="C3648" s="7" t="s">
        <v>5</v>
      </c>
      <c r="D3648" s="7" t="s">
        <v>756</v>
      </c>
      <c r="E3648" s="7" t="s">
        <v>8818</v>
      </c>
      <c r="F3648" s="7">
        <v>782</v>
      </c>
      <c r="G3648" s="7" t="s">
        <v>5746</v>
      </c>
      <c r="H3648" s="7" t="s">
        <v>1336</v>
      </c>
      <c r="I3648" s="7" t="s">
        <v>3955</v>
      </c>
      <c r="J3648" s="7" t="s">
        <v>738</v>
      </c>
      <c r="K3648" s="7" t="s">
        <v>731</v>
      </c>
      <c r="L3648" s="69" t="s">
        <v>12682</v>
      </c>
      <c r="M3648" s="74">
        <v>46233.636013993055</v>
      </c>
      <c r="N3648" s="76">
        <v>46197.427368379627</v>
      </c>
      <c r="O3648" s="76">
        <v>46219.575987164353</v>
      </c>
      <c r="P3648" t="s">
        <v>25677</v>
      </c>
      <c r="Q3648">
        <v>531.57000000000005</v>
      </c>
      <c r="R3648" t="s">
        <v>20622</v>
      </c>
      <c r="S3648" s="76">
        <v>46219.575987164353</v>
      </c>
      <c r="T3648" s="76">
        <v>46223.500006712966</v>
      </c>
      <c r="U3648" t="s">
        <v>3437</v>
      </c>
      <c r="V3648" t="s">
        <v>25678</v>
      </c>
      <c r="W3648">
        <v>94.18</v>
      </c>
      <c r="X3648" t="s">
        <v>20622</v>
      </c>
      <c r="Y3648" s="76">
        <v>46223.500006712966</v>
      </c>
      <c r="Z3648">
        <v>46227.645277858799</v>
      </c>
      <c r="AA3648" t="s">
        <v>9296</v>
      </c>
      <c r="AB3648" t="s">
        <v>25679</v>
      </c>
      <c r="AC3648">
        <v>99.49</v>
      </c>
      <c r="AD3648" t="s">
        <v>20622</v>
      </c>
      <c r="AE3648" s="76">
        <v>46227.645277858799</v>
      </c>
      <c r="AF3648">
        <v>46233.636013993055</v>
      </c>
      <c r="AG3648" t="s">
        <v>12682</v>
      </c>
      <c r="AH3648" t="s">
        <v>25680</v>
      </c>
      <c r="AI3648">
        <v>143.78</v>
      </c>
      <c r="AJ3648" t="s">
        <v>20622</v>
      </c>
      <c r="AK3648" s="76">
        <v>46233.636013993055</v>
      </c>
      <c r="AN3648" t="s">
        <v>29855</v>
      </c>
      <c r="AO3648">
        <v>311.70999999999998</v>
      </c>
      <c r="AP3648" t="s">
        <v>20560</v>
      </c>
      <c r="AQ3648" s="72">
        <v>42.503033000000002</v>
      </c>
      <c r="AR3648" s="7">
        <v>20.916253999999999</v>
      </c>
      <c r="AS3648" s="7" t="s">
        <v>1722</v>
      </c>
      <c r="AT3648" s="7" t="s">
        <v>1722</v>
      </c>
      <c r="AU3648" s="7"/>
      <c r="AV3648" s="7" t="s">
        <v>3956</v>
      </c>
      <c r="AW3648" s="7" t="s">
        <v>3957</v>
      </c>
      <c r="AX3648" s="7" t="b">
        <v>0</v>
      </c>
      <c r="AY3648" s="7" t="s">
        <v>12683</v>
      </c>
      <c r="AZ3648" s="7" t="s">
        <v>2999</v>
      </c>
      <c r="BA3648" s="7" t="s">
        <v>2999</v>
      </c>
    </row>
    <row r="3649" spans="1:53" hidden="1" x14ac:dyDescent="0.2">
      <c r="A3649" s="7" t="s">
        <v>727</v>
      </c>
      <c r="B3649" s="7">
        <v>7</v>
      </c>
      <c r="C3649" s="7" t="s">
        <v>8</v>
      </c>
      <c r="D3649" s="7" t="s">
        <v>1079</v>
      </c>
      <c r="E3649" s="7" t="s">
        <v>27489</v>
      </c>
      <c r="F3649" s="7">
        <v>781</v>
      </c>
      <c r="G3649" s="7" t="s">
        <v>5747</v>
      </c>
      <c r="H3649" s="7" t="s">
        <v>1723</v>
      </c>
      <c r="I3649" s="7" t="s">
        <v>3958</v>
      </c>
      <c r="J3649" s="7" t="s">
        <v>738</v>
      </c>
      <c r="K3649" s="7" t="s">
        <v>731</v>
      </c>
      <c r="L3649" s="69" t="s">
        <v>3351</v>
      </c>
      <c r="M3649" s="75">
        <v>46245.685421608796</v>
      </c>
      <c r="N3649" s="76">
        <v>46197.427078958332</v>
      </c>
      <c r="O3649" s="76">
        <v>46204.407340902777</v>
      </c>
      <c r="P3649" t="s">
        <v>25681</v>
      </c>
      <c r="Q3649">
        <v>167.53</v>
      </c>
      <c r="R3649" t="s">
        <v>20622</v>
      </c>
      <c r="S3649" s="76">
        <v>46204.407340902777</v>
      </c>
      <c r="T3649" s="76">
        <v>46216.541672951389</v>
      </c>
      <c r="U3649" t="s">
        <v>3479</v>
      </c>
      <c r="V3649" t="s">
        <v>25682</v>
      </c>
      <c r="W3649">
        <v>291.22000000000003</v>
      </c>
      <c r="X3649" t="s">
        <v>20622</v>
      </c>
      <c r="Y3649" s="76"/>
      <c r="AE3649" s="76"/>
      <c r="AQ3649" s="72">
        <v>42.213740999999999</v>
      </c>
      <c r="AR3649" s="7">
        <v>20.744506999999999</v>
      </c>
      <c r="AS3649" s="7" t="s">
        <v>1724</v>
      </c>
      <c r="AT3649" s="7" t="s">
        <v>1724</v>
      </c>
      <c r="AU3649" s="7"/>
      <c r="AV3649" s="7" t="s">
        <v>3959</v>
      </c>
      <c r="AW3649" s="7"/>
      <c r="AX3649" s="7" t="b">
        <v>0</v>
      </c>
      <c r="AY3649" s="7" t="s">
        <v>3350</v>
      </c>
      <c r="AZ3649" s="7" t="s">
        <v>2999</v>
      </c>
      <c r="BA3649" s="7" t="s">
        <v>2999</v>
      </c>
    </row>
    <row r="3650" spans="1:53" hidden="1" x14ac:dyDescent="0.2">
      <c r="A3650" s="1" t="s">
        <v>727</v>
      </c>
      <c r="B3650" s="1">
        <v>2</v>
      </c>
      <c r="C3650" s="1" t="s">
        <v>450</v>
      </c>
      <c r="D3650" s="1" t="s">
        <v>279</v>
      </c>
      <c r="E3650" s="1" t="s">
        <v>17848</v>
      </c>
      <c r="F3650" s="1">
        <v>780</v>
      </c>
      <c r="G3650" s="1" t="s">
        <v>5748</v>
      </c>
      <c r="H3650" s="1" t="s">
        <v>1725</v>
      </c>
      <c r="I3650" s="1" t="s">
        <v>3960</v>
      </c>
      <c r="J3650" s="1" t="s">
        <v>1726</v>
      </c>
      <c r="K3650" s="1" t="s">
        <v>731</v>
      </c>
      <c r="L3650" s="1" t="s">
        <v>3351</v>
      </c>
      <c r="M3650" s="74">
        <v>46237.678065949076</v>
      </c>
      <c r="N3650" s="83">
        <v>46197.426470162034</v>
      </c>
      <c r="O3650" s="83">
        <v>46209.435772094905</v>
      </c>
      <c r="P3650" s="73" t="s">
        <v>25683</v>
      </c>
      <c r="Q3650" s="73">
        <v>288.22000000000003</v>
      </c>
      <c r="R3650" s="73" t="s">
        <v>20622</v>
      </c>
      <c r="S3650" s="83">
        <v>46209.435772094905</v>
      </c>
      <c r="T3650" s="83">
        <v>46226.541677893518</v>
      </c>
      <c r="U3650" s="73" t="s">
        <v>3479</v>
      </c>
      <c r="V3650" s="73" t="s">
        <v>25684</v>
      </c>
      <c r="W3650" s="73">
        <v>410.54</v>
      </c>
      <c r="X3650" s="73" t="s">
        <v>20622</v>
      </c>
      <c r="Y3650" s="83"/>
      <c r="Z3650" s="73"/>
      <c r="AA3650" s="73"/>
      <c r="AB3650" s="73"/>
      <c r="AC3650" s="73"/>
      <c r="AD3650" s="73"/>
      <c r="AE3650" s="83"/>
      <c r="AF3650" s="73"/>
      <c r="AG3650" s="73"/>
      <c r="AH3650" s="73"/>
      <c r="AI3650" s="73"/>
      <c r="AJ3650" s="73"/>
      <c r="AK3650" s="83"/>
      <c r="AL3650" s="73"/>
      <c r="AM3650" s="73"/>
      <c r="AN3650" s="73"/>
      <c r="AO3650" s="73"/>
      <c r="AP3650" s="73"/>
      <c r="AQ3650" s="1">
        <v>42.478051000000001</v>
      </c>
      <c r="AR3650" s="1">
        <v>20.723797999999999</v>
      </c>
      <c r="AS3650" s="1" t="s">
        <v>1727</v>
      </c>
      <c r="AT3650" s="1" t="s">
        <v>1727</v>
      </c>
      <c r="AU3650" s="1"/>
      <c r="AV3650" s="1" t="s">
        <v>3961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hidden="1" x14ac:dyDescent="0.2">
      <c r="A3651" s="1" t="s">
        <v>727</v>
      </c>
      <c r="B3651" s="1">
        <v>7</v>
      </c>
      <c r="C3651" s="1" t="s">
        <v>8</v>
      </c>
      <c r="D3651" s="1" t="s">
        <v>1079</v>
      </c>
      <c r="E3651" s="1"/>
      <c r="F3651" s="1">
        <v>779</v>
      </c>
      <c r="G3651" s="1" t="s">
        <v>5749</v>
      </c>
      <c r="H3651" s="1" t="s">
        <v>1494</v>
      </c>
      <c r="I3651" s="1" t="s">
        <v>3962</v>
      </c>
      <c r="J3651" s="1" t="s">
        <v>738</v>
      </c>
      <c r="K3651" s="1" t="s">
        <v>731</v>
      </c>
      <c r="L3651" s="1" t="s">
        <v>3479</v>
      </c>
      <c r="M3651" s="74">
        <v>46238.666668124999</v>
      </c>
      <c r="N3651" s="83">
        <v>46197.423048171295</v>
      </c>
      <c r="O3651" s="83">
        <v>46204.40674244213</v>
      </c>
      <c r="P3651" s="73" t="s">
        <v>25685</v>
      </c>
      <c r="Q3651" s="73">
        <v>167.61</v>
      </c>
      <c r="R3651" s="73" t="s">
        <v>20622</v>
      </c>
      <c r="S3651" s="83">
        <v>46204.40674244213</v>
      </c>
      <c r="T3651" s="83">
        <v>46238.666668124999</v>
      </c>
      <c r="U3651" s="73" t="s">
        <v>3479</v>
      </c>
      <c r="V3651" s="73" t="s">
        <v>25686</v>
      </c>
      <c r="W3651" s="73">
        <v>822.24</v>
      </c>
      <c r="X3651" s="73" t="s">
        <v>20622</v>
      </c>
      <c r="Y3651" s="83"/>
      <c r="Z3651" s="73"/>
      <c r="AA3651" s="73"/>
      <c r="AB3651" s="73"/>
      <c r="AC3651" s="73"/>
      <c r="AD3651" s="73"/>
      <c r="AE3651" s="83"/>
      <c r="AF3651" s="73"/>
      <c r="AG3651" s="73"/>
      <c r="AH3651" s="73"/>
      <c r="AI3651" s="73"/>
      <c r="AJ3651" s="73"/>
      <c r="AK3651" s="83"/>
      <c r="AL3651" s="73"/>
      <c r="AM3651" s="73"/>
      <c r="AN3651" s="73"/>
      <c r="AO3651" s="73"/>
      <c r="AP3651" s="73"/>
      <c r="AQ3651" s="1">
        <v>42.213740999999999</v>
      </c>
      <c r="AR3651" s="1">
        <v>20.728027000000001</v>
      </c>
      <c r="AS3651" s="1" t="s">
        <v>1728</v>
      </c>
      <c r="AT3651" s="1" t="s">
        <v>1728</v>
      </c>
      <c r="AU3651" s="1"/>
      <c r="AV3651" s="1" t="s">
        <v>3963</v>
      </c>
      <c r="AW3651" s="1"/>
      <c r="AX3651" s="1" t="b">
        <v>0</v>
      </c>
      <c r="AY3651" s="1" t="s">
        <v>3478</v>
      </c>
      <c r="AZ3651" s="1" t="s">
        <v>2999</v>
      </c>
      <c r="BA3651" s="1" t="s">
        <v>2999</v>
      </c>
    </row>
    <row r="3652" spans="1:53" hidden="1" x14ac:dyDescent="0.2">
      <c r="A3652" s="7" t="s">
        <v>727</v>
      </c>
      <c r="B3652" s="7">
        <v>7</v>
      </c>
      <c r="C3652" s="7" t="s">
        <v>8</v>
      </c>
      <c r="D3652" s="7" t="s">
        <v>908</v>
      </c>
      <c r="E3652" s="7"/>
      <c r="F3652" s="7">
        <v>778</v>
      </c>
      <c r="G3652" s="7" t="s">
        <v>5750</v>
      </c>
      <c r="H3652" s="7" t="s">
        <v>124</v>
      </c>
      <c r="I3652" s="7" t="s">
        <v>3964</v>
      </c>
      <c r="J3652" s="7" t="s">
        <v>738</v>
      </c>
      <c r="K3652" s="7" t="s">
        <v>731</v>
      </c>
      <c r="L3652" s="69" t="s">
        <v>3479</v>
      </c>
      <c r="M3652" s="80">
        <v>46224.500012268516</v>
      </c>
      <c r="N3652" s="76">
        <v>46197.419560706017</v>
      </c>
      <c r="O3652" s="76">
        <v>46200.669053171296</v>
      </c>
      <c r="P3652" t="s">
        <v>25687</v>
      </c>
      <c r="Q3652">
        <v>77.989999999999995</v>
      </c>
      <c r="R3652" t="s">
        <v>20622</v>
      </c>
      <c r="S3652" s="76">
        <v>46200.669053171296</v>
      </c>
      <c r="T3652" s="76">
        <v>46224.500012268516</v>
      </c>
      <c r="U3652" t="s">
        <v>3479</v>
      </c>
      <c r="V3652" t="s">
        <v>25688</v>
      </c>
      <c r="W3652">
        <v>571.94000000000005</v>
      </c>
      <c r="X3652" t="s">
        <v>20622</v>
      </c>
      <c r="Y3652" s="76"/>
      <c r="AE3652" s="76"/>
      <c r="AQ3652" s="72">
        <v>42.356292000000003</v>
      </c>
      <c r="AR3652" s="7">
        <v>20.768539000000001</v>
      </c>
      <c r="AS3652" s="7" t="s">
        <v>1729</v>
      </c>
      <c r="AT3652" s="7" t="s">
        <v>1729</v>
      </c>
      <c r="AU3652" s="7"/>
      <c r="AV3652" s="7" t="s">
        <v>123</v>
      </c>
      <c r="AW3652" s="7"/>
      <c r="AX3652" s="7" t="b">
        <v>0</v>
      </c>
      <c r="AY3652" s="7" t="s">
        <v>3478</v>
      </c>
      <c r="AZ3652" s="7" t="s">
        <v>2999</v>
      </c>
      <c r="BA3652" s="7" t="s">
        <v>2999</v>
      </c>
    </row>
    <row r="3653" spans="1:53" hidden="1" x14ac:dyDescent="0.2">
      <c r="A3653" s="7" t="s">
        <v>727</v>
      </c>
      <c r="B3653" s="7">
        <v>7</v>
      </c>
      <c r="C3653" s="7" t="s">
        <v>8</v>
      </c>
      <c r="D3653" s="7" t="s">
        <v>1079</v>
      </c>
      <c r="E3653" s="7"/>
      <c r="F3653" s="7">
        <v>777</v>
      </c>
      <c r="G3653" s="7" t="s">
        <v>5751</v>
      </c>
      <c r="H3653" s="7" t="s">
        <v>126</v>
      </c>
      <c r="I3653" s="7" t="s">
        <v>3965</v>
      </c>
      <c r="J3653" s="7" t="s">
        <v>738</v>
      </c>
      <c r="K3653" s="7" t="s">
        <v>731</v>
      </c>
      <c r="L3653" s="69" t="s">
        <v>3479</v>
      </c>
      <c r="M3653" s="74">
        <v>46244.50000659722</v>
      </c>
      <c r="N3653" s="76">
        <v>46197.417585000003</v>
      </c>
      <c r="O3653" s="76">
        <v>46200.437582592589</v>
      </c>
      <c r="P3653" t="s">
        <v>25689</v>
      </c>
      <c r="Q3653">
        <v>72.48</v>
      </c>
      <c r="R3653" t="s">
        <v>20622</v>
      </c>
      <c r="S3653" s="76">
        <v>46200.437582592589</v>
      </c>
      <c r="T3653" s="76">
        <v>46244.50000659722</v>
      </c>
      <c r="U3653" t="s">
        <v>3479</v>
      </c>
      <c r="V3653" t="s">
        <v>25690</v>
      </c>
      <c r="W3653">
        <v>1057.5</v>
      </c>
      <c r="X3653" t="s">
        <v>20622</v>
      </c>
      <c r="Y3653" s="76"/>
      <c r="AE3653" s="76"/>
      <c r="AQ3653" s="72">
        <v>42.215775000000001</v>
      </c>
      <c r="AR3653" s="7">
        <v>20.737639999999999</v>
      </c>
      <c r="AS3653" s="7" t="s">
        <v>1730</v>
      </c>
      <c r="AT3653" s="7" t="s">
        <v>1730</v>
      </c>
      <c r="AU3653" s="7"/>
      <c r="AV3653" s="7" t="s">
        <v>125</v>
      </c>
      <c r="AW3653" s="7"/>
      <c r="AX3653" s="7" t="b">
        <v>0</v>
      </c>
      <c r="AY3653" s="7" t="s">
        <v>3478</v>
      </c>
      <c r="AZ3653" s="7" t="s">
        <v>2999</v>
      </c>
      <c r="BA3653" s="7" t="s">
        <v>2999</v>
      </c>
    </row>
    <row r="3654" spans="1:53" hidden="1" x14ac:dyDescent="0.2">
      <c r="A3654" s="7" t="s">
        <v>727</v>
      </c>
      <c r="B3654" s="7">
        <v>1</v>
      </c>
      <c r="C3654" s="7" t="s">
        <v>5</v>
      </c>
      <c r="D3654" s="7" t="s">
        <v>810</v>
      </c>
      <c r="E3654" s="7" t="s">
        <v>12928</v>
      </c>
      <c r="F3654" s="7">
        <v>776</v>
      </c>
      <c r="G3654" s="7" t="s">
        <v>5752</v>
      </c>
      <c r="H3654" s="7" t="s">
        <v>528</v>
      </c>
      <c r="I3654" s="7" t="s">
        <v>3966</v>
      </c>
      <c r="J3654" s="7" t="s">
        <v>738</v>
      </c>
      <c r="K3654" s="7" t="s">
        <v>731</v>
      </c>
      <c r="L3654" s="69" t="s">
        <v>3351</v>
      </c>
      <c r="M3654" s="74">
        <v>46224.629938356484</v>
      </c>
      <c r="N3654" s="76">
        <v>46197.415810370374</v>
      </c>
      <c r="O3654" s="76">
        <v>46198.675994062498</v>
      </c>
      <c r="P3654" t="s">
        <v>25691</v>
      </c>
      <c r="Q3654">
        <v>30.24</v>
      </c>
      <c r="R3654" t="s">
        <v>20622</v>
      </c>
      <c r="S3654" s="76">
        <v>46198.675994062498</v>
      </c>
      <c r="T3654" s="76">
        <v>46214.666671250001</v>
      </c>
      <c r="U3654" t="s">
        <v>3479</v>
      </c>
      <c r="V3654" t="s">
        <v>25692</v>
      </c>
      <c r="W3654">
        <v>383.78</v>
      </c>
      <c r="X3654" t="s">
        <v>20622</v>
      </c>
      <c r="Y3654" s="76"/>
      <c r="AE3654" s="76"/>
      <c r="AQ3654" s="72">
        <v>42.515160000000002</v>
      </c>
      <c r="AR3654" s="7">
        <v>21.064976000000001</v>
      </c>
      <c r="AS3654" s="7" t="s">
        <v>1731</v>
      </c>
      <c r="AT3654" s="7" t="s">
        <v>1731</v>
      </c>
      <c r="AU3654" s="7"/>
      <c r="AV3654" s="7" t="s">
        <v>527</v>
      </c>
      <c r="AW3654" s="7" t="s">
        <v>3967</v>
      </c>
      <c r="AX3654" s="7" t="b">
        <v>0</v>
      </c>
      <c r="AY3654" s="7" t="s">
        <v>3350</v>
      </c>
      <c r="AZ3654" s="7" t="s">
        <v>2999</v>
      </c>
      <c r="BA3654" s="7" t="s">
        <v>2999</v>
      </c>
    </row>
    <row r="3655" spans="1:53" hidden="1" x14ac:dyDescent="0.2">
      <c r="A3655" s="7" t="s">
        <v>727</v>
      </c>
      <c r="B3655" s="7">
        <v>5</v>
      </c>
      <c r="C3655" s="7" t="s">
        <v>2</v>
      </c>
      <c r="D3655" s="7" t="s">
        <v>1007</v>
      </c>
      <c r="E3655" s="7" t="s">
        <v>8821</v>
      </c>
      <c r="F3655" s="7">
        <v>775</v>
      </c>
      <c r="G3655" s="7" t="s">
        <v>5753</v>
      </c>
      <c r="H3655" s="7" t="s">
        <v>29</v>
      </c>
      <c r="I3655" s="7" t="s">
        <v>3968</v>
      </c>
      <c r="J3655" s="7" t="s">
        <v>738</v>
      </c>
      <c r="K3655" s="7" t="s">
        <v>731</v>
      </c>
      <c r="L3655" s="69" t="s">
        <v>3351</v>
      </c>
      <c r="M3655" s="74">
        <v>46210.364836469904</v>
      </c>
      <c r="N3655" s="76">
        <v>46197.412862986108</v>
      </c>
      <c r="O3655" s="76">
        <v>46202.427958506945</v>
      </c>
      <c r="P3655" t="s">
        <v>25693</v>
      </c>
      <c r="Q3655">
        <v>120.36</v>
      </c>
      <c r="R3655" t="s">
        <v>20622</v>
      </c>
      <c r="S3655" s="76">
        <v>46202.427958506945</v>
      </c>
      <c r="T3655" s="76">
        <v>46204.625000810185</v>
      </c>
      <c r="U3655" t="s">
        <v>3479</v>
      </c>
      <c r="V3655" t="s">
        <v>25694</v>
      </c>
      <c r="W3655">
        <v>52.73</v>
      </c>
      <c r="X3655" t="s">
        <v>20622</v>
      </c>
      <c r="Y3655" s="76"/>
      <c r="AE3655" s="76"/>
      <c r="AQ3655" s="72">
        <v>42.504765999999996</v>
      </c>
      <c r="AR3655" s="7">
        <v>20.359552000000001</v>
      </c>
      <c r="AS3655" s="7" t="s">
        <v>1732</v>
      </c>
      <c r="AT3655" s="7" t="s">
        <v>1732</v>
      </c>
      <c r="AU3655" s="7"/>
      <c r="AV3655" s="7" t="s">
        <v>127</v>
      </c>
      <c r="AW3655" s="7"/>
      <c r="AX3655" s="7" t="b">
        <v>0</v>
      </c>
      <c r="AY3655" s="7" t="s">
        <v>3350</v>
      </c>
      <c r="AZ3655" s="7" t="s">
        <v>2999</v>
      </c>
      <c r="BA3655" s="7" t="s">
        <v>2999</v>
      </c>
    </row>
    <row r="3656" spans="1:53" hidden="1" x14ac:dyDescent="0.2">
      <c r="A3656" s="7" t="s">
        <v>727</v>
      </c>
      <c r="B3656" s="7">
        <v>6</v>
      </c>
      <c r="C3656" s="7" t="s">
        <v>11</v>
      </c>
      <c r="D3656" s="7" t="s">
        <v>1033</v>
      </c>
      <c r="E3656" s="7" t="s">
        <v>446</v>
      </c>
      <c r="F3656" s="7">
        <v>774</v>
      </c>
      <c r="G3656" s="7" t="s">
        <v>5754</v>
      </c>
      <c r="H3656" s="7" t="s">
        <v>1733</v>
      </c>
      <c r="I3656" s="7" t="s">
        <v>3969</v>
      </c>
      <c r="J3656" s="7" t="s">
        <v>1734</v>
      </c>
      <c r="K3656" s="7" t="s">
        <v>731</v>
      </c>
      <c r="L3656" s="69" t="s">
        <v>9296</v>
      </c>
      <c r="M3656" s="74">
        <v>46216.553275590275</v>
      </c>
      <c r="N3656" s="76">
        <v>46197.408313564818</v>
      </c>
      <c r="O3656" s="76">
        <v>46203.476242106481</v>
      </c>
      <c r="P3656" t="s">
        <v>25695</v>
      </c>
      <c r="Q3656">
        <v>145.63</v>
      </c>
      <c r="R3656" t="s">
        <v>20622</v>
      </c>
      <c r="S3656" s="76">
        <v>46203.476242106481</v>
      </c>
      <c r="T3656" s="76">
        <v>46207.458339467594</v>
      </c>
      <c r="U3656" t="s">
        <v>3437</v>
      </c>
      <c r="V3656" t="s">
        <v>25696</v>
      </c>
      <c r="W3656">
        <v>95.57</v>
      </c>
      <c r="X3656" t="s">
        <v>20622</v>
      </c>
      <c r="Y3656" s="76">
        <v>46207.458339467594</v>
      </c>
      <c r="Z3656">
        <v>46216.553275590275</v>
      </c>
      <c r="AA3656" t="s">
        <v>9296</v>
      </c>
      <c r="AB3656" t="s">
        <v>25697</v>
      </c>
      <c r="AC3656">
        <v>218.28</v>
      </c>
      <c r="AD3656" t="s">
        <v>20622</v>
      </c>
      <c r="AE3656" s="76">
        <v>46216.553275590275</v>
      </c>
      <c r="AH3656" t="s">
        <v>29856</v>
      </c>
      <c r="AI3656">
        <v>721.69</v>
      </c>
      <c r="AJ3656" t="s">
        <v>20560</v>
      </c>
      <c r="AQ3656" s="72">
        <v>42.560088</v>
      </c>
      <c r="AR3656" s="7">
        <v>20.885176999999999</v>
      </c>
      <c r="AS3656" s="7" t="s">
        <v>1735</v>
      </c>
      <c r="AT3656" s="7" t="s">
        <v>1735</v>
      </c>
      <c r="AU3656" s="7"/>
      <c r="AV3656" s="7" t="s">
        <v>128</v>
      </c>
      <c r="AW3656" s="7"/>
      <c r="AX3656" s="7" t="b">
        <v>0</v>
      </c>
      <c r="AY3656" s="7" t="s">
        <v>9297</v>
      </c>
      <c r="AZ3656" s="7" t="s">
        <v>2999</v>
      </c>
      <c r="BA3656" s="7" t="s">
        <v>2999</v>
      </c>
    </row>
    <row r="3657" spans="1:53" x14ac:dyDescent="0.2">
      <c r="A3657" s="7" t="s">
        <v>727</v>
      </c>
      <c r="B3657" s="7">
        <v>7</v>
      </c>
      <c r="C3657" s="7" t="s">
        <v>8</v>
      </c>
      <c r="D3657" s="7" t="s">
        <v>1266</v>
      </c>
      <c r="E3657" s="7"/>
      <c r="F3657" s="7">
        <v>773</v>
      </c>
      <c r="G3657" s="7" t="s">
        <v>5755</v>
      </c>
      <c r="H3657" s="7" t="s">
        <v>130</v>
      </c>
      <c r="I3657" s="7" t="s">
        <v>3970</v>
      </c>
      <c r="J3657" s="7" t="s">
        <v>738</v>
      </c>
      <c r="K3657" s="7" t="s">
        <v>731</v>
      </c>
      <c r="L3657" s="69" t="s">
        <v>451</v>
      </c>
      <c r="M3657" s="74">
        <v>46242.348395983798</v>
      </c>
      <c r="N3657" s="76">
        <v>46197.406979618056</v>
      </c>
      <c r="O3657" s="76">
        <v>46198.408054618056</v>
      </c>
      <c r="P3657" t="s">
        <v>25698</v>
      </c>
      <c r="Q3657">
        <v>24.03</v>
      </c>
      <c r="R3657" t="s">
        <v>20622</v>
      </c>
      <c r="S3657" s="76">
        <v>46198.408054618056</v>
      </c>
      <c r="V3657" t="s">
        <v>29857</v>
      </c>
      <c r="W3657">
        <v>1157.18</v>
      </c>
      <c r="X3657" t="s">
        <v>20560</v>
      </c>
      <c r="Y3657" s="76"/>
      <c r="AE3657" s="76"/>
      <c r="AQ3657" s="72">
        <v>42.065066999999999</v>
      </c>
      <c r="AR3657" s="7">
        <v>20.638763000000001</v>
      </c>
      <c r="AS3657" s="7" t="s">
        <v>1736</v>
      </c>
      <c r="AT3657" s="7" t="s">
        <v>1736</v>
      </c>
      <c r="AU3657" s="7"/>
      <c r="AV3657" s="7" t="s">
        <v>129</v>
      </c>
      <c r="AW3657" s="7"/>
      <c r="AX3657" s="7" t="b">
        <v>0</v>
      </c>
      <c r="AY3657" s="7" t="s">
        <v>3077</v>
      </c>
      <c r="AZ3657" s="7" t="s">
        <v>2999</v>
      </c>
      <c r="BA3657" s="7" t="s">
        <v>2999</v>
      </c>
    </row>
    <row r="3658" spans="1:53" hidden="1" x14ac:dyDescent="0.2">
      <c r="A3658" s="7" t="s">
        <v>727</v>
      </c>
      <c r="B3658" s="7">
        <v>2</v>
      </c>
      <c r="C3658" s="7" t="s">
        <v>450</v>
      </c>
      <c r="D3658" s="7" t="s">
        <v>279</v>
      </c>
      <c r="E3658" s="7" t="s">
        <v>14165</v>
      </c>
      <c r="F3658" s="7">
        <v>772</v>
      </c>
      <c r="G3658" s="7" t="s">
        <v>5756</v>
      </c>
      <c r="H3658" s="7" t="s">
        <v>1737</v>
      </c>
      <c r="I3658" s="7" t="s">
        <v>3971</v>
      </c>
      <c r="J3658" s="7" t="s">
        <v>738</v>
      </c>
      <c r="K3658" s="7" t="s">
        <v>731</v>
      </c>
      <c r="L3658" s="69" t="s">
        <v>3351</v>
      </c>
      <c r="M3658" s="74">
        <v>46225.636598032404</v>
      </c>
      <c r="N3658" s="76">
        <v>46197.405898067133</v>
      </c>
      <c r="O3658" s="76">
        <v>46220.435766875002</v>
      </c>
      <c r="P3658" t="s">
        <v>25699</v>
      </c>
      <c r="Q3658">
        <v>552.72</v>
      </c>
      <c r="R3658" t="s">
        <v>20622</v>
      </c>
      <c r="S3658" s="76">
        <v>46220.435766875002</v>
      </c>
      <c r="T3658" s="76">
        <v>46225.625005740738</v>
      </c>
      <c r="U3658" t="s">
        <v>3479</v>
      </c>
      <c r="V3658" t="s">
        <v>25700</v>
      </c>
      <c r="W3658">
        <v>124.54</v>
      </c>
      <c r="X3658" t="s">
        <v>20622</v>
      </c>
      <c r="Y3658" s="76"/>
      <c r="AE3658" s="76"/>
      <c r="AQ3658" s="72">
        <v>42.476025</v>
      </c>
      <c r="AR3658" s="7">
        <v>20.751263000000002</v>
      </c>
      <c r="AS3658" s="7" t="s">
        <v>1738</v>
      </c>
      <c r="AT3658" s="7" t="s">
        <v>1738</v>
      </c>
      <c r="AU3658" s="7"/>
      <c r="AV3658" s="7" t="s">
        <v>3972</v>
      </c>
      <c r="AW3658" s="7"/>
      <c r="AX3658" s="7" t="b">
        <v>0</v>
      </c>
      <c r="AY3658" s="7" t="s">
        <v>3350</v>
      </c>
      <c r="AZ3658" s="7" t="s">
        <v>2999</v>
      </c>
      <c r="BA3658" s="7" t="s">
        <v>2999</v>
      </c>
    </row>
    <row r="3659" spans="1:53" hidden="1" x14ac:dyDescent="0.2">
      <c r="A3659" s="7" t="s">
        <v>727</v>
      </c>
      <c r="B3659" s="7">
        <v>3</v>
      </c>
      <c r="C3659" s="7" t="s">
        <v>45</v>
      </c>
      <c r="D3659" s="7" t="s">
        <v>1235</v>
      </c>
      <c r="E3659" s="7"/>
      <c r="F3659" s="7">
        <v>771</v>
      </c>
      <c r="G3659" s="7" t="s">
        <v>5757</v>
      </c>
      <c r="H3659" s="7" t="s">
        <v>1739</v>
      </c>
      <c r="I3659" s="7" t="s">
        <v>3973</v>
      </c>
      <c r="J3659" s="7" t="s">
        <v>738</v>
      </c>
      <c r="K3659" s="7" t="s">
        <v>731</v>
      </c>
      <c r="L3659" s="69" t="s">
        <v>3479</v>
      </c>
      <c r="M3659" s="74">
        <v>46235.583335914351</v>
      </c>
      <c r="N3659" s="76">
        <v>46197.404491122688</v>
      </c>
      <c r="O3659" s="76">
        <v>46199.465032800923</v>
      </c>
      <c r="P3659" t="s">
        <v>25701</v>
      </c>
      <c r="Q3659">
        <v>49.45</v>
      </c>
      <c r="R3659" t="s">
        <v>20622</v>
      </c>
      <c r="S3659" s="76">
        <v>46199.465032800923</v>
      </c>
      <c r="T3659" s="76">
        <v>46235.583335914351</v>
      </c>
      <c r="U3659" t="s">
        <v>3479</v>
      </c>
      <c r="V3659" t="s">
        <v>25702</v>
      </c>
      <c r="W3659">
        <v>866.84</v>
      </c>
      <c r="X3659" t="s">
        <v>20622</v>
      </c>
      <c r="Y3659" s="76"/>
      <c r="AE3659" s="76"/>
      <c r="AQ3659" s="72">
        <v>42.31814</v>
      </c>
      <c r="AR3659" s="7">
        <v>21.332028000000001</v>
      </c>
      <c r="AS3659" s="7" t="s">
        <v>1740</v>
      </c>
      <c r="AT3659" s="7" t="s">
        <v>1740</v>
      </c>
      <c r="AU3659" s="7"/>
      <c r="AV3659" s="7" t="s">
        <v>131</v>
      </c>
      <c r="AW3659" s="7"/>
      <c r="AX3659" s="7" t="b">
        <v>0</v>
      </c>
      <c r="AY3659" s="7" t="s">
        <v>3478</v>
      </c>
      <c r="AZ3659" s="7" t="s">
        <v>2999</v>
      </c>
      <c r="BA3659" s="7" t="s">
        <v>2999</v>
      </c>
    </row>
    <row r="3660" spans="1:53" hidden="1" x14ac:dyDescent="0.2">
      <c r="A3660" s="7" t="s">
        <v>727</v>
      </c>
      <c r="B3660" s="7">
        <v>7</v>
      </c>
      <c r="C3660" s="7" t="s">
        <v>8</v>
      </c>
      <c r="D3660" s="7" t="s">
        <v>1079</v>
      </c>
      <c r="E3660" s="7" t="s">
        <v>7909</v>
      </c>
      <c r="F3660" s="7">
        <v>770</v>
      </c>
      <c r="G3660" s="7" t="s">
        <v>5758</v>
      </c>
      <c r="H3660" s="7" t="s">
        <v>1741</v>
      </c>
      <c r="I3660" s="7" t="s">
        <v>3974</v>
      </c>
      <c r="J3660" s="7" t="s">
        <v>738</v>
      </c>
      <c r="K3660" s="7" t="s">
        <v>731</v>
      </c>
      <c r="L3660" s="69" t="s">
        <v>3351</v>
      </c>
      <c r="M3660" s="74">
        <v>46239.638714456021</v>
      </c>
      <c r="N3660" s="76">
        <v>46197.403922256941</v>
      </c>
      <c r="O3660" s="76">
        <v>46206.448940925926</v>
      </c>
      <c r="P3660" t="s">
        <v>25703</v>
      </c>
      <c r="Q3660">
        <v>217.08</v>
      </c>
      <c r="R3660" t="s">
        <v>20622</v>
      </c>
      <c r="S3660" s="76">
        <v>46206.448940925926</v>
      </c>
      <c r="T3660" s="76">
        <v>46239.416673333333</v>
      </c>
      <c r="U3660" t="s">
        <v>3479</v>
      </c>
      <c r="V3660" t="s">
        <v>25704</v>
      </c>
      <c r="W3660">
        <v>791.23</v>
      </c>
      <c r="X3660" t="s">
        <v>20622</v>
      </c>
      <c r="Y3660" s="76"/>
      <c r="AE3660" s="76"/>
      <c r="AQ3660" s="72">
        <v>42.216791999999998</v>
      </c>
      <c r="AR3660" s="7">
        <v>20.734893</v>
      </c>
      <c r="AS3660" s="7" t="s">
        <v>1742</v>
      </c>
      <c r="AT3660" s="7" t="s">
        <v>1742</v>
      </c>
      <c r="AU3660" s="7"/>
      <c r="AV3660" s="7" t="s">
        <v>3975</v>
      </c>
      <c r="AW3660" s="7"/>
      <c r="AX3660" s="7" t="b">
        <v>0</v>
      </c>
      <c r="AY3660" s="7" t="s">
        <v>3350</v>
      </c>
      <c r="AZ3660" s="7" t="s">
        <v>2999</v>
      </c>
      <c r="BA3660" s="7" t="s">
        <v>2999</v>
      </c>
    </row>
    <row r="3661" spans="1:53" hidden="1" x14ac:dyDescent="0.2">
      <c r="A3661" s="7" t="s">
        <v>727</v>
      </c>
      <c r="B3661" s="7">
        <v>5</v>
      </c>
      <c r="C3661" s="7" t="s">
        <v>2</v>
      </c>
      <c r="D3661" s="7" t="s">
        <v>1007</v>
      </c>
      <c r="E3661" s="7" t="s">
        <v>149</v>
      </c>
      <c r="F3661" s="7">
        <v>769</v>
      </c>
      <c r="G3661" s="7" t="s">
        <v>5759</v>
      </c>
      <c r="H3661" s="7" t="s">
        <v>530</v>
      </c>
      <c r="I3661" s="7" t="s">
        <v>3976</v>
      </c>
      <c r="J3661" s="7" t="s">
        <v>738</v>
      </c>
      <c r="K3661" s="7" t="s">
        <v>731</v>
      </c>
      <c r="L3661" s="69" t="s">
        <v>12682</v>
      </c>
      <c r="M3661" s="74">
        <v>46223.630128449076</v>
      </c>
      <c r="N3661" s="76">
        <v>46197.402577743058</v>
      </c>
      <c r="O3661" s="76">
        <v>46198.401778321757</v>
      </c>
      <c r="P3661" t="s">
        <v>25705</v>
      </c>
      <c r="Q3661">
        <v>23.98</v>
      </c>
      <c r="R3661" t="s">
        <v>20622</v>
      </c>
      <c r="S3661" s="76">
        <v>46198.401778321757</v>
      </c>
      <c r="T3661" s="76">
        <v>46204.625000810185</v>
      </c>
      <c r="U3661" t="s">
        <v>3437</v>
      </c>
      <c r="V3661" t="s">
        <v>25706</v>
      </c>
      <c r="W3661">
        <v>149.36000000000001</v>
      </c>
      <c r="X3661" t="s">
        <v>20622</v>
      </c>
      <c r="Y3661" s="76">
        <v>46204.625000810185</v>
      </c>
      <c r="Z3661">
        <v>46210.459814282411</v>
      </c>
      <c r="AA3661" t="s">
        <v>9296</v>
      </c>
      <c r="AB3661" t="s">
        <v>25707</v>
      </c>
      <c r="AC3661">
        <v>140.04</v>
      </c>
      <c r="AD3661" t="s">
        <v>20622</v>
      </c>
      <c r="AE3661" s="76">
        <v>46210.459814282411</v>
      </c>
      <c r="AF3661">
        <v>46223.630128449076</v>
      </c>
      <c r="AG3661" t="s">
        <v>12682</v>
      </c>
      <c r="AH3661" t="s">
        <v>25708</v>
      </c>
      <c r="AI3661">
        <v>316.08999999999997</v>
      </c>
      <c r="AJ3661" t="s">
        <v>20622</v>
      </c>
      <c r="AK3661" s="76">
        <v>46223.630128449076</v>
      </c>
      <c r="AN3661" t="s">
        <v>29858</v>
      </c>
      <c r="AO3661">
        <v>551.85</v>
      </c>
      <c r="AP3661" t="s">
        <v>20560</v>
      </c>
      <c r="AQ3661" s="72">
        <v>42.491228999999997</v>
      </c>
      <c r="AR3661" s="7">
        <v>20.360054000000002</v>
      </c>
      <c r="AS3661" s="7" t="s">
        <v>1743</v>
      </c>
      <c r="AT3661" s="7" t="s">
        <v>1743</v>
      </c>
      <c r="AU3661" s="7"/>
      <c r="AV3661" s="7" t="s">
        <v>529</v>
      </c>
      <c r="AW3661" s="7"/>
      <c r="AX3661" s="7" t="b">
        <v>0</v>
      </c>
      <c r="AY3661" s="7" t="s">
        <v>12683</v>
      </c>
      <c r="AZ3661" s="7" t="s">
        <v>2999</v>
      </c>
      <c r="BA3661" s="7" t="s">
        <v>2999</v>
      </c>
    </row>
    <row r="3662" spans="1:53" hidden="1" x14ac:dyDescent="0.2">
      <c r="A3662" s="7" t="s">
        <v>727</v>
      </c>
      <c r="B3662" s="7">
        <v>7</v>
      </c>
      <c r="C3662" s="7" t="s">
        <v>8</v>
      </c>
      <c r="D3662" s="7" t="s">
        <v>908</v>
      </c>
      <c r="E3662" s="7"/>
      <c r="F3662" s="7">
        <v>768</v>
      </c>
      <c r="G3662" s="7" t="s">
        <v>5760</v>
      </c>
      <c r="H3662" s="7" t="s">
        <v>134</v>
      </c>
      <c r="I3662" s="7" t="s">
        <v>3977</v>
      </c>
      <c r="J3662" s="7" t="s">
        <v>738</v>
      </c>
      <c r="K3662" s="7" t="s">
        <v>731</v>
      </c>
      <c r="L3662" s="69" t="s">
        <v>3479</v>
      </c>
      <c r="M3662" s="74">
        <v>46231.666677581015</v>
      </c>
      <c r="N3662" s="76">
        <v>46197.402577094908</v>
      </c>
      <c r="O3662" s="76">
        <v>46199.383575439817</v>
      </c>
      <c r="P3662" t="s">
        <v>25709</v>
      </c>
      <c r="Q3662">
        <v>47.54</v>
      </c>
      <c r="R3662" t="s">
        <v>20622</v>
      </c>
      <c r="S3662" s="76">
        <v>46199.383575439817</v>
      </c>
      <c r="T3662" s="76">
        <v>46231.666677581015</v>
      </c>
      <c r="U3662" t="s">
        <v>3479</v>
      </c>
      <c r="V3662" t="s">
        <v>25710</v>
      </c>
      <c r="W3662">
        <v>774.79</v>
      </c>
      <c r="X3662" t="s">
        <v>20622</v>
      </c>
      <c r="Y3662" s="76"/>
      <c r="AE3662" s="76"/>
      <c r="AQ3662" s="72">
        <v>42.308759999999999</v>
      </c>
      <c r="AR3662" s="7">
        <v>20.848863999999999</v>
      </c>
      <c r="AS3662" s="7" t="s">
        <v>1744</v>
      </c>
      <c r="AT3662" s="7" t="s">
        <v>1744</v>
      </c>
      <c r="AU3662" s="7"/>
      <c r="AV3662" s="7" t="s">
        <v>133</v>
      </c>
      <c r="AW3662" s="7"/>
      <c r="AX3662" s="7" t="b">
        <v>0</v>
      </c>
      <c r="AY3662" s="7" t="s">
        <v>3478</v>
      </c>
      <c r="AZ3662" s="7" t="s">
        <v>2999</v>
      </c>
      <c r="BA3662" s="7" t="s">
        <v>2999</v>
      </c>
    </row>
    <row r="3663" spans="1:53" hidden="1" x14ac:dyDescent="0.2">
      <c r="A3663" s="7" t="s">
        <v>727</v>
      </c>
      <c r="B3663" s="7">
        <v>3</v>
      </c>
      <c r="C3663" s="7" t="s">
        <v>45</v>
      </c>
      <c r="D3663" s="7" t="s">
        <v>867</v>
      </c>
      <c r="E3663" s="7" t="s">
        <v>15416</v>
      </c>
      <c r="F3663" s="7">
        <v>767</v>
      </c>
      <c r="G3663" s="7" t="s">
        <v>5761</v>
      </c>
      <c r="H3663" s="7" t="s">
        <v>136</v>
      </c>
      <c r="I3663" s="7" t="s">
        <v>3978</v>
      </c>
      <c r="J3663" s="7" t="s">
        <v>738</v>
      </c>
      <c r="K3663" s="7" t="s">
        <v>731</v>
      </c>
      <c r="L3663" s="69" t="s">
        <v>3351</v>
      </c>
      <c r="M3663" s="74">
        <v>46231.387526585648</v>
      </c>
      <c r="N3663" s="76">
        <v>46197.401653576388</v>
      </c>
      <c r="O3663" s="76">
        <v>46199.447263923612</v>
      </c>
      <c r="P3663" t="s">
        <v>25711</v>
      </c>
      <c r="Q3663">
        <v>49.09</v>
      </c>
      <c r="R3663" t="s">
        <v>20622</v>
      </c>
      <c r="S3663" s="76">
        <v>46199.447263923612</v>
      </c>
      <c r="T3663" s="76">
        <v>46230.541677581015</v>
      </c>
      <c r="U3663" t="s">
        <v>3479</v>
      </c>
      <c r="V3663" t="s">
        <v>25712</v>
      </c>
      <c r="W3663">
        <v>746.27</v>
      </c>
      <c r="X3663" t="s">
        <v>20622</v>
      </c>
      <c r="Y3663" s="76"/>
      <c r="AE3663" s="76"/>
      <c r="AQ3663" s="72">
        <v>42.585422999999999</v>
      </c>
      <c r="AR3663" s="7">
        <v>21.57677</v>
      </c>
      <c r="AS3663" s="7" t="s">
        <v>1745</v>
      </c>
      <c r="AT3663" s="7" t="s">
        <v>1745</v>
      </c>
      <c r="AU3663" s="7"/>
      <c r="AV3663" s="7" t="s">
        <v>135</v>
      </c>
      <c r="AW3663" s="7"/>
      <c r="AX3663" s="7" t="b">
        <v>0</v>
      </c>
      <c r="AY3663" s="7" t="s">
        <v>3350</v>
      </c>
      <c r="AZ3663" s="7" t="s">
        <v>2999</v>
      </c>
      <c r="BA3663" s="7" t="s">
        <v>2999</v>
      </c>
    </row>
    <row r="3664" spans="1:53" hidden="1" x14ac:dyDescent="0.2">
      <c r="A3664" s="7" t="s">
        <v>727</v>
      </c>
      <c r="B3664" s="7">
        <v>1</v>
      </c>
      <c r="C3664" s="7" t="s">
        <v>5</v>
      </c>
      <c r="D3664" s="7" t="s">
        <v>810</v>
      </c>
      <c r="E3664" s="7" t="s">
        <v>15942</v>
      </c>
      <c r="F3664" s="7">
        <v>766</v>
      </c>
      <c r="G3664" s="7" t="s">
        <v>5762</v>
      </c>
      <c r="H3664" s="7" t="s">
        <v>1746</v>
      </c>
      <c r="I3664" s="7" t="s">
        <v>3979</v>
      </c>
      <c r="J3664" s="7" t="s">
        <v>738</v>
      </c>
      <c r="K3664" s="7" t="s">
        <v>731</v>
      </c>
      <c r="L3664" s="69" t="s">
        <v>3351</v>
      </c>
      <c r="M3664" s="74">
        <v>46231.658511018519</v>
      </c>
      <c r="N3664" s="76">
        <v>46197.40041642361</v>
      </c>
      <c r="O3664" s="76">
        <v>46209.455396446756</v>
      </c>
      <c r="P3664" t="s">
        <v>25713</v>
      </c>
      <c r="Q3664">
        <v>289.32</v>
      </c>
      <c r="R3664" t="s">
        <v>20622</v>
      </c>
      <c r="S3664" s="76">
        <v>46209.455396446756</v>
      </c>
      <c r="T3664" s="76">
        <v>46228.541676458335</v>
      </c>
      <c r="U3664" t="s">
        <v>3479</v>
      </c>
      <c r="V3664" t="s">
        <v>25714</v>
      </c>
      <c r="W3664">
        <v>458.07</v>
      </c>
      <c r="X3664" t="s">
        <v>20622</v>
      </c>
      <c r="Y3664" s="76"/>
      <c r="AE3664" s="76"/>
      <c r="AQ3664" s="72">
        <v>42.574910000000003</v>
      </c>
      <c r="AR3664" s="7">
        <v>21.246700000000001</v>
      </c>
      <c r="AS3664" s="7" t="s">
        <v>1747</v>
      </c>
      <c r="AT3664" s="7" t="s">
        <v>1747</v>
      </c>
      <c r="AU3664" s="7"/>
      <c r="AV3664" s="7" t="s">
        <v>3980</v>
      </c>
      <c r="AW3664" s="7"/>
      <c r="AX3664" s="7" t="b">
        <v>0</v>
      </c>
      <c r="AY3664" s="7" t="s">
        <v>3350</v>
      </c>
      <c r="AZ3664" s="7" t="s">
        <v>2999</v>
      </c>
      <c r="BA3664" s="7" t="s">
        <v>2999</v>
      </c>
    </row>
    <row r="3665" spans="1:53" hidden="1" x14ac:dyDescent="0.2">
      <c r="A3665" s="7" t="s">
        <v>727</v>
      </c>
      <c r="B3665" s="7">
        <v>7</v>
      </c>
      <c r="C3665" s="7" t="s">
        <v>8</v>
      </c>
      <c r="D3665" s="7" t="s">
        <v>908</v>
      </c>
      <c r="E3665" s="7"/>
      <c r="F3665" s="7">
        <v>765</v>
      </c>
      <c r="G3665" s="7" t="s">
        <v>5763</v>
      </c>
      <c r="H3665" s="7" t="s">
        <v>48</v>
      </c>
      <c r="I3665" s="7" t="s">
        <v>3981</v>
      </c>
      <c r="J3665" s="7" t="s">
        <v>738</v>
      </c>
      <c r="K3665" s="7" t="s">
        <v>752</v>
      </c>
      <c r="L3665" s="69" t="s">
        <v>3479</v>
      </c>
      <c r="M3665" s="74">
        <v>46224.45735326389</v>
      </c>
      <c r="N3665" s="76">
        <v>46197.399969768521</v>
      </c>
      <c r="O3665" s="76">
        <v>46198.396185196762</v>
      </c>
      <c r="P3665" t="s">
        <v>25715</v>
      </c>
      <c r="Q3665">
        <v>23.91</v>
      </c>
      <c r="R3665" t="s">
        <v>20622</v>
      </c>
      <c r="S3665" s="76">
        <v>46198.396185196762</v>
      </c>
      <c r="T3665" s="76">
        <v>46224.45735326389</v>
      </c>
      <c r="U3665" t="s">
        <v>3479</v>
      </c>
      <c r="V3665" t="s">
        <v>25716</v>
      </c>
      <c r="W3665">
        <v>580.51</v>
      </c>
      <c r="X3665" t="s">
        <v>20622</v>
      </c>
      <c r="Y3665" s="76"/>
      <c r="AE3665" s="76"/>
      <c r="AQ3665" s="72">
        <v>42.370182999999997</v>
      </c>
      <c r="AR3665" s="7">
        <v>20.825531000000002</v>
      </c>
      <c r="AS3665" s="7" t="s">
        <v>1748</v>
      </c>
      <c r="AT3665" s="7" t="s">
        <v>1748</v>
      </c>
      <c r="AU3665" s="7"/>
      <c r="AV3665" s="7" t="s">
        <v>3982</v>
      </c>
      <c r="AW3665" s="7"/>
      <c r="AX3665" s="7" t="b">
        <v>0</v>
      </c>
      <c r="AY3665" s="7" t="s">
        <v>3478</v>
      </c>
      <c r="AZ3665" s="7" t="s">
        <v>2999</v>
      </c>
      <c r="BA3665" s="7" t="s">
        <v>2999</v>
      </c>
    </row>
    <row r="3666" spans="1:53" hidden="1" x14ac:dyDescent="0.2">
      <c r="A3666" s="7" t="s">
        <v>727</v>
      </c>
      <c r="B3666" s="7">
        <v>7</v>
      </c>
      <c r="C3666" s="7" t="s">
        <v>8</v>
      </c>
      <c r="D3666" s="7" t="s">
        <v>908</v>
      </c>
      <c r="E3666" s="7"/>
      <c r="F3666" s="7">
        <v>764</v>
      </c>
      <c r="G3666" s="7" t="s">
        <v>5764</v>
      </c>
      <c r="H3666" s="7" t="s">
        <v>1719</v>
      </c>
      <c r="I3666" s="7" t="s">
        <v>3983</v>
      </c>
      <c r="J3666" s="7" t="s">
        <v>738</v>
      </c>
      <c r="K3666" s="7" t="s">
        <v>731</v>
      </c>
      <c r="L3666" s="69" t="s">
        <v>3479</v>
      </c>
      <c r="M3666" s="74">
        <v>46228.551799050925</v>
      </c>
      <c r="N3666" s="76">
        <v>46197.395152835648</v>
      </c>
      <c r="O3666" s="76">
        <v>46198.573249768517</v>
      </c>
      <c r="P3666" t="s">
        <v>25717</v>
      </c>
      <c r="Q3666">
        <v>28.27</v>
      </c>
      <c r="R3666" t="s">
        <v>20622</v>
      </c>
      <c r="S3666" s="76">
        <v>46198.573249768517</v>
      </c>
      <c r="T3666" s="76">
        <v>46228.551799050925</v>
      </c>
      <c r="U3666" t="s">
        <v>3479</v>
      </c>
      <c r="V3666" t="s">
        <v>25718</v>
      </c>
      <c r="W3666">
        <v>674.65</v>
      </c>
      <c r="X3666" t="s">
        <v>20622</v>
      </c>
      <c r="Y3666" s="76"/>
      <c r="AE3666" s="76"/>
      <c r="AQ3666" s="72">
        <v>42.367727000000002</v>
      </c>
      <c r="AR3666" s="7">
        <v>20.824121999999999</v>
      </c>
      <c r="AS3666" s="7" t="s">
        <v>1749</v>
      </c>
      <c r="AT3666" s="7" t="s">
        <v>1749</v>
      </c>
      <c r="AU3666" s="7"/>
      <c r="AV3666" s="7" t="s">
        <v>3953</v>
      </c>
      <c r="AW3666" s="7"/>
      <c r="AX3666" s="7" t="b">
        <v>0</v>
      </c>
      <c r="AY3666" s="7" t="s">
        <v>3478</v>
      </c>
      <c r="AZ3666" s="7" t="s">
        <v>2999</v>
      </c>
      <c r="BA3666" s="7" t="s">
        <v>2999</v>
      </c>
    </row>
    <row r="3667" spans="1:53" hidden="1" x14ac:dyDescent="0.2">
      <c r="A3667" s="7" t="s">
        <v>727</v>
      </c>
      <c r="B3667" s="7">
        <v>2</v>
      </c>
      <c r="C3667" s="7" t="s">
        <v>450</v>
      </c>
      <c r="D3667" s="7" t="s">
        <v>279</v>
      </c>
      <c r="E3667" s="7" t="s">
        <v>14166</v>
      </c>
      <c r="F3667" s="7">
        <v>763</v>
      </c>
      <c r="G3667" s="7" t="s">
        <v>5765</v>
      </c>
      <c r="H3667" s="7" t="s">
        <v>1750</v>
      </c>
      <c r="I3667" s="7" t="s">
        <v>3984</v>
      </c>
      <c r="J3667" s="7" t="s">
        <v>738</v>
      </c>
      <c r="K3667" s="7" t="s">
        <v>731</v>
      </c>
      <c r="L3667" s="69" t="s">
        <v>3351</v>
      </c>
      <c r="M3667" s="74">
        <v>46225.637294641201</v>
      </c>
      <c r="N3667" s="76">
        <v>46197.391003819444</v>
      </c>
      <c r="O3667" s="76">
        <v>46209.43763699074</v>
      </c>
      <c r="P3667" t="s">
        <v>25719</v>
      </c>
      <c r="Q3667">
        <v>289.12</v>
      </c>
      <c r="R3667" t="s">
        <v>20622</v>
      </c>
      <c r="S3667" s="76">
        <v>46209.43763699074</v>
      </c>
      <c r="T3667" s="76">
        <v>46218.625011840275</v>
      </c>
      <c r="U3667" t="s">
        <v>3479</v>
      </c>
      <c r="V3667" t="s">
        <v>25720</v>
      </c>
      <c r="W3667">
        <v>220.5</v>
      </c>
      <c r="X3667" t="s">
        <v>20622</v>
      </c>
      <c r="Y3667" s="76"/>
      <c r="AE3667" s="76"/>
      <c r="AQ3667" s="72">
        <v>42.476025</v>
      </c>
      <c r="AR3667" s="7">
        <v>20.759502999999999</v>
      </c>
      <c r="AS3667" s="7" t="s">
        <v>1751</v>
      </c>
      <c r="AT3667" s="7" t="s">
        <v>1751</v>
      </c>
      <c r="AU3667" s="7"/>
      <c r="AV3667" s="7" t="s">
        <v>3985</v>
      </c>
      <c r="AW3667" s="7"/>
      <c r="AX3667" s="7" t="b">
        <v>0</v>
      </c>
      <c r="AY3667" s="7" t="s">
        <v>3350</v>
      </c>
      <c r="AZ3667" s="7" t="s">
        <v>2999</v>
      </c>
      <c r="BA3667" s="7" t="s">
        <v>2999</v>
      </c>
    </row>
    <row r="3668" spans="1:53" hidden="1" x14ac:dyDescent="0.2">
      <c r="A3668" s="7" t="s">
        <v>727</v>
      </c>
      <c r="B3668" s="7">
        <v>5</v>
      </c>
      <c r="C3668" s="7" t="s">
        <v>2</v>
      </c>
      <c r="D3668" s="7" t="s">
        <v>847</v>
      </c>
      <c r="E3668" s="7" t="s">
        <v>149</v>
      </c>
      <c r="F3668" s="7">
        <v>762</v>
      </c>
      <c r="G3668" s="7" t="s">
        <v>5766</v>
      </c>
      <c r="H3668" s="7" t="s">
        <v>1752</v>
      </c>
      <c r="I3668" s="7" t="s">
        <v>3986</v>
      </c>
      <c r="J3668" s="7" t="s">
        <v>849</v>
      </c>
      <c r="K3668" s="7" t="s">
        <v>731</v>
      </c>
      <c r="L3668" s="69" t="s">
        <v>3351</v>
      </c>
      <c r="M3668" s="74">
        <v>46199.448270011577</v>
      </c>
      <c r="N3668" s="76">
        <v>46197.390202175928</v>
      </c>
      <c r="O3668" s="76">
        <v>46197.404300069444</v>
      </c>
      <c r="P3668" t="s">
        <v>25721</v>
      </c>
      <c r="Q3668">
        <v>0.34</v>
      </c>
      <c r="R3668" t="s">
        <v>20622</v>
      </c>
      <c r="S3668" s="76">
        <v>46197.404300069444</v>
      </c>
      <c r="T3668" s="76">
        <v>46198.583335949072</v>
      </c>
      <c r="U3668" t="s">
        <v>3479</v>
      </c>
      <c r="V3668" t="s">
        <v>25722</v>
      </c>
      <c r="W3668">
        <v>28.3</v>
      </c>
      <c r="X3668" t="s">
        <v>20622</v>
      </c>
      <c r="Y3668" s="76"/>
      <c r="AE3668" s="76"/>
      <c r="AQ3668" s="72">
        <v>42.656703</v>
      </c>
      <c r="AR3668" s="7">
        <v>20.556778000000001</v>
      </c>
      <c r="AS3668" s="7" t="s">
        <v>1753</v>
      </c>
      <c r="AT3668" s="7" t="s">
        <v>1753</v>
      </c>
      <c r="AU3668" s="7"/>
      <c r="AV3668" s="7" t="s">
        <v>3987</v>
      </c>
      <c r="AW3668" s="7"/>
      <c r="AX3668" s="7" t="b">
        <v>0</v>
      </c>
      <c r="AY3668" s="7" t="s">
        <v>3350</v>
      </c>
      <c r="AZ3668" s="7" t="s">
        <v>2999</v>
      </c>
      <c r="BA3668" s="7" t="s">
        <v>2999</v>
      </c>
    </row>
    <row r="3669" spans="1:53" hidden="1" x14ac:dyDescent="0.2">
      <c r="A3669" s="7" t="s">
        <v>727</v>
      </c>
      <c r="B3669" s="7">
        <v>2</v>
      </c>
      <c r="C3669" s="7" t="s">
        <v>450</v>
      </c>
      <c r="D3669" s="7" t="s">
        <v>279</v>
      </c>
      <c r="E3669" s="7" t="s">
        <v>14167</v>
      </c>
      <c r="F3669" s="7">
        <v>761</v>
      </c>
      <c r="G3669" s="7" t="s">
        <v>5767</v>
      </c>
      <c r="H3669" s="7" t="s">
        <v>1754</v>
      </c>
      <c r="I3669" s="7" t="s">
        <v>3988</v>
      </c>
      <c r="J3669" s="7" t="s">
        <v>1726</v>
      </c>
      <c r="K3669" s="7" t="s">
        <v>731</v>
      </c>
      <c r="L3669" s="69" t="s">
        <v>3351</v>
      </c>
      <c r="M3669" s="74">
        <v>46225.637504652776</v>
      </c>
      <c r="N3669" s="76">
        <v>46197.385396701386</v>
      </c>
      <c r="O3669" s="76">
        <v>46213.452501805557</v>
      </c>
      <c r="P3669" t="s">
        <v>25723</v>
      </c>
      <c r="Q3669">
        <v>385.61</v>
      </c>
      <c r="R3669" t="s">
        <v>20622</v>
      </c>
      <c r="S3669" s="76">
        <v>46213.452501805557</v>
      </c>
      <c r="T3669" s="76">
        <v>46225.500001967594</v>
      </c>
      <c r="U3669" t="s">
        <v>3479</v>
      </c>
      <c r="V3669" t="s">
        <v>25724</v>
      </c>
      <c r="W3669">
        <v>289.14</v>
      </c>
      <c r="X3669" t="s">
        <v>20622</v>
      </c>
      <c r="Y3669" s="76"/>
      <c r="AE3669" s="76"/>
      <c r="AQ3669" s="72">
        <v>42.481088999999997</v>
      </c>
      <c r="AR3669" s="7">
        <v>20.74165</v>
      </c>
      <c r="AS3669" s="7" t="s">
        <v>1755</v>
      </c>
      <c r="AT3669" s="7" t="s">
        <v>1755</v>
      </c>
      <c r="AU3669" s="7"/>
      <c r="AV3669" s="7" t="s">
        <v>3989</v>
      </c>
      <c r="AW3669" s="7"/>
      <c r="AX3669" s="7" t="b">
        <v>0</v>
      </c>
      <c r="AY3669" s="7" t="s">
        <v>3350</v>
      </c>
      <c r="AZ3669" s="7" t="s">
        <v>2999</v>
      </c>
      <c r="BA3669" s="7" t="s">
        <v>2999</v>
      </c>
    </row>
    <row r="3670" spans="1:53" hidden="1" x14ac:dyDescent="0.2">
      <c r="A3670" s="7" t="s">
        <v>727</v>
      </c>
      <c r="B3670" s="7">
        <v>5</v>
      </c>
      <c r="C3670" s="7" t="s">
        <v>2</v>
      </c>
      <c r="D3670" s="7" t="s">
        <v>847</v>
      </c>
      <c r="E3670" s="7" t="s">
        <v>149</v>
      </c>
      <c r="F3670" s="7">
        <v>760</v>
      </c>
      <c r="G3670" s="7" t="s">
        <v>5768</v>
      </c>
      <c r="H3670" s="7" t="s">
        <v>1182</v>
      </c>
      <c r="I3670" s="7" t="s">
        <v>3990</v>
      </c>
      <c r="J3670" s="7" t="s">
        <v>849</v>
      </c>
      <c r="K3670" s="7" t="s">
        <v>731</v>
      </c>
      <c r="L3670" s="69" t="s">
        <v>3351</v>
      </c>
      <c r="M3670" s="74">
        <v>46199.449471898151</v>
      </c>
      <c r="N3670" s="76">
        <v>46197.381144120372</v>
      </c>
      <c r="O3670" s="76">
        <v>46197.60991673611</v>
      </c>
      <c r="P3670" t="s">
        <v>25725</v>
      </c>
      <c r="Q3670">
        <v>5.49</v>
      </c>
      <c r="R3670" t="s">
        <v>20622</v>
      </c>
      <c r="S3670" s="76">
        <v>46197.60991673611</v>
      </c>
      <c r="T3670" s="76">
        <v>46198.625004629626</v>
      </c>
      <c r="U3670" t="s">
        <v>3479</v>
      </c>
      <c r="V3670" t="s">
        <v>25726</v>
      </c>
      <c r="W3670">
        <v>24.36</v>
      </c>
      <c r="X3670" t="s">
        <v>20622</v>
      </c>
      <c r="Y3670" s="76"/>
      <c r="AE3670" s="76"/>
      <c r="AQ3670" s="72">
        <v>42.606020999999998</v>
      </c>
      <c r="AR3670" s="7">
        <v>20.601309000000001</v>
      </c>
      <c r="AS3670" s="7" t="s">
        <v>1756</v>
      </c>
      <c r="AT3670" s="7" t="s">
        <v>1756</v>
      </c>
      <c r="AU3670" s="7"/>
      <c r="AV3670" s="7" t="s">
        <v>3991</v>
      </c>
      <c r="AW3670" s="7"/>
      <c r="AX3670" s="7" t="b">
        <v>0</v>
      </c>
      <c r="AY3670" s="7" t="s">
        <v>3350</v>
      </c>
      <c r="AZ3670" s="7" t="s">
        <v>2999</v>
      </c>
      <c r="BA3670" s="7" t="s">
        <v>2999</v>
      </c>
    </row>
    <row r="3671" spans="1:53" hidden="1" x14ac:dyDescent="0.2">
      <c r="A3671" s="7" t="s">
        <v>727</v>
      </c>
      <c r="B3671" s="7">
        <v>1</v>
      </c>
      <c r="C3671" s="7" t="s">
        <v>5</v>
      </c>
      <c r="D3671" s="7" t="s">
        <v>736</v>
      </c>
      <c r="E3671" s="7"/>
      <c r="F3671" s="7">
        <v>759</v>
      </c>
      <c r="G3671" s="7" t="s">
        <v>5769</v>
      </c>
      <c r="H3671" s="7" t="s">
        <v>1757</v>
      </c>
      <c r="I3671" s="7" t="s">
        <v>3992</v>
      </c>
      <c r="J3671" s="7" t="s">
        <v>738</v>
      </c>
      <c r="K3671" s="7" t="s">
        <v>752</v>
      </c>
      <c r="L3671" s="69" t="s">
        <v>3607</v>
      </c>
      <c r="M3671" s="74">
        <v>46207.62500925926</v>
      </c>
      <c r="N3671" s="76">
        <v>46197.380441134257</v>
      </c>
      <c r="O3671" s="76">
        <v>46204.557582777779</v>
      </c>
      <c r="P3671" t="s">
        <v>25727</v>
      </c>
      <c r="Q3671">
        <v>172.25</v>
      </c>
      <c r="R3671" t="s">
        <v>20622</v>
      </c>
      <c r="S3671" s="76">
        <v>46204.557582777779</v>
      </c>
      <c r="T3671" s="76">
        <v>46207.62500925926</v>
      </c>
      <c r="U3671" t="s">
        <v>3607</v>
      </c>
      <c r="V3671" t="s">
        <v>25728</v>
      </c>
      <c r="W3671">
        <v>73.62</v>
      </c>
      <c r="X3671" t="s">
        <v>20622</v>
      </c>
      <c r="Y3671" s="76"/>
      <c r="AE3671" s="76"/>
      <c r="AQ3671" s="72">
        <v>42.391260000000003</v>
      </c>
      <c r="AR3671" s="7">
        <v>21.173693</v>
      </c>
      <c r="AS3671" s="7" t="s">
        <v>1758</v>
      </c>
      <c r="AT3671" s="7" t="s">
        <v>1758</v>
      </c>
      <c r="AU3671" s="7"/>
      <c r="AV3671" s="7" t="s">
        <v>3993</v>
      </c>
      <c r="AW3671" s="7"/>
      <c r="AX3671" s="7" t="b">
        <v>0</v>
      </c>
      <c r="AY3671" s="7" t="s">
        <v>3606</v>
      </c>
      <c r="AZ3671" s="7" t="s">
        <v>2999</v>
      </c>
      <c r="BA3671" s="7" t="s">
        <v>2999</v>
      </c>
    </row>
    <row r="3672" spans="1:53" hidden="1" x14ac:dyDescent="0.2">
      <c r="A3672" s="7" t="s">
        <v>727</v>
      </c>
      <c r="B3672" s="7">
        <v>2</v>
      </c>
      <c r="C3672" s="7" t="s">
        <v>450</v>
      </c>
      <c r="D3672" s="7" t="s">
        <v>1019</v>
      </c>
      <c r="E3672" s="7" t="s">
        <v>17849</v>
      </c>
      <c r="F3672" s="7">
        <v>758</v>
      </c>
      <c r="G3672" s="7" t="s">
        <v>5770</v>
      </c>
      <c r="H3672" s="7" t="s">
        <v>1759</v>
      </c>
      <c r="I3672" s="7" t="s">
        <v>3994</v>
      </c>
      <c r="J3672" s="7" t="s">
        <v>738</v>
      </c>
      <c r="K3672" s="7" t="s">
        <v>731</v>
      </c>
      <c r="L3672" s="69" t="s">
        <v>3351</v>
      </c>
      <c r="M3672" s="74">
        <v>46237.678361863429</v>
      </c>
      <c r="N3672" s="76">
        <v>46197.378973043982</v>
      </c>
      <c r="O3672" s="76">
        <v>46209.679982349538</v>
      </c>
      <c r="P3672" t="s">
        <v>25729</v>
      </c>
      <c r="Q3672">
        <v>295.22000000000003</v>
      </c>
      <c r="R3672" t="s">
        <v>20622</v>
      </c>
      <c r="S3672" s="76">
        <v>46209.679982349538</v>
      </c>
      <c r="T3672" s="76">
        <v>46226.541677893518</v>
      </c>
      <c r="U3672" t="s">
        <v>3479</v>
      </c>
      <c r="V3672" t="s">
        <v>25730</v>
      </c>
      <c r="W3672">
        <v>404.68</v>
      </c>
      <c r="X3672" t="s">
        <v>20622</v>
      </c>
      <c r="Y3672" s="76"/>
      <c r="AE3672" s="76"/>
      <c r="AQ3672" s="72">
        <v>42.389626999999997</v>
      </c>
      <c r="AR3672" s="7">
        <v>20.386167</v>
      </c>
      <c r="AS3672" s="7" t="s">
        <v>1760</v>
      </c>
      <c r="AT3672" s="7" t="s">
        <v>1760</v>
      </c>
      <c r="AU3672" s="7"/>
      <c r="AV3672" s="7" t="s">
        <v>3995</v>
      </c>
      <c r="AW3672" s="7" t="s">
        <v>3996</v>
      </c>
      <c r="AX3672" s="7" t="b">
        <v>0</v>
      </c>
      <c r="AY3672" s="7" t="s">
        <v>3350</v>
      </c>
      <c r="AZ3672" s="7" t="s">
        <v>2999</v>
      </c>
      <c r="BA3672" s="7" t="s">
        <v>2999</v>
      </c>
    </row>
    <row r="3673" spans="1:53" hidden="1" x14ac:dyDescent="0.2">
      <c r="A3673" s="7" t="s">
        <v>727</v>
      </c>
      <c r="B3673" s="7">
        <v>7</v>
      </c>
      <c r="C3673" s="7" t="s">
        <v>8</v>
      </c>
      <c r="D3673" s="7" t="s">
        <v>908</v>
      </c>
      <c r="E3673" s="7" t="s">
        <v>7909</v>
      </c>
      <c r="F3673" s="7">
        <v>757</v>
      </c>
      <c r="G3673" s="7" t="s">
        <v>5771</v>
      </c>
      <c r="H3673" s="7" t="s">
        <v>101</v>
      </c>
      <c r="I3673" s="7" t="s">
        <v>3997</v>
      </c>
      <c r="J3673" s="7" t="s">
        <v>738</v>
      </c>
      <c r="K3673" s="7" t="s">
        <v>731</v>
      </c>
      <c r="L3673" s="69" t="s">
        <v>3351</v>
      </c>
      <c r="M3673" s="74">
        <v>46237.465736377315</v>
      </c>
      <c r="N3673" s="76">
        <v>46197.373211689817</v>
      </c>
      <c r="O3673" s="76">
        <v>46199.412912789354</v>
      </c>
      <c r="P3673" t="s">
        <v>25731</v>
      </c>
      <c r="Q3673">
        <v>48.95</v>
      </c>
      <c r="R3673" t="s">
        <v>20622</v>
      </c>
      <c r="S3673" s="76">
        <v>46199.412912789354</v>
      </c>
      <c r="T3673" s="76">
        <v>46224.583336990741</v>
      </c>
      <c r="U3673" t="s">
        <v>3437</v>
      </c>
      <c r="V3673" t="s">
        <v>25732</v>
      </c>
      <c r="W3673">
        <v>604.09</v>
      </c>
      <c r="X3673" t="s">
        <v>20622</v>
      </c>
      <c r="Y3673" s="76">
        <v>46224.583336990741</v>
      </c>
      <c r="Z3673">
        <v>46232.385443472223</v>
      </c>
      <c r="AA3673" t="s">
        <v>9296</v>
      </c>
      <c r="AB3673" t="s">
        <v>25733</v>
      </c>
      <c r="AC3673">
        <v>187.25</v>
      </c>
      <c r="AD3673" t="s">
        <v>20622</v>
      </c>
      <c r="AE3673" s="76">
        <v>46232.385443472223</v>
      </c>
      <c r="AF3673">
        <v>46234.665137187498</v>
      </c>
      <c r="AG3673" t="s">
        <v>3479</v>
      </c>
      <c r="AH3673" t="s">
        <v>25734</v>
      </c>
      <c r="AI3673">
        <v>54.71</v>
      </c>
      <c r="AJ3673" t="s">
        <v>20622</v>
      </c>
      <c r="AQ3673" s="72">
        <v>42.422778999999998</v>
      </c>
      <c r="AR3673" s="7">
        <v>20.867225999999999</v>
      </c>
      <c r="AS3673" s="7" t="s">
        <v>1761</v>
      </c>
      <c r="AT3673" s="7" t="s">
        <v>1761</v>
      </c>
      <c r="AU3673" s="7"/>
      <c r="AV3673" s="7" t="s">
        <v>137</v>
      </c>
      <c r="AW3673" s="7"/>
      <c r="AX3673" s="7" t="b">
        <v>0</v>
      </c>
      <c r="AY3673" s="7" t="s">
        <v>3350</v>
      </c>
      <c r="AZ3673" s="7" t="s">
        <v>2999</v>
      </c>
      <c r="BA3673" s="7" t="s">
        <v>2999</v>
      </c>
    </row>
    <row r="3674" spans="1:53" x14ac:dyDescent="0.2">
      <c r="A3674" s="7" t="s">
        <v>727</v>
      </c>
      <c r="B3674" s="7">
        <v>3</v>
      </c>
      <c r="C3674" s="7" t="s">
        <v>45</v>
      </c>
      <c r="D3674" s="7" t="s">
        <v>867</v>
      </c>
      <c r="E3674" s="7"/>
      <c r="F3674" s="7">
        <v>756</v>
      </c>
      <c r="G3674" s="7" t="s">
        <v>5772</v>
      </c>
      <c r="H3674" s="7" t="s">
        <v>1762</v>
      </c>
      <c r="I3674" s="7" t="s">
        <v>3998</v>
      </c>
      <c r="J3674" s="7" t="s">
        <v>738</v>
      </c>
      <c r="K3674" s="7" t="s">
        <v>731</v>
      </c>
      <c r="L3674" s="69" t="s">
        <v>3375</v>
      </c>
      <c r="M3674" s="74">
        <v>46233.413090162037</v>
      </c>
      <c r="N3674" s="76">
        <v>46232.639602280091</v>
      </c>
      <c r="O3674" s="76">
        <v>46233.413090162037</v>
      </c>
      <c r="P3674" t="s">
        <v>25735</v>
      </c>
      <c r="Q3674">
        <v>18.559999999999999</v>
      </c>
      <c r="R3674" t="s">
        <v>20622</v>
      </c>
      <c r="S3674" s="76">
        <v>46233.413090162037</v>
      </c>
      <c r="V3674" t="s">
        <v>29859</v>
      </c>
      <c r="W3674">
        <v>317.06</v>
      </c>
      <c r="X3674" t="s">
        <v>20560</v>
      </c>
      <c r="Y3674" s="76"/>
      <c r="AE3674" s="76"/>
      <c r="AQ3674" s="72">
        <v>42.682226999999997</v>
      </c>
      <c r="AR3674" s="7">
        <v>21.683926</v>
      </c>
      <c r="AS3674" s="7" t="s">
        <v>1763</v>
      </c>
      <c r="AT3674" s="7" t="s">
        <v>1763</v>
      </c>
      <c r="AU3674" s="7"/>
      <c r="AV3674" s="7" t="s">
        <v>3999</v>
      </c>
      <c r="AW3674" s="7"/>
      <c r="AX3674" s="7" t="b">
        <v>0</v>
      </c>
      <c r="AY3674" s="7" t="s">
        <v>3374</v>
      </c>
      <c r="AZ3674" s="7" t="s">
        <v>2999</v>
      </c>
      <c r="BA3674" s="7" t="s">
        <v>2999</v>
      </c>
    </row>
    <row r="3675" spans="1:53" hidden="1" x14ac:dyDescent="0.2">
      <c r="A3675" s="7" t="s">
        <v>727</v>
      </c>
      <c r="B3675" s="7">
        <v>3</v>
      </c>
      <c r="C3675" s="7" t="s">
        <v>45</v>
      </c>
      <c r="D3675" s="7" t="s">
        <v>1235</v>
      </c>
      <c r="E3675" s="7" t="s">
        <v>2984</v>
      </c>
      <c r="F3675" s="7">
        <v>755</v>
      </c>
      <c r="G3675" s="7" t="s">
        <v>5773</v>
      </c>
      <c r="H3675" s="7" t="s">
        <v>139</v>
      </c>
      <c r="I3675" s="7" t="s">
        <v>4000</v>
      </c>
      <c r="J3675" s="7" t="s">
        <v>738</v>
      </c>
      <c r="K3675" s="7" t="s">
        <v>731</v>
      </c>
      <c r="L3675" s="69" t="s">
        <v>3351</v>
      </c>
      <c r="M3675" s="74">
        <v>46234.473645474536</v>
      </c>
      <c r="N3675" s="76">
        <v>46197.371946736108</v>
      </c>
      <c r="O3675" s="76">
        <v>46199.663889143521</v>
      </c>
      <c r="P3675" t="s">
        <v>25736</v>
      </c>
      <c r="Q3675">
        <v>55.01</v>
      </c>
      <c r="R3675" t="s">
        <v>20622</v>
      </c>
      <c r="S3675" s="76">
        <v>46199.663889143521</v>
      </c>
      <c r="T3675" s="76">
        <v>46234.458334641204</v>
      </c>
      <c r="U3675" t="s">
        <v>3479</v>
      </c>
      <c r="V3675" t="s">
        <v>25737</v>
      </c>
      <c r="W3675">
        <v>835.07</v>
      </c>
      <c r="X3675" t="s">
        <v>20622</v>
      </c>
      <c r="Y3675" s="76"/>
      <c r="AE3675" s="76"/>
      <c r="AQ3675" s="72">
        <v>42.347410000000004</v>
      </c>
      <c r="AR3675" s="7">
        <v>21.417081</v>
      </c>
      <c r="AS3675" s="7" t="s">
        <v>1764</v>
      </c>
      <c r="AT3675" s="7" t="s">
        <v>1764</v>
      </c>
      <c r="AU3675" s="7"/>
      <c r="AV3675" s="7" t="s">
        <v>138</v>
      </c>
      <c r="AW3675" s="7"/>
      <c r="AX3675" s="7" t="b">
        <v>0</v>
      </c>
      <c r="AY3675" s="7" t="s">
        <v>3350</v>
      </c>
      <c r="AZ3675" s="7" t="s">
        <v>2999</v>
      </c>
      <c r="BA3675" s="7" t="s">
        <v>2999</v>
      </c>
    </row>
    <row r="3676" spans="1:53" hidden="1" x14ac:dyDescent="0.2">
      <c r="A3676" s="7" t="s">
        <v>727</v>
      </c>
      <c r="B3676" s="7">
        <v>5</v>
      </c>
      <c r="C3676" s="7" t="s">
        <v>2</v>
      </c>
      <c r="D3676" s="7" t="s">
        <v>847</v>
      </c>
      <c r="E3676" s="7" t="s">
        <v>149</v>
      </c>
      <c r="F3676" s="7">
        <v>754</v>
      </c>
      <c r="G3676" s="7" t="s">
        <v>5774</v>
      </c>
      <c r="H3676" s="7" t="s">
        <v>1765</v>
      </c>
      <c r="I3676" s="7" t="s">
        <v>4001</v>
      </c>
      <c r="J3676" s="7" t="s">
        <v>849</v>
      </c>
      <c r="K3676" s="7" t="s">
        <v>731</v>
      </c>
      <c r="L3676" s="69" t="s">
        <v>9296</v>
      </c>
      <c r="M3676" s="74">
        <v>46210.459047916665</v>
      </c>
      <c r="N3676" s="76">
        <v>46197.371616365737</v>
      </c>
      <c r="O3676" s="76">
        <v>46197.636405370373</v>
      </c>
      <c r="P3676" t="s">
        <v>25738</v>
      </c>
      <c r="Q3676">
        <v>6.35</v>
      </c>
      <c r="R3676" t="s">
        <v>20622</v>
      </c>
      <c r="S3676" s="76">
        <v>46197.636405370373</v>
      </c>
      <c r="T3676" s="76">
        <v>46205.458344513892</v>
      </c>
      <c r="U3676" t="s">
        <v>3437</v>
      </c>
      <c r="V3676" t="s">
        <v>25739</v>
      </c>
      <c r="W3676">
        <v>187.73</v>
      </c>
      <c r="X3676" t="s">
        <v>20622</v>
      </c>
      <c r="Y3676" s="76">
        <v>46205.458344513892</v>
      </c>
      <c r="Z3676">
        <v>46210.459047916665</v>
      </c>
      <c r="AA3676" t="s">
        <v>9296</v>
      </c>
      <c r="AB3676" t="s">
        <v>25740</v>
      </c>
      <c r="AC3676">
        <v>120.02</v>
      </c>
      <c r="AD3676" t="s">
        <v>20622</v>
      </c>
      <c r="AE3676" s="76">
        <v>46210.459047916665</v>
      </c>
      <c r="AH3676" t="s">
        <v>29860</v>
      </c>
      <c r="AI3676">
        <v>867.96</v>
      </c>
      <c r="AJ3676" t="s">
        <v>20560</v>
      </c>
      <c r="AQ3676" s="72">
        <v>42.593145</v>
      </c>
      <c r="AR3676" s="7">
        <v>20.706728999999999</v>
      </c>
      <c r="AS3676" s="7" t="s">
        <v>1766</v>
      </c>
      <c r="AT3676" s="7" t="s">
        <v>1766</v>
      </c>
      <c r="AU3676" s="7"/>
      <c r="AV3676" s="7" t="s">
        <v>531</v>
      </c>
      <c r="AW3676" s="7"/>
      <c r="AX3676" s="7" t="b">
        <v>0</v>
      </c>
      <c r="AY3676" s="7" t="s">
        <v>9297</v>
      </c>
      <c r="AZ3676" s="7" t="s">
        <v>2999</v>
      </c>
      <c r="BA3676" s="7" t="s">
        <v>2999</v>
      </c>
    </row>
    <row r="3677" spans="1:53" hidden="1" x14ac:dyDescent="0.2">
      <c r="A3677" s="7" t="s">
        <v>727</v>
      </c>
      <c r="B3677" s="7">
        <v>7</v>
      </c>
      <c r="C3677" s="7" t="s">
        <v>8</v>
      </c>
      <c r="D3677" s="7" t="s">
        <v>908</v>
      </c>
      <c r="E3677" s="7"/>
      <c r="F3677" s="7">
        <v>753</v>
      </c>
      <c r="G3677" s="7" t="s">
        <v>5775</v>
      </c>
      <c r="H3677" s="7" t="s">
        <v>48</v>
      </c>
      <c r="I3677" s="7" t="s">
        <v>4002</v>
      </c>
      <c r="J3677" s="7" t="s">
        <v>738</v>
      </c>
      <c r="K3677" s="7" t="s">
        <v>731</v>
      </c>
      <c r="L3677" s="69" t="s">
        <v>3479</v>
      </c>
      <c r="M3677" s="74">
        <v>46219.458335648145</v>
      </c>
      <c r="N3677" s="76">
        <v>46197.37051320602</v>
      </c>
      <c r="O3677" s="76">
        <v>46198.566414340276</v>
      </c>
      <c r="P3677" t="s">
        <v>25741</v>
      </c>
      <c r="Q3677">
        <v>28.7</v>
      </c>
      <c r="R3677" t="s">
        <v>20622</v>
      </c>
      <c r="S3677" s="76">
        <v>46198.566414340276</v>
      </c>
      <c r="T3677" s="76">
        <v>46219.458335648145</v>
      </c>
      <c r="U3677" t="s">
        <v>3479</v>
      </c>
      <c r="V3677" t="s">
        <v>25742</v>
      </c>
      <c r="W3677">
        <v>456.32</v>
      </c>
      <c r="X3677" t="s">
        <v>20622</v>
      </c>
      <c r="Y3677" s="76"/>
      <c r="AE3677" s="76"/>
      <c r="AQ3677" s="72">
        <v>42.371605000000002</v>
      </c>
      <c r="AR3677" s="7">
        <v>20.839997</v>
      </c>
      <c r="AS3677" s="7" t="s">
        <v>1767</v>
      </c>
      <c r="AT3677" s="7" t="s">
        <v>1767</v>
      </c>
      <c r="AU3677" s="7"/>
      <c r="AV3677" s="7" t="s">
        <v>47</v>
      </c>
      <c r="AW3677" s="7"/>
      <c r="AX3677" s="7" t="b">
        <v>0</v>
      </c>
      <c r="AY3677" s="7" t="s">
        <v>3478</v>
      </c>
      <c r="AZ3677" s="7" t="s">
        <v>2999</v>
      </c>
      <c r="BA3677" s="7" t="s">
        <v>2999</v>
      </c>
    </row>
    <row r="3678" spans="1:53" hidden="1" x14ac:dyDescent="0.2">
      <c r="A3678" s="7" t="s">
        <v>727</v>
      </c>
      <c r="B3678" s="7">
        <v>4</v>
      </c>
      <c r="C3678" s="7" t="s">
        <v>454</v>
      </c>
      <c r="D3678" s="7" t="s">
        <v>768</v>
      </c>
      <c r="E3678" s="7" t="s">
        <v>585</v>
      </c>
      <c r="F3678" s="7">
        <v>752</v>
      </c>
      <c r="G3678" s="7" t="s">
        <v>5776</v>
      </c>
      <c r="H3678" s="7" t="s">
        <v>533</v>
      </c>
      <c r="I3678" s="7" t="s">
        <v>4003</v>
      </c>
      <c r="J3678" s="7" t="s">
        <v>738</v>
      </c>
      <c r="K3678" s="7" t="s">
        <v>731</v>
      </c>
      <c r="L3678" s="69" t="s">
        <v>3351</v>
      </c>
      <c r="M3678" s="74">
        <v>46212.571956145832</v>
      </c>
      <c r="N3678" s="76">
        <v>46197.36920306713</v>
      </c>
      <c r="O3678" s="76">
        <v>46198.401855775461</v>
      </c>
      <c r="P3678" t="s">
        <v>25743</v>
      </c>
      <c r="Q3678">
        <v>24.78</v>
      </c>
      <c r="R3678" t="s">
        <v>20622</v>
      </c>
      <c r="S3678" s="76">
        <v>46198.401855775461</v>
      </c>
      <c r="T3678" s="76">
        <v>46212.500011875003</v>
      </c>
      <c r="U3678" t="s">
        <v>3479</v>
      </c>
      <c r="V3678" t="s">
        <v>25744</v>
      </c>
      <c r="W3678">
        <v>338.36</v>
      </c>
      <c r="X3678" t="s">
        <v>20622</v>
      </c>
      <c r="Y3678" s="76"/>
      <c r="AE3678" s="76"/>
      <c r="AQ3678" s="72">
        <v>42.818708000000001</v>
      </c>
      <c r="AR3678" s="7">
        <v>20.975877000000001</v>
      </c>
      <c r="AS3678" s="7" t="s">
        <v>1768</v>
      </c>
      <c r="AT3678" s="7" t="s">
        <v>1768</v>
      </c>
      <c r="AU3678" s="7"/>
      <c r="AV3678" s="7" t="s">
        <v>532</v>
      </c>
      <c r="AW3678" s="7"/>
      <c r="AX3678" s="7" t="b">
        <v>0</v>
      </c>
      <c r="AY3678" s="7" t="s">
        <v>3350</v>
      </c>
      <c r="AZ3678" s="7" t="s">
        <v>2999</v>
      </c>
      <c r="BA3678" s="7" t="s">
        <v>2999</v>
      </c>
    </row>
    <row r="3679" spans="1:53" hidden="1" x14ac:dyDescent="0.2">
      <c r="A3679" s="7" t="s">
        <v>727</v>
      </c>
      <c r="B3679" s="7">
        <v>1</v>
      </c>
      <c r="C3679" s="7" t="s">
        <v>5</v>
      </c>
      <c r="D3679" s="7" t="s">
        <v>736</v>
      </c>
      <c r="E3679" s="7" t="s">
        <v>8818</v>
      </c>
      <c r="F3679" s="7">
        <v>751</v>
      </c>
      <c r="G3679" s="7" t="s">
        <v>5777</v>
      </c>
      <c r="H3679" s="7" t="s">
        <v>1769</v>
      </c>
      <c r="I3679" s="7" t="s">
        <v>4004</v>
      </c>
      <c r="J3679" s="7" t="s">
        <v>738</v>
      </c>
      <c r="K3679" s="7" t="s">
        <v>731</v>
      </c>
      <c r="L3679" s="69" t="s">
        <v>3351</v>
      </c>
      <c r="M3679" s="74">
        <v>46225.507537893522</v>
      </c>
      <c r="N3679" s="76">
        <v>46197.367449409721</v>
      </c>
      <c r="O3679" s="76">
        <v>46219.662797384262</v>
      </c>
      <c r="P3679" t="s">
        <v>25745</v>
      </c>
      <c r="Q3679">
        <v>535.09</v>
      </c>
      <c r="R3679" t="s">
        <v>20622</v>
      </c>
      <c r="S3679" s="76">
        <v>46219.662797384262</v>
      </c>
      <c r="T3679" s="76">
        <v>46221.500003356479</v>
      </c>
      <c r="U3679" t="s">
        <v>3479</v>
      </c>
      <c r="V3679" t="s">
        <v>25746</v>
      </c>
      <c r="W3679">
        <v>44.09</v>
      </c>
      <c r="X3679" t="s">
        <v>20622</v>
      </c>
      <c r="Y3679" s="76"/>
      <c r="AE3679" s="76"/>
      <c r="AQ3679" s="72">
        <v>42.326962999999999</v>
      </c>
      <c r="AR3679" s="7">
        <v>21.157357999999999</v>
      </c>
      <c r="AS3679" s="7" t="s">
        <v>1770</v>
      </c>
      <c r="AT3679" s="7" t="s">
        <v>1770</v>
      </c>
      <c r="AU3679" s="7"/>
      <c r="AV3679" s="7" t="s">
        <v>4005</v>
      </c>
      <c r="AW3679" s="7"/>
      <c r="AX3679" s="7" t="b">
        <v>0</v>
      </c>
      <c r="AY3679" s="7" t="s">
        <v>3350</v>
      </c>
      <c r="AZ3679" s="7" t="s">
        <v>2999</v>
      </c>
      <c r="BA3679" s="7" t="s">
        <v>2999</v>
      </c>
    </row>
    <row r="3680" spans="1:53" hidden="1" x14ac:dyDescent="0.2">
      <c r="A3680" s="7" t="s">
        <v>727</v>
      </c>
      <c r="B3680" s="7">
        <v>3</v>
      </c>
      <c r="C3680" s="7" t="s">
        <v>45</v>
      </c>
      <c r="D3680" s="7" t="s">
        <v>740</v>
      </c>
      <c r="E3680" s="7" t="s">
        <v>2984</v>
      </c>
      <c r="F3680" s="7">
        <v>750</v>
      </c>
      <c r="G3680" s="7" t="s">
        <v>5778</v>
      </c>
      <c r="H3680" s="7" t="s">
        <v>1771</v>
      </c>
      <c r="I3680" s="7" t="s">
        <v>4006</v>
      </c>
      <c r="J3680" s="7" t="s">
        <v>738</v>
      </c>
      <c r="K3680" s="7" t="s">
        <v>731</v>
      </c>
      <c r="L3680" s="69" t="s">
        <v>3351</v>
      </c>
      <c r="M3680" s="74">
        <v>46210.560921226854</v>
      </c>
      <c r="N3680" s="76">
        <v>46197.366916018516</v>
      </c>
      <c r="O3680" s="76">
        <v>46206.668563437503</v>
      </c>
      <c r="P3680" t="s">
        <v>25747</v>
      </c>
      <c r="Q3680">
        <v>223.24</v>
      </c>
      <c r="R3680" t="s">
        <v>20622</v>
      </c>
      <c r="S3680" s="76">
        <v>46206.668563437503</v>
      </c>
      <c r="T3680" s="76">
        <v>46207.500006782408</v>
      </c>
      <c r="U3680" t="s">
        <v>3479</v>
      </c>
      <c r="V3680" t="s">
        <v>25748</v>
      </c>
      <c r="W3680">
        <v>19.95</v>
      </c>
      <c r="X3680" t="s">
        <v>20622</v>
      </c>
      <c r="Y3680" s="76"/>
      <c r="AE3680" s="76"/>
      <c r="AQ3680" s="72">
        <v>42.365715000000002</v>
      </c>
      <c r="AR3680" s="7">
        <v>21.490383999999999</v>
      </c>
      <c r="AS3680" s="7" t="s">
        <v>1772</v>
      </c>
      <c r="AT3680" s="7" t="s">
        <v>1772</v>
      </c>
      <c r="AU3680" s="7"/>
      <c r="AV3680" s="7" t="s">
        <v>4007</v>
      </c>
      <c r="AW3680" s="7"/>
      <c r="AX3680" s="7" t="b">
        <v>0</v>
      </c>
      <c r="AY3680" s="7" t="s">
        <v>3350</v>
      </c>
      <c r="AZ3680" s="7" t="s">
        <v>2999</v>
      </c>
      <c r="BA3680" s="7" t="s">
        <v>2999</v>
      </c>
    </row>
    <row r="3681" spans="1:53" hidden="1" x14ac:dyDescent="0.2">
      <c r="A3681" s="7" t="s">
        <v>727</v>
      </c>
      <c r="B3681" s="7">
        <v>7</v>
      </c>
      <c r="C3681" s="7" t="s">
        <v>8</v>
      </c>
      <c r="D3681" s="7" t="s">
        <v>1079</v>
      </c>
      <c r="E3681" s="7"/>
      <c r="F3681" s="7">
        <v>749</v>
      </c>
      <c r="G3681" s="7" t="s">
        <v>5779</v>
      </c>
      <c r="H3681" s="7" t="s">
        <v>71</v>
      </c>
      <c r="I3681" s="7" t="s">
        <v>4008</v>
      </c>
      <c r="J3681" s="7" t="s">
        <v>738</v>
      </c>
      <c r="K3681" s="7" t="s">
        <v>731</v>
      </c>
      <c r="L3681" s="69" t="s">
        <v>3479</v>
      </c>
      <c r="M3681" s="74">
        <v>46218.625011840275</v>
      </c>
      <c r="N3681" s="76">
        <v>46197.353689618052</v>
      </c>
      <c r="O3681" s="76">
        <v>46205.465794421296</v>
      </c>
      <c r="P3681" t="s">
        <v>25749</v>
      </c>
      <c r="Q3681">
        <v>194.69</v>
      </c>
      <c r="R3681" t="s">
        <v>20622</v>
      </c>
      <c r="S3681" s="76">
        <v>46205.465794421296</v>
      </c>
      <c r="T3681" s="76">
        <v>46218.625011840275</v>
      </c>
      <c r="U3681" t="s">
        <v>3479</v>
      </c>
      <c r="V3681" t="s">
        <v>25750</v>
      </c>
      <c r="W3681">
        <v>315.82</v>
      </c>
      <c r="X3681" t="s">
        <v>20622</v>
      </c>
      <c r="Y3681" s="76"/>
      <c r="AE3681" s="76"/>
      <c r="AQ3681" s="72">
        <v>42.219842999999997</v>
      </c>
      <c r="AR3681" s="7">
        <v>20.741759999999999</v>
      </c>
      <c r="AS3681" s="7" t="s">
        <v>1773</v>
      </c>
      <c r="AT3681" s="7" t="s">
        <v>1773</v>
      </c>
      <c r="AU3681" s="7"/>
      <c r="AV3681" s="7" t="s">
        <v>4009</v>
      </c>
      <c r="AW3681" s="7"/>
      <c r="AX3681" s="7" t="b">
        <v>0</v>
      </c>
      <c r="AY3681" s="7" t="s">
        <v>3478</v>
      </c>
      <c r="AZ3681" s="7" t="s">
        <v>2999</v>
      </c>
      <c r="BA3681" s="7" t="s">
        <v>2999</v>
      </c>
    </row>
    <row r="3682" spans="1:53" hidden="1" x14ac:dyDescent="0.2">
      <c r="A3682" s="7" t="s">
        <v>727</v>
      </c>
      <c r="B3682" s="7">
        <v>7</v>
      </c>
      <c r="C3682" s="7" t="s">
        <v>8</v>
      </c>
      <c r="D3682" s="7" t="s">
        <v>1079</v>
      </c>
      <c r="E3682" s="7" t="s">
        <v>7909</v>
      </c>
      <c r="F3682" s="7">
        <v>748</v>
      </c>
      <c r="G3682" s="7" t="s">
        <v>5780</v>
      </c>
      <c r="H3682" s="7" t="s">
        <v>1774</v>
      </c>
      <c r="I3682" s="7" t="s">
        <v>4010</v>
      </c>
      <c r="J3682" s="7" t="s">
        <v>738</v>
      </c>
      <c r="K3682" s="7" t="s">
        <v>731</v>
      </c>
      <c r="L3682" s="69" t="s">
        <v>3351</v>
      </c>
      <c r="M3682" s="74">
        <v>46225.506429050925</v>
      </c>
      <c r="N3682" s="76">
        <v>46197.351476550924</v>
      </c>
      <c r="O3682" s="76">
        <v>46204.40919189815</v>
      </c>
      <c r="P3682" t="s">
        <v>25751</v>
      </c>
      <c r="Q3682">
        <v>169.39</v>
      </c>
      <c r="R3682" t="s">
        <v>20622</v>
      </c>
      <c r="S3682" s="76">
        <v>46204.40919189815</v>
      </c>
      <c r="T3682" s="76">
        <v>46218.500007592593</v>
      </c>
      <c r="U3682" t="s">
        <v>3479</v>
      </c>
      <c r="V3682" t="s">
        <v>25752</v>
      </c>
      <c r="W3682">
        <v>338.18</v>
      </c>
      <c r="X3682" t="s">
        <v>20622</v>
      </c>
      <c r="Y3682" s="76"/>
      <c r="AE3682" s="76"/>
      <c r="AQ3682" s="72">
        <v>42.220860999999999</v>
      </c>
      <c r="AR3682" s="7">
        <v>20.747253000000001</v>
      </c>
      <c r="AS3682" s="7" t="s">
        <v>1775</v>
      </c>
      <c r="AT3682" s="7" t="s">
        <v>1775</v>
      </c>
      <c r="AU3682" s="7"/>
      <c r="AV3682" s="7" t="s">
        <v>4011</v>
      </c>
      <c r="AW3682" s="7"/>
      <c r="AX3682" s="7" t="b">
        <v>0</v>
      </c>
      <c r="AY3682" s="7" t="s">
        <v>3350</v>
      </c>
      <c r="AZ3682" s="7" t="s">
        <v>2999</v>
      </c>
      <c r="BA3682" s="7" t="s">
        <v>2999</v>
      </c>
    </row>
    <row r="3683" spans="1:53" hidden="1" x14ac:dyDescent="0.2">
      <c r="A3683" s="7" t="s">
        <v>727</v>
      </c>
      <c r="B3683" s="7">
        <v>7</v>
      </c>
      <c r="C3683" s="7" t="s">
        <v>8</v>
      </c>
      <c r="D3683" s="7" t="s">
        <v>1079</v>
      </c>
      <c r="E3683" s="7" t="s">
        <v>7909</v>
      </c>
      <c r="F3683" s="7">
        <v>747</v>
      </c>
      <c r="G3683" s="7" t="s">
        <v>5781</v>
      </c>
      <c r="H3683" s="7" t="s">
        <v>141</v>
      </c>
      <c r="I3683" s="7" t="s">
        <v>4012</v>
      </c>
      <c r="J3683" s="7" t="s">
        <v>738</v>
      </c>
      <c r="K3683" s="7" t="s">
        <v>731</v>
      </c>
      <c r="L3683" s="69" t="s">
        <v>3351</v>
      </c>
      <c r="M3683" s="74">
        <v>46220.638817175924</v>
      </c>
      <c r="N3683" s="76">
        <v>46197.34880890046</v>
      </c>
      <c r="O3683" s="76">
        <v>46200.431989895835</v>
      </c>
      <c r="P3683" t="s">
        <v>25753</v>
      </c>
      <c r="Q3683">
        <v>74</v>
      </c>
      <c r="R3683" t="s">
        <v>20622</v>
      </c>
      <c r="S3683" s="76">
        <v>46200.431989895835</v>
      </c>
      <c r="T3683" s="76">
        <v>46216.416669826387</v>
      </c>
      <c r="U3683" t="s">
        <v>3479</v>
      </c>
      <c r="V3683" t="s">
        <v>25754</v>
      </c>
      <c r="W3683">
        <v>383.63</v>
      </c>
      <c r="X3683" t="s">
        <v>20622</v>
      </c>
      <c r="Y3683" s="76"/>
      <c r="AE3683" s="76"/>
      <c r="AQ3683" s="72">
        <v>42.220860999999999</v>
      </c>
      <c r="AR3683" s="7">
        <v>20.751373000000001</v>
      </c>
      <c r="AS3683" s="7" t="s">
        <v>1776</v>
      </c>
      <c r="AT3683" s="7" t="s">
        <v>1776</v>
      </c>
      <c r="AU3683" s="7"/>
      <c r="AV3683" s="7" t="s">
        <v>140</v>
      </c>
      <c r="AW3683" s="7"/>
      <c r="AX3683" s="7" t="b">
        <v>0</v>
      </c>
      <c r="AY3683" s="7" t="s">
        <v>3350</v>
      </c>
      <c r="AZ3683" s="7" t="s">
        <v>2999</v>
      </c>
      <c r="BA3683" s="7" t="s">
        <v>2999</v>
      </c>
    </row>
    <row r="3684" spans="1:53" x14ac:dyDescent="0.2">
      <c r="A3684" s="7" t="s">
        <v>727</v>
      </c>
      <c r="B3684" s="7">
        <v>7</v>
      </c>
      <c r="C3684" s="7" t="s">
        <v>8</v>
      </c>
      <c r="D3684" s="7" t="s">
        <v>1079</v>
      </c>
      <c r="E3684" s="7"/>
      <c r="F3684" s="7">
        <v>746</v>
      </c>
      <c r="G3684" s="7" t="s">
        <v>5782</v>
      </c>
      <c r="H3684" s="7" t="s">
        <v>143</v>
      </c>
      <c r="I3684" s="7" t="s">
        <v>4013</v>
      </c>
      <c r="J3684" s="7" t="s">
        <v>738</v>
      </c>
      <c r="K3684" s="7" t="s">
        <v>731</v>
      </c>
      <c r="L3684" s="69" t="s">
        <v>451</v>
      </c>
      <c r="M3684" s="74">
        <v>46242.715437210645</v>
      </c>
      <c r="N3684" s="76">
        <v>46197.345417708333</v>
      </c>
      <c r="O3684" s="76">
        <v>46202.429836979165</v>
      </c>
      <c r="P3684" t="s">
        <v>25755</v>
      </c>
      <c r="Q3684">
        <v>122.03</v>
      </c>
      <c r="R3684" t="s">
        <v>20622</v>
      </c>
      <c r="S3684" s="76">
        <v>46202.429836979165</v>
      </c>
      <c r="V3684" t="s">
        <v>29861</v>
      </c>
      <c r="W3684">
        <v>1060.6600000000001</v>
      </c>
      <c r="X3684" t="s">
        <v>20560</v>
      </c>
      <c r="Y3684" s="76"/>
      <c r="AE3684" s="76"/>
      <c r="AQ3684" s="72">
        <v>42.205604000000001</v>
      </c>
      <c r="AR3684" s="7">
        <v>20.758239</v>
      </c>
      <c r="AS3684" s="7" t="s">
        <v>1777</v>
      </c>
      <c r="AT3684" s="7" t="s">
        <v>1777</v>
      </c>
      <c r="AU3684" s="7"/>
      <c r="AV3684" s="7" t="s">
        <v>142</v>
      </c>
      <c r="AW3684" s="7"/>
      <c r="AX3684" s="7" t="b">
        <v>0</v>
      </c>
      <c r="AY3684" s="7" t="s">
        <v>3077</v>
      </c>
      <c r="AZ3684" s="7" t="s">
        <v>2999</v>
      </c>
      <c r="BA3684" s="7" t="s">
        <v>2999</v>
      </c>
    </row>
    <row r="3685" spans="1:53" x14ac:dyDescent="0.2">
      <c r="A3685" s="7" t="s">
        <v>727</v>
      </c>
      <c r="B3685" s="7">
        <v>7</v>
      </c>
      <c r="C3685" s="7" t="s">
        <v>8</v>
      </c>
      <c r="D3685" s="7" t="s">
        <v>1079</v>
      </c>
      <c r="E3685" s="7"/>
      <c r="F3685" s="7">
        <v>745</v>
      </c>
      <c r="G3685" s="7" t="s">
        <v>5783</v>
      </c>
      <c r="H3685" s="7" t="s">
        <v>1778</v>
      </c>
      <c r="I3685" s="7" t="s">
        <v>4014</v>
      </c>
      <c r="J3685" s="7" t="s">
        <v>738</v>
      </c>
      <c r="K3685" s="7" t="s">
        <v>731</v>
      </c>
      <c r="L3685" s="69" t="s">
        <v>451</v>
      </c>
      <c r="M3685" s="74">
        <v>46245.628410509256</v>
      </c>
      <c r="N3685" s="76">
        <v>46197.335380381941</v>
      </c>
      <c r="O3685" s="76">
        <v>46204.412692164355</v>
      </c>
      <c r="P3685" t="s">
        <v>25756</v>
      </c>
      <c r="Q3685">
        <v>169.86</v>
      </c>
      <c r="R3685" t="s">
        <v>20622</v>
      </c>
      <c r="S3685" s="76">
        <v>46204.412692164355</v>
      </c>
      <c r="V3685" t="s">
        <v>29862</v>
      </c>
      <c r="W3685">
        <v>1013.07</v>
      </c>
      <c r="X3685" t="s">
        <v>20560</v>
      </c>
      <c r="Y3685" s="76"/>
      <c r="AE3685" s="76"/>
      <c r="AQ3685" s="72">
        <v>42.222735999999998</v>
      </c>
      <c r="AR3685" s="7">
        <v>20.753433000000001</v>
      </c>
      <c r="AS3685" s="7" t="s">
        <v>1779</v>
      </c>
      <c r="AT3685" s="7" t="s">
        <v>1779</v>
      </c>
      <c r="AU3685" s="7"/>
      <c r="AV3685" s="7" t="s">
        <v>4015</v>
      </c>
      <c r="AW3685" s="7"/>
      <c r="AX3685" s="7" t="b">
        <v>0</v>
      </c>
      <c r="AY3685" s="7" t="s">
        <v>3077</v>
      </c>
      <c r="AZ3685" s="7" t="s">
        <v>2999</v>
      </c>
      <c r="BA3685" s="7" t="s">
        <v>2999</v>
      </c>
    </row>
    <row r="3686" spans="1:53" hidden="1" x14ac:dyDescent="0.2">
      <c r="A3686" s="7" t="s">
        <v>727</v>
      </c>
      <c r="B3686" s="7">
        <v>6</v>
      </c>
      <c r="C3686" s="7" t="s">
        <v>11</v>
      </c>
      <c r="D3686" s="7" t="s">
        <v>787</v>
      </c>
      <c r="E3686" s="7" t="s">
        <v>446</v>
      </c>
      <c r="F3686" s="7">
        <v>744</v>
      </c>
      <c r="G3686" s="7" t="s">
        <v>5784</v>
      </c>
      <c r="H3686" s="7" t="s">
        <v>1780</v>
      </c>
      <c r="I3686" s="7" t="s">
        <v>4016</v>
      </c>
      <c r="J3686" s="7" t="s">
        <v>822</v>
      </c>
      <c r="K3686" s="7" t="s">
        <v>731</v>
      </c>
      <c r="L3686" s="69" t="s">
        <v>3351</v>
      </c>
      <c r="M3686" s="74">
        <v>46220.639008634258</v>
      </c>
      <c r="N3686" s="76">
        <v>46196.750934374999</v>
      </c>
      <c r="O3686" s="76">
        <v>46214.374581620374</v>
      </c>
      <c r="P3686" t="s">
        <v>25757</v>
      </c>
      <c r="Q3686">
        <v>422.97</v>
      </c>
      <c r="R3686" t="s">
        <v>20622</v>
      </c>
      <c r="S3686" s="76">
        <v>46214.374581620374</v>
      </c>
      <c r="T3686" s="76">
        <v>46219.458335648145</v>
      </c>
      <c r="U3686" t="s">
        <v>3479</v>
      </c>
      <c r="V3686" t="s">
        <v>25758</v>
      </c>
      <c r="W3686">
        <v>122.01</v>
      </c>
      <c r="X3686" t="s">
        <v>20622</v>
      </c>
      <c r="Y3686" s="76"/>
      <c r="AE3686" s="76"/>
      <c r="AQ3686" s="72">
        <v>42.647129</v>
      </c>
      <c r="AR3686" s="7">
        <v>21.137768999999999</v>
      </c>
      <c r="AS3686" s="7" t="s">
        <v>1781</v>
      </c>
      <c r="AT3686" s="7" t="s">
        <v>1781</v>
      </c>
      <c r="AU3686" s="7"/>
      <c r="AV3686" s="7" t="s">
        <v>4017</v>
      </c>
      <c r="AW3686" s="7"/>
      <c r="AX3686" s="7" t="b">
        <v>0</v>
      </c>
      <c r="AY3686" s="7" t="s">
        <v>3350</v>
      </c>
      <c r="AZ3686" s="7" t="s">
        <v>2999</v>
      </c>
      <c r="BA3686" s="7" t="s">
        <v>2999</v>
      </c>
    </row>
    <row r="3687" spans="1:53" hidden="1" x14ac:dyDescent="0.2">
      <c r="A3687" s="7" t="s">
        <v>727</v>
      </c>
      <c r="B3687" s="7">
        <v>6</v>
      </c>
      <c r="C3687" s="7" t="s">
        <v>11</v>
      </c>
      <c r="D3687" s="7" t="s">
        <v>787</v>
      </c>
      <c r="E3687" s="7" t="s">
        <v>446</v>
      </c>
      <c r="F3687" s="7">
        <v>743</v>
      </c>
      <c r="G3687" s="7" t="s">
        <v>5785</v>
      </c>
      <c r="H3687" s="7" t="s">
        <v>1782</v>
      </c>
      <c r="I3687" s="7" t="s">
        <v>4018</v>
      </c>
      <c r="J3687" s="7" t="s">
        <v>772</v>
      </c>
      <c r="K3687" s="7" t="s">
        <v>731</v>
      </c>
      <c r="L3687" s="69" t="s">
        <v>3351</v>
      </c>
      <c r="M3687" s="74">
        <v>46220.639190706017</v>
      </c>
      <c r="N3687" s="76">
        <v>46196.737622569446</v>
      </c>
      <c r="O3687" s="76">
        <v>46213.373759745373</v>
      </c>
      <c r="P3687" t="s">
        <v>25759</v>
      </c>
      <c r="Q3687">
        <v>399.27</v>
      </c>
      <c r="R3687" t="s">
        <v>20622</v>
      </c>
      <c r="S3687" s="76">
        <v>46213.373759745373</v>
      </c>
      <c r="T3687" s="76">
        <v>46217.58334016204</v>
      </c>
      <c r="U3687" t="s">
        <v>3479</v>
      </c>
      <c r="V3687" t="s">
        <v>25760</v>
      </c>
      <c r="W3687">
        <v>101.03</v>
      </c>
      <c r="X3687" t="s">
        <v>20622</v>
      </c>
      <c r="Y3687" s="76"/>
      <c r="AE3687" s="76"/>
      <c r="AQ3687" s="72">
        <v>42.648138000000003</v>
      </c>
      <c r="AR3687" s="7">
        <v>21.288751999999999</v>
      </c>
      <c r="AS3687" s="7" t="s">
        <v>1783</v>
      </c>
      <c r="AT3687" s="7" t="s">
        <v>1783</v>
      </c>
      <c r="AU3687" s="7"/>
      <c r="AV3687" s="7" t="s">
        <v>4019</v>
      </c>
      <c r="AW3687" s="7"/>
      <c r="AX3687" s="7" t="b">
        <v>0</v>
      </c>
      <c r="AY3687" s="7" t="s">
        <v>3350</v>
      </c>
      <c r="AZ3687" s="7" t="s">
        <v>2999</v>
      </c>
      <c r="BA3687" s="7" t="s">
        <v>2999</v>
      </c>
    </row>
    <row r="3688" spans="1:53" hidden="1" x14ac:dyDescent="0.2">
      <c r="A3688" s="7" t="s">
        <v>727</v>
      </c>
      <c r="B3688" s="7">
        <v>7</v>
      </c>
      <c r="C3688" s="7" t="s">
        <v>8</v>
      </c>
      <c r="D3688" s="7" t="s">
        <v>1079</v>
      </c>
      <c r="E3688" s="7" t="s">
        <v>7909</v>
      </c>
      <c r="F3688" s="7">
        <v>742</v>
      </c>
      <c r="G3688" s="7" t="s">
        <v>5786</v>
      </c>
      <c r="H3688" s="7" t="s">
        <v>1784</v>
      </c>
      <c r="I3688" s="7" t="s">
        <v>4020</v>
      </c>
      <c r="J3688" s="7" t="s">
        <v>738</v>
      </c>
      <c r="K3688" s="7" t="s">
        <v>731</v>
      </c>
      <c r="L3688" s="69" t="s">
        <v>3351</v>
      </c>
      <c r="M3688" s="74">
        <v>46225.503520219907</v>
      </c>
      <c r="N3688" s="76">
        <v>46196.696489120368</v>
      </c>
      <c r="O3688" s="76">
        <v>46204.413421909725</v>
      </c>
      <c r="P3688" t="s">
        <v>25761</v>
      </c>
      <c r="Q3688">
        <v>185.21</v>
      </c>
      <c r="R3688" t="s">
        <v>20622</v>
      </c>
      <c r="S3688" s="76">
        <v>46204.413421909725</v>
      </c>
      <c r="T3688" s="76">
        <v>46225.500001967594</v>
      </c>
      <c r="U3688" t="s">
        <v>3479</v>
      </c>
      <c r="V3688" t="s">
        <v>25762</v>
      </c>
      <c r="W3688">
        <v>506.08</v>
      </c>
      <c r="X3688" t="s">
        <v>20622</v>
      </c>
      <c r="Y3688" s="76"/>
      <c r="AE3688" s="76"/>
      <c r="AQ3688" s="72">
        <v>42.215775000000001</v>
      </c>
      <c r="AR3688" s="7">
        <v>20.718413999999999</v>
      </c>
      <c r="AS3688" s="7" t="s">
        <v>1785</v>
      </c>
      <c r="AT3688" s="7" t="s">
        <v>1785</v>
      </c>
      <c r="AU3688" s="7"/>
      <c r="AV3688" s="7" t="s">
        <v>4021</v>
      </c>
      <c r="AW3688" s="7"/>
      <c r="AX3688" s="7" t="b">
        <v>0</v>
      </c>
      <c r="AY3688" s="7" t="s">
        <v>3350</v>
      </c>
      <c r="AZ3688" s="7" t="s">
        <v>2999</v>
      </c>
      <c r="BA3688" s="7" t="s">
        <v>2999</v>
      </c>
    </row>
    <row r="3689" spans="1:53" x14ac:dyDescent="0.2">
      <c r="A3689" s="7" t="s">
        <v>727</v>
      </c>
      <c r="B3689" s="7">
        <v>7</v>
      </c>
      <c r="C3689" s="7" t="s">
        <v>8</v>
      </c>
      <c r="D3689" s="7" t="s">
        <v>1079</v>
      </c>
      <c r="E3689" s="7" t="s">
        <v>7909</v>
      </c>
      <c r="F3689" s="7">
        <v>741</v>
      </c>
      <c r="G3689" s="7" t="s">
        <v>5787</v>
      </c>
      <c r="H3689" s="7" t="s">
        <v>244</v>
      </c>
      <c r="I3689" s="7" t="s">
        <v>4022</v>
      </c>
      <c r="J3689" s="7" t="s">
        <v>738</v>
      </c>
      <c r="K3689" s="7" t="s">
        <v>731</v>
      </c>
      <c r="L3689" s="69" t="s">
        <v>3375</v>
      </c>
      <c r="M3689" s="74">
        <v>46227.583335069445</v>
      </c>
      <c r="N3689" s="76">
        <v>46196.691867476853</v>
      </c>
      <c r="O3689" s="76">
        <v>46204.41228650463</v>
      </c>
      <c r="P3689" t="s">
        <v>25763</v>
      </c>
      <c r="Q3689">
        <v>185.29</v>
      </c>
      <c r="R3689" t="s">
        <v>20622</v>
      </c>
      <c r="S3689" s="76">
        <v>46204.41228650463</v>
      </c>
      <c r="V3689" t="s">
        <v>29863</v>
      </c>
      <c r="W3689">
        <v>1013.08</v>
      </c>
      <c r="X3689" t="s">
        <v>20560</v>
      </c>
      <c r="Y3689" s="76"/>
      <c r="AE3689" s="76"/>
      <c r="AQ3689" s="72">
        <v>42.212724000000001</v>
      </c>
      <c r="AR3689" s="7">
        <v>20.765105999999999</v>
      </c>
      <c r="AS3689" s="7" t="s">
        <v>1786</v>
      </c>
      <c r="AT3689" s="7" t="s">
        <v>1786</v>
      </c>
      <c r="AU3689" s="7"/>
      <c r="AV3689" s="7" t="s">
        <v>4023</v>
      </c>
      <c r="AW3689" s="7"/>
      <c r="AX3689" s="7" t="b">
        <v>0</v>
      </c>
      <c r="AY3689" s="7" t="s">
        <v>3374</v>
      </c>
      <c r="AZ3689" s="7" t="s">
        <v>2999</v>
      </c>
      <c r="BA3689" s="7" t="s">
        <v>2999</v>
      </c>
    </row>
    <row r="3690" spans="1:53" hidden="1" x14ac:dyDescent="0.2">
      <c r="A3690" s="7" t="s">
        <v>727</v>
      </c>
      <c r="B3690" s="7">
        <v>3</v>
      </c>
      <c r="C3690" s="7" t="s">
        <v>45</v>
      </c>
      <c r="D3690" s="7" t="s">
        <v>740</v>
      </c>
      <c r="E3690" s="7" t="s">
        <v>2984</v>
      </c>
      <c r="F3690" s="7">
        <v>740</v>
      </c>
      <c r="G3690" s="7" t="s">
        <v>5788</v>
      </c>
      <c r="H3690" s="7" t="s">
        <v>1787</v>
      </c>
      <c r="I3690" s="7" t="s">
        <v>4024</v>
      </c>
      <c r="J3690" s="7" t="s">
        <v>738</v>
      </c>
      <c r="K3690" s="7" t="s">
        <v>731</v>
      </c>
      <c r="L3690" s="69" t="s">
        <v>3351</v>
      </c>
      <c r="M3690" s="74">
        <v>46234.552846469909</v>
      </c>
      <c r="N3690" s="76">
        <v>46196.690569074075</v>
      </c>
      <c r="O3690" s="76">
        <v>46211.519144155092</v>
      </c>
      <c r="P3690" t="s">
        <v>25764</v>
      </c>
      <c r="Q3690">
        <v>355.89</v>
      </c>
      <c r="R3690" t="s">
        <v>20622</v>
      </c>
      <c r="S3690" s="76">
        <v>46211.519144155092</v>
      </c>
      <c r="T3690" s="76">
        <v>46234.541670092593</v>
      </c>
      <c r="U3690" t="s">
        <v>3479</v>
      </c>
      <c r="V3690" t="s">
        <v>25765</v>
      </c>
      <c r="W3690">
        <v>552.54</v>
      </c>
      <c r="X3690" t="s">
        <v>20622</v>
      </c>
      <c r="Y3690" s="76"/>
      <c r="AE3690" s="76"/>
      <c r="AQ3690" s="72">
        <v>42.467886999999997</v>
      </c>
      <c r="AR3690" s="7">
        <v>21.467784000000002</v>
      </c>
      <c r="AS3690" s="7" t="s">
        <v>1788</v>
      </c>
      <c r="AT3690" s="7" t="s">
        <v>1788</v>
      </c>
      <c r="AU3690" s="7"/>
      <c r="AV3690" s="7" t="s">
        <v>4025</v>
      </c>
      <c r="AW3690" s="7"/>
      <c r="AX3690" s="7" t="b">
        <v>0</v>
      </c>
      <c r="AY3690" s="7" t="s">
        <v>3350</v>
      </c>
      <c r="AZ3690" s="7" t="s">
        <v>2999</v>
      </c>
      <c r="BA3690" s="7" t="s">
        <v>2999</v>
      </c>
    </row>
    <row r="3691" spans="1:53" hidden="1" x14ac:dyDescent="0.2">
      <c r="A3691" s="7" t="s">
        <v>727</v>
      </c>
      <c r="B3691" s="7">
        <v>3</v>
      </c>
      <c r="C3691" s="7" t="s">
        <v>45</v>
      </c>
      <c r="D3691" s="7" t="s">
        <v>740</v>
      </c>
      <c r="E3691" s="7" t="s">
        <v>12929</v>
      </c>
      <c r="F3691" s="7">
        <v>739</v>
      </c>
      <c r="G3691" s="7" t="s">
        <v>5789</v>
      </c>
      <c r="H3691" s="7" t="s">
        <v>1789</v>
      </c>
      <c r="I3691" s="7" t="s">
        <v>4026</v>
      </c>
      <c r="J3691" s="7" t="s">
        <v>738</v>
      </c>
      <c r="K3691" s="7" t="s">
        <v>731</v>
      </c>
      <c r="L3691" s="69" t="s">
        <v>3351</v>
      </c>
      <c r="M3691" s="74">
        <v>46224.630351678243</v>
      </c>
      <c r="N3691" s="76">
        <v>46196.680864178241</v>
      </c>
      <c r="O3691" s="76">
        <v>46216.56482871528</v>
      </c>
      <c r="P3691" t="s">
        <v>25766</v>
      </c>
      <c r="Q3691">
        <v>477.22</v>
      </c>
      <c r="R3691" t="s">
        <v>20622</v>
      </c>
      <c r="S3691" s="76">
        <v>46216.56482871528</v>
      </c>
      <c r="T3691" s="76">
        <v>46217.500005162037</v>
      </c>
      <c r="U3691" t="s">
        <v>3479</v>
      </c>
      <c r="V3691" t="s">
        <v>25767</v>
      </c>
      <c r="W3691">
        <v>22.44</v>
      </c>
      <c r="X3691" t="s">
        <v>20622</v>
      </c>
      <c r="Y3691" s="76"/>
      <c r="AE3691" s="76"/>
      <c r="AQ3691" s="72">
        <v>42.431655999999997</v>
      </c>
      <c r="AR3691" s="7">
        <v>21.453827</v>
      </c>
      <c r="AS3691" s="7" t="s">
        <v>1790</v>
      </c>
      <c r="AT3691" s="7" t="s">
        <v>1790</v>
      </c>
      <c r="AU3691" s="7"/>
      <c r="AV3691" s="7" t="s">
        <v>4027</v>
      </c>
      <c r="AW3691" s="7"/>
      <c r="AX3691" s="7" t="b">
        <v>0</v>
      </c>
      <c r="AY3691" s="7" t="s">
        <v>3350</v>
      </c>
      <c r="AZ3691" s="7" t="s">
        <v>2999</v>
      </c>
      <c r="BA3691" s="7" t="s">
        <v>2999</v>
      </c>
    </row>
    <row r="3692" spans="1:53" hidden="1" x14ac:dyDescent="0.2">
      <c r="A3692" s="7" t="s">
        <v>727</v>
      </c>
      <c r="B3692" s="7">
        <v>6</v>
      </c>
      <c r="C3692" s="7" t="s">
        <v>11</v>
      </c>
      <c r="D3692" s="7" t="s">
        <v>1033</v>
      </c>
      <c r="E3692" s="7" t="s">
        <v>446</v>
      </c>
      <c r="F3692" s="7">
        <v>738</v>
      </c>
      <c r="G3692" s="7" t="s">
        <v>5790</v>
      </c>
      <c r="H3692" s="7" t="s">
        <v>145</v>
      </c>
      <c r="I3692" s="7" t="s">
        <v>4028</v>
      </c>
      <c r="J3692" s="7" t="s">
        <v>991</v>
      </c>
      <c r="K3692" s="7" t="s">
        <v>731</v>
      </c>
      <c r="L3692" s="69" t="s">
        <v>9296</v>
      </c>
      <c r="M3692" s="74">
        <v>46216.543690034719</v>
      </c>
      <c r="N3692" s="76">
        <v>46196.67916699074</v>
      </c>
      <c r="O3692" s="76">
        <v>46203.501992893522</v>
      </c>
      <c r="P3692" t="s">
        <v>25768</v>
      </c>
      <c r="Q3692">
        <v>163.75</v>
      </c>
      <c r="R3692" t="s">
        <v>20622</v>
      </c>
      <c r="S3692" s="76">
        <v>46203.501992893522</v>
      </c>
      <c r="T3692" s="76">
        <v>46207.500006782408</v>
      </c>
      <c r="U3692" t="s">
        <v>3437</v>
      </c>
      <c r="V3692" t="s">
        <v>25769</v>
      </c>
      <c r="W3692">
        <v>95.95</v>
      </c>
      <c r="X3692" t="s">
        <v>20622</v>
      </c>
      <c r="Y3692" s="76">
        <v>46207.500006782408</v>
      </c>
      <c r="Z3692">
        <v>46216.543690034719</v>
      </c>
      <c r="AA3692" t="s">
        <v>9296</v>
      </c>
      <c r="AB3692" t="s">
        <v>25770</v>
      </c>
      <c r="AC3692">
        <v>217.05</v>
      </c>
      <c r="AD3692" t="s">
        <v>20622</v>
      </c>
      <c r="AE3692" s="76">
        <v>46216.543690034719</v>
      </c>
      <c r="AH3692" t="s">
        <v>29864</v>
      </c>
      <c r="AI3692">
        <v>721.92</v>
      </c>
      <c r="AJ3692" t="s">
        <v>20560</v>
      </c>
      <c r="AQ3692" s="72">
        <v>42.556967999999998</v>
      </c>
      <c r="AR3692" s="7">
        <v>20.893521</v>
      </c>
      <c r="AS3692" s="7" t="s">
        <v>1791</v>
      </c>
      <c r="AT3692" s="7" t="s">
        <v>1791</v>
      </c>
      <c r="AU3692" s="7"/>
      <c r="AV3692" s="7" t="s">
        <v>144</v>
      </c>
      <c r="AW3692" s="7"/>
      <c r="AX3692" s="7" t="b">
        <v>0</v>
      </c>
      <c r="AY3692" s="7" t="s">
        <v>9297</v>
      </c>
      <c r="AZ3692" s="7" t="s">
        <v>2999</v>
      </c>
      <c r="BA3692" s="7" t="s">
        <v>2999</v>
      </c>
    </row>
    <row r="3693" spans="1:53" hidden="1" x14ac:dyDescent="0.2">
      <c r="A3693" s="7" t="s">
        <v>727</v>
      </c>
      <c r="B3693" s="7">
        <v>3</v>
      </c>
      <c r="C3693" s="7" t="s">
        <v>45</v>
      </c>
      <c r="D3693" s="7" t="s">
        <v>1235</v>
      </c>
      <c r="E3693" s="7" t="s">
        <v>15943</v>
      </c>
      <c r="F3693" s="7">
        <v>737</v>
      </c>
      <c r="G3693" s="7" t="s">
        <v>5791</v>
      </c>
      <c r="H3693" s="7" t="s">
        <v>147</v>
      </c>
      <c r="I3693" s="7" t="s">
        <v>4029</v>
      </c>
      <c r="J3693" s="7" t="s">
        <v>738</v>
      </c>
      <c r="K3693" s="7" t="s">
        <v>731</v>
      </c>
      <c r="L3693" s="69" t="s">
        <v>3351</v>
      </c>
      <c r="M3693" s="74">
        <v>46231.658337256944</v>
      </c>
      <c r="N3693" s="76">
        <v>46196.678591481483</v>
      </c>
      <c r="O3693" s="76">
        <v>46199.454233657409</v>
      </c>
      <c r="P3693" t="s">
        <v>25771</v>
      </c>
      <c r="Q3693">
        <v>66.62</v>
      </c>
      <c r="R3693" t="s">
        <v>20622</v>
      </c>
      <c r="S3693" s="76">
        <v>46199.454233657409</v>
      </c>
      <c r="T3693" s="76">
        <v>46224.458344629631</v>
      </c>
      <c r="U3693" t="s">
        <v>3479</v>
      </c>
      <c r="V3693" t="s">
        <v>25772</v>
      </c>
      <c r="W3693">
        <v>600.1</v>
      </c>
      <c r="X3693" t="s">
        <v>20622</v>
      </c>
      <c r="Y3693" s="76"/>
      <c r="AE3693" s="76"/>
      <c r="AQ3693" s="72">
        <v>42.297538000000003</v>
      </c>
      <c r="AR3693" s="7">
        <v>21.389603000000001</v>
      </c>
      <c r="AS3693" s="7" t="s">
        <v>1792</v>
      </c>
      <c r="AT3693" s="7" t="s">
        <v>1792</v>
      </c>
      <c r="AU3693" s="7"/>
      <c r="AV3693" s="7" t="s">
        <v>146</v>
      </c>
      <c r="AW3693" s="7"/>
      <c r="AX3693" s="7" t="b">
        <v>0</v>
      </c>
      <c r="AY3693" s="7" t="s">
        <v>3350</v>
      </c>
      <c r="AZ3693" s="7" t="s">
        <v>2999</v>
      </c>
      <c r="BA3693" s="7" t="s">
        <v>2999</v>
      </c>
    </row>
    <row r="3694" spans="1:53" hidden="1" x14ac:dyDescent="0.2">
      <c r="A3694" s="7" t="s">
        <v>727</v>
      </c>
      <c r="B3694" s="7">
        <v>5</v>
      </c>
      <c r="C3694" s="7" t="s">
        <v>2</v>
      </c>
      <c r="D3694" s="7" t="s">
        <v>820</v>
      </c>
      <c r="E3694" s="7" t="s">
        <v>149</v>
      </c>
      <c r="F3694" s="7">
        <v>736</v>
      </c>
      <c r="G3694" s="7" t="s">
        <v>5792</v>
      </c>
      <c r="H3694" s="7" t="s">
        <v>1793</v>
      </c>
      <c r="I3694" s="7" t="s">
        <v>4030</v>
      </c>
      <c r="J3694" s="7" t="s">
        <v>738</v>
      </c>
      <c r="K3694" s="7" t="s">
        <v>731</v>
      </c>
      <c r="L3694" s="69" t="s">
        <v>12682</v>
      </c>
      <c r="M3694" s="74">
        <v>46223.627888553237</v>
      </c>
      <c r="N3694" s="76">
        <v>46196.678276469909</v>
      </c>
      <c r="O3694" s="76">
        <v>46197.630358090275</v>
      </c>
      <c r="P3694" t="s">
        <v>25773</v>
      </c>
      <c r="Q3694">
        <v>22.85</v>
      </c>
      <c r="R3694" t="s">
        <v>20622</v>
      </c>
      <c r="S3694" s="76">
        <v>46197.630358090275</v>
      </c>
      <c r="T3694" s="76">
        <v>46199.458336527779</v>
      </c>
      <c r="U3694" t="s">
        <v>3437</v>
      </c>
      <c r="V3694" t="s">
        <v>25774</v>
      </c>
      <c r="W3694">
        <v>43.87</v>
      </c>
      <c r="X3694" t="s">
        <v>20622</v>
      </c>
      <c r="Y3694" s="76">
        <v>46199.458336527779</v>
      </c>
      <c r="Z3694">
        <v>46210.458090671294</v>
      </c>
      <c r="AA3694" t="s">
        <v>9296</v>
      </c>
      <c r="AB3694" t="s">
        <v>25775</v>
      </c>
      <c r="AC3694">
        <v>263.99</v>
      </c>
      <c r="AD3694" t="s">
        <v>20622</v>
      </c>
      <c r="AE3694" s="76">
        <v>46210.458090671294</v>
      </c>
      <c r="AF3694">
        <v>46223.627888553237</v>
      </c>
      <c r="AG3694" t="s">
        <v>12682</v>
      </c>
      <c r="AH3694" t="s">
        <v>25776</v>
      </c>
      <c r="AI3694">
        <v>316.08</v>
      </c>
      <c r="AJ3694" t="s">
        <v>20622</v>
      </c>
      <c r="AK3694" s="76">
        <v>46223.627888553237</v>
      </c>
      <c r="AN3694" t="s">
        <v>29865</v>
      </c>
      <c r="AO3694">
        <v>551.9</v>
      </c>
      <c r="AP3694" t="s">
        <v>20560</v>
      </c>
      <c r="AQ3694" s="72">
        <v>42.714731999999998</v>
      </c>
      <c r="AR3694" s="7">
        <v>20.379766</v>
      </c>
      <c r="AS3694" s="7" t="s">
        <v>1794</v>
      </c>
      <c r="AT3694" s="7" t="s">
        <v>1794</v>
      </c>
      <c r="AU3694" s="7"/>
      <c r="AV3694" s="7" t="s">
        <v>4031</v>
      </c>
      <c r="AW3694" s="7"/>
      <c r="AX3694" s="7" t="b">
        <v>0</v>
      </c>
      <c r="AY3694" s="7" t="s">
        <v>12683</v>
      </c>
      <c r="AZ3694" s="7" t="s">
        <v>2999</v>
      </c>
      <c r="BA3694" s="7" t="s">
        <v>2999</v>
      </c>
    </row>
    <row r="3695" spans="1:53" hidden="1" x14ac:dyDescent="0.2">
      <c r="A3695" s="7" t="s">
        <v>727</v>
      </c>
      <c r="B3695" s="7">
        <v>5</v>
      </c>
      <c r="C3695" s="7" t="s">
        <v>2</v>
      </c>
      <c r="D3695" s="7" t="s">
        <v>847</v>
      </c>
      <c r="E3695" s="7" t="s">
        <v>8822</v>
      </c>
      <c r="F3695" s="7">
        <v>735</v>
      </c>
      <c r="G3695" s="7" t="s">
        <v>5793</v>
      </c>
      <c r="H3695" s="7" t="s">
        <v>1795</v>
      </c>
      <c r="I3695" s="7" t="s">
        <v>4032</v>
      </c>
      <c r="J3695" s="7" t="s">
        <v>849</v>
      </c>
      <c r="K3695" s="7" t="s">
        <v>731</v>
      </c>
      <c r="L3695" s="69" t="s">
        <v>3351</v>
      </c>
      <c r="M3695" s="74">
        <v>46210.433454942133</v>
      </c>
      <c r="N3695" s="76">
        <v>46196.677897349538</v>
      </c>
      <c r="O3695" s="76">
        <v>46197.417189548614</v>
      </c>
      <c r="P3695" t="s">
        <v>25777</v>
      </c>
      <c r="Q3695">
        <v>17.739999999999998</v>
      </c>
      <c r="R3695" t="s">
        <v>20622</v>
      </c>
      <c r="S3695" s="76">
        <v>46197.417189548614</v>
      </c>
      <c r="T3695" s="76">
        <v>46205.6250028125</v>
      </c>
      <c r="U3695" t="s">
        <v>3479</v>
      </c>
      <c r="V3695" t="s">
        <v>25778</v>
      </c>
      <c r="W3695">
        <v>196.99</v>
      </c>
      <c r="X3695" t="s">
        <v>20622</v>
      </c>
      <c r="Y3695" s="76"/>
      <c r="AE3695" s="76"/>
      <c r="AQ3695" s="72">
        <v>42.619323000000001</v>
      </c>
      <c r="AR3695" s="7">
        <v>20.581498</v>
      </c>
      <c r="AS3695" s="7" t="s">
        <v>1796</v>
      </c>
      <c r="AT3695" s="7" t="s">
        <v>1796</v>
      </c>
      <c r="AU3695" s="7"/>
      <c r="AV3695" s="7" t="s">
        <v>148</v>
      </c>
      <c r="AW3695" s="7"/>
      <c r="AX3695" s="7" t="b">
        <v>0</v>
      </c>
      <c r="AY3695" s="7" t="s">
        <v>3350</v>
      </c>
      <c r="AZ3695" s="7" t="s">
        <v>2999</v>
      </c>
      <c r="BA3695" s="7" t="s">
        <v>2999</v>
      </c>
    </row>
    <row r="3696" spans="1:53" x14ac:dyDescent="0.2">
      <c r="A3696" s="7" t="s">
        <v>727</v>
      </c>
      <c r="B3696" s="7">
        <v>3</v>
      </c>
      <c r="C3696" s="7" t="s">
        <v>45</v>
      </c>
      <c r="D3696" s="7" t="s">
        <v>740</v>
      </c>
      <c r="E3696" s="7"/>
      <c r="F3696" s="7">
        <v>734</v>
      </c>
      <c r="G3696" s="7" t="s">
        <v>5794</v>
      </c>
      <c r="H3696" s="7" t="s">
        <v>1797</v>
      </c>
      <c r="I3696" s="7" t="s">
        <v>4033</v>
      </c>
      <c r="J3696" s="7" t="s">
        <v>738</v>
      </c>
      <c r="K3696" s="7" t="s">
        <v>731</v>
      </c>
      <c r="L3696" s="69" t="s">
        <v>451</v>
      </c>
      <c r="M3696" s="74">
        <v>46244.666695034721</v>
      </c>
      <c r="N3696" s="76">
        <v>46196.676551111108</v>
      </c>
      <c r="O3696" s="76">
        <v>46211.530187962962</v>
      </c>
      <c r="P3696" t="s">
        <v>25779</v>
      </c>
      <c r="Q3696">
        <v>356.49</v>
      </c>
      <c r="R3696" t="s">
        <v>20622</v>
      </c>
      <c r="S3696" s="76">
        <v>46211.530187962962</v>
      </c>
      <c r="V3696" t="s">
        <v>29866</v>
      </c>
      <c r="W3696">
        <v>842.25</v>
      </c>
      <c r="X3696" t="s">
        <v>20560</v>
      </c>
      <c r="Y3696" s="76"/>
      <c r="AE3696" s="76"/>
      <c r="AQ3696" s="72">
        <v>42.407600000000002</v>
      </c>
      <c r="AR3696" s="7">
        <v>21.495127</v>
      </c>
      <c r="AS3696" s="7" t="s">
        <v>1798</v>
      </c>
      <c r="AT3696" s="7" t="s">
        <v>1798</v>
      </c>
      <c r="AU3696" s="7"/>
      <c r="AV3696" s="7" t="s">
        <v>4034</v>
      </c>
      <c r="AW3696" s="7"/>
      <c r="AX3696" s="7" t="b">
        <v>0</v>
      </c>
      <c r="AY3696" s="7" t="s">
        <v>3077</v>
      </c>
      <c r="AZ3696" s="7" t="s">
        <v>2999</v>
      </c>
      <c r="BA3696" s="7" t="s">
        <v>2999</v>
      </c>
    </row>
    <row r="3697" spans="1:53" x14ac:dyDescent="0.2">
      <c r="A3697" s="7" t="s">
        <v>727</v>
      </c>
      <c r="B3697" s="7">
        <v>6</v>
      </c>
      <c r="C3697" s="7" t="s">
        <v>11</v>
      </c>
      <c r="D3697" s="7" t="s">
        <v>787</v>
      </c>
      <c r="E3697" s="7" t="s">
        <v>446</v>
      </c>
      <c r="F3697" s="7">
        <v>733</v>
      </c>
      <c r="G3697" s="7" t="s">
        <v>5795</v>
      </c>
      <c r="H3697" s="7" t="s">
        <v>1799</v>
      </c>
      <c r="I3697" s="7" t="s">
        <v>4035</v>
      </c>
      <c r="J3697" s="7" t="s">
        <v>772</v>
      </c>
      <c r="K3697" s="7" t="s">
        <v>731</v>
      </c>
      <c r="L3697" s="69" t="s">
        <v>451</v>
      </c>
      <c r="M3697" s="74">
        <v>46239.638401261574</v>
      </c>
      <c r="N3697" s="76">
        <v>46217.594768506948</v>
      </c>
      <c r="O3697" s="76">
        <v>46238.395629756946</v>
      </c>
      <c r="P3697" t="s">
        <v>25780</v>
      </c>
      <c r="Q3697">
        <v>499.22</v>
      </c>
      <c r="R3697" t="s">
        <v>20622</v>
      </c>
      <c r="S3697" s="76">
        <v>46238.395629756946</v>
      </c>
      <c r="V3697" t="s">
        <v>29867</v>
      </c>
      <c r="W3697">
        <v>197.48</v>
      </c>
      <c r="X3697" t="s">
        <v>20560</v>
      </c>
      <c r="Y3697" s="76"/>
      <c r="AE3697" s="76"/>
      <c r="AQ3697" s="72">
        <v>42.631405999999998</v>
      </c>
      <c r="AR3697" s="7">
        <v>21.277514</v>
      </c>
      <c r="AS3697" s="7" t="s">
        <v>1800</v>
      </c>
      <c r="AT3697" s="7" t="s">
        <v>1800</v>
      </c>
      <c r="AU3697" s="7"/>
      <c r="AV3697" s="7" t="s">
        <v>4036</v>
      </c>
      <c r="AW3697" s="7"/>
      <c r="AX3697" s="7" t="b">
        <v>0</v>
      </c>
      <c r="AY3697" s="7" t="s">
        <v>3077</v>
      </c>
      <c r="AZ3697" s="7" t="s">
        <v>2999</v>
      </c>
      <c r="BA3697" s="7" t="s">
        <v>2999</v>
      </c>
    </row>
    <row r="3698" spans="1:53" hidden="1" x14ac:dyDescent="0.2">
      <c r="A3698" s="7" t="s">
        <v>727</v>
      </c>
      <c r="B3698" s="7">
        <v>6</v>
      </c>
      <c r="C3698" s="7" t="s">
        <v>11</v>
      </c>
      <c r="D3698" s="7" t="s">
        <v>778</v>
      </c>
      <c r="E3698" s="7" t="s">
        <v>11411</v>
      </c>
      <c r="F3698" s="7">
        <v>732</v>
      </c>
      <c r="G3698" s="7" t="s">
        <v>5796</v>
      </c>
      <c r="H3698" s="7" t="s">
        <v>1801</v>
      </c>
      <c r="I3698" s="7" t="s">
        <v>4037</v>
      </c>
      <c r="J3698" s="7" t="s">
        <v>772</v>
      </c>
      <c r="K3698" s="7" t="s">
        <v>731</v>
      </c>
      <c r="L3698" s="69" t="s">
        <v>3351</v>
      </c>
      <c r="M3698" s="74">
        <v>46220.449717303243</v>
      </c>
      <c r="N3698" s="76">
        <v>46196.675707615737</v>
      </c>
      <c r="O3698" s="76">
        <v>46206.380827152774</v>
      </c>
      <c r="P3698" t="s">
        <v>25781</v>
      </c>
      <c r="Q3698">
        <v>232.92</v>
      </c>
      <c r="R3698" t="s">
        <v>20622</v>
      </c>
      <c r="S3698" s="76">
        <v>46206.380827152774</v>
      </c>
      <c r="T3698" s="76">
        <v>46207.583341817131</v>
      </c>
      <c r="U3698" t="s">
        <v>3479</v>
      </c>
      <c r="V3698" t="s">
        <v>25782</v>
      </c>
      <c r="W3698">
        <v>28.86</v>
      </c>
      <c r="X3698" t="s">
        <v>20622</v>
      </c>
      <c r="Y3698" s="76"/>
      <c r="AE3698" s="76"/>
      <c r="AQ3698" s="72">
        <v>42.681927000000002</v>
      </c>
      <c r="AR3698" s="7">
        <v>21.173052999999999</v>
      </c>
      <c r="AS3698" s="7" t="s">
        <v>1802</v>
      </c>
      <c r="AT3698" s="7" t="s">
        <v>1802</v>
      </c>
      <c r="AU3698" s="7"/>
      <c r="AV3698" s="7" t="s">
        <v>4038</v>
      </c>
      <c r="AW3698" s="7"/>
      <c r="AX3698" s="7" t="b">
        <v>0</v>
      </c>
      <c r="AY3698" s="7" t="s">
        <v>3350</v>
      </c>
      <c r="AZ3698" s="7" t="s">
        <v>2999</v>
      </c>
      <c r="BA3698" s="7" t="s">
        <v>2999</v>
      </c>
    </row>
    <row r="3699" spans="1:53" hidden="1" x14ac:dyDescent="0.2">
      <c r="A3699" s="7" t="s">
        <v>727</v>
      </c>
      <c r="B3699" s="7">
        <v>7</v>
      </c>
      <c r="C3699" s="7" t="s">
        <v>8</v>
      </c>
      <c r="D3699" s="7" t="s">
        <v>908</v>
      </c>
      <c r="E3699" s="7"/>
      <c r="F3699" s="7">
        <v>731</v>
      </c>
      <c r="G3699" s="7" t="s">
        <v>5797</v>
      </c>
      <c r="H3699" s="7" t="s">
        <v>40</v>
      </c>
      <c r="I3699" s="7" t="s">
        <v>4039</v>
      </c>
      <c r="J3699" s="7" t="s">
        <v>738</v>
      </c>
      <c r="K3699" s="7" t="s">
        <v>731</v>
      </c>
      <c r="L3699" s="69" t="s">
        <v>3479</v>
      </c>
      <c r="M3699" s="74">
        <v>46234.583338888886</v>
      </c>
      <c r="N3699" s="76">
        <v>46196.675365347219</v>
      </c>
      <c r="O3699" s="76">
        <v>46200.399929444444</v>
      </c>
      <c r="P3699" t="s">
        <v>25783</v>
      </c>
      <c r="Q3699">
        <v>89.39</v>
      </c>
      <c r="R3699" t="s">
        <v>20622</v>
      </c>
      <c r="S3699" s="76">
        <v>46200.399929444444</v>
      </c>
      <c r="T3699" s="76">
        <v>46234.583338888886</v>
      </c>
      <c r="U3699" t="s">
        <v>3479</v>
      </c>
      <c r="V3699" t="s">
        <v>25784</v>
      </c>
      <c r="W3699">
        <v>820.4</v>
      </c>
      <c r="X3699" t="s">
        <v>20622</v>
      </c>
      <c r="Y3699" s="76"/>
      <c r="AE3699" s="76"/>
      <c r="AQ3699" s="72">
        <v>42.358767999999998</v>
      </c>
      <c r="AR3699" s="7">
        <v>20.793602</v>
      </c>
      <c r="AS3699" s="7" t="s">
        <v>1803</v>
      </c>
      <c r="AT3699" s="7" t="s">
        <v>1803</v>
      </c>
      <c r="AU3699" s="7"/>
      <c r="AV3699" s="7" t="s">
        <v>150</v>
      </c>
      <c r="AW3699" s="7"/>
      <c r="AX3699" s="7" t="b">
        <v>0</v>
      </c>
      <c r="AY3699" s="7" t="s">
        <v>3478</v>
      </c>
      <c r="AZ3699" s="7" t="s">
        <v>2999</v>
      </c>
      <c r="BA3699" s="7" t="s">
        <v>2999</v>
      </c>
    </row>
    <row r="3700" spans="1:53" hidden="1" x14ac:dyDescent="0.2">
      <c r="A3700" s="7" t="s">
        <v>727</v>
      </c>
      <c r="B3700" s="7">
        <v>6</v>
      </c>
      <c r="C3700" s="7" t="s">
        <v>11</v>
      </c>
      <c r="D3700" s="7" t="s">
        <v>1033</v>
      </c>
      <c r="E3700" s="7" t="s">
        <v>446</v>
      </c>
      <c r="F3700" s="7">
        <v>730</v>
      </c>
      <c r="G3700" s="7" t="s">
        <v>5798</v>
      </c>
      <c r="H3700" s="7" t="s">
        <v>1804</v>
      </c>
      <c r="I3700" s="7" t="s">
        <v>4040</v>
      </c>
      <c r="J3700" s="7" t="s">
        <v>772</v>
      </c>
      <c r="K3700" s="7" t="s">
        <v>731</v>
      </c>
      <c r="L3700" s="69" t="s">
        <v>3351</v>
      </c>
      <c r="M3700" s="74">
        <v>46210.559274803243</v>
      </c>
      <c r="N3700" s="76">
        <v>46196.674136504633</v>
      </c>
      <c r="O3700" s="76">
        <v>46203.675475428237</v>
      </c>
      <c r="P3700" t="s">
        <v>25785</v>
      </c>
      <c r="Q3700">
        <v>168.03</v>
      </c>
      <c r="R3700" t="s">
        <v>20622</v>
      </c>
      <c r="S3700" s="76">
        <v>46203.675475428237</v>
      </c>
      <c r="T3700" s="76">
        <v>46207.583341817131</v>
      </c>
      <c r="U3700" t="s">
        <v>3479</v>
      </c>
      <c r="V3700" t="s">
        <v>25786</v>
      </c>
      <c r="W3700">
        <v>93.79</v>
      </c>
      <c r="X3700" t="s">
        <v>20622</v>
      </c>
      <c r="Y3700" s="76"/>
      <c r="AE3700" s="76"/>
      <c r="AQ3700" s="72">
        <v>42.575996000000004</v>
      </c>
      <c r="AR3700" s="7">
        <v>20.825842999999999</v>
      </c>
      <c r="AS3700" s="7" t="s">
        <v>1805</v>
      </c>
      <c r="AT3700" s="7" t="s">
        <v>1805</v>
      </c>
      <c r="AU3700" s="7"/>
      <c r="AV3700" s="7" t="s">
        <v>4041</v>
      </c>
      <c r="AW3700" s="7"/>
      <c r="AX3700" s="7" t="b">
        <v>0</v>
      </c>
      <c r="AY3700" s="7" t="s">
        <v>3350</v>
      </c>
      <c r="AZ3700" s="7" t="s">
        <v>2999</v>
      </c>
      <c r="BA3700" s="7" t="s">
        <v>2999</v>
      </c>
    </row>
    <row r="3701" spans="1:53" hidden="1" x14ac:dyDescent="0.2">
      <c r="A3701" s="7" t="s">
        <v>727</v>
      </c>
      <c r="B3701" s="7">
        <v>5</v>
      </c>
      <c r="C3701" s="7" t="s">
        <v>2</v>
      </c>
      <c r="D3701" s="7" t="s">
        <v>1007</v>
      </c>
      <c r="E3701" s="7" t="s">
        <v>149</v>
      </c>
      <c r="F3701" s="7">
        <v>729</v>
      </c>
      <c r="G3701" s="7" t="s">
        <v>5799</v>
      </c>
      <c r="H3701" s="7" t="s">
        <v>152</v>
      </c>
      <c r="I3701" s="7" t="s">
        <v>4042</v>
      </c>
      <c r="J3701" s="7" t="s">
        <v>738</v>
      </c>
      <c r="K3701" s="7" t="s">
        <v>731</v>
      </c>
      <c r="L3701" s="69" t="s">
        <v>12682</v>
      </c>
      <c r="M3701" s="74">
        <v>46223.627372627314</v>
      </c>
      <c r="N3701" s="76">
        <v>46196.672641064812</v>
      </c>
      <c r="O3701" s="76">
        <v>46200.661904259257</v>
      </c>
      <c r="P3701" t="s">
        <v>25787</v>
      </c>
      <c r="Q3701">
        <v>95.74</v>
      </c>
      <c r="R3701" t="s">
        <v>20622</v>
      </c>
      <c r="S3701" s="76">
        <v>46200.661904259257</v>
      </c>
      <c r="T3701" s="76">
        <v>46204.541677847221</v>
      </c>
      <c r="U3701" t="s">
        <v>3437</v>
      </c>
      <c r="V3701" t="s">
        <v>25788</v>
      </c>
      <c r="W3701">
        <v>93.11</v>
      </c>
      <c r="X3701" t="s">
        <v>20622</v>
      </c>
      <c r="Y3701" s="76">
        <v>46204.541677847221</v>
      </c>
      <c r="Z3701">
        <v>46210.457371249999</v>
      </c>
      <c r="AA3701" t="s">
        <v>9296</v>
      </c>
      <c r="AB3701" t="s">
        <v>25789</v>
      </c>
      <c r="AC3701">
        <v>141.97999999999999</v>
      </c>
      <c r="AD3701" t="s">
        <v>20622</v>
      </c>
      <c r="AE3701" s="76">
        <v>46210.457371249999</v>
      </c>
      <c r="AF3701">
        <v>46223.627372627314</v>
      </c>
      <c r="AG3701" t="s">
        <v>12682</v>
      </c>
      <c r="AH3701" t="s">
        <v>25790</v>
      </c>
      <c r="AI3701">
        <v>316.08</v>
      </c>
      <c r="AJ3701" t="s">
        <v>20622</v>
      </c>
      <c r="AK3701" s="76">
        <v>46223.627372627314</v>
      </c>
      <c r="AN3701" t="s">
        <v>29868</v>
      </c>
      <c r="AO3701">
        <v>551.91999999999996</v>
      </c>
      <c r="AP3701" t="s">
        <v>20560</v>
      </c>
      <c r="AQ3701" s="72">
        <v>42.495666</v>
      </c>
      <c r="AR3701" s="7">
        <v>20.380337999999998</v>
      </c>
      <c r="AS3701" s="7" t="s">
        <v>1806</v>
      </c>
      <c r="AT3701" s="7" t="s">
        <v>1806</v>
      </c>
      <c r="AU3701" s="7"/>
      <c r="AV3701" s="7" t="s">
        <v>151</v>
      </c>
      <c r="AW3701" s="7"/>
      <c r="AX3701" s="7" t="b">
        <v>0</v>
      </c>
      <c r="AY3701" s="7" t="s">
        <v>12683</v>
      </c>
      <c r="AZ3701" s="7" t="s">
        <v>2999</v>
      </c>
      <c r="BA3701" s="7" t="s">
        <v>2999</v>
      </c>
    </row>
    <row r="3702" spans="1:53" x14ac:dyDescent="0.2">
      <c r="A3702" s="7" t="s">
        <v>727</v>
      </c>
      <c r="B3702" s="7">
        <v>3</v>
      </c>
      <c r="C3702" s="7" t="s">
        <v>45</v>
      </c>
      <c r="D3702" s="7" t="s">
        <v>740</v>
      </c>
      <c r="E3702" s="7"/>
      <c r="F3702" s="7">
        <v>728</v>
      </c>
      <c r="G3702" s="7" t="s">
        <v>5800</v>
      </c>
      <c r="H3702" s="7" t="s">
        <v>1807</v>
      </c>
      <c r="I3702" s="7" t="s">
        <v>4043</v>
      </c>
      <c r="J3702" s="7" t="s">
        <v>738</v>
      </c>
      <c r="K3702" s="7" t="s">
        <v>731</v>
      </c>
      <c r="L3702" s="69" t="s">
        <v>451</v>
      </c>
      <c r="M3702" s="74">
        <v>46242.326997245371</v>
      </c>
      <c r="N3702" s="76">
        <v>46196.672121550924</v>
      </c>
      <c r="O3702" s="76">
        <v>46216.571844652775</v>
      </c>
      <c r="P3702" t="s">
        <v>25791</v>
      </c>
      <c r="Q3702">
        <v>477.59</v>
      </c>
      <c r="R3702" t="s">
        <v>20622</v>
      </c>
      <c r="S3702" s="76">
        <v>46216.571844652775</v>
      </c>
      <c r="V3702" t="s">
        <v>29869</v>
      </c>
      <c r="W3702">
        <v>721.25</v>
      </c>
      <c r="X3702" t="s">
        <v>20560</v>
      </c>
      <c r="Y3702" s="76"/>
      <c r="AE3702" s="76"/>
      <c r="AQ3702" s="72">
        <v>42.373035000000002</v>
      </c>
      <c r="AR3702" s="7">
        <v>21.550422000000001</v>
      </c>
      <c r="AS3702" s="7" t="s">
        <v>1808</v>
      </c>
      <c r="AT3702" s="7" t="s">
        <v>1808</v>
      </c>
      <c r="AU3702" s="7"/>
      <c r="AV3702" s="7" t="s">
        <v>4044</v>
      </c>
      <c r="AW3702" s="7"/>
      <c r="AX3702" s="7" t="b">
        <v>0</v>
      </c>
      <c r="AY3702" s="7" t="s">
        <v>3077</v>
      </c>
      <c r="AZ3702" s="7" t="s">
        <v>2999</v>
      </c>
      <c r="BA3702" s="7" t="s">
        <v>2999</v>
      </c>
    </row>
    <row r="3703" spans="1:53" hidden="1" x14ac:dyDescent="0.2">
      <c r="A3703" s="7" t="s">
        <v>727</v>
      </c>
      <c r="B3703" s="7">
        <v>5</v>
      </c>
      <c r="C3703" s="7" t="s">
        <v>2</v>
      </c>
      <c r="D3703" s="7" t="s">
        <v>847</v>
      </c>
      <c r="E3703" s="7" t="s">
        <v>13477</v>
      </c>
      <c r="F3703" s="7">
        <v>727</v>
      </c>
      <c r="G3703" s="7" t="s">
        <v>5801</v>
      </c>
      <c r="H3703" s="7" t="s">
        <v>1809</v>
      </c>
      <c r="I3703" s="7" t="s">
        <v>4045</v>
      </c>
      <c r="J3703" s="7" t="s">
        <v>849</v>
      </c>
      <c r="K3703" s="7" t="s">
        <v>731</v>
      </c>
      <c r="L3703" s="69" t="s">
        <v>3351</v>
      </c>
      <c r="M3703" s="74">
        <v>46224.631109398149</v>
      </c>
      <c r="N3703" s="76">
        <v>46196.67068599537</v>
      </c>
      <c r="O3703" s="76">
        <v>46200.483544131945</v>
      </c>
      <c r="P3703" t="s">
        <v>25792</v>
      </c>
      <c r="Q3703">
        <v>91.51</v>
      </c>
      <c r="R3703" t="s">
        <v>20622</v>
      </c>
      <c r="S3703" s="76">
        <v>46200.483544131945</v>
      </c>
      <c r="T3703" s="76">
        <v>46219.541678506946</v>
      </c>
      <c r="U3703" t="s">
        <v>3479</v>
      </c>
      <c r="V3703" t="s">
        <v>25793</v>
      </c>
      <c r="W3703">
        <v>457.4</v>
      </c>
      <c r="X3703" t="s">
        <v>20622</v>
      </c>
      <c r="Y3703" s="76"/>
      <c r="AE3703" s="76"/>
      <c r="AQ3703" s="72">
        <v>42.583942999999998</v>
      </c>
      <c r="AR3703" s="7">
        <v>20.658401999999999</v>
      </c>
      <c r="AS3703" s="7" t="s">
        <v>1810</v>
      </c>
      <c r="AT3703" s="7" t="s">
        <v>1810</v>
      </c>
      <c r="AU3703" s="7"/>
      <c r="AV3703" s="7" t="s">
        <v>534</v>
      </c>
      <c r="AW3703" s="7"/>
      <c r="AX3703" s="7" t="b">
        <v>0</v>
      </c>
      <c r="AY3703" s="7" t="s">
        <v>3350</v>
      </c>
      <c r="AZ3703" s="7" t="s">
        <v>2999</v>
      </c>
      <c r="BA3703" s="7" t="s">
        <v>2999</v>
      </c>
    </row>
    <row r="3704" spans="1:53" hidden="1" x14ac:dyDescent="0.2">
      <c r="A3704" s="7" t="s">
        <v>727</v>
      </c>
      <c r="B3704" s="7">
        <v>6</v>
      </c>
      <c r="C3704" s="7" t="s">
        <v>11</v>
      </c>
      <c r="D3704" s="7" t="s">
        <v>1033</v>
      </c>
      <c r="E3704" s="7"/>
      <c r="F3704" s="7">
        <v>726</v>
      </c>
      <c r="G3704" s="7" t="s">
        <v>5802</v>
      </c>
      <c r="H3704" s="7" t="s">
        <v>1811</v>
      </c>
      <c r="I3704" s="7" t="s">
        <v>4046</v>
      </c>
      <c r="J3704" s="7" t="s">
        <v>772</v>
      </c>
      <c r="K3704" s="7" t="s">
        <v>731</v>
      </c>
      <c r="L3704" s="69" t="s">
        <v>3479</v>
      </c>
      <c r="M3704" s="74">
        <v>46212.583339386576</v>
      </c>
      <c r="N3704" s="76">
        <v>46196.667851273145</v>
      </c>
      <c r="O3704" s="76">
        <v>46204.542323194444</v>
      </c>
      <c r="P3704" t="s">
        <v>25794</v>
      </c>
      <c r="Q3704">
        <v>188.99</v>
      </c>
      <c r="R3704" t="s">
        <v>20622</v>
      </c>
      <c r="S3704" s="76">
        <v>46204.542323194444</v>
      </c>
      <c r="T3704" s="76">
        <v>46212.583339386576</v>
      </c>
      <c r="U3704" t="s">
        <v>3479</v>
      </c>
      <c r="V3704" t="s">
        <v>25795</v>
      </c>
      <c r="W3704">
        <v>192.98</v>
      </c>
      <c r="X3704" t="s">
        <v>20622</v>
      </c>
      <c r="Y3704" s="76"/>
      <c r="AE3704" s="76"/>
      <c r="AQ3704" s="72">
        <v>42.578913999999997</v>
      </c>
      <c r="AR3704" s="7">
        <v>20.847963</v>
      </c>
      <c r="AS3704" s="7" t="s">
        <v>1812</v>
      </c>
      <c r="AT3704" s="7" t="s">
        <v>1812</v>
      </c>
      <c r="AU3704" s="7"/>
      <c r="AV3704" s="7" t="s">
        <v>4047</v>
      </c>
      <c r="AW3704" s="7"/>
      <c r="AX3704" s="7" t="b">
        <v>0</v>
      </c>
      <c r="AY3704" s="7" t="s">
        <v>3478</v>
      </c>
      <c r="AZ3704" s="7" t="s">
        <v>2999</v>
      </c>
      <c r="BA3704" s="7" t="s">
        <v>2999</v>
      </c>
    </row>
    <row r="3705" spans="1:53" hidden="1" x14ac:dyDescent="0.2">
      <c r="A3705" s="7" t="s">
        <v>727</v>
      </c>
      <c r="B3705" s="7">
        <v>5</v>
      </c>
      <c r="C3705" s="7" t="s">
        <v>2</v>
      </c>
      <c r="D3705" s="7" t="s">
        <v>1007</v>
      </c>
      <c r="E3705" s="7" t="s">
        <v>149</v>
      </c>
      <c r="F3705" s="7">
        <v>725</v>
      </c>
      <c r="G3705" s="7" t="s">
        <v>5803</v>
      </c>
      <c r="H3705" s="7" t="s">
        <v>1813</v>
      </c>
      <c r="I3705" s="7" t="s">
        <v>4048</v>
      </c>
      <c r="J3705" s="7" t="s">
        <v>738</v>
      </c>
      <c r="K3705" s="7" t="s">
        <v>731</v>
      </c>
      <c r="L3705" s="69" t="s">
        <v>3351</v>
      </c>
      <c r="M3705" s="74">
        <v>46220.639386354167</v>
      </c>
      <c r="N3705" s="76">
        <v>46196.666763530091</v>
      </c>
      <c r="O3705" s="76">
        <v>46204.519001701388</v>
      </c>
      <c r="P3705" t="s">
        <v>25796</v>
      </c>
      <c r="Q3705">
        <v>188.45</v>
      </c>
      <c r="R3705" t="s">
        <v>20622</v>
      </c>
      <c r="S3705" s="76">
        <v>46204.519001701388</v>
      </c>
      <c r="T3705" s="76">
        <v>46218.416676307868</v>
      </c>
      <c r="U3705" t="s">
        <v>3479</v>
      </c>
      <c r="V3705" t="s">
        <v>25797</v>
      </c>
      <c r="W3705">
        <v>333.54</v>
      </c>
      <c r="X3705" t="s">
        <v>20622</v>
      </c>
      <c r="Y3705" s="76"/>
      <c r="AE3705" s="76"/>
      <c r="AQ3705" s="72">
        <v>42.535083</v>
      </c>
      <c r="AR3705" s="7">
        <v>20.398077000000001</v>
      </c>
      <c r="AS3705" s="7" t="s">
        <v>1814</v>
      </c>
      <c r="AT3705" s="7" t="s">
        <v>1814</v>
      </c>
      <c r="AU3705" s="7"/>
      <c r="AV3705" s="7" t="s">
        <v>4049</v>
      </c>
      <c r="AW3705" s="7"/>
      <c r="AX3705" s="7" t="b">
        <v>0</v>
      </c>
      <c r="AY3705" s="7" t="s">
        <v>3350</v>
      </c>
      <c r="AZ3705" s="7" t="s">
        <v>2999</v>
      </c>
      <c r="BA3705" s="7" t="s">
        <v>2999</v>
      </c>
    </row>
    <row r="3706" spans="1:53" hidden="1" x14ac:dyDescent="0.2">
      <c r="A3706" s="7" t="s">
        <v>727</v>
      </c>
      <c r="B3706" s="7">
        <v>6</v>
      </c>
      <c r="C3706" s="7" t="s">
        <v>11</v>
      </c>
      <c r="D3706" s="7" t="s">
        <v>911</v>
      </c>
      <c r="E3706" s="7"/>
      <c r="F3706" s="7">
        <v>724</v>
      </c>
      <c r="G3706" s="7" t="s">
        <v>5804</v>
      </c>
      <c r="H3706" s="7" t="s">
        <v>1472</v>
      </c>
      <c r="I3706" s="7" t="s">
        <v>4050</v>
      </c>
      <c r="J3706" s="7" t="s">
        <v>970</v>
      </c>
      <c r="K3706" s="7" t="s">
        <v>731</v>
      </c>
      <c r="L3706" s="69" t="s">
        <v>3607</v>
      </c>
      <c r="M3706" s="74">
        <v>46210.500007708331</v>
      </c>
      <c r="N3706" s="76">
        <v>46196.663300196757</v>
      </c>
      <c r="O3706" s="76">
        <v>46204.565284143522</v>
      </c>
      <c r="P3706" t="s">
        <v>25798</v>
      </c>
      <c r="Q3706">
        <v>189.65</v>
      </c>
      <c r="R3706" t="s">
        <v>20622</v>
      </c>
      <c r="S3706" s="76">
        <v>46204.565284143522</v>
      </c>
      <c r="T3706" s="76">
        <v>46210.500007708331</v>
      </c>
      <c r="U3706" t="s">
        <v>3607</v>
      </c>
      <c r="V3706" t="s">
        <v>25799</v>
      </c>
      <c r="W3706">
        <v>142.43</v>
      </c>
      <c r="X3706" t="s">
        <v>20622</v>
      </c>
      <c r="Y3706" s="76"/>
      <c r="AE3706" s="76"/>
      <c r="AQ3706" s="72">
        <v>42.673087000000002</v>
      </c>
      <c r="AR3706" s="7">
        <v>21.154492999999999</v>
      </c>
      <c r="AS3706" s="7" t="s">
        <v>1815</v>
      </c>
      <c r="AT3706" s="7" t="s">
        <v>1815</v>
      </c>
      <c r="AU3706" s="7"/>
      <c r="AV3706" s="7" t="s">
        <v>4051</v>
      </c>
      <c r="AW3706" s="7"/>
      <c r="AX3706" s="7" t="b">
        <v>0</v>
      </c>
      <c r="AY3706" s="7" t="s">
        <v>3606</v>
      </c>
      <c r="AZ3706" s="7" t="s">
        <v>2999</v>
      </c>
      <c r="BA3706" s="7" t="s">
        <v>2999</v>
      </c>
    </row>
    <row r="3707" spans="1:53" hidden="1" x14ac:dyDescent="0.2">
      <c r="A3707" s="7" t="s">
        <v>727</v>
      </c>
      <c r="B3707" s="7">
        <v>7</v>
      </c>
      <c r="C3707" s="7" t="s">
        <v>8</v>
      </c>
      <c r="D3707" s="7" t="s">
        <v>908</v>
      </c>
      <c r="E3707" s="7" t="s">
        <v>7909</v>
      </c>
      <c r="F3707" s="7">
        <v>723</v>
      </c>
      <c r="G3707" s="7" t="s">
        <v>5805</v>
      </c>
      <c r="H3707" s="7" t="s">
        <v>124</v>
      </c>
      <c r="I3707" s="7" t="s">
        <v>4052</v>
      </c>
      <c r="J3707" s="7" t="s">
        <v>738</v>
      </c>
      <c r="K3707" s="7" t="s">
        <v>731</v>
      </c>
      <c r="L3707" s="69" t="s">
        <v>3351</v>
      </c>
      <c r="M3707" s="74">
        <v>46246.550883993055</v>
      </c>
      <c r="N3707" s="76">
        <v>46196.662736979168</v>
      </c>
      <c r="O3707" s="76">
        <v>46200.373306979163</v>
      </c>
      <c r="P3707" t="s">
        <v>25800</v>
      </c>
      <c r="Q3707">
        <v>89.05</v>
      </c>
      <c r="R3707" t="s">
        <v>20622</v>
      </c>
      <c r="S3707" s="76">
        <v>46200.373306979163</v>
      </c>
      <c r="T3707" s="76">
        <v>46246.541671250001</v>
      </c>
      <c r="U3707" t="s">
        <v>3479</v>
      </c>
      <c r="V3707" t="s">
        <v>29870</v>
      </c>
      <c r="W3707">
        <v>1086.42</v>
      </c>
      <c r="X3707" t="s">
        <v>20622</v>
      </c>
      <c r="Y3707" s="76"/>
      <c r="AE3707" s="76"/>
      <c r="AQ3707" s="72">
        <v>42.355423000000002</v>
      </c>
      <c r="AR3707" s="7">
        <v>20.759550000000001</v>
      </c>
      <c r="AS3707" s="7" t="s">
        <v>1816</v>
      </c>
      <c r="AT3707" s="7" t="s">
        <v>1816</v>
      </c>
      <c r="AU3707" s="7"/>
      <c r="AV3707" s="7" t="s">
        <v>153</v>
      </c>
      <c r="AW3707" s="7"/>
      <c r="AX3707" s="7" t="b">
        <v>0</v>
      </c>
      <c r="AY3707" s="7" t="s">
        <v>3350</v>
      </c>
      <c r="AZ3707" s="7" t="s">
        <v>2999</v>
      </c>
      <c r="BA3707" s="7" t="s">
        <v>2999</v>
      </c>
    </row>
    <row r="3708" spans="1:53" hidden="1" x14ac:dyDescent="0.2">
      <c r="A3708" s="7" t="s">
        <v>727</v>
      </c>
      <c r="B3708" s="7">
        <v>6</v>
      </c>
      <c r="C3708" s="7" t="s">
        <v>11</v>
      </c>
      <c r="D3708" s="7" t="s">
        <v>1033</v>
      </c>
      <c r="E3708" s="7"/>
      <c r="F3708" s="7">
        <v>722</v>
      </c>
      <c r="G3708" s="7" t="s">
        <v>5806</v>
      </c>
      <c r="H3708" s="7" t="s">
        <v>155</v>
      </c>
      <c r="I3708" s="7" t="s">
        <v>4053</v>
      </c>
      <c r="J3708" s="7" t="s">
        <v>738</v>
      </c>
      <c r="K3708" s="7" t="s">
        <v>731</v>
      </c>
      <c r="L3708" s="69" t="s">
        <v>3479</v>
      </c>
      <c r="M3708" s="74">
        <v>46213.625005972222</v>
      </c>
      <c r="N3708" s="76">
        <v>46196.661960636571</v>
      </c>
      <c r="O3708" s="76">
        <v>46203.498883379631</v>
      </c>
      <c r="P3708" t="s">
        <v>25801</v>
      </c>
      <c r="Q3708">
        <v>164.09</v>
      </c>
      <c r="R3708" t="s">
        <v>20622</v>
      </c>
      <c r="S3708" s="76">
        <v>46203.498883379631</v>
      </c>
      <c r="T3708" s="76">
        <v>46213.625005972222</v>
      </c>
      <c r="U3708" t="s">
        <v>3479</v>
      </c>
      <c r="V3708" t="s">
        <v>25802</v>
      </c>
      <c r="W3708">
        <v>243.03</v>
      </c>
      <c r="X3708" t="s">
        <v>20622</v>
      </c>
      <c r="Y3708" s="76"/>
      <c r="AE3708" s="76"/>
      <c r="AQ3708" s="72">
        <v>42.671247000000001</v>
      </c>
      <c r="AR3708" s="7">
        <v>20.855995</v>
      </c>
      <c r="AS3708" s="7" t="s">
        <v>1817</v>
      </c>
      <c r="AT3708" s="7" t="s">
        <v>1817</v>
      </c>
      <c r="AU3708" s="7"/>
      <c r="AV3708" s="7" t="s">
        <v>154</v>
      </c>
      <c r="AW3708" s="7"/>
      <c r="AX3708" s="7" t="b">
        <v>0</v>
      </c>
      <c r="AY3708" s="7" t="s">
        <v>3478</v>
      </c>
      <c r="AZ3708" s="7" t="s">
        <v>2999</v>
      </c>
      <c r="BA3708" s="7" t="s">
        <v>2999</v>
      </c>
    </row>
    <row r="3709" spans="1:53" hidden="1" x14ac:dyDescent="0.2">
      <c r="A3709" s="7" t="s">
        <v>727</v>
      </c>
      <c r="B3709" s="7">
        <v>7</v>
      </c>
      <c r="C3709" s="7" t="s">
        <v>8</v>
      </c>
      <c r="D3709" s="7" t="s">
        <v>908</v>
      </c>
      <c r="E3709" s="7"/>
      <c r="F3709" s="7">
        <v>721</v>
      </c>
      <c r="G3709" s="7" t="s">
        <v>5807</v>
      </c>
      <c r="H3709" s="7" t="s">
        <v>157</v>
      </c>
      <c r="I3709" s="7" t="s">
        <v>4054</v>
      </c>
      <c r="J3709" s="7" t="s">
        <v>738</v>
      </c>
      <c r="K3709" s="7" t="s">
        <v>731</v>
      </c>
      <c r="L3709" s="69" t="s">
        <v>3479</v>
      </c>
      <c r="M3709" s="74">
        <v>46224.708339652774</v>
      </c>
      <c r="N3709" s="76">
        <v>46196.659890694442</v>
      </c>
      <c r="O3709" s="76">
        <v>46199.414335312496</v>
      </c>
      <c r="P3709" t="s">
        <v>25803</v>
      </c>
      <c r="Q3709">
        <v>66.11</v>
      </c>
      <c r="R3709" t="s">
        <v>20622</v>
      </c>
      <c r="S3709" s="76">
        <v>46199.414335312496</v>
      </c>
      <c r="T3709" s="76">
        <v>46224.708339652774</v>
      </c>
      <c r="U3709" t="s">
        <v>3479</v>
      </c>
      <c r="V3709" t="s">
        <v>25804</v>
      </c>
      <c r="W3709">
        <v>607.05999999999995</v>
      </c>
      <c r="X3709" t="s">
        <v>20622</v>
      </c>
      <c r="Y3709" s="76"/>
      <c r="AE3709" s="76"/>
      <c r="AQ3709" s="72">
        <v>42.420701000000001</v>
      </c>
      <c r="AR3709" s="7">
        <v>20.862090999999999</v>
      </c>
      <c r="AS3709" s="7" t="s">
        <v>1818</v>
      </c>
      <c r="AT3709" s="7" t="s">
        <v>1818</v>
      </c>
      <c r="AU3709" s="7"/>
      <c r="AV3709" s="7" t="s">
        <v>156</v>
      </c>
      <c r="AW3709" s="7"/>
      <c r="AX3709" s="7" t="b">
        <v>0</v>
      </c>
      <c r="AY3709" s="7" t="s">
        <v>3478</v>
      </c>
      <c r="AZ3709" s="7" t="s">
        <v>2999</v>
      </c>
      <c r="BA3709" s="7" t="s">
        <v>2999</v>
      </c>
    </row>
    <row r="3710" spans="1:53" hidden="1" x14ac:dyDescent="0.2">
      <c r="A3710" s="7" t="s">
        <v>727</v>
      </c>
      <c r="B3710" s="7">
        <v>6</v>
      </c>
      <c r="C3710" s="7" t="s">
        <v>11</v>
      </c>
      <c r="D3710" s="7" t="s">
        <v>1033</v>
      </c>
      <c r="E3710" s="7"/>
      <c r="F3710" s="7">
        <v>720</v>
      </c>
      <c r="G3710" s="7" t="s">
        <v>5808</v>
      </c>
      <c r="H3710" s="7" t="s">
        <v>1819</v>
      </c>
      <c r="I3710" s="7" t="s">
        <v>4055</v>
      </c>
      <c r="J3710" s="7" t="s">
        <v>772</v>
      </c>
      <c r="K3710" s="7" t="s">
        <v>731</v>
      </c>
      <c r="L3710" s="69" t="s">
        <v>3479</v>
      </c>
      <c r="M3710" s="74">
        <v>46237.500008518517</v>
      </c>
      <c r="N3710" s="76">
        <v>46196.657607592591</v>
      </c>
      <c r="O3710" s="76">
        <v>46203.683423912036</v>
      </c>
      <c r="P3710" t="s">
        <v>25805</v>
      </c>
      <c r="Q3710">
        <v>168.62</v>
      </c>
      <c r="R3710" t="s">
        <v>20622</v>
      </c>
      <c r="S3710" s="76">
        <v>46203.683423912036</v>
      </c>
      <c r="T3710" s="76">
        <v>46237.500008518517</v>
      </c>
      <c r="U3710" t="s">
        <v>3479</v>
      </c>
      <c r="V3710" t="s">
        <v>25806</v>
      </c>
      <c r="W3710">
        <v>811.6</v>
      </c>
      <c r="X3710" t="s">
        <v>20622</v>
      </c>
      <c r="Y3710" s="76"/>
      <c r="AE3710" s="76"/>
      <c r="AQ3710" s="72">
        <v>42.680652000000002</v>
      </c>
      <c r="AR3710" s="7">
        <v>20.838638</v>
      </c>
      <c r="AS3710" s="7" t="s">
        <v>1820</v>
      </c>
      <c r="AT3710" s="7" t="s">
        <v>1820</v>
      </c>
      <c r="AU3710" s="7"/>
      <c r="AV3710" s="7" t="s">
        <v>4056</v>
      </c>
      <c r="AW3710" s="7"/>
      <c r="AX3710" s="7" t="b">
        <v>0</v>
      </c>
      <c r="AY3710" s="7" t="s">
        <v>3478</v>
      </c>
      <c r="AZ3710" s="7" t="s">
        <v>2999</v>
      </c>
      <c r="BA3710" s="7" t="s">
        <v>2999</v>
      </c>
    </row>
    <row r="3711" spans="1:53" hidden="1" x14ac:dyDescent="0.2">
      <c r="A3711" s="7" t="s">
        <v>727</v>
      </c>
      <c r="B3711" s="7">
        <v>5</v>
      </c>
      <c r="C3711" s="7" t="s">
        <v>2</v>
      </c>
      <c r="D3711" s="7" t="s">
        <v>794</v>
      </c>
      <c r="E3711" s="7" t="s">
        <v>149</v>
      </c>
      <c r="F3711" s="7">
        <v>719</v>
      </c>
      <c r="G3711" s="7" t="s">
        <v>5809</v>
      </c>
      <c r="H3711" s="7" t="s">
        <v>1821</v>
      </c>
      <c r="I3711" s="7" t="s">
        <v>4057</v>
      </c>
      <c r="J3711" s="7" t="s">
        <v>738</v>
      </c>
      <c r="K3711" s="7" t="s">
        <v>731</v>
      </c>
      <c r="L3711" s="69" t="s">
        <v>3351</v>
      </c>
      <c r="M3711" s="74">
        <v>46231.415983159721</v>
      </c>
      <c r="N3711" s="76">
        <v>46196.65502784722</v>
      </c>
      <c r="O3711" s="76">
        <v>46206.38334847222</v>
      </c>
      <c r="P3711" t="s">
        <v>25807</v>
      </c>
      <c r="Q3711">
        <v>233.48</v>
      </c>
      <c r="R3711" t="s">
        <v>20622</v>
      </c>
      <c r="S3711" s="76">
        <v>46206.38334847222</v>
      </c>
      <c r="T3711" s="76">
        <v>46230.500010254633</v>
      </c>
      <c r="U3711" t="s">
        <v>3479</v>
      </c>
      <c r="V3711" t="s">
        <v>25808</v>
      </c>
      <c r="W3711">
        <v>578.79999999999995</v>
      </c>
      <c r="X3711" t="s">
        <v>20622</v>
      </c>
      <c r="Y3711" s="76"/>
      <c r="AE3711" s="76"/>
      <c r="AQ3711" s="72">
        <v>42.674300000000002</v>
      </c>
      <c r="AR3711" s="7">
        <v>20.316862</v>
      </c>
      <c r="AS3711" s="7" t="s">
        <v>1822</v>
      </c>
      <c r="AT3711" s="7" t="s">
        <v>1822</v>
      </c>
      <c r="AU3711" s="7"/>
      <c r="AV3711" s="7" t="s">
        <v>4058</v>
      </c>
      <c r="AW3711" s="7" t="s">
        <v>4059</v>
      </c>
      <c r="AX3711" s="7" t="b">
        <v>0</v>
      </c>
      <c r="AY3711" s="7" t="s">
        <v>3350</v>
      </c>
      <c r="AZ3711" s="7" t="s">
        <v>2999</v>
      </c>
      <c r="BA3711" s="7" t="s">
        <v>2999</v>
      </c>
    </row>
    <row r="3712" spans="1:53" hidden="1" x14ac:dyDescent="0.2">
      <c r="A3712" s="7" t="s">
        <v>727</v>
      </c>
      <c r="B3712" s="7">
        <v>5</v>
      </c>
      <c r="C3712" s="7" t="s">
        <v>2</v>
      </c>
      <c r="D3712" s="7" t="s">
        <v>847</v>
      </c>
      <c r="E3712" s="7" t="s">
        <v>149</v>
      </c>
      <c r="F3712" s="7">
        <v>718</v>
      </c>
      <c r="G3712" s="7" t="s">
        <v>5810</v>
      </c>
      <c r="H3712" s="7" t="s">
        <v>1597</v>
      </c>
      <c r="I3712" s="7" t="s">
        <v>4060</v>
      </c>
      <c r="J3712" s="7" t="s">
        <v>849</v>
      </c>
      <c r="K3712" s="7" t="s">
        <v>731</v>
      </c>
      <c r="L3712" s="69" t="s">
        <v>12682</v>
      </c>
      <c r="M3712" s="75">
        <v>46223.628338645831</v>
      </c>
      <c r="N3712" s="76">
        <v>46196.654687592592</v>
      </c>
      <c r="O3712" s="76">
        <v>46197.406109456017</v>
      </c>
      <c r="P3712" t="s">
        <v>25809</v>
      </c>
      <c r="Q3712">
        <v>18.03</v>
      </c>
      <c r="R3712" t="s">
        <v>20622</v>
      </c>
      <c r="S3712" s="76">
        <v>46197.406109456017</v>
      </c>
      <c r="T3712" s="76">
        <v>46198.500001655091</v>
      </c>
      <c r="U3712" t="s">
        <v>3437</v>
      </c>
      <c r="V3712" t="s">
        <v>25810</v>
      </c>
      <c r="W3712">
        <v>26.25</v>
      </c>
      <c r="X3712" t="s">
        <v>20622</v>
      </c>
      <c r="Y3712" s="76">
        <v>46198.500001655091</v>
      </c>
      <c r="Z3712">
        <v>46210.456346944447</v>
      </c>
      <c r="AA3712" t="s">
        <v>9296</v>
      </c>
      <c r="AB3712" t="s">
        <v>25811</v>
      </c>
      <c r="AC3712">
        <v>286.95</v>
      </c>
      <c r="AD3712" t="s">
        <v>20622</v>
      </c>
      <c r="AE3712" s="76">
        <v>46210.456346944447</v>
      </c>
      <c r="AF3712">
        <v>46223.628338645831</v>
      </c>
      <c r="AG3712" t="s">
        <v>12682</v>
      </c>
      <c r="AH3712" t="s">
        <v>25812</v>
      </c>
      <c r="AI3712">
        <v>316.13</v>
      </c>
      <c r="AJ3712" t="s">
        <v>20622</v>
      </c>
      <c r="AK3712" s="76">
        <v>46223.628338645831</v>
      </c>
      <c r="AN3712" t="s">
        <v>29871</v>
      </c>
      <c r="AO3712">
        <v>551.89</v>
      </c>
      <c r="AP3712" t="s">
        <v>20560</v>
      </c>
      <c r="AQ3712" s="72">
        <v>42.582196000000003</v>
      </c>
      <c r="AR3712" s="7">
        <v>20.583939999999998</v>
      </c>
      <c r="AS3712" s="7" t="s">
        <v>1823</v>
      </c>
      <c r="AT3712" s="7" t="s">
        <v>1823</v>
      </c>
      <c r="AU3712" s="7"/>
      <c r="AV3712" s="7" t="s">
        <v>4061</v>
      </c>
      <c r="AW3712" s="7"/>
      <c r="AX3712" s="7" t="b">
        <v>0</v>
      </c>
      <c r="AY3712" s="7" t="s">
        <v>12683</v>
      </c>
      <c r="AZ3712" s="7" t="s">
        <v>2999</v>
      </c>
      <c r="BA3712" s="7" t="s">
        <v>2999</v>
      </c>
    </row>
    <row r="3713" spans="1:53" hidden="1" x14ac:dyDescent="0.2">
      <c r="A3713" s="1" t="s">
        <v>727</v>
      </c>
      <c r="B3713" s="1">
        <v>5</v>
      </c>
      <c r="C3713" s="1" t="s">
        <v>2</v>
      </c>
      <c r="D3713" s="1" t="s">
        <v>1007</v>
      </c>
      <c r="E3713" s="1" t="s">
        <v>149</v>
      </c>
      <c r="F3713" s="1">
        <v>717</v>
      </c>
      <c r="G3713" s="1" t="s">
        <v>5811</v>
      </c>
      <c r="H3713" s="1" t="s">
        <v>536</v>
      </c>
      <c r="I3713" s="1" t="s">
        <v>4062</v>
      </c>
      <c r="J3713" s="1" t="s">
        <v>738</v>
      </c>
      <c r="K3713" s="1" t="s">
        <v>731</v>
      </c>
      <c r="L3713" s="1" t="s">
        <v>3351</v>
      </c>
      <c r="M3713" s="74">
        <v>46220.639539537035</v>
      </c>
      <c r="N3713" s="83">
        <v>46196.654550902778</v>
      </c>
      <c r="O3713" s="83">
        <v>46197.406569722225</v>
      </c>
      <c r="P3713" s="73" t="s">
        <v>25813</v>
      </c>
      <c r="Q3713" s="73">
        <v>18.05</v>
      </c>
      <c r="R3713" s="73" t="s">
        <v>20622</v>
      </c>
      <c r="S3713" s="83">
        <v>46197.406569722225</v>
      </c>
      <c r="T3713" s="83">
        <v>46220.583338923614</v>
      </c>
      <c r="U3713" s="73" t="s">
        <v>3479</v>
      </c>
      <c r="V3713" s="73" t="s">
        <v>25814</v>
      </c>
      <c r="W3713" s="73">
        <v>556.24</v>
      </c>
      <c r="X3713" s="73" t="s">
        <v>20622</v>
      </c>
      <c r="Y3713" s="83"/>
      <c r="Z3713" s="73"/>
      <c r="AA3713" s="73"/>
      <c r="AB3713" s="73"/>
      <c r="AC3713" s="73"/>
      <c r="AD3713" s="73"/>
      <c r="AE3713" s="83"/>
      <c r="AF3713" s="73"/>
      <c r="AG3713" s="73"/>
      <c r="AH3713" s="73"/>
      <c r="AI3713" s="73"/>
      <c r="AJ3713" s="73"/>
      <c r="AK3713" s="83"/>
      <c r="AL3713" s="73"/>
      <c r="AM3713" s="73"/>
      <c r="AN3713" s="73"/>
      <c r="AO3713" s="73"/>
      <c r="AP3713" s="73"/>
      <c r="AQ3713" s="1">
        <v>42.506689999999999</v>
      </c>
      <c r="AR3713" s="1">
        <v>20.338168</v>
      </c>
      <c r="AS3713" s="1" t="s">
        <v>1824</v>
      </c>
      <c r="AT3713" s="1" t="s">
        <v>1824</v>
      </c>
      <c r="AU3713" s="1"/>
      <c r="AV3713" s="1" t="s">
        <v>535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hidden="1" x14ac:dyDescent="0.2">
      <c r="A3714" s="7" t="s">
        <v>727</v>
      </c>
      <c r="B3714" s="7">
        <v>7</v>
      </c>
      <c r="C3714" s="7" t="s">
        <v>8</v>
      </c>
      <c r="D3714" s="7" t="s">
        <v>908</v>
      </c>
      <c r="E3714" s="7" t="s">
        <v>7909</v>
      </c>
      <c r="F3714" s="7">
        <v>716</v>
      </c>
      <c r="G3714" s="7" t="s">
        <v>5812</v>
      </c>
      <c r="H3714" s="7" t="s">
        <v>159</v>
      </c>
      <c r="I3714" s="7" t="s">
        <v>4063</v>
      </c>
      <c r="J3714" s="7" t="s">
        <v>738</v>
      </c>
      <c r="K3714" s="7" t="s">
        <v>731</v>
      </c>
      <c r="L3714" s="69" t="s">
        <v>12682</v>
      </c>
      <c r="M3714" s="80">
        <v>46233.647748171294</v>
      </c>
      <c r="N3714" s="76">
        <v>46196.653549328701</v>
      </c>
      <c r="O3714" s="76">
        <v>46200.388732118059</v>
      </c>
      <c r="P3714" t="s">
        <v>25815</v>
      </c>
      <c r="Q3714">
        <v>89.64</v>
      </c>
      <c r="R3714" t="s">
        <v>20622</v>
      </c>
      <c r="S3714" s="76">
        <v>46200.388732118059</v>
      </c>
      <c r="T3714" s="76">
        <v>46230.458338958335</v>
      </c>
      <c r="U3714" t="s">
        <v>3437</v>
      </c>
      <c r="V3714" t="s">
        <v>25816</v>
      </c>
      <c r="W3714">
        <v>721.67</v>
      </c>
      <c r="X3714" t="s">
        <v>20622</v>
      </c>
      <c r="Y3714" s="76">
        <v>46230.458338958335</v>
      </c>
      <c r="Z3714">
        <v>46232.384995879627</v>
      </c>
      <c r="AA3714" t="s">
        <v>9296</v>
      </c>
      <c r="AB3714" t="s">
        <v>25817</v>
      </c>
      <c r="AC3714">
        <v>46.24</v>
      </c>
      <c r="AD3714" t="s">
        <v>20622</v>
      </c>
      <c r="AE3714" s="76">
        <v>46232.384995879627</v>
      </c>
      <c r="AF3714">
        <v>46233.647748171294</v>
      </c>
      <c r="AG3714" t="s">
        <v>12682</v>
      </c>
      <c r="AH3714" t="s">
        <v>25818</v>
      </c>
      <c r="AI3714">
        <v>30.31</v>
      </c>
      <c r="AJ3714" t="s">
        <v>20622</v>
      </c>
      <c r="AK3714" s="76">
        <v>46233.647748171294</v>
      </c>
      <c r="AN3714" t="s">
        <v>29872</v>
      </c>
      <c r="AO3714">
        <v>311.43</v>
      </c>
      <c r="AP3714" t="s">
        <v>20560</v>
      </c>
      <c r="AQ3714" s="72">
        <v>42.284306000000001</v>
      </c>
      <c r="AR3714" s="7">
        <v>20.824157</v>
      </c>
      <c r="AS3714" s="7" t="s">
        <v>1825</v>
      </c>
      <c r="AT3714" s="7" t="s">
        <v>1825</v>
      </c>
      <c r="AU3714" s="7"/>
      <c r="AV3714" s="7" t="s">
        <v>158</v>
      </c>
      <c r="AW3714" s="7"/>
      <c r="AX3714" s="7" t="b">
        <v>0</v>
      </c>
      <c r="AY3714" s="7" t="s">
        <v>12683</v>
      </c>
      <c r="AZ3714" s="7" t="s">
        <v>2999</v>
      </c>
      <c r="BA3714" s="7" t="s">
        <v>2999</v>
      </c>
    </row>
    <row r="3715" spans="1:53" x14ac:dyDescent="0.2">
      <c r="A3715" s="7" t="s">
        <v>727</v>
      </c>
      <c r="B3715" s="7">
        <v>3</v>
      </c>
      <c r="C3715" s="7" t="s">
        <v>45</v>
      </c>
      <c r="D3715" s="7" t="s">
        <v>740</v>
      </c>
      <c r="E3715" s="7"/>
      <c r="F3715" s="7">
        <v>715</v>
      </c>
      <c r="G3715" s="7" t="s">
        <v>5813</v>
      </c>
      <c r="H3715" s="7" t="s">
        <v>1826</v>
      </c>
      <c r="I3715" s="7" t="s">
        <v>4064</v>
      </c>
      <c r="J3715" s="7" t="s">
        <v>738</v>
      </c>
      <c r="K3715" s="7" t="s">
        <v>731</v>
      </c>
      <c r="L3715" s="69" t="s">
        <v>451</v>
      </c>
      <c r="M3715" s="74">
        <v>46242.326638310187</v>
      </c>
      <c r="N3715" s="76">
        <v>46196.652915694445</v>
      </c>
      <c r="O3715" s="76">
        <v>46216.570289537034</v>
      </c>
      <c r="P3715" t="s">
        <v>25819</v>
      </c>
      <c r="Q3715">
        <v>478.02</v>
      </c>
      <c r="R3715" t="s">
        <v>20622</v>
      </c>
      <c r="S3715" s="76">
        <v>46216.570289537034</v>
      </c>
      <c r="V3715" t="s">
        <v>29873</v>
      </c>
      <c r="W3715">
        <v>721.29</v>
      </c>
      <c r="X3715" t="s">
        <v>20560</v>
      </c>
      <c r="Y3715" s="76"/>
      <c r="AE3715" s="76"/>
      <c r="AQ3715" s="72">
        <v>42.424765000000001</v>
      </c>
      <c r="AR3715" s="7">
        <v>21.485835999999999</v>
      </c>
      <c r="AS3715" s="7" t="s">
        <v>1827</v>
      </c>
      <c r="AT3715" s="7" t="s">
        <v>1827</v>
      </c>
      <c r="AU3715" s="7"/>
      <c r="AV3715" s="7" t="s">
        <v>4065</v>
      </c>
      <c r="AW3715" s="7"/>
      <c r="AX3715" s="7" t="b">
        <v>0</v>
      </c>
      <c r="AY3715" s="7" t="s">
        <v>3077</v>
      </c>
      <c r="AZ3715" s="7" t="s">
        <v>2999</v>
      </c>
      <c r="BA3715" s="7" t="s">
        <v>2999</v>
      </c>
    </row>
    <row r="3716" spans="1:53" hidden="1" x14ac:dyDescent="0.2">
      <c r="A3716" s="7" t="s">
        <v>727</v>
      </c>
      <c r="B3716" s="7">
        <v>1</v>
      </c>
      <c r="C3716" s="7" t="s">
        <v>5</v>
      </c>
      <c r="D3716" s="7" t="s">
        <v>810</v>
      </c>
      <c r="E3716" s="7" t="s">
        <v>8818</v>
      </c>
      <c r="F3716" s="7">
        <v>714</v>
      </c>
      <c r="G3716" s="7" t="s">
        <v>5814</v>
      </c>
      <c r="H3716" s="7" t="s">
        <v>1709</v>
      </c>
      <c r="I3716" s="7" t="s">
        <v>4066</v>
      </c>
      <c r="J3716" s="7" t="s">
        <v>738</v>
      </c>
      <c r="K3716" s="7" t="s">
        <v>752</v>
      </c>
      <c r="L3716" s="69" t="s">
        <v>3351</v>
      </c>
      <c r="M3716" s="74">
        <v>46233.618551932872</v>
      </c>
      <c r="N3716" s="76">
        <v>46196.652372326389</v>
      </c>
      <c r="O3716" s="76">
        <v>46204.572971782407</v>
      </c>
      <c r="P3716" t="s">
        <v>25820</v>
      </c>
      <c r="Q3716">
        <v>190.09</v>
      </c>
      <c r="R3716" t="s">
        <v>20622</v>
      </c>
      <c r="S3716" s="76">
        <v>46204.572971782407</v>
      </c>
      <c r="T3716" s="76">
        <v>46233.541672175925</v>
      </c>
      <c r="U3716" t="s">
        <v>3479</v>
      </c>
      <c r="V3716" t="s">
        <v>25821</v>
      </c>
      <c r="W3716">
        <v>695.25</v>
      </c>
      <c r="X3716" t="s">
        <v>20622</v>
      </c>
      <c r="Y3716" s="76"/>
      <c r="AE3716" s="76"/>
      <c r="AQ3716" s="72">
        <v>42.573270000000001</v>
      </c>
      <c r="AR3716" s="7">
        <v>21.137681000000001</v>
      </c>
      <c r="AS3716" s="7" t="s">
        <v>1828</v>
      </c>
      <c r="AT3716" s="7" t="s">
        <v>1828</v>
      </c>
      <c r="AU3716" s="7"/>
      <c r="AV3716" s="7" t="s">
        <v>4067</v>
      </c>
      <c r="AW3716" s="7" t="s">
        <v>4068</v>
      </c>
      <c r="AX3716" s="7" t="b">
        <v>0</v>
      </c>
      <c r="AY3716" s="7" t="s">
        <v>3350</v>
      </c>
      <c r="AZ3716" s="7" t="s">
        <v>2999</v>
      </c>
      <c r="BA3716" s="7" t="s">
        <v>2999</v>
      </c>
    </row>
    <row r="3717" spans="1:53" x14ac:dyDescent="0.2">
      <c r="A3717" s="7" t="s">
        <v>727</v>
      </c>
      <c r="B3717" s="7">
        <v>3</v>
      </c>
      <c r="C3717" s="7" t="s">
        <v>45</v>
      </c>
      <c r="D3717" s="7" t="s">
        <v>740</v>
      </c>
      <c r="E3717" s="7"/>
      <c r="F3717" s="7">
        <v>713</v>
      </c>
      <c r="G3717" s="7" t="s">
        <v>5815</v>
      </c>
      <c r="H3717" s="7" t="s">
        <v>1829</v>
      </c>
      <c r="I3717" s="7" t="s">
        <v>4069</v>
      </c>
      <c r="J3717" s="7" t="s">
        <v>738</v>
      </c>
      <c r="K3717" s="7" t="s">
        <v>731</v>
      </c>
      <c r="L3717" s="69" t="s">
        <v>3375</v>
      </c>
      <c r="M3717" s="74">
        <v>46211.519842719907</v>
      </c>
      <c r="N3717" s="76">
        <v>46196.64944898148</v>
      </c>
      <c r="O3717" s="76">
        <v>46211.519842719907</v>
      </c>
      <c r="P3717" t="s">
        <v>25822</v>
      </c>
      <c r="Q3717">
        <v>356.89</v>
      </c>
      <c r="R3717" t="s">
        <v>20622</v>
      </c>
      <c r="S3717" s="76">
        <v>46211.519842719907</v>
      </c>
      <c r="V3717" t="s">
        <v>29874</v>
      </c>
      <c r="W3717">
        <v>842.5</v>
      </c>
      <c r="X3717" t="s">
        <v>20560</v>
      </c>
      <c r="Y3717" s="76"/>
      <c r="AE3717" s="76"/>
      <c r="AQ3717" s="72">
        <v>42.467072999999999</v>
      </c>
      <c r="AR3717" s="7">
        <v>21.425068</v>
      </c>
      <c r="AS3717" s="7" t="s">
        <v>1830</v>
      </c>
      <c r="AT3717" s="7" t="s">
        <v>1830</v>
      </c>
      <c r="AU3717" s="7"/>
      <c r="AV3717" s="7" t="s">
        <v>4070</v>
      </c>
      <c r="AW3717" s="7"/>
      <c r="AX3717" s="7" t="b">
        <v>0</v>
      </c>
      <c r="AY3717" s="7" t="s">
        <v>3374</v>
      </c>
      <c r="AZ3717" s="7" t="s">
        <v>2999</v>
      </c>
      <c r="BA3717" s="7" t="s">
        <v>2999</v>
      </c>
    </row>
    <row r="3718" spans="1:53" hidden="1" x14ac:dyDescent="0.2">
      <c r="A3718" s="7" t="s">
        <v>727</v>
      </c>
      <c r="B3718" s="7">
        <v>5</v>
      </c>
      <c r="C3718" s="7" t="s">
        <v>2</v>
      </c>
      <c r="D3718" s="7" t="s">
        <v>1007</v>
      </c>
      <c r="E3718" s="7" t="s">
        <v>149</v>
      </c>
      <c r="F3718" s="7">
        <v>712</v>
      </c>
      <c r="G3718" s="7" t="s">
        <v>5816</v>
      </c>
      <c r="H3718" s="7" t="s">
        <v>538</v>
      </c>
      <c r="I3718" s="7" t="s">
        <v>4071</v>
      </c>
      <c r="J3718" s="7" t="s">
        <v>738</v>
      </c>
      <c r="K3718" s="7" t="s">
        <v>731</v>
      </c>
      <c r="L3718" s="69" t="s">
        <v>3351</v>
      </c>
      <c r="M3718" s="74">
        <v>46206.409217939814</v>
      </c>
      <c r="N3718" s="76">
        <v>46196.647523518521</v>
      </c>
      <c r="O3718" s="76">
        <v>46197.40875790509</v>
      </c>
      <c r="P3718" t="s">
        <v>25823</v>
      </c>
      <c r="Q3718">
        <v>18.27</v>
      </c>
      <c r="R3718" t="s">
        <v>20622</v>
      </c>
      <c r="S3718" s="76">
        <v>46197.40875790509</v>
      </c>
      <c r="T3718" s="76">
        <v>46204.70833814815</v>
      </c>
      <c r="U3718" t="s">
        <v>3479</v>
      </c>
      <c r="V3718" t="s">
        <v>25824</v>
      </c>
      <c r="W3718">
        <v>175.19</v>
      </c>
      <c r="X3718" t="s">
        <v>20622</v>
      </c>
      <c r="Y3718" s="76"/>
      <c r="AE3718" s="76"/>
      <c r="AQ3718" s="72">
        <v>42.570155999999997</v>
      </c>
      <c r="AR3718" s="7">
        <v>20.464217000000001</v>
      </c>
      <c r="AS3718" s="7" t="s">
        <v>1831</v>
      </c>
      <c r="AT3718" s="7" t="s">
        <v>1831</v>
      </c>
      <c r="AU3718" s="7"/>
      <c r="AV3718" s="7" t="s">
        <v>537</v>
      </c>
      <c r="AW3718" s="7"/>
      <c r="AX3718" s="7" t="b">
        <v>0</v>
      </c>
      <c r="AY3718" s="7" t="s">
        <v>3350</v>
      </c>
      <c r="AZ3718" s="7" t="s">
        <v>2999</v>
      </c>
      <c r="BA3718" s="7" t="s">
        <v>2999</v>
      </c>
    </row>
    <row r="3719" spans="1:53" hidden="1" x14ac:dyDescent="0.2">
      <c r="A3719" s="7" t="s">
        <v>727</v>
      </c>
      <c r="B3719" s="7">
        <v>1</v>
      </c>
      <c r="C3719" s="7" t="s">
        <v>5</v>
      </c>
      <c r="D3719" s="7" t="s">
        <v>810</v>
      </c>
      <c r="E3719" s="7" t="s">
        <v>8818</v>
      </c>
      <c r="F3719" s="7">
        <v>711</v>
      </c>
      <c r="G3719" s="7" t="s">
        <v>5817</v>
      </c>
      <c r="H3719" s="7" t="s">
        <v>1832</v>
      </c>
      <c r="I3719" s="7" t="s">
        <v>4072</v>
      </c>
      <c r="J3719" s="7" t="s">
        <v>738</v>
      </c>
      <c r="K3719" s="7" t="s">
        <v>731</v>
      </c>
      <c r="L3719" s="69" t="s">
        <v>3351</v>
      </c>
      <c r="M3719" s="74">
        <v>46212.609004513892</v>
      </c>
      <c r="N3719" s="76">
        <v>46196.647267569446</v>
      </c>
      <c r="O3719" s="76">
        <v>46203.657033564814</v>
      </c>
      <c r="P3719" t="s">
        <v>25825</v>
      </c>
      <c r="Q3719">
        <v>168.23</v>
      </c>
      <c r="R3719" t="s">
        <v>20622</v>
      </c>
      <c r="S3719" s="76">
        <v>46203.657033564814</v>
      </c>
      <c r="T3719" s="76">
        <v>46211.45834138889</v>
      </c>
      <c r="U3719" t="s">
        <v>3479</v>
      </c>
      <c r="V3719" t="s">
        <v>25826</v>
      </c>
      <c r="W3719">
        <v>187.23</v>
      </c>
      <c r="X3719" t="s">
        <v>20622</v>
      </c>
      <c r="Y3719" s="76"/>
      <c r="AE3719" s="76"/>
      <c r="AQ3719" s="72">
        <v>42.468688999999998</v>
      </c>
      <c r="AR3719" s="7">
        <v>21.184736999999998</v>
      </c>
      <c r="AS3719" s="7" t="s">
        <v>1833</v>
      </c>
      <c r="AT3719" s="7" t="s">
        <v>1833</v>
      </c>
      <c r="AU3719" s="7"/>
      <c r="AV3719" s="7" t="s">
        <v>4073</v>
      </c>
      <c r="AW3719" s="7"/>
      <c r="AX3719" s="7" t="b">
        <v>0</v>
      </c>
      <c r="AY3719" s="7" t="s">
        <v>3350</v>
      </c>
      <c r="AZ3719" s="7" t="s">
        <v>2999</v>
      </c>
      <c r="BA3719" s="7" t="s">
        <v>2999</v>
      </c>
    </row>
    <row r="3720" spans="1:53" hidden="1" x14ac:dyDescent="0.2">
      <c r="A3720" s="7" t="s">
        <v>727</v>
      </c>
      <c r="B3720" s="7">
        <v>5</v>
      </c>
      <c r="C3720" s="7" t="s">
        <v>2</v>
      </c>
      <c r="D3720" s="7" t="s">
        <v>847</v>
      </c>
      <c r="E3720" s="7" t="s">
        <v>149</v>
      </c>
      <c r="F3720" s="7">
        <v>710</v>
      </c>
      <c r="G3720" s="7" t="s">
        <v>5818</v>
      </c>
      <c r="H3720" s="7" t="s">
        <v>1834</v>
      </c>
      <c r="I3720" s="7" t="s">
        <v>4074</v>
      </c>
      <c r="J3720" s="7" t="s">
        <v>849</v>
      </c>
      <c r="K3720" s="7" t="s">
        <v>731</v>
      </c>
      <c r="L3720" s="69" t="s">
        <v>3351</v>
      </c>
      <c r="M3720" s="74">
        <v>46199.450451736113</v>
      </c>
      <c r="N3720" s="76">
        <v>46196.646609513889</v>
      </c>
      <c r="O3720" s="76">
        <v>46197.61056483796</v>
      </c>
      <c r="P3720" t="s">
        <v>25827</v>
      </c>
      <c r="Q3720">
        <v>23.13</v>
      </c>
      <c r="R3720" t="s">
        <v>20622</v>
      </c>
      <c r="S3720" s="76">
        <v>46197.61056483796</v>
      </c>
      <c r="T3720" s="76">
        <v>46198.666672719904</v>
      </c>
      <c r="U3720" t="s">
        <v>3479</v>
      </c>
      <c r="V3720" t="s">
        <v>25828</v>
      </c>
      <c r="W3720">
        <v>25.35</v>
      </c>
      <c r="X3720" t="s">
        <v>20622</v>
      </c>
      <c r="Y3720" s="76"/>
      <c r="AE3720" s="76"/>
      <c r="AQ3720" s="72">
        <v>42.67474</v>
      </c>
      <c r="AR3720" s="7">
        <v>20.559439000000001</v>
      </c>
      <c r="AS3720" s="7" t="s">
        <v>1835</v>
      </c>
      <c r="AT3720" s="7" t="s">
        <v>1835</v>
      </c>
      <c r="AU3720" s="7"/>
      <c r="AV3720" s="7" t="s">
        <v>4075</v>
      </c>
      <c r="AW3720" s="7"/>
      <c r="AX3720" s="7" t="b">
        <v>0</v>
      </c>
      <c r="AY3720" s="7" t="s">
        <v>3350</v>
      </c>
      <c r="AZ3720" s="7" t="s">
        <v>2999</v>
      </c>
      <c r="BA3720" s="7" t="s">
        <v>2999</v>
      </c>
    </row>
    <row r="3721" spans="1:53" hidden="1" x14ac:dyDescent="0.2">
      <c r="A3721" s="7" t="s">
        <v>727</v>
      </c>
      <c r="B3721" s="7">
        <v>3</v>
      </c>
      <c r="C3721" s="7" t="s">
        <v>45</v>
      </c>
      <c r="D3721" s="7" t="s">
        <v>740</v>
      </c>
      <c r="E3721" s="7"/>
      <c r="F3721" s="7">
        <v>709</v>
      </c>
      <c r="G3721" s="7" t="s">
        <v>5819</v>
      </c>
      <c r="H3721" s="7" t="s">
        <v>1836</v>
      </c>
      <c r="I3721" s="7" t="s">
        <v>4076</v>
      </c>
      <c r="J3721" s="7" t="s">
        <v>738</v>
      </c>
      <c r="K3721" s="7" t="s">
        <v>752</v>
      </c>
      <c r="L3721" s="69" t="s">
        <v>3607</v>
      </c>
      <c r="M3721" s="74">
        <v>46242.458339155091</v>
      </c>
      <c r="N3721" s="76">
        <v>46196.645808587964</v>
      </c>
      <c r="O3721" s="76">
        <v>46218.473261006948</v>
      </c>
      <c r="P3721" t="s">
        <v>25829</v>
      </c>
      <c r="Q3721">
        <v>523.86</v>
      </c>
      <c r="R3721" t="s">
        <v>20622</v>
      </c>
      <c r="S3721" s="76">
        <v>46218.473261006948</v>
      </c>
      <c r="T3721" s="76">
        <v>46242.458339155091</v>
      </c>
      <c r="U3721" t="s">
        <v>3607</v>
      </c>
      <c r="V3721" t="s">
        <v>25830</v>
      </c>
      <c r="W3721">
        <v>575.64</v>
      </c>
      <c r="X3721" t="s">
        <v>20622</v>
      </c>
      <c r="Y3721" s="76"/>
      <c r="AE3721" s="76"/>
      <c r="AQ3721" s="72">
        <v>42.489719000000001</v>
      </c>
      <c r="AR3721" s="7">
        <v>21.479655999999999</v>
      </c>
      <c r="AS3721" s="7" t="s">
        <v>1837</v>
      </c>
      <c r="AT3721" s="7" t="s">
        <v>1837</v>
      </c>
      <c r="AU3721" s="7"/>
      <c r="AV3721" s="7" t="s">
        <v>4077</v>
      </c>
      <c r="AW3721" s="7"/>
      <c r="AX3721" s="7" t="b">
        <v>0</v>
      </c>
      <c r="AY3721" s="7" t="s">
        <v>3606</v>
      </c>
      <c r="AZ3721" s="7" t="s">
        <v>2999</v>
      </c>
      <c r="BA3721" s="7" t="s">
        <v>2999</v>
      </c>
    </row>
    <row r="3722" spans="1:53" hidden="1" x14ac:dyDescent="0.2">
      <c r="A3722" s="7" t="s">
        <v>727</v>
      </c>
      <c r="B3722" s="7">
        <v>3</v>
      </c>
      <c r="C3722" s="7" t="s">
        <v>45</v>
      </c>
      <c r="D3722" s="7" t="s">
        <v>740</v>
      </c>
      <c r="E3722" s="7" t="s">
        <v>18524</v>
      </c>
      <c r="F3722" s="7">
        <v>708</v>
      </c>
      <c r="G3722" s="7" t="s">
        <v>5820</v>
      </c>
      <c r="H3722" s="7" t="s">
        <v>1658</v>
      </c>
      <c r="I3722" s="7" t="s">
        <v>4078</v>
      </c>
      <c r="J3722" s="7" t="s">
        <v>738</v>
      </c>
      <c r="K3722" s="7" t="s">
        <v>731</v>
      </c>
      <c r="L3722" s="69" t="s">
        <v>3351</v>
      </c>
      <c r="M3722" s="74">
        <v>46239.536580925924</v>
      </c>
      <c r="N3722" s="76">
        <v>46196.644117928241</v>
      </c>
      <c r="O3722" s="76">
        <v>46211.522438657405</v>
      </c>
      <c r="P3722" t="s">
        <v>25831</v>
      </c>
      <c r="Q3722">
        <v>357.08</v>
      </c>
      <c r="R3722" t="s">
        <v>20622</v>
      </c>
      <c r="S3722" s="76">
        <v>46211.522438657405</v>
      </c>
      <c r="T3722" s="76">
        <v>46238.625001921297</v>
      </c>
      <c r="U3722" t="s">
        <v>3479</v>
      </c>
      <c r="V3722" t="s">
        <v>25832</v>
      </c>
      <c r="W3722">
        <v>650.46</v>
      </c>
      <c r="X3722" t="s">
        <v>20622</v>
      </c>
      <c r="Y3722" s="76"/>
      <c r="AE3722" s="76"/>
      <c r="AQ3722" s="72">
        <v>42.425843</v>
      </c>
      <c r="AR3722" s="7">
        <v>21.482254999999999</v>
      </c>
      <c r="AS3722" s="7" t="s">
        <v>1838</v>
      </c>
      <c r="AT3722" s="7" t="s">
        <v>1838</v>
      </c>
      <c r="AU3722" s="7"/>
      <c r="AV3722" s="7" t="s">
        <v>4079</v>
      </c>
      <c r="AW3722" s="7"/>
      <c r="AX3722" s="7" t="b">
        <v>0</v>
      </c>
      <c r="AY3722" s="7" t="s">
        <v>3350</v>
      </c>
      <c r="AZ3722" s="7" t="s">
        <v>2999</v>
      </c>
      <c r="BA3722" s="7" t="s">
        <v>2999</v>
      </c>
    </row>
    <row r="3723" spans="1:53" hidden="1" x14ac:dyDescent="0.2">
      <c r="A3723" s="7" t="s">
        <v>727</v>
      </c>
      <c r="B3723" s="7">
        <v>6</v>
      </c>
      <c r="C3723" s="7" t="s">
        <v>11</v>
      </c>
      <c r="D3723" s="7" t="s">
        <v>1033</v>
      </c>
      <c r="E3723" s="7" t="s">
        <v>446</v>
      </c>
      <c r="F3723" s="7">
        <v>707</v>
      </c>
      <c r="G3723" s="7" t="s">
        <v>5821</v>
      </c>
      <c r="H3723" s="7" t="s">
        <v>161</v>
      </c>
      <c r="I3723" s="7" t="s">
        <v>4080</v>
      </c>
      <c r="J3723" s="7" t="s">
        <v>772</v>
      </c>
      <c r="K3723" s="7" t="s">
        <v>731</v>
      </c>
      <c r="L3723" s="69" t="s">
        <v>3351</v>
      </c>
      <c r="M3723" s="75">
        <v>46210.559534259257</v>
      </c>
      <c r="N3723" s="76">
        <v>46196.644018541665</v>
      </c>
      <c r="O3723" s="76">
        <v>46203.495632060185</v>
      </c>
      <c r="P3723" t="s">
        <v>25833</v>
      </c>
      <c r="Q3723">
        <v>164.44</v>
      </c>
      <c r="R3723" t="s">
        <v>20622</v>
      </c>
      <c r="S3723" s="76">
        <v>46203.495632060185</v>
      </c>
      <c r="T3723" s="76">
        <v>46207.62500925926</v>
      </c>
      <c r="U3723" t="s">
        <v>3479</v>
      </c>
      <c r="V3723" t="s">
        <v>25834</v>
      </c>
      <c r="W3723">
        <v>99.11</v>
      </c>
      <c r="X3723" t="s">
        <v>20622</v>
      </c>
      <c r="Y3723" s="76"/>
      <c r="AE3723" s="76"/>
      <c r="AQ3723" s="72">
        <v>42.567481000000001</v>
      </c>
      <c r="AR3723" s="7">
        <v>20.845381</v>
      </c>
      <c r="AS3723" s="7" t="s">
        <v>1839</v>
      </c>
      <c r="AT3723" s="7" t="s">
        <v>1839</v>
      </c>
      <c r="AU3723" s="7"/>
      <c r="AV3723" s="7" t="s">
        <v>160</v>
      </c>
      <c r="AW3723" s="7"/>
      <c r="AX3723" s="7" t="b">
        <v>0</v>
      </c>
      <c r="AY3723" s="7" t="s">
        <v>3350</v>
      </c>
      <c r="AZ3723" s="7" t="s">
        <v>2999</v>
      </c>
      <c r="BA3723" s="7" t="s">
        <v>2999</v>
      </c>
    </row>
    <row r="3724" spans="1:53" hidden="1" x14ac:dyDescent="0.2">
      <c r="A3724" s="1" t="s">
        <v>727</v>
      </c>
      <c r="B3724" s="1">
        <v>5</v>
      </c>
      <c r="C3724" s="1" t="s">
        <v>2</v>
      </c>
      <c r="D3724" s="1" t="s">
        <v>820</v>
      </c>
      <c r="E3724" s="1"/>
      <c r="F3724" s="1">
        <v>706</v>
      </c>
      <c r="G3724" s="1" t="s">
        <v>5822</v>
      </c>
      <c r="H3724" s="1" t="s">
        <v>1840</v>
      </c>
      <c r="I3724" s="1" t="s">
        <v>4081</v>
      </c>
      <c r="J3724" s="1" t="s">
        <v>1841</v>
      </c>
      <c r="K3724" s="1" t="s">
        <v>731</v>
      </c>
      <c r="L3724" s="1" t="s">
        <v>3479</v>
      </c>
      <c r="M3724" s="74">
        <v>46241.625009143521</v>
      </c>
      <c r="N3724" s="83">
        <v>46196.64246664352</v>
      </c>
      <c r="O3724" s="83">
        <v>46197.636808090276</v>
      </c>
      <c r="P3724" s="73" t="s">
        <v>25835</v>
      </c>
      <c r="Q3724" s="73">
        <v>23.86</v>
      </c>
      <c r="R3724" s="73" t="s">
        <v>20622</v>
      </c>
      <c r="S3724" s="83">
        <v>46197.636808090276</v>
      </c>
      <c r="T3724" s="83">
        <v>46241.625009143521</v>
      </c>
      <c r="U3724" s="73" t="s">
        <v>3479</v>
      </c>
      <c r="V3724" s="73" t="s">
        <v>25836</v>
      </c>
      <c r="W3724" s="73">
        <v>1055.72</v>
      </c>
      <c r="X3724" s="73" t="s">
        <v>20622</v>
      </c>
      <c r="Y3724" s="83"/>
      <c r="Z3724" s="73"/>
      <c r="AA3724" s="73"/>
      <c r="AB3724" s="73"/>
      <c r="AC3724" s="73"/>
      <c r="AD3724" s="73"/>
      <c r="AE3724" s="83"/>
      <c r="AF3724" s="73"/>
      <c r="AG3724" s="73"/>
      <c r="AH3724" s="73"/>
      <c r="AI3724" s="73"/>
      <c r="AJ3724" s="73"/>
      <c r="AK3724" s="83"/>
      <c r="AL3724" s="73"/>
      <c r="AM3724" s="73"/>
      <c r="AN3724" s="73"/>
      <c r="AO3724" s="73"/>
      <c r="AP3724" s="73"/>
      <c r="AQ3724" s="1">
        <v>42.679321999999999</v>
      </c>
      <c r="AR3724" s="1">
        <v>20.440273999999999</v>
      </c>
      <c r="AS3724" s="1" t="s">
        <v>1842</v>
      </c>
      <c r="AT3724" s="1" t="s">
        <v>1842</v>
      </c>
      <c r="AU3724" s="1"/>
      <c r="AV3724" s="1" t="s">
        <v>539</v>
      </c>
      <c r="AW3724" s="1"/>
      <c r="AX3724" s="1" t="b">
        <v>0</v>
      </c>
      <c r="AY3724" s="1" t="s">
        <v>3478</v>
      </c>
      <c r="AZ3724" s="1" t="s">
        <v>2999</v>
      </c>
      <c r="BA3724" s="1" t="s">
        <v>2999</v>
      </c>
    </row>
    <row r="3725" spans="1:53" hidden="1" x14ac:dyDescent="0.2">
      <c r="A3725" s="1" t="s">
        <v>727</v>
      </c>
      <c r="B3725" s="1">
        <v>3</v>
      </c>
      <c r="C3725" s="1" t="s">
        <v>45</v>
      </c>
      <c r="D3725" s="1" t="s">
        <v>740</v>
      </c>
      <c r="E3725" s="1" t="s">
        <v>1843</v>
      </c>
      <c r="F3725" s="1">
        <v>705</v>
      </c>
      <c r="G3725" s="1" t="s">
        <v>5823</v>
      </c>
      <c r="H3725" s="1" t="s">
        <v>1844</v>
      </c>
      <c r="I3725" s="1" t="s">
        <v>4082</v>
      </c>
      <c r="J3725" s="1" t="s">
        <v>738</v>
      </c>
      <c r="K3725" s="1" t="s">
        <v>731</v>
      </c>
      <c r="L3725" s="1" t="s">
        <v>3351</v>
      </c>
      <c r="M3725" s="74">
        <v>46202.493560243056</v>
      </c>
      <c r="N3725" s="83">
        <v>46196.642015486112</v>
      </c>
      <c r="O3725" s="83">
        <v>46198.367909953704</v>
      </c>
      <c r="P3725" s="73" t="s">
        <v>25837</v>
      </c>
      <c r="Q3725" s="73">
        <v>41.42</v>
      </c>
      <c r="R3725" s="73" t="s">
        <v>20622</v>
      </c>
      <c r="S3725" s="83">
        <v>46198.367909953704</v>
      </c>
      <c r="T3725" s="83">
        <v>46202.45834409722</v>
      </c>
      <c r="U3725" s="73" t="s">
        <v>3479</v>
      </c>
      <c r="V3725" s="73" t="s">
        <v>25838</v>
      </c>
      <c r="W3725" s="73">
        <v>98.17</v>
      </c>
      <c r="X3725" s="73" t="s">
        <v>20622</v>
      </c>
      <c r="Y3725" s="83"/>
      <c r="Z3725" s="73"/>
      <c r="AA3725" s="73"/>
      <c r="AB3725" s="73"/>
      <c r="AC3725" s="73"/>
      <c r="AD3725" s="73"/>
      <c r="AE3725" s="83"/>
      <c r="AF3725" s="73"/>
      <c r="AG3725" s="73"/>
      <c r="AH3725" s="73"/>
      <c r="AI3725" s="73"/>
      <c r="AJ3725" s="73"/>
      <c r="AK3725" s="83"/>
      <c r="AL3725" s="73"/>
      <c r="AM3725" s="73"/>
      <c r="AN3725" s="73"/>
      <c r="AO3725" s="73"/>
      <c r="AP3725" s="73"/>
      <c r="AQ3725" s="1">
        <v>42.483066999999998</v>
      </c>
      <c r="AR3725" s="1">
        <v>21.438001</v>
      </c>
      <c r="AS3725" s="1" t="s">
        <v>1845</v>
      </c>
      <c r="AT3725" s="1" t="s">
        <v>1845</v>
      </c>
      <c r="AU3725" s="1"/>
      <c r="AV3725" s="1" t="s">
        <v>4083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hidden="1" x14ac:dyDescent="0.2">
      <c r="A3726" s="7" t="s">
        <v>727</v>
      </c>
      <c r="B3726" s="7">
        <v>1</v>
      </c>
      <c r="C3726" s="7" t="s">
        <v>5</v>
      </c>
      <c r="D3726" s="7" t="s">
        <v>810</v>
      </c>
      <c r="E3726" s="7" t="s">
        <v>8818</v>
      </c>
      <c r="F3726" s="7">
        <v>704</v>
      </c>
      <c r="G3726" s="7" t="s">
        <v>5824</v>
      </c>
      <c r="H3726" s="7" t="s">
        <v>541</v>
      </c>
      <c r="I3726" s="7" t="s">
        <v>4084</v>
      </c>
      <c r="J3726" s="7" t="s">
        <v>738</v>
      </c>
      <c r="K3726" s="7" t="s">
        <v>731</v>
      </c>
      <c r="L3726" s="69" t="s">
        <v>3351</v>
      </c>
      <c r="M3726" s="80">
        <v>46212.608447662038</v>
      </c>
      <c r="N3726" s="76">
        <v>46196.640123599536</v>
      </c>
      <c r="O3726" s="76">
        <v>46197.478211666668</v>
      </c>
      <c r="P3726" t="s">
        <v>25839</v>
      </c>
      <c r="Q3726">
        <v>20.11</v>
      </c>
      <c r="R3726" t="s">
        <v>20622</v>
      </c>
      <c r="S3726" s="76">
        <v>46197.478211666668</v>
      </c>
      <c r="T3726" s="76">
        <v>46211.54167835648</v>
      </c>
      <c r="U3726" t="s">
        <v>3479</v>
      </c>
      <c r="V3726" t="s">
        <v>25840</v>
      </c>
      <c r="W3726">
        <v>337.52</v>
      </c>
      <c r="X3726" t="s">
        <v>20622</v>
      </c>
      <c r="Y3726" s="76"/>
      <c r="AE3726" s="76"/>
      <c r="AQ3726" s="72">
        <v>42.480739999999997</v>
      </c>
      <c r="AR3726" s="7">
        <v>21.201384000000001</v>
      </c>
      <c r="AS3726" s="7" t="s">
        <v>1846</v>
      </c>
      <c r="AT3726" s="7" t="s">
        <v>1846</v>
      </c>
      <c r="AU3726" s="7"/>
      <c r="AV3726" s="7" t="s">
        <v>540</v>
      </c>
      <c r="AW3726" s="7"/>
      <c r="AX3726" s="7" t="b">
        <v>0</v>
      </c>
      <c r="AY3726" s="7" t="s">
        <v>3350</v>
      </c>
      <c r="AZ3726" s="7" t="s">
        <v>2999</v>
      </c>
      <c r="BA3726" s="7" t="s">
        <v>2999</v>
      </c>
    </row>
    <row r="3727" spans="1:53" hidden="1" x14ac:dyDescent="0.2">
      <c r="A3727" s="7" t="s">
        <v>727</v>
      </c>
      <c r="B3727" s="7">
        <v>1</v>
      </c>
      <c r="C3727" s="7" t="s">
        <v>5</v>
      </c>
      <c r="D3727" s="7" t="s">
        <v>736</v>
      </c>
      <c r="E3727" s="7" t="s">
        <v>8818</v>
      </c>
      <c r="F3727" s="7">
        <v>703</v>
      </c>
      <c r="G3727" s="7" t="s">
        <v>5825</v>
      </c>
      <c r="H3727" s="7" t="s">
        <v>163</v>
      </c>
      <c r="I3727" s="7" t="s">
        <v>4085</v>
      </c>
      <c r="J3727" s="7" t="s">
        <v>738</v>
      </c>
      <c r="K3727" s="7" t="s">
        <v>731</v>
      </c>
      <c r="L3727" s="69" t="s">
        <v>3351</v>
      </c>
      <c r="M3727" s="74">
        <v>46220.639723738423</v>
      </c>
      <c r="N3727" s="76">
        <v>46196.640029930553</v>
      </c>
      <c r="O3727" s="76">
        <v>46202.537529560184</v>
      </c>
      <c r="P3727" t="s">
        <v>25841</v>
      </c>
      <c r="Q3727">
        <v>141.54</v>
      </c>
      <c r="R3727" t="s">
        <v>20622</v>
      </c>
      <c r="S3727" s="76">
        <v>46202.537529560184</v>
      </c>
      <c r="T3727" s="76">
        <v>46212.666675115739</v>
      </c>
      <c r="U3727" t="s">
        <v>3479</v>
      </c>
      <c r="V3727" t="s">
        <v>25842</v>
      </c>
      <c r="W3727">
        <v>243.1</v>
      </c>
      <c r="X3727" t="s">
        <v>20622</v>
      </c>
      <c r="Y3727" s="76"/>
      <c r="AE3727" s="76"/>
      <c r="AQ3727" s="72">
        <v>42.368400999999999</v>
      </c>
      <c r="AR3727" s="7">
        <v>21.164904</v>
      </c>
      <c r="AS3727" s="7" t="s">
        <v>1847</v>
      </c>
      <c r="AT3727" s="7" t="s">
        <v>1847</v>
      </c>
      <c r="AU3727" s="7"/>
      <c r="AV3727" s="7" t="s">
        <v>162</v>
      </c>
      <c r="AW3727" s="7"/>
      <c r="AX3727" s="7" t="b">
        <v>0</v>
      </c>
      <c r="AY3727" s="7" t="s">
        <v>3350</v>
      </c>
      <c r="AZ3727" s="7" t="s">
        <v>2999</v>
      </c>
      <c r="BA3727" s="7" t="s">
        <v>2999</v>
      </c>
    </row>
    <row r="3728" spans="1:53" hidden="1" x14ac:dyDescent="0.2">
      <c r="A3728" s="7" t="s">
        <v>727</v>
      </c>
      <c r="B3728" s="7">
        <v>6</v>
      </c>
      <c r="C3728" s="7" t="s">
        <v>11</v>
      </c>
      <c r="D3728" s="7" t="s">
        <v>1033</v>
      </c>
      <c r="E3728" s="7" t="s">
        <v>446</v>
      </c>
      <c r="F3728" s="7">
        <v>702</v>
      </c>
      <c r="G3728" s="7" t="s">
        <v>5826</v>
      </c>
      <c r="H3728" s="7" t="s">
        <v>1848</v>
      </c>
      <c r="I3728" s="7" t="s">
        <v>4086</v>
      </c>
      <c r="J3728" s="7" t="s">
        <v>772</v>
      </c>
      <c r="K3728" s="7" t="s">
        <v>731</v>
      </c>
      <c r="L3728" s="69" t="s">
        <v>12682</v>
      </c>
      <c r="M3728" s="74">
        <v>46233.644740266202</v>
      </c>
      <c r="N3728" s="76">
        <v>46196.638477777778</v>
      </c>
      <c r="O3728" s="76">
        <v>46203.679064479169</v>
      </c>
      <c r="P3728" t="s">
        <v>25843</v>
      </c>
      <c r="Q3728">
        <v>168.97</v>
      </c>
      <c r="R3728" t="s">
        <v>20622</v>
      </c>
      <c r="S3728" s="76">
        <v>46203.679064479169</v>
      </c>
      <c r="T3728" s="76">
        <v>46211.500010023148</v>
      </c>
      <c r="U3728" t="s">
        <v>3437</v>
      </c>
      <c r="V3728" t="s">
        <v>25844</v>
      </c>
      <c r="W3728">
        <v>187.7</v>
      </c>
      <c r="X3728" t="s">
        <v>20622</v>
      </c>
      <c r="Y3728" s="76">
        <v>46211.500010023148</v>
      </c>
      <c r="Z3728">
        <v>46227.638511990743</v>
      </c>
      <c r="AA3728" t="s">
        <v>9296</v>
      </c>
      <c r="AB3728" t="s">
        <v>25845</v>
      </c>
      <c r="AC3728">
        <v>387.32</v>
      </c>
      <c r="AD3728" t="s">
        <v>20622</v>
      </c>
      <c r="AE3728" s="76">
        <v>46227.638511990743</v>
      </c>
      <c r="AF3728">
        <v>46233.644740266202</v>
      </c>
      <c r="AG3728" t="s">
        <v>12682</v>
      </c>
      <c r="AH3728" t="s">
        <v>25846</v>
      </c>
      <c r="AI3728">
        <v>144.15</v>
      </c>
      <c r="AJ3728" t="s">
        <v>20622</v>
      </c>
      <c r="AK3728" s="76">
        <v>46233.644740266202</v>
      </c>
      <c r="AN3728" t="s">
        <v>29875</v>
      </c>
      <c r="AO3728">
        <v>311.5</v>
      </c>
      <c r="AP3728" t="s">
        <v>20560</v>
      </c>
      <c r="AQ3728" s="72">
        <v>42.545169000000001</v>
      </c>
      <c r="AR3728" s="7">
        <v>20.833458</v>
      </c>
      <c r="AS3728" s="7" t="s">
        <v>1849</v>
      </c>
      <c r="AT3728" s="7" t="s">
        <v>1849</v>
      </c>
      <c r="AU3728" s="7"/>
      <c r="AV3728" s="7" t="s">
        <v>4087</v>
      </c>
      <c r="AW3728" s="7"/>
      <c r="AX3728" s="7" t="b">
        <v>0</v>
      </c>
      <c r="AY3728" s="7" t="s">
        <v>12683</v>
      </c>
      <c r="AZ3728" s="7" t="s">
        <v>2999</v>
      </c>
      <c r="BA3728" s="7" t="s">
        <v>2999</v>
      </c>
    </row>
    <row r="3729" spans="1:53" hidden="1" x14ac:dyDescent="0.2">
      <c r="A3729" s="7" t="s">
        <v>727</v>
      </c>
      <c r="B3729" s="7">
        <v>5</v>
      </c>
      <c r="C3729" s="7" t="s">
        <v>2</v>
      </c>
      <c r="D3729" s="7" t="s">
        <v>847</v>
      </c>
      <c r="E3729" s="7" t="s">
        <v>12930</v>
      </c>
      <c r="F3729" s="7">
        <v>701</v>
      </c>
      <c r="G3729" s="7" t="s">
        <v>5827</v>
      </c>
      <c r="H3729" s="7" t="s">
        <v>1850</v>
      </c>
      <c r="I3729" s="7" t="s">
        <v>4088</v>
      </c>
      <c r="J3729" s="7" t="s">
        <v>849</v>
      </c>
      <c r="K3729" s="7" t="s">
        <v>731</v>
      </c>
      <c r="L3729" s="69" t="s">
        <v>3351</v>
      </c>
      <c r="M3729" s="74">
        <v>46224.630525821762</v>
      </c>
      <c r="N3729" s="76">
        <v>46196.637964710651</v>
      </c>
      <c r="O3729" s="76">
        <v>46197.405393773151</v>
      </c>
      <c r="P3729" t="s">
        <v>25847</v>
      </c>
      <c r="Q3729">
        <v>18.420000000000002</v>
      </c>
      <c r="R3729" t="s">
        <v>20622</v>
      </c>
      <c r="S3729" s="76">
        <v>46197.405393773151</v>
      </c>
      <c r="T3729" s="76">
        <v>46213.500007939816</v>
      </c>
      <c r="U3729" t="s">
        <v>3479</v>
      </c>
      <c r="V3729" t="s">
        <v>25848</v>
      </c>
      <c r="W3729">
        <v>386.27</v>
      </c>
      <c r="X3729" t="s">
        <v>20622</v>
      </c>
      <c r="Y3729" s="76"/>
      <c r="AE3729" s="76"/>
      <c r="AQ3729" s="72">
        <v>42.671773999999999</v>
      </c>
      <c r="AR3729" s="7">
        <v>20.451509000000001</v>
      </c>
      <c r="AS3729" s="7" t="s">
        <v>1851</v>
      </c>
      <c r="AT3729" s="7" t="s">
        <v>1851</v>
      </c>
      <c r="AU3729" s="7"/>
      <c r="AV3729" s="7" t="s">
        <v>542</v>
      </c>
      <c r="AW3729" s="7"/>
      <c r="AX3729" s="7" t="b">
        <v>0</v>
      </c>
      <c r="AY3729" s="7" t="s">
        <v>3350</v>
      </c>
      <c r="AZ3729" s="7" t="s">
        <v>2999</v>
      </c>
      <c r="BA3729" s="7" t="s">
        <v>2999</v>
      </c>
    </row>
    <row r="3730" spans="1:53" hidden="1" x14ac:dyDescent="0.2">
      <c r="A3730" s="7" t="s">
        <v>727</v>
      </c>
      <c r="B3730" s="7">
        <v>7</v>
      </c>
      <c r="C3730" s="7" t="s">
        <v>8</v>
      </c>
      <c r="D3730" s="7" t="s">
        <v>1079</v>
      </c>
      <c r="E3730" s="7" t="s">
        <v>9299</v>
      </c>
      <c r="F3730" s="7">
        <v>700</v>
      </c>
      <c r="G3730" s="7" t="s">
        <v>5828</v>
      </c>
      <c r="H3730" s="7" t="s">
        <v>1344</v>
      </c>
      <c r="I3730" s="7" t="s">
        <v>4089</v>
      </c>
      <c r="J3730" s="7" t="s">
        <v>738</v>
      </c>
      <c r="K3730" s="7" t="s">
        <v>731</v>
      </c>
      <c r="L3730" s="69" t="s">
        <v>3351</v>
      </c>
      <c r="M3730" s="75">
        <v>46212.541092141204</v>
      </c>
      <c r="N3730" s="76">
        <v>46196.637500740741</v>
      </c>
      <c r="O3730" s="76">
        <v>46206.447912361109</v>
      </c>
      <c r="P3730" t="s">
        <v>25849</v>
      </c>
      <c r="Q3730">
        <v>235.45</v>
      </c>
      <c r="R3730" t="s">
        <v>20622</v>
      </c>
      <c r="S3730" s="76">
        <v>46206.447912361109</v>
      </c>
      <c r="T3730" s="76">
        <v>46209.625004317131</v>
      </c>
      <c r="U3730" t="s">
        <v>3479</v>
      </c>
      <c r="V3730" t="s">
        <v>25850</v>
      </c>
      <c r="W3730">
        <v>76.25</v>
      </c>
      <c r="X3730" t="s">
        <v>20622</v>
      </c>
      <c r="Y3730" s="76"/>
      <c r="AE3730" s="76"/>
      <c r="AQ3730" s="72">
        <v>42.222893999999997</v>
      </c>
      <c r="AR3730" s="7">
        <v>20.74588</v>
      </c>
      <c r="AS3730" s="7" t="s">
        <v>1852</v>
      </c>
      <c r="AT3730" s="7" t="s">
        <v>1852</v>
      </c>
      <c r="AU3730" s="7"/>
      <c r="AV3730" s="7" t="s">
        <v>4090</v>
      </c>
      <c r="AW3730" s="7"/>
      <c r="AX3730" s="7" t="b">
        <v>0</v>
      </c>
      <c r="AY3730" s="7" t="s">
        <v>3350</v>
      </c>
      <c r="AZ3730" s="7" t="s">
        <v>2999</v>
      </c>
      <c r="BA3730" s="7" t="s">
        <v>2999</v>
      </c>
    </row>
    <row r="3731" spans="1:53" hidden="1" x14ac:dyDescent="0.2">
      <c r="A3731" s="1" t="s">
        <v>727</v>
      </c>
      <c r="B3731" s="1">
        <v>7</v>
      </c>
      <c r="C3731" s="1" t="s">
        <v>8</v>
      </c>
      <c r="D3731" s="1" t="s">
        <v>908</v>
      </c>
      <c r="E3731" s="1"/>
      <c r="F3731" s="1">
        <v>699</v>
      </c>
      <c r="G3731" s="1" t="s">
        <v>5829</v>
      </c>
      <c r="H3731" s="1" t="s">
        <v>1556</v>
      </c>
      <c r="I3731" s="1" t="s">
        <v>4091</v>
      </c>
      <c r="J3731" s="1" t="s">
        <v>738</v>
      </c>
      <c r="K3731" s="1" t="s">
        <v>731</v>
      </c>
      <c r="L3731" s="1" t="s">
        <v>3479</v>
      </c>
      <c r="M3731" s="74">
        <v>46206.541677152774</v>
      </c>
      <c r="N3731" s="83">
        <v>46196.635588090277</v>
      </c>
      <c r="O3731" s="83">
        <v>46204.664804004628</v>
      </c>
      <c r="P3731" s="73" t="s">
        <v>25851</v>
      </c>
      <c r="Q3731" s="73">
        <v>192.7</v>
      </c>
      <c r="R3731" s="73" t="s">
        <v>20622</v>
      </c>
      <c r="S3731" s="83">
        <v>46204.664804004628</v>
      </c>
      <c r="T3731" s="83">
        <v>46206.541677152774</v>
      </c>
      <c r="U3731" s="73" t="s">
        <v>3479</v>
      </c>
      <c r="V3731" s="73" t="s">
        <v>25852</v>
      </c>
      <c r="W3731" s="73">
        <v>45.04</v>
      </c>
      <c r="X3731" s="73" t="s">
        <v>20622</v>
      </c>
      <c r="Y3731" s="83"/>
      <c r="Z3731" s="73"/>
      <c r="AA3731" s="73"/>
      <c r="AB3731" s="73"/>
      <c r="AC3731" s="73"/>
      <c r="AD3731" s="73"/>
      <c r="AE3731" s="83"/>
      <c r="AF3731" s="73"/>
      <c r="AG3731" s="73"/>
      <c r="AH3731" s="73"/>
      <c r="AI3731" s="73"/>
      <c r="AJ3731" s="73"/>
      <c r="AK3731" s="83"/>
      <c r="AL3731" s="73"/>
      <c r="AM3731" s="73"/>
      <c r="AN3731" s="73"/>
      <c r="AO3731" s="73"/>
      <c r="AP3731" s="73"/>
      <c r="AQ3731" s="1">
        <v>42.391694999999999</v>
      </c>
      <c r="AR3731" s="1">
        <v>20.801269999999999</v>
      </c>
      <c r="AS3731" s="1" t="s">
        <v>1853</v>
      </c>
      <c r="AT3731" s="1" t="s">
        <v>1853</v>
      </c>
      <c r="AU3731" s="1"/>
      <c r="AV3731" s="1" t="s">
        <v>4092</v>
      </c>
      <c r="AW3731" s="1"/>
      <c r="AX3731" s="1" t="b">
        <v>0</v>
      </c>
      <c r="AY3731" s="1" t="s">
        <v>3478</v>
      </c>
      <c r="AZ3731" s="1" t="s">
        <v>2999</v>
      </c>
      <c r="BA3731" s="1" t="s">
        <v>2999</v>
      </c>
    </row>
    <row r="3732" spans="1:53" hidden="1" x14ac:dyDescent="0.2">
      <c r="A3732" s="7" t="s">
        <v>727</v>
      </c>
      <c r="B3732" s="7">
        <v>7</v>
      </c>
      <c r="C3732" s="7" t="s">
        <v>8</v>
      </c>
      <c r="D3732" s="7" t="s">
        <v>1079</v>
      </c>
      <c r="E3732" s="7" t="s">
        <v>7909</v>
      </c>
      <c r="F3732" s="7">
        <v>698</v>
      </c>
      <c r="G3732" s="7" t="s">
        <v>5830</v>
      </c>
      <c r="H3732" s="7" t="s">
        <v>165</v>
      </c>
      <c r="I3732" s="7" t="s">
        <v>4093</v>
      </c>
      <c r="J3732" s="7" t="s">
        <v>738</v>
      </c>
      <c r="K3732" s="7" t="s">
        <v>731</v>
      </c>
      <c r="L3732" s="69" t="s">
        <v>3351</v>
      </c>
      <c r="M3732" s="80">
        <v>46212.607071956016</v>
      </c>
      <c r="N3732" s="76">
        <v>46196.634646562503</v>
      </c>
      <c r="O3732" s="76">
        <v>46198.6240875</v>
      </c>
      <c r="P3732" t="s">
        <v>25853</v>
      </c>
      <c r="Q3732">
        <v>47.75</v>
      </c>
      <c r="R3732" t="s">
        <v>20622</v>
      </c>
      <c r="S3732" s="76">
        <v>46198.6240875</v>
      </c>
      <c r="T3732" s="76">
        <v>46211.45834138889</v>
      </c>
      <c r="U3732" t="s">
        <v>3479</v>
      </c>
      <c r="V3732" t="s">
        <v>25854</v>
      </c>
      <c r="W3732">
        <v>308.02</v>
      </c>
      <c r="X3732" t="s">
        <v>20622</v>
      </c>
      <c r="Y3732" s="76"/>
      <c r="AE3732" s="76"/>
      <c r="AQ3732" s="72">
        <v>42.232047000000001</v>
      </c>
      <c r="AR3732" s="7">
        <v>20.715667</v>
      </c>
      <c r="AS3732" s="7" t="s">
        <v>1854</v>
      </c>
      <c r="AT3732" s="7" t="s">
        <v>1854</v>
      </c>
      <c r="AU3732" s="7"/>
      <c r="AV3732" s="7" t="s">
        <v>164</v>
      </c>
      <c r="AW3732" s="7"/>
      <c r="AX3732" s="7" t="b">
        <v>0</v>
      </c>
      <c r="AY3732" s="7" t="s">
        <v>3350</v>
      </c>
      <c r="AZ3732" s="7" t="s">
        <v>2999</v>
      </c>
      <c r="BA3732" s="7" t="s">
        <v>2999</v>
      </c>
    </row>
    <row r="3733" spans="1:53" hidden="1" x14ac:dyDescent="0.2">
      <c r="A3733" s="7" t="s">
        <v>727</v>
      </c>
      <c r="B3733" s="7">
        <v>1</v>
      </c>
      <c r="C3733" s="7" t="s">
        <v>5</v>
      </c>
      <c r="D3733" s="7" t="s">
        <v>810</v>
      </c>
      <c r="E3733" s="7" t="s">
        <v>15944</v>
      </c>
      <c r="F3733" s="7">
        <v>697</v>
      </c>
      <c r="G3733" s="7" t="s">
        <v>5831</v>
      </c>
      <c r="H3733" s="7" t="s">
        <v>544</v>
      </c>
      <c r="I3733" s="7" t="s">
        <v>4094</v>
      </c>
      <c r="J3733" s="7" t="s">
        <v>738</v>
      </c>
      <c r="K3733" s="7" t="s">
        <v>731</v>
      </c>
      <c r="L3733" s="69" t="s">
        <v>3351</v>
      </c>
      <c r="M3733" s="74">
        <v>46231.658151759257</v>
      </c>
      <c r="N3733" s="76">
        <v>46196.634465543983</v>
      </c>
      <c r="O3733" s="76">
        <v>46198.647748310184</v>
      </c>
      <c r="P3733" t="s">
        <v>25855</v>
      </c>
      <c r="Q3733">
        <v>48.32</v>
      </c>
      <c r="R3733" t="s">
        <v>20622</v>
      </c>
      <c r="S3733" s="76">
        <v>46198.647748310184</v>
      </c>
      <c r="T3733" s="76">
        <v>46228.666667662037</v>
      </c>
      <c r="U3733" t="s">
        <v>3479</v>
      </c>
      <c r="V3733" t="s">
        <v>25856</v>
      </c>
      <c r="W3733">
        <v>720.45</v>
      </c>
      <c r="X3733" t="s">
        <v>20622</v>
      </c>
      <c r="Y3733" s="76"/>
      <c r="AE3733" s="76"/>
      <c r="AQ3733" s="72">
        <v>42.514764</v>
      </c>
      <c r="AR3733" s="7">
        <v>21.156130999999998</v>
      </c>
      <c r="AS3733" s="7" t="s">
        <v>1855</v>
      </c>
      <c r="AT3733" s="7" t="s">
        <v>1855</v>
      </c>
      <c r="AU3733" s="7"/>
      <c r="AV3733" s="7" t="s">
        <v>543</v>
      </c>
      <c r="AW3733" s="7"/>
      <c r="AX3733" s="7" t="b">
        <v>0</v>
      </c>
      <c r="AY3733" s="7" t="s">
        <v>3350</v>
      </c>
      <c r="AZ3733" s="7" t="s">
        <v>2999</v>
      </c>
      <c r="BA3733" s="7" t="s">
        <v>2999</v>
      </c>
    </row>
    <row r="3734" spans="1:53" hidden="1" x14ac:dyDescent="0.2">
      <c r="A3734" s="7" t="s">
        <v>727</v>
      </c>
      <c r="B3734" s="7">
        <v>7</v>
      </c>
      <c r="C3734" s="7" t="s">
        <v>8</v>
      </c>
      <c r="D3734" s="7" t="s">
        <v>908</v>
      </c>
      <c r="E3734" s="7" t="s">
        <v>11412</v>
      </c>
      <c r="F3734" s="7">
        <v>696</v>
      </c>
      <c r="G3734" s="7" t="s">
        <v>5832</v>
      </c>
      <c r="H3734" s="7" t="s">
        <v>104</v>
      </c>
      <c r="I3734" s="7" t="s">
        <v>4095</v>
      </c>
      <c r="J3734" s="7" t="s">
        <v>738</v>
      </c>
      <c r="K3734" s="7" t="s">
        <v>731</v>
      </c>
      <c r="L3734" s="69" t="s">
        <v>3351</v>
      </c>
      <c r="M3734" s="74">
        <v>46217.61305133102</v>
      </c>
      <c r="N3734" s="76">
        <v>46196.63267334491</v>
      </c>
      <c r="O3734" s="76">
        <v>46199.392342361112</v>
      </c>
      <c r="P3734" t="s">
        <v>25857</v>
      </c>
      <c r="Q3734">
        <v>66.23</v>
      </c>
      <c r="R3734" t="s">
        <v>20622</v>
      </c>
      <c r="S3734" s="76">
        <v>46199.392342361112</v>
      </c>
      <c r="T3734" s="76">
        <v>46213.500007939816</v>
      </c>
      <c r="U3734" t="s">
        <v>3479</v>
      </c>
      <c r="V3734" t="s">
        <v>25858</v>
      </c>
      <c r="W3734">
        <v>338.58</v>
      </c>
      <c r="X3734" t="s">
        <v>20622</v>
      </c>
      <c r="Y3734" s="76"/>
      <c r="AE3734" s="76"/>
      <c r="AQ3734" s="72">
        <v>42.293027000000002</v>
      </c>
      <c r="AR3734" s="7">
        <v>20.894195</v>
      </c>
      <c r="AS3734" s="7" t="s">
        <v>1856</v>
      </c>
      <c r="AT3734" s="7" t="s">
        <v>1856</v>
      </c>
      <c r="AU3734" s="7"/>
      <c r="AV3734" s="7" t="s">
        <v>166</v>
      </c>
      <c r="AW3734" s="7"/>
      <c r="AX3734" s="7" t="b">
        <v>0</v>
      </c>
      <c r="AY3734" s="7" t="s">
        <v>3350</v>
      </c>
      <c r="AZ3734" s="7" t="s">
        <v>2999</v>
      </c>
      <c r="BA3734" s="7" t="s">
        <v>2999</v>
      </c>
    </row>
    <row r="3735" spans="1:53" hidden="1" x14ac:dyDescent="0.2">
      <c r="A3735" s="7" t="s">
        <v>727</v>
      </c>
      <c r="B3735" s="7">
        <v>5</v>
      </c>
      <c r="C3735" s="7" t="s">
        <v>2</v>
      </c>
      <c r="D3735" s="7" t="s">
        <v>794</v>
      </c>
      <c r="E3735" s="7" t="s">
        <v>149</v>
      </c>
      <c r="F3735" s="7">
        <v>695</v>
      </c>
      <c r="G3735" s="7" t="s">
        <v>5833</v>
      </c>
      <c r="H3735" s="7" t="s">
        <v>1857</v>
      </c>
      <c r="I3735" s="7" t="s">
        <v>4096</v>
      </c>
      <c r="J3735" s="7" t="s">
        <v>738</v>
      </c>
      <c r="K3735" s="7" t="s">
        <v>731</v>
      </c>
      <c r="L3735" s="69" t="s">
        <v>3351</v>
      </c>
      <c r="M3735" s="74">
        <v>46210.559712696762</v>
      </c>
      <c r="N3735" s="76">
        <v>46196.632090694446</v>
      </c>
      <c r="O3735" s="76">
        <v>46206.384368437502</v>
      </c>
      <c r="P3735" t="s">
        <v>25859</v>
      </c>
      <c r="Q3735">
        <v>234.05</v>
      </c>
      <c r="R3735" t="s">
        <v>20622</v>
      </c>
      <c r="S3735" s="76">
        <v>46206.384368437502</v>
      </c>
      <c r="T3735" s="76">
        <v>46209.58333483796</v>
      </c>
      <c r="U3735" t="s">
        <v>3479</v>
      </c>
      <c r="V3735" t="s">
        <v>25860</v>
      </c>
      <c r="W3735">
        <v>76.78</v>
      </c>
      <c r="X3735" t="s">
        <v>20622</v>
      </c>
      <c r="Y3735" s="76"/>
      <c r="AE3735" s="76"/>
      <c r="AQ3735" s="72">
        <v>42.684296000000003</v>
      </c>
      <c r="AR3735" s="7">
        <v>20.318840000000002</v>
      </c>
      <c r="AS3735" s="7" t="s">
        <v>1858</v>
      </c>
      <c r="AT3735" s="7" t="s">
        <v>1858</v>
      </c>
      <c r="AU3735" s="7"/>
      <c r="AV3735" s="7" t="s">
        <v>4097</v>
      </c>
      <c r="AW3735" s="7"/>
      <c r="AX3735" s="7" t="b">
        <v>0</v>
      </c>
      <c r="AY3735" s="7" t="s">
        <v>3350</v>
      </c>
      <c r="AZ3735" s="7" t="s">
        <v>2999</v>
      </c>
      <c r="BA3735" s="7" t="s">
        <v>2999</v>
      </c>
    </row>
    <row r="3736" spans="1:53" hidden="1" x14ac:dyDescent="0.2">
      <c r="A3736" s="7" t="s">
        <v>727</v>
      </c>
      <c r="B3736" s="7">
        <v>6</v>
      </c>
      <c r="C3736" s="7" t="s">
        <v>11</v>
      </c>
      <c r="D3736" s="7" t="s">
        <v>1033</v>
      </c>
      <c r="E3736" s="7" t="s">
        <v>446</v>
      </c>
      <c r="F3736" s="7">
        <v>694</v>
      </c>
      <c r="G3736" s="7" t="s">
        <v>5834</v>
      </c>
      <c r="H3736" s="7" t="s">
        <v>1859</v>
      </c>
      <c r="I3736" s="7" t="s">
        <v>4098</v>
      </c>
      <c r="J3736" s="7" t="s">
        <v>772</v>
      </c>
      <c r="K3736" s="7" t="s">
        <v>731</v>
      </c>
      <c r="L3736" s="69" t="s">
        <v>3351</v>
      </c>
      <c r="M3736" s="74">
        <v>46212.618037083332</v>
      </c>
      <c r="N3736" s="76">
        <v>46196.632029120374</v>
      </c>
      <c r="O3736" s="76">
        <v>46204.682416041665</v>
      </c>
      <c r="P3736" t="s">
        <v>25861</v>
      </c>
      <c r="Q3736">
        <v>193.21</v>
      </c>
      <c r="R3736" t="s">
        <v>20622</v>
      </c>
      <c r="S3736" s="76">
        <v>46204.682416041665</v>
      </c>
      <c r="T3736" s="76">
        <v>46206.666668587961</v>
      </c>
      <c r="U3736" t="s">
        <v>3479</v>
      </c>
      <c r="V3736" t="s">
        <v>25862</v>
      </c>
      <c r="W3736">
        <v>47.62</v>
      </c>
      <c r="X3736" t="s">
        <v>20622</v>
      </c>
      <c r="Y3736" s="76"/>
      <c r="AE3736" s="76"/>
      <c r="AQ3736" s="72">
        <v>42.624640999999997</v>
      </c>
      <c r="AR3736" s="7">
        <v>20.838805000000001</v>
      </c>
      <c r="AS3736" s="7" t="s">
        <v>1860</v>
      </c>
      <c r="AT3736" s="7" t="s">
        <v>1860</v>
      </c>
      <c r="AU3736" s="7"/>
      <c r="AV3736" s="7" t="s">
        <v>4099</v>
      </c>
      <c r="AW3736" s="7"/>
      <c r="AX3736" s="7" t="b">
        <v>0</v>
      </c>
      <c r="AY3736" s="7" t="s">
        <v>3350</v>
      </c>
      <c r="AZ3736" s="7" t="s">
        <v>2999</v>
      </c>
      <c r="BA3736" s="7" t="s">
        <v>2999</v>
      </c>
    </row>
    <row r="3737" spans="1:53" x14ac:dyDescent="0.2">
      <c r="A3737" s="7" t="s">
        <v>727</v>
      </c>
      <c r="B3737" s="7">
        <v>3</v>
      </c>
      <c r="C3737" s="7" t="s">
        <v>45</v>
      </c>
      <c r="D3737" s="7" t="s">
        <v>740</v>
      </c>
      <c r="E3737" s="7"/>
      <c r="F3737" s="7">
        <v>693</v>
      </c>
      <c r="G3737" s="7" t="s">
        <v>5835</v>
      </c>
      <c r="H3737" s="7" t="s">
        <v>1861</v>
      </c>
      <c r="I3737" s="7" t="s">
        <v>4100</v>
      </c>
      <c r="J3737" s="7" t="s">
        <v>738</v>
      </c>
      <c r="K3737" s="7" t="s">
        <v>731</v>
      </c>
      <c r="L3737" s="69" t="s">
        <v>451</v>
      </c>
      <c r="M3737" s="74">
        <v>46245.404028923615</v>
      </c>
      <c r="N3737" s="76">
        <v>46196.631670162038</v>
      </c>
      <c r="O3737" s="76">
        <v>46216.569116782404</v>
      </c>
      <c r="P3737" t="s">
        <v>25863</v>
      </c>
      <c r="Q3737">
        <v>478.5</v>
      </c>
      <c r="R3737" t="s">
        <v>20622</v>
      </c>
      <c r="S3737" s="76">
        <v>46216.569116782404</v>
      </c>
      <c r="V3737" t="s">
        <v>29876</v>
      </c>
      <c r="W3737">
        <v>721.31</v>
      </c>
      <c r="X3737" t="s">
        <v>20560</v>
      </c>
      <c r="Y3737" s="76"/>
      <c r="AE3737" s="76"/>
      <c r="AQ3737" s="72">
        <v>42.560293000000001</v>
      </c>
      <c r="AR3737" s="7">
        <v>21.444669999999999</v>
      </c>
      <c r="AS3737" s="7" t="s">
        <v>1862</v>
      </c>
      <c r="AT3737" s="7" t="s">
        <v>1862</v>
      </c>
      <c r="AU3737" s="7"/>
      <c r="AV3737" s="7" t="s">
        <v>4101</v>
      </c>
      <c r="AW3737" s="7"/>
      <c r="AX3737" s="7" t="b">
        <v>0</v>
      </c>
      <c r="AY3737" s="7" t="s">
        <v>3077</v>
      </c>
      <c r="AZ3737" s="7" t="s">
        <v>2999</v>
      </c>
      <c r="BA3737" s="7" t="s">
        <v>2999</v>
      </c>
    </row>
    <row r="3738" spans="1:53" x14ac:dyDescent="0.2">
      <c r="A3738" s="7" t="s">
        <v>727</v>
      </c>
      <c r="B3738" s="7">
        <v>7</v>
      </c>
      <c r="C3738" s="7" t="s">
        <v>8</v>
      </c>
      <c r="D3738" s="7" t="s">
        <v>1079</v>
      </c>
      <c r="E3738" s="7"/>
      <c r="F3738" s="7">
        <v>692</v>
      </c>
      <c r="G3738" s="7" t="s">
        <v>5836</v>
      </c>
      <c r="H3738" s="7" t="s">
        <v>1863</v>
      </c>
      <c r="I3738" s="7" t="s">
        <v>4102</v>
      </c>
      <c r="J3738" s="7" t="s">
        <v>738</v>
      </c>
      <c r="K3738" s="7" t="s">
        <v>731</v>
      </c>
      <c r="L3738" s="69" t="s">
        <v>451</v>
      </c>
      <c r="M3738" s="74">
        <v>46237.373204826392</v>
      </c>
      <c r="N3738" s="76">
        <v>46196.630580625002</v>
      </c>
      <c r="O3738" s="76">
        <v>46234.724347094911</v>
      </c>
      <c r="P3738" t="s">
        <v>25864</v>
      </c>
      <c r="Q3738">
        <v>914.25</v>
      </c>
      <c r="R3738" t="s">
        <v>20622</v>
      </c>
      <c r="S3738" s="76">
        <v>46234.724347094911</v>
      </c>
      <c r="V3738" t="s">
        <v>29877</v>
      </c>
      <c r="W3738">
        <v>285.58999999999997</v>
      </c>
      <c r="X3738" t="s">
        <v>20560</v>
      </c>
      <c r="Y3738" s="76"/>
      <c r="AE3738" s="76"/>
      <c r="AQ3738" s="72">
        <v>42.224927999999998</v>
      </c>
      <c r="AR3738" s="7">
        <v>20.701934000000001</v>
      </c>
      <c r="AS3738" s="7" t="s">
        <v>1864</v>
      </c>
      <c r="AT3738" s="7" t="s">
        <v>1864</v>
      </c>
      <c r="AU3738" s="7"/>
      <c r="AV3738" s="7" t="s">
        <v>4103</v>
      </c>
      <c r="AW3738" s="7"/>
      <c r="AX3738" s="7" t="b">
        <v>0</v>
      </c>
      <c r="AY3738" s="7" t="s">
        <v>3077</v>
      </c>
      <c r="AZ3738" s="7" t="s">
        <v>2999</v>
      </c>
      <c r="BA3738" s="7" t="s">
        <v>2999</v>
      </c>
    </row>
    <row r="3739" spans="1:53" hidden="1" x14ac:dyDescent="0.2">
      <c r="A3739" s="7" t="s">
        <v>727</v>
      </c>
      <c r="B3739" s="7">
        <v>5</v>
      </c>
      <c r="C3739" s="7" t="s">
        <v>2</v>
      </c>
      <c r="D3739" s="7" t="s">
        <v>1007</v>
      </c>
      <c r="E3739" s="7" t="s">
        <v>10681</v>
      </c>
      <c r="F3739" s="7">
        <v>691</v>
      </c>
      <c r="G3739" s="7" t="s">
        <v>5837</v>
      </c>
      <c r="H3739" s="7" t="s">
        <v>546</v>
      </c>
      <c r="I3739" s="7" t="s">
        <v>4104</v>
      </c>
      <c r="J3739" s="7" t="s">
        <v>738</v>
      </c>
      <c r="K3739" s="7" t="s">
        <v>731</v>
      </c>
      <c r="L3739" s="69" t="s">
        <v>3351</v>
      </c>
      <c r="M3739" s="74">
        <v>46216.589064722219</v>
      </c>
      <c r="N3739" s="76">
        <v>46196.629480439813</v>
      </c>
      <c r="O3739" s="76">
        <v>46198.409510625002</v>
      </c>
      <c r="P3739" t="s">
        <v>25865</v>
      </c>
      <c r="Q3739">
        <v>42.72</v>
      </c>
      <c r="R3739" t="s">
        <v>20622</v>
      </c>
      <c r="S3739" s="76">
        <v>46198.409510625002</v>
      </c>
      <c r="T3739" s="76">
        <v>46211.625001967594</v>
      </c>
      <c r="U3739" t="s">
        <v>3479</v>
      </c>
      <c r="V3739" t="s">
        <v>25866</v>
      </c>
      <c r="W3739">
        <v>317.17</v>
      </c>
      <c r="X3739" t="s">
        <v>20622</v>
      </c>
      <c r="Y3739" s="76"/>
      <c r="AE3739" s="76"/>
      <c r="AQ3739" s="72">
        <v>42.532733</v>
      </c>
      <c r="AR3739" s="7">
        <v>20.316967000000002</v>
      </c>
      <c r="AS3739" s="7" t="s">
        <v>1865</v>
      </c>
      <c r="AT3739" s="7" t="s">
        <v>1865</v>
      </c>
      <c r="AU3739" s="7"/>
      <c r="AV3739" s="7" t="s">
        <v>545</v>
      </c>
      <c r="AW3739" s="7"/>
      <c r="AX3739" s="7" t="b">
        <v>0</v>
      </c>
      <c r="AY3739" s="7" t="s">
        <v>3350</v>
      </c>
      <c r="AZ3739" s="7" t="s">
        <v>2999</v>
      </c>
      <c r="BA3739" s="7" t="s">
        <v>2999</v>
      </c>
    </row>
    <row r="3740" spans="1:53" hidden="1" x14ac:dyDescent="0.2">
      <c r="A3740" s="7" t="s">
        <v>727</v>
      </c>
      <c r="B3740" s="7">
        <v>7</v>
      </c>
      <c r="C3740" s="7" t="s">
        <v>8</v>
      </c>
      <c r="D3740" s="7" t="s">
        <v>908</v>
      </c>
      <c r="E3740" s="7" t="s">
        <v>7909</v>
      </c>
      <c r="F3740" s="7">
        <v>690</v>
      </c>
      <c r="G3740" s="7" t="s">
        <v>5838</v>
      </c>
      <c r="H3740" s="7" t="s">
        <v>104</v>
      </c>
      <c r="I3740" s="7" t="s">
        <v>4105</v>
      </c>
      <c r="J3740" s="7" t="s">
        <v>738</v>
      </c>
      <c r="K3740" s="7" t="s">
        <v>731</v>
      </c>
      <c r="L3740" s="69" t="s">
        <v>3351</v>
      </c>
      <c r="M3740" s="74">
        <v>46239.638991041669</v>
      </c>
      <c r="N3740" s="76">
        <v>46196.629039618056</v>
      </c>
      <c r="O3740" s="76">
        <v>46199.393553506947</v>
      </c>
      <c r="P3740" t="s">
        <v>25867</v>
      </c>
      <c r="Q3740">
        <v>66.349999999999994</v>
      </c>
      <c r="R3740" t="s">
        <v>20622</v>
      </c>
      <c r="S3740" s="76">
        <v>46199.393553506947</v>
      </c>
      <c r="T3740" s="76">
        <v>46239.625010451389</v>
      </c>
      <c r="U3740" t="s">
        <v>3479</v>
      </c>
      <c r="V3740" t="s">
        <v>25868</v>
      </c>
      <c r="W3740">
        <v>965.55</v>
      </c>
      <c r="X3740" t="s">
        <v>20622</v>
      </c>
      <c r="Y3740" s="76"/>
      <c r="AE3740" s="76"/>
      <c r="AQ3740" s="72">
        <v>42.305214999999997</v>
      </c>
      <c r="AR3740" s="7">
        <v>20.881836</v>
      </c>
      <c r="AS3740" s="7" t="s">
        <v>1866</v>
      </c>
      <c r="AT3740" s="7" t="s">
        <v>1866</v>
      </c>
      <c r="AU3740" s="7"/>
      <c r="AV3740" s="7" t="s">
        <v>166</v>
      </c>
      <c r="AW3740" s="7"/>
      <c r="AX3740" s="7" t="b">
        <v>0</v>
      </c>
      <c r="AY3740" s="7" t="s">
        <v>3350</v>
      </c>
      <c r="AZ3740" s="7" t="s">
        <v>2999</v>
      </c>
      <c r="BA3740" s="7" t="s">
        <v>2999</v>
      </c>
    </row>
    <row r="3741" spans="1:53" hidden="1" x14ac:dyDescent="0.2">
      <c r="A3741" s="7" t="s">
        <v>727</v>
      </c>
      <c r="B3741" s="7">
        <v>1</v>
      </c>
      <c r="C3741" s="7" t="s">
        <v>5</v>
      </c>
      <c r="D3741" s="7" t="s">
        <v>810</v>
      </c>
      <c r="E3741" s="7" t="s">
        <v>8818</v>
      </c>
      <c r="F3741" s="7">
        <v>689</v>
      </c>
      <c r="G3741" s="7" t="s">
        <v>5839</v>
      </c>
      <c r="H3741" s="7" t="s">
        <v>1832</v>
      </c>
      <c r="I3741" s="7" t="s">
        <v>4106</v>
      </c>
      <c r="J3741" s="7" t="s">
        <v>738</v>
      </c>
      <c r="K3741" s="7" t="s">
        <v>731</v>
      </c>
      <c r="L3741" s="69" t="s">
        <v>3351</v>
      </c>
      <c r="M3741" s="74">
        <v>46212.605526874999</v>
      </c>
      <c r="N3741" s="76">
        <v>46196.629014768521</v>
      </c>
      <c r="O3741" s="76">
        <v>46203.656579386574</v>
      </c>
      <c r="P3741" t="s">
        <v>25869</v>
      </c>
      <c r="Q3741">
        <v>168.66</v>
      </c>
      <c r="R3741" t="s">
        <v>20622</v>
      </c>
      <c r="S3741" s="76">
        <v>46203.656579386574</v>
      </c>
      <c r="T3741" s="76">
        <v>46211.45834138889</v>
      </c>
      <c r="U3741" t="s">
        <v>3479</v>
      </c>
      <c r="V3741" t="s">
        <v>25870</v>
      </c>
      <c r="W3741">
        <v>187.24</v>
      </c>
      <c r="X3741" t="s">
        <v>20622</v>
      </c>
      <c r="Y3741" s="76"/>
      <c r="AE3741" s="76"/>
      <c r="AQ3741" s="72">
        <v>42.468640000000001</v>
      </c>
      <c r="AR3741" s="7">
        <v>21.181155</v>
      </c>
      <c r="AS3741" s="7" t="s">
        <v>1867</v>
      </c>
      <c r="AT3741" s="7" t="s">
        <v>1867</v>
      </c>
      <c r="AU3741" s="7"/>
      <c r="AV3741" s="7" t="s">
        <v>4107</v>
      </c>
      <c r="AW3741" s="7" t="s">
        <v>4108</v>
      </c>
      <c r="AX3741" s="7" t="b">
        <v>0</v>
      </c>
      <c r="AY3741" s="7" t="s">
        <v>3350</v>
      </c>
      <c r="AZ3741" s="7" t="s">
        <v>2999</v>
      </c>
      <c r="BA3741" s="7" t="s">
        <v>2999</v>
      </c>
    </row>
    <row r="3742" spans="1:53" hidden="1" x14ac:dyDescent="0.2">
      <c r="A3742" s="7" t="s">
        <v>727</v>
      </c>
      <c r="B3742" s="7">
        <v>4</v>
      </c>
      <c r="C3742" s="7" t="s">
        <v>454</v>
      </c>
      <c r="D3742" s="7" t="s">
        <v>768</v>
      </c>
      <c r="E3742" s="7" t="s">
        <v>585</v>
      </c>
      <c r="F3742" s="7">
        <v>688</v>
      </c>
      <c r="G3742" s="7" t="s">
        <v>5840</v>
      </c>
      <c r="H3742" s="7" t="s">
        <v>1868</v>
      </c>
      <c r="I3742" s="7" t="s">
        <v>4109</v>
      </c>
      <c r="J3742" s="7" t="s">
        <v>738</v>
      </c>
      <c r="K3742" s="7" t="s">
        <v>752</v>
      </c>
      <c r="L3742" s="69" t="s">
        <v>3351</v>
      </c>
      <c r="M3742" s="74">
        <v>46199.451571840276</v>
      </c>
      <c r="N3742" s="76">
        <v>46196.626836469906</v>
      </c>
      <c r="O3742" s="76">
        <v>46197.3947993287</v>
      </c>
      <c r="P3742" t="s">
        <v>25871</v>
      </c>
      <c r="Q3742">
        <v>18.43</v>
      </c>
      <c r="R3742" t="s">
        <v>20622</v>
      </c>
      <c r="S3742" s="76">
        <v>46197.3947993287</v>
      </c>
      <c r="T3742" s="76">
        <v>46198.458344861108</v>
      </c>
      <c r="U3742" t="s">
        <v>3479</v>
      </c>
      <c r="V3742" t="s">
        <v>25872</v>
      </c>
      <c r="W3742">
        <v>25.53</v>
      </c>
      <c r="X3742" t="s">
        <v>20622</v>
      </c>
      <c r="Y3742" s="76"/>
      <c r="AE3742" s="76"/>
      <c r="AQ3742" s="72">
        <v>42.82602</v>
      </c>
      <c r="AR3742" s="7">
        <v>20.970925000000001</v>
      </c>
      <c r="AS3742" s="7" t="s">
        <v>1869</v>
      </c>
      <c r="AT3742" s="7" t="s">
        <v>1869</v>
      </c>
      <c r="AU3742" s="7"/>
      <c r="AV3742" s="7" t="s">
        <v>4110</v>
      </c>
      <c r="AW3742" s="7"/>
      <c r="AX3742" s="7" t="b">
        <v>0</v>
      </c>
      <c r="AY3742" s="7" t="s">
        <v>3350</v>
      </c>
      <c r="AZ3742" s="7" t="s">
        <v>2999</v>
      </c>
      <c r="BA3742" s="7" t="s">
        <v>2999</v>
      </c>
    </row>
    <row r="3743" spans="1:53" hidden="1" x14ac:dyDescent="0.2">
      <c r="A3743" s="7" t="s">
        <v>727</v>
      </c>
      <c r="B3743" s="7">
        <v>7</v>
      </c>
      <c r="C3743" s="7" t="s">
        <v>8</v>
      </c>
      <c r="D3743" s="7" t="s">
        <v>1079</v>
      </c>
      <c r="E3743" s="7" t="s">
        <v>27490</v>
      </c>
      <c r="F3743" s="7">
        <v>687</v>
      </c>
      <c r="G3743" s="7" t="s">
        <v>5841</v>
      </c>
      <c r="H3743" s="7" t="s">
        <v>168</v>
      </c>
      <c r="I3743" s="7" t="s">
        <v>4111</v>
      </c>
      <c r="J3743" s="7" t="s">
        <v>738</v>
      </c>
      <c r="K3743" s="7" t="s">
        <v>731</v>
      </c>
      <c r="L3743" s="69" t="s">
        <v>3351</v>
      </c>
      <c r="M3743" s="74">
        <v>46245.685932187502</v>
      </c>
      <c r="N3743" s="76">
        <v>46196.626560543984</v>
      </c>
      <c r="O3743" s="76">
        <v>46199.407966886574</v>
      </c>
      <c r="P3743" t="s">
        <v>25873</v>
      </c>
      <c r="Q3743">
        <v>66.75</v>
      </c>
      <c r="R3743" t="s">
        <v>20622</v>
      </c>
      <c r="S3743" s="76">
        <v>46199.407966886574</v>
      </c>
      <c r="T3743" s="76">
        <v>46216.500005937502</v>
      </c>
      <c r="U3743" t="s">
        <v>3479</v>
      </c>
      <c r="V3743" t="s">
        <v>25874</v>
      </c>
      <c r="W3743">
        <v>410.21</v>
      </c>
      <c r="X3743" t="s">
        <v>20622</v>
      </c>
      <c r="Y3743" s="76"/>
      <c r="AE3743" s="76"/>
      <c r="AQ3743" s="72">
        <v>42.220860999999999</v>
      </c>
      <c r="AR3743" s="7">
        <v>20.729399999999998</v>
      </c>
      <c r="AS3743" s="7" t="s">
        <v>1870</v>
      </c>
      <c r="AT3743" s="7" t="s">
        <v>1870</v>
      </c>
      <c r="AU3743" s="7"/>
      <c r="AV3743" s="7" t="s">
        <v>167</v>
      </c>
      <c r="AW3743" s="7"/>
      <c r="AX3743" s="7" t="b">
        <v>0</v>
      </c>
      <c r="AY3743" s="7" t="s">
        <v>3350</v>
      </c>
      <c r="AZ3743" s="7" t="s">
        <v>2999</v>
      </c>
      <c r="BA3743" s="7" t="s">
        <v>2999</v>
      </c>
    </row>
    <row r="3744" spans="1:53" hidden="1" x14ac:dyDescent="0.2">
      <c r="A3744" s="7" t="s">
        <v>727</v>
      </c>
      <c r="B3744" s="7">
        <v>5</v>
      </c>
      <c r="C3744" s="7" t="s">
        <v>2</v>
      </c>
      <c r="D3744" s="7" t="s">
        <v>820</v>
      </c>
      <c r="E3744" s="7" t="s">
        <v>1871</v>
      </c>
      <c r="F3744" s="7">
        <v>686</v>
      </c>
      <c r="G3744" s="7" t="s">
        <v>5842</v>
      </c>
      <c r="H3744" s="7" t="s">
        <v>1872</v>
      </c>
      <c r="I3744" s="7" t="s">
        <v>4112</v>
      </c>
      <c r="J3744" s="7" t="s">
        <v>1873</v>
      </c>
      <c r="K3744" s="7" t="s">
        <v>731</v>
      </c>
      <c r="L3744" s="69" t="s">
        <v>3351</v>
      </c>
      <c r="M3744" s="74">
        <v>46203.354607766203</v>
      </c>
      <c r="N3744" s="76">
        <v>46196.626267951389</v>
      </c>
      <c r="O3744" s="76">
        <v>46196.641224328705</v>
      </c>
      <c r="P3744" t="s">
        <v>25875</v>
      </c>
      <c r="Q3744">
        <v>0.36</v>
      </c>
      <c r="R3744" t="s">
        <v>20622</v>
      </c>
      <c r="S3744" s="76">
        <v>46196.641224328705</v>
      </c>
      <c r="T3744" s="76">
        <v>46199.666676307868</v>
      </c>
      <c r="U3744" t="s">
        <v>3479</v>
      </c>
      <c r="V3744" t="s">
        <v>25876</v>
      </c>
      <c r="W3744">
        <v>72.61</v>
      </c>
      <c r="X3744" t="s">
        <v>20622</v>
      </c>
      <c r="Y3744" s="76"/>
      <c r="AE3744" s="76"/>
      <c r="AQ3744" s="72">
        <v>42.769621000000001</v>
      </c>
      <c r="AR3744" s="7">
        <v>20.402933999999998</v>
      </c>
      <c r="AS3744" s="7" t="s">
        <v>1874</v>
      </c>
      <c r="AT3744" s="7" t="s">
        <v>1874</v>
      </c>
      <c r="AU3744" s="7"/>
      <c r="AV3744" s="7" t="s">
        <v>4113</v>
      </c>
      <c r="AW3744" s="7"/>
      <c r="AX3744" s="7" t="b">
        <v>0</v>
      </c>
      <c r="AY3744" s="7" t="s">
        <v>3350</v>
      </c>
      <c r="AZ3744" s="7" t="s">
        <v>2999</v>
      </c>
      <c r="BA3744" s="7" t="s">
        <v>2999</v>
      </c>
    </row>
    <row r="3745" spans="1:53" hidden="1" x14ac:dyDescent="0.2">
      <c r="A3745" s="7" t="s">
        <v>727</v>
      </c>
      <c r="B3745" s="7">
        <v>7</v>
      </c>
      <c r="C3745" s="7" t="s">
        <v>8</v>
      </c>
      <c r="D3745" s="7" t="s">
        <v>1079</v>
      </c>
      <c r="E3745" s="7" t="s">
        <v>27491</v>
      </c>
      <c r="F3745" s="7">
        <v>685</v>
      </c>
      <c r="G3745" s="7" t="s">
        <v>5843</v>
      </c>
      <c r="H3745" s="7" t="s">
        <v>170</v>
      </c>
      <c r="I3745" s="7" t="s">
        <v>4114</v>
      </c>
      <c r="J3745" s="7" t="s">
        <v>738</v>
      </c>
      <c r="K3745" s="7" t="s">
        <v>731</v>
      </c>
      <c r="L3745" s="69" t="s">
        <v>3351</v>
      </c>
      <c r="M3745" s="74">
        <v>46245.686331631943</v>
      </c>
      <c r="N3745" s="76">
        <v>46196.624446481481</v>
      </c>
      <c r="O3745" s="76">
        <v>46198.619221817127</v>
      </c>
      <c r="P3745" t="s">
        <v>25877</v>
      </c>
      <c r="Q3745">
        <v>47.87</v>
      </c>
      <c r="R3745" t="s">
        <v>20622</v>
      </c>
      <c r="S3745" s="76">
        <v>46198.619221817127</v>
      </c>
      <c r="T3745" s="76">
        <v>46216.458338923614</v>
      </c>
      <c r="U3745" t="s">
        <v>3479</v>
      </c>
      <c r="V3745" t="s">
        <v>25878</v>
      </c>
      <c r="W3745">
        <v>428.14</v>
      </c>
      <c r="X3745" t="s">
        <v>20622</v>
      </c>
      <c r="Y3745" s="76"/>
      <c r="AE3745" s="76"/>
      <c r="AQ3745" s="72">
        <v>42.220860999999999</v>
      </c>
      <c r="AR3745" s="7">
        <v>20.739013</v>
      </c>
      <c r="AS3745" s="7" t="s">
        <v>1875</v>
      </c>
      <c r="AT3745" s="7" t="s">
        <v>1875</v>
      </c>
      <c r="AU3745" s="7"/>
      <c r="AV3745" s="7" t="s">
        <v>169</v>
      </c>
      <c r="AW3745" s="7"/>
      <c r="AX3745" s="7" t="b">
        <v>0</v>
      </c>
      <c r="AY3745" s="7" t="s">
        <v>3350</v>
      </c>
      <c r="AZ3745" s="7" t="s">
        <v>2999</v>
      </c>
      <c r="BA3745" s="7" t="s">
        <v>2999</v>
      </c>
    </row>
    <row r="3746" spans="1:53" hidden="1" x14ac:dyDescent="0.2">
      <c r="A3746" s="7" t="s">
        <v>727</v>
      </c>
      <c r="B3746" s="7">
        <v>1</v>
      </c>
      <c r="C3746" s="7" t="s">
        <v>5</v>
      </c>
      <c r="D3746" s="7" t="s">
        <v>810</v>
      </c>
      <c r="E3746" s="7" t="s">
        <v>8818</v>
      </c>
      <c r="F3746" s="7">
        <v>684</v>
      </c>
      <c r="G3746" s="7" t="s">
        <v>5844</v>
      </c>
      <c r="H3746" s="7" t="s">
        <v>1134</v>
      </c>
      <c r="I3746" s="7" t="s">
        <v>4115</v>
      </c>
      <c r="J3746" s="7" t="s">
        <v>738</v>
      </c>
      <c r="K3746" s="7" t="s">
        <v>731</v>
      </c>
      <c r="L3746" s="69" t="s">
        <v>3351</v>
      </c>
      <c r="M3746" s="75">
        <v>46220.639892662039</v>
      </c>
      <c r="N3746" s="76">
        <v>46196.623231689817</v>
      </c>
      <c r="O3746" s="76">
        <v>46209.458236909719</v>
      </c>
      <c r="P3746" t="s">
        <v>25879</v>
      </c>
      <c r="Q3746">
        <v>308.04000000000002</v>
      </c>
      <c r="R3746" t="s">
        <v>20622</v>
      </c>
      <c r="S3746" s="76">
        <v>46209.458236909719</v>
      </c>
      <c r="T3746" s="76">
        <v>46216.58334138889</v>
      </c>
      <c r="U3746" t="s">
        <v>3479</v>
      </c>
      <c r="V3746" t="s">
        <v>25880</v>
      </c>
      <c r="W3746">
        <v>171</v>
      </c>
      <c r="X3746" t="s">
        <v>20622</v>
      </c>
      <c r="Y3746" s="76"/>
      <c r="AE3746" s="76"/>
      <c r="AQ3746" s="72">
        <v>42.574728</v>
      </c>
      <c r="AR3746" s="7">
        <v>21.249614999999999</v>
      </c>
      <c r="AS3746" s="7" t="s">
        <v>1876</v>
      </c>
      <c r="AT3746" s="7" t="s">
        <v>1876</v>
      </c>
      <c r="AU3746" s="7"/>
      <c r="AV3746" s="7" t="s">
        <v>4116</v>
      </c>
      <c r="AW3746" s="7" t="s">
        <v>4117</v>
      </c>
      <c r="AX3746" s="7" t="b">
        <v>0</v>
      </c>
      <c r="AY3746" s="7" t="s">
        <v>3350</v>
      </c>
      <c r="AZ3746" s="7" t="s">
        <v>2999</v>
      </c>
      <c r="BA3746" s="7" t="s">
        <v>2999</v>
      </c>
    </row>
    <row r="3747" spans="1:53" hidden="1" x14ac:dyDescent="0.2">
      <c r="A3747" s="1" t="s">
        <v>727</v>
      </c>
      <c r="B3747" s="1">
        <v>5</v>
      </c>
      <c r="C3747" s="1" t="s">
        <v>2</v>
      </c>
      <c r="D3747" s="1" t="s">
        <v>847</v>
      </c>
      <c r="E3747" s="1" t="s">
        <v>13478</v>
      </c>
      <c r="F3747" s="1">
        <v>683</v>
      </c>
      <c r="G3747" s="1" t="s">
        <v>5845</v>
      </c>
      <c r="H3747" s="1" t="s">
        <v>1877</v>
      </c>
      <c r="I3747" s="1" t="s">
        <v>4118</v>
      </c>
      <c r="J3747" s="1" t="s">
        <v>849</v>
      </c>
      <c r="K3747" s="1" t="s">
        <v>731</v>
      </c>
      <c r="L3747" s="1" t="s">
        <v>3351</v>
      </c>
      <c r="M3747" s="74">
        <v>46224.630906585648</v>
      </c>
      <c r="N3747" s="83">
        <v>46196.622190486109</v>
      </c>
      <c r="O3747" s="83">
        <v>46197.597839259259</v>
      </c>
      <c r="P3747" s="73" t="s">
        <v>25881</v>
      </c>
      <c r="Q3747" s="73">
        <v>23.42</v>
      </c>
      <c r="R3747" s="73" t="s">
        <v>20622</v>
      </c>
      <c r="S3747" s="83">
        <v>46197.597839259259</v>
      </c>
      <c r="T3747" s="83">
        <v>46219.50000925926</v>
      </c>
      <c r="U3747" s="73" t="s">
        <v>3479</v>
      </c>
      <c r="V3747" s="73" t="s">
        <v>25882</v>
      </c>
      <c r="W3747" s="73">
        <v>525.65</v>
      </c>
      <c r="X3747" s="73" t="s">
        <v>20622</v>
      </c>
      <c r="Y3747" s="83"/>
      <c r="Z3747" s="73"/>
      <c r="AA3747" s="73"/>
      <c r="AB3747" s="73"/>
      <c r="AC3747" s="73"/>
      <c r="AD3747" s="73"/>
      <c r="AE3747" s="83"/>
      <c r="AF3747" s="73"/>
      <c r="AG3747" s="73"/>
      <c r="AH3747" s="73"/>
      <c r="AI3747" s="73"/>
      <c r="AJ3747" s="73"/>
      <c r="AK3747" s="83"/>
      <c r="AL3747" s="73"/>
      <c r="AM3747" s="73"/>
      <c r="AN3747" s="73"/>
      <c r="AO3747" s="73"/>
      <c r="AP3747" s="73"/>
      <c r="AQ3747" s="1">
        <v>42.541328</v>
      </c>
      <c r="AR3747" s="1">
        <v>20.617228000000001</v>
      </c>
      <c r="AS3747" s="1" t="s">
        <v>1878</v>
      </c>
      <c r="AT3747" s="1" t="s">
        <v>1878</v>
      </c>
      <c r="AU3747" s="1"/>
      <c r="AV3747" s="1" t="s">
        <v>547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hidden="1" x14ac:dyDescent="0.2">
      <c r="A3748" s="7" t="s">
        <v>727</v>
      </c>
      <c r="B3748" s="7">
        <v>6</v>
      </c>
      <c r="C3748" s="7" t="s">
        <v>11</v>
      </c>
      <c r="D3748" s="7" t="s">
        <v>1033</v>
      </c>
      <c r="E3748" s="7" t="s">
        <v>7497</v>
      </c>
      <c r="F3748" s="7">
        <v>682</v>
      </c>
      <c r="G3748" s="7" t="s">
        <v>5846</v>
      </c>
      <c r="H3748" s="7" t="s">
        <v>1879</v>
      </c>
      <c r="I3748" s="7" t="s">
        <v>4119</v>
      </c>
      <c r="J3748" s="7" t="s">
        <v>979</v>
      </c>
      <c r="K3748" s="7" t="s">
        <v>731</v>
      </c>
      <c r="L3748" s="69" t="s">
        <v>3351</v>
      </c>
      <c r="M3748" s="80">
        <v>46206.617916284726</v>
      </c>
      <c r="N3748" s="76">
        <v>46196.621417974537</v>
      </c>
      <c r="O3748" s="76">
        <v>46202.668780347223</v>
      </c>
      <c r="P3748" t="s">
        <v>25883</v>
      </c>
      <c r="Q3748">
        <v>145.13999999999999</v>
      </c>
      <c r="R3748" t="s">
        <v>20622</v>
      </c>
      <c r="S3748" s="76">
        <v>46202.668780347223</v>
      </c>
      <c r="T3748" s="76">
        <v>46203.541675995373</v>
      </c>
      <c r="U3748" t="s">
        <v>3479</v>
      </c>
      <c r="V3748" t="s">
        <v>25884</v>
      </c>
      <c r="W3748">
        <v>20.95</v>
      </c>
      <c r="X3748" t="s">
        <v>20622</v>
      </c>
      <c r="Y3748" s="76"/>
      <c r="AE3748" s="76"/>
      <c r="AQ3748" s="72">
        <v>42.667383999999998</v>
      </c>
      <c r="AR3748" s="7">
        <v>20.948060999999999</v>
      </c>
      <c r="AS3748" s="7" t="s">
        <v>1880</v>
      </c>
      <c r="AT3748" s="7" t="s">
        <v>1880</v>
      </c>
      <c r="AU3748" s="7"/>
      <c r="AV3748" s="7" t="s">
        <v>4120</v>
      </c>
      <c r="AW3748" s="7"/>
      <c r="AX3748" s="7" t="b">
        <v>0</v>
      </c>
      <c r="AY3748" s="7" t="s">
        <v>3350</v>
      </c>
      <c r="AZ3748" s="7" t="s">
        <v>2999</v>
      </c>
      <c r="BA3748" s="7" t="s">
        <v>2999</v>
      </c>
    </row>
    <row r="3749" spans="1:53" hidden="1" x14ac:dyDescent="0.2">
      <c r="A3749" s="7" t="s">
        <v>727</v>
      </c>
      <c r="B3749" s="7">
        <v>7</v>
      </c>
      <c r="C3749" s="7" t="s">
        <v>8</v>
      </c>
      <c r="D3749" s="7" t="s">
        <v>1079</v>
      </c>
      <c r="E3749" s="7" t="s">
        <v>11413</v>
      </c>
      <c r="F3749" s="7">
        <v>681</v>
      </c>
      <c r="G3749" s="7" t="s">
        <v>5847</v>
      </c>
      <c r="H3749" s="7" t="s">
        <v>1881</v>
      </c>
      <c r="I3749" s="7" t="s">
        <v>4121</v>
      </c>
      <c r="J3749" s="7" t="s">
        <v>822</v>
      </c>
      <c r="K3749" s="7" t="s">
        <v>731</v>
      </c>
      <c r="L3749" s="69" t="s">
        <v>3351</v>
      </c>
      <c r="M3749" s="74">
        <v>46217.613396111112</v>
      </c>
      <c r="N3749" s="76">
        <v>46196.620574791668</v>
      </c>
      <c r="O3749" s="76">
        <v>46204.410239942132</v>
      </c>
      <c r="P3749" t="s">
        <v>25885</v>
      </c>
      <c r="Q3749">
        <v>186.95</v>
      </c>
      <c r="R3749" t="s">
        <v>20622</v>
      </c>
      <c r="S3749" s="76">
        <v>46204.410239942132</v>
      </c>
      <c r="T3749" s="76">
        <v>46211.416676851855</v>
      </c>
      <c r="U3749" t="s">
        <v>3479</v>
      </c>
      <c r="V3749" t="s">
        <v>25886</v>
      </c>
      <c r="W3749">
        <v>168.15</v>
      </c>
      <c r="X3749" t="s">
        <v>20622</v>
      </c>
      <c r="Y3749" s="76"/>
      <c r="AE3749" s="76"/>
      <c r="AQ3749" s="72">
        <v>42.209671999999998</v>
      </c>
      <c r="AR3749" s="7">
        <v>20.759613000000002</v>
      </c>
      <c r="AS3749" s="7" t="s">
        <v>1882</v>
      </c>
      <c r="AT3749" s="7" t="s">
        <v>1882</v>
      </c>
      <c r="AU3749" s="7"/>
      <c r="AV3749" s="7" t="s">
        <v>4122</v>
      </c>
      <c r="AW3749" s="7"/>
      <c r="AX3749" s="7" t="b">
        <v>0</v>
      </c>
      <c r="AY3749" s="7" t="s">
        <v>3350</v>
      </c>
      <c r="AZ3749" s="7" t="s">
        <v>2999</v>
      </c>
      <c r="BA3749" s="7" t="s">
        <v>2999</v>
      </c>
    </row>
    <row r="3750" spans="1:53" hidden="1" x14ac:dyDescent="0.2">
      <c r="A3750" s="7" t="s">
        <v>727</v>
      </c>
      <c r="B3750" s="7">
        <v>5</v>
      </c>
      <c r="C3750" s="7" t="s">
        <v>2</v>
      </c>
      <c r="D3750" s="7" t="s">
        <v>820</v>
      </c>
      <c r="E3750" s="7" t="s">
        <v>149</v>
      </c>
      <c r="F3750" s="7">
        <v>680</v>
      </c>
      <c r="G3750" s="7" t="s">
        <v>5848</v>
      </c>
      <c r="H3750" s="7" t="s">
        <v>1883</v>
      </c>
      <c r="I3750" s="7" t="s">
        <v>4123</v>
      </c>
      <c r="J3750" s="7" t="s">
        <v>738</v>
      </c>
      <c r="K3750" s="7" t="s">
        <v>731</v>
      </c>
      <c r="L3750" s="69" t="s">
        <v>3351</v>
      </c>
      <c r="M3750" s="75">
        <v>46199.643860462966</v>
      </c>
      <c r="N3750" s="76">
        <v>46196.620475150463</v>
      </c>
      <c r="O3750" s="76">
        <v>46196.638933437498</v>
      </c>
      <c r="P3750" t="s">
        <v>25887</v>
      </c>
      <c r="Q3750">
        <v>0.44</v>
      </c>
      <c r="R3750" t="s">
        <v>20622</v>
      </c>
      <c r="S3750" s="76">
        <v>46196.638933437498</v>
      </c>
      <c r="T3750" s="76">
        <v>46199.583339467594</v>
      </c>
      <c r="U3750" t="s">
        <v>3479</v>
      </c>
      <c r="V3750" t="s">
        <v>25888</v>
      </c>
      <c r="W3750">
        <v>70.67</v>
      </c>
      <c r="X3750" t="s">
        <v>20622</v>
      </c>
      <c r="Y3750" s="76"/>
      <c r="AE3750" s="76"/>
      <c r="AQ3750" s="72">
        <v>42.786577000000001</v>
      </c>
      <c r="AR3750" s="7">
        <v>20.495505000000001</v>
      </c>
      <c r="AS3750" s="7" t="s">
        <v>1884</v>
      </c>
      <c r="AT3750" s="7" t="s">
        <v>1884</v>
      </c>
      <c r="AU3750" s="7"/>
      <c r="AV3750" s="7" t="s">
        <v>4124</v>
      </c>
      <c r="AW3750" s="7"/>
      <c r="AX3750" s="7" t="b">
        <v>0</v>
      </c>
      <c r="AY3750" s="7" t="s">
        <v>3350</v>
      </c>
      <c r="AZ3750" s="7" t="s">
        <v>2999</v>
      </c>
      <c r="BA3750" s="7" t="s">
        <v>2999</v>
      </c>
    </row>
    <row r="3751" spans="1:53" hidden="1" x14ac:dyDescent="0.2">
      <c r="A3751" s="1" t="s">
        <v>727</v>
      </c>
      <c r="B3751" s="1">
        <v>1</v>
      </c>
      <c r="C3751" s="1" t="s">
        <v>5</v>
      </c>
      <c r="D3751" s="1" t="s">
        <v>756</v>
      </c>
      <c r="E3751" s="1" t="s">
        <v>12931</v>
      </c>
      <c r="F3751" s="1">
        <v>679</v>
      </c>
      <c r="G3751" s="1" t="s">
        <v>5849</v>
      </c>
      <c r="H3751" s="1" t="s">
        <v>1885</v>
      </c>
      <c r="I3751" s="1" t="s">
        <v>4125</v>
      </c>
      <c r="J3751" s="1" t="s">
        <v>738</v>
      </c>
      <c r="K3751" s="1" t="s">
        <v>731</v>
      </c>
      <c r="L3751" s="1" t="s">
        <v>3351</v>
      </c>
      <c r="M3751" s="74">
        <v>46224.630729641205</v>
      </c>
      <c r="N3751" s="83">
        <v>46196.617754386571</v>
      </c>
      <c r="O3751" s="83">
        <v>46212.429711192133</v>
      </c>
      <c r="P3751" s="73" t="s">
        <v>25889</v>
      </c>
      <c r="Q3751" s="73">
        <v>379.49</v>
      </c>
      <c r="R3751" s="73" t="s">
        <v>20622</v>
      </c>
      <c r="S3751" s="83">
        <v>46212.429711192133</v>
      </c>
      <c r="T3751" s="83">
        <v>46212.500011875003</v>
      </c>
      <c r="U3751" s="73" t="s">
        <v>3479</v>
      </c>
      <c r="V3751" s="73" t="s">
        <v>25890</v>
      </c>
      <c r="W3751" s="73">
        <v>1.69</v>
      </c>
      <c r="X3751" s="73" t="s">
        <v>20622</v>
      </c>
      <c r="Y3751" s="83"/>
      <c r="Z3751" s="73"/>
      <c r="AA3751" s="73"/>
      <c r="AB3751" s="73"/>
      <c r="AC3751" s="73"/>
      <c r="AD3751" s="73"/>
      <c r="AE3751" s="83"/>
      <c r="AF3751" s="73"/>
      <c r="AG3751" s="73"/>
      <c r="AH3751" s="73"/>
      <c r="AI3751" s="73"/>
      <c r="AJ3751" s="73"/>
      <c r="AK3751" s="83"/>
      <c r="AL3751" s="73"/>
      <c r="AM3751" s="73"/>
      <c r="AN3751" s="73"/>
      <c r="AO3751" s="73"/>
      <c r="AP3751" s="73"/>
      <c r="AQ3751" s="1">
        <v>42.520428000000003</v>
      </c>
      <c r="AR3751" s="1">
        <v>20.914655</v>
      </c>
      <c r="AS3751" s="1" t="s">
        <v>1886</v>
      </c>
      <c r="AT3751" s="1" t="s">
        <v>1886</v>
      </c>
      <c r="AU3751" s="1"/>
      <c r="AV3751" s="1" t="s">
        <v>4126</v>
      </c>
      <c r="AW3751" s="1" t="s">
        <v>4127</v>
      </c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hidden="1" x14ac:dyDescent="0.2">
      <c r="A3752" s="7" t="s">
        <v>727</v>
      </c>
      <c r="B3752" s="7">
        <v>7</v>
      </c>
      <c r="C3752" s="7" t="s">
        <v>8</v>
      </c>
      <c r="D3752" s="7" t="s">
        <v>1079</v>
      </c>
      <c r="E3752" s="7" t="s">
        <v>7909</v>
      </c>
      <c r="F3752" s="7">
        <v>678</v>
      </c>
      <c r="G3752" s="7" t="s">
        <v>5850</v>
      </c>
      <c r="H3752" s="7" t="s">
        <v>172</v>
      </c>
      <c r="I3752" s="7" t="s">
        <v>4128</v>
      </c>
      <c r="J3752" s="7" t="s">
        <v>738</v>
      </c>
      <c r="K3752" s="7" t="s">
        <v>731</v>
      </c>
      <c r="L3752" s="69" t="s">
        <v>3351</v>
      </c>
      <c r="M3752" s="80">
        <v>46220.640084293984</v>
      </c>
      <c r="N3752" s="76">
        <v>46196.616859479167</v>
      </c>
      <c r="O3752" s="76">
        <v>46198.620617604167</v>
      </c>
      <c r="P3752" t="s">
        <v>25891</v>
      </c>
      <c r="Q3752">
        <v>48.09</v>
      </c>
      <c r="R3752" t="s">
        <v>20622</v>
      </c>
      <c r="S3752" s="76">
        <v>46198.620617604167</v>
      </c>
      <c r="T3752" s="76">
        <v>46214.458344710649</v>
      </c>
      <c r="U3752" t="s">
        <v>3479</v>
      </c>
      <c r="V3752" t="s">
        <v>25892</v>
      </c>
      <c r="W3752">
        <v>380.11</v>
      </c>
      <c r="X3752" t="s">
        <v>20622</v>
      </c>
      <c r="Y3752" s="76"/>
      <c r="AE3752" s="76"/>
      <c r="AQ3752" s="72">
        <v>42.217809000000003</v>
      </c>
      <c r="AR3752" s="7">
        <v>20.741759999999999</v>
      </c>
      <c r="AS3752" s="7" t="s">
        <v>1887</v>
      </c>
      <c r="AT3752" s="7" t="s">
        <v>1887</v>
      </c>
      <c r="AU3752" s="7"/>
      <c r="AV3752" s="7" t="s">
        <v>171</v>
      </c>
      <c r="AW3752" s="7"/>
      <c r="AX3752" s="7" t="b">
        <v>0</v>
      </c>
      <c r="AY3752" s="7" t="s">
        <v>3350</v>
      </c>
      <c r="AZ3752" s="7" t="s">
        <v>2999</v>
      </c>
      <c r="BA3752" s="7" t="s">
        <v>2999</v>
      </c>
    </row>
    <row r="3753" spans="1:53" hidden="1" x14ac:dyDescent="0.2">
      <c r="A3753" s="7" t="s">
        <v>727</v>
      </c>
      <c r="B3753" s="7">
        <v>6</v>
      </c>
      <c r="C3753" s="7" t="s">
        <v>11</v>
      </c>
      <c r="D3753" s="7" t="s">
        <v>1033</v>
      </c>
      <c r="E3753" s="7"/>
      <c r="F3753" s="7">
        <v>677</v>
      </c>
      <c r="G3753" s="7" t="s">
        <v>5851</v>
      </c>
      <c r="H3753" s="7" t="s">
        <v>1888</v>
      </c>
      <c r="I3753" s="7" t="s">
        <v>4129</v>
      </c>
      <c r="J3753" s="7" t="s">
        <v>772</v>
      </c>
      <c r="K3753" s="7" t="s">
        <v>731</v>
      </c>
      <c r="L3753" s="69" t="s">
        <v>3479</v>
      </c>
      <c r="M3753" s="74">
        <v>46205.58333548611</v>
      </c>
      <c r="N3753" s="76">
        <v>46196.616065543982</v>
      </c>
      <c r="O3753" s="76">
        <v>46203.647662395837</v>
      </c>
      <c r="P3753" t="s">
        <v>25893</v>
      </c>
      <c r="Q3753">
        <v>168.76</v>
      </c>
      <c r="R3753" t="s">
        <v>20622</v>
      </c>
      <c r="S3753" s="76">
        <v>46203.647662395837</v>
      </c>
      <c r="T3753" s="76">
        <v>46205.58333548611</v>
      </c>
      <c r="U3753" t="s">
        <v>3479</v>
      </c>
      <c r="V3753" t="s">
        <v>25894</v>
      </c>
      <c r="W3753">
        <v>46.46</v>
      </c>
      <c r="X3753" t="s">
        <v>20622</v>
      </c>
      <c r="Y3753" s="76"/>
      <c r="AE3753" s="76"/>
      <c r="AQ3753" s="72">
        <v>42.657533000000001</v>
      </c>
      <c r="AR3753" s="7">
        <v>20.854790999999999</v>
      </c>
      <c r="AS3753" s="7" t="s">
        <v>1889</v>
      </c>
      <c r="AT3753" s="7" t="s">
        <v>1889</v>
      </c>
      <c r="AU3753" s="7"/>
      <c r="AV3753" s="7" t="s">
        <v>4130</v>
      </c>
      <c r="AW3753" s="7"/>
      <c r="AX3753" s="7" t="b">
        <v>0</v>
      </c>
      <c r="AY3753" s="7" t="s">
        <v>3478</v>
      </c>
      <c r="AZ3753" s="7" t="s">
        <v>2999</v>
      </c>
      <c r="BA3753" s="7" t="s">
        <v>2999</v>
      </c>
    </row>
    <row r="3754" spans="1:53" hidden="1" x14ac:dyDescent="0.2">
      <c r="A3754" s="7" t="s">
        <v>727</v>
      </c>
      <c r="B3754" s="7">
        <v>5</v>
      </c>
      <c r="C3754" s="7" t="s">
        <v>2</v>
      </c>
      <c r="D3754" s="7" t="s">
        <v>1007</v>
      </c>
      <c r="E3754" s="7" t="s">
        <v>1890</v>
      </c>
      <c r="F3754" s="7">
        <v>676</v>
      </c>
      <c r="G3754" s="7" t="s">
        <v>5852</v>
      </c>
      <c r="H3754" s="7" t="s">
        <v>1891</v>
      </c>
      <c r="I3754" s="7" t="s">
        <v>4131</v>
      </c>
      <c r="J3754" s="7" t="s">
        <v>738</v>
      </c>
      <c r="K3754" s="7" t="s">
        <v>731</v>
      </c>
      <c r="L3754" s="69" t="s">
        <v>3351</v>
      </c>
      <c r="M3754" s="75">
        <v>46203.355248032407</v>
      </c>
      <c r="N3754" s="76">
        <v>46196.615078067131</v>
      </c>
      <c r="O3754" s="76">
        <v>46196.685639560186</v>
      </c>
      <c r="P3754" t="s">
        <v>25895</v>
      </c>
      <c r="Q3754">
        <v>1.69</v>
      </c>
      <c r="R3754" t="s">
        <v>20622</v>
      </c>
      <c r="S3754" s="76">
        <v>46196.685639560186</v>
      </c>
      <c r="T3754" s="76">
        <v>46198.666672719904</v>
      </c>
      <c r="U3754" t="s">
        <v>3479</v>
      </c>
      <c r="V3754" t="s">
        <v>25896</v>
      </c>
      <c r="W3754">
        <v>47.54</v>
      </c>
      <c r="X3754" t="s">
        <v>20622</v>
      </c>
      <c r="Y3754" s="76"/>
      <c r="AE3754" s="76"/>
      <c r="AQ3754" s="72">
        <v>42.543990999999998</v>
      </c>
      <c r="AR3754" s="7">
        <v>20.342545000000001</v>
      </c>
      <c r="AS3754" s="7" t="s">
        <v>1892</v>
      </c>
      <c r="AT3754" s="7" t="s">
        <v>1892</v>
      </c>
      <c r="AU3754" s="7"/>
      <c r="AV3754" s="7" t="s">
        <v>4132</v>
      </c>
      <c r="AW3754" s="7"/>
      <c r="AX3754" s="7" t="b">
        <v>0</v>
      </c>
      <c r="AY3754" s="7" t="s">
        <v>3350</v>
      </c>
      <c r="AZ3754" s="7" t="s">
        <v>2999</v>
      </c>
      <c r="BA3754" s="7" t="s">
        <v>2999</v>
      </c>
    </row>
    <row r="3755" spans="1:53" hidden="1" x14ac:dyDescent="0.2">
      <c r="A3755" s="1" t="s">
        <v>727</v>
      </c>
      <c r="B3755" s="1">
        <v>6</v>
      </c>
      <c r="C3755" s="1" t="s">
        <v>11</v>
      </c>
      <c r="D3755" s="1" t="s">
        <v>787</v>
      </c>
      <c r="E3755" s="1" t="s">
        <v>446</v>
      </c>
      <c r="F3755" s="1">
        <v>675</v>
      </c>
      <c r="G3755" s="1" t="s">
        <v>5853</v>
      </c>
      <c r="H3755" s="1" t="s">
        <v>1893</v>
      </c>
      <c r="I3755" s="1" t="s">
        <v>4133</v>
      </c>
      <c r="J3755" s="1" t="s">
        <v>772</v>
      </c>
      <c r="K3755" s="1" t="s">
        <v>731</v>
      </c>
      <c r="L3755" s="1" t="s">
        <v>3351</v>
      </c>
      <c r="M3755" s="74">
        <v>46212.617721631941</v>
      </c>
      <c r="N3755" s="83">
        <v>46196.614959965278</v>
      </c>
      <c r="O3755" s="83">
        <v>46204.40991603009</v>
      </c>
      <c r="P3755" s="73" t="s">
        <v>25897</v>
      </c>
      <c r="Q3755" s="73">
        <v>187.08</v>
      </c>
      <c r="R3755" s="73" t="s">
        <v>20622</v>
      </c>
      <c r="S3755" s="83">
        <v>46204.40991603009</v>
      </c>
      <c r="T3755" s="83">
        <v>46211.625001967594</v>
      </c>
      <c r="U3755" s="73" t="s">
        <v>3479</v>
      </c>
      <c r="V3755" s="73" t="s">
        <v>25898</v>
      </c>
      <c r="W3755" s="73">
        <v>118.05</v>
      </c>
      <c r="X3755" s="73" t="s">
        <v>20622</v>
      </c>
      <c r="Y3755" s="83"/>
      <c r="Z3755" s="73"/>
      <c r="AA3755" s="73"/>
      <c r="AB3755" s="73"/>
      <c r="AC3755" s="73"/>
      <c r="AD3755" s="73"/>
      <c r="AE3755" s="83"/>
      <c r="AF3755" s="73"/>
      <c r="AG3755" s="73"/>
      <c r="AH3755" s="73"/>
      <c r="AI3755" s="73"/>
      <c r="AJ3755" s="73"/>
      <c r="AK3755" s="83"/>
      <c r="AL3755" s="73"/>
      <c r="AM3755" s="73"/>
      <c r="AN3755" s="73"/>
      <c r="AO3755" s="73"/>
      <c r="AP3755" s="73"/>
      <c r="AQ3755" s="1">
        <v>42.626443999999999</v>
      </c>
      <c r="AR3755" s="1">
        <v>21.139927</v>
      </c>
      <c r="AS3755" s="1" t="s">
        <v>1894</v>
      </c>
      <c r="AT3755" s="1" t="s">
        <v>1894</v>
      </c>
      <c r="AU3755" s="1"/>
      <c r="AV3755" s="1" t="s">
        <v>4134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hidden="1" x14ac:dyDescent="0.2">
      <c r="A3756" s="7" t="s">
        <v>727</v>
      </c>
      <c r="B3756" s="7">
        <v>5</v>
      </c>
      <c r="C3756" s="7" t="s">
        <v>2</v>
      </c>
      <c r="D3756" s="7" t="s">
        <v>847</v>
      </c>
      <c r="E3756" s="7" t="s">
        <v>1895</v>
      </c>
      <c r="F3756" s="7">
        <v>674</v>
      </c>
      <c r="G3756" s="7" t="s">
        <v>5854</v>
      </c>
      <c r="H3756" s="7" t="s">
        <v>1597</v>
      </c>
      <c r="I3756" s="7" t="s">
        <v>4135</v>
      </c>
      <c r="J3756" s="7" t="s">
        <v>849</v>
      </c>
      <c r="K3756" s="7" t="s">
        <v>731</v>
      </c>
      <c r="L3756" s="69" t="s">
        <v>3351</v>
      </c>
      <c r="M3756" s="80">
        <v>46203.355462071762</v>
      </c>
      <c r="N3756" s="76">
        <v>46196.611850462963</v>
      </c>
      <c r="O3756" s="76">
        <v>46196.621668020831</v>
      </c>
      <c r="P3756" t="s">
        <v>25899</v>
      </c>
      <c r="Q3756">
        <v>0.24</v>
      </c>
      <c r="R3756" t="s">
        <v>20622</v>
      </c>
      <c r="S3756" s="76">
        <v>46196.621668020831</v>
      </c>
      <c r="T3756" s="76">
        <v>46198.458344861108</v>
      </c>
      <c r="U3756" t="s">
        <v>3479</v>
      </c>
      <c r="V3756" t="s">
        <v>25900</v>
      </c>
      <c r="W3756">
        <v>44.08</v>
      </c>
      <c r="X3756" t="s">
        <v>20622</v>
      </c>
      <c r="Y3756" s="76"/>
      <c r="AE3756" s="76"/>
      <c r="AQ3756" s="72">
        <v>42.583109999999998</v>
      </c>
      <c r="AR3756" s="7">
        <v>20.585103</v>
      </c>
      <c r="AS3756" s="7" t="s">
        <v>1896</v>
      </c>
      <c r="AT3756" s="7" t="s">
        <v>1896</v>
      </c>
      <c r="AU3756" s="7"/>
      <c r="AV3756" s="7" t="s">
        <v>4136</v>
      </c>
      <c r="AW3756" s="7"/>
      <c r="AX3756" s="7" t="b">
        <v>0</v>
      </c>
      <c r="AY3756" s="7" t="s">
        <v>3350</v>
      </c>
      <c r="AZ3756" s="7" t="s">
        <v>2999</v>
      </c>
      <c r="BA3756" s="7" t="s">
        <v>2999</v>
      </c>
    </row>
    <row r="3757" spans="1:53" hidden="1" x14ac:dyDescent="0.2">
      <c r="A3757" s="7" t="s">
        <v>727</v>
      </c>
      <c r="B3757" s="7">
        <v>6</v>
      </c>
      <c r="C3757" s="7" t="s">
        <v>11</v>
      </c>
      <c r="D3757" s="7" t="s">
        <v>1033</v>
      </c>
      <c r="E3757" s="7" t="s">
        <v>8823</v>
      </c>
      <c r="F3757" s="7">
        <v>673</v>
      </c>
      <c r="G3757" s="7" t="s">
        <v>5855</v>
      </c>
      <c r="H3757" s="7" t="s">
        <v>174</v>
      </c>
      <c r="I3757" s="7" t="s">
        <v>4137</v>
      </c>
      <c r="J3757" s="7" t="s">
        <v>772</v>
      </c>
      <c r="K3757" s="7" t="s">
        <v>731</v>
      </c>
      <c r="L3757" s="69" t="s">
        <v>3351</v>
      </c>
      <c r="M3757" s="74">
        <v>46210.434260868053</v>
      </c>
      <c r="N3757" s="76">
        <v>46196.611313310183</v>
      </c>
      <c r="O3757" s="76">
        <v>46203.479118622687</v>
      </c>
      <c r="P3757" t="s">
        <v>25901</v>
      </c>
      <c r="Q3757">
        <v>164.83</v>
      </c>
      <c r="R3757" t="s">
        <v>20622</v>
      </c>
      <c r="S3757" s="76">
        <v>46203.479118622687</v>
      </c>
      <c r="T3757" s="76">
        <v>46206.500010370371</v>
      </c>
      <c r="U3757" t="s">
        <v>3479</v>
      </c>
      <c r="V3757" t="s">
        <v>25902</v>
      </c>
      <c r="W3757">
        <v>72.5</v>
      </c>
      <c r="X3757" t="s">
        <v>20622</v>
      </c>
      <c r="Y3757" s="76"/>
      <c r="AE3757" s="76"/>
      <c r="AQ3757" s="72">
        <v>42.601429000000003</v>
      </c>
      <c r="AR3757" s="7">
        <v>20.897938</v>
      </c>
      <c r="AS3757" s="7" t="s">
        <v>1897</v>
      </c>
      <c r="AT3757" s="7" t="s">
        <v>1897</v>
      </c>
      <c r="AU3757" s="7"/>
      <c r="AV3757" s="7" t="s">
        <v>173</v>
      </c>
      <c r="AW3757" s="7"/>
      <c r="AX3757" s="7" t="b">
        <v>0</v>
      </c>
      <c r="AY3757" s="7" t="s">
        <v>3350</v>
      </c>
      <c r="AZ3757" s="7" t="s">
        <v>2999</v>
      </c>
      <c r="BA3757" s="7" t="s">
        <v>2999</v>
      </c>
    </row>
    <row r="3758" spans="1:53" hidden="1" x14ac:dyDescent="0.2">
      <c r="A3758" s="7" t="s">
        <v>727</v>
      </c>
      <c r="B3758" s="7">
        <v>7</v>
      </c>
      <c r="C3758" s="7" t="s">
        <v>8</v>
      </c>
      <c r="D3758" s="7" t="s">
        <v>908</v>
      </c>
      <c r="E3758" s="7"/>
      <c r="F3758" s="7">
        <v>672</v>
      </c>
      <c r="G3758" s="7" t="s">
        <v>5856</v>
      </c>
      <c r="H3758" s="7" t="s">
        <v>40</v>
      </c>
      <c r="I3758" s="7" t="s">
        <v>4138</v>
      </c>
      <c r="J3758" s="7" t="s">
        <v>738</v>
      </c>
      <c r="K3758" s="7" t="s">
        <v>752</v>
      </c>
      <c r="L3758" s="69" t="s">
        <v>3479</v>
      </c>
      <c r="M3758" s="74">
        <v>46218.666674074077</v>
      </c>
      <c r="N3758" s="76">
        <v>46196.607960821762</v>
      </c>
      <c r="O3758" s="76">
        <v>46200.387586111108</v>
      </c>
      <c r="P3758" t="s">
        <v>25903</v>
      </c>
      <c r="Q3758">
        <v>90.71</v>
      </c>
      <c r="R3758" t="s">
        <v>20622</v>
      </c>
      <c r="S3758" s="76">
        <v>46200.387586111108</v>
      </c>
      <c r="T3758" s="76">
        <v>46218.666674074077</v>
      </c>
      <c r="U3758" t="s">
        <v>3479</v>
      </c>
      <c r="V3758" t="s">
        <v>25904</v>
      </c>
      <c r="W3758">
        <v>438.7</v>
      </c>
      <c r="X3758" t="s">
        <v>20622</v>
      </c>
      <c r="Y3758" s="76"/>
      <c r="AE3758" s="76"/>
      <c r="AQ3758" s="72">
        <v>42.358007000000001</v>
      </c>
      <c r="AR3758" s="7">
        <v>20.798065000000001</v>
      </c>
      <c r="AS3758" s="7" t="s">
        <v>1898</v>
      </c>
      <c r="AT3758" s="7" t="s">
        <v>1898</v>
      </c>
      <c r="AU3758" s="7"/>
      <c r="AV3758" s="7" t="s">
        <v>175</v>
      </c>
      <c r="AW3758" s="7"/>
      <c r="AX3758" s="7" t="b">
        <v>0</v>
      </c>
      <c r="AY3758" s="7" t="s">
        <v>3478</v>
      </c>
      <c r="AZ3758" s="7" t="s">
        <v>2999</v>
      </c>
      <c r="BA3758" s="7" t="s">
        <v>2999</v>
      </c>
    </row>
    <row r="3759" spans="1:53" hidden="1" x14ac:dyDescent="0.2">
      <c r="A3759" s="7" t="s">
        <v>727</v>
      </c>
      <c r="B3759" s="7">
        <v>5</v>
      </c>
      <c r="C3759" s="7" t="s">
        <v>2</v>
      </c>
      <c r="D3759" s="7" t="s">
        <v>820</v>
      </c>
      <c r="E3759" s="7" t="s">
        <v>6569</v>
      </c>
      <c r="F3759" s="7">
        <v>671</v>
      </c>
      <c r="G3759" s="7" t="s">
        <v>5857</v>
      </c>
      <c r="H3759" s="7" t="s">
        <v>1899</v>
      </c>
      <c r="I3759" s="7" t="s">
        <v>4139</v>
      </c>
      <c r="J3759" s="7" t="s">
        <v>738</v>
      </c>
      <c r="K3759" s="7" t="s">
        <v>731</v>
      </c>
      <c r="L3759" s="69" t="s">
        <v>3351</v>
      </c>
      <c r="M3759" s="74">
        <v>46204.378770798612</v>
      </c>
      <c r="N3759" s="76">
        <v>46196.607086701391</v>
      </c>
      <c r="O3759" s="76">
        <v>46196.635481342593</v>
      </c>
      <c r="P3759" t="s">
        <v>25905</v>
      </c>
      <c r="Q3759">
        <v>0.68</v>
      </c>
      <c r="R3759" t="s">
        <v>20622</v>
      </c>
      <c r="S3759" s="76">
        <v>46196.635481342593</v>
      </c>
      <c r="T3759" s="76">
        <v>46199.500004895832</v>
      </c>
      <c r="U3759" t="s">
        <v>3479</v>
      </c>
      <c r="V3759" t="s">
        <v>25906</v>
      </c>
      <c r="W3759">
        <v>68.75</v>
      </c>
      <c r="X3759" t="s">
        <v>20622</v>
      </c>
      <c r="Y3759" s="76"/>
      <c r="AE3759" s="76"/>
      <c r="AQ3759" s="72">
        <v>42.775998999999999</v>
      </c>
      <c r="AR3759" s="7">
        <v>20.428906000000001</v>
      </c>
      <c r="AS3759" s="7" t="s">
        <v>1900</v>
      </c>
      <c r="AT3759" s="7" t="s">
        <v>1900</v>
      </c>
      <c r="AU3759" s="7"/>
      <c r="AV3759" s="7" t="s">
        <v>4140</v>
      </c>
      <c r="AW3759" s="7"/>
      <c r="AX3759" s="7" t="b">
        <v>0</v>
      </c>
      <c r="AY3759" s="7" t="s">
        <v>3350</v>
      </c>
      <c r="AZ3759" s="7" t="s">
        <v>2999</v>
      </c>
      <c r="BA3759" s="7" t="s">
        <v>2999</v>
      </c>
    </row>
    <row r="3760" spans="1:53" hidden="1" x14ac:dyDescent="0.2">
      <c r="A3760" s="7" t="s">
        <v>727</v>
      </c>
      <c r="B3760" s="7">
        <v>1</v>
      </c>
      <c r="C3760" s="7" t="s">
        <v>5</v>
      </c>
      <c r="D3760" s="7" t="s">
        <v>810</v>
      </c>
      <c r="E3760" s="7" t="s">
        <v>8818</v>
      </c>
      <c r="F3760" s="7">
        <v>670</v>
      </c>
      <c r="G3760" s="7" t="s">
        <v>5858</v>
      </c>
      <c r="H3760" s="7" t="s">
        <v>1901</v>
      </c>
      <c r="I3760" s="7" t="s">
        <v>4141</v>
      </c>
      <c r="J3760" s="7" t="s">
        <v>738</v>
      </c>
      <c r="K3760" s="7" t="s">
        <v>731</v>
      </c>
      <c r="L3760" s="69" t="s">
        <v>3351</v>
      </c>
      <c r="M3760" s="74">
        <v>46220.640240833331</v>
      </c>
      <c r="N3760" s="76">
        <v>46196.606038379628</v>
      </c>
      <c r="O3760" s="76">
        <v>46209.462560659726</v>
      </c>
      <c r="P3760" t="s">
        <v>25907</v>
      </c>
      <c r="Q3760">
        <v>308.56</v>
      </c>
      <c r="R3760" t="s">
        <v>20622</v>
      </c>
      <c r="S3760" s="76">
        <v>46209.462560659726</v>
      </c>
      <c r="T3760" s="76">
        <v>46217.500005162037</v>
      </c>
      <c r="U3760" t="s">
        <v>3479</v>
      </c>
      <c r="V3760" t="s">
        <v>25908</v>
      </c>
      <c r="W3760">
        <v>192.9</v>
      </c>
      <c r="X3760" t="s">
        <v>20622</v>
      </c>
      <c r="Y3760" s="76"/>
      <c r="AE3760" s="76"/>
      <c r="AQ3760" s="72">
        <v>42.518241000000003</v>
      </c>
      <c r="AR3760" s="7">
        <v>21.097010999999998</v>
      </c>
      <c r="AS3760" s="7" t="s">
        <v>1902</v>
      </c>
      <c r="AT3760" s="7" t="s">
        <v>1902</v>
      </c>
      <c r="AU3760" s="7"/>
      <c r="AV3760" s="7" t="s">
        <v>4142</v>
      </c>
      <c r="AW3760" s="7" t="s">
        <v>4143</v>
      </c>
      <c r="AX3760" s="7" t="b">
        <v>0</v>
      </c>
      <c r="AY3760" s="7" t="s">
        <v>3350</v>
      </c>
      <c r="AZ3760" s="7" t="s">
        <v>2999</v>
      </c>
      <c r="BA3760" s="7" t="s">
        <v>2999</v>
      </c>
    </row>
    <row r="3761" spans="1:53" hidden="1" x14ac:dyDescent="0.2">
      <c r="A3761" s="7" t="s">
        <v>727</v>
      </c>
      <c r="B3761" s="7">
        <v>1</v>
      </c>
      <c r="C3761" s="7" t="s">
        <v>5</v>
      </c>
      <c r="D3761" s="7" t="s">
        <v>810</v>
      </c>
      <c r="E3761" s="7" t="s">
        <v>8818</v>
      </c>
      <c r="F3761" s="7">
        <v>669</v>
      </c>
      <c r="G3761" s="7" t="s">
        <v>5858</v>
      </c>
      <c r="H3761" s="7" t="s">
        <v>1901</v>
      </c>
      <c r="I3761" s="7" t="s">
        <v>4141</v>
      </c>
      <c r="J3761" s="7" t="s">
        <v>738</v>
      </c>
      <c r="K3761" s="7" t="s">
        <v>731</v>
      </c>
      <c r="L3761" s="69" t="s">
        <v>3351</v>
      </c>
      <c r="M3761" s="74">
        <v>46220.640402511577</v>
      </c>
      <c r="N3761" s="76">
        <v>46196.606038368052</v>
      </c>
      <c r="O3761" s="76">
        <v>46209.462968020831</v>
      </c>
      <c r="P3761" t="s">
        <v>25909</v>
      </c>
      <c r="Q3761">
        <v>308.57</v>
      </c>
      <c r="R3761" t="s">
        <v>20622</v>
      </c>
      <c r="S3761" s="76">
        <v>46209.462968020831</v>
      </c>
      <c r="T3761" s="76">
        <v>46217.500005162037</v>
      </c>
      <c r="U3761" t="s">
        <v>3479</v>
      </c>
      <c r="V3761" t="s">
        <v>25910</v>
      </c>
      <c r="W3761">
        <v>192.89</v>
      </c>
      <c r="X3761" t="s">
        <v>20622</v>
      </c>
      <c r="Y3761" s="76"/>
      <c r="AE3761" s="76"/>
      <c r="AQ3761" s="72">
        <v>42.518241000000003</v>
      </c>
      <c r="AR3761" s="7">
        <v>21.097010999999998</v>
      </c>
      <c r="AS3761" s="7" t="s">
        <v>1903</v>
      </c>
      <c r="AT3761" s="7" t="s">
        <v>1903</v>
      </c>
      <c r="AU3761" s="7"/>
      <c r="AV3761" s="7" t="s">
        <v>4142</v>
      </c>
      <c r="AW3761" s="7" t="s">
        <v>4143</v>
      </c>
      <c r="AX3761" s="7" t="b">
        <v>0</v>
      </c>
      <c r="AY3761" s="7" t="s">
        <v>3350</v>
      </c>
      <c r="AZ3761" s="7" t="s">
        <v>2999</v>
      </c>
      <c r="BA3761" s="7" t="s">
        <v>2999</v>
      </c>
    </row>
    <row r="3762" spans="1:53" hidden="1" x14ac:dyDescent="0.2">
      <c r="A3762" s="7" t="s">
        <v>727</v>
      </c>
      <c r="B3762" s="7">
        <v>1</v>
      </c>
      <c r="C3762" s="7" t="s">
        <v>5</v>
      </c>
      <c r="D3762" s="7" t="s">
        <v>810</v>
      </c>
      <c r="E3762" s="7" t="s">
        <v>8818</v>
      </c>
      <c r="F3762" s="7">
        <v>668</v>
      </c>
      <c r="G3762" s="7" t="s">
        <v>5858</v>
      </c>
      <c r="H3762" s="7" t="s">
        <v>1901</v>
      </c>
      <c r="I3762" s="7" t="s">
        <v>4141</v>
      </c>
      <c r="J3762" s="7" t="s">
        <v>738</v>
      </c>
      <c r="K3762" s="7" t="s">
        <v>731</v>
      </c>
      <c r="L3762" s="69" t="s">
        <v>3351</v>
      </c>
      <c r="M3762" s="74">
        <v>46220.640596412035</v>
      </c>
      <c r="N3762" s="76">
        <v>46196.606038356484</v>
      </c>
      <c r="O3762" s="76">
        <v>46209.462097847223</v>
      </c>
      <c r="P3762" t="s">
        <v>25911</v>
      </c>
      <c r="Q3762">
        <v>308.55</v>
      </c>
      <c r="R3762" t="s">
        <v>20622</v>
      </c>
      <c r="S3762" s="76">
        <v>46209.462097847223</v>
      </c>
      <c r="T3762" s="76">
        <v>46217.500005162037</v>
      </c>
      <c r="U3762" t="s">
        <v>3479</v>
      </c>
      <c r="V3762" t="s">
        <v>25912</v>
      </c>
      <c r="W3762">
        <v>192.91</v>
      </c>
      <c r="X3762" t="s">
        <v>20622</v>
      </c>
      <c r="Y3762" s="76"/>
      <c r="AE3762" s="76"/>
      <c r="AQ3762" s="72">
        <v>42.518241000000003</v>
      </c>
      <c r="AR3762" s="7">
        <v>21.097010999999998</v>
      </c>
      <c r="AS3762" s="7" t="s">
        <v>1904</v>
      </c>
      <c r="AT3762" s="7" t="s">
        <v>1904</v>
      </c>
      <c r="AU3762" s="7"/>
      <c r="AV3762" s="7" t="s">
        <v>4142</v>
      </c>
      <c r="AW3762" s="7" t="s">
        <v>4143</v>
      </c>
      <c r="AX3762" s="7" t="b">
        <v>0</v>
      </c>
      <c r="AY3762" s="7" t="s">
        <v>3350</v>
      </c>
      <c r="AZ3762" s="7" t="s">
        <v>2999</v>
      </c>
      <c r="BA3762" s="7" t="s">
        <v>2999</v>
      </c>
    </row>
    <row r="3763" spans="1:53" hidden="1" x14ac:dyDescent="0.2">
      <c r="A3763" s="7" t="s">
        <v>727</v>
      </c>
      <c r="B3763" s="7">
        <v>5</v>
      </c>
      <c r="C3763" s="7" t="s">
        <v>2</v>
      </c>
      <c r="D3763" s="7" t="s">
        <v>1007</v>
      </c>
      <c r="E3763" s="7" t="s">
        <v>149</v>
      </c>
      <c r="F3763" s="7">
        <v>667</v>
      </c>
      <c r="G3763" s="7" t="s">
        <v>5859</v>
      </c>
      <c r="H3763" s="7" t="s">
        <v>1905</v>
      </c>
      <c r="I3763" s="7" t="s">
        <v>4144</v>
      </c>
      <c r="J3763" s="7" t="s">
        <v>738</v>
      </c>
      <c r="K3763" s="7" t="s">
        <v>731</v>
      </c>
      <c r="L3763" s="69" t="s">
        <v>3351</v>
      </c>
      <c r="M3763" s="74">
        <v>46203.55063322917</v>
      </c>
      <c r="N3763" s="76">
        <v>46196.604645798609</v>
      </c>
      <c r="O3763" s="76">
        <v>46198.428595578705</v>
      </c>
      <c r="P3763" t="s">
        <v>25913</v>
      </c>
      <c r="Q3763">
        <v>43.77</v>
      </c>
      <c r="R3763" t="s">
        <v>20622</v>
      </c>
      <c r="S3763" s="76">
        <v>46198.428595578705</v>
      </c>
      <c r="T3763" s="76">
        <v>46203.541675995373</v>
      </c>
      <c r="U3763" t="s">
        <v>3479</v>
      </c>
      <c r="V3763" t="s">
        <v>25914</v>
      </c>
      <c r="W3763">
        <v>122.71</v>
      </c>
      <c r="X3763" t="s">
        <v>20622</v>
      </c>
      <c r="Y3763" s="76"/>
      <c r="AE3763" s="76"/>
      <c r="AQ3763" s="72">
        <v>42.531326</v>
      </c>
      <c r="AR3763" s="7">
        <v>20.336251000000001</v>
      </c>
      <c r="AS3763" s="7" t="s">
        <v>1906</v>
      </c>
      <c r="AT3763" s="7" t="s">
        <v>1906</v>
      </c>
      <c r="AU3763" s="7"/>
      <c r="AV3763" s="7" t="s">
        <v>4145</v>
      </c>
      <c r="AW3763" s="7"/>
      <c r="AX3763" s="7" t="b">
        <v>0</v>
      </c>
      <c r="AY3763" s="7" t="s">
        <v>3350</v>
      </c>
      <c r="AZ3763" s="7" t="s">
        <v>2999</v>
      </c>
      <c r="BA3763" s="7" t="s">
        <v>2999</v>
      </c>
    </row>
    <row r="3764" spans="1:53" hidden="1" x14ac:dyDescent="0.2">
      <c r="A3764" s="7" t="s">
        <v>727</v>
      </c>
      <c r="B3764" s="7">
        <v>5</v>
      </c>
      <c r="C3764" s="7" t="s">
        <v>2</v>
      </c>
      <c r="D3764" s="7" t="s">
        <v>820</v>
      </c>
      <c r="E3764" s="7" t="s">
        <v>149</v>
      </c>
      <c r="F3764" s="7">
        <v>666</v>
      </c>
      <c r="G3764" s="7" t="s">
        <v>5860</v>
      </c>
      <c r="H3764" s="7" t="s">
        <v>1907</v>
      </c>
      <c r="I3764" s="7" t="s">
        <v>4146</v>
      </c>
      <c r="J3764" s="7" t="s">
        <v>1908</v>
      </c>
      <c r="K3764" s="7" t="s">
        <v>731</v>
      </c>
      <c r="L3764" s="69" t="s">
        <v>3351</v>
      </c>
      <c r="M3764" s="74">
        <v>46197.595675196761</v>
      </c>
      <c r="N3764" s="76">
        <v>46196.602871620373</v>
      </c>
      <c r="O3764" s="76">
        <v>46196.633505266203</v>
      </c>
      <c r="P3764" t="s">
        <v>25915</v>
      </c>
      <c r="Q3764">
        <v>0.74</v>
      </c>
      <c r="R3764" t="s">
        <v>20622</v>
      </c>
      <c r="S3764" s="76">
        <v>46196.633505266203</v>
      </c>
      <c r="T3764" s="76">
        <v>46197.583335995369</v>
      </c>
      <c r="U3764" t="s">
        <v>3479</v>
      </c>
      <c r="V3764" t="s">
        <v>25916</v>
      </c>
      <c r="W3764">
        <v>22.8</v>
      </c>
      <c r="X3764" t="s">
        <v>20622</v>
      </c>
      <c r="Y3764" s="76"/>
      <c r="AE3764" s="76"/>
      <c r="AQ3764" s="72">
        <v>42.769297000000002</v>
      </c>
      <c r="AR3764" s="7">
        <v>20.514773000000002</v>
      </c>
      <c r="AS3764" s="7" t="s">
        <v>1909</v>
      </c>
      <c r="AT3764" s="7" t="s">
        <v>1909</v>
      </c>
      <c r="AU3764" s="7"/>
      <c r="AV3764" s="7" t="s">
        <v>4147</v>
      </c>
      <c r="AW3764" s="7"/>
      <c r="AX3764" s="7" t="b">
        <v>0</v>
      </c>
      <c r="AY3764" s="7" t="s">
        <v>3350</v>
      </c>
      <c r="AZ3764" s="7" t="s">
        <v>2999</v>
      </c>
      <c r="BA3764" s="7" t="s">
        <v>2999</v>
      </c>
    </row>
    <row r="3765" spans="1:53" hidden="1" x14ac:dyDescent="0.2">
      <c r="A3765" s="7" t="s">
        <v>727</v>
      </c>
      <c r="B3765" s="7">
        <v>7</v>
      </c>
      <c r="C3765" s="7" t="s">
        <v>8</v>
      </c>
      <c r="D3765" s="7" t="s">
        <v>908</v>
      </c>
      <c r="E3765" s="7"/>
      <c r="F3765" s="7">
        <v>665</v>
      </c>
      <c r="G3765" s="7" t="s">
        <v>5861</v>
      </c>
      <c r="H3765" s="7" t="s">
        <v>76</v>
      </c>
      <c r="I3765" s="7" t="s">
        <v>4148</v>
      </c>
      <c r="J3765" s="7" t="s">
        <v>738</v>
      </c>
      <c r="K3765" s="7" t="s">
        <v>731</v>
      </c>
      <c r="L3765" s="69" t="s">
        <v>3479</v>
      </c>
      <c r="M3765" s="74">
        <v>46241.458335995369</v>
      </c>
      <c r="N3765" s="76">
        <v>46196.602579398146</v>
      </c>
      <c r="O3765" s="76">
        <v>46200.374063831019</v>
      </c>
      <c r="P3765" t="s">
        <v>25917</v>
      </c>
      <c r="Q3765">
        <v>90.52</v>
      </c>
      <c r="R3765" t="s">
        <v>20622</v>
      </c>
      <c r="S3765" s="76">
        <v>46200.374063831019</v>
      </c>
      <c r="T3765" s="76">
        <v>46241.458335995369</v>
      </c>
      <c r="U3765" t="s">
        <v>3479</v>
      </c>
      <c r="V3765" t="s">
        <v>25918</v>
      </c>
      <c r="W3765">
        <v>986.02</v>
      </c>
      <c r="X3765" t="s">
        <v>20622</v>
      </c>
      <c r="Y3765" s="76"/>
      <c r="AE3765" s="76"/>
      <c r="AQ3765" s="72">
        <v>42.332303000000003</v>
      </c>
      <c r="AR3765" s="7">
        <v>20.778102000000001</v>
      </c>
      <c r="AS3765" s="7" t="s">
        <v>1910</v>
      </c>
      <c r="AT3765" s="7" t="s">
        <v>1910</v>
      </c>
      <c r="AU3765" s="7"/>
      <c r="AV3765" s="7" t="s">
        <v>176</v>
      </c>
      <c r="AW3765" s="7"/>
      <c r="AX3765" s="7" t="b">
        <v>0</v>
      </c>
      <c r="AY3765" s="7" t="s">
        <v>3478</v>
      </c>
      <c r="AZ3765" s="7" t="s">
        <v>2999</v>
      </c>
      <c r="BA3765" s="7" t="s">
        <v>2999</v>
      </c>
    </row>
    <row r="3766" spans="1:53" hidden="1" x14ac:dyDescent="0.2">
      <c r="A3766" s="7" t="s">
        <v>727</v>
      </c>
      <c r="B3766" s="7">
        <v>4</v>
      </c>
      <c r="C3766" s="7" t="s">
        <v>454</v>
      </c>
      <c r="D3766" s="7" t="s">
        <v>828</v>
      </c>
      <c r="E3766" s="7" t="s">
        <v>8824</v>
      </c>
      <c r="F3766" s="7">
        <v>664</v>
      </c>
      <c r="G3766" s="7" t="s">
        <v>5862</v>
      </c>
      <c r="H3766" s="7" t="s">
        <v>1911</v>
      </c>
      <c r="I3766" s="7" t="s">
        <v>4149</v>
      </c>
      <c r="J3766" s="7" t="s">
        <v>1386</v>
      </c>
      <c r="K3766" s="7" t="s">
        <v>731</v>
      </c>
      <c r="L3766" s="69" t="s">
        <v>3351</v>
      </c>
      <c r="M3766" s="74">
        <v>46210.434818136571</v>
      </c>
      <c r="N3766" s="76">
        <v>46196.602209074073</v>
      </c>
      <c r="O3766" s="76">
        <v>46203.678600474537</v>
      </c>
      <c r="P3766" t="s">
        <v>25919</v>
      </c>
      <c r="Q3766">
        <v>169.83</v>
      </c>
      <c r="R3766" t="s">
        <v>20622</v>
      </c>
      <c r="S3766" s="76">
        <v>46203.678600474537</v>
      </c>
      <c r="T3766" s="76">
        <v>46207.541674189815</v>
      </c>
      <c r="U3766" t="s">
        <v>3479</v>
      </c>
      <c r="V3766" t="s">
        <v>25920</v>
      </c>
      <c r="W3766">
        <v>92.71</v>
      </c>
      <c r="X3766" t="s">
        <v>20622</v>
      </c>
      <c r="Y3766" s="76"/>
      <c r="AE3766" s="76"/>
      <c r="AQ3766" s="72">
        <v>42.868495000000003</v>
      </c>
      <c r="AR3766" s="7">
        <v>20.900981999999999</v>
      </c>
      <c r="AS3766" s="7" t="s">
        <v>1912</v>
      </c>
      <c r="AT3766" s="7" t="s">
        <v>1912</v>
      </c>
      <c r="AU3766" s="7"/>
      <c r="AV3766" s="7" t="s">
        <v>4150</v>
      </c>
      <c r="AW3766" s="7"/>
      <c r="AX3766" s="7" t="b">
        <v>0</v>
      </c>
      <c r="AY3766" s="7" t="s">
        <v>3350</v>
      </c>
      <c r="AZ3766" s="7" t="s">
        <v>2999</v>
      </c>
      <c r="BA3766" s="7" t="s">
        <v>2999</v>
      </c>
    </row>
    <row r="3767" spans="1:53" hidden="1" x14ac:dyDescent="0.2">
      <c r="A3767" s="7" t="s">
        <v>727</v>
      </c>
      <c r="B3767" s="7">
        <v>1</v>
      </c>
      <c r="C3767" s="7" t="s">
        <v>5</v>
      </c>
      <c r="D3767" s="7" t="s">
        <v>736</v>
      </c>
      <c r="E3767" s="7"/>
      <c r="F3767" s="7">
        <v>663</v>
      </c>
      <c r="G3767" s="7" t="s">
        <v>5863</v>
      </c>
      <c r="H3767" s="7" t="s">
        <v>178</v>
      </c>
      <c r="I3767" s="7" t="s">
        <v>4151</v>
      </c>
      <c r="J3767" s="7" t="s">
        <v>738</v>
      </c>
      <c r="K3767" s="7" t="s">
        <v>752</v>
      </c>
      <c r="L3767" s="69" t="s">
        <v>3607</v>
      </c>
      <c r="M3767" s="74">
        <v>46238.708335300929</v>
      </c>
      <c r="N3767" s="76">
        <v>46196.601909432873</v>
      </c>
      <c r="O3767" s="76">
        <v>46203.494770150464</v>
      </c>
      <c r="P3767" t="s">
        <v>25921</v>
      </c>
      <c r="Q3767">
        <v>165.43</v>
      </c>
      <c r="R3767" t="s">
        <v>20622</v>
      </c>
      <c r="S3767" s="76">
        <v>46203.494770150464</v>
      </c>
      <c r="T3767" s="76">
        <v>46238.708335300929</v>
      </c>
      <c r="U3767" t="s">
        <v>3607</v>
      </c>
      <c r="V3767" t="s">
        <v>25922</v>
      </c>
      <c r="W3767">
        <v>845.13</v>
      </c>
      <c r="X3767" t="s">
        <v>20622</v>
      </c>
      <c r="Y3767" s="76"/>
      <c r="AE3767" s="76"/>
      <c r="AQ3767" s="72">
        <v>42.37753</v>
      </c>
      <c r="AR3767" s="7">
        <v>21.171634999999998</v>
      </c>
      <c r="AS3767" s="7" t="s">
        <v>1913</v>
      </c>
      <c r="AT3767" s="7" t="s">
        <v>1913</v>
      </c>
      <c r="AU3767" s="7"/>
      <c r="AV3767" s="7" t="s">
        <v>177</v>
      </c>
      <c r="AW3767" s="7" t="s">
        <v>4152</v>
      </c>
      <c r="AX3767" s="7" t="b">
        <v>0</v>
      </c>
      <c r="AY3767" s="7" t="s">
        <v>3606</v>
      </c>
      <c r="AZ3767" s="7" t="s">
        <v>2999</v>
      </c>
      <c r="BA3767" s="7" t="s">
        <v>2999</v>
      </c>
    </row>
    <row r="3768" spans="1:53" hidden="1" x14ac:dyDescent="0.2">
      <c r="A3768" s="7" t="s">
        <v>727</v>
      </c>
      <c r="B3768" s="7">
        <v>6</v>
      </c>
      <c r="C3768" s="7" t="s">
        <v>11</v>
      </c>
      <c r="D3768" s="7" t="s">
        <v>1033</v>
      </c>
      <c r="E3768" s="7" t="s">
        <v>446</v>
      </c>
      <c r="F3768" s="7">
        <v>662</v>
      </c>
      <c r="G3768" s="7" t="s">
        <v>5864</v>
      </c>
      <c r="H3768" s="7" t="s">
        <v>1914</v>
      </c>
      <c r="I3768" s="7" t="s">
        <v>4153</v>
      </c>
      <c r="J3768" s="7" t="s">
        <v>1915</v>
      </c>
      <c r="K3768" s="7" t="s">
        <v>731</v>
      </c>
      <c r="L3768" s="69" t="s">
        <v>3351</v>
      </c>
      <c r="M3768" s="74">
        <v>46220.640898090278</v>
      </c>
      <c r="N3768" s="76">
        <v>46196.601480092591</v>
      </c>
      <c r="O3768" s="76">
        <v>46203.474622662034</v>
      </c>
      <c r="P3768" t="s">
        <v>25923</v>
      </c>
      <c r="Q3768">
        <v>164.96</v>
      </c>
      <c r="R3768" t="s">
        <v>20622</v>
      </c>
      <c r="S3768" s="76">
        <v>46203.474622662034</v>
      </c>
      <c r="T3768" s="76">
        <v>46213.500007939816</v>
      </c>
      <c r="U3768" t="s">
        <v>3479</v>
      </c>
      <c r="V3768" t="s">
        <v>25924</v>
      </c>
      <c r="W3768">
        <v>240.61</v>
      </c>
      <c r="X3768" t="s">
        <v>20622</v>
      </c>
      <c r="Y3768" s="76"/>
      <c r="AE3768" s="76"/>
      <c r="AQ3768" s="72">
        <v>42.566305</v>
      </c>
      <c r="AR3768" s="7">
        <v>20.909984999999999</v>
      </c>
      <c r="AS3768" s="7" t="s">
        <v>1916</v>
      </c>
      <c r="AT3768" s="7" t="s">
        <v>1916</v>
      </c>
      <c r="AU3768" s="7"/>
      <c r="AV3768" s="7" t="s">
        <v>179</v>
      </c>
      <c r="AW3768" s="7"/>
      <c r="AX3768" s="7" t="b">
        <v>0</v>
      </c>
      <c r="AY3768" s="7" t="s">
        <v>3350</v>
      </c>
      <c r="AZ3768" s="7" t="s">
        <v>2999</v>
      </c>
      <c r="BA3768" s="7" t="s">
        <v>2999</v>
      </c>
    </row>
    <row r="3769" spans="1:53" hidden="1" x14ac:dyDescent="0.2">
      <c r="A3769" s="7" t="s">
        <v>727</v>
      </c>
      <c r="B3769" s="7">
        <v>7</v>
      </c>
      <c r="C3769" s="7" t="s">
        <v>8</v>
      </c>
      <c r="D3769" s="7" t="s">
        <v>908</v>
      </c>
      <c r="E3769" s="7"/>
      <c r="F3769" s="7">
        <v>661</v>
      </c>
      <c r="G3769" s="7" t="s">
        <v>5865</v>
      </c>
      <c r="H3769" s="7" t="s">
        <v>909</v>
      </c>
      <c r="I3769" s="7" t="s">
        <v>4154</v>
      </c>
      <c r="J3769" s="7" t="s">
        <v>738</v>
      </c>
      <c r="K3769" s="7" t="s">
        <v>731</v>
      </c>
      <c r="L3769" s="69" t="s">
        <v>3479</v>
      </c>
      <c r="M3769" s="74">
        <v>46228.541676458335</v>
      </c>
      <c r="N3769" s="76">
        <v>46196.599576273147</v>
      </c>
      <c r="O3769" s="76">
        <v>46197.689259074075</v>
      </c>
      <c r="P3769" t="s">
        <v>25925</v>
      </c>
      <c r="Q3769">
        <v>26.15</v>
      </c>
      <c r="R3769" t="s">
        <v>20622</v>
      </c>
      <c r="S3769" s="76">
        <v>46197.689259074075</v>
      </c>
      <c r="T3769" s="76">
        <v>46228.541676458335</v>
      </c>
      <c r="U3769" t="s">
        <v>3479</v>
      </c>
      <c r="V3769" t="s">
        <v>25926</v>
      </c>
      <c r="W3769">
        <v>695.74</v>
      </c>
      <c r="X3769" t="s">
        <v>20622</v>
      </c>
      <c r="Y3769" s="76"/>
      <c r="AE3769" s="76"/>
      <c r="AQ3769" s="72">
        <v>42.336196000000001</v>
      </c>
      <c r="AR3769" s="7">
        <v>20.890094999999999</v>
      </c>
      <c r="AS3769" s="7" t="s">
        <v>1917</v>
      </c>
      <c r="AT3769" s="7" t="s">
        <v>1917</v>
      </c>
      <c r="AU3769" s="7"/>
      <c r="AV3769" s="7" t="s">
        <v>4155</v>
      </c>
      <c r="AW3769" s="7"/>
      <c r="AX3769" s="7" t="b">
        <v>0</v>
      </c>
      <c r="AY3769" s="7" t="s">
        <v>3478</v>
      </c>
      <c r="AZ3769" s="7" t="s">
        <v>2999</v>
      </c>
      <c r="BA3769" s="7" t="s">
        <v>2999</v>
      </c>
    </row>
    <row r="3770" spans="1:53" hidden="1" x14ac:dyDescent="0.2">
      <c r="A3770" s="7" t="s">
        <v>727</v>
      </c>
      <c r="B3770" s="7">
        <v>1</v>
      </c>
      <c r="C3770" s="7" t="s">
        <v>5</v>
      </c>
      <c r="D3770" s="7" t="s">
        <v>810</v>
      </c>
      <c r="E3770" s="7" t="s">
        <v>8818</v>
      </c>
      <c r="F3770" s="7">
        <v>660</v>
      </c>
      <c r="G3770" s="7" t="s">
        <v>5866</v>
      </c>
      <c r="H3770" s="7" t="s">
        <v>181</v>
      </c>
      <c r="I3770" s="7" t="s">
        <v>4156</v>
      </c>
      <c r="J3770" s="7" t="s">
        <v>738</v>
      </c>
      <c r="K3770" s="7" t="s">
        <v>731</v>
      </c>
      <c r="L3770" s="69" t="s">
        <v>3351</v>
      </c>
      <c r="M3770" s="74">
        <v>46210.651959340277</v>
      </c>
      <c r="N3770" s="76">
        <v>46196.596816238423</v>
      </c>
      <c r="O3770" s="76">
        <v>46200.405904212967</v>
      </c>
      <c r="P3770" t="s">
        <v>25927</v>
      </c>
      <c r="Q3770">
        <v>91.42</v>
      </c>
      <c r="R3770" t="s">
        <v>20622</v>
      </c>
      <c r="S3770" s="76">
        <v>46200.405904212967</v>
      </c>
      <c r="T3770" s="76">
        <v>46209.58333483796</v>
      </c>
      <c r="U3770" t="s">
        <v>3479</v>
      </c>
      <c r="V3770" t="s">
        <v>25928</v>
      </c>
      <c r="W3770">
        <v>220.26</v>
      </c>
      <c r="X3770" t="s">
        <v>20622</v>
      </c>
      <c r="Y3770" s="76"/>
      <c r="AE3770" s="76"/>
      <c r="AQ3770" s="72">
        <v>42.492184000000002</v>
      </c>
      <c r="AR3770" s="7">
        <v>21.177472999999999</v>
      </c>
      <c r="AS3770" s="7" t="s">
        <v>1918</v>
      </c>
      <c r="AT3770" s="7" t="s">
        <v>1918</v>
      </c>
      <c r="AU3770" s="7"/>
      <c r="AV3770" s="7" t="s">
        <v>180</v>
      </c>
      <c r="AW3770" s="7" t="s">
        <v>4157</v>
      </c>
      <c r="AX3770" s="7" t="b">
        <v>0</v>
      </c>
      <c r="AY3770" s="7" t="s">
        <v>3350</v>
      </c>
      <c r="AZ3770" s="7" t="s">
        <v>2999</v>
      </c>
      <c r="BA3770" s="7" t="s">
        <v>2999</v>
      </c>
    </row>
    <row r="3771" spans="1:53" hidden="1" x14ac:dyDescent="0.2">
      <c r="A3771" s="7" t="s">
        <v>727</v>
      </c>
      <c r="B3771" s="7">
        <v>5</v>
      </c>
      <c r="C3771" s="7" t="s">
        <v>2</v>
      </c>
      <c r="D3771" s="7" t="s">
        <v>820</v>
      </c>
      <c r="E3771" s="7" t="s">
        <v>149</v>
      </c>
      <c r="F3771" s="7">
        <v>659</v>
      </c>
      <c r="G3771" s="7" t="s">
        <v>5867</v>
      </c>
      <c r="H3771" s="7" t="s">
        <v>1919</v>
      </c>
      <c r="I3771" s="7" t="s">
        <v>4158</v>
      </c>
      <c r="J3771" s="7" t="s">
        <v>1554</v>
      </c>
      <c r="K3771" s="7" t="s">
        <v>731</v>
      </c>
      <c r="L3771" s="69" t="s">
        <v>3351</v>
      </c>
      <c r="M3771" s="74">
        <v>46202.36308466435</v>
      </c>
      <c r="N3771" s="76">
        <v>46196.596281990744</v>
      </c>
      <c r="O3771" s="76">
        <v>46196.617004872685</v>
      </c>
      <c r="P3771" t="s">
        <v>25929</v>
      </c>
      <c r="Q3771">
        <v>0.5</v>
      </c>
      <c r="R3771" t="s">
        <v>20622</v>
      </c>
      <c r="S3771" s="76">
        <v>46196.617004872685</v>
      </c>
      <c r="T3771" s="76">
        <v>46199.666676307868</v>
      </c>
      <c r="U3771" t="s">
        <v>3479</v>
      </c>
      <c r="V3771" t="s">
        <v>25930</v>
      </c>
      <c r="W3771">
        <v>73.19</v>
      </c>
      <c r="X3771" t="s">
        <v>20622</v>
      </c>
      <c r="Y3771" s="76"/>
      <c r="AE3771" s="76"/>
      <c r="AQ3771" s="72">
        <v>42.783203999999998</v>
      </c>
      <c r="AR3771" s="7">
        <v>20.483654999999999</v>
      </c>
      <c r="AS3771" s="7" t="s">
        <v>1920</v>
      </c>
      <c r="AT3771" s="7" t="s">
        <v>1920</v>
      </c>
      <c r="AU3771" s="7"/>
      <c r="AV3771" s="7" t="s">
        <v>4159</v>
      </c>
      <c r="AW3771" s="7"/>
      <c r="AX3771" s="7" t="b">
        <v>0</v>
      </c>
      <c r="AY3771" s="7" t="s">
        <v>3350</v>
      </c>
      <c r="AZ3771" s="7" t="s">
        <v>2999</v>
      </c>
      <c r="BA3771" s="7" t="s">
        <v>2999</v>
      </c>
    </row>
    <row r="3772" spans="1:53" hidden="1" x14ac:dyDescent="0.2">
      <c r="A3772" s="7" t="s">
        <v>727</v>
      </c>
      <c r="B3772" s="7">
        <v>7</v>
      </c>
      <c r="C3772" s="7" t="s">
        <v>8</v>
      </c>
      <c r="D3772" s="7" t="s">
        <v>908</v>
      </c>
      <c r="E3772" s="7"/>
      <c r="F3772" s="7">
        <v>658</v>
      </c>
      <c r="G3772" s="7" t="s">
        <v>5868</v>
      </c>
      <c r="H3772" s="7" t="s">
        <v>183</v>
      </c>
      <c r="I3772" s="7" t="s">
        <v>4160</v>
      </c>
      <c r="J3772" s="7" t="s">
        <v>738</v>
      </c>
      <c r="K3772" s="7" t="s">
        <v>731</v>
      </c>
      <c r="L3772" s="69" t="s">
        <v>3479</v>
      </c>
      <c r="M3772" s="74">
        <v>46231.625010185184</v>
      </c>
      <c r="N3772" s="76">
        <v>46196.596162916663</v>
      </c>
      <c r="O3772" s="76">
        <v>46199.387842719909</v>
      </c>
      <c r="P3772" t="s">
        <v>25931</v>
      </c>
      <c r="Q3772">
        <v>67</v>
      </c>
      <c r="R3772" t="s">
        <v>20622</v>
      </c>
      <c r="S3772" s="76">
        <v>46199.387842719909</v>
      </c>
      <c r="T3772" s="76">
        <v>46231.625010185184</v>
      </c>
      <c r="U3772" t="s">
        <v>3479</v>
      </c>
      <c r="V3772" t="s">
        <v>25932</v>
      </c>
      <c r="W3772">
        <v>773.69</v>
      </c>
      <c r="X3772" t="s">
        <v>20622</v>
      </c>
      <c r="Y3772" s="76"/>
      <c r="AE3772" s="76"/>
      <c r="AQ3772" s="72">
        <v>42.283583999999998</v>
      </c>
      <c r="AR3772" s="7">
        <v>20.826217</v>
      </c>
      <c r="AS3772" s="7" t="s">
        <v>1921</v>
      </c>
      <c r="AT3772" s="7" t="s">
        <v>1921</v>
      </c>
      <c r="AU3772" s="7"/>
      <c r="AV3772" s="7" t="s">
        <v>182</v>
      </c>
      <c r="AW3772" s="7"/>
      <c r="AX3772" s="7" t="b">
        <v>0</v>
      </c>
      <c r="AY3772" s="7" t="s">
        <v>3478</v>
      </c>
      <c r="AZ3772" s="7" t="s">
        <v>2999</v>
      </c>
      <c r="BA3772" s="7" t="s">
        <v>2999</v>
      </c>
    </row>
    <row r="3773" spans="1:53" hidden="1" x14ac:dyDescent="0.2">
      <c r="A3773" s="7" t="s">
        <v>727</v>
      </c>
      <c r="B3773" s="7">
        <v>5</v>
      </c>
      <c r="C3773" s="7" t="s">
        <v>2</v>
      </c>
      <c r="D3773" s="7" t="s">
        <v>847</v>
      </c>
      <c r="E3773" s="7" t="s">
        <v>149</v>
      </c>
      <c r="F3773" s="7">
        <v>657</v>
      </c>
      <c r="G3773" s="7" t="s">
        <v>5869</v>
      </c>
      <c r="H3773" s="7" t="s">
        <v>1922</v>
      </c>
      <c r="I3773" s="7" t="s">
        <v>4161</v>
      </c>
      <c r="J3773" s="7" t="s">
        <v>849</v>
      </c>
      <c r="K3773" s="7" t="s">
        <v>731</v>
      </c>
      <c r="L3773" s="69" t="s">
        <v>9296</v>
      </c>
      <c r="M3773" s="74">
        <v>46210.455856018518</v>
      </c>
      <c r="N3773" s="76">
        <v>46196.595619560183</v>
      </c>
      <c r="O3773" s="76">
        <v>46197.564693391207</v>
      </c>
      <c r="P3773" t="s">
        <v>25933</v>
      </c>
      <c r="Q3773">
        <v>23.26</v>
      </c>
      <c r="R3773" t="s">
        <v>20622</v>
      </c>
      <c r="S3773" s="76">
        <v>46197.564693391207</v>
      </c>
      <c r="T3773" s="76">
        <v>46198.666672719904</v>
      </c>
      <c r="U3773" t="s">
        <v>3437</v>
      </c>
      <c r="V3773" t="s">
        <v>25934</v>
      </c>
      <c r="W3773">
        <v>26.45</v>
      </c>
      <c r="X3773" t="s">
        <v>20622</v>
      </c>
      <c r="Y3773" s="76">
        <v>46198.666672719904</v>
      </c>
      <c r="Z3773">
        <v>46210.455856018518</v>
      </c>
      <c r="AA3773" t="s">
        <v>9296</v>
      </c>
      <c r="AB3773" t="s">
        <v>25935</v>
      </c>
      <c r="AC3773">
        <v>282.94</v>
      </c>
      <c r="AD3773" t="s">
        <v>20622</v>
      </c>
      <c r="AE3773" s="76">
        <v>46210.455856018518</v>
      </c>
      <c r="AH3773" t="s">
        <v>29878</v>
      </c>
      <c r="AI3773">
        <v>868.03</v>
      </c>
      <c r="AJ3773" t="s">
        <v>20560</v>
      </c>
      <c r="AQ3773" s="72">
        <v>42.688940000000002</v>
      </c>
      <c r="AR3773" s="7">
        <v>20.491588</v>
      </c>
      <c r="AS3773" s="7" t="s">
        <v>1923</v>
      </c>
      <c r="AT3773" s="7" t="s">
        <v>1923</v>
      </c>
      <c r="AU3773" s="7"/>
      <c r="AV3773" s="7" t="s">
        <v>4162</v>
      </c>
      <c r="AW3773" s="7"/>
      <c r="AX3773" s="7" t="b">
        <v>0</v>
      </c>
      <c r="AY3773" s="7" t="s">
        <v>9297</v>
      </c>
      <c r="AZ3773" s="7" t="s">
        <v>2999</v>
      </c>
      <c r="BA3773" s="7" t="s">
        <v>2999</v>
      </c>
    </row>
    <row r="3774" spans="1:53" hidden="1" x14ac:dyDescent="0.2">
      <c r="A3774" s="7" t="s">
        <v>727</v>
      </c>
      <c r="B3774" s="7">
        <v>2</v>
      </c>
      <c r="C3774" s="7" t="s">
        <v>450</v>
      </c>
      <c r="D3774" s="7" t="s">
        <v>279</v>
      </c>
      <c r="E3774" s="7" t="s">
        <v>2400</v>
      </c>
      <c r="F3774" s="7">
        <v>656</v>
      </c>
      <c r="G3774" s="7" t="s">
        <v>5870</v>
      </c>
      <c r="H3774" s="7" t="s">
        <v>1924</v>
      </c>
      <c r="I3774" s="7" t="s">
        <v>4163</v>
      </c>
      <c r="J3774" s="7" t="s">
        <v>738</v>
      </c>
      <c r="K3774" s="7" t="s">
        <v>731</v>
      </c>
      <c r="L3774" s="69" t="s">
        <v>3351</v>
      </c>
      <c r="M3774" s="74">
        <v>46225.503766689813</v>
      </c>
      <c r="N3774" s="76">
        <v>46196.592402835646</v>
      </c>
      <c r="O3774" s="76">
        <v>46209.439860625003</v>
      </c>
      <c r="P3774" t="s">
        <v>25936</v>
      </c>
      <c r="Q3774">
        <v>308.33999999999997</v>
      </c>
      <c r="R3774" t="s">
        <v>20622</v>
      </c>
      <c r="S3774" s="76">
        <v>46209.439860625003</v>
      </c>
      <c r="T3774" s="76">
        <v>46223.58334351852</v>
      </c>
      <c r="U3774" t="s">
        <v>3479</v>
      </c>
      <c r="V3774" t="s">
        <v>25937</v>
      </c>
      <c r="W3774">
        <v>339.44</v>
      </c>
      <c r="X3774" t="s">
        <v>20622</v>
      </c>
      <c r="Y3774" s="76"/>
      <c r="AE3774" s="76"/>
      <c r="AQ3774" s="72">
        <v>42.475012</v>
      </c>
      <c r="AR3774" s="7">
        <v>20.74165</v>
      </c>
      <c r="AS3774" s="7" t="s">
        <v>1925</v>
      </c>
      <c r="AT3774" s="7" t="s">
        <v>1925</v>
      </c>
      <c r="AU3774" s="7"/>
      <c r="AV3774" s="7" t="s">
        <v>4164</v>
      </c>
      <c r="AW3774" s="7"/>
      <c r="AX3774" s="7" t="b">
        <v>0</v>
      </c>
      <c r="AY3774" s="7" t="s">
        <v>3350</v>
      </c>
      <c r="AZ3774" s="7" t="s">
        <v>2999</v>
      </c>
      <c r="BA3774" s="7" t="s">
        <v>2999</v>
      </c>
    </row>
    <row r="3775" spans="1:53" hidden="1" x14ac:dyDescent="0.2">
      <c r="A3775" s="7" t="s">
        <v>727</v>
      </c>
      <c r="B3775" s="7">
        <v>5</v>
      </c>
      <c r="C3775" s="7" t="s">
        <v>2</v>
      </c>
      <c r="D3775" s="7" t="s">
        <v>820</v>
      </c>
      <c r="E3775" s="7" t="s">
        <v>149</v>
      </c>
      <c r="F3775" s="7">
        <v>655</v>
      </c>
      <c r="G3775" s="7" t="s">
        <v>5871</v>
      </c>
      <c r="H3775" s="7" t="s">
        <v>1926</v>
      </c>
      <c r="I3775" s="7" t="s">
        <v>4165</v>
      </c>
      <c r="J3775" s="7" t="s">
        <v>738</v>
      </c>
      <c r="K3775" s="7" t="s">
        <v>731</v>
      </c>
      <c r="L3775" s="69" t="s">
        <v>3351</v>
      </c>
      <c r="M3775" s="74">
        <v>46197.523749791668</v>
      </c>
      <c r="N3775" s="76">
        <v>46196.590474861114</v>
      </c>
      <c r="O3775" s="76">
        <v>46196.61960273148</v>
      </c>
      <c r="P3775" t="s">
        <v>25938</v>
      </c>
      <c r="Q3775">
        <v>0.7</v>
      </c>
      <c r="R3775" t="s">
        <v>20622</v>
      </c>
      <c r="S3775" s="76">
        <v>46196.61960273148</v>
      </c>
      <c r="T3775" s="76">
        <v>46197.458344212966</v>
      </c>
      <c r="U3775" t="s">
        <v>3479</v>
      </c>
      <c r="V3775" t="s">
        <v>25939</v>
      </c>
      <c r="W3775">
        <v>20.13</v>
      </c>
      <c r="X3775" t="s">
        <v>20622</v>
      </c>
      <c r="Y3775" s="76"/>
      <c r="AE3775" s="76"/>
      <c r="AQ3775" s="72">
        <v>42.726889</v>
      </c>
      <c r="AR3775" s="7">
        <v>20.473593999999999</v>
      </c>
      <c r="AS3775" s="7" t="s">
        <v>1927</v>
      </c>
      <c r="AT3775" s="7" t="s">
        <v>1927</v>
      </c>
      <c r="AU3775" s="7"/>
      <c r="AV3775" s="7" t="s">
        <v>4166</v>
      </c>
      <c r="AW3775" s="7"/>
      <c r="AX3775" s="7" t="b">
        <v>0</v>
      </c>
      <c r="AY3775" s="7" t="s">
        <v>3350</v>
      </c>
      <c r="AZ3775" s="7" t="s">
        <v>2999</v>
      </c>
      <c r="BA3775" s="7" t="s">
        <v>2999</v>
      </c>
    </row>
    <row r="3776" spans="1:53" hidden="1" x14ac:dyDescent="0.2">
      <c r="A3776" s="7" t="s">
        <v>727</v>
      </c>
      <c r="B3776" s="7">
        <v>6</v>
      </c>
      <c r="C3776" s="7" t="s">
        <v>11</v>
      </c>
      <c r="D3776" s="7" t="s">
        <v>1033</v>
      </c>
      <c r="E3776" s="7" t="s">
        <v>446</v>
      </c>
      <c r="F3776" s="7">
        <v>654</v>
      </c>
      <c r="G3776" s="7" t="s">
        <v>5872</v>
      </c>
      <c r="H3776" s="7" t="s">
        <v>1928</v>
      </c>
      <c r="I3776" s="7" t="s">
        <v>4167</v>
      </c>
      <c r="J3776" s="7" t="s">
        <v>772</v>
      </c>
      <c r="K3776" s="7" t="s">
        <v>731</v>
      </c>
      <c r="L3776" s="69" t="s">
        <v>3351</v>
      </c>
      <c r="M3776" s="74">
        <v>46220.641078854169</v>
      </c>
      <c r="N3776" s="76">
        <v>46196.589127175925</v>
      </c>
      <c r="O3776" s="76">
        <v>46203.477880729166</v>
      </c>
      <c r="P3776" t="s">
        <v>25940</v>
      </c>
      <c r="Q3776">
        <v>165.33</v>
      </c>
      <c r="R3776" t="s">
        <v>20622</v>
      </c>
      <c r="S3776" s="76">
        <v>46203.477880729166</v>
      </c>
      <c r="T3776" s="76">
        <v>46212.666675115739</v>
      </c>
      <c r="U3776" t="s">
        <v>3479</v>
      </c>
      <c r="V3776" t="s">
        <v>25941</v>
      </c>
      <c r="W3776">
        <v>220.53</v>
      </c>
      <c r="X3776" t="s">
        <v>20622</v>
      </c>
      <c r="Y3776" s="76"/>
      <c r="AE3776" s="76"/>
      <c r="AQ3776" s="72">
        <v>42.613024000000003</v>
      </c>
      <c r="AR3776" s="7">
        <v>20.902284999999999</v>
      </c>
      <c r="AS3776" s="7" t="s">
        <v>1929</v>
      </c>
      <c r="AT3776" s="7" t="s">
        <v>1929</v>
      </c>
      <c r="AU3776" s="7"/>
      <c r="AV3776" s="7" t="s">
        <v>184</v>
      </c>
      <c r="AW3776" s="7"/>
      <c r="AX3776" s="7" t="b">
        <v>0</v>
      </c>
      <c r="AY3776" s="7" t="s">
        <v>3350</v>
      </c>
      <c r="AZ3776" s="7" t="s">
        <v>2999</v>
      </c>
      <c r="BA3776" s="7" t="s">
        <v>2999</v>
      </c>
    </row>
    <row r="3777" spans="1:53" hidden="1" x14ac:dyDescent="0.2">
      <c r="A3777" s="7" t="s">
        <v>727</v>
      </c>
      <c r="B3777" s="7">
        <v>6</v>
      </c>
      <c r="C3777" s="7" t="s">
        <v>11</v>
      </c>
      <c r="D3777" s="7" t="s">
        <v>778</v>
      </c>
      <c r="E3777" s="7" t="s">
        <v>11414</v>
      </c>
      <c r="F3777" s="7">
        <v>653</v>
      </c>
      <c r="G3777" s="7" t="s">
        <v>5873</v>
      </c>
      <c r="H3777" s="7" t="s">
        <v>1930</v>
      </c>
      <c r="I3777" s="7" t="s">
        <v>4168</v>
      </c>
      <c r="J3777" s="7" t="s">
        <v>1931</v>
      </c>
      <c r="K3777" s="7" t="s">
        <v>731</v>
      </c>
      <c r="L3777" s="69" t="s">
        <v>3351</v>
      </c>
      <c r="M3777" s="74">
        <v>46220.450235358796</v>
      </c>
      <c r="N3777" s="76">
        <v>46196.587542048612</v>
      </c>
      <c r="O3777" s="76">
        <v>46199.686038171298</v>
      </c>
      <c r="P3777" t="s">
        <v>25942</v>
      </c>
      <c r="Q3777">
        <v>74.36</v>
      </c>
      <c r="R3777" t="s">
        <v>20622</v>
      </c>
      <c r="S3777" s="76">
        <v>46199.686038171298</v>
      </c>
      <c r="T3777" s="76">
        <v>46207.583341817131</v>
      </c>
      <c r="U3777" t="s">
        <v>3479</v>
      </c>
      <c r="V3777" t="s">
        <v>25943</v>
      </c>
      <c r="W3777">
        <v>189.54</v>
      </c>
      <c r="X3777" t="s">
        <v>20622</v>
      </c>
      <c r="Y3777" s="76"/>
      <c r="AE3777" s="76"/>
      <c r="AQ3777" s="72">
        <v>42.684916999999999</v>
      </c>
      <c r="AR3777" s="7">
        <v>21.192834000000001</v>
      </c>
      <c r="AS3777" s="7" t="s">
        <v>1932</v>
      </c>
      <c r="AT3777" s="7" t="s">
        <v>1932</v>
      </c>
      <c r="AU3777" s="7"/>
      <c r="AV3777" s="7" t="s">
        <v>4169</v>
      </c>
      <c r="AW3777" s="7"/>
      <c r="AX3777" s="7" t="b">
        <v>0</v>
      </c>
      <c r="AY3777" s="7" t="s">
        <v>3350</v>
      </c>
      <c r="AZ3777" s="7" t="s">
        <v>2999</v>
      </c>
      <c r="BA3777" s="7" t="s">
        <v>2999</v>
      </c>
    </row>
    <row r="3778" spans="1:53" hidden="1" x14ac:dyDescent="0.2">
      <c r="A3778" s="7" t="s">
        <v>727</v>
      </c>
      <c r="B3778" s="7">
        <v>1</v>
      </c>
      <c r="C3778" s="7" t="s">
        <v>5</v>
      </c>
      <c r="D3778" s="7" t="s">
        <v>810</v>
      </c>
      <c r="E3778" s="7" t="s">
        <v>15945</v>
      </c>
      <c r="F3778" s="7">
        <v>652</v>
      </c>
      <c r="G3778" s="7" t="s">
        <v>5874</v>
      </c>
      <c r="H3778" s="7" t="s">
        <v>1138</v>
      </c>
      <c r="I3778" s="7" t="s">
        <v>4170</v>
      </c>
      <c r="J3778" s="7" t="s">
        <v>738</v>
      </c>
      <c r="K3778" s="7" t="s">
        <v>731</v>
      </c>
      <c r="L3778" s="69" t="s">
        <v>3351</v>
      </c>
      <c r="M3778" s="74">
        <v>46231.657868136572</v>
      </c>
      <c r="N3778" s="76">
        <v>46196.586363055554</v>
      </c>
      <c r="O3778" s="76">
        <v>46211.588405682873</v>
      </c>
      <c r="P3778" t="s">
        <v>25944</v>
      </c>
      <c r="Q3778">
        <v>360.05</v>
      </c>
      <c r="R3778" t="s">
        <v>20622</v>
      </c>
      <c r="S3778" s="76">
        <v>46211.588405682873</v>
      </c>
      <c r="T3778" s="76">
        <v>46228.625011574077</v>
      </c>
      <c r="U3778" t="s">
        <v>3479</v>
      </c>
      <c r="V3778" t="s">
        <v>25945</v>
      </c>
      <c r="W3778">
        <v>408.88</v>
      </c>
      <c r="X3778" t="s">
        <v>20622</v>
      </c>
      <c r="Y3778" s="76"/>
      <c r="AE3778" s="76"/>
      <c r="AQ3778" s="72">
        <v>42.522457000000003</v>
      </c>
      <c r="AR3778" s="7">
        <v>21.226292000000001</v>
      </c>
      <c r="AS3778" s="7" t="s">
        <v>1933</v>
      </c>
      <c r="AT3778" s="7" t="s">
        <v>1933</v>
      </c>
      <c r="AU3778" s="7"/>
      <c r="AV3778" s="7" t="s">
        <v>4171</v>
      </c>
      <c r="AW3778" s="7" t="s">
        <v>4172</v>
      </c>
      <c r="AX3778" s="7" t="b">
        <v>0</v>
      </c>
      <c r="AY3778" s="7" t="s">
        <v>3350</v>
      </c>
      <c r="AZ3778" s="7" t="s">
        <v>2999</v>
      </c>
      <c r="BA3778" s="7" t="s">
        <v>2999</v>
      </c>
    </row>
    <row r="3779" spans="1:53" hidden="1" x14ac:dyDescent="0.2">
      <c r="A3779" s="7" t="s">
        <v>727</v>
      </c>
      <c r="B3779" s="7">
        <v>7</v>
      </c>
      <c r="C3779" s="7" t="s">
        <v>8</v>
      </c>
      <c r="D3779" s="7" t="s">
        <v>908</v>
      </c>
      <c r="E3779" s="7" t="s">
        <v>7909</v>
      </c>
      <c r="F3779" s="7">
        <v>651</v>
      </c>
      <c r="G3779" s="7" t="s">
        <v>5875</v>
      </c>
      <c r="H3779" s="7" t="s">
        <v>1934</v>
      </c>
      <c r="I3779" s="7" t="s">
        <v>4173</v>
      </c>
      <c r="J3779" s="7" t="s">
        <v>738</v>
      </c>
      <c r="K3779" s="7" t="s">
        <v>731</v>
      </c>
      <c r="L3779" s="69" t="s">
        <v>3351</v>
      </c>
      <c r="M3779" s="74">
        <v>46225.503991284721</v>
      </c>
      <c r="N3779" s="76">
        <v>46196.585937997683</v>
      </c>
      <c r="O3779" s="76">
        <v>46203.659948958331</v>
      </c>
      <c r="P3779" t="s">
        <v>25946</v>
      </c>
      <c r="Q3779">
        <v>169.78</v>
      </c>
      <c r="R3779" t="s">
        <v>20622</v>
      </c>
      <c r="S3779" s="76">
        <v>46203.659948958331</v>
      </c>
      <c r="T3779" s="76">
        <v>46224.583336990741</v>
      </c>
      <c r="U3779" t="s">
        <v>3479</v>
      </c>
      <c r="V3779" t="s">
        <v>25947</v>
      </c>
      <c r="W3779">
        <v>502.16</v>
      </c>
      <c r="X3779" t="s">
        <v>20622</v>
      </c>
      <c r="Y3779" s="76"/>
      <c r="AE3779" s="76"/>
      <c r="AQ3779" s="72">
        <v>42.420507000000001</v>
      </c>
      <c r="AR3779" s="7">
        <v>20.850818</v>
      </c>
      <c r="AS3779" s="7" t="s">
        <v>1935</v>
      </c>
      <c r="AT3779" s="7" t="s">
        <v>1935</v>
      </c>
      <c r="AU3779" s="7"/>
      <c r="AV3779" s="7" t="s">
        <v>4174</v>
      </c>
      <c r="AW3779" s="7"/>
      <c r="AX3779" s="7" t="b">
        <v>0</v>
      </c>
      <c r="AY3779" s="7" t="s">
        <v>3350</v>
      </c>
      <c r="AZ3779" s="7" t="s">
        <v>2999</v>
      </c>
      <c r="BA3779" s="7" t="s">
        <v>2999</v>
      </c>
    </row>
    <row r="3780" spans="1:53" hidden="1" x14ac:dyDescent="0.2">
      <c r="A3780" s="7" t="s">
        <v>727</v>
      </c>
      <c r="B3780" s="7">
        <v>5</v>
      </c>
      <c r="C3780" s="7" t="s">
        <v>2</v>
      </c>
      <c r="D3780" s="7" t="s">
        <v>1007</v>
      </c>
      <c r="E3780" s="7" t="s">
        <v>149</v>
      </c>
      <c r="F3780" s="7">
        <v>650</v>
      </c>
      <c r="G3780" s="7" t="s">
        <v>5876</v>
      </c>
      <c r="H3780" s="7" t="s">
        <v>602</v>
      </c>
      <c r="I3780" s="7" t="s">
        <v>4175</v>
      </c>
      <c r="J3780" s="7" t="s">
        <v>738</v>
      </c>
      <c r="K3780" s="7" t="s">
        <v>731</v>
      </c>
      <c r="L3780" s="69" t="s">
        <v>3351</v>
      </c>
      <c r="M3780" s="74">
        <v>46199.452118113426</v>
      </c>
      <c r="N3780" s="76">
        <v>46196.584776967589</v>
      </c>
      <c r="O3780" s="76">
        <v>46196.683465868053</v>
      </c>
      <c r="P3780" t="s">
        <v>25948</v>
      </c>
      <c r="Q3780">
        <v>2.37</v>
      </c>
      <c r="R3780" t="s">
        <v>20622</v>
      </c>
      <c r="S3780" s="76">
        <v>46196.683465868053</v>
      </c>
      <c r="T3780" s="76">
        <v>46198.458344861108</v>
      </c>
      <c r="U3780" t="s">
        <v>3479</v>
      </c>
      <c r="V3780" t="s">
        <v>25949</v>
      </c>
      <c r="W3780">
        <v>42.6</v>
      </c>
      <c r="X3780" t="s">
        <v>20622</v>
      </c>
      <c r="Y3780" s="76"/>
      <c r="AE3780" s="76"/>
      <c r="AQ3780" s="72">
        <v>42.553601999999998</v>
      </c>
      <c r="AR3780" s="7">
        <v>20.299973000000001</v>
      </c>
      <c r="AS3780" s="7" t="s">
        <v>1936</v>
      </c>
      <c r="AT3780" s="7" t="s">
        <v>1936</v>
      </c>
      <c r="AU3780" s="7"/>
      <c r="AV3780" s="7" t="s">
        <v>4176</v>
      </c>
      <c r="AW3780" s="7"/>
      <c r="AX3780" s="7" t="b">
        <v>0</v>
      </c>
      <c r="AY3780" s="7" t="s">
        <v>3350</v>
      </c>
      <c r="AZ3780" s="7" t="s">
        <v>2999</v>
      </c>
      <c r="BA3780" s="7" t="s">
        <v>2999</v>
      </c>
    </row>
    <row r="3781" spans="1:53" hidden="1" x14ac:dyDescent="0.2">
      <c r="A3781" s="7" t="s">
        <v>727</v>
      </c>
      <c r="B3781" s="7">
        <v>5</v>
      </c>
      <c r="C3781" s="7" t="s">
        <v>2</v>
      </c>
      <c r="D3781" s="7" t="s">
        <v>847</v>
      </c>
      <c r="E3781" s="7" t="s">
        <v>8825</v>
      </c>
      <c r="F3781" s="7">
        <v>649</v>
      </c>
      <c r="G3781" s="7" t="s">
        <v>5877</v>
      </c>
      <c r="H3781" s="7" t="s">
        <v>1877</v>
      </c>
      <c r="I3781" s="7" t="s">
        <v>4177</v>
      </c>
      <c r="J3781" s="7" t="s">
        <v>849</v>
      </c>
      <c r="K3781" s="7" t="s">
        <v>731</v>
      </c>
      <c r="L3781" s="69" t="s">
        <v>3351</v>
      </c>
      <c r="M3781" s="74">
        <v>46210.435714432868</v>
      </c>
      <c r="N3781" s="76">
        <v>46196.584535844908</v>
      </c>
      <c r="O3781" s="76">
        <v>46197.609352256943</v>
      </c>
      <c r="P3781" t="s">
        <v>25950</v>
      </c>
      <c r="Q3781">
        <v>24.6</v>
      </c>
      <c r="R3781" t="s">
        <v>20622</v>
      </c>
      <c r="S3781" s="76">
        <v>46197.609352256943</v>
      </c>
      <c r="T3781" s="76">
        <v>46205.666670949075</v>
      </c>
      <c r="U3781" t="s">
        <v>3479</v>
      </c>
      <c r="V3781" t="s">
        <v>25951</v>
      </c>
      <c r="W3781">
        <v>193.38</v>
      </c>
      <c r="X3781" t="s">
        <v>20622</v>
      </c>
      <c r="Y3781" s="76"/>
      <c r="AE3781" s="76"/>
      <c r="AQ3781" s="72">
        <v>42.540148000000002</v>
      </c>
      <c r="AR3781" s="7">
        <v>20.610288000000001</v>
      </c>
      <c r="AS3781" s="7" t="s">
        <v>1937</v>
      </c>
      <c r="AT3781" s="7" t="s">
        <v>1937</v>
      </c>
      <c r="AU3781" s="7"/>
      <c r="AV3781" s="7" t="s">
        <v>548</v>
      </c>
      <c r="AW3781" s="7"/>
      <c r="AX3781" s="7" t="b">
        <v>0</v>
      </c>
      <c r="AY3781" s="7" t="s">
        <v>3350</v>
      </c>
      <c r="AZ3781" s="7" t="s">
        <v>2999</v>
      </c>
      <c r="BA3781" s="7" t="s">
        <v>2999</v>
      </c>
    </row>
    <row r="3782" spans="1:53" hidden="1" x14ac:dyDescent="0.2">
      <c r="A3782" s="7" t="s">
        <v>727</v>
      </c>
      <c r="B3782" s="7">
        <v>6</v>
      </c>
      <c r="C3782" s="7" t="s">
        <v>11</v>
      </c>
      <c r="D3782" s="7" t="s">
        <v>1033</v>
      </c>
      <c r="E3782" s="7"/>
      <c r="F3782" s="7">
        <v>648</v>
      </c>
      <c r="G3782" s="7" t="s">
        <v>5878</v>
      </c>
      <c r="H3782" s="7" t="s">
        <v>1938</v>
      </c>
      <c r="I3782" s="7" t="s">
        <v>4178</v>
      </c>
      <c r="J3782" s="7" t="s">
        <v>772</v>
      </c>
      <c r="K3782" s="7" t="s">
        <v>731</v>
      </c>
      <c r="L3782" s="69" t="s">
        <v>3479</v>
      </c>
      <c r="M3782" s="74">
        <v>46203.541675995373</v>
      </c>
      <c r="N3782" s="76">
        <v>46196.584412569442</v>
      </c>
      <c r="O3782" s="76">
        <v>46202.678319143517</v>
      </c>
      <c r="P3782" t="s">
        <v>25952</v>
      </c>
      <c r="Q3782">
        <v>146.25</v>
      </c>
      <c r="R3782" t="s">
        <v>20622</v>
      </c>
      <c r="S3782" s="76">
        <v>46202.678319143517</v>
      </c>
      <c r="T3782" s="76">
        <v>46203.541675995373</v>
      </c>
      <c r="U3782" t="s">
        <v>3479</v>
      </c>
      <c r="V3782" t="s">
        <v>25953</v>
      </c>
      <c r="W3782">
        <v>20.72</v>
      </c>
      <c r="X3782" t="s">
        <v>20622</v>
      </c>
      <c r="Y3782" s="76"/>
      <c r="AE3782" s="76"/>
      <c r="AQ3782" s="72">
        <v>42.630434000000001</v>
      </c>
      <c r="AR3782" s="7">
        <v>20.882470999999999</v>
      </c>
      <c r="AS3782" s="7" t="s">
        <v>1939</v>
      </c>
      <c r="AT3782" s="7" t="s">
        <v>1939</v>
      </c>
      <c r="AU3782" s="7"/>
      <c r="AV3782" s="7" t="s">
        <v>4179</v>
      </c>
      <c r="AW3782" s="7"/>
      <c r="AX3782" s="7" t="b">
        <v>0</v>
      </c>
      <c r="AY3782" s="7" t="s">
        <v>3478</v>
      </c>
      <c r="AZ3782" s="7" t="s">
        <v>2999</v>
      </c>
      <c r="BA3782" s="7" t="s">
        <v>2999</v>
      </c>
    </row>
    <row r="3783" spans="1:53" hidden="1" x14ac:dyDescent="0.2">
      <c r="A3783" s="7" t="s">
        <v>727</v>
      </c>
      <c r="B3783" s="7">
        <v>5</v>
      </c>
      <c r="C3783" s="7" t="s">
        <v>2</v>
      </c>
      <c r="D3783" s="7" t="s">
        <v>820</v>
      </c>
      <c r="E3783" s="7" t="s">
        <v>149</v>
      </c>
      <c r="F3783" s="7">
        <v>647</v>
      </c>
      <c r="G3783" s="7" t="s">
        <v>5879</v>
      </c>
      <c r="H3783" s="7" t="s">
        <v>1940</v>
      </c>
      <c r="I3783" s="7" t="s">
        <v>4180</v>
      </c>
      <c r="J3783" s="7" t="s">
        <v>738</v>
      </c>
      <c r="K3783" s="7" t="s">
        <v>731</v>
      </c>
      <c r="L3783" s="69" t="s">
        <v>3351</v>
      </c>
      <c r="M3783" s="74">
        <v>46197.525104328706</v>
      </c>
      <c r="N3783" s="76">
        <v>46196.583268738425</v>
      </c>
      <c r="O3783" s="76">
        <v>46196.627794201391</v>
      </c>
      <c r="P3783" t="s">
        <v>25954</v>
      </c>
      <c r="Q3783">
        <v>1.07</v>
      </c>
      <c r="R3783" t="s">
        <v>20622</v>
      </c>
      <c r="S3783" s="76">
        <v>46196.627794201391</v>
      </c>
      <c r="T3783" s="76">
        <v>46197.500011805554</v>
      </c>
      <c r="U3783" t="s">
        <v>3479</v>
      </c>
      <c r="V3783" t="s">
        <v>25955</v>
      </c>
      <c r="W3783">
        <v>20.93</v>
      </c>
      <c r="X3783" t="s">
        <v>20622</v>
      </c>
      <c r="Y3783" s="76"/>
      <c r="AE3783" s="76"/>
      <c r="AQ3783" s="72">
        <v>42.737442999999999</v>
      </c>
      <c r="AR3783" s="7">
        <v>20.463850000000001</v>
      </c>
      <c r="AS3783" s="7" t="s">
        <v>1941</v>
      </c>
      <c r="AT3783" s="7" t="s">
        <v>1941</v>
      </c>
      <c r="AU3783" s="7"/>
      <c r="AV3783" s="7" t="s">
        <v>4181</v>
      </c>
      <c r="AW3783" s="7"/>
      <c r="AX3783" s="7" t="b">
        <v>0</v>
      </c>
      <c r="AY3783" s="7" t="s">
        <v>3350</v>
      </c>
      <c r="AZ3783" s="7" t="s">
        <v>2999</v>
      </c>
      <c r="BA3783" s="7" t="s">
        <v>2999</v>
      </c>
    </row>
    <row r="3784" spans="1:53" hidden="1" x14ac:dyDescent="0.2">
      <c r="A3784" s="7" t="s">
        <v>727</v>
      </c>
      <c r="B3784" s="7">
        <v>7</v>
      </c>
      <c r="C3784" s="7" t="s">
        <v>8</v>
      </c>
      <c r="D3784" s="7" t="s">
        <v>1079</v>
      </c>
      <c r="E3784" s="7" t="s">
        <v>15080</v>
      </c>
      <c r="F3784" s="7">
        <v>646</v>
      </c>
      <c r="G3784" s="7" t="s">
        <v>5880</v>
      </c>
      <c r="H3784" s="7" t="s">
        <v>1942</v>
      </c>
      <c r="I3784" s="7" t="s">
        <v>4182</v>
      </c>
      <c r="J3784" s="7" t="s">
        <v>738</v>
      </c>
      <c r="K3784" s="7" t="s">
        <v>731</v>
      </c>
      <c r="L3784" s="69" t="s">
        <v>3351</v>
      </c>
      <c r="M3784" s="75">
        <v>46231.387147430556</v>
      </c>
      <c r="N3784" s="76">
        <v>46196.580550335646</v>
      </c>
      <c r="O3784" s="76">
        <v>46204.406322013892</v>
      </c>
      <c r="P3784" t="s">
        <v>25956</v>
      </c>
      <c r="Q3784">
        <v>187.82</v>
      </c>
      <c r="R3784" t="s">
        <v>20622</v>
      </c>
      <c r="S3784" s="76">
        <v>46204.406322013892</v>
      </c>
      <c r="T3784" s="76">
        <v>46218.625011840275</v>
      </c>
      <c r="U3784" t="s">
        <v>3479</v>
      </c>
      <c r="V3784" t="s">
        <v>25957</v>
      </c>
      <c r="W3784">
        <v>341.25</v>
      </c>
      <c r="X3784" t="s">
        <v>20622</v>
      </c>
      <c r="Y3784" s="76"/>
      <c r="AE3784" s="76"/>
      <c r="AQ3784" s="72">
        <v>42.215775000000001</v>
      </c>
      <c r="AR3784" s="7">
        <v>20.728027000000001</v>
      </c>
      <c r="AS3784" s="7" t="s">
        <v>1943</v>
      </c>
      <c r="AT3784" s="7" t="s">
        <v>1943</v>
      </c>
      <c r="AU3784" s="7"/>
      <c r="AV3784" s="7" t="s">
        <v>4183</v>
      </c>
      <c r="AW3784" s="7"/>
      <c r="AX3784" s="7" t="b">
        <v>0</v>
      </c>
      <c r="AY3784" s="7" t="s">
        <v>3350</v>
      </c>
      <c r="AZ3784" s="7" t="s">
        <v>2999</v>
      </c>
      <c r="BA3784" s="7" t="s">
        <v>2999</v>
      </c>
    </row>
    <row r="3785" spans="1:53" hidden="1" x14ac:dyDescent="0.2">
      <c r="A3785" s="1" t="s">
        <v>727</v>
      </c>
      <c r="B3785" s="1">
        <v>7</v>
      </c>
      <c r="C3785" s="1" t="s">
        <v>8</v>
      </c>
      <c r="D3785" s="1" t="s">
        <v>908</v>
      </c>
      <c r="E3785" s="1"/>
      <c r="F3785" s="1">
        <v>645</v>
      </c>
      <c r="G3785" s="1" t="s">
        <v>5881</v>
      </c>
      <c r="H3785" s="1" t="s">
        <v>186</v>
      </c>
      <c r="I3785" s="1" t="s">
        <v>4184</v>
      </c>
      <c r="J3785" s="1" t="s">
        <v>738</v>
      </c>
      <c r="K3785" s="1" t="s">
        <v>731</v>
      </c>
      <c r="L3785" s="1" t="s">
        <v>3479</v>
      </c>
      <c r="M3785" s="74">
        <v>46239.666678043985</v>
      </c>
      <c r="N3785" s="83">
        <v>46196.578689016205</v>
      </c>
      <c r="O3785" s="83">
        <v>46200.393792604169</v>
      </c>
      <c r="P3785" s="73" t="s">
        <v>25958</v>
      </c>
      <c r="Q3785" s="73">
        <v>91.56</v>
      </c>
      <c r="R3785" s="73" t="s">
        <v>20622</v>
      </c>
      <c r="S3785" s="83">
        <v>46200.393792604169</v>
      </c>
      <c r="T3785" s="83">
        <v>46239.666678043985</v>
      </c>
      <c r="U3785" s="73" t="s">
        <v>3479</v>
      </c>
      <c r="V3785" s="73" t="s">
        <v>25959</v>
      </c>
      <c r="W3785" s="73">
        <v>942.55</v>
      </c>
      <c r="X3785" s="73" t="s">
        <v>20622</v>
      </c>
      <c r="Y3785" s="83"/>
      <c r="Z3785" s="73"/>
      <c r="AA3785" s="73"/>
      <c r="AB3785" s="73"/>
      <c r="AC3785" s="73"/>
      <c r="AD3785" s="73"/>
      <c r="AE3785" s="83"/>
      <c r="AF3785" s="73"/>
      <c r="AG3785" s="73"/>
      <c r="AH3785" s="73"/>
      <c r="AI3785" s="73"/>
      <c r="AJ3785" s="73"/>
      <c r="AK3785" s="83"/>
      <c r="AL3785" s="73"/>
      <c r="AM3785" s="73"/>
      <c r="AN3785" s="73"/>
      <c r="AO3785" s="73"/>
      <c r="AP3785" s="73"/>
      <c r="AQ3785" s="1">
        <v>42.369632000000003</v>
      </c>
      <c r="AR3785" s="1">
        <v>20.826903999999999</v>
      </c>
      <c r="AS3785" s="1" t="s">
        <v>1944</v>
      </c>
      <c r="AT3785" s="1" t="s">
        <v>1944</v>
      </c>
      <c r="AU3785" s="1"/>
      <c r="AV3785" s="1" t="s">
        <v>185</v>
      </c>
      <c r="AW3785" s="1"/>
      <c r="AX3785" s="1" t="b">
        <v>0</v>
      </c>
      <c r="AY3785" s="1" t="s">
        <v>3478</v>
      </c>
      <c r="AZ3785" s="1" t="s">
        <v>2999</v>
      </c>
      <c r="BA3785" s="1" t="s">
        <v>2999</v>
      </c>
    </row>
    <row r="3786" spans="1:53" hidden="1" x14ac:dyDescent="0.2">
      <c r="A3786" s="7" t="s">
        <v>727</v>
      </c>
      <c r="B3786" s="7">
        <v>7</v>
      </c>
      <c r="C3786" s="7" t="s">
        <v>8</v>
      </c>
      <c r="D3786" s="7" t="s">
        <v>1079</v>
      </c>
      <c r="E3786" s="7" t="s">
        <v>15081</v>
      </c>
      <c r="F3786" s="7">
        <v>644</v>
      </c>
      <c r="G3786" s="7" t="s">
        <v>5882</v>
      </c>
      <c r="H3786" s="7" t="s">
        <v>1942</v>
      </c>
      <c r="I3786" s="7" t="s">
        <v>4185</v>
      </c>
      <c r="J3786" s="7" t="s">
        <v>738</v>
      </c>
      <c r="K3786" s="7" t="s">
        <v>731</v>
      </c>
      <c r="L3786" s="69" t="s">
        <v>3351</v>
      </c>
      <c r="M3786" s="80">
        <v>46231.386963449077</v>
      </c>
      <c r="N3786" s="76">
        <v>46196.578414456017</v>
      </c>
      <c r="O3786" s="76">
        <v>46204.405988217593</v>
      </c>
      <c r="P3786" t="s">
        <v>25960</v>
      </c>
      <c r="Q3786">
        <v>187.86</v>
      </c>
      <c r="R3786" t="s">
        <v>20622</v>
      </c>
      <c r="S3786" s="76">
        <v>46204.405988217593</v>
      </c>
      <c r="T3786" s="76">
        <v>46218.625011840275</v>
      </c>
      <c r="U3786" t="s">
        <v>3479</v>
      </c>
      <c r="V3786" t="s">
        <v>25961</v>
      </c>
      <c r="W3786">
        <v>341.26</v>
      </c>
      <c r="X3786" t="s">
        <v>20622</v>
      </c>
      <c r="Y3786" s="76"/>
      <c r="AE3786" s="76"/>
      <c r="AQ3786" s="72">
        <v>42.220170000000003</v>
      </c>
      <c r="AR3786" s="7">
        <v>20.737793</v>
      </c>
      <c r="AS3786" s="7" t="s">
        <v>1945</v>
      </c>
      <c r="AT3786" s="7" t="s">
        <v>1945</v>
      </c>
      <c r="AU3786" s="7"/>
      <c r="AV3786" s="7" t="s">
        <v>4186</v>
      </c>
      <c r="AW3786" s="7"/>
      <c r="AX3786" s="7" t="b">
        <v>0</v>
      </c>
      <c r="AY3786" s="7" t="s">
        <v>3350</v>
      </c>
      <c r="AZ3786" s="7" t="s">
        <v>2999</v>
      </c>
      <c r="BA3786" s="7" t="s">
        <v>2999</v>
      </c>
    </row>
    <row r="3787" spans="1:53" hidden="1" x14ac:dyDescent="0.2">
      <c r="A3787" s="7" t="s">
        <v>727</v>
      </c>
      <c r="B3787" s="7">
        <v>5</v>
      </c>
      <c r="C3787" s="7" t="s">
        <v>2</v>
      </c>
      <c r="D3787" s="7" t="s">
        <v>820</v>
      </c>
      <c r="E3787" s="7" t="s">
        <v>149</v>
      </c>
      <c r="F3787" s="7">
        <v>643</v>
      </c>
      <c r="G3787" s="7" t="s">
        <v>5883</v>
      </c>
      <c r="H3787" s="7" t="s">
        <v>1946</v>
      </c>
      <c r="I3787" s="7" t="s">
        <v>4187</v>
      </c>
      <c r="J3787" s="7" t="s">
        <v>738</v>
      </c>
      <c r="K3787" s="7" t="s">
        <v>731</v>
      </c>
      <c r="L3787" s="69" t="s">
        <v>3351</v>
      </c>
      <c r="M3787" s="74">
        <v>46206.409920740742</v>
      </c>
      <c r="N3787" s="76">
        <v>46196.5774441088</v>
      </c>
      <c r="O3787" s="76">
        <v>46196.625927719906</v>
      </c>
      <c r="P3787" t="s">
        <v>25962</v>
      </c>
      <c r="Q3787">
        <v>1.1599999999999999</v>
      </c>
      <c r="R3787" t="s">
        <v>20622</v>
      </c>
      <c r="S3787" s="76">
        <v>46196.625927719906</v>
      </c>
      <c r="T3787" s="76">
        <v>46205.58333548611</v>
      </c>
      <c r="U3787" t="s">
        <v>3479</v>
      </c>
      <c r="V3787" t="s">
        <v>25963</v>
      </c>
      <c r="W3787">
        <v>214.98</v>
      </c>
      <c r="X3787" t="s">
        <v>20622</v>
      </c>
      <c r="Y3787" s="76"/>
      <c r="AE3787" s="76"/>
      <c r="AQ3787" s="72">
        <v>42.746695000000003</v>
      </c>
      <c r="AR3787" s="7">
        <v>20.504197000000001</v>
      </c>
      <c r="AS3787" s="7" t="s">
        <v>1947</v>
      </c>
      <c r="AT3787" s="7" t="s">
        <v>1947</v>
      </c>
      <c r="AU3787" s="7"/>
      <c r="AV3787" s="7" t="s">
        <v>549</v>
      </c>
      <c r="AW3787" s="7"/>
      <c r="AX3787" s="7" t="b">
        <v>0</v>
      </c>
      <c r="AY3787" s="7" t="s">
        <v>3350</v>
      </c>
      <c r="AZ3787" s="7" t="s">
        <v>2999</v>
      </c>
      <c r="BA3787" s="7" t="s">
        <v>2999</v>
      </c>
    </row>
    <row r="3788" spans="1:53" hidden="1" x14ac:dyDescent="0.2">
      <c r="A3788" s="7" t="s">
        <v>727</v>
      </c>
      <c r="B3788" s="7">
        <v>6</v>
      </c>
      <c r="C3788" s="7" t="s">
        <v>11</v>
      </c>
      <c r="D3788" s="7" t="s">
        <v>1033</v>
      </c>
      <c r="E3788" s="7" t="s">
        <v>17850</v>
      </c>
      <c r="F3788" s="7">
        <v>642</v>
      </c>
      <c r="G3788" s="7" t="s">
        <v>5884</v>
      </c>
      <c r="H3788" s="7" t="s">
        <v>188</v>
      </c>
      <c r="I3788" s="7" t="s">
        <v>4188</v>
      </c>
      <c r="J3788" s="7" t="s">
        <v>772</v>
      </c>
      <c r="K3788" s="7" t="s">
        <v>731</v>
      </c>
      <c r="L3788" s="69" t="s">
        <v>3351</v>
      </c>
      <c r="M3788" s="74">
        <v>46237.399541458333</v>
      </c>
      <c r="N3788" s="76">
        <v>46196.576432638889</v>
      </c>
      <c r="O3788" s="76">
        <v>46203.496978136573</v>
      </c>
      <c r="P3788" t="s">
        <v>25964</v>
      </c>
      <c r="Q3788">
        <v>166.09</v>
      </c>
      <c r="R3788" t="s">
        <v>20622</v>
      </c>
      <c r="S3788" s="76">
        <v>46203.496978136573</v>
      </c>
      <c r="T3788" s="76">
        <v>46206.500010370371</v>
      </c>
      <c r="U3788" t="s">
        <v>3479</v>
      </c>
      <c r="V3788" t="s">
        <v>25965</v>
      </c>
      <c r="W3788">
        <v>72.069999999999993</v>
      </c>
      <c r="X3788" t="s">
        <v>20622</v>
      </c>
      <c r="Y3788" s="76"/>
      <c r="AE3788" s="76"/>
      <c r="AQ3788" s="72">
        <v>42.653644999999997</v>
      </c>
      <c r="AR3788" s="7">
        <v>20.849520999999999</v>
      </c>
      <c r="AS3788" s="7" t="s">
        <v>1948</v>
      </c>
      <c r="AT3788" s="7" t="s">
        <v>1948</v>
      </c>
      <c r="AU3788" s="7"/>
      <c r="AV3788" s="7" t="s">
        <v>187</v>
      </c>
      <c r="AW3788" s="7"/>
      <c r="AX3788" s="7" t="b">
        <v>0</v>
      </c>
      <c r="AY3788" s="7" t="s">
        <v>3350</v>
      </c>
      <c r="AZ3788" s="7" t="s">
        <v>2999</v>
      </c>
      <c r="BA3788" s="7" t="s">
        <v>2999</v>
      </c>
    </row>
    <row r="3789" spans="1:53" hidden="1" x14ac:dyDescent="0.2">
      <c r="A3789" s="7" t="s">
        <v>727</v>
      </c>
      <c r="B3789" s="7">
        <v>5</v>
      </c>
      <c r="C3789" s="7" t="s">
        <v>2</v>
      </c>
      <c r="D3789" s="7" t="s">
        <v>1007</v>
      </c>
      <c r="E3789" s="7" t="s">
        <v>149</v>
      </c>
      <c r="F3789" s="7">
        <v>641</v>
      </c>
      <c r="G3789" s="7" t="s">
        <v>5885</v>
      </c>
      <c r="H3789" s="7" t="s">
        <v>551</v>
      </c>
      <c r="I3789" s="7" t="s">
        <v>4189</v>
      </c>
      <c r="J3789" s="7" t="s">
        <v>738</v>
      </c>
      <c r="K3789" s="7" t="s">
        <v>731</v>
      </c>
      <c r="L3789" s="69" t="s">
        <v>3351</v>
      </c>
      <c r="M3789" s="74">
        <v>46206.410286527775</v>
      </c>
      <c r="N3789" s="76">
        <v>46196.574093784722</v>
      </c>
      <c r="O3789" s="76">
        <v>46198.418190254626</v>
      </c>
      <c r="P3789" t="s">
        <v>25966</v>
      </c>
      <c r="Q3789">
        <v>44.26</v>
      </c>
      <c r="R3789" t="s">
        <v>20622</v>
      </c>
      <c r="S3789" s="76">
        <v>46198.418190254626</v>
      </c>
      <c r="T3789" s="76">
        <v>46204.500010254633</v>
      </c>
      <c r="U3789" t="s">
        <v>3479</v>
      </c>
      <c r="V3789" t="s">
        <v>25967</v>
      </c>
      <c r="W3789">
        <v>145.96</v>
      </c>
      <c r="X3789" t="s">
        <v>20622</v>
      </c>
      <c r="Y3789" s="76"/>
      <c r="AE3789" s="76"/>
      <c r="AQ3789" s="72">
        <v>42.518690999999997</v>
      </c>
      <c r="AR3789" s="7">
        <v>20.351471</v>
      </c>
      <c r="AS3789" s="7" t="s">
        <v>1949</v>
      </c>
      <c r="AT3789" s="7" t="s">
        <v>1949</v>
      </c>
      <c r="AU3789" s="7"/>
      <c r="AV3789" s="7" t="s">
        <v>550</v>
      </c>
      <c r="AW3789" s="7"/>
      <c r="AX3789" s="7" t="b">
        <v>0</v>
      </c>
      <c r="AY3789" s="7" t="s">
        <v>3350</v>
      </c>
      <c r="AZ3789" s="7" t="s">
        <v>2999</v>
      </c>
      <c r="BA3789" s="7" t="s">
        <v>2999</v>
      </c>
    </row>
    <row r="3790" spans="1:53" hidden="1" x14ac:dyDescent="0.2">
      <c r="A3790" s="7" t="s">
        <v>727</v>
      </c>
      <c r="B3790" s="7">
        <v>5</v>
      </c>
      <c r="C3790" s="7" t="s">
        <v>2</v>
      </c>
      <c r="D3790" s="7" t="s">
        <v>820</v>
      </c>
      <c r="E3790" s="7" t="s">
        <v>149</v>
      </c>
      <c r="F3790" s="7">
        <v>640</v>
      </c>
      <c r="G3790" s="7" t="s">
        <v>5886</v>
      </c>
      <c r="H3790" s="7" t="s">
        <v>1950</v>
      </c>
      <c r="I3790" s="7" t="s">
        <v>4190</v>
      </c>
      <c r="J3790" s="7" t="s">
        <v>738</v>
      </c>
      <c r="K3790" s="7" t="s">
        <v>752</v>
      </c>
      <c r="L3790" s="69" t="s">
        <v>3351</v>
      </c>
      <c r="M3790" s="74">
        <v>46197.589353900461</v>
      </c>
      <c r="N3790" s="76">
        <v>46196.571968217591</v>
      </c>
      <c r="O3790" s="76">
        <v>46196.631359363426</v>
      </c>
      <c r="P3790" t="s">
        <v>25968</v>
      </c>
      <c r="Q3790">
        <v>1.43</v>
      </c>
      <c r="R3790" t="s">
        <v>20622</v>
      </c>
      <c r="S3790" s="76">
        <v>46196.631359363426</v>
      </c>
      <c r="T3790" s="76">
        <v>46197.583335995369</v>
      </c>
      <c r="U3790" t="s">
        <v>3479</v>
      </c>
      <c r="V3790" t="s">
        <v>25969</v>
      </c>
      <c r="W3790">
        <v>22.85</v>
      </c>
      <c r="X3790" t="s">
        <v>20622</v>
      </c>
      <c r="Y3790" s="76"/>
      <c r="AE3790" s="76"/>
      <c r="AQ3790" s="72">
        <v>42.782378999999999</v>
      </c>
      <c r="AR3790" s="7">
        <v>20.488197</v>
      </c>
      <c r="AS3790" s="7" t="s">
        <v>1951</v>
      </c>
      <c r="AT3790" s="7" t="s">
        <v>1951</v>
      </c>
      <c r="AU3790" s="7"/>
      <c r="AV3790" s="7" t="s">
        <v>4191</v>
      </c>
      <c r="AW3790" s="7"/>
      <c r="AX3790" s="7" t="b">
        <v>0</v>
      </c>
      <c r="AY3790" s="7" t="s">
        <v>3350</v>
      </c>
      <c r="AZ3790" s="7" t="s">
        <v>2999</v>
      </c>
      <c r="BA3790" s="7" t="s">
        <v>2999</v>
      </c>
    </row>
    <row r="3791" spans="1:53" hidden="1" x14ac:dyDescent="0.2">
      <c r="A3791" s="7" t="s">
        <v>727</v>
      </c>
      <c r="B3791" s="7">
        <v>6</v>
      </c>
      <c r="C3791" s="7" t="s">
        <v>11</v>
      </c>
      <c r="D3791" s="7" t="s">
        <v>1033</v>
      </c>
      <c r="E3791" s="7" t="s">
        <v>7498</v>
      </c>
      <c r="F3791" s="7">
        <v>639</v>
      </c>
      <c r="G3791" s="7" t="s">
        <v>5887</v>
      </c>
      <c r="H3791" s="7" t="s">
        <v>190</v>
      </c>
      <c r="I3791" s="7" t="s">
        <v>4192</v>
      </c>
      <c r="J3791" s="7" t="s">
        <v>772</v>
      </c>
      <c r="K3791" s="7" t="s">
        <v>731</v>
      </c>
      <c r="L3791" s="69" t="s">
        <v>3351</v>
      </c>
      <c r="M3791" s="74">
        <v>46206.62024452546</v>
      </c>
      <c r="N3791" s="76">
        <v>46196.570238159722</v>
      </c>
      <c r="O3791" s="76">
        <v>46203.481111574074</v>
      </c>
      <c r="P3791" t="s">
        <v>25970</v>
      </c>
      <c r="Q3791">
        <v>165.86</v>
      </c>
      <c r="R3791" t="s">
        <v>20622</v>
      </c>
      <c r="S3791" s="76">
        <v>46203.481111574074</v>
      </c>
      <c r="T3791" s="76">
        <v>46204.583345405095</v>
      </c>
      <c r="U3791" t="s">
        <v>3479</v>
      </c>
      <c r="V3791" t="s">
        <v>25971</v>
      </c>
      <c r="W3791">
        <v>26.45</v>
      </c>
      <c r="X3791" t="s">
        <v>20622</v>
      </c>
      <c r="Y3791" s="76"/>
      <c r="AE3791" s="76"/>
      <c r="AQ3791" s="72">
        <v>42.595350000000003</v>
      </c>
      <c r="AR3791" s="7">
        <v>20.925643999999998</v>
      </c>
      <c r="AS3791" s="7" t="s">
        <v>1952</v>
      </c>
      <c r="AT3791" s="7" t="s">
        <v>1952</v>
      </c>
      <c r="AU3791" s="7"/>
      <c r="AV3791" s="7" t="s">
        <v>189</v>
      </c>
      <c r="AW3791" s="7"/>
      <c r="AX3791" s="7" t="b">
        <v>0</v>
      </c>
      <c r="AY3791" s="7" t="s">
        <v>3350</v>
      </c>
      <c r="AZ3791" s="7" t="s">
        <v>2999</v>
      </c>
      <c r="BA3791" s="7" t="s">
        <v>2999</v>
      </c>
    </row>
    <row r="3792" spans="1:53" x14ac:dyDescent="0.2">
      <c r="A3792" s="7" t="s">
        <v>727</v>
      </c>
      <c r="B3792" s="7">
        <v>5</v>
      </c>
      <c r="C3792" s="7" t="s">
        <v>2</v>
      </c>
      <c r="D3792" s="7" t="s">
        <v>1007</v>
      </c>
      <c r="E3792" s="7" t="s">
        <v>149</v>
      </c>
      <c r="F3792" s="7">
        <v>638</v>
      </c>
      <c r="G3792" s="7" t="s">
        <v>5888</v>
      </c>
      <c r="H3792" s="7" t="s">
        <v>553</v>
      </c>
      <c r="I3792" s="7" t="s">
        <v>4193</v>
      </c>
      <c r="J3792" s="7" t="s">
        <v>738</v>
      </c>
      <c r="K3792" s="7" t="s">
        <v>731</v>
      </c>
      <c r="L3792" s="69" t="s">
        <v>3375</v>
      </c>
      <c r="M3792" s="74">
        <v>46246.600243055553</v>
      </c>
      <c r="N3792" s="76">
        <v>46196.569518645832</v>
      </c>
      <c r="O3792" s="76">
        <v>46198.403647280094</v>
      </c>
      <c r="P3792" t="s">
        <v>25972</v>
      </c>
      <c r="Q3792">
        <v>44.02</v>
      </c>
      <c r="R3792" t="s">
        <v>20622</v>
      </c>
      <c r="S3792" s="76">
        <v>46198.403647280094</v>
      </c>
      <c r="V3792" t="s">
        <v>29879</v>
      </c>
      <c r="W3792">
        <v>1037.8800000000001</v>
      </c>
      <c r="X3792" t="s">
        <v>20560</v>
      </c>
      <c r="Y3792" s="76">
        <v>46241.625009143521</v>
      </c>
      <c r="Z3792">
        <v>46246.600243055553</v>
      </c>
      <c r="AA3792" t="s">
        <v>3375</v>
      </c>
      <c r="AB3792" t="s">
        <v>29880</v>
      </c>
      <c r="AC3792">
        <v>119.41</v>
      </c>
      <c r="AD3792" t="s">
        <v>20622</v>
      </c>
      <c r="AE3792" s="76"/>
      <c r="AQ3792" s="72">
        <v>42.492716999999999</v>
      </c>
      <c r="AR3792" s="7">
        <v>20.360530000000001</v>
      </c>
      <c r="AS3792" s="7" t="s">
        <v>1953</v>
      </c>
      <c r="AT3792" s="7" t="s">
        <v>1953</v>
      </c>
      <c r="AU3792" s="7"/>
      <c r="AV3792" s="7" t="s">
        <v>552</v>
      </c>
      <c r="AW3792" s="7"/>
      <c r="AX3792" s="7" t="b">
        <v>0</v>
      </c>
      <c r="AY3792" s="7" t="s">
        <v>3374</v>
      </c>
      <c r="AZ3792" s="7" t="s">
        <v>2999</v>
      </c>
      <c r="BA3792" s="7" t="s">
        <v>2999</v>
      </c>
    </row>
    <row r="3793" spans="1:53" hidden="1" x14ac:dyDescent="0.2">
      <c r="A3793" s="7" t="s">
        <v>727</v>
      </c>
      <c r="B3793" s="7">
        <v>4</v>
      </c>
      <c r="C3793" s="7" t="s">
        <v>454</v>
      </c>
      <c r="D3793" s="7" t="s">
        <v>768</v>
      </c>
      <c r="E3793" s="7" t="s">
        <v>1954</v>
      </c>
      <c r="F3793" s="7">
        <v>637</v>
      </c>
      <c r="G3793" s="7" t="s">
        <v>5889</v>
      </c>
      <c r="H3793" s="7" t="s">
        <v>1955</v>
      </c>
      <c r="I3793" s="7" t="s">
        <v>4194</v>
      </c>
      <c r="J3793" s="7" t="s">
        <v>738</v>
      </c>
      <c r="K3793" s="7" t="s">
        <v>731</v>
      </c>
      <c r="L3793" s="69" t="s">
        <v>3351</v>
      </c>
      <c r="M3793" s="74">
        <v>46203.356361932871</v>
      </c>
      <c r="N3793" s="76">
        <v>46196.568430092593</v>
      </c>
      <c r="O3793" s="76">
        <v>46197.388617245371</v>
      </c>
      <c r="P3793" t="s">
        <v>25973</v>
      </c>
      <c r="Q3793">
        <v>19.68</v>
      </c>
      <c r="R3793" t="s">
        <v>20622</v>
      </c>
      <c r="S3793" s="76">
        <v>46197.388617245371</v>
      </c>
      <c r="T3793" s="76">
        <v>46198.500001655091</v>
      </c>
      <c r="U3793" t="s">
        <v>3479</v>
      </c>
      <c r="V3793" t="s">
        <v>25974</v>
      </c>
      <c r="W3793">
        <v>26.67</v>
      </c>
      <c r="X3793" t="s">
        <v>20622</v>
      </c>
      <c r="Y3793" s="76"/>
      <c r="AE3793" s="76"/>
      <c r="AQ3793" s="72">
        <v>42.830792000000002</v>
      </c>
      <c r="AR3793" s="7">
        <v>20.983059000000001</v>
      </c>
      <c r="AS3793" s="7" t="s">
        <v>1956</v>
      </c>
      <c r="AT3793" s="7" t="s">
        <v>1956</v>
      </c>
      <c r="AU3793" s="7"/>
      <c r="AV3793" s="7" t="s">
        <v>4195</v>
      </c>
      <c r="AW3793" s="7"/>
      <c r="AX3793" s="7" t="b">
        <v>0</v>
      </c>
      <c r="AY3793" s="7" t="s">
        <v>3350</v>
      </c>
      <c r="AZ3793" s="7" t="s">
        <v>2999</v>
      </c>
      <c r="BA3793" s="7" t="s">
        <v>2999</v>
      </c>
    </row>
    <row r="3794" spans="1:53" hidden="1" x14ac:dyDescent="0.2">
      <c r="A3794" s="7" t="s">
        <v>727</v>
      </c>
      <c r="B3794" s="7">
        <v>3</v>
      </c>
      <c r="C3794" s="7" t="s">
        <v>45</v>
      </c>
      <c r="D3794" s="7" t="s">
        <v>740</v>
      </c>
      <c r="E3794" s="7" t="s">
        <v>2984</v>
      </c>
      <c r="F3794" s="7">
        <v>636</v>
      </c>
      <c r="G3794" s="7" t="s">
        <v>5890</v>
      </c>
      <c r="H3794" s="7" t="s">
        <v>1957</v>
      </c>
      <c r="I3794" s="7" t="s">
        <v>4196</v>
      </c>
      <c r="J3794" s="7" t="s">
        <v>738</v>
      </c>
      <c r="K3794" s="7" t="s">
        <v>731</v>
      </c>
      <c r="L3794" s="69" t="s">
        <v>3351</v>
      </c>
      <c r="M3794" s="74">
        <v>46225.504191851855</v>
      </c>
      <c r="N3794" s="76">
        <v>46196.568383784725</v>
      </c>
      <c r="O3794" s="76">
        <v>46218.477424328703</v>
      </c>
      <c r="P3794" t="s">
        <v>25975</v>
      </c>
      <c r="Q3794">
        <v>525.82000000000005</v>
      </c>
      <c r="R3794" t="s">
        <v>20622</v>
      </c>
      <c r="S3794" s="76">
        <v>46218.477424328703</v>
      </c>
      <c r="T3794" s="76">
        <v>46223.500006712966</v>
      </c>
      <c r="U3794" t="s">
        <v>3479</v>
      </c>
      <c r="V3794" t="s">
        <v>25976</v>
      </c>
      <c r="W3794">
        <v>120.54</v>
      </c>
      <c r="X3794" t="s">
        <v>20622</v>
      </c>
      <c r="Y3794" s="76"/>
      <c r="AE3794" s="76"/>
      <c r="AQ3794" s="72">
        <v>42.445338999999997</v>
      </c>
      <c r="AR3794" s="7">
        <v>21.45992</v>
      </c>
      <c r="AS3794" s="7" t="s">
        <v>1958</v>
      </c>
      <c r="AT3794" s="7" t="s">
        <v>1958</v>
      </c>
      <c r="AU3794" s="7"/>
      <c r="AV3794" s="7" t="s">
        <v>4197</v>
      </c>
      <c r="AW3794" s="7"/>
      <c r="AX3794" s="7" t="b">
        <v>0</v>
      </c>
      <c r="AY3794" s="7" t="s">
        <v>3350</v>
      </c>
      <c r="AZ3794" s="7" t="s">
        <v>2999</v>
      </c>
      <c r="BA3794" s="7" t="s">
        <v>2999</v>
      </c>
    </row>
    <row r="3795" spans="1:53" hidden="1" x14ac:dyDescent="0.2">
      <c r="A3795" s="7" t="s">
        <v>727</v>
      </c>
      <c r="B3795" s="7">
        <v>7</v>
      </c>
      <c r="C3795" s="7" t="s">
        <v>8</v>
      </c>
      <c r="D3795" s="7" t="s">
        <v>908</v>
      </c>
      <c r="E3795" s="7"/>
      <c r="F3795" s="7">
        <v>635</v>
      </c>
      <c r="G3795" s="7" t="s">
        <v>5891</v>
      </c>
      <c r="H3795" s="7" t="s">
        <v>1959</v>
      </c>
      <c r="I3795" s="7" t="s">
        <v>4198</v>
      </c>
      <c r="J3795" s="7" t="s">
        <v>738</v>
      </c>
      <c r="K3795" s="7" t="s">
        <v>731</v>
      </c>
      <c r="L3795" s="69" t="s">
        <v>3479</v>
      </c>
      <c r="M3795" s="74">
        <v>46219.541678506946</v>
      </c>
      <c r="N3795" s="76">
        <v>46196.567546516206</v>
      </c>
      <c r="O3795" s="76">
        <v>46198.571164525463</v>
      </c>
      <c r="P3795" t="s">
        <v>25977</v>
      </c>
      <c r="Q3795">
        <v>48.09</v>
      </c>
      <c r="R3795" t="s">
        <v>20622</v>
      </c>
      <c r="S3795" s="76">
        <v>46198.571164525463</v>
      </c>
      <c r="T3795" s="76">
        <v>46219.541678506946</v>
      </c>
      <c r="U3795" t="s">
        <v>3479</v>
      </c>
      <c r="V3795" t="s">
        <v>25978</v>
      </c>
      <c r="W3795">
        <v>458.48</v>
      </c>
      <c r="X3795" t="s">
        <v>20622</v>
      </c>
      <c r="Y3795" s="76"/>
      <c r="AE3795" s="76"/>
      <c r="AQ3795" s="72">
        <v>42.329112000000002</v>
      </c>
      <c r="AR3795" s="7">
        <v>20.873211999999999</v>
      </c>
      <c r="AS3795" s="7" t="s">
        <v>1960</v>
      </c>
      <c r="AT3795" s="7" t="s">
        <v>1960</v>
      </c>
      <c r="AU3795" s="7"/>
      <c r="AV3795" s="7" t="s">
        <v>4199</v>
      </c>
      <c r="AW3795" s="7"/>
      <c r="AX3795" s="7" t="b">
        <v>0</v>
      </c>
      <c r="AY3795" s="7" t="s">
        <v>3478</v>
      </c>
      <c r="AZ3795" s="7" t="s">
        <v>2999</v>
      </c>
      <c r="BA3795" s="7" t="s">
        <v>2999</v>
      </c>
    </row>
    <row r="3796" spans="1:53" hidden="1" x14ac:dyDescent="0.2">
      <c r="A3796" s="7" t="s">
        <v>727</v>
      </c>
      <c r="B3796" s="7">
        <v>6</v>
      </c>
      <c r="C3796" s="7" t="s">
        <v>11</v>
      </c>
      <c r="D3796" s="7" t="s">
        <v>853</v>
      </c>
      <c r="E3796" s="7" t="s">
        <v>446</v>
      </c>
      <c r="F3796" s="7">
        <v>634</v>
      </c>
      <c r="G3796" s="7" t="s">
        <v>5892</v>
      </c>
      <c r="H3796" s="7" t="s">
        <v>555</v>
      </c>
      <c r="I3796" s="7" t="s">
        <v>4200</v>
      </c>
      <c r="J3796" s="7" t="s">
        <v>772</v>
      </c>
      <c r="K3796" s="7" t="s">
        <v>731</v>
      </c>
      <c r="L3796" s="69" t="s">
        <v>3351</v>
      </c>
      <c r="M3796" s="74">
        <v>46203.620037997687</v>
      </c>
      <c r="N3796" s="76">
        <v>46196.567253865738</v>
      </c>
      <c r="O3796" s="76">
        <v>46200.701097060184</v>
      </c>
      <c r="P3796" t="s">
        <v>25979</v>
      </c>
      <c r="Q3796">
        <v>99.21</v>
      </c>
      <c r="R3796" t="s">
        <v>20622</v>
      </c>
      <c r="S3796" s="76">
        <v>46200.701097060184</v>
      </c>
      <c r="T3796" s="76">
        <v>46203.583343981481</v>
      </c>
      <c r="U3796" t="s">
        <v>3479</v>
      </c>
      <c r="V3796" t="s">
        <v>25980</v>
      </c>
      <c r="W3796">
        <v>69.17</v>
      </c>
      <c r="X3796" t="s">
        <v>20622</v>
      </c>
      <c r="Y3796" s="76"/>
      <c r="AE3796" s="76"/>
      <c r="AQ3796" s="72">
        <v>42.631022000000002</v>
      </c>
      <c r="AR3796" s="7">
        <v>21.098110999999999</v>
      </c>
      <c r="AS3796" s="7" t="s">
        <v>1961</v>
      </c>
      <c r="AT3796" s="7" t="s">
        <v>1961</v>
      </c>
      <c r="AU3796" s="7"/>
      <c r="AV3796" s="7" t="s">
        <v>554</v>
      </c>
      <c r="AW3796" s="7"/>
      <c r="AX3796" s="7" t="b">
        <v>0</v>
      </c>
      <c r="AY3796" s="7" t="s">
        <v>3350</v>
      </c>
      <c r="AZ3796" s="7" t="s">
        <v>2999</v>
      </c>
      <c r="BA3796" s="7" t="s">
        <v>2999</v>
      </c>
    </row>
    <row r="3797" spans="1:53" hidden="1" x14ac:dyDescent="0.2">
      <c r="A3797" s="7" t="s">
        <v>727</v>
      </c>
      <c r="B3797" s="7">
        <v>1</v>
      </c>
      <c r="C3797" s="7" t="s">
        <v>5</v>
      </c>
      <c r="D3797" s="7" t="s">
        <v>736</v>
      </c>
      <c r="E3797" s="7" t="s">
        <v>8818</v>
      </c>
      <c r="F3797" s="7">
        <v>633</v>
      </c>
      <c r="G3797" s="7" t="s">
        <v>5893</v>
      </c>
      <c r="H3797" s="7" t="s">
        <v>192</v>
      </c>
      <c r="I3797" s="7" t="s">
        <v>4201</v>
      </c>
      <c r="J3797" s="7" t="s">
        <v>738</v>
      </c>
      <c r="K3797" s="7" t="s">
        <v>731</v>
      </c>
      <c r="L3797" s="69" t="s">
        <v>3351</v>
      </c>
      <c r="M3797" s="74">
        <v>46220.641286469909</v>
      </c>
      <c r="N3797" s="76">
        <v>46196.565056956017</v>
      </c>
      <c r="O3797" s="76">
        <v>46202.645747175928</v>
      </c>
      <c r="P3797" t="s">
        <v>25981</v>
      </c>
      <c r="Q3797">
        <v>145.94</v>
      </c>
      <c r="R3797" t="s">
        <v>20622</v>
      </c>
      <c r="S3797" s="76">
        <v>46202.645747175928</v>
      </c>
      <c r="T3797" s="76">
        <v>46214.500012453704</v>
      </c>
      <c r="U3797" t="s">
        <v>3479</v>
      </c>
      <c r="V3797" t="s">
        <v>25982</v>
      </c>
      <c r="W3797">
        <v>284.5</v>
      </c>
      <c r="X3797" t="s">
        <v>20622</v>
      </c>
      <c r="Y3797" s="76"/>
      <c r="AE3797" s="76"/>
      <c r="AQ3797" s="72">
        <v>42.342512999999997</v>
      </c>
      <c r="AR3797" s="7">
        <v>21.181742</v>
      </c>
      <c r="AS3797" s="7" t="s">
        <v>1962</v>
      </c>
      <c r="AT3797" s="7" t="s">
        <v>1962</v>
      </c>
      <c r="AU3797" s="7"/>
      <c r="AV3797" s="7" t="s">
        <v>191</v>
      </c>
      <c r="AW3797" s="7"/>
      <c r="AX3797" s="7" t="b">
        <v>0</v>
      </c>
      <c r="AY3797" s="7" t="s">
        <v>3350</v>
      </c>
      <c r="AZ3797" s="7" t="s">
        <v>2999</v>
      </c>
      <c r="BA3797" s="7" t="s">
        <v>2999</v>
      </c>
    </row>
    <row r="3798" spans="1:53" hidden="1" x14ac:dyDescent="0.2">
      <c r="A3798" s="7" t="s">
        <v>727</v>
      </c>
      <c r="B3798" s="7">
        <v>5</v>
      </c>
      <c r="C3798" s="7" t="s">
        <v>2</v>
      </c>
      <c r="D3798" s="7" t="s">
        <v>820</v>
      </c>
      <c r="E3798" s="7" t="s">
        <v>149</v>
      </c>
      <c r="F3798" s="7">
        <v>632</v>
      </c>
      <c r="G3798" s="7" t="s">
        <v>5894</v>
      </c>
      <c r="H3798" s="7" t="s">
        <v>1963</v>
      </c>
      <c r="I3798" s="7" t="s">
        <v>4202</v>
      </c>
      <c r="J3798" s="7" t="s">
        <v>738</v>
      </c>
      <c r="K3798" s="7" t="s">
        <v>731</v>
      </c>
      <c r="L3798" s="69" t="s">
        <v>3351</v>
      </c>
      <c r="M3798" s="75">
        <v>46232.405477870372</v>
      </c>
      <c r="N3798" s="76">
        <v>46196.559225405093</v>
      </c>
      <c r="O3798" s="76">
        <v>46196.568543541667</v>
      </c>
      <c r="P3798" t="s">
        <v>25983</v>
      </c>
      <c r="Q3798">
        <v>0.22</v>
      </c>
      <c r="R3798" t="s">
        <v>20622</v>
      </c>
      <c r="S3798" s="76">
        <v>46196.568543541667</v>
      </c>
      <c r="T3798" s="76">
        <v>46231.67945009259</v>
      </c>
      <c r="U3798" t="s">
        <v>3479</v>
      </c>
      <c r="V3798" t="s">
        <v>25984</v>
      </c>
      <c r="W3798">
        <v>842.66</v>
      </c>
      <c r="X3798" t="s">
        <v>20622</v>
      </c>
      <c r="Y3798" s="76"/>
      <c r="AE3798" s="76"/>
      <c r="AQ3798" s="72">
        <v>42.706792</v>
      </c>
      <c r="AR3798" s="7">
        <v>20.401160999999998</v>
      </c>
      <c r="AS3798" s="7" t="s">
        <v>1964</v>
      </c>
      <c r="AT3798" s="7" t="s">
        <v>1964</v>
      </c>
      <c r="AU3798" s="7"/>
      <c r="AV3798" s="7" t="s">
        <v>556</v>
      </c>
      <c r="AW3798" s="7"/>
      <c r="AX3798" s="7" t="b">
        <v>0</v>
      </c>
      <c r="AY3798" s="7" t="s">
        <v>3350</v>
      </c>
      <c r="AZ3798" s="7" t="s">
        <v>2999</v>
      </c>
      <c r="BA3798" s="7" t="s">
        <v>2999</v>
      </c>
    </row>
    <row r="3799" spans="1:53" hidden="1" x14ac:dyDescent="0.2">
      <c r="A3799" s="1" t="s">
        <v>727</v>
      </c>
      <c r="B3799" s="1">
        <v>5</v>
      </c>
      <c r="C3799" s="1" t="s">
        <v>2</v>
      </c>
      <c r="D3799" s="1" t="s">
        <v>1007</v>
      </c>
      <c r="E3799" s="1" t="s">
        <v>7185</v>
      </c>
      <c r="F3799" s="1">
        <v>631</v>
      </c>
      <c r="G3799" s="1" t="s">
        <v>5895</v>
      </c>
      <c r="H3799" s="1" t="s">
        <v>679</v>
      </c>
      <c r="I3799" s="1" t="s">
        <v>4203</v>
      </c>
      <c r="J3799" s="1" t="s">
        <v>738</v>
      </c>
      <c r="K3799" s="1" t="s">
        <v>731</v>
      </c>
      <c r="L3799" s="1" t="s">
        <v>3351</v>
      </c>
      <c r="M3799" s="74">
        <v>46206.345535393521</v>
      </c>
      <c r="N3799" s="83">
        <v>46196.559184745369</v>
      </c>
      <c r="O3799" s="83">
        <v>46197.382433645835</v>
      </c>
      <c r="P3799" s="73" t="s">
        <v>25985</v>
      </c>
      <c r="Q3799" s="73">
        <v>19.760000000000002</v>
      </c>
      <c r="R3799" s="73" t="s">
        <v>20622</v>
      </c>
      <c r="S3799" s="83">
        <v>46197.382433645835</v>
      </c>
      <c r="T3799" s="83">
        <v>46203.458343356484</v>
      </c>
      <c r="U3799" s="73" t="s">
        <v>3479</v>
      </c>
      <c r="V3799" s="73" t="s">
        <v>25986</v>
      </c>
      <c r="W3799" s="73">
        <v>145.82</v>
      </c>
      <c r="X3799" s="73" t="s">
        <v>20622</v>
      </c>
      <c r="Y3799" s="83"/>
      <c r="Z3799" s="73"/>
      <c r="AA3799" s="73"/>
      <c r="AB3799" s="73"/>
      <c r="AC3799" s="73"/>
      <c r="AD3799" s="73"/>
      <c r="AE3799" s="83"/>
      <c r="AF3799" s="73"/>
      <c r="AG3799" s="73"/>
      <c r="AH3799" s="73"/>
      <c r="AI3799" s="73"/>
      <c r="AJ3799" s="73"/>
      <c r="AK3799" s="83"/>
      <c r="AL3799" s="73"/>
      <c r="AM3799" s="73"/>
      <c r="AN3799" s="73"/>
      <c r="AO3799" s="73"/>
      <c r="AP3799" s="73"/>
      <c r="AQ3799" s="1">
        <v>42.581162999999997</v>
      </c>
      <c r="AR3799" s="1">
        <v>20.317311</v>
      </c>
      <c r="AS3799" s="1" t="s">
        <v>1965</v>
      </c>
      <c r="AT3799" s="1" t="s">
        <v>1965</v>
      </c>
      <c r="AU3799" s="1"/>
      <c r="AV3799" s="1" t="s">
        <v>4204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x14ac:dyDescent="0.2">
      <c r="A3800" s="7" t="s">
        <v>727</v>
      </c>
      <c r="B3800" s="7">
        <v>7</v>
      </c>
      <c r="C3800" s="7" t="s">
        <v>8</v>
      </c>
      <c r="D3800" s="7" t="s">
        <v>908</v>
      </c>
      <c r="E3800" s="7"/>
      <c r="F3800" s="7">
        <v>630</v>
      </c>
      <c r="G3800" s="7" t="s">
        <v>5896</v>
      </c>
      <c r="H3800" s="7" t="s">
        <v>1966</v>
      </c>
      <c r="I3800" s="7" t="s">
        <v>4205</v>
      </c>
      <c r="J3800" s="7" t="s">
        <v>738</v>
      </c>
      <c r="K3800" s="7" t="s">
        <v>731</v>
      </c>
      <c r="L3800" s="69" t="s">
        <v>3375</v>
      </c>
      <c r="M3800" s="80">
        <v>46204.663711493056</v>
      </c>
      <c r="N3800" s="76">
        <v>46196.557262499999</v>
      </c>
      <c r="O3800" s="76">
        <v>46204.663711493056</v>
      </c>
      <c r="P3800" t="s">
        <v>25987</v>
      </c>
      <c r="Q3800">
        <v>194.55</v>
      </c>
      <c r="R3800" t="s">
        <v>20622</v>
      </c>
      <c r="S3800" s="76">
        <v>46204.663711493056</v>
      </c>
      <c r="V3800" t="s">
        <v>29881</v>
      </c>
      <c r="W3800">
        <v>1007.04</v>
      </c>
      <c r="X3800" t="s">
        <v>20560</v>
      </c>
      <c r="Y3800" s="76"/>
      <c r="AE3800" s="76"/>
      <c r="AQ3800" s="72">
        <v>42.410671999999998</v>
      </c>
      <c r="AR3800" s="7">
        <v>20.777678999999999</v>
      </c>
      <c r="AS3800" s="7" t="s">
        <v>1967</v>
      </c>
      <c r="AT3800" s="7" t="s">
        <v>1967</v>
      </c>
      <c r="AU3800" s="7"/>
      <c r="AV3800" s="7" t="s">
        <v>4206</v>
      </c>
      <c r="AW3800" s="7"/>
      <c r="AX3800" s="7" t="b">
        <v>0</v>
      </c>
      <c r="AY3800" s="7" t="s">
        <v>3374</v>
      </c>
      <c r="AZ3800" s="7" t="s">
        <v>2999</v>
      </c>
      <c r="BA3800" s="7" t="s">
        <v>2999</v>
      </c>
    </row>
    <row r="3801" spans="1:53" hidden="1" x14ac:dyDescent="0.2">
      <c r="A3801" s="7" t="s">
        <v>727</v>
      </c>
      <c r="B3801" s="7">
        <v>5</v>
      </c>
      <c r="C3801" s="7" t="s">
        <v>2</v>
      </c>
      <c r="D3801" s="7" t="s">
        <v>820</v>
      </c>
      <c r="E3801" s="7" t="s">
        <v>149</v>
      </c>
      <c r="F3801" s="7">
        <v>629</v>
      </c>
      <c r="G3801" s="7" t="s">
        <v>5897</v>
      </c>
      <c r="H3801" s="7" t="s">
        <v>1968</v>
      </c>
      <c r="I3801" s="7" t="s">
        <v>4207</v>
      </c>
      <c r="J3801" s="7" t="s">
        <v>738</v>
      </c>
      <c r="K3801" s="7" t="s">
        <v>731</v>
      </c>
      <c r="L3801" s="69" t="s">
        <v>3351</v>
      </c>
      <c r="M3801" s="74">
        <v>46232.407376365743</v>
      </c>
      <c r="N3801" s="76">
        <v>46196.55296818287</v>
      </c>
      <c r="O3801" s="76">
        <v>46196.560966076388</v>
      </c>
      <c r="P3801" t="s">
        <v>25988</v>
      </c>
      <c r="Q3801">
        <v>0.19</v>
      </c>
      <c r="R3801" t="s">
        <v>20622</v>
      </c>
      <c r="S3801" s="76">
        <v>46196.560966076388</v>
      </c>
      <c r="T3801" s="76">
        <v>46231.679082719907</v>
      </c>
      <c r="U3801" t="s">
        <v>3479</v>
      </c>
      <c r="V3801" t="s">
        <v>25989</v>
      </c>
      <c r="W3801">
        <v>842.83</v>
      </c>
      <c r="X3801" t="s">
        <v>20622</v>
      </c>
      <c r="Y3801" s="76"/>
      <c r="AE3801" s="76"/>
      <c r="AQ3801" s="72">
        <v>42.712330000000001</v>
      </c>
      <c r="AR3801" s="7">
        <v>20.454236000000002</v>
      </c>
      <c r="AS3801" s="7" t="s">
        <v>1969</v>
      </c>
      <c r="AT3801" s="7" t="s">
        <v>1969</v>
      </c>
      <c r="AU3801" s="7"/>
      <c r="AV3801" s="7" t="s">
        <v>557</v>
      </c>
      <c r="AW3801" s="7"/>
      <c r="AX3801" s="7" t="b">
        <v>0</v>
      </c>
      <c r="AY3801" s="7" t="s">
        <v>3350</v>
      </c>
      <c r="AZ3801" s="7" t="s">
        <v>2999</v>
      </c>
      <c r="BA3801" s="7" t="s">
        <v>2999</v>
      </c>
    </row>
    <row r="3802" spans="1:53" hidden="1" x14ac:dyDescent="0.2">
      <c r="A3802" s="7" t="s">
        <v>727</v>
      </c>
      <c r="B3802" s="7">
        <v>5</v>
      </c>
      <c r="C3802" s="7" t="s">
        <v>2</v>
      </c>
      <c r="D3802" s="7" t="s">
        <v>1007</v>
      </c>
      <c r="E3802" s="7" t="s">
        <v>149</v>
      </c>
      <c r="F3802" s="7">
        <v>628</v>
      </c>
      <c r="G3802" s="7" t="s">
        <v>5898</v>
      </c>
      <c r="H3802" s="7" t="s">
        <v>559</v>
      </c>
      <c r="I3802" s="7" t="s">
        <v>4208</v>
      </c>
      <c r="J3802" s="7" t="s">
        <v>738</v>
      </c>
      <c r="K3802" s="7" t="s">
        <v>731</v>
      </c>
      <c r="L3802" s="69" t="s">
        <v>3351</v>
      </c>
      <c r="M3802" s="74">
        <v>46206.41144822917</v>
      </c>
      <c r="N3802" s="76">
        <v>46196.551296296297</v>
      </c>
      <c r="O3802" s="76">
        <v>46197.400962916669</v>
      </c>
      <c r="P3802" t="s">
        <v>25990</v>
      </c>
      <c r="Q3802">
        <v>20.39</v>
      </c>
      <c r="R3802" t="s">
        <v>20622</v>
      </c>
      <c r="S3802" s="76">
        <v>46197.400962916669</v>
      </c>
      <c r="T3802" s="76">
        <v>46204.458342858794</v>
      </c>
      <c r="U3802" t="s">
        <v>3479</v>
      </c>
      <c r="V3802" t="s">
        <v>25991</v>
      </c>
      <c r="W3802">
        <v>169.38</v>
      </c>
      <c r="X3802" t="s">
        <v>20622</v>
      </c>
      <c r="Y3802" s="76"/>
      <c r="AE3802" s="76"/>
      <c r="AQ3802" s="72">
        <v>42.540607000000001</v>
      </c>
      <c r="AR3802" s="7">
        <v>20.288944000000001</v>
      </c>
      <c r="AS3802" s="7" t="s">
        <v>1970</v>
      </c>
      <c r="AT3802" s="7" t="s">
        <v>1970</v>
      </c>
      <c r="AU3802" s="7"/>
      <c r="AV3802" s="7" t="s">
        <v>558</v>
      </c>
      <c r="AW3802" s="7"/>
      <c r="AX3802" s="7" t="b">
        <v>0</v>
      </c>
      <c r="AY3802" s="7" t="s">
        <v>3350</v>
      </c>
      <c r="AZ3802" s="7" t="s">
        <v>2999</v>
      </c>
      <c r="BA3802" s="7" t="s">
        <v>2999</v>
      </c>
    </row>
    <row r="3803" spans="1:53" hidden="1" x14ac:dyDescent="0.2">
      <c r="A3803" s="7" t="s">
        <v>727</v>
      </c>
      <c r="B3803" s="7">
        <v>6</v>
      </c>
      <c r="C3803" s="7" t="s">
        <v>11</v>
      </c>
      <c r="D3803" s="7" t="s">
        <v>1033</v>
      </c>
      <c r="E3803" s="7" t="s">
        <v>7499</v>
      </c>
      <c r="F3803" s="7">
        <v>627</v>
      </c>
      <c r="G3803" s="7" t="s">
        <v>5887</v>
      </c>
      <c r="H3803" s="7" t="s">
        <v>1971</v>
      </c>
      <c r="I3803" s="7" t="s">
        <v>4192</v>
      </c>
      <c r="J3803" s="7" t="s">
        <v>772</v>
      </c>
      <c r="K3803" s="7" t="s">
        <v>731</v>
      </c>
      <c r="L3803" s="69" t="s">
        <v>3351</v>
      </c>
      <c r="M3803" s="75">
        <v>46206.62056638889</v>
      </c>
      <c r="N3803" s="76">
        <v>46196.550093807869</v>
      </c>
      <c r="O3803" s="76">
        <v>46203.479587314818</v>
      </c>
      <c r="P3803" t="s">
        <v>25992</v>
      </c>
      <c r="Q3803">
        <v>166.31</v>
      </c>
      <c r="R3803" t="s">
        <v>20622</v>
      </c>
      <c r="S3803" s="76">
        <v>46203.479587314818</v>
      </c>
      <c r="T3803" s="76">
        <v>46204.625000810185</v>
      </c>
      <c r="U3803" t="s">
        <v>3479</v>
      </c>
      <c r="V3803" t="s">
        <v>25993</v>
      </c>
      <c r="W3803">
        <v>27.49</v>
      </c>
      <c r="X3803" t="s">
        <v>20622</v>
      </c>
      <c r="Y3803" s="76"/>
      <c r="AE3803" s="76"/>
      <c r="AQ3803" s="72">
        <v>42.595305000000003</v>
      </c>
      <c r="AR3803" s="7">
        <v>20.925416999999999</v>
      </c>
      <c r="AS3803" s="7" t="s">
        <v>1972</v>
      </c>
      <c r="AT3803" s="7" t="s">
        <v>1972</v>
      </c>
      <c r="AU3803" s="7"/>
      <c r="AV3803" s="7" t="s">
        <v>193</v>
      </c>
      <c r="AW3803" s="7"/>
      <c r="AX3803" s="7" t="b">
        <v>0</v>
      </c>
      <c r="AY3803" s="7" t="s">
        <v>3350</v>
      </c>
      <c r="AZ3803" s="7" t="s">
        <v>2999</v>
      </c>
      <c r="BA3803" s="7" t="s">
        <v>2999</v>
      </c>
    </row>
    <row r="3804" spans="1:53" hidden="1" x14ac:dyDescent="0.2">
      <c r="A3804" s="1" t="s">
        <v>727</v>
      </c>
      <c r="B3804" s="1">
        <v>7</v>
      </c>
      <c r="C3804" s="1" t="s">
        <v>8</v>
      </c>
      <c r="D3804" s="1" t="s">
        <v>908</v>
      </c>
      <c r="E3804" s="1" t="s">
        <v>15946</v>
      </c>
      <c r="F3804" s="1">
        <v>626</v>
      </c>
      <c r="G3804" s="1" t="s">
        <v>5899</v>
      </c>
      <c r="H3804" s="1" t="s">
        <v>1656</v>
      </c>
      <c r="I3804" s="1" t="s">
        <v>4209</v>
      </c>
      <c r="J3804" s="1" t="s">
        <v>738</v>
      </c>
      <c r="K3804" s="1" t="s">
        <v>731</v>
      </c>
      <c r="L3804" s="1" t="s">
        <v>3351</v>
      </c>
      <c r="M3804" s="74">
        <v>46231.657674837959</v>
      </c>
      <c r="N3804" s="83">
        <v>46196.549706585647</v>
      </c>
      <c r="O3804" s="83">
        <v>46198.430423460646</v>
      </c>
      <c r="P3804" s="73" t="s">
        <v>25994</v>
      </c>
      <c r="Q3804" s="73">
        <v>45.14</v>
      </c>
      <c r="R3804" s="73" t="s">
        <v>20622</v>
      </c>
      <c r="S3804" s="83">
        <v>46198.430423460646</v>
      </c>
      <c r="T3804" s="83">
        <v>46219.458335648145</v>
      </c>
      <c r="U3804" s="73" t="s">
        <v>3479</v>
      </c>
      <c r="V3804" s="73" t="s">
        <v>25995</v>
      </c>
      <c r="W3804" s="73">
        <v>459.61</v>
      </c>
      <c r="X3804" s="73" t="s">
        <v>20622</v>
      </c>
      <c r="Y3804" s="83"/>
      <c r="Z3804" s="73"/>
      <c r="AA3804" s="73"/>
      <c r="AB3804" s="73"/>
      <c r="AC3804" s="73"/>
      <c r="AD3804" s="73"/>
      <c r="AE3804" s="83"/>
      <c r="AF3804" s="73"/>
      <c r="AG3804" s="73"/>
      <c r="AH3804" s="73"/>
      <c r="AI3804" s="73"/>
      <c r="AJ3804" s="73"/>
      <c r="AK3804" s="83"/>
      <c r="AL3804" s="73"/>
      <c r="AM3804" s="73"/>
      <c r="AN3804" s="73"/>
      <c r="AO3804" s="73"/>
      <c r="AP3804" s="73"/>
      <c r="AQ3804" s="1">
        <v>42.363588</v>
      </c>
      <c r="AR3804" s="1">
        <v>20.830337</v>
      </c>
      <c r="AS3804" s="1" t="s">
        <v>1973</v>
      </c>
      <c r="AT3804" s="1" t="s">
        <v>1973</v>
      </c>
      <c r="AU3804" s="1"/>
      <c r="AV3804" s="1" t="s">
        <v>4210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hidden="1" x14ac:dyDescent="0.2">
      <c r="A3805" s="7" t="s">
        <v>727</v>
      </c>
      <c r="B3805" s="7">
        <v>5</v>
      </c>
      <c r="C3805" s="7" t="s">
        <v>2</v>
      </c>
      <c r="D3805" s="7" t="s">
        <v>820</v>
      </c>
      <c r="E3805" s="7" t="s">
        <v>149</v>
      </c>
      <c r="F3805" s="7">
        <v>625</v>
      </c>
      <c r="G3805" s="7" t="s">
        <v>5900</v>
      </c>
      <c r="H3805" s="7" t="s">
        <v>1974</v>
      </c>
      <c r="I3805" s="7" t="s">
        <v>4211</v>
      </c>
      <c r="J3805" s="7" t="s">
        <v>738</v>
      </c>
      <c r="K3805" s="7" t="s">
        <v>731</v>
      </c>
      <c r="L3805" s="69" t="s">
        <v>9296</v>
      </c>
      <c r="M3805" s="80">
        <v>46210.442319155096</v>
      </c>
      <c r="N3805" s="76">
        <v>46196.547326747685</v>
      </c>
      <c r="O3805" s="76">
        <v>46196.572256307867</v>
      </c>
      <c r="P3805" t="s">
        <v>25996</v>
      </c>
      <c r="Q3805">
        <v>0.6</v>
      </c>
      <c r="R3805" t="s">
        <v>20622</v>
      </c>
      <c r="S3805" s="76">
        <v>46196.572256307867</v>
      </c>
      <c r="T3805" s="76">
        <v>46204.625000810185</v>
      </c>
      <c r="U3805" t="s">
        <v>3437</v>
      </c>
      <c r="V3805" t="s">
        <v>25997</v>
      </c>
      <c r="W3805">
        <v>193.27</v>
      </c>
      <c r="X3805" t="s">
        <v>20622</v>
      </c>
      <c r="Y3805" s="76">
        <v>46204.625000810185</v>
      </c>
      <c r="Z3805">
        <v>46210.442319155096</v>
      </c>
      <c r="AA3805" t="s">
        <v>9296</v>
      </c>
      <c r="AB3805" t="s">
        <v>25998</v>
      </c>
      <c r="AC3805">
        <v>139.62</v>
      </c>
      <c r="AD3805" t="s">
        <v>20622</v>
      </c>
      <c r="AE3805" s="76">
        <v>46210.442319155096</v>
      </c>
      <c r="AH3805" t="s">
        <v>29882</v>
      </c>
      <c r="AI3805">
        <v>868.36</v>
      </c>
      <c r="AJ3805" t="s">
        <v>20560</v>
      </c>
      <c r="AQ3805" s="72">
        <v>42.781838</v>
      </c>
      <c r="AR3805" s="7">
        <v>20.621866000000001</v>
      </c>
      <c r="AS3805" s="7" t="s">
        <v>1975</v>
      </c>
      <c r="AT3805" s="7" t="s">
        <v>1975</v>
      </c>
      <c r="AU3805" s="7"/>
      <c r="AV3805" s="7" t="s">
        <v>560</v>
      </c>
      <c r="AW3805" s="7"/>
      <c r="AX3805" s="7" t="b">
        <v>0</v>
      </c>
      <c r="AY3805" s="7" t="s">
        <v>9297</v>
      </c>
      <c r="AZ3805" s="7" t="s">
        <v>2999</v>
      </c>
      <c r="BA3805" s="7" t="s">
        <v>2999</v>
      </c>
    </row>
    <row r="3806" spans="1:53" hidden="1" x14ac:dyDescent="0.2">
      <c r="A3806" s="7" t="s">
        <v>727</v>
      </c>
      <c r="B3806" s="7">
        <v>5</v>
      </c>
      <c r="C3806" s="7" t="s">
        <v>2</v>
      </c>
      <c r="D3806" s="7" t="s">
        <v>1007</v>
      </c>
      <c r="E3806" s="7" t="s">
        <v>149</v>
      </c>
      <c r="F3806" s="7">
        <v>624</v>
      </c>
      <c r="G3806" s="7" t="s">
        <v>5901</v>
      </c>
      <c r="H3806" s="7" t="s">
        <v>559</v>
      </c>
      <c r="I3806" s="7" t="s">
        <v>4212</v>
      </c>
      <c r="J3806" s="7" t="s">
        <v>738</v>
      </c>
      <c r="K3806" s="7" t="s">
        <v>731</v>
      </c>
      <c r="L3806" s="69" t="s">
        <v>3351</v>
      </c>
      <c r="M3806" s="74">
        <v>46203.550272766202</v>
      </c>
      <c r="N3806" s="76">
        <v>46196.54541111111</v>
      </c>
      <c r="O3806" s="76">
        <v>46197.387554016204</v>
      </c>
      <c r="P3806" t="s">
        <v>25999</v>
      </c>
      <c r="Q3806">
        <v>20.21</v>
      </c>
      <c r="R3806" t="s">
        <v>20622</v>
      </c>
      <c r="S3806" s="76">
        <v>46197.387554016204</v>
      </c>
      <c r="T3806" s="76">
        <v>46203.500007708331</v>
      </c>
      <c r="U3806" t="s">
        <v>3479</v>
      </c>
      <c r="V3806" t="s">
        <v>26000</v>
      </c>
      <c r="W3806">
        <v>146.69999999999999</v>
      </c>
      <c r="X3806" t="s">
        <v>20622</v>
      </c>
      <c r="Y3806" s="76"/>
      <c r="AE3806" s="76"/>
      <c r="AQ3806" s="72">
        <v>42.540300999999999</v>
      </c>
      <c r="AR3806" s="7">
        <v>20.288229999999999</v>
      </c>
      <c r="AS3806" s="7" t="s">
        <v>1976</v>
      </c>
      <c r="AT3806" s="7" t="s">
        <v>1976</v>
      </c>
      <c r="AU3806" s="7"/>
      <c r="AV3806" s="7" t="s">
        <v>4213</v>
      </c>
      <c r="AW3806" s="7"/>
      <c r="AX3806" s="7" t="b">
        <v>0</v>
      </c>
      <c r="AY3806" s="7" t="s">
        <v>3350</v>
      </c>
      <c r="AZ3806" s="7" t="s">
        <v>2999</v>
      </c>
      <c r="BA3806" s="7" t="s">
        <v>2999</v>
      </c>
    </row>
    <row r="3807" spans="1:53" hidden="1" x14ac:dyDescent="0.2">
      <c r="A3807" s="7" t="s">
        <v>727</v>
      </c>
      <c r="B3807" s="7">
        <v>6</v>
      </c>
      <c r="C3807" s="7" t="s">
        <v>11</v>
      </c>
      <c r="D3807" s="7" t="s">
        <v>1033</v>
      </c>
      <c r="E3807" s="7" t="s">
        <v>10747</v>
      </c>
      <c r="F3807" s="7">
        <v>623</v>
      </c>
      <c r="G3807" s="7" t="s">
        <v>5902</v>
      </c>
      <c r="H3807" s="7" t="s">
        <v>1977</v>
      </c>
      <c r="I3807" s="7" t="s">
        <v>4214</v>
      </c>
      <c r="J3807" s="7" t="s">
        <v>772</v>
      </c>
      <c r="K3807" s="7" t="s">
        <v>731</v>
      </c>
      <c r="L3807" s="69" t="s">
        <v>3351</v>
      </c>
      <c r="M3807" s="75">
        <v>46216.5896312037</v>
      </c>
      <c r="N3807" s="76">
        <v>46196.543929641201</v>
      </c>
      <c r="O3807" s="76">
        <v>46204.683452974539</v>
      </c>
      <c r="P3807" t="s">
        <v>26001</v>
      </c>
      <c r="Q3807">
        <v>195.35</v>
      </c>
      <c r="R3807" t="s">
        <v>20622</v>
      </c>
      <c r="S3807" s="76">
        <v>46204.683452974539</v>
      </c>
      <c r="T3807" s="76">
        <v>46207.541674189815</v>
      </c>
      <c r="U3807" t="s">
        <v>3479</v>
      </c>
      <c r="V3807" t="s">
        <v>26002</v>
      </c>
      <c r="W3807">
        <v>68.599999999999994</v>
      </c>
      <c r="X3807" t="s">
        <v>20622</v>
      </c>
      <c r="Y3807" s="76"/>
      <c r="AE3807" s="76"/>
      <c r="AQ3807" s="72">
        <v>42.574258999999998</v>
      </c>
      <c r="AR3807" s="7">
        <v>20.855146999999999</v>
      </c>
      <c r="AS3807" s="7" t="s">
        <v>1978</v>
      </c>
      <c r="AT3807" s="7" t="s">
        <v>1978</v>
      </c>
      <c r="AU3807" s="7"/>
      <c r="AV3807" s="7" t="s">
        <v>4215</v>
      </c>
      <c r="AW3807" s="7"/>
      <c r="AX3807" s="7" t="b">
        <v>0</v>
      </c>
      <c r="AY3807" s="7" t="s">
        <v>3350</v>
      </c>
      <c r="AZ3807" s="7" t="s">
        <v>2999</v>
      </c>
      <c r="BA3807" s="7" t="s">
        <v>2999</v>
      </c>
    </row>
    <row r="3808" spans="1:53" hidden="1" x14ac:dyDescent="0.2">
      <c r="A3808" s="1" t="s">
        <v>727</v>
      </c>
      <c r="B3808" s="1">
        <v>1</v>
      </c>
      <c r="C3808" s="1" t="s">
        <v>5</v>
      </c>
      <c r="D3808" s="1" t="s">
        <v>756</v>
      </c>
      <c r="E3808" s="1"/>
      <c r="F3808" s="1">
        <v>622</v>
      </c>
      <c r="G3808" s="1" t="s">
        <v>5903</v>
      </c>
      <c r="H3808" s="1" t="s">
        <v>1336</v>
      </c>
      <c r="I3808" s="1" t="s">
        <v>4216</v>
      </c>
      <c r="J3808" s="1" t="s">
        <v>738</v>
      </c>
      <c r="K3808" s="1" t="s">
        <v>731</v>
      </c>
      <c r="L3808" s="1" t="s">
        <v>3479</v>
      </c>
      <c r="M3808" s="74">
        <v>46223.500006712966</v>
      </c>
      <c r="N3808" s="83">
        <v>46196.535992083336</v>
      </c>
      <c r="O3808" s="83">
        <v>46219.57663614583</v>
      </c>
      <c r="P3808" s="73" t="s">
        <v>26003</v>
      </c>
      <c r="Q3808" s="73">
        <v>552.98</v>
      </c>
      <c r="R3808" s="73" t="s">
        <v>20622</v>
      </c>
      <c r="S3808" s="83">
        <v>46219.57663614583</v>
      </c>
      <c r="T3808" s="83">
        <v>46223.500006712966</v>
      </c>
      <c r="U3808" s="73" t="s">
        <v>3479</v>
      </c>
      <c r="V3808" s="73" t="s">
        <v>26004</v>
      </c>
      <c r="W3808" s="73">
        <v>94.16</v>
      </c>
      <c r="X3808" s="73" t="s">
        <v>20622</v>
      </c>
      <c r="Y3808" s="83"/>
      <c r="Z3808" s="73"/>
      <c r="AA3808" s="73"/>
      <c r="AB3808" s="73"/>
      <c r="AC3808" s="73"/>
      <c r="AD3808" s="73"/>
      <c r="AE3808" s="83"/>
      <c r="AF3808" s="73"/>
      <c r="AG3808" s="73"/>
      <c r="AH3808" s="73"/>
      <c r="AI3808" s="73"/>
      <c r="AJ3808" s="73"/>
      <c r="AK3808" s="83"/>
      <c r="AL3808" s="73"/>
      <c r="AM3808" s="73"/>
      <c r="AN3808" s="73"/>
      <c r="AO3808" s="73"/>
      <c r="AP3808" s="73"/>
      <c r="AQ3808" s="1">
        <v>42.503245</v>
      </c>
      <c r="AR3808" s="1">
        <v>20.916108000000001</v>
      </c>
      <c r="AS3808" s="1" t="s">
        <v>1979</v>
      </c>
      <c r="AT3808" s="1" t="s">
        <v>1979</v>
      </c>
      <c r="AU3808" s="1"/>
      <c r="AV3808" s="1" t="s">
        <v>4217</v>
      </c>
      <c r="AW3808" s="1" t="s">
        <v>4218</v>
      </c>
      <c r="AX3808" s="1" t="b">
        <v>0</v>
      </c>
      <c r="AY3808" s="1" t="s">
        <v>3478</v>
      </c>
      <c r="AZ3808" s="1" t="s">
        <v>2999</v>
      </c>
      <c r="BA3808" s="1" t="s">
        <v>2999</v>
      </c>
    </row>
    <row r="3809" spans="1:53" hidden="1" x14ac:dyDescent="0.2">
      <c r="A3809" s="7" t="s">
        <v>727</v>
      </c>
      <c r="B3809" s="7">
        <v>2</v>
      </c>
      <c r="C3809" s="7" t="s">
        <v>450</v>
      </c>
      <c r="D3809" s="7" t="s">
        <v>279</v>
      </c>
      <c r="E3809" s="7" t="s">
        <v>17851</v>
      </c>
      <c r="F3809" s="7">
        <v>621</v>
      </c>
      <c r="G3809" s="7" t="s">
        <v>5904</v>
      </c>
      <c r="H3809" s="7" t="s">
        <v>1980</v>
      </c>
      <c r="I3809" s="7" t="s">
        <v>4219</v>
      </c>
      <c r="J3809" s="7" t="s">
        <v>738</v>
      </c>
      <c r="K3809" s="7" t="s">
        <v>731</v>
      </c>
      <c r="L3809" s="69" t="s">
        <v>3351</v>
      </c>
      <c r="M3809" s="80">
        <v>46237.678690381945</v>
      </c>
      <c r="N3809" s="76">
        <v>46196.531182592589</v>
      </c>
      <c r="O3809" s="76">
        <v>46220.429043298609</v>
      </c>
      <c r="P3809" t="s">
        <v>26005</v>
      </c>
      <c r="Q3809">
        <v>573.54999999999995</v>
      </c>
      <c r="R3809" t="s">
        <v>20622</v>
      </c>
      <c r="S3809" s="76">
        <v>46220.429043298609</v>
      </c>
      <c r="T3809" s="76">
        <v>46225.666672685184</v>
      </c>
      <c r="U3809" t="s">
        <v>3479</v>
      </c>
      <c r="V3809" t="s">
        <v>26006</v>
      </c>
      <c r="W3809">
        <v>125.7</v>
      </c>
      <c r="X3809" t="s">
        <v>20622</v>
      </c>
      <c r="Y3809" s="76"/>
      <c r="AE3809" s="76"/>
      <c r="AQ3809" s="72">
        <v>42.478051000000001</v>
      </c>
      <c r="AR3809" s="7">
        <v>20.736156999999999</v>
      </c>
      <c r="AS3809" s="7" t="s">
        <v>1981</v>
      </c>
      <c r="AT3809" s="7" t="s">
        <v>1981</v>
      </c>
      <c r="AU3809" s="7"/>
      <c r="AV3809" s="7" t="s">
        <v>4220</v>
      </c>
      <c r="AW3809" s="7"/>
      <c r="AX3809" s="7" t="b">
        <v>0</v>
      </c>
      <c r="AY3809" s="7" t="s">
        <v>3350</v>
      </c>
      <c r="AZ3809" s="7" t="s">
        <v>2999</v>
      </c>
      <c r="BA3809" s="7" t="s">
        <v>2999</v>
      </c>
    </row>
    <row r="3810" spans="1:53" hidden="1" x14ac:dyDescent="0.2">
      <c r="A3810" s="7" t="s">
        <v>727</v>
      </c>
      <c r="B3810" s="7">
        <v>1</v>
      </c>
      <c r="C3810" s="7" t="s">
        <v>5</v>
      </c>
      <c r="D3810" s="7" t="s">
        <v>745</v>
      </c>
      <c r="E3810" s="7" t="s">
        <v>12932</v>
      </c>
      <c r="F3810" s="7">
        <v>620</v>
      </c>
      <c r="G3810" s="7" t="s">
        <v>5905</v>
      </c>
      <c r="H3810" s="7" t="s">
        <v>1982</v>
      </c>
      <c r="I3810" s="7" t="s">
        <v>4221</v>
      </c>
      <c r="J3810" s="7" t="s">
        <v>738</v>
      </c>
      <c r="K3810" s="7" t="s">
        <v>731</v>
      </c>
      <c r="L3810" s="69" t="s">
        <v>3351</v>
      </c>
      <c r="M3810" s="75">
        <v>46224.632396898145</v>
      </c>
      <c r="N3810" s="76">
        <v>46196.531072407408</v>
      </c>
      <c r="O3810" s="76">
        <v>46206.458171886574</v>
      </c>
      <c r="P3810" t="s">
        <v>26007</v>
      </c>
      <c r="Q3810">
        <v>238.25</v>
      </c>
      <c r="R3810" t="s">
        <v>20622</v>
      </c>
      <c r="S3810" s="76">
        <v>46206.458171886574</v>
      </c>
      <c r="T3810" s="76">
        <v>46217.500005162037</v>
      </c>
      <c r="U3810" t="s">
        <v>3479</v>
      </c>
      <c r="V3810" t="s">
        <v>26008</v>
      </c>
      <c r="W3810">
        <v>265</v>
      </c>
      <c r="X3810" t="s">
        <v>20622</v>
      </c>
      <c r="Y3810" s="76"/>
      <c r="AE3810" s="76"/>
      <c r="AQ3810" s="72">
        <v>42.144523999999997</v>
      </c>
      <c r="AR3810" s="7">
        <v>21.294667</v>
      </c>
      <c r="AS3810" s="7" t="s">
        <v>1983</v>
      </c>
      <c r="AT3810" s="7" t="s">
        <v>1983</v>
      </c>
      <c r="AU3810" s="7"/>
      <c r="AV3810" s="7" t="s">
        <v>4222</v>
      </c>
      <c r="AW3810" s="7" t="s">
        <v>4223</v>
      </c>
      <c r="AX3810" s="7" t="b">
        <v>0</v>
      </c>
      <c r="AY3810" s="7" t="s">
        <v>3350</v>
      </c>
      <c r="AZ3810" s="7" t="s">
        <v>2999</v>
      </c>
      <c r="BA3810" s="7" t="s">
        <v>2999</v>
      </c>
    </row>
    <row r="3811" spans="1:53" x14ac:dyDescent="0.2">
      <c r="A3811" s="1" t="s">
        <v>727</v>
      </c>
      <c r="B3811" s="1">
        <v>2</v>
      </c>
      <c r="C3811" s="1" t="s">
        <v>450</v>
      </c>
      <c r="D3811" s="1" t="s">
        <v>279</v>
      </c>
      <c r="E3811" s="1"/>
      <c r="F3811" s="1">
        <v>619</v>
      </c>
      <c r="G3811" s="1" t="s">
        <v>5906</v>
      </c>
      <c r="H3811" s="1" t="s">
        <v>1984</v>
      </c>
      <c r="I3811" s="1" t="s">
        <v>4224</v>
      </c>
      <c r="J3811" s="1" t="s">
        <v>738</v>
      </c>
      <c r="K3811" s="1" t="s">
        <v>731</v>
      </c>
      <c r="L3811" s="1" t="s">
        <v>451</v>
      </c>
      <c r="M3811" s="74">
        <v>46210.596124606483</v>
      </c>
      <c r="N3811" s="83">
        <v>46196.527097650462</v>
      </c>
      <c r="O3811" s="83">
        <v>46209.427782511571</v>
      </c>
      <c r="P3811" s="73" t="s">
        <v>26009</v>
      </c>
      <c r="Q3811" s="73">
        <v>309.62</v>
      </c>
      <c r="R3811" s="73" t="s">
        <v>20622</v>
      </c>
      <c r="S3811" s="83">
        <v>46209.427782511571</v>
      </c>
      <c r="T3811" s="83"/>
      <c r="U3811" s="73"/>
      <c r="V3811" s="73" t="s">
        <v>29883</v>
      </c>
      <c r="W3811" s="73">
        <v>892.71</v>
      </c>
      <c r="X3811" s="73" t="s">
        <v>20560</v>
      </c>
      <c r="Y3811" s="83"/>
      <c r="Z3811" s="73"/>
      <c r="AA3811" s="73"/>
      <c r="AB3811" s="73"/>
      <c r="AC3811" s="73"/>
      <c r="AD3811" s="73"/>
      <c r="AE3811" s="83"/>
      <c r="AF3811" s="73"/>
      <c r="AG3811" s="73"/>
      <c r="AH3811" s="73"/>
      <c r="AI3811" s="73"/>
      <c r="AJ3811" s="73"/>
      <c r="AK3811" s="83"/>
      <c r="AL3811" s="73"/>
      <c r="AM3811" s="73"/>
      <c r="AN3811" s="73"/>
      <c r="AO3811" s="73"/>
      <c r="AP3811" s="73"/>
      <c r="AQ3811" s="1">
        <v>42.476025</v>
      </c>
      <c r="AR3811" s="1">
        <v>20.748517</v>
      </c>
      <c r="AS3811" s="1" t="s">
        <v>1985</v>
      </c>
      <c r="AT3811" s="1" t="s">
        <v>1985</v>
      </c>
      <c r="AU3811" s="1"/>
      <c r="AV3811" s="1" t="s">
        <v>4225</v>
      </c>
      <c r="AW3811" s="1"/>
      <c r="AX3811" s="1" t="b">
        <v>0</v>
      </c>
      <c r="AY3811" s="1" t="s">
        <v>3077</v>
      </c>
      <c r="AZ3811" s="1" t="s">
        <v>2999</v>
      </c>
      <c r="BA3811" s="1" t="s">
        <v>2999</v>
      </c>
    </row>
    <row r="3812" spans="1:53" x14ac:dyDescent="0.2">
      <c r="A3812" s="7" t="s">
        <v>727</v>
      </c>
      <c r="B3812" s="7">
        <v>2</v>
      </c>
      <c r="C3812" s="7" t="s">
        <v>450</v>
      </c>
      <c r="D3812" s="7" t="s">
        <v>279</v>
      </c>
      <c r="E3812" s="7"/>
      <c r="F3812" s="7">
        <v>618</v>
      </c>
      <c r="G3812" s="7" t="s">
        <v>5907</v>
      </c>
      <c r="H3812" s="7" t="s">
        <v>1986</v>
      </c>
      <c r="I3812" s="7" t="s">
        <v>4226</v>
      </c>
      <c r="J3812" s="7" t="s">
        <v>738</v>
      </c>
      <c r="K3812" s="7" t="s">
        <v>731</v>
      </c>
      <c r="L3812" s="69" t="s">
        <v>451</v>
      </c>
      <c r="M3812" s="80">
        <v>46210.596037719908</v>
      </c>
      <c r="N3812" s="76">
        <v>46196.521728877313</v>
      </c>
      <c r="O3812" s="76">
        <v>46209.434307731484</v>
      </c>
      <c r="P3812" t="s">
        <v>26010</v>
      </c>
      <c r="Q3812">
        <v>309.89999999999998</v>
      </c>
      <c r="R3812" t="s">
        <v>20622</v>
      </c>
      <c r="S3812" s="76">
        <v>46209.434307731484</v>
      </c>
      <c r="V3812" t="s">
        <v>29884</v>
      </c>
      <c r="W3812">
        <v>892.55</v>
      </c>
      <c r="X3812" t="s">
        <v>20560</v>
      </c>
      <c r="Y3812" s="76"/>
      <c r="AE3812" s="76"/>
      <c r="AQ3812" s="72">
        <v>42.783673999999998</v>
      </c>
      <c r="AR3812" s="7">
        <v>21.001094999999999</v>
      </c>
      <c r="AS3812" s="7" t="s">
        <v>1987</v>
      </c>
      <c r="AT3812" s="7" t="s">
        <v>1987</v>
      </c>
      <c r="AU3812" s="7"/>
      <c r="AV3812" s="7" t="s">
        <v>4227</v>
      </c>
      <c r="AW3812" s="7"/>
      <c r="AX3812" s="7" t="b">
        <v>0</v>
      </c>
      <c r="AY3812" s="7" t="s">
        <v>3077</v>
      </c>
      <c r="AZ3812" s="7" t="s">
        <v>2999</v>
      </c>
      <c r="BA3812" s="7" t="s">
        <v>2999</v>
      </c>
    </row>
    <row r="3813" spans="1:53" hidden="1" x14ac:dyDescent="0.2">
      <c r="A3813" s="7" t="s">
        <v>727</v>
      </c>
      <c r="B3813" s="7">
        <v>2</v>
      </c>
      <c r="C3813" s="7" t="s">
        <v>450</v>
      </c>
      <c r="D3813" s="7" t="s">
        <v>279</v>
      </c>
      <c r="E3813" s="7" t="s">
        <v>14168</v>
      </c>
      <c r="F3813" s="7">
        <v>617</v>
      </c>
      <c r="G3813" s="7" t="s">
        <v>5908</v>
      </c>
      <c r="H3813" s="7" t="s">
        <v>589</v>
      </c>
      <c r="I3813" s="7" t="s">
        <v>4228</v>
      </c>
      <c r="J3813" s="7" t="s">
        <v>738</v>
      </c>
      <c r="K3813" s="7" t="s">
        <v>731</v>
      </c>
      <c r="L3813" s="69" t="s">
        <v>3351</v>
      </c>
      <c r="M3813" s="74">
        <v>46225.629447615742</v>
      </c>
      <c r="N3813" s="76">
        <v>46196.513737673609</v>
      </c>
      <c r="O3813" s="76">
        <v>46209.443169456019</v>
      </c>
      <c r="P3813" t="s">
        <v>26011</v>
      </c>
      <c r="Q3813">
        <v>310.31</v>
      </c>
      <c r="R3813" t="s">
        <v>20622</v>
      </c>
      <c r="S3813" s="76">
        <v>46209.443169456019</v>
      </c>
      <c r="T3813" s="76">
        <v>46218.583345254629</v>
      </c>
      <c r="U3813" t="s">
        <v>3479</v>
      </c>
      <c r="V3813" t="s">
        <v>26012</v>
      </c>
      <c r="W3813">
        <v>219.36</v>
      </c>
      <c r="X3813" t="s">
        <v>20622</v>
      </c>
      <c r="Y3813" s="76"/>
      <c r="AE3813" s="76"/>
      <c r="AQ3813" s="72">
        <v>42.480075999999997</v>
      </c>
      <c r="AR3813" s="7">
        <v>20.748517</v>
      </c>
      <c r="AS3813" s="7" t="s">
        <v>1988</v>
      </c>
      <c r="AT3813" s="7" t="s">
        <v>1988</v>
      </c>
      <c r="AU3813" s="7"/>
      <c r="AV3813" s="7" t="s">
        <v>588</v>
      </c>
      <c r="AW3813" s="7"/>
      <c r="AX3813" s="7" t="b">
        <v>0</v>
      </c>
      <c r="AY3813" s="7" t="s">
        <v>3350</v>
      </c>
      <c r="AZ3813" s="7" t="s">
        <v>2999</v>
      </c>
      <c r="BA3813" s="7" t="s">
        <v>2999</v>
      </c>
    </row>
    <row r="3814" spans="1:53" hidden="1" x14ac:dyDescent="0.2">
      <c r="A3814" s="7" t="s">
        <v>727</v>
      </c>
      <c r="B3814" s="7">
        <v>2</v>
      </c>
      <c r="C3814" s="7" t="s">
        <v>450</v>
      </c>
      <c r="D3814" s="7" t="s">
        <v>279</v>
      </c>
      <c r="E3814" s="7" t="s">
        <v>14169</v>
      </c>
      <c r="F3814" s="7">
        <v>616</v>
      </c>
      <c r="G3814" s="7" t="s">
        <v>5909</v>
      </c>
      <c r="H3814" s="7" t="s">
        <v>1989</v>
      </c>
      <c r="I3814" s="7" t="s">
        <v>4229</v>
      </c>
      <c r="J3814" s="7" t="s">
        <v>738</v>
      </c>
      <c r="K3814" s="7" t="s">
        <v>752</v>
      </c>
      <c r="L3814" s="69" t="s">
        <v>3351</v>
      </c>
      <c r="M3814" s="74">
        <v>46225.629215682871</v>
      </c>
      <c r="N3814" s="76">
        <v>46196.509553935182</v>
      </c>
      <c r="O3814" s="76">
        <v>46209.442638842593</v>
      </c>
      <c r="P3814" t="s">
        <v>26013</v>
      </c>
      <c r="Q3814">
        <v>310.39</v>
      </c>
      <c r="R3814" t="s">
        <v>20622</v>
      </c>
      <c r="S3814" s="76">
        <v>46209.442638842593</v>
      </c>
      <c r="T3814" s="76">
        <v>46218.500007592593</v>
      </c>
      <c r="U3814" t="s">
        <v>3479</v>
      </c>
      <c r="V3814" t="s">
        <v>26014</v>
      </c>
      <c r="W3814">
        <v>217.38</v>
      </c>
      <c r="X3814" t="s">
        <v>20622</v>
      </c>
      <c r="Y3814" s="76"/>
      <c r="AE3814" s="76"/>
      <c r="AQ3814" s="72">
        <v>42.479064000000001</v>
      </c>
      <c r="AR3814" s="7">
        <v>20.752637</v>
      </c>
      <c r="AS3814" s="7" t="s">
        <v>1990</v>
      </c>
      <c r="AT3814" s="7" t="s">
        <v>1990</v>
      </c>
      <c r="AU3814" s="7"/>
      <c r="AV3814" s="7" t="s">
        <v>4230</v>
      </c>
      <c r="AW3814" s="7"/>
      <c r="AX3814" s="7" t="b">
        <v>0</v>
      </c>
      <c r="AY3814" s="7" t="s">
        <v>3350</v>
      </c>
      <c r="AZ3814" s="7" t="s">
        <v>2999</v>
      </c>
      <c r="BA3814" s="7" t="s">
        <v>2999</v>
      </c>
    </row>
    <row r="3815" spans="1:53" hidden="1" x14ac:dyDescent="0.2">
      <c r="A3815" s="7" t="s">
        <v>727</v>
      </c>
      <c r="B3815" s="7">
        <v>6</v>
      </c>
      <c r="C3815" s="7" t="s">
        <v>11</v>
      </c>
      <c r="D3815" s="7" t="s">
        <v>728</v>
      </c>
      <c r="E3815" s="7"/>
      <c r="F3815" s="7">
        <v>615</v>
      </c>
      <c r="G3815" s="7" t="s">
        <v>5910</v>
      </c>
      <c r="H3815" s="7" t="s">
        <v>1991</v>
      </c>
      <c r="I3815" s="7" t="s">
        <v>4231</v>
      </c>
      <c r="J3815" s="7" t="s">
        <v>0</v>
      </c>
      <c r="K3815" s="7" t="s">
        <v>731</v>
      </c>
      <c r="L3815" s="69" t="s">
        <v>3479</v>
      </c>
      <c r="M3815" s="74">
        <v>46237.58333976852</v>
      </c>
      <c r="N3815" s="76">
        <v>46196.506067291666</v>
      </c>
      <c r="O3815" s="76">
        <v>46212.464568298608</v>
      </c>
      <c r="P3815" t="s">
        <v>26015</v>
      </c>
      <c r="Q3815">
        <v>383</v>
      </c>
      <c r="R3815" t="s">
        <v>20622</v>
      </c>
      <c r="S3815" s="76">
        <v>46212.464568298608</v>
      </c>
      <c r="T3815" s="76">
        <v>46237.58333976852</v>
      </c>
      <c r="U3815" t="s">
        <v>3479</v>
      </c>
      <c r="V3815" t="s">
        <v>26016</v>
      </c>
      <c r="W3815">
        <v>602.85</v>
      </c>
      <c r="X3815" t="s">
        <v>20622</v>
      </c>
      <c r="Y3815" s="76"/>
      <c r="AE3815" s="76"/>
      <c r="AQ3815" s="72">
        <v>42.900623000000003</v>
      </c>
      <c r="AR3815" s="7">
        <v>21.195307</v>
      </c>
      <c r="AS3815" s="7" t="s">
        <v>1992</v>
      </c>
      <c r="AT3815" s="7" t="s">
        <v>1992</v>
      </c>
      <c r="AU3815" s="7"/>
      <c r="AV3815" s="7" t="s">
        <v>4232</v>
      </c>
      <c r="AW3815" s="7"/>
      <c r="AX3815" s="7" t="b">
        <v>0</v>
      </c>
      <c r="AY3815" s="7" t="s">
        <v>3478</v>
      </c>
      <c r="AZ3815" s="7" t="s">
        <v>2999</v>
      </c>
      <c r="BA3815" s="7" t="s">
        <v>2999</v>
      </c>
    </row>
    <row r="3816" spans="1:53" hidden="1" x14ac:dyDescent="0.2">
      <c r="A3816" s="7" t="s">
        <v>727</v>
      </c>
      <c r="B3816" s="7">
        <v>2</v>
      </c>
      <c r="C3816" s="7" t="s">
        <v>450</v>
      </c>
      <c r="D3816" s="7" t="s">
        <v>279</v>
      </c>
      <c r="E3816" s="7" t="s">
        <v>14170</v>
      </c>
      <c r="F3816" s="7">
        <v>614</v>
      </c>
      <c r="G3816" s="7" t="s">
        <v>5911</v>
      </c>
      <c r="H3816" s="7" t="s">
        <v>1750</v>
      </c>
      <c r="I3816" s="7" t="s">
        <v>4233</v>
      </c>
      <c r="J3816" s="7" t="s">
        <v>738</v>
      </c>
      <c r="K3816" s="7" t="s">
        <v>731</v>
      </c>
      <c r="L3816" s="69" t="s">
        <v>3351</v>
      </c>
      <c r="M3816" s="74">
        <v>46225.62896991898</v>
      </c>
      <c r="N3816" s="76">
        <v>46196.504807349535</v>
      </c>
      <c r="O3816" s="76">
        <v>46209.440654375001</v>
      </c>
      <c r="P3816" t="s">
        <v>26017</v>
      </c>
      <c r="Q3816">
        <v>310.45999999999998</v>
      </c>
      <c r="R3816" t="s">
        <v>20622</v>
      </c>
      <c r="S3816" s="76">
        <v>46209.440654375001</v>
      </c>
      <c r="T3816" s="76">
        <v>46213.666671099534</v>
      </c>
      <c r="U3816" t="s">
        <v>3479</v>
      </c>
      <c r="V3816" t="s">
        <v>26018</v>
      </c>
      <c r="W3816">
        <v>101.42</v>
      </c>
      <c r="X3816" t="s">
        <v>20622</v>
      </c>
      <c r="Y3816" s="76"/>
      <c r="AE3816" s="76"/>
      <c r="AQ3816" s="72">
        <v>42.475012</v>
      </c>
      <c r="AR3816" s="7">
        <v>20.749890000000001</v>
      </c>
      <c r="AS3816" s="7" t="s">
        <v>1993</v>
      </c>
      <c r="AT3816" s="7" t="s">
        <v>1993</v>
      </c>
      <c r="AU3816" s="7"/>
      <c r="AV3816" s="7" t="s">
        <v>3793</v>
      </c>
      <c r="AW3816" s="7"/>
      <c r="AX3816" s="7" t="b">
        <v>0</v>
      </c>
      <c r="AY3816" s="7" t="s">
        <v>3350</v>
      </c>
      <c r="AZ3816" s="7" t="s">
        <v>2999</v>
      </c>
      <c r="BA3816" s="7" t="s">
        <v>2999</v>
      </c>
    </row>
    <row r="3817" spans="1:53" hidden="1" x14ac:dyDescent="0.2">
      <c r="A3817" s="7" t="s">
        <v>727</v>
      </c>
      <c r="B3817" s="7">
        <v>1</v>
      </c>
      <c r="C3817" s="7" t="s">
        <v>5</v>
      </c>
      <c r="D3817" s="7" t="s">
        <v>810</v>
      </c>
      <c r="E3817" s="7" t="s">
        <v>15947</v>
      </c>
      <c r="F3817" s="7">
        <v>613</v>
      </c>
      <c r="G3817" s="7" t="s">
        <v>5912</v>
      </c>
      <c r="H3817" s="7" t="s">
        <v>1994</v>
      </c>
      <c r="I3817" s="7" t="s">
        <v>4234</v>
      </c>
      <c r="J3817" s="7" t="s">
        <v>738</v>
      </c>
      <c r="K3817" s="7" t="s">
        <v>731</v>
      </c>
      <c r="L3817" s="69" t="s">
        <v>3351</v>
      </c>
      <c r="M3817" s="74">
        <v>46231.657492638886</v>
      </c>
      <c r="N3817" s="76">
        <v>46196.499257094911</v>
      </c>
      <c r="O3817" s="76">
        <v>46218.431924074073</v>
      </c>
      <c r="P3817" t="s">
        <v>26019</v>
      </c>
      <c r="Q3817">
        <v>526.38</v>
      </c>
      <c r="R3817" t="s">
        <v>20622</v>
      </c>
      <c r="S3817" s="76">
        <v>46218.431924074073</v>
      </c>
      <c r="T3817" s="76">
        <v>46226.708338113429</v>
      </c>
      <c r="U3817" t="s">
        <v>3479</v>
      </c>
      <c r="V3817" t="s">
        <v>26020</v>
      </c>
      <c r="W3817">
        <v>198.63</v>
      </c>
      <c r="X3817" t="s">
        <v>20622</v>
      </c>
      <c r="Y3817" s="76"/>
      <c r="AE3817" s="76"/>
      <c r="AQ3817" s="72">
        <v>42.515801000000003</v>
      </c>
      <c r="AR3817" s="7">
        <v>21.127613</v>
      </c>
      <c r="AS3817" s="7" t="s">
        <v>1995</v>
      </c>
      <c r="AT3817" s="7" t="s">
        <v>1995</v>
      </c>
      <c r="AU3817" s="7"/>
      <c r="AV3817" s="7" t="s">
        <v>4235</v>
      </c>
      <c r="AW3817" s="7" t="s">
        <v>4236</v>
      </c>
      <c r="AX3817" s="7" t="b">
        <v>0</v>
      </c>
      <c r="AY3817" s="7" t="s">
        <v>3350</v>
      </c>
      <c r="AZ3817" s="7" t="s">
        <v>2999</v>
      </c>
      <c r="BA3817" s="7" t="s">
        <v>2999</v>
      </c>
    </row>
    <row r="3818" spans="1:53" x14ac:dyDescent="0.2">
      <c r="A3818" s="7" t="s">
        <v>727</v>
      </c>
      <c r="B3818" s="7">
        <v>3</v>
      </c>
      <c r="C3818" s="7" t="s">
        <v>45</v>
      </c>
      <c r="D3818" s="7" t="s">
        <v>867</v>
      </c>
      <c r="E3818" s="7"/>
      <c r="F3818" s="7">
        <v>612</v>
      </c>
      <c r="G3818" s="7" t="s">
        <v>5913</v>
      </c>
      <c r="H3818" s="7" t="s">
        <v>195</v>
      </c>
      <c r="I3818" s="7" t="s">
        <v>4237</v>
      </c>
      <c r="J3818" s="7" t="s">
        <v>738</v>
      </c>
      <c r="K3818" s="7" t="s">
        <v>731</v>
      </c>
      <c r="L3818" s="69" t="s">
        <v>3375</v>
      </c>
      <c r="M3818" s="75">
        <v>46199.445597025464</v>
      </c>
      <c r="N3818" s="76">
        <v>46196.495362407404</v>
      </c>
      <c r="O3818" s="76">
        <v>46199.445597025464</v>
      </c>
      <c r="P3818" t="s">
        <v>26021</v>
      </c>
      <c r="Q3818">
        <v>70.81</v>
      </c>
      <c r="R3818" t="s">
        <v>20622</v>
      </c>
      <c r="S3818" s="76">
        <v>46199.445597025464</v>
      </c>
      <c r="V3818" t="s">
        <v>29885</v>
      </c>
      <c r="W3818">
        <v>1132.28</v>
      </c>
      <c r="X3818" t="s">
        <v>20560</v>
      </c>
      <c r="Y3818" s="76"/>
      <c r="AE3818" s="76"/>
      <c r="AQ3818" s="72">
        <v>42.583058999999999</v>
      </c>
      <c r="AR3818" s="7">
        <v>21.573798</v>
      </c>
      <c r="AS3818" s="7" t="s">
        <v>1996</v>
      </c>
      <c r="AT3818" s="7" t="s">
        <v>1996</v>
      </c>
      <c r="AU3818" s="7"/>
      <c r="AV3818" s="7" t="s">
        <v>194</v>
      </c>
      <c r="AW3818" s="7"/>
      <c r="AX3818" s="7" t="b">
        <v>0</v>
      </c>
      <c r="AY3818" s="7" t="s">
        <v>3374</v>
      </c>
      <c r="AZ3818" s="7" t="s">
        <v>2999</v>
      </c>
      <c r="BA3818" s="7" t="s">
        <v>2999</v>
      </c>
    </row>
    <row r="3819" spans="1:53" hidden="1" x14ac:dyDescent="0.2">
      <c r="A3819" s="1" t="s">
        <v>727</v>
      </c>
      <c r="B3819" s="1">
        <v>1</v>
      </c>
      <c r="C3819" s="1" t="s">
        <v>5</v>
      </c>
      <c r="D3819" s="1" t="s">
        <v>983</v>
      </c>
      <c r="E3819" s="1" t="s">
        <v>12933</v>
      </c>
      <c r="F3819" s="1">
        <v>611</v>
      </c>
      <c r="G3819" s="1" t="s">
        <v>5914</v>
      </c>
      <c r="H3819" s="1" t="s">
        <v>562</v>
      </c>
      <c r="I3819" s="1" t="s">
        <v>4238</v>
      </c>
      <c r="J3819" s="1" t="s">
        <v>738</v>
      </c>
      <c r="K3819" s="1" t="s">
        <v>731</v>
      </c>
      <c r="L3819" s="1" t="s">
        <v>3351</v>
      </c>
      <c r="M3819" s="74">
        <v>46224.63262271991</v>
      </c>
      <c r="N3819" s="83">
        <v>46196.494869131944</v>
      </c>
      <c r="O3819" s="83">
        <v>46199.390090439818</v>
      </c>
      <c r="P3819" s="73" t="s">
        <v>26022</v>
      </c>
      <c r="Q3819" s="73">
        <v>69.489999999999995</v>
      </c>
      <c r="R3819" s="73" t="s">
        <v>20622</v>
      </c>
      <c r="S3819" s="83">
        <v>46199.390090439818</v>
      </c>
      <c r="T3819" s="83">
        <v>46214.541668171296</v>
      </c>
      <c r="U3819" s="73" t="s">
        <v>3479</v>
      </c>
      <c r="V3819" s="73" t="s">
        <v>26023</v>
      </c>
      <c r="W3819" s="73">
        <v>363.64</v>
      </c>
      <c r="X3819" s="73" t="s">
        <v>20622</v>
      </c>
      <c r="Y3819" s="83"/>
      <c r="Z3819" s="73"/>
      <c r="AA3819" s="73"/>
      <c r="AB3819" s="73"/>
      <c r="AC3819" s="73"/>
      <c r="AD3819" s="73"/>
      <c r="AE3819" s="83"/>
      <c r="AF3819" s="73"/>
      <c r="AG3819" s="73"/>
      <c r="AH3819" s="73"/>
      <c r="AI3819" s="73"/>
      <c r="AJ3819" s="73"/>
      <c r="AK3819" s="83"/>
      <c r="AL3819" s="73"/>
      <c r="AM3819" s="73"/>
      <c r="AN3819" s="73"/>
      <c r="AO3819" s="73"/>
      <c r="AP3819" s="73"/>
      <c r="AQ3819" s="1">
        <v>42.248984999999998</v>
      </c>
      <c r="AR3819" s="1">
        <v>21.076678999999999</v>
      </c>
      <c r="AS3819" s="1" t="s">
        <v>1997</v>
      </c>
      <c r="AT3819" s="1" t="s">
        <v>1997</v>
      </c>
      <c r="AU3819" s="1"/>
      <c r="AV3819" s="1" t="s">
        <v>561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hidden="1" x14ac:dyDescent="0.2">
      <c r="A3820" s="7" t="s">
        <v>727</v>
      </c>
      <c r="B3820" s="7">
        <v>2</v>
      </c>
      <c r="C3820" s="7" t="s">
        <v>450</v>
      </c>
      <c r="D3820" s="7" t="s">
        <v>279</v>
      </c>
      <c r="E3820" s="7" t="s">
        <v>2400</v>
      </c>
      <c r="F3820" s="7">
        <v>610</v>
      </c>
      <c r="G3820" s="7" t="s">
        <v>5915</v>
      </c>
      <c r="H3820" s="7" t="s">
        <v>1998</v>
      </c>
      <c r="I3820" s="7" t="s">
        <v>4239</v>
      </c>
      <c r="J3820" s="7" t="s">
        <v>738</v>
      </c>
      <c r="K3820" s="7" t="s">
        <v>731</v>
      </c>
      <c r="L3820" s="69" t="s">
        <v>3351</v>
      </c>
      <c r="M3820" s="80">
        <v>46220.641479317128</v>
      </c>
      <c r="N3820" s="76">
        <v>46196.494116076392</v>
      </c>
      <c r="O3820" s="76">
        <v>46209.433872499998</v>
      </c>
      <c r="P3820" t="s">
        <v>26024</v>
      </c>
      <c r="Q3820">
        <v>310.55</v>
      </c>
      <c r="R3820" t="s">
        <v>20622</v>
      </c>
      <c r="S3820" s="76">
        <v>46209.433872499998</v>
      </c>
      <c r="T3820" s="76">
        <v>46217.58334016204</v>
      </c>
      <c r="U3820" t="s">
        <v>3479</v>
      </c>
      <c r="V3820" t="s">
        <v>26025</v>
      </c>
      <c r="W3820">
        <v>195.59</v>
      </c>
      <c r="X3820" t="s">
        <v>20622</v>
      </c>
      <c r="Y3820" s="76"/>
      <c r="AE3820" s="76"/>
      <c r="AQ3820" s="72">
        <v>42.478051000000001</v>
      </c>
      <c r="AR3820" s="7">
        <v>20.755382999999998</v>
      </c>
      <c r="AS3820" s="7" t="s">
        <v>1999</v>
      </c>
      <c r="AT3820" s="7" t="s">
        <v>1999</v>
      </c>
      <c r="AU3820" s="7"/>
      <c r="AV3820" s="7" t="s">
        <v>4240</v>
      </c>
      <c r="AW3820" s="7"/>
      <c r="AX3820" s="7" t="b">
        <v>0</v>
      </c>
      <c r="AY3820" s="7" t="s">
        <v>3350</v>
      </c>
      <c r="AZ3820" s="7" t="s">
        <v>2999</v>
      </c>
      <c r="BA3820" s="7" t="s">
        <v>2999</v>
      </c>
    </row>
    <row r="3821" spans="1:53" hidden="1" x14ac:dyDescent="0.2">
      <c r="A3821" s="7" t="s">
        <v>727</v>
      </c>
      <c r="B3821" s="7">
        <v>1</v>
      </c>
      <c r="C3821" s="7" t="s">
        <v>5</v>
      </c>
      <c r="D3821" s="7" t="s">
        <v>810</v>
      </c>
      <c r="E3821" s="7" t="s">
        <v>12934</v>
      </c>
      <c r="F3821" s="7">
        <v>609</v>
      </c>
      <c r="G3821" s="7" t="s">
        <v>5916</v>
      </c>
      <c r="H3821" s="7" t="s">
        <v>197</v>
      </c>
      <c r="I3821" s="7" t="s">
        <v>4241</v>
      </c>
      <c r="J3821" s="7" t="s">
        <v>738</v>
      </c>
      <c r="K3821" s="7" t="s">
        <v>731</v>
      </c>
      <c r="L3821" s="69" t="s">
        <v>3351</v>
      </c>
      <c r="M3821" s="75">
        <v>46224.641484259257</v>
      </c>
      <c r="N3821" s="76">
        <v>46196.49409010417</v>
      </c>
      <c r="O3821" s="76">
        <v>46200.402673622688</v>
      </c>
      <c r="P3821" t="s">
        <v>26026</v>
      </c>
      <c r="Q3821">
        <v>93.81</v>
      </c>
      <c r="R3821" t="s">
        <v>20622</v>
      </c>
      <c r="S3821" s="76">
        <v>46200.402673622688</v>
      </c>
      <c r="T3821" s="76">
        <v>46219.564796631945</v>
      </c>
      <c r="U3821" t="s">
        <v>3479</v>
      </c>
      <c r="V3821" t="s">
        <v>26027</v>
      </c>
      <c r="W3821">
        <v>459.89</v>
      </c>
      <c r="X3821" t="s">
        <v>20622</v>
      </c>
      <c r="Y3821" s="76"/>
      <c r="AE3821" s="76"/>
      <c r="AQ3821" s="72">
        <v>42.526547000000001</v>
      </c>
      <c r="AR3821" s="7">
        <v>21.126707</v>
      </c>
      <c r="AS3821" s="7" t="s">
        <v>2000</v>
      </c>
      <c r="AT3821" s="7" t="s">
        <v>2000</v>
      </c>
      <c r="AU3821" s="7"/>
      <c r="AV3821" s="7" t="s">
        <v>196</v>
      </c>
      <c r="AW3821" s="7"/>
      <c r="AX3821" s="7" t="b">
        <v>0</v>
      </c>
      <c r="AY3821" s="7" t="s">
        <v>3350</v>
      </c>
      <c r="AZ3821" s="7" t="s">
        <v>2999</v>
      </c>
      <c r="BA3821" s="7" t="s">
        <v>2999</v>
      </c>
    </row>
    <row r="3822" spans="1:53" hidden="1" x14ac:dyDescent="0.2">
      <c r="A3822" s="1" t="s">
        <v>727</v>
      </c>
      <c r="B3822" s="1">
        <v>1</v>
      </c>
      <c r="C3822" s="1" t="s">
        <v>5</v>
      </c>
      <c r="D3822" s="1" t="s">
        <v>745</v>
      </c>
      <c r="E3822" s="1" t="s">
        <v>8818</v>
      </c>
      <c r="F3822" s="1">
        <v>608</v>
      </c>
      <c r="G3822" s="1" t="s">
        <v>5917</v>
      </c>
      <c r="H3822" s="1" t="s">
        <v>2001</v>
      </c>
      <c r="I3822" s="1" t="s">
        <v>4242</v>
      </c>
      <c r="J3822" s="1" t="s">
        <v>738</v>
      </c>
      <c r="K3822" s="1" t="s">
        <v>731</v>
      </c>
      <c r="L3822" s="1" t="s">
        <v>3351</v>
      </c>
      <c r="M3822" s="74">
        <v>46225.504400844904</v>
      </c>
      <c r="N3822" s="83">
        <v>46196.492620196761</v>
      </c>
      <c r="O3822" s="83">
        <v>46217.587330034723</v>
      </c>
      <c r="P3822" s="73" t="s">
        <v>26028</v>
      </c>
      <c r="Q3822" s="73">
        <v>506.27</v>
      </c>
      <c r="R3822" s="73" t="s">
        <v>20622</v>
      </c>
      <c r="S3822" s="83">
        <v>46217.587330034723</v>
      </c>
      <c r="T3822" s="83">
        <v>46225.458334756942</v>
      </c>
      <c r="U3822" s="73" t="s">
        <v>3479</v>
      </c>
      <c r="V3822" s="73" t="s">
        <v>26029</v>
      </c>
      <c r="W3822" s="73">
        <v>188.9</v>
      </c>
      <c r="X3822" s="73" t="s">
        <v>20622</v>
      </c>
      <c r="Y3822" s="83"/>
      <c r="Z3822" s="73"/>
      <c r="AA3822" s="73"/>
      <c r="AB3822" s="73"/>
      <c r="AC3822" s="73"/>
      <c r="AD3822" s="73"/>
      <c r="AE3822" s="83"/>
      <c r="AF3822" s="73"/>
      <c r="AG3822" s="73"/>
      <c r="AH3822" s="73"/>
      <c r="AI3822" s="73"/>
      <c r="AJ3822" s="73"/>
      <c r="AK3822" s="83"/>
      <c r="AL3822" s="73"/>
      <c r="AM3822" s="73"/>
      <c r="AN3822" s="73"/>
      <c r="AO3822" s="73"/>
      <c r="AP3822" s="73"/>
      <c r="AQ3822" s="1">
        <v>42.316130999999999</v>
      </c>
      <c r="AR3822" s="1">
        <v>21.247978</v>
      </c>
      <c r="AS3822" s="1" t="s">
        <v>2002</v>
      </c>
      <c r="AT3822" s="1" t="s">
        <v>2002</v>
      </c>
      <c r="AU3822" s="1"/>
      <c r="AV3822" s="1" t="s">
        <v>4243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hidden="1" x14ac:dyDescent="0.2">
      <c r="A3823" s="7" t="s">
        <v>727</v>
      </c>
      <c r="B3823" s="7">
        <v>6</v>
      </c>
      <c r="C3823" s="7" t="s">
        <v>11</v>
      </c>
      <c r="D3823" s="7" t="s">
        <v>1033</v>
      </c>
      <c r="E3823" s="7" t="s">
        <v>10748</v>
      </c>
      <c r="F3823" s="7">
        <v>607</v>
      </c>
      <c r="G3823" s="7" t="s">
        <v>5918</v>
      </c>
      <c r="H3823" s="7" t="s">
        <v>2003</v>
      </c>
      <c r="I3823" s="7" t="s">
        <v>4244</v>
      </c>
      <c r="J3823" s="7" t="s">
        <v>2004</v>
      </c>
      <c r="K3823" s="7" t="s">
        <v>731</v>
      </c>
      <c r="L3823" s="69" t="s">
        <v>3351</v>
      </c>
      <c r="M3823" s="80">
        <v>46216.590247546294</v>
      </c>
      <c r="N3823" s="76">
        <v>46196.491503194447</v>
      </c>
      <c r="O3823" s="76">
        <v>46202.685368726852</v>
      </c>
      <c r="P3823" t="s">
        <v>26030</v>
      </c>
      <c r="Q3823">
        <v>148.65</v>
      </c>
      <c r="R3823" t="s">
        <v>20622</v>
      </c>
      <c r="S3823" s="76">
        <v>46202.685368726852</v>
      </c>
      <c r="T3823" s="76">
        <v>46207.458339467594</v>
      </c>
      <c r="U3823" t="s">
        <v>3479</v>
      </c>
      <c r="V3823" t="s">
        <v>26031</v>
      </c>
      <c r="W3823">
        <v>114.55</v>
      </c>
      <c r="X3823" t="s">
        <v>20622</v>
      </c>
      <c r="Y3823" s="76"/>
      <c r="AE3823" s="76"/>
      <c r="AQ3823" s="72">
        <v>42.624231999999999</v>
      </c>
      <c r="AR3823" s="7">
        <v>20.899563000000001</v>
      </c>
      <c r="AS3823" s="7" t="s">
        <v>2005</v>
      </c>
      <c r="AT3823" s="7" t="s">
        <v>2005</v>
      </c>
      <c r="AU3823" s="7"/>
      <c r="AV3823" s="7" t="s">
        <v>563</v>
      </c>
      <c r="AW3823" s="7"/>
      <c r="AX3823" s="7" t="b">
        <v>0</v>
      </c>
      <c r="AY3823" s="7" t="s">
        <v>3350</v>
      </c>
      <c r="AZ3823" s="7" t="s">
        <v>2999</v>
      </c>
      <c r="BA3823" s="7" t="s">
        <v>2999</v>
      </c>
    </row>
    <row r="3824" spans="1:53" hidden="1" x14ac:dyDescent="0.2">
      <c r="A3824" s="7" t="s">
        <v>727</v>
      </c>
      <c r="B3824" s="7">
        <v>5</v>
      </c>
      <c r="C3824" s="7" t="s">
        <v>2</v>
      </c>
      <c r="D3824" s="7" t="s">
        <v>847</v>
      </c>
      <c r="E3824" s="7" t="s">
        <v>149</v>
      </c>
      <c r="F3824" s="7">
        <v>606</v>
      </c>
      <c r="G3824" s="7" t="s">
        <v>5301</v>
      </c>
      <c r="H3824" s="7" t="s">
        <v>1752</v>
      </c>
      <c r="I3824" s="7" t="s">
        <v>3123</v>
      </c>
      <c r="J3824" s="7" t="s">
        <v>849</v>
      </c>
      <c r="K3824" s="7" t="s">
        <v>731</v>
      </c>
      <c r="L3824" s="69" t="s">
        <v>3351</v>
      </c>
      <c r="M3824" s="74">
        <v>46199.455823703705</v>
      </c>
      <c r="N3824" s="76">
        <v>46196.490439594905</v>
      </c>
      <c r="O3824" s="76">
        <v>46196.627962256942</v>
      </c>
      <c r="P3824" t="s">
        <v>26032</v>
      </c>
      <c r="Q3824">
        <v>3.3</v>
      </c>
      <c r="R3824" t="s">
        <v>20622</v>
      </c>
      <c r="S3824" s="76">
        <v>46196.627962256942</v>
      </c>
      <c r="T3824" s="76">
        <v>46198.583335949072</v>
      </c>
      <c r="U3824" t="s">
        <v>3479</v>
      </c>
      <c r="V3824" t="s">
        <v>26033</v>
      </c>
      <c r="W3824">
        <v>46.93</v>
      </c>
      <c r="X3824" t="s">
        <v>20622</v>
      </c>
      <c r="Y3824" s="76"/>
      <c r="AE3824" s="76"/>
      <c r="AQ3824" s="72">
        <v>42.662635999999999</v>
      </c>
      <c r="AR3824" s="7">
        <v>20.543559999999999</v>
      </c>
      <c r="AS3824" s="7" t="s">
        <v>2006</v>
      </c>
      <c r="AT3824" s="7" t="s">
        <v>2006</v>
      </c>
      <c r="AU3824" s="7"/>
      <c r="AV3824" s="7" t="s">
        <v>3124</v>
      </c>
      <c r="AW3824" s="7"/>
      <c r="AX3824" s="7" t="b">
        <v>0</v>
      </c>
      <c r="AY3824" s="7" t="s">
        <v>3350</v>
      </c>
      <c r="AZ3824" s="7" t="s">
        <v>2999</v>
      </c>
      <c r="BA3824" s="7" t="s">
        <v>2999</v>
      </c>
    </row>
    <row r="3825" spans="1:53" hidden="1" x14ac:dyDescent="0.2">
      <c r="A3825" s="7" t="s">
        <v>727</v>
      </c>
      <c r="B3825" s="7">
        <v>2</v>
      </c>
      <c r="C3825" s="7" t="s">
        <v>450</v>
      </c>
      <c r="D3825" s="7" t="s">
        <v>279</v>
      </c>
      <c r="E3825" s="7"/>
      <c r="F3825" s="7">
        <v>605</v>
      </c>
      <c r="G3825" s="7" t="s">
        <v>5919</v>
      </c>
      <c r="H3825" s="7" t="s">
        <v>2007</v>
      </c>
      <c r="I3825" s="7" t="s">
        <v>4245</v>
      </c>
      <c r="J3825" s="7" t="s">
        <v>822</v>
      </c>
      <c r="K3825" s="7" t="s">
        <v>731</v>
      </c>
      <c r="L3825" s="69" t="s">
        <v>3479</v>
      </c>
      <c r="M3825" s="74">
        <v>46245.54167283565</v>
      </c>
      <c r="N3825" s="76">
        <v>46196.489632881945</v>
      </c>
      <c r="O3825" s="76">
        <v>46209.441135543981</v>
      </c>
      <c r="P3825" t="s">
        <v>26034</v>
      </c>
      <c r="Q3825">
        <v>310.83999999999997</v>
      </c>
      <c r="R3825" t="s">
        <v>20622</v>
      </c>
      <c r="S3825" s="76">
        <v>46209.441135543981</v>
      </c>
      <c r="T3825" s="76">
        <v>46245.54167283565</v>
      </c>
      <c r="U3825" t="s">
        <v>3479</v>
      </c>
      <c r="V3825" t="s">
        <v>26035</v>
      </c>
      <c r="W3825">
        <v>866.41</v>
      </c>
      <c r="X3825" t="s">
        <v>20622</v>
      </c>
      <c r="Y3825" s="76"/>
      <c r="AE3825" s="76"/>
      <c r="AQ3825" s="72">
        <v>42.475012</v>
      </c>
      <c r="AR3825" s="7">
        <v>20.759502999999999</v>
      </c>
      <c r="AS3825" s="7" t="s">
        <v>2008</v>
      </c>
      <c r="AT3825" s="7" t="s">
        <v>2008</v>
      </c>
      <c r="AU3825" s="7"/>
      <c r="AV3825" s="7" t="s">
        <v>4246</v>
      </c>
      <c r="AW3825" s="7"/>
      <c r="AX3825" s="7" t="b">
        <v>0</v>
      </c>
      <c r="AY3825" s="7" t="s">
        <v>3478</v>
      </c>
      <c r="AZ3825" s="7" t="s">
        <v>2999</v>
      </c>
      <c r="BA3825" s="7" t="s">
        <v>2999</v>
      </c>
    </row>
    <row r="3826" spans="1:53" hidden="1" x14ac:dyDescent="0.2">
      <c r="A3826" s="7" t="s">
        <v>727</v>
      </c>
      <c r="B3826" s="7">
        <v>1</v>
      </c>
      <c r="C3826" s="7" t="s">
        <v>5</v>
      </c>
      <c r="D3826" s="7" t="s">
        <v>810</v>
      </c>
      <c r="E3826" s="7" t="s">
        <v>12935</v>
      </c>
      <c r="F3826" s="7">
        <v>604</v>
      </c>
      <c r="G3826" s="7" t="s">
        <v>5920</v>
      </c>
      <c r="H3826" s="7" t="s">
        <v>1158</v>
      </c>
      <c r="I3826" s="7" t="s">
        <v>4247</v>
      </c>
      <c r="J3826" s="7" t="s">
        <v>738</v>
      </c>
      <c r="K3826" s="7" t="s">
        <v>752</v>
      </c>
      <c r="L3826" s="69" t="s">
        <v>3351</v>
      </c>
      <c r="M3826" s="74">
        <v>46224.632815231482</v>
      </c>
      <c r="N3826" s="76">
        <v>46196.488307511572</v>
      </c>
      <c r="O3826" s="76">
        <v>46210.422625150466</v>
      </c>
      <c r="P3826" t="s">
        <v>26036</v>
      </c>
      <c r="Q3826">
        <v>334.42</v>
      </c>
      <c r="R3826" t="s">
        <v>20622</v>
      </c>
      <c r="S3826" s="76">
        <v>46210.422625150466</v>
      </c>
      <c r="T3826" s="76">
        <v>46212.625008402778</v>
      </c>
      <c r="U3826" t="s">
        <v>3479</v>
      </c>
      <c r="V3826" t="s">
        <v>26037</v>
      </c>
      <c r="W3826">
        <v>52.86</v>
      </c>
      <c r="X3826" t="s">
        <v>20622</v>
      </c>
      <c r="Y3826" s="76"/>
      <c r="AE3826" s="76"/>
      <c r="AQ3826" s="72">
        <v>42.556950000000001</v>
      </c>
      <c r="AR3826" s="7">
        <v>20.948546</v>
      </c>
      <c r="AS3826" s="7" t="s">
        <v>2009</v>
      </c>
      <c r="AT3826" s="7" t="s">
        <v>2009</v>
      </c>
      <c r="AU3826" s="7"/>
      <c r="AV3826" s="7" t="s">
        <v>4248</v>
      </c>
      <c r="AW3826" s="7" t="s">
        <v>4249</v>
      </c>
      <c r="AX3826" s="7" t="b">
        <v>0</v>
      </c>
      <c r="AY3826" s="7" t="s">
        <v>3350</v>
      </c>
      <c r="AZ3826" s="7" t="s">
        <v>2999</v>
      </c>
      <c r="BA3826" s="7" t="s">
        <v>2999</v>
      </c>
    </row>
    <row r="3827" spans="1:53" hidden="1" x14ac:dyDescent="0.2">
      <c r="A3827" s="7" t="s">
        <v>727</v>
      </c>
      <c r="B3827" s="7">
        <v>1</v>
      </c>
      <c r="C3827" s="7" t="s">
        <v>5</v>
      </c>
      <c r="D3827" s="7" t="s">
        <v>983</v>
      </c>
      <c r="E3827" s="7" t="s">
        <v>15948</v>
      </c>
      <c r="F3827" s="7">
        <v>603</v>
      </c>
      <c r="G3827" s="7" t="s">
        <v>5921</v>
      </c>
      <c r="H3827" s="7" t="s">
        <v>2010</v>
      </c>
      <c r="I3827" s="7" t="s">
        <v>4250</v>
      </c>
      <c r="J3827" s="7" t="s">
        <v>0</v>
      </c>
      <c r="K3827" s="7" t="s">
        <v>731</v>
      </c>
      <c r="L3827" s="69" t="s">
        <v>3351</v>
      </c>
      <c r="M3827" s="74">
        <v>46231.657329606482</v>
      </c>
      <c r="N3827" s="76">
        <v>46196.488125289354</v>
      </c>
      <c r="O3827" s="76">
        <v>46199.389229166663</v>
      </c>
      <c r="P3827" t="s">
        <v>26038</v>
      </c>
      <c r="Q3827">
        <v>69.63</v>
      </c>
      <c r="R3827" t="s">
        <v>20622</v>
      </c>
      <c r="S3827" s="76">
        <v>46199.389229166663</v>
      </c>
      <c r="T3827" s="76">
        <v>46230.583345439816</v>
      </c>
      <c r="U3827" t="s">
        <v>3479</v>
      </c>
      <c r="V3827" t="s">
        <v>26039</v>
      </c>
      <c r="W3827">
        <v>748.66</v>
      </c>
      <c r="X3827" t="s">
        <v>20622</v>
      </c>
      <c r="Y3827" s="76"/>
      <c r="AE3827" s="76"/>
      <c r="AQ3827" s="72">
        <v>42.221134999999997</v>
      </c>
      <c r="AR3827" s="7">
        <v>21.00441</v>
      </c>
      <c r="AS3827" s="7" t="s">
        <v>2011</v>
      </c>
      <c r="AT3827" s="7" t="s">
        <v>2011</v>
      </c>
      <c r="AU3827" s="7"/>
      <c r="AV3827" s="7" t="s">
        <v>564</v>
      </c>
      <c r="AW3827" s="7"/>
      <c r="AX3827" s="7" t="b">
        <v>0</v>
      </c>
      <c r="AY3827" s="7" t="s">
        <v>3350</v>
      </c>
      <c r="AZ3827" s="7" t="s">
        <v>2999</v>
      </c>
      <c r="BA3827" s="7" t="s">
        <v>2999</v>
      </c>
    </row>
    <row r="3828" spans="1:53" hidden="1" x14ac:dyDescent="0.2">
      <c r="A3828" s="7" t="s">
        <v>727</v>
      </c>
      <c r="B3828" s="7">
        <v>2</v>
      </c>
      <c r="C3828" s="7" t="s">
        <v>450</v>
      </c>
      <c r="D3828" s="7" t="s">
        <v>279</v>
      </c>
      <c r="E3828" s="7" t="s">
        <v>2400</v>
      </c>
      <c r="F3828" s="7">
        <v>602</v>
      </c>
      <c r="G3828" s="7" t="s">
        <v>5922</v>
      </c>
      <c r="H3828" s="7" t="s">
        <v>1678</v>
      </c>
      <c r="I3828" s="7" t="s">
        <v>4251</v>
      </c>
      <c r="J3828" s="7" t="s">
        <v>738</v>
      </c>
      <c r="K3828" s="7" t="s">
        <v>731</v>
      </c>
      <c r="L3828" s="69" t="s">
        <v>3351</v>
      </c>
      <c r="M3828" s="74">
        <v>46245.661200891205</v>
      </c>
      <c r="N3828" s="76">
        <v>46196.484831759262</v>
      </c>
      <c r="O3828" s="76">
        <v>46209.431616527778</v>
      </c>
      <c r="P3828" t="s">
        <v>26040</v>
      </c>
      <c r="Q3828">
        <v>310.72000000000003</v>
      </c>
      <c r="R3828" t="s">
        <v>20622</v>
      </c>
      <c r="S3828" s="76">
        <v>46209.431616527778</v>
      </c>
      <c r="T3828" s="76">
        <v>46245.625002499997</v>
      </c>
      <c r="U3828" t="s">
        <v>3479</v>
      </c>
      <c r="V3828" t="s">
        <v>27492</v>
      </c>
      <c r="W3828">
        <v>868.64</v>
      </c>
      <c r="X3828" t="s">
        <v>20622</v>
      </c>
      <c r="Y3828" s="76"/>
      <c r="AE3828" s="76"/>
      <c r="AQ3828" s="72">
        <v>42.472985999999999</v>
      </c>
      <c r="AR3828" s="7">
        <v>20.752637</v>
      </c>
      <c r="AS3828" s="7" t="s">
        <v>2012</v>
      </c>
      <c r="AT3828" s="7" t="s">
        <v>2012</v>
      </c>
      <c r="AU3828" s="7"/>
      <c r="AV3828" s="7" t="s">
        <v>4252</v>
      </c>
      <c r="AW3828" s="7"/>
      <c r="AX3828" s="7" t="b">
        <v>0</v>
      </c>
      <c r="AY3828" s="7" t="s">
        <v>3350</v>
      </c>
      <c r="AZ3828" s="7" t="s">
        <v>2999</v>
      </c>
      <c r="BA3828" s="7" t="s">
        <v>2999</v>
      </c>
    </row>
    <row r="3829" spans="1:53" hidden="1" x14ac:dyDescent="0.2">
      <c r="A3829" s="7" t="s">
        <v>727</v>
      </c>
      <c r="B3829" s="7">
        <v>6</v>
      </c>
      <c r="C3829" s="7" t="s">
        <v>11</v>
      </c>
      <c r="D3829" s="7" t="s">
        <v>1033</v>
      </c>
      <c r="E3829" s="7" t="s">
        <v>446</v>
      </c>
      <c r="F3829" s="7">
        <v>601</v>
      </c>
      <c r="G3829" s="7" t="s">
        <v>5923</v>
      </c>
      <c r="H3829" s="7" t="s">
        <v>199</v>
      </c>
      <c r="I3829" s="7" t="s">
        <v>4253</v>
      </c>
      <c r="J3829" s="7" t="s">
        <v>991</v>
      </c>
      <c r="K3829" s="7" t="s">
        <v>731</v>
      </c>
      <c r="L3829" s="69" t="s">
        <v>3351</v>
      </c>
      <c r="M3829" s="74">
        <v>46212.60277553241</v>
      </c>
      <c r="N3829" s="76">
        <v>46196.48228329861</v>
      </c>
      <c r="O3829" s="76">
        <v>46203.502502430558</v>
      </c>
      <c r="P3829" t="s">
        <v>26041</v>
      </c>
      <c r="Q3829">
        <v>168.49</v>
      </c>
      <c r="R3829" t="s">
        <v>20622</v>
      </c>
      <c r="S3829" s="76">
        <v>46203.502502430558</v>
      </c>
      <c r="T3829" s="76">
        <v>46212.583339386576</v>
      </c>
      <c r="U3829" t="s">
        <v>3479</v>
      </c>
      <c r="V3829" t="s">
        <v>26042</v>
      </c>
      <c r="W3829">
        <v>217.94</v>
      </c>
      <c r="X3829" t="s">
        <v>20622</v>
      </c>
      <c r="Y3829" s="76"/>
      <c r="AE3829" s="76"/>
      <c r="AQ3829" s="72">
        <v>42.601706999999998</v>
      </c>
      <c r="AR3829" s="7">
        <v>20.855070999999999</v>
      </c>
      <c r="AS3829" s="7" t="s">
        <v>2013</v>
      </c>
      <c r="AT3829" s="7" t="s">
        <v>2013</v>
      </c>
      <c r="AU3829" s="7"/>
      <c r="AV3829" s="7" t="s">
        <v>198</v>
      </c>
      <c r="AW3829" s="7"/>
      <c r="AX3829" s="7" t="b">
        <v>0</v>
      </c>
      <c r="AY3829" s="7" t="s">
        <v>3350</v>
      </c>
      <c r="AZ3829" s="7" t="s">
        <v>2999</v>
      </c>
      <c r="BA3829" s="7" t="s">
        <v>2999</v>
      </c>
    </row>
    <row r="3830" spans="1:53" hidden="1" x14ac:dyDescent="0.2">
      <c r="A3830" s="7" t="s">
        <v>727</v>
      </c>
      <c r="B3830" s="7">
        <v>5</v>
      </c>
      <c r="C3830" s="7" t="s">
        <v>2</v>
      </c>
      <c r="D3830" s="7" t="s">
        <v>1007</v>
      </c>
      <c r="E3830" s="7" t="s">
        <v>149</v>
      </c>
      <c r="F3830" s="7">
        <v>600</v>
      </c>
      <c r="G3830" s="7" t="s">
        <v>5924</v>
      </c>
      <c r="H3830" s="7" t="s">
        <v>566</v>
      </c>
      <c r="I3830" s="7" t="s">
        <v>4254</v>
      </c>
      <c r="J3830" s="7" t="s">
        <v>738</v>
      </c>
      <c r="K3830" s="7" t="s">
        <v>752</v>
      </c>
      <c r="L3830" s="69" t="s">
        <v>3351</v>
      </c>
      <c r="M3830" s="74">
        <v>46210.561316793981</v>
      </c>
      <c r="N3830" s="76">
        <v>46196.480932743056</v>
      </c>
      <c r="O3830" s="76">
        <v>46196.668481261571</v>
      </c>
      <c r="P3830" t="s">
        <v>26043</v>
      </c>
      <c r="Q3830">
        <v>4.5</v>
      </c>
      <c r="R3830" t="s">
        <v>20622</v>
      </c>
      <c r="S3830" s="76">
        <v>46196.668481261571</v>
      </c>
      <c r="T3830" s="76">
        <v>46207.666676736109</v>
      </c>
      <c r="U3830" t="s">
        <v>3479</v>
      </c>
      <c r="V3830" t="s">
        <v>26044</v>
      </c>
      <c r="W3830">
        <v>263.95999999999998</v>
      </c>
      <c r="X3830" t="s">
        <v>20622</v>
      </c>
      <c r="Y3830" s="76"/>
      <c r="AE3830" s="76"/>
      <c r="AQ3830" s="72">
        <v>42.530203</v>
      </c>
      <c r="AR3830" s="7">
        <v>20.295853000000001</v>
      </c>
      <c r="AS3830" s="7" t="s">
        <v>2014</v>
      </c>
      <c r="AT3830" s="7" t="s">
        <v>2014</v>
      </c>
      <c r="AU3830" s="7"/>
      <c r="AV3830" s="7" t="s">
        <v>565</v>
      </c>
      <c r="AW3830" s="7"/>
      <c r="AX3830" s="7" t="b">
        <v>0</v>
      </c>
      <c r="AY3830" s="7" t="s">
        <v>3350</v>
      </c>
      <c r="AZ3830" s="7" t="s">
        <v>2999</v>
      </c>
      <c r="BA3830" s="7" t="s">
        <v>2999</v>
      </c>
    </row>
    <row r="3831" spans="1:53" hidden="1" x14ac:dyDescent="0.2">
      <c r="A3831" s="7" t="s">
        <v>727</v>
      </c>
      <c r="B3831" s="7">
        <v>1</v>
      </c>
      <c r="C3831" s="7" t="s">
        <v>5</v>
      </c>
      <c r="D3831" s="7" t="s">
        <v>983</v>
      </c>
      <c r="E3831" s="7" t="s">
        <v>12936</v>
      </c>
      <c r="F3831" s="7">
        <v>599</v>
      </c>
      <c r="G3831" s="7" t="s">
        <v>5925</v>
      </c>
      <c r="H3831" s="7" t="s">
        <v>568</v>
      </c>
      <c r="I3831" s="7" t="s">
        <v>4255</v>
      </c>
      <c r="J3831" s="7" t="s">
        <v>738</v>
      </c>
      <c r="K3831" s="7" t="s">
        <v>731</v>
      </c>
      <c r="L3831" s="69" t="s">
        <v>3351</v>
      </c>
      <c r="M3831" s="74">
        <v>46224.64207869213</v>
      </c>
      <c r="N3831" s="76">
        <v>46196.479365370367</v>
      </c>
      <c r="O3831" s="76">
        <v>46199.381863599534</v>
      </c>
      <c r="P3831" t="s">
        <v>26045</v>
      </c>
      <c r="Q3831">
        <v>69.66</v>
      </c>
      <c r="R3831" t="s">
        <v>20622</v>
      </c>
      <c r="S3831" s="76">
        <v>46199.381863599534</v>
      </c>
      <c r="T3831" s="76">
        <v>46214.666671250001</v>
      </c>
      <c r="U3831" t="s">
        <v>3479</v>
      </c>
      <c r="V3831" t="s">
        <v>26046</v>
      </c>
      <c r="W3831">
        <v>366.84</v>
      </c>
      <c r="X3831" t="s">
        <v>20622</v>
      </c>
      <c r="Y3831" s="76"/>
      <c r="AE3831" s="76"/>
      <c r="AQ3831" s="72">
        <v>42.240853000000001</v>
      </c>
      <c r="AR3831" s="7">
        <v>21.033076999999999</v>
      </c>
      <c r="AS3831" s="7" t="s">
        <v>2015</v>
      </c>
      <c r="AT3831" s="7" t="s">
        <v>2015</v>
      </c>
      <c r="AU3831" s="7"/>
      <c r="AV3831" s="7" t="s">
        <v>567</v>
      </c>
      <c r="AW3831" s="7"/>
      <c r="AX3831" s="7" t="b">
        <v>0</v>
      </c>
      <c r="AY3831" s="7" t="s">
        <v>3350</v>
      </c>
      <c r="AZ3831" s="7" t="s">
        <v>2999</v>
      </c>
      <c r="BA3831" s="7" t="s">
        <v>2999</v>
      </c>
    </row>
    <row r="3832" spans="1:53" hidden="1" x14ac:dyDescent="0.2">
      <c r="A3832" s="7" t="s">
        <v>727</v>
      </c>
      <c r="B3832" s="7">
        <v>2</v>
      </c>
      <c r="C3832" s="7" t="s">
        <v>450</v>
      </c>
      <c r="D3832" s="7" t="s">
        <v>831</v>
      </c>
      <c r="E3832" s="7" t="s">
        <v>2400</v>
      </c>
      <c r="F3832" s="7">
        <v>598</v>
      </c>
      <c r="G3832" s="7" t="s">
        <v>5926</v>
      </c>
      <c r="H3832" s="7" t="s">
        <v>570</v>
      </c>
      <c r="I3832" s="7" t="s">
        <v>4256</v>
      </c>
      <c r="J3832" s="7" t="s">
        <v>738</v>
      </c>
      <c r="K3832" s="7" t="s">
        <v>731</v>
      </c>
      <c r="L3832" s="69" t="s">
        <v>9296</v>
      </c>
      <c r="M3832" s="74">
        <v>46224.652748703702</v>
      </c>
      <c r="N3832" s="76">
        <v>46196.479048819441</v>
      </c>
      <c r="O3832" s="76">
        <v>46200.508630405093</v>
      </c>
      <c r="P3832" t="s">
        <v>26047</v>
      </c>
      <c r="Q3832">
        <v>96.71</v>
      </c>
      <c r="R3832" t="s">
        <v>20622</v>
      </c>
      <c r="S3832" s="76">
        <v>46200.508630405093</v>
      </c>
      <c r="T3832" s="76">
        <v>46219.583338310185</v>
      </c>
      <c r="U3832" t="s">
        <v>3437</v>
      </c>
      <c r="V3832" t="s">
        <v>26048</v>
      </c>
      <c r="W3832">
        <v>457.79</v>
      </c>
      <c r="X3832" t="s">
        <v>20622</v>
      </c>
      <c r="Y3832" s="76">
        <v>46219.583338310185</v>
      </c>
      <c r="Z3832">
        <v>46224.652748703702</v>
      </c>
      <c r="AA3832" t="s">
        <v>9296</v>
      </c>
      <c r="AB3832" t="s">
        <v>26049</v>
      </c>
      <c r="AC3832">
        <v>121.67</v>
      </c>
      <c r="AD3832" t="s">
        <v>20622</v>
      </c>
      <c r="AE3832" s="76">
        <v>46224.652748703702</v>
      </c>
      <c r="AH3832" t="s">
        <v>29886</v>
      </c>
      <c r="AI3832">
        <v>527.30999999999995</v>
      </c>
      <c r="AJ3832" t="s">
        <v>20560</v>
      </c>
      <c r="AQ3832" s="72">
        <v>42.380741</v>
      </c>
      <c r="AR3832" s="7">
        <v>20.660626000000001</v>
      </c>
      <c r="AS3832" s="7" t="s">
        <v>2016</v>
      </c>
      <c r="AT3832" s="7" t="s">
        <v>2016</v>
      </c>
      <c r="AU3832" s="7"/>
      <c r="AV3832" s="7" t="s">
        <v>569</v>
      </c>
      <c r="AW3832" s="7"/>
      <c r="AX3832" s="7" t="b">
        <v>0</v>
      </c>
      <c r="AY3832" s="7" t="s">
        <v>9297</v>
      </c>
      <c r="AZ3832" s="7" t="s">
        <v>2999</v>
      </c>
      <c r="BA3832" s="7" t="s">
        <v>2999</v>
      </c>
    </row>
    <row r="3833" spans="1:53" hidden="1" x14ac:dyDescent="0.2">
      <c r="A3833" s="7" t="s">
        <v>727</v>
      </c>
      <c r="B3833" s="7">
        <v>1</v>
      </c>
      <c r="C3833" s="7" t="s">
        <v>5</v>
      </c>
      <c r="D3833" s="7" t="s">
        <v>810</v>
      </c>
      <c r="E3833" s="7" t="s">
        <v>8818</v>
      </c>
      <c r="F3833" s="7">
        <v>597</v>
      </c>
      <c r="G3833" s="7" t="s">
        <v>5927</v>
      </c>
      <c r="H3833" s="7" t="s">
        <v>201</v>
      </c>
      <c r="I3833" s="7" t="s">
        <v>4257</v>
      </c>
      <c r="J3833" s="7" t="s">
        <v>738</v>
      </c>
      <c r="K3833" s="7" t="s">
        <v>731</v>
      </c>
      <c r="L3833" s="69" t="s">
        <v>12682</v>
      </c>
      <c r="M3833" s="74">
        <v>46223.619318472221</v>
      </c>
      <c r="N3833" s="76">
        <v>46196.478431550924</v>
      </c>
      <c r="O3833" s="76">
        <v>46202.422871678238</v>
      </c>
      <c r="P3833" t="s">
        <v>26050</v>
      </c>
      <c r="Q3833">
        <v>142.66999999999999</v>
      </c>
      <c r="R3833" t="s">
        <v>20622</v>
      </c>
      <c r="S3833" s="76">
        <v>46202.422871678238</v>
      </c>
      <c r="T3833" s="76">
        <v>46211.583341157406</v>
      </c>
      <c r="U3833" t="s">
        <v>3437</v>
      </c>
      <c r="V3833" t="s">
        <v>26051</v>
      </c>
      <c r="W3833">
        <v>219.85</v>
      </c>
      <c r="X3833" t="s">
        <v>20622</v>
      </c>
      <c r="Y3833" s="76">
        <v>46211.583341157406</v>
      </c>
      <c r="Z3833">
        <v>46217.377685590276</v>
      </c>
      <c r="AA3833" t="s">
        <v>9296</v>
      </c>
      <c r="AB3833" t="s">
        <v>26052</v>
      </c>
      <c r="AC3833">
        <v>139.06</v>
      </c>
      <c r="AD3833" t="s">
        <v>20622</v>
      </c>
      <c r="AE3833" s="76">
        <v>46217.377685590276</v>
      </c>
      <c r="AF3833">
        <v>46223.619318472221</v>
      </c>
      <c r="AG3833" t="s">
        <v>12682</v>
      </c>
      <c r="AH3833" t="s">
        <v>26053</v>
      </c>
      <c r="AI3833">
        <v>149.80000000000001</v>
      </c>
      <c r="AJ3833" t="s">
        <v>20622</v>
      </c>
      <c r="AK3833" s="76">
        <v>46223.619318472221</v>
      </c>
      <c r="AN3833" t="s">
        <v>29887</v>
      </c>
      <c r="AO3833">
        <v>552.11</v>
      </c>
      <c r="AP3833" t="s">
        <v>20560</v>
      </c>
      <c r="AQ3833" s="72">
        <v>42.485810999999998</v>
      </c>
      <c r="AR3833" s="7">
        <v>21.266164</v>
      </c>
      <c r="AS3833" s="7" t="s">
        <v>2017</v>
      </c>
      <c r="AT3833" s="7" t="s">
        <v>2017</v>
      </c>
      <c r="AU3833" s="7"/>
      <c r="AV3833" s="7" t="s">
        <v>200</v>
      </c>
      <c r="AW3833" s="7"/>
      <c r="AX3833" s="7" t="b">
        <v>0</v>
      </c>
      <c r="AY3833" s="7" t="s">
        <v>12683</v>
      </c>
      <c r="AZ3833" s="7" t="s">
        <v>2999</v>
      </c>
      <c r="BA3833" s="7" t="s">
        <v>2999</v>
      </c>
    </row>
    <row r="3834" spans="1:53" x14ac:dyDescent="0.2">
      <c r="A3834" s="7" t="s">
        <v>727</v>
      </c>
      <c r="B3834" s="7">
        <v>3</v>
      </c>
      <c r="C3834" s="7" t="s">
        <v>45</v>
      </c>
      <c r="D3834" s="7" t="s">
        <v>867</v>
      </c>
      <c r="E3834" s="7" t="s">
        <v>2984</v>
      </c>
      <c r="F3834" s="7">
        <v>596</v>
      </c>
      <c r="G3834" s="7" t="s">
        <v>5928</v>
      </c>
      <c r="H3834" s="7" t="s">
        <v>2018</v>
      </c>
      <c r="I3834" s="7" t="s">
        <v>4258</v>
      </c>
      <c r="J3834" s="7" t="s">
        <v>738</v>
      </c>
      <c r="K3834" s="7" t="s">
        <v>731</v>
      </c>
      <c r="L3834" s="69" t="s">
        <v>3375</v>
      </c>
      <c r="M3834" s="75">
        <v>46217.58334016204</v>
      </c>
      <c r="N3834" s="76">
        <v>46196.476362256944</v>
      </c>
      <c r="O3834" s="76">
        <v>46199.4552734838</v>
      </c>
      <c r="P3834" t="s">
        <v>26054</v>
      </c>
      <c r="Q3834">
        <v>71.489999999999995</v>
      </c>
      <c r="R3834" t="s">
        <v>20622</v>
      </c>
      <c r="S3834" s="76">
        <v>46199.4552734838</v>
      </c>
      <c r="V3834" t="s">
        <v>29888</v>
      </c>
      <c r="W3834">
        <v>1132.05</v>
      </c>
      <c r="X3834" t="s">
        <v>20560</v>
      </c>
      <c r="Y3834" s="76"/>
      <c r="AE3834" s="76"/>
      <c r="AQ3834" s="72">
        <v>42.587201999999998</v>
      </c>
      <c r="AR3834" s="7">
        <v>21.572374</v>
      </c>
      <c r="AS3834" s="7" t="s">
        <v>2019</v>
      </c>
      <c r="AT3834" s="7" t="s">
        <v>2019</v>
      </c>
      <c r="AU3834" s="7"/>
      <c r="AV3834" s="7" t="s">
        <v>202</v>
      </c>
      <c r="AW3834" s="7"/>
      <c r="AX3834" s="7" t="b">
        <v>0</v>
      </c>
      <c r="AY3834" s="7" t="s">
        <v>3374</v>
      </c>
      <c r="AZ3834" s="7" t="s">
        <v>2999</v>
      </c>
      <c r="BA3834" s="7" t="s">
        <v>2999</v>
      </c>
    </row>
    <row r="3835" spans="1:53" hidden="1" x14ac:dyDescent="0.2">
      <c r="A3835" s="1" t="s">
        <v>727</v>
      </c>
      <c r="B3835" s="1">
        <v>6</v>
      </c>
      <c r="C3835" s="1" t="s">
        <v>11</v>
      </c>
      <c r="D3835" s="1" t="s">
        <v>728</v>
      </c>
      <c r="E3835" s="1"/>
      <c r="F3835" s="1">
        <v>595</v>
      </c>
      <c r="G3835" s="1" t="s">
        <v>5929</v>
      </c>
      <c r="H3835" s="1" t="s">
        <v>2020</v>
      </c>
      <c r="I3835" s="1" t="s">
        <v>4259</v>
      </c>
      <c r="J3835" s="1" t="s">
        <v>772</v>
      </c>
      <c r="K3835" s="1" t="s">
        <v>731</v>
      </c>
      <c r="L3835" s="1" t="s">
        <v>18267</v>
      </c>
      <c r="M3835" s="74">
        <v>46242.664779907405</v>
      </c>
      <c r="N3835" s="83">
        <v>46196.475283599539</v>
      </c>
      <c r="O3835" s="83">
        <v>46242.519373263887</v>
      </c>
      <c r="P3835" s="73" t="s">
        <v>26055</v>
      </c>
      <c r="Q3835" s="73">
        <v>1105.06</v>
      </c>
      <c r="R3835" s="73" t="s">
        <v>20622</v>
      </c>
      <c r="S3835" s="83">
        <v>46242.519373263887</v>
      </c>
      <c r="T3835" s="83">
        <v>46242.664779907405</v>
      </c>
      <c r="U3835" s="73" t="s">
        <v>18267</v>
      </c>
      <c r="V3835" s="73" t="s">
        <v>26056</v>
      </c>
      <c r="W3835" s="73">
        <v>3.49</v>
      </c>
      <c r="X3835" s="73" t="s">
        <v>20622</v>
      </c>
      <c r="Y3835" s="83"/>
      <c r="Z3835" s="73"/>
      <c r="AA3835" s="73"/>
      <c r="AB3835" s="73"/>
      <c r="AC3835" s="73"/>
      <c r="AD3835" s="73"/>
      <c r="AE3835" s="83"/>
      <c r="AF3835" s="73"/>
      <c r="AG3835" s="73"/>
      <c r="AH3835" s="73"/>
      <c r="AI3835" s="73"/>
      <c r="AJ3835" s="73"/>
      <c r="AK3835" s="83"/>
      <c r="AL3835" s="73"/>
      <c r="AM3835" s="73"/>
      <c r="AN3835" s="73"/>
      <c r="AO3835" s="73"/>
      <c r="AP3835" s="73"/>
      <c r="AQ3835" s="1">
        <v>42.771915999999997</v>
      </c>
      <c r="AR3835" s="1">
        <v>21.286655</v>
      </c>
      <c r="AS3835" s="1" t="s">
        <v>2021</v>
      </c>
      <c r="AT3835" s="1" t="s">
        <v>2021</v>
      </c>
      <c r="AU3835" s="1"/>
      <c r="AV3835" s="1" t="s">
        <v>4260</v>
      </c>
      <c r="AW3835" s="1"/>
      <c r="AX3835" s="1" t="b">
        <v>0</v>
      </c>
      <c r="AY3835" s="1" t="s">
        <v>18268</v>
      </c>
      <c r="AZ3835" s="1" t="s">
        <v>2999</v>
      </c>
      <c r="BA3835" s="1" t="s">
        <v>2999</v>
      </c>
    </row>
    <row r="3836" spans="1:53" hidden="1" x14ac:dyDescent="0.2">
      <c r="A3836" s="7" t="s">
        <v>727</v>
      </c>
      <c r="B3836" s="7">
        <v>1</v>
      </c>
      <c r="C3836" s="7" t="s">
        <v>5</v>
      </c>
      <c r="D3836" s="7" t="s">
        <v>736</v>
      </c>
      <c r="E3836" s="7"/>
      <c r="F3836" s="7">
        <v>594</v>
      </c>
      <c r="G3836" s="7" t="s">
        <v>5930</v>
      </c>
      <c r="H3836" s="7" t="s">
        <v>2022</v>
      </c>
      <c r="I3836" s="7" t="s">
        <v>4261</v>
      </c>
      <c r="J3836" s="7" t="s">
        <v>738</v>
      </c>
      <c r="K3836" s="7" t="s">
        <v>731</v>
      </c>
      <c r="L3836" s="69" t="s">
        <v>3479</v>
      </c>
      <c r="M3836" s="82">
        <v>46235.583335914351</v>
      </c>
      <c r="N3836" s="76">
        <v>46196.471127546298</v>
      </c>
      <c r="O3836" s="76">
        <v>46204.551550636577</v>
      </c>
      <c r="P3836" t="s">
        <v>26057</v>
      </c>
      <c r="Q3836">
        <v>193.93</v>
      </c>
      <c r="R3836" t="s">
        <v>20622</v>
      </c>
      <c r="S3836" s="76">
        <v>46204.551550636577</v>
      </c>
      <c r="T3836" s="76">
        <v>46235.583335914351</v>
      </c>
      <c r="U3836" t="s">
        <v>3479</v>
      </c>
      <c r="V3836" t="s">
        <v>26058</v>
      </c>
      <c r="W3836">
        <v>744.76</v>
      </c>
      <c r="X3836" t="s">
        <v>20622</v>
      </c>
      <c r="Y3836" s="76"/>
      <c r="AE3836" s="76"/>
      <c r="AQ3836" s="72">
        <v>42.343105000000001</v>
      </c>
      <c r="AR3836" s="7">
        <v>21.216754999999999</v>
      </c>
      <c r="AS3836" s="7" t="s">
        <v>2023</v>
      </c>
      <c r="AT3836" s="7" t="s">
        <v>2023</v>
      </c>
      <c r="AU3836" s="7"/>
      <c r="AV3836" s="7" t="s">
        <v>4262</v>
      </c>
      <c r="AW3836" s="7"/>
      <c r="AX3836" s="7" t="b">
        <v>0</v>
      </c>
      <c r="AY3836" s="7" t="s">
        <v>3478</v>
      </c>
      <c r="AZ3836" s="7" t="s">
        <v>2999</v>
      </c>
      <c r="BA3836" s="7" t="s">
        <v>2999</v>
      </c>
    </row>
    <row r="3837" spans="1:53" hidden="1" x14ac:dyDescent="0.2">
      <c r="A3837" s="1" t="s">
        <v>727</v>
      </c>
      <c r="B3837" s="1">
        <v>5</v>
      </c>
      <c r="C3837" s="1" t="s">
        <v>2</v>
      </c>
      <c r="D3837" s="1" t="s">
        <v>820</v>
      </c>
      <c r="E3837" s="1" t="s">
        <v>149</v>
      </c>
      <c r="F3837" s="1">
        <v>593</v>
      </c>
      <c r="G3837" s="1" t="s">
        <v>5931</v>
      </c>
      <c r="H3837" s="1" t="s">
        <v>2024</v>
      </c>
      <c r="I3837" s="1" t="s">
        <v>4263</v>
      </c>
      <c r="J3837" s="1" t="s">
        <v>738</v>
      </c>
      <c r="K3837" s="1" t="s">
        <v>731</v>
      </c>
      <c r="L3837" s="1" t="s">
        <v>12682</v>
      </c>
      <c r="M3837" s="74">
        <v>46223.626389583333</v>
      </c>
      <c r="N3837" s="83">
        <v>46196.470430937501</v>
      </c>
      <c r="O3837" s="83">
        <v>46196.496451817133</v>
      </c>
      <c r="P3837" s="73" t="s">
        <v>26059</v>
      </c>
      <c r="Q3837" s="73">
        <v>0.62</v>
      </c>
      <c r="R3837" s="73" t="s">
        <v>20622</v>
      </c>
      <c r="S3837" s="83">
        <v>46196.496451817133</v>
      </c>
      <c r="T3837" s="83">
        <v>46197.458344212966</v>
      </c>
      <c r="U3837" s="73" t="s">
        <v>3437</v>
      </c>
      <c r="V3837" s="73" t="s">
        <v>26060</v>
      </c>
      <c r="W3837" s="73">
        <v>23.09</v>
      </c>
      <c r="X3837" s="73" t="s">
        <v>20622</v>
      </c>
      <c r="Y3837" s="83">
        <v>46197.458344212966</v>
      </c>
      <c r="Z3837" s="73">
        <v>46210.441643645834</v>
      </c>
      <c r="AA3837" s="73" t="s">
        <v>9296</v>
      </c>
      <c r="AB3837" s="73" t="s">
        <v>26061</v>
      </c>
      <c r="AC3837" s="73">
        <v>311.60000000000002</v>
      </c>
      <c r="AD3837" s="73" t="s">
        <v>20622</v>
      </c>
      <c r="AE3837" s="83">
        <v>46210.441643645834</v>
      </c>
      <c r="AF3837" s="73">
        <v>46223.626389583333</v>
      </c>
      <c r="AG3837" s="73" t="s">
        <v>12682</v>
      </c>
      <c r="AH3837" s="73" t="s">
        <v>26062</v>
      </c>
      <c r="AI3837" s="73">
        <v>316.43</v>
      </c>
      <c r="AJ3837" s="73" t="s">
        <v>20622</v>
      </c>
      <c r="AK3837" s="83">
        <v>46223.626389583333</v>
      </c>
      <c r="AL3837" s="73"/>
      <c r="AM3837" s="73"/>
      <c r="AN3837" s="73" t="s">
        <v>29889</v>
      </c>
      <c r="AO3837" s="73">
        <v>551.94000000000005</v>
      </c>
      <c r="AP3837" s="73" t="s">
        <v>20560</v>
      </c>
      <c r="AQ3837" s="1">
        <v>42.722524</v>
      </c>
      <c r="AR3837" s="1">
        <v>20.428263999999999</v>
      </c>
      <c r="AS3837" s="1" t="s">
        <v>2025</v>
      </c>
      <c r="AT3837" s="1" t="s">
        <v>2025</v>
      </c>
      <c r="AU3837" s="1"/>
      <c r="AV3837" s="1" t="s">
        <v>4264</v>
      </c>
      <c r="AW3837" s="1"/>
      <c r="AX3837" s="1" t="b">
        <v>0</v>
      </c>
      <c r="AY3837" s="1" t="s">
        <v>12683</v>
      </c>
      <c r="AZ3837" s="1" t="s">
        <v>2999</v>
      </c>
      <c r="BA3837" s="1" t="s">
        <v>2999</v>
      </c>
    </row>
    <row r="3838" spans="1:53" x14ac:dyDescent="0.2">
      <c r="A3838" s="7" t="s">
        <v>727</v>
      </c>
      <c r="B3838" s="7">
        <v>1</v>
      </c>
      <c r="C3838" s="7" t="s">
        <v>5</v>
      </c>
      <c r="D3838" s="7" t="s">
        <v>983</v>
      </c>
      <c r="E3838" s="7"/>
      <c r="F3838" s="7">
        <v>592</v>
      </c>
      <c r="G3838" s="7" t="s">
        <v>5932</v>
      </c>
      <c r="H3838" s="7" t="s">
        <v>562</v>
      </c>
      <c r="I3838" s="7" t="s">
        <v>4265</v>
      </c>
      <c r="J3838" s="7" t="s">
        <v>738</v>
      </c>
      <c r="K3838" s="7" t="s">
        <v>731</v>
      </c>
      <c r="L3838" s="69" t="s">
        <v>451</v>
      </c>
      <c r="M3838" s="80">
        <v>46199.641920104164</v>
      </c>
      <c r="N3838" s="76">
        <v>46196.469584768522</v>
      </c>
      <c r="O3838" s="76">
        <v>46199.388886527777</v>
      </c>
      <c r="P3838" t="s">
        <v>26063</v>
      </c>
      <c r="Q3838">
        <v>70.06</v>
      </c>
      <c r="R3838" t="s">
        <v>20622</v>
      </c>
      <c r="S3838" s="76">
        <v>46199.388886527777</v>
      </c>
      <c r="V3838" t="s">
        <v>29890</v>
      </c>
      <c r="W3838">
        <v>1133.6400000000001</v>
      </c>
      <c r="X3838" t="s">
        <v>20560</v>
      </c>
      <c r="Y3838" s="76"/>
      <c r="AE3838" s="76"/>
      <c r="AQ3838" s="72">
        <v>42.248793999999997</v>
      </c>
      <c r="AR3838" s="7">
        <v>21.071611000000001</v>
      </c>
      <c r="AS3838" s="7" t="s">
        <v>2026</v>
      </c>
      <c r="AT3838" s="7" t="s">
        <v>2026</v>
      </c>
      <c r="AU3838" s="7"/>
      <c r="AV3838" s="7" t="s">
        <v>4266</v>
      </c>
      <c r="AW3838" s="7"/>
      <c r="AX3838" s="7" t="b">
        <v>0</v>
      </c>
      <c r="AY3838" s="7" t="s">
        <v>3077</v>
      </c>
      <c r="AZ3838" s="7" t="s">
        <v>2999</v>
      </c>
      <c r="BA3838" s="7" t="s">
        <v>2999</v>
      </c>
    </row>
    <row r="3839" spans="1:53" hidden="1" x14ac:dyDescent="0.2">
      <c r="A3839" s="7" t="s">
        <v>727</v>
      </c>
      <c r="B3839" s="7">
        <v>1</v>
      </c>
      <c r="C3839" s="7" t="s">
        <v>5</v>
      </c>
      <c r="D3839" s="7" t="s">
        <v>810</v>
      </c>
      <c r="E3839" s="7" t="s">
        <v>12937</v>
      </c>
      <c r="F3839" s="7">
        <v>591</v>
      </c>
      <c r="G3839" s="7" t="s">
        <v>5933</v>
      </c>
      <c r="H3839" s="7" t="s">
        <v>197</v>
      </c>
      <c r="I3839" s="7" t="s">
        <v>4267</v>
      </c>
      <c r="J3839" s="7" t="s">
        <v>738</v>
      </c>
      <c r="K3839" s="7" t="s">
        <v>731</v>
      </c>
      <c r="L3839" s="69" t="s">
        <v>3351</v>
      </c>
      <c r="M3839" s="74">
        <v>46224.641674513892</v>
      </c>
      <c r="N3839" s="76">
        <v>46196.468393611111</v>
      </c>
      <c r="O3839" s="76">
        <v>46200.404779004632</v>
      </c>
      <c r="P3839" t="s">
        <v>26064</v>
      </c>
      <c r="Q3839">
        <v>94.47</v>
      </c>
      <c r="R3839" t="s">
        <v>20622</v>
      </c>
      <c r="S3839" s="76">
        <v>46200.404779004632</v>
      </c>
      <c r="T3839" s="76">
        <v>46217.58334016204</v>
      </c>
      <c r="U3839" t="s">
        <v>3479</v>
      </c>
      <c r="V3839" t="s">
        <v>26065</v>
      </c>
      <c r="W3839">
        <v>412.29</v>
      </c>
      <c r="X3839" t="s">
        <v>20622</v>
      </c>
      <c r="Y3839" s="76"/>
      <c r="AE3839" s="76"/>
      <c r="AQ3839" s="72">
        <v>42.526546000000003</v>
      </c>
      <c r="AR3839" s="7">
        <v>21.126334</v>
      </c>
      <c r="AS3839" s="7" t="s">
        <v>2027</v>
      </c>
      <c r="AT3839" s="7" t="s">
        <v>2027</v>
      </c>
      <c r="AU3839" s="7"/>
      <c r="AV3839" s="7" t="s">
        <v>204</v>
      </c>
      <c r="AW3839" s="7" t="s">
        <v>4268</v>
      </c>
      <c r="AX3839" s="7" t="b">
        <v>0</v>
      </c>
      <c r="AY3839" s="7" t="s">
        <v>3350</v>
      </c>
      <c r="AZ3839" s="7" t="s">
        <v>2999</v>
      </c>
      <c r="BA3839" s="7" t="s">
        <v>2999</v>
      </c>
    </row>
    <row r="3840" spans="1:53" hidden="1" x14ac:dyDescent="0.2">
      <c r="A3840" s="7" t="s">
        <v>727</v>
      </c>
      <c r="B3840" s="7">
        <v>7</v>
      </c>
      <c r="C3840" s="7" t="s">
        <v>8</v>
      </c>
      <c r="D3840" s="7" t="s">
        <v>1266</v>
      </c>
      <c r="E3840" s="7" t="s">
        <v>7909</v>
      </c>
      <c r="F3840" s="7">
        <v>590</v>
      </c>
      <c r="G3840" s="7" t="s">
        <v>5934</v>
      </c>
      <c r="H3840" s="7" t="s">
        <v>206</v>
      </c>
      <c r="I3840" s="7" t="s">
        <v>4269</v>
      </c>
      <c r="J3840" s="7" t="s">
        <v>738</v>
      </c>
      <c r="K3840" s="7" t="s">
        <v>731</v>
      </c>
      <c r="L3840" s="69" t="s">
        <v>12682</v>
      </c>
      <c r="M3840" s="74">
        <v>46233.648097604164</v>
      </c>
      <c r="N3840" s="76">
        <v>46196.465235081021</v>
      </c>
      <c r="O3840" s="76">
        <v>46198.419488078704</v>
      </c>
      <c r="P3840" t="s">
        <v>26066</v>
      </c>
      <c r="Q3840">
        <v>46.9</v>
      </c>
      <c r="R3840" t="s">
        <v>20622</v>
      </c>
      <c r="S3840" s="76">
        <v>46198.419488078704</v>
      </c>
      <c r="T3840" s="76">
        <v>46210.583342858794</v>
      </c>
      <c r="U3840" t="s">
        <v>3437</v>
      </c>
      <c r="V3840" t="s">
        <v>26067</v>
      </c>
      <c r="W3840">
        <v>291.93</v>
      </c>
      <c r="X3840" t="s">
        <v>20622</v>
      </c>
      <c r="Y3840" s="76">
        <v>46210.583342858794</v>
      </c>
      <c r="Z3840">
        <v>46232.385785439816</v>
      </c>
      <c r="AA3840" t="s">
        <v>9296</v>
      </c>
      <c r="AB3840" t="s">
        <v>26068</v>
      </c>
      <c r="AC3840">
        <v>523.26</v>
      </c>
      <c r="AD3840" t="s">
        <v>20622</v>
      </c>
      <c r="AE3840" s="76">
        <v>46232.385785439816</v>
      </c>
      <c r="AF3840">
        <v>46233.648097604164</v>
      </c>
      <c r="AG3840" t="s">
        <v>12682</v>
      </c>
      <c r="AH3840" t="s">
        <v>26069</v>
      </c>
      <c r="AI3840">
        <v>30.3</v>
      </c>
      <c r="AJ3840" t="s">
        <v>20622</v>
      </c>
      <c r="AK3840" s="76">
        <v>46233.648097604164</v>
      </c>
      <c r="AN3840" t="s">
        <v>29891</v>
      </c>
      <c r="AO3840">
        <v>311.42</v>
      </c>
      <c r="AP3840" t="s">
        <v>20560</v>
      </c>
      <c r="AQ3840" s="72">
        <v>42.058908000000002</v>
      </c>
      <c r="AR3840" s="7">
        <v>20.582764999999998</v>
      </c>
      <c r="AS3840" s="7" t="s">
        <v>2028</v>
      </c>
      <c r="AT3840" s="7" t="s">
        <v>2028</v>
      </c>
      <c r="AU3840" s="7"/>
      <c r="AV3840" s="7" t="s">
        <v>205</v>
      </c>
      <c r="AW3840" s="7"/>
      <c r="AX3840" s="7" t="b">
        <v>0</v>
      </c>
      <c r="AY3840" s="7" t="s">
        <v>12683</v>
      </c>
      <c r="AZ3840" s="7" t="s">
        <v>2999</v>
      </c>
      <c r="BA3840" s="7" t="s">
        <v>2999</v>
      </c>
    </row>
    <row r="3841" spans="1:53" hidden="1" x14ac:dyDescent="0.2">
      <c r="A3841" s="7" t="s">
        <v>727</v>
      </c>
      <c r="B3841" s="7">
        <v>5</v>
      </c>
      <c r="C3841" s="7" t="s">
        <v>2</v>
      </c>
      <c r="D3841" s="7" t="s">
        <v>1007</v>
      </c>
      <c r="E3841" s="7"/>
      <c r="F3841" s="7">
        <v>589</v>
      </c>
      <c r="G3841" s="7" t="s">
        <v>5935</v>
      </c>
      <c r="H3841" s="7" t="s">
        <v>546</v>
      </c>
      <c r="I3841" s="7" t="s">
        <v>4270</v>
      </c>
      <c r="J3841" s="7" t="s">
        <v>738</v>
      </c>
      <c r="K3841" s="7" t="s">
        <v>731</v>
      </c>
      <c r="L3841" s="69" t="s">
        <v>3479</v>
      </c>
      <c r="M3841" s="74">
        <v>46203.583343981481</v>
      </c>
      <c r="N3841" s="76">
        <v>46196.464115428244</v>
      </c>
      <c r="O3841" s="76">
        <v>46196.661433819441</v>
      </c>
      <c r="P3841" t="s">
        <v>26070</v>
      </c>
      <c r="Q3841">
        <v>4.74</v>
      </c>
      <c r="R3841" t="s">
        <v>20622</v>
      </c>
      <c r="S3841" s="76">
        <v>46196.661433819441</v>
      </c>
      <c r="T3841" s="76">
        <v>46203.583343981481</v>
      </c>
      <c r="U3841" t="s">
        <v>3479</v>
      </c>
      <c r="V3841" t="s">
        <v>26071</v>
      </c>
      <c r="W3841">
        <v>166.13</v>
      </c>
      <c r="X3841" t="s">
        <v>20622</v>
      </c>
      <c r="Y3841" s="76"/>
      <c r="AE3841" s="76"/>
      <c r="AQ3841" s="72">
        <v>42.534196999999999</v>
      </c>
      <c r="AR3841" s="7">
        <v>20.319573999999999</v>
      </c>
      <c r="AS3841" s="7" t="s">
        <v>2029</v>
      </c>
      <c r="AT3841" s="7" t="s">
        <v>2029</v>
      </c>
      <c r="AU3841" s="7"/>
      <c r="AV3841" s="7" t="s">
        <v>571</v>
      </c>
      <c r="AW3841" s="7"/>
      <c r="AX3841" s="7" t="b">
        <v>0</v>
      </c>
      <c r="AY3841" s="7" t="s">
        <v>3478</v>
      </c>
      <c r="AZ3841" s="7" t="s">
        <v>2999</v>
      </c>
      <c r="BA3841" s="7" t="s">
        <v>2999</v>
      </c>
    </row>
    <row r="3842" spans="1:53" x14ac:dyDescent="0.2">
      <c r="A3842" s="7" t="s">
        <v>727</v>
      </c>
      <c r="B3842" s="7">
        <v>3</v>
      </c>
      <c r="C3842" s="7" t="s">
        <v>45</v>
      </c>
      <c r="D3842" s="7" t="s">
        <v>740</v>
      </c>
      <c r="E3842" s="7"/>
      <c r="F3842" s="7">
        <v>588</v>
      </c>
      <c r="G3842" s="7" t="s">
        <v>5936</v>
      </c>
      <c r="H3842" s="7" t="s">
        <v>2030</v>
      </c>
      <c r="I3842" s="7" t="s">
        <v>4271</v>
      </c>
      <c r="J3842" s="7" t="s">
        <v>738</v>
      </c>
      <c r="K3842" s="7" t="s">
        <v>731</v>
      </c>
      <c r="L3842" s="69" t="s">
        <v>451</v>
      </c>
      <c r="M3842" s="74">
        <v>46246.607538611112</v>
      </c>
      <c r="N3842" s="76">
        <v>46196.463514768519</v>
      </c>
      <c r="O3842" s="76">
        <v>46211.534289710646</v>
      </c>
      <c r="P3842" t="s">
        <v>26072</v>
      </c>
      <c r="Q3842">
        <v>361.7</v>
      </c>
      <c r="R3842" t="s">
        <v>20622</v>
      </c>
      <c r="S3842" s="76">
        <v>46211.534289710646</v>
      </c>
      <c r="V3842" t="s">
        <v>29892</v>
      </c>
      <c r="W3842">
        <v>842.15</v>
      </c>
      <c r="X3842" t="s">
        <v>20560</v>
      </c>
      <c r="Y3842" s="76"/>
      <c r="AE3842" s="76"/>
      <c r="AQ3842" s="72">
        <v>42.469526999999999</v>
      </c>
      <c r="AR3842" s="7">
        <v>21.468323000000002</v>
      </c>
      <c r="AS3842" s="7" t="s">
        <v>2031</v>
      </c>
      <c r="AT3842" s="7" t="s">
        <v>2031</v>
      </c>
      <c r="AU3842" s="7"/>
      <c r="AV3842" s="7" t="s">
        <v>4272</v>
      </c>
      <c r="AW3842" s="7"/>
      <c r="AX3842" s="7" t="b">
        <v>0</v>
      </c>
      <c r="AY3842" s="7" t="s">
        <v>3077</v>
      </c>
      <c r="AZ3842" s="7" t="s">
        <v>2999</v>
      </c>
      <c r="BA3842" s="7" t="s">
        <v>2999</v>
      </c>
    </row>
    <row r="3843" spans="1:53" hidden="1" x14ac:dyDescent="0.2">
      <c r="A3843" s="7" t="s">
        <v>727</v>
      </c>
      <c r="B3843" s="7">
        <v>2</v>
      </c>
      <c r="C3843" s="7" t="s">
        <v>450</v>
      </c>
      <c r="D3843" s="7" t="s">
        <v>279</v>
      </c>
      <c r="E3843" s="7" t="s">
        <v>14171</v>
      </c>
      <c r="F3843" s="7">
        <v>587</v>
      </c>
      <c r="G3843" s="7" t="s">
        <v>5937</v>
      </c>
      <c r="H3843" s="7" t="s">
        <v>2032</v>
      </c>
      <c r="I3843" s="7" t="s">
        <v>4273</v>
      </c>
      <c r="J3843" s="7" t="s">
        <v>2033</v>
      </c>
      <c r="K3843" s="7" t="s">
        <v>731</v>
      </c>
      <c r="L3843" s="69" t="s">
        <v>3351</v>
      </c>
      <c r="M3843" s="74">
        <v>46225.628720706016</v>
      </c>
      <c r="N3843" s="76">
        <v>46196.463063379633</v>
      </c>
      <c r="O3843" s="76">
        <v>46209.468890428238</v>
      </c>
      <c r="P3843" t="s">
        <v>26073</v>
      </c>
      <c r="Q3843">
        <v>312.14</v>
      </c>
      <c r="R3843" t="s">
        <v>20622</v>
      </c>
      <c r="S3843" s="76">
        <v>46209.468890428238</v>
      </c>
      <c r="T3843" s="76">
        <v>46217.625008333336</v>
      </c>
      <c r="U3843" t="s">
        <v>3479</v>
      </c>
      <c r="V3843" t="s">
        <v>26074</v>
      </c>
      <c r="W3843">
        <v>195.75</v>
      </c>
      <c r="X3843" t="s">
        <v>20622</v>
      </c>
      <c r="Y3843" s="76"/>
      <c r="AE3843" s="76"/>
      <c r="AQ3843" s="72">
        <v>42.481088999999997</v>
      </c>
      <c r="AR3843" s="7">
        <v>20.748517</v>
      </c>
      <c r="AS3843" s="7" t="s">
        <v>2034</v>
      </c>
      <c r="AT3843" s="7" t="s">
        <v>2034</v>
      </c>
      <c r="AU3843" s="7"/>
      <c r="AV3843" s="7" t="s">
        <v>4274</v>
      </c>
      <c r="AW3843" s="7"/>
      <c r="AX3843" s="7" t="b">
        <v>0</v>
      </c>
      <c r="AY3843" s="7" t="s">
        <v>3350</v>
      </c>
      <c r="AZ3843" s="7" t="s">
        <v>2999</v>
      </c>
      <c r="BA3843" s="7" t="s">
        <v>2999</v>
      </c>
    </row>
    <row r="3844" spans="1:53" hidden="1" x14ac:dyDescent="0.2">
      <c r="A3844" s="7" t="s">
        <v>727</v>
      </c>
      <c r="B3844" s="7">
        <v>7</v>
      </c>
      <c r="C3844" s="7" t="s">
        <v>8</v>
      </c>
      <c r="D3844" s="7" t="s">
        <v>1266</v>
      </c>
      <c r="E3844" s="7" t="s">
        <v>7909</v>
      </c>
      <c r="F3844" s="7">
        <v>586</v>
      </c>
      <c r="G3844" s="7" t="s">
        <v>5938</v>
      </c>
      <c r="H3844" s="7" t="s">
        <v>208</v>
      </c>
      <c r="I3844" s="7" t="s">
        <v>4275</v>
      </c>
      <c r="J3844" s="7" t="s">
        <v>738</v>
      </c>
      <c r="K3844" s="7" t="s">
        <v>731</v>
      </c>
      <c r="L3844" s="69" t="s">
        <v>3351</v>
      </c>
      <c r="M3844" s="74">
        <v>46238.589761944444</v>
      </c>
      <c r="N3844" s="76">
        <v>46196.459557754628</v>
      </c>
      <c r="O3844" s="76">
        <v>46198.436742106482</v>
      </c>
      <c r="P3844" t="s">
        <v>26075</v>
      </c>
      <c r="Q3844">
        <v>47.45</v>
      </c>
      <c r="R3844" t="s">
        <v>20622</v>
      </c>
      <c r="S3844" s="76">
        <v>46198.436742106482</v>
      </c>
      <c r="T3844" s="76">
        <v>46238.541675844906</v>
      </c>
      <c r="U3844" t="s">
        <v>3479</v>
      </c>
      <c r="V3844" t="s">
        <v>26076</v>
      </c>
      <c r="W3844">
        <v>962.52</v>
      </c>
      <c r="X3844" t="s">
        <v>20622</v>
      </c>
      <c r="Y3844" s="76"/>
      <c r="AE3844" s="76"/>
      <c r="AQ3844" s="72">
        <v>42.051811999999998</v>
      </c>
      <c r="AR3844" s="7">
        <v>20.640135999999998</v>
      </c>
      <c r="AS3844" s="7" t="s">
        <v>2035</v>
      </c>
      <c r="AT3844" s="7" t="s">
        <v>2035</v>
      </c>
      <c r="AU3844" s="7"/>
      <c r="AV3844" s="7" t="s">
        <v>207</v>
      </c>
      <c r="AW3844" s="7"/>
      <c r="AX3844" s="7" t="b">
        <v>0</v>
      </c>
      <c r="AY3844" s="7" t="s">
        <v>3350</v>
      </c>
      <c r="AZ3844" s="7" t="s">
        <v>2999</v>
      </c>
      <c r="BA3844" s="7" t="s">
        <v>2999</v>
      </c>
    </row>
    <row r="3845" spans="1:53" hidden="1" x14ac:dyDescent="0.2">
      <c r="A3845" s="7" t="s">
        <v>727</v>
      </c>
      <c r="B3845" s="7">
        <v>4</v>
      </c>
      <c r="C3845" s="7" t="s">
        <v>454</v>
      </c>
      <c r="D3845" s="7" t="s">
        <v>828</v>
      </c>
      <c r="E3845" s="7" t="s">
        <v>8826</v>
      </c>
      <c r="F3845" s="7">
        <v>585</v>
      </c>
      <c r="G3845" s="7" t="s">
        <v>5939</v>
      </c>
      <c r="H3845" s="7" t="s">
        <v>2036</v>
      </c>
      <c r="I3845" s="7" t="s">
        <v>4276</v>
      </c>
      <c r="J3845" s="7" t="s">
        <v>1054</v>
      </c>
      <c r="K3845" s="7" t="s">
        <v>731</v>
      </c>
      <c r="L3845" s="69" t="s">
        <v>3351</v>
      </c>
      <c r="M3845" s="74">
        <v>46210.436087534719</v>
      </c>
      <c r="N3845" s="76">
        <v>46196.458122662036</v>
      </c>
      <c r="O3845" s="76">
        <v>46198.536550428238</v>
      </c>
      <c r="P3845" t="s">
        <v>26077</v>
      </c>
      <c r="Q3845">
        <v>49.88</v>
      </c>
      <c r="R3845" t="s">
        <v>20622</v>
      </c>
      <c r="S3845" s="76">
        <v>46198.536550428238</v>
      </c>
      <c r="T3845" s="76">
        <v>46205.458344513892</v>
      </c>
      <c r="U3845" t="s">
        <v>3479</v>
      </c>
      <c r="V3845" t="s">
        <v>26078</v>
      </c>
      <c r="W3845">
        <v>166.12</v>
      </c>
      <c r="X3845" t="s">
        <v>20622</v>
      </c>
      <c r="Y3845" s="76"/>
      <c r="AE3845" s="76"/>
      <c r="AQ3845" s="72">
        <v>42.880249999999997</v>
      </c>
      <c r="AR3845" s="7">
        <v>20.834126999999999</v>
      </c>
      <c r="AS3845" s="7" t="s">
        <v>2037</v>
      </c>
      <c r="AT3845" s="7" t="s">
        <v>2037</v>
      </c>
      <c r="AU3845" s="7"/>
      <c r="AV3845" s="7" t="s">
        <v>572</v>
      </c>
      <c r="AW3845" s="7"/>
      <c r="AX3845" s="7" t="b">
        <v>0</v>
      </c>
      <c r="AY3845" s="7" t="s">
        <v>3350</v>
      </c>
      <c r="AZ3845" s="7" t="s">
        <v>2999</v>
      </c>
      <c r="BA3845" s="7" t="s">
        <v>2999</v>
      </c>
    </row>
    <row r="3846" spans="1:53" hidden="1" x14ac:dyDescent="0.2">
      <c r="A3846" s="7" t="s">
        <v>727</v>
      </c>
      <c r="B3846" s="7">
        <v>6</v>
      </c>
      <c r="C3846" s="7" t="s">
        <v>11</v>
      </c>
      <c r="D3846" s="7" t="s">
        <v>875</v>
      </c>
      <c r="E3846" s="7" t="s">
        <v>446</v>
      </c>
      <c r="F3846" s="7">
        <v>584</v>
      </c>
      <c r="G3846" s="7" t="s">
        <v>5940</v>
      </c>
      <c r="H3846" s="7" t="s">
        <v>574</v>
      </c>
      <c r="I3846" s="7" t="s">
        <v>4277</v>
      </c>
      <c r="J3846" s="7" t="s">
        <v>772</v>
      </c>
      <c r="K3846" s="7" t="s">
        <v>752</v>
      </c>
      <c r="L3846" s="69" t="s">
        <v>3351</v>
      </c>
      <c r="M3846" s="74">
        <v>46210.657754293985</v>
      </c>
      <c r="N3846" s="76">
        <v>46196.456571840281</v>
      </c>
      <c r="O3846" s="76">
        <v>46198.654118541665</v>
      </c>
      <c r="P3846" t="s">
        <v>26079</v>
      </c>
      <c r="Q3846">
        <v>52.74</v>
      </c>
      <c r="R3846" t="s">
        <v>20622</v>
      </c>
      <c r="S3846" s="76">
        <v>46198.654118541665</v>
      </c>
      <c r="T3846" s="76">
        <v>46209.458343703707</v>
      </c>
      <c r="U3846" t="s">
        <v>3479</v>
      </c>
      <c r="V3846" t="s">
        <v>26080</v>
      </c>
      <c r="W3846">
        <v>259.3</v>
      </c>
      <c r="X3846" t="s">
        <v>20622</v>
      </c>
      <c r="Y3846" s="76"/>
      <c r="AE3846" s="76"/>
      <c r="AQ3846" s="72">
        <v>42.667791000000001</v>
      </c>
      <c r="AR3846" s="7">
        <v>21.163440000000001</v>
      </c>
      <c r="AS3846" s="7" t="s">
        <v>2038</v>
      </c>
      <c r="AT3846" s="7" t="s">
        <v>2038</v>
      </c>
      <c r="AU3846" s="7"/>
      <c r="AV3846" s="7" t="s">
        <v>573</v>
      </c>
      <c r="AW3846" s="7"/>
      <c r="AX3846" s="7" t="b">
        <v>0</v>
      </c>
      <c r="AY3846" s="7" t="s">
        <v>3350</v>
      </c>
      <c r="AZ3846" s="7" t="s">
        <v>2999</v>
      </c>
      <c r="BA3846" s="7" t="s">
        <v>2999</v>
      </c>
    </row>
    <row r="3847" spans="1:53" hidden="1" x14ac:dyDescent="0.2">
      <c r="A3847" s="7" t="s">
        <v>727</v>
      </c>
      <c r="B3847" s="7">
        <v>1</v>
      </c>
      <c r="C3847" s="7" t="s">
        <v>5</v>
      </c>
      <c r="D3847" s="7" t="s">
        <v>736</v>
      </c>
      <c r="E3847" s="7" t="s">
        <v>8818</v>
      </c>
      <c r="F3847" s="7">
        <v>583</v>
      </c>
      <c r="G3847" s="7" t="s">
        <v>5941</v>
      </c>
      <c r="H3847" s="7" t="s">
        <v>210</v>
      </c>
      <c r="I3847" s="7" t="s">
        <v>4278</v>
      </c>
      <c r="J3847" s="7" t="s">
        <v>738</v>
      </c>
      <c r="K3847" s="7" t="s">
        <v>731</v>
      </c>
      <c r="L3847" s="69" t="s">
        <v>9296</v>
      </c>
      <c r="M3847" s="74">
        <v>46217.377069872688</v>
      </c>
      <c r="N3847" s="76">
        <v>46196.453105682871</v>
      </c>
      <c r="O3847" s="76">
        <v>46203.435394884262</v>
      </c>
      <c r="P3847" t="s">
        <v>26081</v>
      </c>
      <c r="Q3847">
        <v>167.57</v>
      </c>
      <c r="R3847" t="s">
        <v>20622</v>
      </c>
      <c r="S3847" s="76">
        <v>46203.435394884262</v>
      </c>
      <c r="T3847" s="76">
        <v>46207.583341817131</v>
      </c>
      <c r="U3847" t="s">
        <v>3437</v>
      </c>
      <c r="V3847" t="s">
        <v>26082</v>
      </c>
      <c r="W3847">
        <v>99.55</v>
      </c>
      <c r="X3847" t="s">
        <v>20622</v>
      </c>
      <c r="Y3847" s="76">
        <v>46207.583341817131</v>
      </c>
      <c r="Z3847">
        <v>46217.377069872688</v>
      </c>
      <c r="AA3847" t="s">
        <v>9296</v>
      </c>
      <c r="AB3847" t="s">
        <v>26083</v>
      </c>
      <c r="AC3847">
        <v>235.05</v>
      </c>
      <c r="AD3847" t="s">
        <v>20622</v>
      </c>
      <c r="AE3847" s="76">
        <v>46217.377069872688</v>
      </c>
      <c r="AH3847" t="s">
        <v>29893</v>
      </c>
      <c r="AI3847">
        <v>701.92</v>
      </c>
      <c r="AJ3847" t="s">
        <v>20560</v>
      </c>
      <c r="AQ3847" s="72">
        <v>42.378366999999997</v>
      </c>
      <c r="AR3847" s="7">
        <v>21.291941999999999</v>
      </c>
      <c r="AS3847" s="7" t="s">
        <v>2039</v>
      </c>
      <c r="AT3847" s="7" t="s">
        <v>2039</v>
      </c>
      <c r="AU3847" s="7"/>
      <c r="AV3847" s="7" t="s">
        <v>209</v>
      </c>
      <c r="AW3847" s="7"/>
      <c r="AX3847" s="7" t="b">
        <v>0</v>
      </c>
      <c r="AY3847" s="7" t="s">
        <v>9297</v>
      </c>
      <c r="AZ3847" s="7" t="s">
        <v>2999</v>
      </c>
      <c r="BA3847" s="7" t="s">
        <v>2999</v>
      </c>
    </row>
    <row r="3848" spans="1:53" hidden="1" x14ac:dyDescent="0.2">
      <c r="A3848" s="7" t="s">
        <v>727</v>
      </c>
      <c r="B3848" s="7">
        <v>3</v>
      </c>
      <c r="C3848" s="7" t="s">
        <v>45</v>
      </c>
      <c r="D3848" s="7" t="s">
        <v>867</v>
      </c>
      <c r="E3848" s="7" t="s">
        <v>2984</v>
      </c>
      <c r="F3848" s="7">
        <v>582</v>
      </c>
      <c r="G3848" s="7" t="s">
        <v>5942</v>
      </c>
      <c r="H3848" s="7" t="s">
        <v>2040</v>
      </c>
      <c r="I3848" s="7" t="s">
        <v>4279</v>
      </c>
      <c r="J3848" s="7" t="s">
        <v>738</v>
      </c>
      <c r="K3848" s="7" t="s">
        <v>731</v>
      </c>
      <c r="L3848" s="69" t="s">
        <v>9296</v>
      </c>
      <c r="M3848" s="74">
        <v>46230.590732847224</v>
      </c>
      <c r="N3848" s="76">
        <v>46196.453100335646</v>
      </c>
      <c r="O3848" s="76">
        <v>46199.625291111108</v>
      </c>
      <c r="P3848" t="s">
        <v>26084</v>
      </c>
      <c r="Q3848">
        <v>76.13</v>
      </c>
      <c r="R3848" t="s">
        <v>20622</v>
      </c>
      <c r="S3848" s="76">
        <v>46199.625291111108</v>
      </c>
      <c r="T3848" s="76">
        <v>46217.541673032407</v>
      </c>
      <c r="U3848" t="s">
        <v>3437</v>
      </c>
      <c r="V3848" t="s">
        <v>26085</v>
      </c>
      <c r="W3848">
        <v>429.99</v>
      </c>
      <c r="X3848" t="s">
        <v>20622</v>
      </c>
      <c r="Y3848" s="76">
        <v>46217.541673032407</v>
      </c>
      <c r="Z3848">
        <v>46230.590732847224</v>
      </c>
      <c r="AA3848" t="s">
        <v>9296</v>
      </c>
      <c r="AB3848" t="s">
        <v>26086</v>
      </c>
      <c r="AC3848">
        <v>313.18</v>
      </c>
      <c r="AD3848" t="s">
        <v>20622</v>
      </c>
      <c r="AE3848" s="76">
        <v>46230.590732847224</v>
      </c>
      <c r="AH3848" t="s">
        <v>29894</v>
      </c>
      <c r="AI3848">
        <v>384.8</v>
      </c>
      <c r="AJ3848" t="s">
        <v>20560</v>
      </c>
      <c r="AQ3848" s="72">
        <v>42.591189999999997</v>
      </c>
      <c r="AR3848" s="7">
        <v>21.559712999999999</v>
      </c>
      <c r="AS3848" s="7" t="s">
        <v>2041</v>
      </c>
      <c r="AT3848" s="7" t="s">
        <v>2041</v>
      </c>
      <c r="AU3848" s="7"/>
      <c r="AV3848" s="7" t="s">
        <v>211</v>
      </c>
      <c r="AW3848" s="7"/>
      <c r="AX3848" s="7" t="b">
        <v>0</v>
      </c>
      <c r="AY3848" s="7" t="s">
        <v>9297</v>
      </c>
      <c r="AZ3848" s="7" t="s">
        <v>2999</v>
      </c>
      <c r="BA3848" s="7" t="s">
        <v>2999</v>
      </c>
    </row>
    <row r="3849" spans="1:53" hidden="1" x14ac:dyDescent="0.2">
      <c r="A3849" s="7" t="s">
        <v>727</v>
      </c>
      <c r="B3849" s="7">
        <v>5</v>
      </c>
      <c r="C3849" s="7" t="s">
        <v>2</v>
      </c>
      <c r="D3849" s="7" t="s">
        <v>847</v>
      </c>
      <c r="E3849" s="7" t="s">
        <v>2042</v>
      </c>
      <c r="F3849" s="7">
        <v>581</v>
      </c>
      <c r="G3849" s="7" t="s">
        <v>5943</v>
      </c>
      <c r="H3849" s="7" t="s">
        <v>2043</v>
      </c>
      <c r="I3849" s="7" t="s">
        <v>4280</v>
      </c>
      <c r="J3849" s="7" t="s">
        <v>849</v>
      </c>
      <c r="K3849" s="7" t="s">
        <v>731</v>
      </c>
      <c r="L3849" s="69" t="s">
        <v>3351</v>
      </c>
      <c r="M3849" s="74">
        <v>46203.356554895836</v>
      </c>
      <c r="N3849" s="76">
        <v>46196.4528952662</v>
      </c>
      <c r="O3849" s="76">
        <v>46197.6051878125</v>
      </c>
      <c r="P3849" t="s">
        <v>26087</v>
      </c>
      <c r="Q3849">
        <v>27.66</v>
      </c>
      <c r="R3849" t="s">
        <v>20622</v>
      </c>
      <c r="S3849" s="76">
        <v>46197.6051878125</v>
      </c>
      <c r="T3849" s="76">
        <v>46198.500001655091</v>
      </c>
      <c r="U3849" t="s">
        <v>3479</v>
      </c>
      <c r="V3849" t="s">
        <v>26088</v>
      </c>
      <c r="W3849">
        <v>21.48</v>
      </c>
      <c r="X3849" t="s">
        <v>20622</v>
      </c>
      <c r="Y3849" s="76"/>
      <c r="AE3849" s="76"/>
      <c r="AQ3849" s="72">
        <v>42.618563000000002</v>
      </c>
      <c r="AR3849" s="7">
        <v>20.576193</v>
      </c>
      <c r="AS3849" s="7" t="s">
        <v>2044</v>
      </c>
      <c r="AT3849" s="7" t="s">
        <v>2044</v>
      </c>
      <c r="AU3849" s="7"/>
      <c r="AV3849" s="7" t="s">
        <v>4281</v>
      </c>
      <c r="AW3849" s="7"/>
      <c r="AX3849" s="7" t="b">
        <v>0</v>
      </c>
      <c r="AY3849" s="7" t="s">
        <v>3350</v>
      </c>
      <c r="AZ3849" s="7" t="s">
        <v>2999</v>
      </c>
      <c r="BA3849" s="7" t="s">
        <v>2999</v>
      </c>
    </row>
    <row r="3850" spans="1:53" hidden="1" x14ac:dyDescent="0.2">
      <c r="A3850" s="7" t="s">
        <v>727</v>
      </c>
      <c r="B3850" s="7">
        <v>6</v>
      </c>
      <c r="C3850" s="7" t="s">
        <v>11</v>
      </c>
      <c r="D3850" s="7" t="s">
        <v>787</v>
      </c>
      <c r="E3850" s="7" t="s">
        <v>446</v>
      </c>
      <c r="F3850" s="7">
        <v>580</v>
      </c>
      <c r="G3850" s="7" t="s">
        <v>5944</v>
      </c>
      <c r="H3850" s="7" t="s">
        <v>2045</v>
      </c>
      <c r="I3850" s="7" t="s">
        <v>4282</v>
      </c>
      <c r="J3850" s="7" t="s">
        <v>772</v>
      </c>
      <c r="K3850" s="7" t="s">
        <v>731</v>
      </c>
      <c r="L3850" s="69" t="s">
        <v>3351</v>
      </c>
      <c r="M3850" s="74">
        <v>46199.644627106478</v>
      </c>
      <c r="N3850" s="76">
        <v>46196.452205775466</v>
      </c>
      <c r="O3850" s="76">
        <v>46198.390684537037</v>
      </c>
      <c r="P3850" t="s">
        <v>26089</v>
      </c>
      <c r="Q3850">
        <v>46.52</v>
      </c>
      <c r="R3850" t="s">
        <v>20622</v>
      </c>
      <c r="S3850" s="76">
        <v>46198.390684537037</v>
      </c>
      <c r="T3850" s="76">
        <v>46199.583339467594</v>
      </c>
      <c r="U3850" t="s">
        <v>3479</v>
      </c>
      <c r="V3850" t="s">
        <v>26090</v>
      </c>
      <c r="W3850">
        <v>28.62</v>
      </c>
      <c r="X3850" t="s">
        <v>20622</v>
      </c>
      <c r="Y3850" s="76"/>
      <c r="AE3850" s="76"/>
      <c r="AQ3850" s="72">
        <v>42.604467</v>
      </c>
      <c r="AR3850" s="7">
        <v>21.132162000000001</v>
      </c>
      <c r="AS3850" s="7" t="s">
        <v>2046</v>
      </c>
      <c r="AT3850" s="7" t="s">
        <v>2046</v>
      </c>
      <c r="AU3850" s="7"/>
      <c r="AV3850" s="7" t="s">
        <v>4283</v>
      </c>
      <c r="AW3850" s="7"/>
      <c r="AX3850" s="7" t="b">
        <v>0</v>
      </c>
      <c r="AY3850" s="7" t="s">
        <v>3350</v>
      </c>
      <c r="AZ3850" s="7" t="s">
        <v>2999</v>
      </c>
      <c r="BA3850" s="7" t="s">
        <v>2999</v>
      </c>
    </row>
    <row r="3851" spans="1:53" hidden="1" x14ac:dyDescent="0.2">
      <c r="A3851" s="7" t="s">
        <v>727</v>
      </c>
      <c r="B3851" s="7">
        <v>1</v>
      </c>
      <c r="C3851" s="7" t="s">
        <v>5</v>
      </c>
      <c r="D3851" s="7" t="s">
        <v>756</v>
      </c>
      <c r="E3851" s="7" t="s">
        <v>8818</v>
      </c>
      <c r="F3851" s="7">
        <v>579</v>
      </c>
      <c r="G3851" s="7" t="s">
        <v>5945</v>
      </c>
      <c r="H3851" s="7" t="s">
        <v>1158</v>
      </c>
      <c r="I3851" s="7" t="s">
        <v>4284</v>
      </c>
      <c r="J3851" s="7" t="s">
        <v>738</v>
      </c>
      <c r="K3851" s="7" t="s">
        <v>731</v>
      </c>
      <c r="L3851" s="69" t="s">
        <v>3351</v>
      </c>
      <c r="M3851" s="74">
        <v>46225.50478909722</v>
      </c>
      <c r="N3851" s="76">
        <v>46196.447513761574</v>
      </c>
      <c r="O3851" s="76">
        <v>46212.426033981479</v>
      </c>
      <c r="P3851" t="s">
        <v>26091</v>
      </c>
      <c r="Q3851">
        <v>383.48</v>
      </c>
      <c r="R3851" t="s">
        <v>20622</v>
      </c>
      <c r="S3851" s="76">
        <v>46212.426033981479</v>
      </c>
      <c r="T3851" s="76">
        <v>46223.66667766204</v>
      </c>
      <c r="U3851" t="s">
        <v>3479</v>
      </c>
      <c r="V3851" t="s">
        <v>26092</v>
      </c>
      <c r="W3851">
        <v>269.77999999999997</v>
      </c>
      <c r="X3851" t="s">
        <v>20622</v>
      </c>
      <c r="Y3851" s="76"/>
      <c r="AE3851" s="76"/>
      <c r="AQ3851" s="72">
        <v>42.556922999999998</v>
      </c>
      <c r="AR3851" s="7">
        <v>20.948907999999999</v>
      </c>
      <c r="AS3851" s="7" t="s">
        <v>2047</v>
      </c>
      <c r="AT3851" s="7" t="s">
        <v>2047</v>
      </c>
      <c r="AU3851" s="7"/>
      <c r="AV3851" s="7" t="s">
        <v>4285</v>
      </c>
      <c r="AW3851" s="7" t="s">
        <v>4286</v>
      </c>
      <c r="AX3851" s="7" t="b">
        <v>0</v>
      </c>
      <c r="AY3851" s="7" t="s">
        <v>3350</v>
      </c>
      <c r="AZ3851" s="7" t="s">
        <v>2999</v>
      </c>
      <c r="BA3851" s="7" t="s">
        <v>2999</v>
      </c>
    </row>
    <row r="3852" spans="1:53" hidden="1" x14ac:dyDescent="0.2">
      <c r="A3852" s="7" t="s">
        <v>727</v>
      </c>
      <c r="B3852" s="7">
        <v>1</v>
      </c>
      <c r="C3852" s="7" t="s">
        <v>5</v>
      </c>
      <c r="D3852" s="7" t="s">
        <v>756</v>
      </c>
      <c r="E3852" s="7" t="s">
        <v>8818</v>
      </c>
      <c r="F3852" s="7">
        <v>578</v>
      </c>
      <c r="G3852" s="7" t="s">
        <v>5945</v>
      </c>
      <c r="H3852" s="7" t="s">
        <v>1158</v>
      </c>
      <c r="I3852" s="7" t="s">
        <v>4284</v>
      </c>
      <c r="J3852" s="7" t="s">
        <v>738</v>
      </c>
      <c r="K3852" s="7" t="s">
        <v>731</v>
      </c>
      <c r="L3852" s="69" t="s">
        <v>3351</v>
      </c>
      <c r="M3852" s="74">
        <v>46225.505084467593</v>
      </c>
      <c r="N3852" s="76">
        <v>46196.447513749998</v>
      </c>
      <c r="O3852" s="76">
        <v>46212.427706122682</v>
      </c>
      <c r="P3852" t="s">
        <v>26093</v>
      </c>
      <c r="Q3852">
        <v>383.52</v>
      </c>
      <c r="R3852" t="s">
        <v>20622</v>
      </c>
      <c r="S3852" s="76">
        <v>46212.427706122682</v>
      </c>
      <c r="T3852" s="76">
        <v>46223.66667766204</v>
      </c>
      <c r="U3852" t="s">
        <v>3479</v>
      </c>
      <c r="V3852" t="s">
        <v>26094</v>
      </c>
      <c r="W3852">
        <v>269.74</v>
      </c>
      <c r="X3852" t="s">
        <v>20622</v>
      </c>
      <c r="Y3852" s="76"/>
      <c r="AE3852" s="76"/>
      <c r="AQ3852" s="72">
        <v>42.556922999999998</v>
      </c>
      <c r="AR3852" s="7">
        <v>20.948907999999999</v>
      </c>
      <c r="AS3852" s="7" t="s">
        <v>2048</v>
      </c>
      <c r="AT3852" s="7" t="s">
        <v>2048</v>
      </c>
      <c r="AU3852" s="7"/>
      <c r="AV3852" s="7" t="s">
        <v>4285</v>
      </c>
      <c r="AW3852" s="7" t="s">
        <v>4286</v>
      </c>
      <c r="AX3852" s="7" t="b">
        <v>0</v>
      </c>
      <c r="AY3852" s="7" t="s">
        <v>3350</v>
      </c>
      <c r="AZ3852" s="7" t="s">
        <v>2999</v>
      </c>
      <c r="BA3852" s="7" t="s">
        <v>2999</v>
      </c>
    </row>
    <row r="3853" spans="1:53" hidden="1" x14ac:dyDescent="0.2">
      <c r="A3853" s="7" t="s">
        <v>727</v>
      </c>
      <c r="B3853" s="7">
        <v>2</v>
      </c>
      <c r="C3853" s="7" t="s">
        <v>450</v>
      </c>
      <c r="D3853" s="7" t="s">
        <v>279</v>
      </c>
      <c r="E3853" s="7"/>
      <c r="F3853" s="7">
        <v>577</v>
      </c>
      <c r="G3853" s="7" t="s">
        <v>5946</v>
      </c>
      <c r="H3853" s="7" t="s">
        <v>2007</v>
      </c>
      <c r="I3853" s="7" t="s">
        <v>4287</v>
      </c>
      <c r="J3853" s="7" t="s">
        <v>738</v>
      </c>
      <c r="K3853" s="7" t="s">
        <v>731</v>
      </c>
      <c r="L3853" s="69" t="s">
        <v>3479</v>
      </c>
      <c r="M3853" s="74">
        <v>46245.500012685188</v>
      </c>
      <c r="N3853" s="76">
        <v>46196.443980937504</v>
      </c>
      <c r="O3853" s="76">
        <v>46245.460857488426</v>
      </c>
      <c r="P3853" t="s">
        <v>26095</v>
      </c>
      <c r="Q3853">
        <v>1176.4100000000001</v>
      </c>
      <c r="R3853" t="s">
        <v>20622</v>
      </c>
      <c r="S3853" s="76">
        <v>46245.460857488426</v>
      </c>
      <c r="T3853" s="76">
        <v>46245.500012685188</v>
      </c>
      <c r="U3853" t="s">
        <v>3479</v>
      </c>
      <c r="V3853" t="s">
        <v>26096</v>
      </c>
      <c r="W3853">
        <v>0.94</v>
      </c>
      <c r="X3853" t="s">
        <v>20622</v>
      </c>
      <c r="Y3853" s="76"/>
      <c r="AE3853" s="76"/>
      <c r="AQ3853" s="72">
        <v>42.479064000000001</v>
      </c>
      <c r="AR3853" s="7">
        <v>20.767742999999999</v>
      </c>
      <c r="AS3853" s="7" t="s">
        <v>2049</v>
      </c>
      <c r="AT3853" s="7" t="s">
        <v>2049</v>
      </c>
      <c r="AU3853" s="7"/>
      <c r="AV3853" s="7" t="s">
        <v>4288</v>
      </c>
      <c r="AW3853" s="7"/>
      <c r="AX3853" s="7" t="b">
        <v>0</v>
      </c>
      <c r="AY3853" s="7" t="s">
        <v>3478</v>
      </c>
      <c r="AZ3853" s="7" t="s">
        <v>2999</v>
      </c>
      <c r="BA3853" s="7" t="s">
        <v>2999</v>
      </c>
    </row>
    <row r="3854" spans="1:53" hidden="1" x14ac:dyDescent="0.2">
      <c r="A3854" s="7" t="s">
        <v>727</v>
      </c>
      <c r="B3854" s="7">
        <v>2</v>
      </c>
      <c r="C3854" s="7" t="s">
        <v>450</v>
      </c>
      <c r="D3854" s="7" t="s">
        <v>279</v>
      </c>
      <c r="E3854" s="7"/>
      <c r="F3854" s="7">
        <v>576</v>
      </c>
      <c r="G3854" s="7" t="s">
        <v>5946</v>
      </c>
      <c r="H3854" s="7" t="s">
        <v>2007</v>
      </c>
      <c r="I3854" s="7" t="s">
        <v>4287</v>
      </c>
      <c r="J3854" s="7" t="s">
        <v>738</v>
      </c>
      <c r="K3854" s="7" t="s">
        <v>731</v>
      </c>
      <c r="L3854" s="69" t="s">
        <v>3479</v>
      </c>
      <c r="M3854" s="74">
        <v>46245.500012685188</v>
      </c>
      <c r="N3854" s="76">
        <v>46196.443980925927</v>
      </c>
      <c r="O3854" s="76">
        <v>46209.441653449074</v>
      </c>
      <c r="P3854" t="s">
        <v>26097</v>
      </c>
      <c r="Q3854">
        <v>311.94</v>
      </c>
      <c r="R3854" t="s">
        <v>20622</v>
      </c>
      <c r="S3854" s="76">
        <v>46209.441653449074</v>
      </c>
      <c r="T3854" s="76">
        <v>46245.500012685188</v>
      </c>
      <c r="U3854" t="s">
        <v>3479</v>
      </c>
      <c r="V3854" t="s">
        <v>26098</v>
      </c>
      <c r="W3854">
        <v>865.4</v>
      </c>
      <c r="X3854" t="s">
        <v>20622</v>
      </c>
      <c r="Y3854" s="76"/>
      <c r="AE3854" s="76"/>
      <c r="AQ3854" s="72">
        <v>42.479064000000001</v>
      </c>
      <c r="AR3854" s="7">
        <v>20.767742999999999</v>
      </c>
      <c r="AS3854" s="7" t="s">
        <v>2050</v>
      </c>
      <c r="AT3854" s="7" t="s">
        <v>2050</v>
      </c>
      <c r="AU3854" s="7"/>
      <c r="AV3854" s="7" t="s">
        <v>4288</v>
      </c>
      <c r="AW3854" s="7"/>
      <c r="AX3854" s="7" t="b">
        <v>0</v>
      </c>
      <c r="AY3854" s="7" t="s">
        <v>3478</v>
      </c>
      <c r="AZ3854" s="7" t="s">
        <v>2999</v>
      </c>
      <c r="BA3854" s="7" t="s">
        <v>2999</v>
      </c>
    </row>
    <row r="3855" spans="1:53" hidden="1" x14ac:dyDescent="0.2">
      <c r="A3855" s="7" t="s">
        <v>727</v>
      </c>
      <c r="B3855" s="7">
        <v>3</v>
      </c>
      <c r="C3855" s="7" t="s">
        <v>45</v>
      </c>
      <c r="D3855" s="7" t="s">
        <v>867</v>
      </c>
      <c r="E3855" s="7" t="s">
        <v>2984</v>
      </c>
      <c r="F3855" s="7">
        <v>575</v>
      </c>
      <c r="G3855" s="7" t="s">
        <v>5947</v>
      </c>
      <c r="H3855" s="7" t="s">
        <v>2051</v>
      </c>
      <c r="I3855" s="7" t="s">
        <v>4289</v>
      </c>
      <c r="J3855" s="7" t="s">
        <v>738</v>
      </c>
      <c r="K3855" s="7" t="s">
        <v>731</v>
      </c>
      <c r="L3855" s="69" t="s">
        <v>9296</v>
      </c>
      <c r="M3855" s="74">
        <v>46245.439510034725</v>
      </c>
      <c r="N3855" s="76">
        <v>46196.443943229169</v>
      </c>
      <c r="O3855" s="76">
        <v>46204.592283206017</v>
      </c>
      <c r="P3855" t="s">
        <v>26099</v>
      </c>
      <c r="Q3855">
        <v>195.56</v>
      </c>
      <c r="R3855" t="s">
        <v>20622</v>
      </c>
      <c r="S3855" s="76">
        <v>46204.592283206017</v>
      </c>
      <c r="T3855" s="76">
        <v>46242.676372592592</v>
      </c>
      <c r="U3855" t="s">
        <v>3437</v>
      </c>
      <c r="V3855" t="s">
        <v>26100</v>
      </c>
      <c r="W3855">
        <v>914.02</v>
      </c>
      <c r="X3855" t="s">
        <v>20622</v>
      </c>
      <c r="Y3855" s="76">
        <v>46242.676372592592</v>
      </c>
      <c r="Z3855">
        <v>46245.439510034725</v>
      </c>
      <c r="AA3855" t="s">
        <v>9296</v>
      </c>
      <c r="AB3855" t="s">
        <v>26101</v>
      </c>
      <c r="AC3855">
        <v>66.319999999999993</v>
      </c>
      <c r="AD3855" t="s">
        <v>20622</v>
      </c>
      <c r="AE3855" s="76">
        <v>46245.439510034725</v>
      </c>
      <c r="AH3855" t="s">
        <v>29895</v>
      </c>
      <c r="AI3855">
        <v>28.42</v>
      </c>
      <c r="AJ3855" t="s">
        <v>20560</v>
      </c>
      <c r="AQ3855" s="72">
        <v>42.484799000000002</v>
      </c>
      <c r="AR3855" s="7">
        <v>21.584026000000001</v>
      </c>
      <c r="AS3855" s="7" t="s">
        <v>2052</v>
      </c>
      <c r="AT3855" s="7" t="s">
        <v>2052</v>
      </c>
      <c r="AU3855" s="7"/>
      <c r="AV3855" s="7" t="s">
        <v>4290</v>
      </c>
      <c r="AW3855" s="7"/>
      <c r="AX3855" s="7" t="b">
        <v>0</v>
      </c>
      <c r="AY3855" s="7" t="s">
        <v>9297</v>
      </c>
      <c r="AZ3855" s="7" t="s">
        <v>2999</v>
      </c>
      <c r="BA3855" s="7" t="s">
        <v>2999</v>
      </c>
    </row>
    <row r="3856" spans="1:53" hidden="1" x14ac:dyDescent="0.2">
      <c r="A3856" s="7" t="s">
        <v>727</v>
      </c>
      <c r="B3856" s="7">
        <v>5</v>
      </c>
      <c r="C3856" s="7" t="s">
        <v>2</v>
      </c>
      <c r="D3856" s="7" t="s">
        <v>820</v>
      </c>
      <c r="E3856" s="7" t="s">
        <v>149</v>
      </c>
      <c r="F3856" s="7">
        <v>574</v>
      </c>
      <c r="G3856" s="7" t="s">
        <v>5948</v>
      </c>
      <c r="H3856" s="7" t="s">
        <v>2053</v>
      </c>
      <c r="I3856" s="7" t="s">
        <v>4291</v>
      </c>
      <c r="J3856" s="7" t="s">
        <v>738</v>
      </c>
      <c r="K3856" s="7" t="s">
        <v>731</v>
      </c>
      <c r="L3856" s="69" t="s">
        <v>3351</v>
      </c>
      <c r="M3856" s="75">
        <v>46197.661372719907</v>
      </c>
      <c r="N3856" s="76">
        <v>46196.443805312498</v>
      </c>
      <c r="O3856" s="76">
        <v>46196.49965273148</v>
      </c>
      <c r="P3856" t="s">
        <v>26102</v>
      </c>
      <c r="Q3856">
        <v>1.34</v>
      </c>
      <c r="R3856" t="s">
        <v>20622</v>
      </c>
      <c r="S3856" s="76">
        <v>46196.49965273148</v>
      </c>
      <c r="T3856" s="76">
        <v>46197.625003009256</v>
      </c>
      <c r="U3856" t="s">
        <v>3479</v>
      </c>
      <c r="V3856" t="s">
        <v>26103</v>
      </c>
      <c r="W3856">
        <v>27.01</v>
      </c>
      <c r="X3856" t="s">
        <v>20622</v>
      </c>
      <c r="Y3856" s="76"/>
      <c r="AE3856" s="76"/>
      <c r="AQ3856" s="72">
        <v>42.778111000000003</v>
      </c>
      <c r="AR3856" s="7">
        <v>20.476461</v>
      </c>
      <c r="AS3856" s="7" t="s">
        <v>2054</v>
      </c>
      <c r="AT3856" s="7" t="s">
        <v>2054</v>
      </c>
      <c r="AU3856" s="7"/>
      <c r="AV3856" s="7" t="s">
        <v>4292</v>
      </c>
      <c r="AW3856" s="7"/>
      <c r="AX3856" s="7" t="b">
        <v>0</v>
      </c>
      <c r="AY3856" s="7" t="s">
        <v>3350</v>
      </c>
      <c r="AZ3856" s="7" t="s">
        <v>2999</v>
      </c>
      <c r="BA3856" s="7" t="s">
        <v>2999</v>
      </c>
    </row>
    <row r="3857" spans="1:53" hidden="1" x14ac:dyDescent="0.2">
      <c r="A3857" s="1" t="s">
        <v>727</v>
      </c>
      <c r="B3857" s="1">
        <v>5</v>
      </c>
      <c r="C3857" s="1" t="s">
        <v>2</v>
      </c>
      <c r="D3857" s="1" t="s">
        <v>1007</v>
      </c>
      <c r="E3857" s="1" t="s">
        <v>8827</v>
      </c>
      <c r="F3857" s="1">
        <v>573</v>
      </c>
      <c r="G3857" s="1" t="s">
        <v>5949</v>
      </c>
      <c r="H3857" s="1" t="s">
        <v>516</v>
      </c>
      <c r="I3857" s="1" t="s">
        <v>4293</v>
      </c>
      <c r="J3857" s="1" t="s">
        <v>738</v>
      </c>
      <c r="K3857" s="1" t="s">
        <v>731</v>
      </c>
      <c r="L3857" s="1" t="s">
        <v>3351</v>
      </c>
      <c r="M3857" s="74">
        <v>46210.436379803243</v>
      </c>
      <c r="N3857" s="83">
        <v>46196.443350555557</v>
      </c>
      <c r="O3857" s="83">
        <v>46196.662749097224</v>
      </c>
      <c r="P3857" s="73" t="s">
        <v>26104</v>
      </c>
      <c r="Q3857" s="73">
        <v>5.27</v>
      </c>
      <c r="R3857" s="73" t="s">
        <v>20622</v>
      </c>
      <c r="S3857" s="83">
        <v>46196.662749097224</v>
      </c>
      <c r="T3857" s="83">
        <v>46207.541674189815</v>
      </c>
      <c r="U3857" s="73" t="s">
        <v>3479</v>
      </c>
      <c r="V3857" s="73" t="s">
        <v>26105</v>
      </c>
      <c r="W3857" s="73">
        <v>261.08999999999997</v>
      </c>
      <c r="X3857" s="73" t="s">
        <v>20622</v>
      </c>
      <c r="Y3857" s="83"/>
      <c r="Z3857" s="73"/>
      <c r="AA3857" s="73"/>
      <c r="AB3857" s="73"/>
      <c r="AC3857" s="73"/>
      <c r="AD3857" s="73"/>
      <c r="AE3857" s="83"/>
      <c r="AF3857" s="73"/>
      <c r="AG3857" s="73"/>
      <c r="AH3857" s="73"/>
      <c r="AI3857" s="73"/>
      <c r="AJ3857" s="73"/>
      <c r="AK3857" s="83"/>
      <c r="AL3857" s="73"/>
      <c r="AM3857" s="73"/>
      <c r="AN3857" s="73"/>
      <c r="AO3857" s="73"/>
      <c r="AP3857" s="73"/>
      <c r="AQ3857" s="1">
        <v>42.477243000000001</v>
      </c>
      <c r="AR3857" s="1">
        <v>20.272971999999999</v>
      </c>
      <c r="AS3857" s="1" t="s">
        <v>2055</v>
      </c>
      <c r="AT3857" s="1" t="s">
        <v>2055</v>
      </c>
      <c r="AU3857" s="1"/>
      <c r="AV3857" s="1" t="s">
        <v>575</v>
      </c>
      <c r="AW3857" s="1"/>
      <c r="AX3857" s="1" t="b">
        <v>0</v>
      </c>
      <c r="AY3857" s="1" t="s">
        <v>3350</v>
      </c>
      <c r="AZ3857" s="1" t="s">
        <v>2999</v>
      </c>
      <c r="BA3857" s="1" t="s">
        <v>2999</v>
      </c>
    </row>
    <row r="3858" spans="1:53" hidden="1" x14ac:dyDescent="0.2">
      <c r="A3858" s="7" t="s">
        <v>727</v>
      </c>
      <c r="B3858" s="7">
        <v>6</v>
      </c>
      <c r="C3858" s="7" t="s">
        <v>11</v>
      </c>
      <c r="D3858" s="7" t="s">
        <v>1033</v>
      </c>
      <c r="E3858" s="7" t="s">
        <v>17852</v>
      </c>
      <c r="F3858" s="7">
        <v>572</v>
      </c>
      <c r="G3858" s="7" t="s">
        <v>5950</v>
      </c>
      <c r="H3858" s="7" t="s">
        <v>213</v>
      </c>
      <c r="I3858" s="7" t="s">
        <v>4294</v>
      </c>
      <c r="J3858" s="7" t="s">
        <v>772</v>
      </c>
      <c r="K3858" s="7" t="s">
        <v>752</v>
      </c>
      <c r="L3858" s="69" t="s">
        <v>3351</v>
      </c>
      <c r="M3858" s="80">
        <v>46237.399828263886</v>
      </c>
      <c r="N3858" s="76">
        <v>46196.443160787036</v>
      </c>
      <c r="O3858" s="76">
        <v>46203.494725370372</v>
      </c>
      <c r="P3858" t="s">
        <v>26106</v>
      </c>
      <c r="Q3858">
        <v>169.24</v>
      </c>
      <c r="R3858" t="s">
        <v>20622</v>
      </c>
      <c r="S3858" s="76">
        <v>46203.494725370372</v>
      </c>
      <c r="T3858" s="76">
        <v>46216.666670949075</v>
      </c>
      <c r="U3858" t="s">
        <v>3479</v>
      </c>
      <c r="V3858" t="s">
        <v>26107</v>
      </c>
      <c r="W3858">
        <v>316.13</v>
      </c>
      <c r="X3858" t="s">
        <v>20622</v>
      </c>
      <c r="Y3858" s="76"/>
      <c r="AE3858" s="76"/>
      <c r="AQ3858" s="72">
        <v>42.629143999999997</v>
      </c>
      <c r="AR3858" s="7">
        <v>20.905844999999999</v>
      </c>
      <c r="AS3858" s="7" t="s">
        <v>2056</v>
      </c>
      <c r="AT3858" s="7" t="s">
        <v>2056</v>
      </c>
      <c r="AU3858" s="7"/>
      <c r="AV3858" s="7" t="s">
        <v>212</v>
      </c>
      <c r="AW3858" s="7"/>
      <c r="AX3858" s="7" t="b">
        <v>0</v>
      </c>
      <c r="AY3858" s="7" t="s">
        <v>3350</v>
      </c>
      <c r="AZ3858" s="7" t="s">
        <v>2999</v>
      </c>
      <c r="BA3858" s="7" t="s">
        <v>2999</v>
      </c>
    </row>
    <row r="3859" spans="1:53" hidden="1" x14ac:dyDescent="0.2">
      <c r="A3859" s="7" t="s">
        <v>727</v>
      </c>
      <c r="B3859" s="7">
        <v>7</v>
      </c>
      <c r="C3859" s="7" t="s">
        <v>8</v>
      </c>
      <c r="D3859" s="7" t="s">
        <v>1079</v>
      </c>
      <c r="E3859" s="7" t="s">
        <v>7909</v>
      </c>
      <c r="F3859" s="7">
        <v>571</v>
      </c>
      <c r="G3859" s="7" t="s">
        <v>5951</v>
      </c>
      <c r="H3859" s="7" t="s">
        <v>215</v>
      </c>
      <c r="I3859" s="7" t="s">
        <v>4295</v>
      </c>
      <c r="J3859" s="7" t="s">
        <v>738</v>
      </c>
      <c r="K3859" s="7" t="s">
        <v>731</v>
      </c>
      <c r="L3859" s="69" t="s">
        <v>3351</v>
      </c>
      <c r="M3859" s="74">
        <v>46220.641714108795</v>
      </c>
      <c r="N3859" s="76">
        <v>46196.439628333334</v>
      </c>
      <c r="O3859" s="76">
        <v>46200.439983275464</v>
      </c>
      <c r="P3859" t="s">
        <v>26108</v>
      </c>
      <c r="Q3859">
        <v>96.01</v>
      </c>
      <c r="R3859" t="s">
        <v>20622</v>
      </c>
      <c r="S3859" s="76">
        <v>46200.439983275464</v>
      </c>
      <c r="T3859" s="76">
        <v>46220.625006365743</v>
      </c>
      <c r="U3859" t="s">
        <v>3479</v>
      </c>
      <c r="V3859" t="s">
        <v>26109</v>
      </c>
      <c r="W3859">
        <v>484.44</v>
      </c>
      <c r="X3859" t="s">
        <v>20622</v>
      </c>
      <c r="Y3859" s="76"/>
      <c r="AE3859" s="76"/>
      <c r="AQ3859" s="72">
        <v>42.215775000000001</v>
      </c>
      <c r="AR3859" s="7">
        <v>20.723907000000001</v>
      </c>
      <c r="AS3859" s="7" t="s">
        <v>2057</v>
      </c>
      <c r="AT3859" s="7" t="s">
        <v>2057</v>
      </c>
      <c r="AU3859" s="7"/>
      <c r="AV3859" s="7" t="s">
        <v>214</v>
      </c>
      <c r="AW3859" s="7"/>
      <c r="AX3859" s="7" t="b">
        <v>0</v>
      </c>
      <c r="AY3859" s="7" t="s">
        <v>3350</v>
      </c>
      <c r="AZ3859" s="7" t="s">
        <v>2999</v>
      </c>
      <c r="BA3859" s="7" t="s">
        <v>2999</v>
      </c>
    </row>
    <row r="3860" spans="1:53" hidden="1" x14ac:dyDescent="0.2">
      <c r="A3860" s="7" t="s">
        <v>727</v>
      </c>
      <c r="B3860" s="7">
        <v>5</v>
      </c>
      <c r="C3860" s="7" t="s">
        <v>2</v>
      </c>
      <c r="D3860" s="7" t="s">
        <v>820</v>
      </c>
      <c r="E3860" s="7" t="s">
        <v>149</v>
      </c>
      <c r="F3860" s="7">
        <v>570</v>
      </c>
      <c r="G3860" s="7" t="s">
        <v>5952</v>
      </c>
      <c r="H3860" s="7" t="s">
        <v>2058</v>
      </c>
      <c r="I3860" s="7" t="s">
        <v>4296</v>
      </c>
      <c r="J3860" s="7" t="s">
        <v>738</v>
      </c>
      <c r="K3860" s="7" t="s">
        <v>731</v>
      </c>
      <c r="L3860" s="69" t="s">
        <v>3351</v>
      </c>
      <c r="M3860" s="74">
        <v>46197.526050474538</v>
      </c>
      <c r="N3860" s="76">
        <v>46196.436399918981</v>
      </c>
      <c r="O3860" s="76">
        <v>46196.555921770836</v>
      </c>
      <c r="P3860" t="s">
        <v>26110</v>
      </c>
      <c r="Q3860">
        <v>2.87</v>
      </c>
      <c r="R3860" t="s">
        <v>20622</v>
      </c>
      <c r="S3860" s="76">
        <v>46196.555921770836</v>
      </c>
      <c r="T3860" s="76">
        <v>46197.500011805554</v>
      </c>
      <c r="U3860" t="s">
        <v>3479</v>
      </c>
      <c r="V3860" t="s">
        <v>26111</v>
      </c>
      <c r="W3860">
        <v>22.66</v>
      </c>
      <c r="X3860" t="s">
        <v>20622</v>
      </c>
      <c r="Y3860" s="76"/>
      <c r="AE3860" s="76"/>
      <c r="AQ3860" s="72">
        <v>42.794409000000002</v>
      </c>
      <c r="AR3860" s="7">
        <v>20.602784</v>
      </c>
      <c r="AS3860" s="7" t="s">
        <v>2059</v>
      </c>
      <c r="AT3860" s="7" t="s">
        <v>2059</v>
      </c>
      <c r="AU3860" s="7"/>
      <c r="AV3860" s="7" t="s">
        <v>4297</v>
      </c>
      <c r="AW3860" s="7"/>
      <c r="AX3860" s="7" t="b">
        <v>0</v>
      </c>
      <c r="AY3860" s="7" t="s">
        <v>3350</v>
      </c>
      <c r="AZ3860" s="7" t="s">
        <v>2999</v>
      </c>
      <c r="BA3860" s="7" t="s">
        <v>2999</v>
      </c>
    </row>
    <row r="3861" spans="1:53" hidden="1" x14ac:dyDescent="0.2">
      <c r="A3861" s="7" t="s">
        <v>727</v>
      </c>
      <c r="B3861" s="7">
        <v>1</v>
      </c>
      <c r="C3861" s="7" t="s">
        <v>5</v>
      </c>
      <c r="D3861" s="7" t="s">
        <v>736</v>
      </c>
      <c r="E3861" s="7" t="s">
        <v>8818</v>
      </c>
      <c r="F3861" s="7">
        <v>569</v>
      </c>
      <c r="G3861" s="7" t="s">
        <v>5953</v>
      </c>
      <c r="H3861" s="7" t="s">
        <v>530</v>
      </c>
      <c r="I3861" s="7" t="s">
        <v>4298</v>
      </c>
      <c r="J3861" s="7" t="s">
        <v>738</v>
      </c>
      <c r="K3861" s="7" t="s">
        <v>731</v>
      </c>
      <c r="L3861" s="69" t="s">
        <v>9296</v>
      </c>
      <c r="M3861" s="74">
        <v>46241.661644039355</v>
      </c>
      <c r="N3861" s="76">
        <v>46196.430978229168</v>
      </c>
      <c r="O3861" s="76">
        <v>46204.420512083336</v>
      </c>
      <c r="P3861" t="s">
        <v>26112</v>
      </c>
      <c r="Q3861">
        <v>191.75</v>
      </c>
      <c r="R3861" t="s">
        <v>20622</v>
      </c>
      <c r="S3861" s="76">
        <v>46204.420512083336</v>
      </c>
      <c r="T3861" s="76">
        <v>46232.458339305558</v>
      </c>
      <c r="U3861" t="s">
        <v>3437</v>
      </c>
      <c r="V3861" t="s">
        <v>26113</v>
      </c>
      <c r="W3861">
        <v>672.91</v>
      </c>
      <c r="X3861" t="s">
        <v>20622</v>
      </c>
      <c r="Y3861" s="76">
        <v>46232.458339305558</v>
      </c>
      <c r="Z3861">
        <v>46241.661644039355</v>
      </c>
      <c r="AA3861" t="s">
        <v>9296</v>
      </c>
      <c r="AB3861" t="s">
        <v>26114</v>
      </c>
      <c r="AC3861">
        <v>220.88</v>
      </c>
      <c r="AD3861" t="s">
        <v>20622</v>
      </c>
      <c r="AE3861" s="76">
        <v>46241.661644039355</v>
      </c>
      <c r="AH3861" t="s">
        <v>29896</v>
      </c>
      <c r="AI3861">
        <v>119.09</v>
      </c>
      <c r="AJ3861" t="s">
        <v>20560</v>
      </c>
      <c r="AQ3861" s="72">
        <v>42.353020999999998</v>
      </c>
      <c r="AR3861" s="7">
        <v>21.138650999999999</v>
      </c>
      <c r="AS3861" s="7" t="s">
        <v>2060</v>
      </c>
      <c r="AT3861" s="7" t="s">
        <v>2060</v>
      </c>
      <c r="AU3861" s="7"/>
      <c r="AV3861" s="7" t="s">
        <v>4299</v>
      </c>
      <c r="AW3861" s="7"/>
      <c r="AX3861" s="7" t="b">
        <v>0</v>
      </c>
      <c r="AY3861" s="7" t="s">
        <v>9297</v>
      </c>
      <c r="AZ3861" s="7" t="s">
        <v>2999</v>
      </c>
      <c r="BA3861" s="7" t="s">
        <v>2999</v>
      </c>
    </row>
    <row r="3862" spans="1:53" hidden="1" x14ac:dyDescent="0.2">
      <c r="A3862" s="7" t="s">
        <v>727</v>
      </c>
      <c r="B3862" s="7">
        <v>1</v>
      </c>
      <c r="C3862" s="7" t="s">
        <v>5</v>
      </c>
      <c r="D3862" s="7" t="s">
        <v>810</v>
      </c>
      <c r="E3862" s="7" t="s">
        <v>8818</v>
      </c>
      <c r="F3862" s="7">
        <v>568</v>
      </c>
      <c r="G3862" s="7" t="s">
        <v>5954</v>
      </c>
      <c r="H3862" s="7" t="s">
        <v>577</v>
      </c>
      <c r="I3862" s="7" t="s">
        <v>4300</v>
      </c>
      <c r="J3862" s="7" t="s">
        <v>738</v>
      </c>
      <c r="K3862" s="7" t="s">
        <v>731</v>
      </c>
      <c r="L3862" s="69" t="s">
        <v>9296</v>
      </c>
      <c r="M3862" s="75">
        <v>46227.646147372689</v>
      </c>
      <c r="N3862" s="76">
        <v>46196.430396099538</v>
      </c>
      <c r="O3862" s="76">
        <v>46197.477554675927</v>
      </c>
      <c r="P3862" t="s">
        <v>26115</v>
      </c>
      <c r="Q3862">
        <v>25.13</v>
      </c>
      <c r="R3862" t="s">
        <v>20622</v>
      </c>
      <c r="S3862" s="76">
        <v>46197.477554675927</v>
      </c>
      <c r="T3862" s="76">
        <v>46225.500001967594</v>
      </c>
      <c r="U3862" t="s">
        <v>3437</v>
      </c>
      <c r="V3862" t="s">
        <v>26116</v>
      </c>
      <c r="W3862">
        <v>672.54</v>
      </c>
      <c r="X3862" t="s">
        <v>20622</v>
      </c>
      <c r="Y3862" s="76">
        <v>46225.500001967594</v>
      </c>
      <c r="Z3862">
        <v>46227.646147372689</v>
      </c>
      <c r="AA3862" t="s">
        <v>9296</v>
      </c>
      <c r="AB3862" t="s">
        <v>26117</v>
      </c>
      <c r="AC3862">
        <v>51.51</v>
      </c>
      <c r="AD3862" t="s">
        <v>20622</v>
      </c>
      <c r="AE3862" s="76">
        <v>46227.646147372689</v>
      </c>
      <c r="AH3862" t="s">
        <v>29897</v>
      </c>
      <c r="AI3862">
        <v>455.47</v>
      </c>
      <c r="AJ3862" t="s">
        <v>20560</v>
      </c>
      <c r="AQ3862" s="72">
        <v>42.524081000000002</v>
      </c>
      <c r="AR3862" s="7">
        <v>21.007686</v>
      </c>
      <c r="AS3862" s="7" t="s">
        <v>2061</v>
      </c>
      <c r="AT3862" s="7" t="s">
        <v>2061</v>
      </c>
      <c r="AU3862" s="7"/>
      <c r="AV3862" s="7" t="s">
        <v>576</v>
      </c>
      <c r="AW3862" s="7"/>
      <c r="AX3862" s="7" t="b">
        <v>0</v>
      </c>
      <c r="AY3862" s="7" t="s">
        <v>9297</v>
      </c>
      <c r="AZ3862" s="7" t="s">
        <v>2999</v>
      </c>
      <c r="BA3862" s="7" t="s">
        <v>2999</v>
      </c>
    </row>
    <row r="3863" spans="1:53" hidden="1" x14ac:dyDescent="0.2">
      <c r="A3863" s="1" t="s">
        <v>727</v>
      </c>
      <c r="B3863" s="1">
        <v>5</v>
      </c>
      <c r="C3863" s="1" t="s">
        <v>2</v>
      </c>
      <c r="D3863" s="1" t="s">
        <v>820</v>
      </c>
      <c r="E3863" s="1" t="s">
        <v>8828</v>
      </c>
      <c r="F3863" s="1">
        <v>567</v>
      </c>
      <c r="G3863" s="1" t="s">
        <v>5955</v>
      </c>
      <c r="H3863" s="1" t="s">
        <v>2062</v>
      </c>
      <c r="I3863" s="1" t="s">
        <v>4301</v>
      </c>
      <c r="J3863" s="1" t="s">
        <v>1277</v>
      </c>
      <c r="K3863" s="1" t="s">
        <v>731</v>
      </c>
      <c r="L3863" s="1" t="s">
        <v>3351</v>
      </c>
      <c r="M3863" s="74">
        <v>46210.436697916666</v>
      </c>
      <c r="N3863" s="83">
        <v>46196.430063194442</v>
      </c>
      <c r="O3863" s="83">
        <v>46196.576229745369</v>
      </c>
      <c r="P3863" s="73" t="s">
        <v>26118</v>
      </c>
      <c r="Q3863" s="73">
        <v>3.51</v>
      </c>
      <c r="R3863" s="73" t="s">
        <v>20622</v>
      </c>
      <c r="S3863" s="83">
        <v>46196.576229745369</v>
      </c>
      <c r="T3863" s="83">
        <v>46205.50001207176</v>
      </c>
      <c r="U3863" s="73" t="s">
        <v>3479</v>
      </c>
      <c r="V3863" s="73" t="s">
        <v>26119</v>
      </c>
      <c r="W3863" s="73">
        <v>214.17</v>
      </c>
      <c r="X3863" s="73" t="s">
        <v>20622</v>
      </c>
      <c r="Y3863" s="83"/>
      <c r="Z3863" s="73"/>
      <c r="AA3863" s="73"/>
      <c r="AB3863" s="73"/>
      <c r="AC3863" s="73"/>
      <c r="AD3863" s="73"/>
      <c r="AE3863" s="83"/>
      <c r="AF3863" s="73"/>
      <c r="AG3863" s="73"/>
      <c r="AH3863" s="73"/>
      <c r="AI3863" s="73"/>
      <c r="AJ3863" s="73"/>
      <c r="AK3863" s="83"/>
      <c r="AL3863" s="73"/>
      <c r="AM3863" s="73"/>
      <c r="AN3863" s="73"/>
      <c r="AO3863" s="73"/>
      <c r="AP3863" s="73"/>
      <c r="AQ3863" s="1">
        <v>42.726435000000002</v>
      </c>
      <c r="AR3863" s="1">
        <v>20.475024999999999</v>
      </c>
      <c r="AS3863" s="1" t="s">
        <v>2063</v>
      </c>
      <c r="AT3863" s="1" t="s">
        <v>2063</v>
      </c>
      <c r="AU3863" s="1"/>
      <c r="AV3863" s="1" t="s">
        <v>578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hidden="1" x14ac:dyDescent="0.2">
      <c r="A3864" s="7" t="s">
        <v>727</v>
      </c>
      <c r="B3864" s="7">
        <v>6</v>
      </c>
      <c r="C3864" s="7" t="s">
        <v>11</v>
      </c>
      <c r="D3864" s="7" t="s">
        <v>1033</v>
      </c>
      <c r="E3864" s="7" t="s">
        <v>446</v>
      </c>
      <c r="F3864" s="7">
        <v>566</v>
      </c>
      <c r="G3864" s="7" t="s">
        <v>5956</v>
      </c>
      <c r="H3864" s="7" t="s">
        <v>217</v>
      </c>
      <c r="I3864" s="7" t="s">
        <v>4302</v>
      </c>
      <c r="J3864" s="7" t="s">
        <v>772</v>
      </c>
      <c r="K3864" s="7" t="s">
        <v>731</v>
      </c>
      <c r="L3864" s="69" t="s">
        <v>3351</v>
      </c>
      <c r="M3864" s="80">
        <v>46220.641915925924</v>
      </c>
      <c r="N3864" s="76">
        <v>46196.427888206017</v>
      </c>
      <c r="O3864" s="76">
        <v>46203.484064687502</v>
      </c>
      <c r="P3864" t="s">
        <v>26120</v>
      </c>
      <c r="Q3864">
        <v>169.35</v>
      </c>
      <c r="R3864" t="s">
        <v>20622</v>
      </c>
      <c r="S3864" s="76">
        <v>46203.484064687502</v>
      </c>
      <c r="T3864" s="76">
        <v>46212.625008402778</v>
      </c>
      <c r="U3864" t="s">
        <v>3479</v>
      </c>
      <c r="V3864" t="s">
        <v>26121</v>
      </c>
      <c r="W3864">
        <v>219.38</v>
      </c>
      <c r="X3864" t="s">
        <v>20622</v>
      </c>
      <c r="Y3864" s="76"/>
      <c r="AE3864" s="76"/>
      <c r="AQ3864" s="72">
        <v>42.624845999999998</v>
      </c>
      <c r="AR3864" s="7">
        <v>20.857313999999999</v>
      </c>
      <c r="AS3864" s="7" t="s">
        <v>2064</v>
      </c>
      <c r="AT3864" s="7" t="s">
        <v>2064</v>
      </c>
      <c r="AU3864" s="7"/>
      <c r="AV3864" s="7" t="s">
        <v>216</v>
      </c>
      <c r="AW3864" s="7"/>
      <c r="AX3864" s="7" t="b">
        <v>0</v>
      </c>
      <c r="AY3864" s="7" t="s">
        <v>3350</v>
      </c>
      <c r="AZ3864" s="7" t="s">
        <v>2999</v>
      </c>
      <c r="BA3864" s="7" t="s">
        <v>2999</v>
      </c>
    </row>
    <row r="3865" spans="1:53" hidden="1" x14ac:dyDescent="0.2">
      <c r="A3865" s="7" t="s">
        <v>727</v>
      </c>
      <c r="B3865" s="7">
        <v>1</v>
      </c>
      <c r="C3865" s="7" t="s">
        <v>5</v>
      </c>
      <c r="D3865" s="7" t="s">
        <v>756</v>
      </c>
      <c r="E3865" s="7" t="s">
        <v>8818</v>
      </c>
      <c r="F3865" s="7">
        <v>565</v>
      </c>
      <c r="G3865" s="7" t="s">
        <v>5957</v>
      </c>
      <c r="H3865" s="7" t="s">
        <v>2065</v>
      </c>
      <c r="I3865" s="7" t="s">
        <v>4303</v>
      </c>
      <c r="J3865" s="7" t="s">
        <v>738</v>
      </c>
      <c r="K3865" s="7" t="s">
        <v>731</v>
      </c>
      <c r="L3865" s="69" t="s">
        <v>9296</v>
      </c>
      <c r="M3865" s="74">
        <v>46241.66314109954</v>
      </c>
      <c r="N3865" s="76">
        <v>46196.426053854164</v>
      </c>
      <c r="O3865" s="76">
        <v>46214.621817789353</v>
      </c>
      <c r="P3865" t="s">
        <v>26122</v>
      </c>
      <c r="Q3865">
        <v>436.7</v>
      </c>
      <c r="R3865" t="s">
        <v>20622</v>
      </c>
      <c r="S3865" s="76">
        <v>46214.621817789353</v>
      </c>
      <c r="T3865" s="76">
        <v>46234.666673796295</v>
      </c>
      <c r="U3865" t="s">
        <v>3437</v>
      </c>
      <c r="V3865" t="s">
        <v>26123</v>
      </c>
      <c r="W3865">
        <v>481.08</v>
      </c>
      <c r="X3865" t="s">
        <v>20622</v>
      </c>
      <c r="Y3865" s="76">
        <v>46234.666673796295</v>
      </c>
      <c r="Z3865">
        <v>46241.66314109954</v>
      </c>
      <c r="AA3865" t="s">
        <v>9296</v>
      </c>
      <c r="AB3865" t="s">
        <v>26124</v>
      </c>
      <c r="AC3865">
        <v>167.92</v>
      </c>
      <c r="AD3865" t="s">
        <v>20622</v>
      </c>
      <c r="AE3865" s="76">
        <v>46241.66314109954</v>
      </c>
      <c r="AH3865" t="s">
        <v>29898</v>
      </c>
      <c r="AI3865">
        <v>119.06</v>
      </c>
      <c r="AJ3865" t="s">
        <v>20560</v>
      </c>
      <c r="AQ3865" s="72">
        <v>42.401542999999997</v>
      </c>
      <c r="AR3865" s="7">
        <v>21.053284999999999</v>
      </c>
      <c r="AS3865" s="7" t="s">
        <v>2066</v>
      </c>
      <c r="AT3865" s="7" t="s">
        <v>2066</v>
      </c>
      <c r="AU3865" s="7"/>
      <c r="AV3865" s="7" t="s">
        <v>4304</v>
      </c>
      <c r="AW3865" s="7"/>
      <c r="AX3865" s="7" t="b">
        <v>0</v>
      </c>
      <c r="AY3865" s="7" t="s">
        <v>9297</v>
      </c>
      <c r="AZ3865" s="7" t="s">
        <v>2999</v>
      </c>
      <c r="BA3865" s="7" t="s">
        <v>2999</v>
      </c>
    </row>
    <row r="3866" spans="1:53" hidden="1" x14ac:dyDescent="0.2">
      <c r="A3866" s="7" t="s">
        <v>727</v>
      </c>
      <c r="B3866" s="7">
        <v>1</v>
      </c>
      <c r="C3866" s="7" t="s">
        <v>5</v>
      </c>
      <c r="D3866" s="7" t="s">
        <v>810</v>
      </c>
      <c r="E3866" s="7" t="s">
        <v>12938</v>
      </c>
      <c r="F3866" s="7">
        <v>564</v>
      </c>
      <c r="G3866" s="7" t="s">
        <v>5958</v>
      </c>
      <c r="H3866" s="7" t="s">
        <v>27</v>
      </c>
      <c r="I3866" s="7" t="s">
        <v>4305</v>
      </c>
      <c r="J3866" s="7" t="s">
        <v>738</v>
      </c>
      <c r="K3866" s="7" t="s">
        <v>731</v>
      </c>
      <c r="L3866" s="69" t="s">
        <v>3351</v>
      </c>
      <c r="M3866" s="74">
        <v>46224.642398819444</v>
      </c>
      <c r="N3866" s="76">
        <v>46196.425464456021</v>
      </c>
      <c r="O3866" s="76">
        <v>46198.6468833912</v>
      </c>
      <c r="P3866" t="s">
        <v>26125</v>
      </c>
      <c r="Q3866">
        <v>53.31</v>
      </c>
      <c r="R3866" t="s">
        <v>20622</v>
      </c>
      <c r="S3866" s="76">
        <v>46198.6468833912</v>
      </c>
      <c r="T3866" s="76">
        <v>46200.500004166664</v>
      </c>
      <c r="U3866" t="s">
        <v>3479</v>
      </c>
      <c r="V3866" t="s">
        <v>26126</v>
      </c>
      <c r="W3866">
        <v>44.47</v>
      </c>
      <c r="X3866" t="s">
        <v>20622</v>
      </c>
      <c r="Y3866" s="76"/>
      <c r="AE3866" s="76"/>
      <c r="AQ3866" s="72">
        <v>42.541989000000001</v>
      </c>
      <c r="AR3866" s="7">
        <v>21.043025</v>
      </c>
      <c r="AS3866" s="7" t="s">
        <v>2067</v>
      </c>
      <c r="AT3866" s="7" t="s">
        <v>2067</v>
      </c>
      <c r="AU3866" s="7"/>
      <c r="AV3866" s="7" t="s">
        <v>4306</v>
      </c>
      <c r="AW3866" s="7"/>
      <c r="AX3866" s="7" t="b">
        <v>0</v>
      </c>
      <c r="AY3866" s="7" t="s">
        <v>3350</v>
      </c>
      <c r="AZ3866" s="7" t="s">
        <v>2999</v>
      </c>
      <c r="BA3866" s="7" t="s">
        <v>2999</v>
      </c>
    </row>
    <row r="3867" spans="1:53" hidden="1" x14ac:dyDescent="0.2">
      <c r="A3867" s="7" t="s">
        <v>727</v>
      </c>
      <c r="B3867" s="7">
        <v>3</v>
      </c>
      <c r="C3867" s="7" t="s">
        <v>45</v>
      </c>
      <c r="D3867" s="7" t="s">
        <v>867</v>
      </c>
      <c r="E3867" s="7" t="s">
        <v>2984</v>
      </c>
      <c r="F3867" s="7">
        <v>563</v>
      </c>
      <c r="G3867" s="7" t="s">
        <v>5959</v>
      </c>
      <c r="H3867" s="7" t="s">
        <v>2068</v>
      </c>
      <c r="I3867" s="7" t="s">
        <v>4307</v>
      </c>
      <c r="J3867" s="7" t="s">
        <v>738</v>
      </c>
      <c r="K3867" s="7" t="s">
        <v>731</v>
      </c>
      <c r="L3867" s="69" t="s">
        <v>3351</v>
      </c>
      <c r="M3867" s="74">
        <v>46220.642130578701</v>
      </c>
      <c r="N3867" s="76">
        <v>46196.424387789353</v>
      </c>
      <c r="O3867" s="76">
        <v>46205.470036307874</v>
      </c>
      <c r="P3867" t="s">
        <v>26127</v>
      </c>
      <c r="Q3867">
        <v>217.1</v>
      </c>
      <c r="R3867" t="s">
        <v>20622</v>
      </c>
      <c r="S3867" s="76">
        <v>46205.470036307874</v>
      </c>
      <c r="T3867" s="76">
        <v>46217.541673032407</v>
      </c>
      <c r="U3867" t="s">
        <v>3479</v>
      </c>
      <c r="V3867" t="s">
        <v>26128</v>
      </c>
      <c r="W3867">
        <v>289.72000000000003</v>
      </c>
      <c r="X3867" t="s">
        <v>20622</v>
      </c>
      <c r="Y3867" s="76"/>
      <c r="AE3867" s="76"/>
      <c r="AQ3867" s="72">
        <v>42.548948000000003</v>
      </c>
      <c r="AR3867" s="7">
        <v>21.599329000000001</v>
      </c>
      <c r="AS3867" s="7" t="s">
        <v>2069</v>
      </c>
      <c r="AT3867" s="7" t="s">
        <v>2069</v>
      </c>
      <c r="AU3867" s="7"/>
      <c r="AV3867" s="7" t="s">
        <v>4308</v>
      </c>
      <c r="AW3867" s="7"/>
      <c r="AX3867" s="7" t="b">
        <v>0</v>
      </c>
      <c r="AY3867" s="7" t="s">
        <v>3350</v>
      </c>
      <c r="AZ3867" s="7" t="s">
        <v>2999</v>
      </c>
      <c r="BA3867" s="7" t="s">
        <v>2999</v>
      </c>
    </row>
    <row r="3868" spans="1:53" hidden="1" x14ac:dyDescent="0.2">
      <c r="A3868" s="7" t="s">
        <v>727</v>
      </c>
      <c r="B3868" s="7">
        <v>7</v>
      </c>
      <c r="C3868" s="7" t="s">
        <v>8</v>
      </c>
      <c r="D3868" s="7" t="s">
        <v>1079</v>
      </c>
      <c r="E3868" s="7" t="s">
        <v>7909</v>
      </c>
      <c r="F3868" s="7">
        <v>562</v>
      </c>
      <c r="G3868" s="7" t="s">
        <v>5960</v>
      </c>
      <c r="H3868" s="7" t="s">
        <v>219</v>
      </c>
      <c r="I3868" s="7" t="s">
        <v>4309</v>
      </c>
      <c r="J3868" s="7" t="s">
        <v>738</v>
      </c>
      <c r="K3868" s="7" t="s">
        <v>731</v>
      </c>
      <c r="L3868" s="69" t="s">
        <v>3351</v>
      </c>
      <c r="M3868" s="74">
        <v>46212.603087476855</v>
      </c>
      <c r="N3868" s="76">
        <v>46196.422415810186</v>
      </c>
      <c r="O3868" s="76">
        <v>46199.410694560182</v>
      </c>
      <c r="P3868" t="s">
        <v>26129</v>
      </c>
      <c r="Q3868">
        <v>71.72</v>
      </c>
      <c r="R3868" t="s">
        <v>20622</v>
      </c>
      <c r="S3868" s="76">
        <v>46199.410694560182</v>
      </c>
      <c r="T3868" s="76">
        <v>46212.458343819446</v>
      </c>
      <c r="U3868" t="s">
        <v>3479</v>
      </c>
      <c r="V3868" t="s">
        <v>26130</v>
      </c>
      <c r="W3868">
        <v>313.14</v>
      </c>
      <c r="X3868" t="s">
        <v>20622</v>
      </c>
      <c r="Y3868" s="76"/>
      <c r="AE3868" s="76"/>
      <c r="AQ3868" s="72">
        <v>42.221877999999997</v>
      </c>
      <c r="AR3868" s="7">
        <v>20.756865999999999</v>
      </c>
      <c r="AS3868" s="7" t="s">
        <v>2070</v>
      </c>
      <c r="AT3868" s="7" t="s">
        <v>2070</v>
      </c>
      <c r="AU3868" s="7"/>
      <c r="AV3868" s="7" t="s">
        <v>218</v>
      </c>
      <c r="AW3868" s="7"/>
      <c r="AX3868" s="7" t="b">
        <v>0</v>
      </c>
      <c r="AY3868" s="7" t="s">
        <v>3350</v>
      </c>
      <c r="AZ3868" s="7" t="s">
        <v>2999</v>
      </c>
      <c r="BA3868" s="7" t="s">
        <v>2999</v>
      </c>
    </row>
    <row r="3869" spans="1:53" hidden="1" x14ac:dyDescent="0.2">
      <c r="A3869" s="7" t="s">
        <v>727</v>
      </c>
      <c r="B3869" s="7">
        <v>5</v>
      </c>
      <c r="C3869" s="7" t="s">
        <v>2</v>
      </c>
      <c r="D3869" s="7" t="s">
        <v>847</v>
      </c>
      <c r="E3869" s="7" t="s">
        <v>149</v>
      </c>
      <c r="F3869" s="7">
        <v>561</v>
      </c>
      <c r="G3869" s="7" t="s">
        <v>5961</v>
      </c>
      <c r="H3869" s="7" t="s">
        <v>2071</v>
      </c>
      <c r="I3869" s="7" t="s">
        <v>4310</v>
      </c>
      <c r="J3869" s="7" t="s">
        <v>849</v>
      </c>
      <c r="K3869" s="7" t="s">
        <v>731</v>
      </c>
      <c r="L3869" s="69" t="s">
        <v>3351</v>
      </c>
      <c r="M3869" s="75">
        <v>46210.659775810185</v>
      </c>
      <c r="N3869" s="76">
        <v>46196.421922615744</v>
      </c>
      <c r="O3869" s="76">
        <v>46196.628382060182</v>
      </c>
      <c r="P3869" t="s">
        <v>26131</v>
      </c>
      <c r="Q3869">
        <v>4.96</v>
      </c>
      <c r="R3869" t="s">
        <v>20622</v>
      </c>
      <c r="S3869" s="76">
        <v>46196.628382060182</v>
      </c>
      <c r="T3869" s="76">
        <v>46207.500006782408</v>
      </c>
      <c r="U3869" t="s">
        <v>3479</v>
      </c>
      <c r="V3869" t="s">
        <v>26132</v>
      </c>
      <c r="W3869">
        <v>260.92</v>
      </c>
      <c r="X3869" t="s">
        <v>20622</v>
      </c>
      <c r="Y3869" s="76"/>
      <c r="AE3869" s="76"/>
      <c r="AQ3869" s="72">
        <v>42.566459999999999</v>
      </c>
      <c r="AR3869" s="7">
        <v>20.560552000000001</v>
      </c>
      <c r="AS3869" s="7" t="s">
        <v>2072</v>
      </c>
      <c r="AT3869" s="7" t="s">
        <v>2072</v>
      </c>
      <c r="AU3869" s="7"/>
      <c r="AV3869" s="7" t="s">
        <v>579</v>
      </c>
      <c r="AW3869" s="7"/>
      <c r="AX3869" s="7" t="b">
        <v>0</v>
      </c>
      <c r="AY3869" s="7" t="s">
        <v>3350</v>
      </c>
      <c r="AZ3869" s="7" t="s">
        <v>2999</v>
      </c>
      <c r="BA3869" s="7" t="s">
        <v>2999</v>
      </c>
    </row>
    <row r="3870" spans="1:53" hidden="1" x14ac:dyDescent="0.2">
      <c r="A3870" s="1" t="s">
        <v>727</v>
      </c>
      <c r="B3870" s="1">
        <v>5</v>
      </c>
      <c r="C3870" s="1" t="s">
        <v>2</v>
      </c>
      <c r="D3870" s="1" t="s">
        <v>820</v>
      </c>
      <c r="E3870" s="1" t="s">
        <v>149</v>
      </c>
      <c r="F3870" s="1">
        <v>560</v>
      </c>
      <c r="G3870" s="1" t="s">
        <v>5962</v>
      </c>
      <c r="H3870" s="1" t="s">
        <v>2073</v>
      </c>
      <c r="I3870" s="1" t="s">
        <v>4311</v>
      </c>
      <c r="J3870" s="1" t="s">
        <v>2074</v>
      </c>
      <c r="K3870" s="1" t="s">
        <v>731</v>
      </c>
      <c r="L3870" s="1" t="s">
        <v>3351</v>
      </c>
      <c r="M3870" s="74">
        <v>46212.602475196756</v>
      </c>
      <c r="N3870" s="83">
        <v>46196.421905810188</v>
      </c>
      <c r="O3870" s="83">
        <v>46196.57843652778</v>
      </c>
      <c r="P3870" s="73" t="s">
        <v>26133</v>
      </c>
      <c r="Q3870" s="73">
        <v>3.76</v>
      </c>
      <c r="R3870" s="73" t="s">
        <v>20622</v>
      </c>
      <c r="S3870" s="83">
        <v>46196.57843652778</v>
      </c>
      <c r="T3870" s="83">
        <v>46210.500007708331</v>
      </c>
      <c r="U3870" s="73" t="s">
        <v>3479</v>
      </c>
      <c r="V3870" s="73" t="s">
        <v>26134</v>
      </c>
      <c r="W3870" s="73">
        <v>334.12</v>
      </c>
      <c r="X3870" s="73" t="s">
        <v>20622</v>
      </c>
      <c r="Y3870" s="83"/>
      <c r="Z3870" s="73"/>
      <c r="AA3870" s="73"/>
      <c r="AB3870" s="73"/>
      <c r="AC3870" s="73"/>
      <c r="AD3870" s="73"/>
      <c r="AE3870" s="83"/>
      <c r="AF3870" s="73"/>
      <c r="AG3870" s="73"/>
      <c r="AH3870" s="73"/>
      <c r="AI3870" s="73"/>
      <c r="AJ3870" s="73"/>
      <c r="AK3870" s="83"/>
      <c r="AL3870" s="73"/>
      <c r="AM3870" s="73"/>
      <c r="AN3870" s="73"/>
      <c r="AO3870" s="73"/>
      <c r="AP3870" s="73"/>
      <c r="AQ3870" s="1">
        <v>42.765680000000003</v>
      </c>
      <c r="AR3870" s="1">
        <v>20.389361999999998</v>
      </c>
      <c r="AS3870" s="1" t="s">
        <v>2075</v>
      </c>
      <c r="AT3870" s="1" t="s">
        <v>2075</v>
      </c>
      <c r="AU3870" s="1"/>
      <c r="AV3870" s="1" t="s">
        <v>580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hidden="1" x14ac:dyDescent="0.2">
      <c r="A3871" s="7" t="s">
        <v>727</v>
      </c>
      <c r="B3871" s="7">
        <v>1</v>
      </c>
      <c r="C3871" s="7" t="s">
        <v>5</v>
      </c>
      <c r="D3871" s="7" t="s">
        <v>810</v>
      </c>
      <c r="E3871" s="7" t="s">
        <v>8818</v>
      </c>
      <c r="F3871" s="7">
        <v>559</v>
      </c>
      <c r="G3871" s="7" t="s">
        <v>5963</v>
      </c>
      <c r="H3871" s="7" t="s">
        <v>221</v>
      </c>
      <c r="I3871" s="7" t="s">
        <v>4312</v>
      </c>
      <c r="J3871" s="7" t="s">
        <v>738</v>
      </c>
      <c r="K3871" s="7" t="s">
        <v>731</v>
      </c>
      <c r="L3871" s="69" t="s">
        <v>3351</v>
      </c>
      <c r="M3871" s="80">
        <v>46226.346434074076</v>
      </c>
      <c r="N3871" s="76">
        <v>46196.419885324074</v>
      </c>
      <c r="O3871" s="76">
        <v>46200.405373414353</v>
      </c>
      <c r="P3871" t="s">
        <v>26135</v>
      </c>
      <c r="Q3871">
        <v>95.65</v>
      </c>
      <c r="R3871" t="s">
        <v>20622</v>
      </c>
      <c r="S3871" s="76">
        <v>46200.405373414353</v>
      </c>
      <c r="T3871" s="76">
        <v>46225.666672685184</v>
      </c>
      <c r="U3871" t="s">
        <v>3479</v>
      </c>
      <c r="V3871" t="s">
        <v>26136</v>
      </c>
      <c r="W3871">
        <v>606.27</v>
      </c>
      <c r="X3871" t="s">
        <v>20622</v>
      </c>
      <c r="Y3871" s="76"/>
      <c r="AE3871" s="76"/>
      <c r="AQ3871" s="72">
        <v>42.526511999999997</v>
      </c>
      <c r="AR3871" s="7">
        <v>21.125177000000001</v>
      </c>
      <c r="AS3871" s="7" t="s">
        <v>2076</v>
      </c>
      <c r="AT3871" s="7" t="s">
        <v>2076</v>
      </c>
      <c r="AU3871" s="7"/>
      <c r="AV3871" s="7" t="s">
        <v>220</v>
      </c>
      <c r="AW3871" s="7"/>
      <c r="AX3871" s="7" t="b">
        <v>0</v>
      </c>
      <c r="AY3871" s="7" t="s">
        <v>3350</v>
      </c>
      <c r="AZ3871" s="7" t="s">
        <v>2999</v>
      </c>
      <c r="BA3871" s="7" t="s">
        <v>2999</v>
      </c>
    </row>
    <row r="3872" spans="1:53" x14ac:dyDescent="0.2">
      <c r="A3872" s="7" t="s">
        <v>727</v>
      </c>
      <c r="B3872" s="7">
        <v>3</v>
      </c>
      <c r="C3872" s="7" t="s">
        <v>45</v>
      </c>
      <c r="D3872" s="7" t="s">
        <v>867</v>
      </c>
      <c r="E3872" s="7"/>
      <c r="F3872" s="7">
        <v>558</v>
      </c>
      <c r="G3872" s="7" t="s">
        <v>5964</v>
      </c>
      <c r="H3872" s="7" t="s">
        <v>203</v>
      </c>
      <c r="I3872" s="7" t="s">
        <v>4313</v>
      </c>
      <c r="J3872" s="7" t="s">
        <v>738</v>
      </c>
      <c r="K3872" s="7" t="s">
        <v>731</v>
      </c>
      <c r="L3872" s="69" t="s">
        <v>451</v>
      </c>
      <c r="M3872" s="75">
        <v>46245.636839189814</v>
      </c>
      <c r="N3872" s="76">
        <v>46196.417783287034</v>
      </c>
      <c r="O3872" s="76">
        <v>46199.45434196759</v>
      </c>
      <c r="P3872" t="s">
        <v>26137</v>
      </c>
      <c r="Q3872">
        <v>72.88</v>
      </c>
      <c r="R3872" t="s">
        <v>20622</v>
      </c>
      <c r="S3872" s="76">
        <v>46199.45434196759</v>
      </c>
      <c r="V3872" t="s">
        <v>29899</v>
      </c>
      <c r="W3872">
        <v>1132.07</v>
      </c>
      <c r="X3872" t="s">
        <v>20560</v>
      </c>
      <c r="Y3872" s="76"/>
      <c r="AE3872" s="76"/>
      <c r="AQ3872" s="72">
        <v>42.592269000000002</v>
      </c>
      <c r="AR3872" s="7">
        <v>21.573629</v>
      </c>
      <c r="AS3872" s="7" t="s">
        <v>2077</v>
      </c>
      <c r="AT3872" s="7" t="s">
        <v>2077</v>
      </c>
      <c r="AU3872" s="7"/>
      <c r="AV3872" s="7" t="s">
        <v>222</v>
      </c>
      <c r="AW3872" s="7"/>
      <c r="AX3872" s="7" t="b">
        <v>0</v>
      </c>
      <c r="AY3872" s="7" t="s">
        <v>3077</v>
      </c>
      <c r="AZ3872" s="7" t="s">
        <v>2999</v>
      </c>
      <c r="BA3872" s="7" t="s">
        <v>2999</v>
      </c>
    </row>
    <row r="3873" spans="1:53" hidden="1" x14ac:dyDescent="0.2">
      <c r="A3873" s="1" t="s">
        <v>727</v>
      </c>
      <c r="B3873" s="1">
        <v>6</v>
      </c>
      <c r="C3873" s="1" t="s">
        <v>11</v>
      </c>
      <c r="D3873" s="1" t="s">
        <v>1033</v>
      </c>
      <c r="E3873" s="1" t="s">
        <v>7500</v>
      </c>
      <c r="F3873" s="1">
        <v>557</v>
      </c>
      <c r="G3873" s="1" t="s">
        <v>5965</v>
      </c>
      <c r="H3873" s="1" t="s">
        <v>2078</v>
      </c>
      <c r="I3873" s="1" t="s">
        <v>4314</v>
      </c>
      <c r="J3873" s="1" t="s">
        <v>2079</v>
      </c>
      <c r="K3873" s="1" t="s">
        <v>731</v>
      </c>
      <c r="L3873" s="1" t="s">
        <v>3351</v>
      </c>
      <c r="M3873" s="74">
        <v>46206.621188611112</v>
      </c>
      <c r="N3873" s="83">
        <v>46196.415005682873</v>
      </c>
      <c r="O3873" s="83">
        <v>46203.485030150463</v>
      </c>
      <c r="P3873" s="73" t="s">
        <v>26138</v>
      </c>
      <c r="Q3873" s="73">
        <v>169.68</v>
      </c>
      <c r="R3873" s="73" t="s">
        <v>20622</v>
      </c>
      <c r="S3873" s="83">
        <v>46203.485030150463</v>
      </c>
      <c r="T3873" s="83">
        <v>46206.458342083337</v>
      </c>
      <c r="U3873" s="73" t="s">
        <v>3479</v>
      </c>
      <c r="V3873" s="73" t="s">
        <v>26139</v>
      </c>
      <c r="W3873" s="73">
        <v>71.36</v>
      </c>
      <c r="X3873" s="73" t="s">
        <v>20622</v>
      </c>
      <c r="Y3873" s="83"/>
      <c r="Z3873" s="73"/>
      <c r="AA3873" s="73"/>
      <c r="AB3873" s="73"/>
      <c r="AC3873" s="73"/>
      <c r="AD3873" s="73"/>
      <c r="AE3873" s="83"/>
      <c r="AF3873" s="73"/>
      <c r="AG3873" s="73"/>
      <c r="AH3873" s="73"/>
      <c r="AI3873" s="73"/>
      <c r="AJ3873" s="73"/>
      <c r="AK3873" s="83"/>
      <c r="AL3873" s="73"/>
      <c r="AM3873" s="73"/>
      <c r="AN3873" s="73"/>
      <c r="AO3873" s="73"/>
      <c r="AP3873" s="73"/>
      <c r="AQ3873" s="1">
        <v>42.626463000000001</v>
      </c>
      <c r="AR3873" s="1">
        <v>20.880870000000002</v>
      </c>
      <c r="AS3873" s="1" t="s">
        <v>2080</v>
      </c>
      <c r="AT3873" s="1" t="s">
        <v>2080</v>
      </c>
      <c r="AU3873" s="1"/>
      <c r="AV3873" s="1" t="s">
        <v>223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hidden="1" x14ac:dyDescent="0.2">
      <c r="A3874" s="1" t="s">
        <v>727</v>
      </c>
      <c r="B3874" s="1">
        <v>1</v>
      </c>
      <c r="C3874" s="1" t="s">
        <v>5</v>
      </c>
      <c r="D3874" s="1" t="s">
        <v>810</v>
      </c>
      <c r="E3874" s="1" t="s">
        <v>8818</v>
      </c>
      <c r="F3874" s="1">
        <v>556</v>
      </c>
      <c r="G3874" s="1" t="s">
        <v>5966</v>
      </c>
      <c r="H3874" s="1" t="s">
        <v>2081</v>
      </c>
      <c r="I3874" s="1" t="s">
        <v>4315</v>
      </c>
      <c r="J3874" s="1" t="s">
        <v>738</v>
      </c>
      <c r="K3874" s="1" t="s">
        <v>731</v>
      </c>
      <c r="L3874" s="1" t="s">
        <v>3351</v>
      </c>
      <c r="M3874" s="74">
        <v>46225.505347013888</v>
      </c>
      <c r="N3874" s="83">
        <v>46196.411157881943</v>
      </c>
      <c r="O3874" s="83">
        <v>46209.454990069447</v>
      </c>
      <c r="P3874" s="73" t="s">
        <v>24253</v>
      </c>
      <c r="Q3874" s="73">
        <v>313.05</v>
      </c>
      <c r="R3874" s="73" t="s">
        <v>20622</v>
      </c>
      <c r="S3874" s="83">
        <v>46209.454990069447</v>
      </c>
      <c r="T3874" s="83">
        <v>46224.541668171296</v>
      </c>
      <c r="U3874" s="73" t="s">
        <v>3479</v>
      </c>
      <c r="V3874" s="73" t="s">
        <v>26140</v>
      </c>
      <c r="W3874" s="73">
        <v>362.08</v>
      </c>
      <c r="X3874" s="73" t="s">
        <v>20622</v>
      </c>
      <c r="Y3874" s="83"/>
      <c r="Z3874" s="73"/>
      <c r="AA3874" s="73"/>
      <c r="AB3874" s="73"/>
      <c r="AC3874" s="73"/>
      <c r="AD3874" s="73"/>
      <c r="AE3874" s="83"/>
      <c r="AF3874" s="73"/>
      <c r="AG3874" s="73"/>
      <c r="AH3874" s="73"/>
      <c r="AI3874" s="73"/>
      <c r="AJ3874" s="73"/>
      <c r="AK3874" s="83"/>
      <c r="AL3874" s="73"/>
      <c r="AM3874" s="73"/>
      <c r="AN3874" s="73"/>
      <c r="AO3874" s="73"/>
      <c r="AP3874" s="73"/>
      <c r="AQ3874" s="1">
        <v>42.485036000000001</v>
      </c>
      <c r="AR3874" s="1">
        <v>21.023250999999998</v>
      </c>
      <c r="AS3874" s="1" t="s">
        <v>2082</v>
      </c>
      <c r="AT3874" s="1" t="s">
        <v>2082</v>
      </c>
      <c r="AU3874" s="1"/>
      <c r="AV3874" s="1" t="s">
        <v>4316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hidden="1" x14ac:dyDescent="0.2">
      <c r="A3875" s="7" t="s">
        <v>727</v>
      </c>
      <c r="B3875" s="7">
        <v>6</v>
      </c>
      <c r="C3875" s="7" t="s">
        <v>11</v>
      </c>
      <c r="D3875" s="7" t="s">
        <v>1033</v>
      </c>
      <c r="E3875" s="7" t="s">
        <v>446</v>
      </c>
      <c r="F3875" s="7">
        <v>555</v>
      </c>
      <c r="G3875" s="7" t="s">
        <v>5967</v>
      </c>
      <c r="H3875" s="7" t="s">
        <v>2083</v>
      </c>
      <c r="I3875" s="7" t="s">
        <v>4317</v>
      </c>
      <c r="J3875" s="7" t="s">
        <v>772</v>
      </c>
      <c r="K3875" s="7" t="s">
        <v>731</v>
      </c>
      <c r="L3875" s="69" t="s">
        <v>12682</v>
      </c>
      <c r="M3875" s="80">
        <v>46223.611214560187</v>
      </c>
      <c r="N3875" s="76">
        <v>46196.408238275464</v>
      </c>
      <c r="O3875" s="76">
        <v>46204.541112384257</v>
      </c>
      <c r="P3875" t="s">
        <v>26141</v>
      </c>
      <c r="Q3875">
        <v>195.19</v>
      </c>
      <c r="R3875" t="s">
        <v>20622</v>
      </c>
      <c r="S3875" s="76">
        <v>46204.541112384257</v>
      </c>
      <c r="T3875" s="76">
        <v>46211.54167835648</v>
      </c>
      <c r="U3875" t="s">
        <v>3437</v>
      </c>
      <c r="V3875" t="s">
        <v>26142</v>
      </c>
      <c r="W3875">
        <v>168.01</v>
      </c>
      <c r="X3875" t="s">
        <v>20622</v>
      </c>
      <c r="Y3875" s="76">
        <v>46211.54167835648</v>
      </c>
      <c r="Z3875">
        <v>46216.465871817127</v>
      </c>
      <c r="AA3875" t="s">
        <v>9296</v>
      </c>
      <c r="AB3875" t="s">
        <v>26143</v>
      </c>
      <c r="AC3875">
        <v>118.18</v>
      </c>
      <c r="AD3875" t="s">
        <v>20622</v>
      </c>
      <c r="AE3875" s="76">
        <v>46216.465871817127</v>
      </c>
      <c r="AF3875">
        <v>46223.611214560187</v>
      </c>
      <c r="AG3875" t="s">
        <v>12682</v>
      </c>
      <c r="AH3875" t="s">
        <v>26144</v>
      </c>
      <c r="AI3875">
        <v>171.49</v>
      </c>
      <c r="AJ3875" t="s">
        <v>20622</v>
      </c>
      <c r="AK3875" s="76">
        <v>46223.611214560187</v>
      </c>
      <c r="AN3875" t="s">
        <v>29900</v>
      </c>
      <c r="AO3875">
        <v>552.29999999999995</v>
      </c>
      <c r="AP3875" t="s">
        <v>20560</v>
      </c>
      <c r="AQ3875" s="72">
        <v>42.534109999999998</v>
      </c>
      <c r="AR3875" s="7">
        <v>20.822406000000001</v>
      </c>
      <c r="AS3875" s="7" t="s">
        <v>2084</v>
      </c>
      <c r="AT3875" s="7" t="s">
        <v>2084</v>
      </c>
      <c r="AU3875" s="7"/>
      <c r="AV3875" s="7" t="s">
        <v>4318</v>
      </c>
      <c r="AW3875" s="7"/>
      <c r="AX3875" s="7" t="b">
        <v>0</v>
      </c>
      <c r="AY3875" s="7" t="s">
        <v>12683</v>
      </c>
      <c r="AZ3875" s="7" t="s">
        <v>2999</v>
      </c>
      <c r="BA3875" s="7" t="s">
        <v>2999</v>
      </c>
    </row>
    <row r="3876" spans="1:53" hidden="1" x14ac:dyDescent="0.2">
      <c r="A3876" s="7" t="s">
        <v>727</v>
      </c>
      <c r="B3876" s="7">
        <v>7</v>
      </c>
      <c r="C3876" s="7" t="s">
        <v>8</v>
      </c>
      <c r="D3876" s="7" t="s">
        <v>1079</v>
      </c>
      <c r="E3876" s="7" t="s">
        <v>7909</v>
      </c>
      <c r="F3876" s="7">
        <v>554</v>
      </c>
      <c r="G3876" s="7" t="s">
        <v>5968</v>
      </c>
      <c r="H3876" s="7" t="s">
        <v>225</v>
      </c>
      <c r="I3876" s="7" t="s">
        <v>4319</v>
      </c>
      <c r="J3876" s="7" t="s">
        <v>738</v>
      </c>
      <c r="K3876" s="7" t="s">
        <v>731</v>
      </c>
      <c r="L3876" s="69" t="s">
        <v>3351</v>
      </c>
      <c r="M3876" s="75">
        <v>46206.625665717591</v>
      </c>
      <c r="N3876" s="76">
        <v>46196.406567233797</v>
      </c>
      <c r="O3876" s="76">
        <v>46198.624389386576</v>
      </c>
      <c r="P3876" t="s">
        <v>26145</v>
      </c>
      <c r="Q3876">
        <v>53.23</v>
      </c>
      <c r="R3876" t="s">
        <v>20622</v>
      </c>
      <c r="S3876" s="76">
        <v>46198.624389386576</v>
      </c>
      <c r="T3876" s="76">
        <v>46206.583344942126</v>
      </c>
      <c r="U3876" t="s">
        <v>3479</v>
      </c>
      <c r="V3876" t="s">
        <v>26146</v>
      </c>
      <c r="W3876">
        <v>191.01</v>
      </c>
      <c r="X3876" t="s">
        <v>20622</v>
      </c>
      <c r="Y3876" s="76"/>
      <c r="AE3876" s="76"/>
      <c r="AQ3876" s="72">
        <v>42.212724000000001</v>
      </c>
      <c r="AR3876" s="7">
        <v>20.75</v>
      </c>
      <c r="AS3876" s="7" t="s">
        <v>2085</v>
      </c>
      <c r="AT3876" s="7" t="s">
        <v>2085</v>
      </c>
      <c r="AU3876" s="7"/>
      <c r="AV3876" s="7" t="s">
        <v>224</v>
      </c>
      <c r="AW3876" s="7"/>
      <c r="AX3876" s="7" t="b">
        <v>0</v>
      </c>
      <c r="AY3876" s="7" t="s">
        <v>3350</v>
      </c>
      <c r="AZ3876" s="7" t="s">
        <v>2999</v>
      </c>
      <c r="BA3876" s="7" t="s">
        <v>2999</v>
      </c>
    </row>
    <row r="3877" spans="1:53" hidden="1" x14ac:dyDescent="0.2">
      <c r="A3877" s="1" t="s">
        <v>727</v>
      </c>
      <c r="B3877" s="1">
        <v>4</v>
      </c>
      <c r="C3877" s="1" t="s">
        <v>454</v>
      </c>
      <c r="D3877" s="1" t="s">
        <v>768</v>
      </c>
      <c r="E3877" s="1" t="s">
        <v>585</v>
      </c>
      <c r="F3877" s="1">
        <v>553</v>
      </c>
      <c r="G3877" s="1" t="s">
        <v>5969</v>
      </c>
      <c r="H3877" s="1" t="s">
        <v>2086</v>
      </c>
      <c r="I3877" s="1" t="s">
        <v>4320</v>
      </c>
      <c r="J3877" s="1" t="s">
        <v>738</v>
      </c>
      <c r="K3877" s="1" t="s">
        <v>752</v>
      </c>
      <c r="L3877" s="1" t="s">
        <v>3351</v>
      </c>
      <c r="M3877" s="74">
        <v>46198.430944097221</v>
      </c>
      <c r="N3877" s="83">
        <v>46196.400506180558</v>
      </c>
      <c r="O3877" s="83">
        <v>46197.390114050926</v>
      </c>
      <c r="P3877" s="73" t="s">
        <v>26147</v>
      </c>
      <c r="Q3877" s="73">
        <v>23.75</v>
      </c>
      <c r="R3877" s="73" t="s">
        <v>20622</v>
      </c>
      <c r="S3877" s="83">
        <v>46197.390114050926</v>
      </c>
      <c r="T3877" s="83">
        <v>46198.416676539353</v>
      </c>
      <c r="U3877" s="73" t="s">
        <v>3479</v>
      </c>
      <c r="V3877" s="73" t="s">
        <v>26148</v>
      </c>
      <c r="W3877" s="73">
        <v>24.64</v>
      </c>
      <c r="X3877" s="73" t="s">
        <v>20622</v>
      </c>
      <c r="Y3877" s="83"/>
      <c r="Z3877" s="73"/>
      <c r="AA3877" s="73"/>
      <c r="AB3877" s="73"/>
      <c r="AC3877" s="73"/>
      <c r="AD3877" s="73"/>
      <c r="AE3877" s="83"/>
      <c r="AF3877" s="73"/>
      <c r="AG3877" s="73"/>
      <c r="AH3877" s="73"/>
      <c r="AI3877" s="73"/>
      <c r="AJ3877" s="73"/>
      <c r="AK3877" s="83"/>
      <c r="AL3877" s="73"/>
      <c r="AM3877" s="73"/>
      <c r="AN3877" s="73"/>
      <c r="AO3877" s="73"/>
      <c r="AP3877" s="73"/>
      <c r="AQ3877" s="1">
        <v>42.824978999999999</v>
      </c>
      <c r="AR3877" s="1">
        <v>20.939146999999998</v>
      </c>
      <c r="AS3877" s="1" t="s">
        <v>2087</v>
      </c>
      <c r="AT3877" s="1" t="s">
        <v>2087</v>
      </c>
      <c r="AU3877" s="1"/>
      <c r="AV3877" s="1" t="s">
        <v>4321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hidden="1" x14ac:dyDescent="0.2">
      <c r="A3878" s="1" t="s">
        <v>727</v>
      </c>
      <c r="B3878" s="1">
        <v>6</v>
      </c>
      <c r="C3878" s="1" t="s">
        <v>11</v>
      </c>
      <c r="D3878" s="1" t="s">
        <v>1033</v>
      </c>
      <c r="E3878" s="1" t="s">
        <v>446</v>
      </c>
      <c r="F3878" s="1">
        <v>552</v>
      </c>
      <c r="G3878" s="1" t="s">
        <v>5970</v>
      </c>
      <c r="H3878" s="1" t="s">
        <v>2088</v>
      </c>
      <c r="I3878" s="1" t="s">
        <v>4322</v>
      </c>
      <c r="J3878" s="1" t="s">
        <v>772</v>
      </c>
      <c r="K3878" s="1" t="s">
        <v>731</v>
      </c>
      <c r="L3878" s="1" t="s">
        <v>3351</v>
      </c>
      <c r="M3878" s="74">
        <v>46220.644211736108</v>
      </c>
      <c r="N3878" s="83">
        <v>46196.398339155094</v>
      </c>
      <c r="O3878" s="83">
        <v>46203.678682025464</v>
      </c>
      <c r="P3878" s="73" t="s">
        <v>26149</v>
      </c>
      <c r="Q3878" s="73">
        <v>174.73</v>
      </c>
      <c r="R3878" s="73" t="s">
        <v>20622</v>
      </c>
      <c r="S3878" s="83">
        <v>46203.678682025464</v>
      </c>
      <c r="T3878" s="83">
        <v>46212.666675115739</v>
      </c>
      <c r="U3878" s="73" t="s">
        <v>3479</v>
      </c>
      <c r="V3878" s="73" t="s">
        <v>26150</v>
      </c>
      <c r="W3878" s="73">
        <v>215.71</v>
      </c>
      <c r="X3878" s="73" t="s">
        <v>20622</v>
      </c>
      <c r="Y3878" s="83"/>
      <c r="Z3878" s="73"/>
      <c r="AA3878" s="73"/>
      <c r="AB3878" s="73"/>
      <c r="AC3878" s="73"/>
      <c r="AD3878" s="73"/>
      <c r="AE3878" s="83"/>
      <c r="AF3878" s="73"/>
      <c r="AG3878" s="73"/>
      <c r="AH3878" s="73"/>
      <c r="AI3878" s="73"/>
      <c r="AJ3878" s="73"/>
      <c r="AK3878" s="83"/>
      <c r="AL3878" s="73"/>
      <c r="AM3878" s="73"/>
      <c r="AN3878" s="73"/>
      <c r="AO3878" s="73"/>
      <c r="AP3878" s="73"/>
      <c r="AQ3878" s="1">
        <v>42.629399999999997</v>
      </c>
      <c r="AR3878" s="1">
        <v>20.916930000000001</v>
      </c>
      <c r="AS3878" s="1" t="s">
        <v>2089</v>
      </c>
      <c r="AT3878" s="1" t="s">
        <v>2089</v>
      </c>
      <c r="AU3878" s="1"/>
      <c r="AV3878" s="1" t="s">
        <v>4323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hidden="1" x14ac:dyDescent="0.2">
      <c r="A3879" s="7" t="s">
        <v>727</v>
      </c>
      <c r="B3879" s="7">
        <v>5</v>
      </c>
      <c r="C3879" s="7" t="s">
        <v>2</v>
      </c>
      <c r="D3879" s="7" t="s">
        <v>847</v>
      </c>
      <c r="E3879" s="7" t="s">
        <v>149</v>
      </c>
      <c r="F3879" s="7">
        <v>551</v>
      </c>
      <c r="G3879" s="7" t="s">
        <v>5971</v>
      </c>
      <c r="H3879" s="7" t="s">
        <v>1752</v>
      </c>
      <c r="I3879" s="7" t="s">
        <v>4324</v>
      </c>
      <c r="J3879" s="7" t="s">
        <v>849</v>
      </c>
      <c r="K3879" s="7" t="s">
        <v>752</v>
      </c>
      <c r="L3879" s="69" t="s">
        <v>3351</v>
      </c>
      <c r="M3879" s="80">
        <v>46206.410991342593</v>
      </c>
      <c r="N3879" s="76">
        <v>46196.395902256947</v>
      </c>
      <c r="O3879" s="76">
        <v>46197.605730254632</v>
      </c>
      <c r="P3879" t="s">
        <v>26151</v>
      </c>
      <c r="Q3879">
        <v>29.04</v>
      </c>
      <c r="R3879" t="s">
        <v>20622</v>
      </c>
      <c r="S3879" s="76">
        <v>46197.605730254632</v>
      </c>
      <c r="T3879" s="76">
        <v>46205.666670949075</v>
      </c>
      <c r="U3879" t="s">
        <v>3479</v>
      </c>
      <c r="V3879" t="s">
        <v>26152</v>
      </c>
      <c r="W3879">
        <v>47.18</v>
      </c>
      <c r="X3879" t="s">
        <v>20622</v>
      </c>
      <c r="Y3879" s="76">
        <v>46198.583335949072</v>
      </c>
      <c r="Z3879">
        <v>46204.67827546296</v>
      </c>
      <c r="AA3879" t="s">
        <v>3375</v>
      </c>
      <c r="AB3879" t="s">
        <v>26153</v>
      </c>
      <c r="AC3879">
        <v>146.28</v>
      </c>
      <c r="AD3879" t="s">
        <v>20622</v>
      </c>
      <c r="AE3879" s="76"/>
      <c r="AQ3879" s="72">
        <v>42.660741999999999</v>
      </c>
      <c r="AR3879" s="7">
        <v>20.543044999999999</v>
      </c>
      <c r="AS3879" s="7" t="s">
        <v>2090</v>
      </c>
      <c r="AT3879" s="7" t="s">
        <v>2090</v>
      </c>
      <c r="AU3879" s="7"/>
      <c r="AV3879" s="7" t="s">
        <v>4325</v>
      </c>
      <c r="AW3879" s="7"/>
      <c r="AX3879" s="7" t="b">
        <v>0</v>
      </c>
      <c r="AY3879" s="7" t="s">
        <v>3350</v>
      </c>
      <c r="AZ3879" s="7" t="s">
        <v>2999</v>
      </c>
      <c r="BA3879" s="7" t="s">
        <v>2999</v>
      </c>
    </row>
    <row r="3880" spans="1:53" hidden="1" x14ac:dyDescent="0.2">
      <c r="A3880" s="7" t="s">
        <v>727</v>
      </c>
      <c r="B3880" s="7">
        <v>1</v>
      </c>
      <c r="C3880" s="7" t="s">
        <v>5</v>
      </c>
      <c r="D3880" s="7" t="s">
        <v>756</v>
      </c>
      <c r="E3880" s="7" t="s">
        <v>8818</v>
      </c>
      <c r="F3880" s="7">
        <v>550</v>
      </c>
      <c r="G3880" s="7" t="s">
        <v>5972</v>
      </c>
      <c r="H3880" s="7" t="s">
        <v>1431</v>
      </c>
      <c r="I3880" s="7" t="s">
        <v>4326</v>
      </c>
      <c r="J3880" s="7" t="s">
        <v>738</v>
      </c>
      <c r="K3880" s="7" t="s">
        <v>752</v>
      </c>
      <c r="L3880" s="69" t="s">
        <v>3351</v>
      </c>
      <c r="M3880" s="74">
        <v>46231.415211215281</v>
      </c>
      <c r="N3880" s="76">
        <v>46196.394664328705</v>
      </c>
      <c r="O3880" s="76">
        <v>46214.621362511571</v>
      </c>
      <c r="P3880" t="s">
        <v>26154</v>
      </c>
      <c r="Q3880">
        <v>437.44</v>
      </c>
      <c r="R3880" t="s">
        <v>20622</v>
      </c>
      <c r="S3880" s="76">
        <v>46214.621362511571</v>
      </c>
      <c r="T3880" s="76">
        <v>46226.458341585647</v>
      </c>
      <c r="U3880" t="s">
        <v>3479</v>
      </c>
      <c r="V3880" t="s">
        <v>26155</v>
      </c>
      <c r="W3880">
        <v>284.08999999999997</v>
      </c>
      <c r="X3880" t="s">
        <v>20622</v>
      </c>
      <c r="Y3880" s="76"/>
      <c r="AE3880" s="76"/>
      <c r="AQ3880" s="72">
        <v>42.416829999999997</v>
      </c>
      <c r="AR3880" s="7">
        <v>21.097200000000001</v>
      </c>
      <c r="AS3880" s="7" t="s">
        <v>2091</v>
      </c>
      <c r="AT3880" s="7" t="s">
        <v>2091</v>
      </c>
      <c r="AU3880" s="7"/>
      <c r="AV3880" s="7" t="s">
        <v>4327</v>
      </c>
      <c r="AW3880" s="7" t="s">
        <v>4328</v>
      </c>
      <c r="AX3880" s="7" t="b">
        <v>0</v>
      </c>
      <c r="AY3880" s="7" t="s">
        <v>3350</v>
      </c>
      <c r="AZ3880" s="7" t="s">
        <v>2999</v>
      </c>
      <c r="BA3880" s="7" t="s">
        <v>2999</v>
      </c>
    </row>
    <row r="3881" spans="1:53" hidden="1" x14ac:dyDescent="0.2">
      <c r="A3881" s="7" t="s">
        <v>727</v>
      </c>
      <c r="B3881" s="7">
        <v>7</v>
      </c>
      <c r="C3881" s="7" t="s">
        <v>8</v>
      </c>
      <c r="D3881" s="7" t="s">
        <v>1079</v>
      </c>
      <c r="E3881" s="7" t="s">
        <v>17853</v>
      </c>
      <c r="F3881" s="7">
        <v>549</v>
      </c>
      <c r="G3881" s="7" t="s">
        <v>5973</v>
      </c>
      <c r="H3881" s="7" t="s">
        <v>227</v>
      </c>
      <c r="I3881" s="7" t="s">
        <v>4329</v>
      </c>
      <c r="J3881" s="7" t="s">
        <v>738</v>
      </c>
      <c r="K3881" s="7" t="s">
        <v>731</v>
      </c>
      <c r="L3881" s="69" t="s">
        <v>3351</v>
      </c>
      <c r="M3881" s="74">
        <v>46237.400098576392</v>
      </c>
      <c r="N3881" s="76">
        <v>46196.392342893516</v>
      </c>
      <c r="O3881" s="76">
        <v>46199.410337615744</v>
      </c>
      <c r="P3881" t="s">
        <v>26156</v>
      </c>
      <c r="Q3881">
        <v>72.430000000000007</v>
      </c>
      <c r="R3881" t="s">
        <v>20622</v>
      </c>
      <c r="S3881" s="76">
        <v>46199.410337615744</v>
      </c>
      <c r="T3881" s="76">
        <v>46227.500012303244</v>
      </c>
      <c r="U3881" t="s">
        <v>3479</v>
      </c>
      <c r="V3881" t="s">
        <v>26157</v>
      </c>
      <c r="W3881">
        <v>674.15</v>
      </c>
      <c r="X3881" t="s">
        <v>20622</v>
      </c>
      <c r="Y3881" s="76"/>
      <c r="AE3881" s="76"/>
      <c r="AQ3881" s="72">
        <v>42.212724000000001</v>
      </c>
      <c r="AR3881" s="7">
        <v>20.744506999999999</v>
      </c>
      <c r="AS3881" s="7" t="s">
        <v>2092</v>
      </c>
      <c r="AT3881" s="7" t="s">
        <v>2092</v>
      </c>
      <c r="AU3881" s="7"/>
      <c r="AV3881" s="7" t="s">
        <v>226</v>
      </c>
      <c r="AW3881" s="7"/>
      <c r="AX3881" s="7" t="b">
        <v>0</v>
      </c>
      <c r="AY3881" s="7" t="s">
        <v>3350</v>
      </c>
      <c r="AZ3881" s="7" t="s">
        <v>2999</v>
      </c>
      <c r="BA3881" s="7" t="s">
        <v>2999</v>
      </c>
    </row>
    <row r="3882" spans="1:53" hidden="1" x14ac:dyDescent="0.2">
      <c r="A3882" s="7" t="s">
        <v>727</v>
      </c>
      <c r="B3882" s="7">
        <v>2</v>
      </c>
      <c r="C3882" s="7" t="s">
        <v>450</v>
      </c>
      <c r="D3882" s="7" t="s">
        <v>279</v>
      </c>
      <c r="E3882" s="7" t="s">
        <v>2093</v>
      </c>
      <c r="F3882" s="7">
        <v>548</v>
      </c>
      <c r="G3882" s="7" t="s">
        <v>5974</v>
      </c>
      <c r="H3882" s="7" t="s">
        <v>2094</v>
      </c>
      <c r="I3882" s="7" t="s">
        <v>4330</v>
      </c>
      <c r="J3882" s="7" t="s">
        <v>738</v>
      </c>
      <c r="K3882" s="7" t="s">
        <v>731</v>
      </c>
      <c r="L3882" s="69" t="s">
        <v>3351</v>
      </c>
      <c r="M3882" s="74">
        <v>46199.514723206019</v>
      </c>
      <c r="N3882" s="76">
        <v>46196.387338761575</v>
      </c>
      <c r="O3882" s="76">
        <v>46196.431577407406</v>
      </c>
      <c r="P3882" t="s">
        <v>26158</v>
      </c>
      <c r="Q3882">
        <v>1.06</v>
      </c>
      <c r="R3882" t="s">
        <v>20622</v>
      </c>
      <c r="S3882" s="76">
        <v>46196.431577407406</v>
      </c>
      <c r="T3882" s="76">
        <v>46196.583344942126</v>
      </c>
      <c r="U3882" t="s">
        <v>3479</v>
      </c>
      <c r="V3882" t="s">
        <v>26159</v>
      </c>
      <c r="W3882">
        <v>3.64</v>
      </c>
      <c r="X3882" t="s">
        <v>20622</v>
      </c>
      <c r="Y3882" s="76"/>
      <c r="AE3882" s="76"/>
      <c r="AQ3882" s="72">
        <v>42.477133000000002</v>
      </c>
      <c r="AR3882" s="7">
        <v>20.747907000000001</v>
      </c>
      <c r="AS3882" s="7" t="s">
        <v>2095</v>
      </c>
      <c r="AT3882" s="7" t="s">
        <v>2095</v>
      </c>
      <c r="AU3882" s="7"/>
      <c r="AV3882" s="7" t="s">
        <v>4331</v>
      </c>
      <c r="AW3882" s="7"/>
      <c r="AX3882" s="7" t="b">
        <v>0</v>
      </c>
      <c r="AY3882" s="7" t="s">
        <v>3350</v>
      </c>
      <c r="AZ3882" s="7" t="s">
        <v>2999</v>
      </c>
      <c r="BA3882" s="7" t="s">
        <v>2999</v>
      </c>
    </row>
    <row r="3883" spans="1:53" hidden="1" x14ac:dyDescent="0.2">
      <c r="A3883" s="7" t="s">
        <v>727</v>
      </c>
      <c r="B3883" s="7">
        <v>3</v>
      </c>
      <c r="C3883" s="7" t="s">
        <v>45</v>
      </c>
      <c r="D3883" s="7" t="s">
        <v>867</v>
      </c>
      <c r="E3883" s="7"/>
      <c r="F3883" s="7">
        <v>547</v>
      </c>
      <c r="G3883" s="7" t="s">
        <v>5975</v>
      </c>
      <c r="H3883" s="7" t="s">
        <v>2096</v>
      </c>
      <c r="I3883" s="7" t="s">
        <v>4332</v>
      </c>
      <c r="J3883" s="7" t="s">
        <v>738</v>
      </c>
      <c r="K3883" s="7" t="s">
        <v>731</v>
      </c>
      <c r="L3883" s="69" t="s">
        <v>3351</v>
      </c>
      <c r="M3883" s="74">
        <v>46199.485561504633</v>
      </c>
      <c r="S3883" s="76"/>
      <c r="Y3883" s="76"/>
      <c r="AE3883" s="76"/>
      <c r="AQ3883" s="72">
        <v>42.622852999999999</v>
      </c>
      <c r="AR3883" s="7">
        <v>21.741223000000002</v>
      </c>
      <c r="AS3883" s="7" t="s">
        <v>2097</v>
      </c>
      <c r="AT3883" s="7" t="s">
        <v>2097</v>
      </c>
      <c r="AU3883" s="7"/>
      <c r="AV3883" s="7" t="s">
        <v>4333</v>
      </c>
      <c r="AW3883" s="7"/>
      <c r="AX3883" s="7" t="b">
        <v>0</v>
      </c>
      <c r="AY3883" s="7" t="s">
        <v>3350</v>
      </c>
      <c r="AZ3883" s="7" t="s">
        <v>2999</v>
      </c>
      <c r="BA3883" s="7" t="s">
        <v>2999</v>
      </c>
    </row>
    <row r="3884" spans="1:53" hidden="1" x14ac:dyDescent="0.2">
      <c r="A3884" s="7" t="s">
        <v>727</v>
      </c>
      <c r="B3884" s="7">
        <v>1</v>
      </c>
      <c r="C3884" s="7" t="s">
        <v>5</v>
      </c>
      <c r="D3884" s="7" t="s">
        <v>736</v>
      </c>
      <c r="E3884" s="7" t="s">
        <v>12939</v>
      </c>
      <c r="F3884" s="7">
        <v>546</v>
      </c>
      <c r="G3884" s="7" t="s">
        <v>5976</v>
      </c>
      <c r="H3884" s="7" t="s">
        <v>229</v>
      </c>
      <c r="I3884" s="7" t="s">
        <v>4334</v>
      </c>
      <c r="J3884" s="7" t="s">
        <v>738</v>
      </c>
      <c r="K3884" s="7" t="s">
        <v>731</v>
      </c>
      <c r="L3884" s="69" t="s">
        <v>3351</v>
      </c>
      <c r="M3884" s="74">
        <v>46224.642592962962</v>
      </c>
      <c r="N3884" s="76">
        <v>46196.383775092596</v>
      </c>
      <c r="O3884" s="76">
        <v>46200.592911863423</v>
      </c>
      <c r="P3884" t="s">
        <v>26160</v>
      </c>
      <c r="Q3884">
        <v>101.02</v>
      </c>
      <c r="R3884" t="s">
        <v>20622</v>
      </c>
      <c r="S3884" s="76">
        <v>46200.592911863423</v>
      </c>
      <c r="T3884" s="76">
        <v>46212.500011875003</v>
      </c>
      <c r="U3884" t="s">
        <v>3479</v>
      </c>
      <c r="V3884" t="s">
        <v>26161</v>
      </c>
      <c r="W3884">
        <v>285.77</v>
      </c>
      <c r="X3884" t="s">
        <v>20622</v>
      </c>
      <c r="Y3884" s="76"/>
      <c r="AE3884" s="76"/>
      <c r="AQ3884" s="72">
        <v>42.364828000000003</v>
      </c>
      <c r="AR3884" s="7">
        <v>21.098562999999999</v>
      </c>
      <c r="AS3884" s="7" t="s">
        <v>2098</v>
      </c>
      <c r="AT3884" s="7" t="s">
        <v>2098</v>
      </c>
      <c r="AU3884" s="7"/>
      <c r="AV3884" s="7" t="s">
        <v>228</v>
      </c>
      <c r="AW3884" s="7" t="s">
        <v>4335</v>
      </c>
      <c r="AX3884" s="7" t="b">
        <v>0</v>
      </c>
      <c r="AY3884" s="7" t="s">
        <v>3350</v>
      </c>
      <c r="AZ3884" s="7" t="s">
        <v>2999</v>
      </c>
      <c r="BA3884" s="7" t="s">
        <v>2999</v>
      </c>
    </row>
    <row r="3885" spans="1:53" hidden="1" x14ac:dyDescent="0.2">
      <c r="A3885" s="7" t="s">
        <v>727</v>
      </c>
      <c r="B3885" s="7">
        <v>2</v>
      </c>
      <c r="C3885" s="7" t="s">
        <v>450</v>
      </c>
      <c r="D3885" s="7" t="s">
        <v>279</v>
      </c>
      <c r="E3885" s="7" t="s">
        <v>14172</v>
      </c>
      <c r="F3885" s="7">
        <v>545</v>
      </c>
      <c r="G3885" s="7" t="s">
        <v>5977</v>
      </c>
      <c r="H3885" s="7" t="s">
        <v>2099</v>
      </c>
      <c r="I3885" s="7" t="s">
        <v>4336</v>
      </c>
      <c r="J3885" s="7" t="s">
        <v>738</v>
      </c>
      <c r="K3885" s="7" t="s">
        <v>731</v>
      </c>
      <c r="L3885" s="69" t="s">
        <v>3351</v>
      </c>
      <c r="M3885" s="74">
        <v>46225.628516828707</v>
      </c>
      <c r="N3885" s="76">
        <v>46196.379694074072</v>
      </c>
      <c r="O3885" s="76">
        <v>46209.443621562503</v>
      </c>
      <c r="P3885" t="s">
        <v>26162</v>
      </c>
      <c r="Q3885">
        <v>313.52999999999997</v>
      </c>
      <c r="R3885" t="s">
        <v>20622</v>
      </c>
      <c r="S3885" s="76">
        <v>46209.443621562503</v>
      </c>
      <c r="T3885" s="76">
        <v>46224.583336990741</v>
      </c>
      <c r="U3885" t="s">
        <v>3479</v>
      </c>
      <c r="V3885" t="s">
        <v>26163</v>
      </c>
      <c r="W3885">
        <v>363.35</v>
      </c>
      <c r="X3885" t="s">
        <v>20622</v>
      </c>
      <c r="Y3885" s="76"/>
      <c r="AE3885" s="76"/>
      <c r="AQ3885" s="72">
        <v>42.478051000000001</v>
      </c>
      <c r="AR3885" s="7">
        <v>20.758130000000001</v>
      </c>
      <c r="AS3885" s="7" t="s">
        <v>2100</v>
      </c>
      <c r="AT3885" s="7" t="s">
        <v>2100</v>
      </c>
      <c r="AU3885" s="7"/>
      <c r="AV3885" s="7" t="s">
        <v>4337</v>
      </c>
      <c r="AW3885" s="7"/>
      <c r="AX3885" s="7" t="b">
        <v>0</v>
      </c>
      <c r="AY3885" s="7" t="s">
        <v>3350</v>
      </c>
      <c r="AZ3885" s="7" t="s">
        <v>2999</v>
      </c>
      <c r="BA3885" s="7" t="s">
        <v>2999</v>
      </c>
    </row>
    <row r="3886" spans="1:53" x14ac:dyDescent="0.2">
      <c r="A3886" s="7" t="s">
        <v>727</v>
      </c>
      <c r="B3886" s="7">
        <v>3</v>
      </c>
      <c r="C3886" s="7" t="s">
        <v>45</v>
      </c>
      <c r="D3886" s="7" t="s">
        <v>867</v>
      </c>
      <c r="E3886" s="7"/>
      <c r="F3886" s="7">
        <v>544</v>
      </c>
      <c r="G3886" s="7" t="s">
        <v>5978</v>
      </c>
      <c r="H3886" s="7" t="s">
        <v>2101</v>
      </c>
      <c r="I3886" s="7" t="s">
        <v>4338</v>
      </c>
      <c r="J3886" s="7" t="s">
        <v>738</v>
      </c>
      <c r="K3886" s="7" t="s">
        <v>731</v>
      </c>
      <c r="L3886" s="69" t="s">
        <v>451</v>
      </c>
      <c r="M3886" s="74">
        <v>46245.646519918984</v>
      </c>
      <c r="N3886" s="76">
        <v>46196.374316608795</v>
      </c>
      <c r="O3886" s="76">
        <v>46205.467442152774</v>
      </c>
      <c r="P3886" t="s">
        <v>26164</v>
      </c>
      <c r="Q3886">
        <v>218.24</v>
      </c>
      <c r="R3886" t="s">
        <v>20622</v>
      </c>
      <c r="S3886" s="76">
        <v>46205.467442152774</v>
      </c>
      <c r="V3886" t="s">
        <v>29901</v>
      </c>
      <c r="W3886">
        <v>987.75</v>
      </c>
      <c r="X3886" t="s">
        <v>20560</v>
      </c>
      <c r="Y3886" s="76"/>
      <c r="AE3886" s="76"/>
      <c r="AQ3886" s="72">
        <v>42.584026999999999</v>
      </c>
      <c r="AR3886" s="7">
        <v>21.639614999999999</v>
      </c>
      <c r="AS3886" s="7" t="s">
        <v>2102</v>
      </c>
      <c r="AT3886" s="7" t="s">
        <v>2102</v>
      </c>
      <c r="AU3886" s="7"/>
      <c r="AV3886" s="7" t="s">
        <v>4339</v>
      </c>
      <c r="AW3886" s="7"/>
      <c r="AX3886" s="7" t="b">
        <v>0</v>
      </c>
      <c r="AY3886" s="7" t="s">
        <v>3077</v>
      </c>
      <c r="AZ3886" s="7" t="s">
        <v>2999</v>
      </c>
      <c r="BA3886" s="7" t="s">
        <v>2999</v>
      </c>
    </row>
    <row r="3887" spans="1:53" hidden="1" x14ac:dyDescent="0.2">
      <c r="A3887" s="7" t="s">
        <v>727</v>
      </c>
      <c r="B3887" s="7">
        <v>1</v>
      </c>
      <c r="C3887" s="7" t="s">
        <v>5</v>
      </c>
      <c r="D3887" s="7" t="s">
        <v>736</v>
      </c>
      <c r="E3887" s="7"/>
      <c r="F3887" s="7">
        <v>543</v>
      </c>
      <c r="G3887" s="7" t="s">
        <v>5979</v>
      </c>
      <c r="H3887" s="7" t="s">
        <v>231</v>
      </c>
      <c r="I3887" s="7" t="s">
        <v>4340</v>
      </c>
      <c r="J3887" s="7" t="s">
        <v>738</v>
      </c>
      <c r="K3887" s="7" t="s">
        <v>752</v>
      </c>
      <c r="L3887" s="69" t="s">
        <v>3607</v>
      </c>
      <c r="M3887" s="74">
        <v>46212.458343819446</v>
      </c>
      <c r="N3887" s="76">
        <v>46196.366518055554</v>
      </c>
      <c r="O3887" s="76">
        <v>46203.419103622684</v>
      </c>
      <c r="P3887" t="s">
        <v>26165</v>
      </c>
      <c r="Q3887">
        <v>169.26</v>
      </c>
      <c r="R3887" t="s">
        <v>20622</v>
      </c>
      <c r="S3887" s="76">
        <v>46203.419103622684</v>
      </c>
      <c r="T3887" s="76">
        <v>46212.458343819446</v>
      </c>
      <c r="U3887" t="s">
        <v>3607</v>
      </c>
      <c r="V3887" t="s">
        <v>26166</v>
      </c>
      <c r="W3887">
        <v>216.94</v>
      </c>
      <c r="X3887" t="s">
        <v>20622</v>
      </c>
      <c r="Y3887" s="76"/>
      <c r="AE3887" s="76"/>
      <c r="AQ3887" s="72">
        <v>42.369954</v>
      </c>
      <c r="AR3887" s="7">
        <v>21.079174999999999</v>
      </c>
      <c r="AS3887" s="7" t="s">
        <v>2103</v>
      </c>
      <c r="AT3887" s="7" t="s">
        <v>2103</v>
      </c>
      <c r="AU3887" s="7"/>
      <c r="AV3887" s="7" t="s">
        <v>230</v>
      </c>
      <c r="AW3887" s="7"/>
      <c r="AX3887" s="7" t="b">
        <v>0</v>
      </c>
      <c r="AY3887" s="7" t="s">
        <v>3606</v>
      </c>
      <c r="AZ3887" s="7" t="s">
        <v>2999</v>
      </c>
      <c r="BA3887" s="7" t="s">
        <v>2999</v>
      </c>
    </row>
    <row r="3888" spans="1:53" hidden="1" x14ac:dyDescent="0.2">
      <c r="A3888" s="7" t="s">
        <v>727</v>
      </c>
      <c r="B3888" s="7">
        <v>2</v>
      </c>
      <c r="C3888" s="7" t="s">
        <v>450</v>
      </c>
      <c r="D3888" s="7" t="s">
        <v>279</v>
      </c>
      <c r="E3888" s="7" t="s">
        <v>2400</v>
      </c>
      <c r="F3888" s="7">
        <v>542</v>
      </c>
      <c r="G3888" s="7" t="s">
        <v>5980</v>
      </c>
      <c r="H3888" s="7" t="s">
        <v>2104</v>
      </c>
      <c r="I3888" s="7" t="s">
        <v>4341</v>
      </c>
      <c r="J3888" s="7" t="s">
        <v>738</v>
      </c>
      <c r="K3888" s="7" t="s">
        <v>731</v>
      </c>
      <c r="L3888" s="69" t="s">
        <v>3351</v>
      </c>
      <c r="M3888" s="74">
        <v>46224.647585416664</v>
      </c>
      <c r="N3888" s="76">
        <v>46196.363910034721</v>
      </c>
      <c r="O3888" s="76">
        <v>46209.439422569441</v>
      </c>
      <c r="P3888" t="s">
        <v>26167</v>
      </c>
      <c r="Q3888">
        <v>313.81</v>
      </c>
      <c r="R3888" t="s">
        <v>20622</v>
      </c>
      <c r="S3888" s="76">
        <v>46209.439422569441</v>
      </c>
      <c r="T3888" s="76">
        <v>46223.541674722219</v>
      </c>
      <c r="U3888" t="s">
        <v>3479</v>
      </c>
      <c r="V3888" t="s">
        <v>26168</v>
      </c>
      <c r="W3888">
        <v>338.45</v>
      </c>
      <c r="X3888" t="s">
        <v>20622</v>
      </c>
      <c r="Y3888" s="76"/>
      <c r="AE3888" s="76"/>
      <c r="AQ3888" s="72">
        <v>42.480029000000002</v>
      </c>
      <c r="AR3888" s="7">
        <v>20.744396999999999</v>
      </c>
      <c r="AS3888" s="7" t="s">
        <v>2105</v>
      </c>
      <c r="AT3888" s="7" t="s">
        <v>2105</v>
      </c>
      <c r="AU3888" s="7"/>
      <c r="AV3888" s="7" t="s">
        <v>4342</v>
      </c>
      <c r="AW3888" s="7" t="s">
        <v>4343</v>
      </c>
      <c r="AX3888" s="7" t="b">
        <v>0</v>
      </c>
      <c r="AY3888" s="7" t="s">
        <v>3350</v>
      </c>
      <c r="AZ3888" s="7" t="s">
        <v>2999</v>
      </c>
      <c r="BA3888" s="7" t="s">
        <v>2999</v>
      </c>
    </row>
    <row r="3889" spans="1:53" hidden="1" x14ac:dyDescent="0.2">
      <c r="A3889" s="7" t="s">
        <v>727</v>
      </c>
      <c r="B3889" s="7">
        <v>7</v>
      </c>
      <c r="C3889" s="7" t="s">
        <v>8</v>
      </c>
      <c r="D3889" s="7" t="s">
        <v>1079</v>
      </c>
      <c r="E3889" s="7"/>
      <c r="F3889" s="7">
        <v>541</v>
      </c>
      <c r="G3889" s="7" t="s">
        <v>5981</v>
      </c>
      <c r="H3889" s="7" t="s">
        <v>233</v>
      </c>
      <c r="I3889" s="7" t="s">
        <v>4344</v>
      </c>
      <c r="J3889" s="7" t="s">
        <v>738</v>
      </c>
      <c r="K3889" s="7" t="s">
        <v>731</v>
      </c>
      <c r="L3889" s="69" t="s">
        <v>3479</v>
      </c>
      <c r="M3889" s="74">
        <v>46228.500008634262</v>
      </c>
      <c r="N3889" s="76">
        <v>46196.357150138887</v>
      </c>
      <c r="O3889" s="76">
        <v>46199.407061782411</v>
      </c>
      <c r="P3889" t="s">
        <v>26169</v>
      </c>
      <c r="Q3889">
        <v>73.2</v>
      </c>
      <c r="R3889" t="s">
        <v>20622</v>
      </c>
      <c r="S3889" s="76">
        <v>46199.407061782411</v>
      </c>
      <c r="T3889" s="76">
        <v>46228.500008634262</v>
      </c>
      <c r="U3889" t="s">
        <v>3479</v>
      </c>
      <c r="V3889" t="s">
        <v>26170</v>
      </c>
      <c r="W3889">
        <v>698.23</v>
      </c>
      <c r="X3889" t="s">
        <v>20622</v>
      </c>
      <c r="Y3889" s="76"/>
      <c r="AE3889" s="76"/>
      <c r="AQ3889" s="72">
        <v>42.227978999999998</v>
      </c>
      <c r="AR3889" s="7">
        <v>20.758239</v>
      </c>
      <c r="AS3889" s="7" t="s">
        <v>2106</v>
      </c>
      <c r="AT3889" s="7" t="s">
        <v>2106</v>
      </c>
      <c r="AU3889" s="7"/>
      <c r="AV3889" s="7" t="s">
        <v>232</v>
      </c>
      <c r="AW3889" s="7"/>
      <c r="AX3889" s="7" t="b">
        <v>0</v>
      </c>
      <c r="AY3889" s="7" t="s">
        <v>3478</v>
      </c>
      <c r="AZ3889" s="7" t="s">
        <v>2999</v>
      </c>
      <c r="BA3889" s="7" t="s">
        <v>2999</v>
      </c>
    </row>
    <row r="3890" spans="1:53" hidden="1" x14ac:dyDescent="0.2">
      <c r="A3890" s="7" t="s">
        <v>727</v>
      </c>
      <c r="B3890" s="7">
        <v>2</v>
      </c>
      <c r="C3890" s="7" t="s">
        <v>450</v>
      </c>
      <c r="D3890" s="7" t="s">
        <v>279</v>
      </c>
      <c r="E3890" s="7" t="s">
        <v>2400</v>
      </c>
      <c r="F3890" s="7">
        <v>540</v>
      </c>
      <c r="G3890" s="7" t="s">
        <v>5982</v>
      </c>
      <c r="H3890" s="7" t="s">
        <v>2107</v>
      </c>
      <c r="I3890" s="7" t="s">
        <v>4345</v>
      </c>
      <c r="J3890" s="7" t="s">
        <v>738</v>
      </c>
      <c r="K3890" s="7" t="s">
        <v>731</v>
      </c>
      <c r="L3890" s="69" t="s">
        <v>3351</v>
      </c>
      <c r="M3890" s="74">
        <v>46234.549196886575</v>
      </c>
      <c r="N3890" s="76">
        <v>46196.355404027781</v>
      </c>
      <c r="O3890" s="76">
        <v>46209.442236724535</v>
      </c>
      <c r="P3890" t="s">
        <v>26171</v>
      </c>
      <c r="Q3890">
        <v>314.08</v>
      </c>
      <c r="R3890" t="s">
        <v>20622</v>
      </c>
      <c r="S3890" s="76">
        <v>46209.442236724535</v>
      </c>
      <c r="T3890" s="76">
        <v>46234.534213842591</v>
      </c>
      <c r="U3890" t="s">
        <v>3479</v>
      </c>
      <c r="V3890" t="s">
        <v>26172</v>
      </c>
      <c r="W3890">
        <v>602.21</v>
      </c>
      <c r="X3890" t="s">
        <v>20622</v>
      </c>
      <c r="Y3890" s="76"/>
      <c r="AE3890" s="76"/>
      <c r="AQ3890" s="72">
        <v>42.476025</v>
      </c>
      <c r="AR3890" s="7">
        <v>20.738904000000002</v>
      </c>
      <c r="AS3890" s="7" t="s">
        <v>2108</v>
      </c>
      <c r="AT3890" s="7" t="s">
        <v>2108</v>
      </c>
      <c r="AU3890" s="7"/>
      <c r="AV3890" s="7" t="s">
        <v>4346</v>
      </c>
      <c r="AW3890" s="7"/>
      <c r="AX3890" s="7" t="b">
        <v>0</v>
      </c>
      <c r="AY3890" s="7" t="s">
        <v>3350</v>
      </c>
      <c r="AZ3890" s="7" t="s">
        <v>2999</v>
      </c>
      <c r="BA3890" s="7" t="s">
        <v>2999</v>
      </c>
    </row>
    <row r="3891" spans="1:53" x14ac:dyDescent="0.2">
      <c r="A3891" s="7" t="s">
        <v>727</v>
      </c>
      <c r="B3891" s="7">
        <v>7</v>
      </c>
      <c r="C3891" s="7" t="s">
        <v>8</v>
      </c>
      <c r="D3891" s="7" t="s">
        <v>1079</v>
      </c>
      <c r="E3891" s="7"/>
      <c r="F3891" s="7">
        <v>539</v>
      </c>
      <c r="G3891" s="7" t="s">
        <v>5983</v>
      </c>
      <c r="H3891" s="7" t="s">
        <v>143</v>
      </c>
      <c r="I3891" s="7" t="s">
        <v>4347</v>
      </c>
      <c r="J3891" s="7" t="s">
        <v>738</v>
      </c>
      <c r="K3891" s="7" t="s">
        <v>731</v>
      </c>
      <c r="L3891" s="69" t="s">
        <v>451</v>
      </c>
      <c r="M3891" s="75">
        <v>46242.715027141203</v>
      </c>
      <c r="N3891" s="76">
        <v>46196.353549131942</v>
      </c>
      <c r="O3891" s="76">
        <v>46199.406641759262</v>
      </c>
      <c r="P3891" t="s">
        <v>26173</v>
      </c>
      <c r="Q3891">
        <v>73.27</v>
      </c>
      <c r="R3891" t="s">
        <v>20622</v>
      </c>
      <c r="S3891" s="76">
        <v>46199.406641759262</v>
      </c>
      <c r="V3891" t="s">
        <v>29902</v>
      </c>
      <c r="W3891">
        <v>1133.21</v>
      </c>
      <c r="X3891" t="s">
        <v>20560</v>
      </c>
      <c r="Y3891" s="76"/>
      <c r="AE3891" s="76"/>
      <c r="AQ3891" s="72">
        <v>42.222893999999997</v>
      </c>
      <c r="AR3891" s="7">
        <v>20.739013</v>
      </c>
      <c r="AS3891" s="7" t="s">
        <v>2109</v>
      </c>
      <c r="AT3891" s="7" t="s">
        <v>2109</v>
      </c>
      <c r="AU3891" s="7"/>
      <c r="AV3891" s="7" t="s">
        <v>234</v>
      </c>
      <c r="AW3891" s="7"/>
      <c r="AX3891" s="7" t="b">
        <v>0</v>
      </c>
      <c r="AY3891" s="7" t="s">
        <v>3077</v>
      </c>
      <c r="AZ3891" s="7" t="s">
        <v>2999</v>
      </c>
      <c r="BA3891" s="7" t="s">
        <v>2999</v>
      </c>
    </row>
    <row r="3892" spans="1:53" hidden="1" x14ac:dyDescent="0.2">
      <c r="A3892" s="1" t="s">
        <v>727</v>
      </c>
      <c r="B3892" s="1">
        <v>7</v>
      </c>
      <c r="C3892" s="1" t="s">
        <v>8</v>
      </c>
      <c r="D3892" s="1" t="s">
        <v>1079</v>
      </c>
      <c r="E3892" s="1" t="s">
        <v>26174</v>
      </c>
      <c r="F3892" s="1">
        <v>538</v>
      </c>
      <c r="G3892" s="1" t="s">
        <v>5984</v>
      </c>
      <c r="H3892" s="1" t="s">
        <v>236</v>
      </c>
      <c r="I3892" s="1" t="s">
        <v>4348</v>
      </c>
      <c r="J3892" s="1" t="s">
        <v>738</v>
      </c>
      <c r="K3892" s="1" t="s">
        <v>731</v>
      </c>
      <c r="L3892" s="1" t="s">
        <v>3351</v>
      </c>
      <c r="M3892" s="74">
        <v>46245.686645821763</v>
      </c>
      <c r="N3892" s="83">
        <v>46196.346722662034</v>
      </c>
      <c r="O3892" s="83">
        <v>46198.62317525463</v>
      </c>
      <c r="P3892" s="73" t="s">
        <v>26175</v>
      </c>
      <c r="Q3892" s="73">
        <v>54.63</v>
      </c>
      <c r="R3892" s="73" t="s">
        <v>20622</v>
      </c>
      <c r="S3892" s="83">
        <v>46198.62317525463</v>
      </c>
      <c r="T3892" s="83">
        <v>46217.388597708334</v>
      </c>
      <c r="U3892" s="73" t="s">
        <v>3479</v>
      </c>
      <c r="V3892" s="73" t="s">
        <v>26176</v>
      </c>
      <c r="W3892" s="73">
        <v>450.37</v>
      </c>
      <c r="X3892" s="73" t="s">
        <v>20622</v>
      </c>
      <c r="Y3892" s="83"/>
      <c r="Z3892" s="73"/>
      <c r="AA3892" s="73"/>
      <c r="AB3892" s="73"/>
      <c r="AC3892" s="73"/>
      <c r="AD3892" s="73"/>
      <c r="AE3892" s="83"/>
      <c r="AF3892" s="73"/>
      <c r="AG3892" s="73"/>
      <c r="AH3892" s="73"/>
      <c r="AI3892" s="73"/>
      <c r="AJ3892" s="73"/>
      <c r="AK3892" s="83"/>
      <c r="AL3892" s="73"/>
      <c r="AM3892" s="73"/>
      <c r="AN3892" s="73"/>
      <c r="AO3892" s="73"/>
      <c r="AP3892" s="73"/>
      <c r="AQ3892" s="1">
        <v>42.214758000000003</v>
      </c>
      <c r="AR3892" s="1">
        <v>20.725280000000001</v>
      </c>
      <c r="AS3892" s="1" t="s">
        <v>2110</v>
      </c>
      <c r="AT3892" s="1" t="s">
        <v>2110</v>
      </c>
      <c r="AU3892" s="1"/>
      <c r="AV3892" s="1" t="s">
        <v>235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hidden="1" x14ac:dyDescent="0.2">
      <c r="A3893" s="1" t="s">
        <v>727</v>
      </c>
      <c r="B3893" s="1">
        <v>7</v>
      </c>
      <c r="C3893" s="1" t="s">
        <v>8</v>
      </c>
      <c r="D3893" s="1" t="s">
        <v>1079</v>
      </c>
      <c r="E3893" s="1"/>
      <c r="F3893" s="1">
        <v>537</v>
      </c>
      <c r="G3893" s="1" t="s">
        <v>5985</v>
      </c>
      <c r="H3893" s="1" t="s">
        <v>238</v>
      </c>
      <c r="I3893" s="1" t="s">
        <v>4349</v>
      </c>
      <c r="J3893" s="1" t="s">
        <v>738</v>
      </c>
      <c r="K3893" s="1" t="s">
        <v>731</v>
      </c>
      <c r="L3893" s="1" t="s">
        <v>3479</v>
      </c>
      <c r="M3893" s="74">
        <v>46224.583336990741</v>
      </c>
      <c r="N3893" s="83">
        <v>46196.340976736108</v>
      </c>
      <c r="O3893" s="83">
        <v>46198.582165231484</v>
      </c>
      <c r="P3893" s="73" t="s">
        <v>26177</v>
      </c>
      <c r="Q3893" s="73">
        <v>53.79</v>
      </c>
      <c r="R3893" s="73" t="s">
        <v>20622</v>
      </c>
      <c r="S3893" s="83">
        <v>46198.582165231484</v>
      </c>
      <c r="T3893" s="83">
        <v>46224.583336990741</v>
      </c>
      <c r="U3893" s="73" t="s">
        <v>3479</v>
      </c>
      <c r="V3893" s="73" t="s">
        <v>26178</v>
      </c>
      <c r="W3893" s="73">
        <v>624.03</v>
      </c>
      <c r="X3893" s="73" t="s">
        <v>20622</v>
      </c>
      <c r="Y3893" s="83"/>
      <c r="Z3893" s="73"/>
      <c r="AA3893" s="73"/>
      <c r="AB3893" s="73"/>
      <c r="AC3893" s="73"/>
      <c r="AD3893" s="73"/>
      <c r="AE3893" s="83"/>
      <c r="AF3893" s="73"/>
      <c r="AG3893" s="73"/>
      <c r="AH3893" s="73"/>
      <c r="AI3893" s="73"/>
      <c r="AJ3893" s="73"/>
      <c r="AK3893" s="83"/>
      <c r="AL3893" s="73"/>
      <c r="AM3893" s="73"/>
      <c r="AN3893" s="73"/>
      <c r="AO3893" s="73"/>
      <c r="AP3893" s="73"/>
      <c r="AQ3893" s="1">
        <v>42.220815999999999</v>
      </c>
      <c r="AR3893" s="1">
        <v>20.741330000000001</v>
      </c>
      <c r="AS3893" s="1" t="s">
        <v>2111</v>
      </c>
      <c r="AT3893" s="1" t="s">
        <v>2111</v>
      </c>
      <c r="AU3893" s="1"/>
      <c r="AV3893" s="1" t="s">
        <v>237</v>
      </c>
      <c r="AW3893" s="1"/>
      <c r="AX3893" s="1" t="b">
        <v>0</v>
      </c>
      <c r="AY3893" s="1" t="s">
        <v>3478</v>
      </c>
      <c r="AZ3893" s="1" t="s">
        <v>2999</v>
      </c>
      <c r="BA3893" s="1" t="s">
        <v>2999</v>
      </c>
    </row>
    <row r="3894" spans="1:53" hidden="1" x14ac:dyDescent="0.2">
      <c r="A3894" s="7" t="s">
        <v>727</v>
      </c>
      <c r="B3894" s="7">
        <v>7</v>
      </c>
      <c r="C3894" s="7" t="s">
        <v>8</v>
      </c>
      <c r="D3894" s="7" t="s">
        <v>1079</v>
      </c>
      <c r="E3894" s="7"/>
      <c r="F3894" s="7">
        <v>536</v>
      </c>
      <c r="G3894" s="7" t="s">
        <v>5986</v>
      </c>
      <c r="H3894" s="7" t="s">
        <v>240</v>
      </c>
      <c r="I3894" s="7" t="s">
        <v>4350</v>
      </c>
      <c r="J3894" s="7" t="s">
        <v>738</v>
      </c>
      <c r="K3894" s="7" t="s">
        <v>731</v>
      </c>
      <c r="L3894" s="69" t="s">
        <v>2998</v>
      </c>
      <c r="M3894" s="80">
        <v>46246.380270474539</v>
      </c>
      <c r="N3894" s="76">
        <v>46196.333443078707</v>
      </c>
      <c r="O3894" s="76">
        <v>46198.622087951386</v>
      </c>
      <c r="P3894" t="s">
        <v>26179</v>
      </c>
      <c r="Q3894">
        <v>54.93</v>
      </c>
      <c r="R3894" t="s">
        <v>20622</v>
      </c>
      <c r="S3894" s="76">
        <v>46198.622087951386</v>
      </c>
      <c r="T3894" s="76">
        <v>46246.33394340278</v>
      </c>
      <c r="U3894" t="s">
        <v>18267</v>
      </c>
      <c r="V3894" t="s">
        <v>27493</v>
      </c>
      <c r="W3894">
        <v>1145.08</v>
      </c>
      <c r="X3894" t="s">
        <v>20622</v>
      </c>
      <c r="Y3894" s="76"/>
      <c r="AE3894" s="76"/>
      <c r="AQ3894" s="72">
        <v>42.225945000000003</v>
      </c>
      <c r="AR3894" s="7">
        <v>20.740386999999998</v>
      </c>
      <c r="AS3894" s="7" t="s">
        <v>2112</v>
      </c>
      <c r="AT3894" s="7" t="s">
        <v>2112</v>
      </c>
      <c r="AU3894" s="7"/>
      <c r="AV3894" s="7" t="s">
        <v>239</v>
      </c>
      <c r="AW3894" s="7"/>
      <c r="AX3894" s="7" t="b">
        <v>0</v>
      </c>
      <c r="AY3894" s="7" t="s">
        <v>2997</v>
      </c>
      <c r="AZ3894" s="7" t="s">
        <v>2999</v>
      </c>
      <c r="BA3894" s="7" t="s">
        <v>2999</v>
      </c>
    </row>
    <row r="3895" spans="1:53" x14ac:dyDescent="0.2">
      <c r="A3895" s="7" t="s">
        <v>727</v>
      </c>
      <c r="B3895" s="7">
        <v>7</v>
      </c>
      <c r="C3895" s="7" t="s">
        <v>8</v>
      </c>
      <c r="D3895" s="7" t="s">
        <v>1079</v>
      </c>
      <c r="E3895" s="7"/>
      <c r="F3895" s="7">
        <v>535</v>
      </c>
      <c r="G3895" s="7" t="s">
        <v>5987</v>
      </c>
      <c r="H3895" s="7" t="s">
        <v>2113</v>
      </c>
      <c r="I3895" s="7" t="s">
        <v>4351</v>
      </c>
      <c r="J3895" s="7" t="s">
        <v>738</v>
      </c>
      <c r="K3895" s="7" t="s">
        <v>752</v>
      </c>
      <c r="L3895" s="69" t="s">
        <v>3375</v>
      </c>
      <c r="M3895" s="74">
        <v>46206.44825415509</v>
      </c>
      <c r="N3895" s="76">
        <v>46195.697383564817</v>
      </c>
      <c r="O3895" s="76">
        <v>46206.44825415509</v>
      </c>
      <c r="P3895" t="s">
        <v>26180</v>
      </c>
      <c r="Q3895">
        <v>258.02</v>
      </c>
      <c r="R3895" t="s">
        <v>20622</v>
      </c>
      <c r="S3895" s="76">
        <v>46206.44825415509</v>
      </c>
      <c r="V3895" t="s">
        <v>29903</v>
      </c>
      <c r="W3895">
        <v>964.21</v>
      </c>
      <c r="X3895" t="s">
        <v>20560</v>
      </c>
      <c r="Y3895" s="76"/>
      <c r="AE3895" s="76"/>
      <c r="AQ3895" s="72">
        <v>42.205604000000001</v>
      </c>
      <c r="AR3895" s="7">
        <v>20.740386999999998</v>
      </c>
      <c r="AS3895" s="7" t="s">
        <v>2114</v>
      </c>
      <c r="AT3895" s="7" t="s">
        <v>2114</v>
      </c>
      <c r="AU3895" s="7"/>
      <c r="AV3895" s="7" t="s">
        <v>4352</v>
      </c>
      <c r="AW3895" s="7"/>
      <c r="AX3895" s="7" t="b">
        <v>0</v>
      </c>
      <c r="AY3895" s="7" t="s">
        <v>3374</v>
      </c>
      <c r="AZ3895" s="7" t="s">
        <v>2999</v>
      </c>
      <c r="BA3895" s="7" t="s">
        <v>2999</v>
      </c>
    </row>
    <row r="3896" spans="1:53" hidden="1" x14ac:dyDescent="0.2">
      <c r="A3896" s="7" t="s">
        <v>727</v>
      </c>
      <c r="B3896" s="7">
        <v>7</v>
      </c>
      <c r="C3896" s="7" t="s">
        <v>8</v>
      </c>
      <c r="D3896" s="7" t="s">
        <v>1079</v>
      </c>
      <c r="E3896" s="7" t="s">
        <v>7909</v>
      </c>
      <c r="F3896" s="7">
        <v>534</v>
      </c>
      <c r="G3896" s="7" t="s">
        <v>5988</v>
      </c>
      <c r="H3896" s="7" t="s">
        <v>242</v>
      </c>
      <c r="I3896" s="7" t="s">
        <v>4353</v>
      </c>
      <c r="J3896" s="7" t="s">
        <v>738</v>
      </c>
      <c r="K3896" s="7" t="s">
        <v>731</v>
      </c>
      <c r="L3896" s="69" t="s">
        <v>3351</v>
      </c>
      <c r="M3896" s="75">
        <v>46220.644482627315</v>
      </c>
      <c r="N3896" s="76">
        <v>46195.694387164353</v>
      </c>
      <c r="O3896" s="76">
        <v>46198.624863668978</v>
      </c>
      <c r="P3896" t="s">
        <v>26181</v>
      </c>
      <c r="Q3896">
        <v>70.33</v>
      </c>
      <c r="R3896" t="s">
        <v>20622</v>
      </c>
      <c r="S3896" s="76">
        <v>46198.624863668978</v>
      </c>
      <c r="T3896" s="76">
        <v>46216.541672951389</v>
      </c>
      <c r="U3896" t="s">
        <v>3479</v>
      </c>
      <c r="V3896" t="s">
        <v>26182</v>
      </c>
      <c r="W3896">
        <v>430</v>
      </c>
      <c r="X3896" t="s">
        <v>20622</v>
      </c>
      <c r="Y3896" s="76"/>
      <c r="AE3896" s="76"/>
      <c r="AQ3896" s="72">
        <v>42.157775000000001</v>
      </c>
      <c r="AR3896" s="7">
        <v>20.756865999999999</v>
      </c>
      <c r="AS3896" s="7" t="s">
        <v>2115</v>
      </c>
      <c r="AT3896" s="7" t="s">
        <v>2115</v>
      </c>
      <c r="AU3896" s="7"/>
      <c r="AV3896" s="7" t="s">
        <v>241</v>
      </c>
      <c r="AW3896" s="7"/>
      <c r="AX3896" s="7" t="b">
        <v>0</v>
      </c>
      <c r="AY3896" s="7" t="s">
        <v>3350</v>
      </c>
      <c r="AZ3896" s="7" t="s">
        <v>2999</v>
      </c>
      <c r="BA3896" s="7" t="s">
        <v>2999</v>
      </c>
    </row>
    <row r="3897" spans="1:53" hidden="1" x14ac:dyDescent="0.2">
      <c r="A3897" s="1" t="s">
        <v>727</v>
      </c>
      <c r="B3897" s="1">
        <v>7</v>
      </c>
      <c r="C3897" s="1" t="s">
        <v>8</v>
      </c>
      <c r="D3897" s="1" t="s">
        <v>1079</v>
      </c>
      <c r="E3897" s="1"/>
      <c r="F3897" s="1">
        <v>533</v>
      </c>
      <c r="G3897" s="1" t="s">
        <v>5989</v>
      </c>
      <c r="H3897" s="1" t="s">
        <v>244</v>
      </c>
      <c r="I3897" s="1" t="s">
        <v>4354</v>
      </c>
      <c r="J3897" s="1" t="s">
        <v>738</v>
      </c>
      <c r="K3897" s="1" t="s">
        <v>731</v>
      </c>
      <c r="L3897" s="1" t="s">
        <v>3479</v>
      </c>
      <c r="M3897" s="74">
        <v>46227.625004085647</v>
      </c>
      <c r="N3897" s="83">
        <v>46195.691444571756</v>
      </c>
      <c r="O3897" s="83">
        <v>46198.62597818287</v>
      </c>
      <c r="P3897" s="73" t="s">
        <v>26183</v>
      </c>
      <c r="Q3897" s="73">
        <v>70.430000000000007</v>
      </c>
      <c r="R3897" s="73" t="s">
        <v>20622</v>
      </c>
      <c r="S3897" s="83">
        <v>46198.62597818287</v>
      </c>
      <c r="T3897" s="83">
        <v>46227.625004085647</v>
      </c>
      <c r="U3897" s="73" t="s">
        <v>3479</v>
      </c>
      <c r="V3897" s="73" t="s">
        <v>26184</v>
      </c>
      <c r="W3897" s="73">
        <v>695.98</v>
      </c>
      <c r="X3897" s="73" t="s">
        <v>20622</v>
      </c>
      <c r="Y3897" s="83"/>
      <c r="Z3897" s="73"/>
      <c r="AA3897" s="73"/>
      <c r="AB3897" s="73"/>
      <c r="AC3897" s="73"/>
      <c r="AD3897" s="73"/>
      <c r="AE3897" s="83"/>
      <c r="AF3897" s="73"/>
      <c r="AG3897" s="73"/>
      <c r="AH3897" s="73"/>
      <c r="AI3897" s="73"/>
      <c r="AJ3897" s="73"/>
      <c r="AK3897" s="83"/>
      <c r="AL3897" s="73"/>
      <c r="AM3897" s="73"/>
      <c r="AN3897" s="73"/>
      <c r="AO3897" s="73"/>
      <c r="AP3897" s="73"/>
      <c r="AQ3897" s="1">
        <v>42.219842999999997</v>
      </c>
      <c r="AR3897" s="1">
        <v>20.728027000000001</v>
      </c>
      <c r="AS3897" s="1" t="s">
        <v>2116</v>
      </c>
      <c r="AT3897" s="1" t="s">
        <v>2116</v>
      </c>
      <c r="AU3897" s="1"/>
      <c r="AV3897" s="1" t="s">
        <v>243</v>
      </c>
      <c r="AW3897" s="1"/>
      <c r="AX3897" s="1" t="b">
        <v>0</v>
      </c>
      <c r="AY3897" s="1" t="s">
        <v>3478</v>
      </c>
      <c r="AZ3897" s="1" t="s">
        <v>2999</v>
      </c>
      <c r="BA3897" s="1" t="s">
        <v>2999</v>
      </c>
    </row>
    <row r="3898" spans="1:53" x14ac:dyDescent="0.2">
      <c r="A3898" s="7" t="s">
        <v>727</v>
      </c>
      <c r="B3898" s="7">
        <v>7</v>
      </c>
      <c r="C3898" s="7" t="s">
        <v>8</v>
      </c>
      <c r="D3898" s="7" t="s">
        <v>1079</v>
      </c>
      <c r="E3898" s="7" t="s">
        <v>7909</v>
      </c>
      <c r="F3898" s="7">
        <v>532</v>
      </c>
      <c r="G3898" s="7" t="s">
        <v>5990</v>
      </c>
      <c r="H3898" s="7" t="s">
        <v>233</v>
      </c>
      <c r="I3898" s="7" t="s">
        <v>4355</v>
      </c>
      <c r="J3898" s="7" t="s">
        <v>738</v>
      </c>
      <c r="K3898" s="7" t="s">
        <v>731</v>
      </c>
      <c r="L3898" s="69" t="s">
        <v>451</v>
      </c>
      <c r="M3898" s="80">
        <v>46242.714620960651</v>
      </c>
      <c r="N3898" s="76">
        <v>46195.690479375</v>
      </c>
      <c r="O3898" s="76">
        <v>46199.407530960649</v>
      </c>
      <c r="P3898" t="s">
        <v>26185</v>
      </c>
      <c r="Q3898">
        <v>89.21</v>
      </c>
      <c r="R3898" t="s">
        <v>20622</v>
      </c>
      <c r="S3898" s="76">
        <v>46199.407530960649</v>
      </c>
      <c r="V3898" t="s">
        <v>29904</v>
      </c>
      <c r="W3898">
        <v>1133.19</v>
      </c>
      <c r="X3898" t="s">
        <v>20560</v>
      </c>
      <c r="Y3898" s="76"/>
      <c r="AE3898" s="76"/>
      <c r="AQ3898" s="72">
        <v>42.21069</v>
      </c>
      <c r="AR3898" s="7">
        <v>20.736267000000002</v>
      </c>
      <c r="AS3898" s="7" t="s">
        <v>2117</v>
      </c>
      <c r="AT3898" s="7" t="s">
        <v>2117</v>
      </c>
      <c r="AU3898" s="7"/>
      <c r="AV3898" s="7" t="s">
        <v>245</v>
      </c>
      <c r="AW3898" s="7"/>
      <c r="AX3898" s="7" t="b">
        <v>0</v>
      </c>
      <c r="AY3898" s="7" t="s">
        <v>3077</v>
      </c>
      <c r="AZ3898" s="7" t="s">
        <v>2999</v>
      </c>
      <c r="BA3898" s="7" t="s">
        <v>2999</v>
      </c>
    </row>
    <row r="3899" spans="1:53" hidden="1" x14ac:dyDescent="0.2">
      <c r="A3899" s="7" t="s">
        <v>727</v>
      </c>
      <c r="B3899" s="7">
        <v>7</v>
      </c>
      <c r="C3899" s="7" t="s">
        <v>8</v>
      </c>
      <c r="D3899" s="7" t="s">
        <v>1079</v>
      </c>
      <c r="E3899" s="7"/>
      <c r="F3899" s="7">
        <v>531</v>
      </c>
      <c r="G3899" s="7" t="s">
        <v>5991</v>
      </c>
      <c r="H3899" s="7" t="s">
        <v>247</v>
      </c>
      <c r="I3899" s="7" t="s">
        <v>4356</v>
      </c>
      <c r="J3899" s="7" t="s">
        <v>738</v>
      </c>
      <c r="K3899" s="7" t="s">
        <v>731</v>
      </c>
      <c r="L3899" s="69" t="s">
        <v>3479</v>
      </c>
      <c r="M3899" s="74">
        <v>46225.625005740738</v>
      </c>
      <c r="N3899" s="76">
        <v>46195.687688935184</v>
      </c>
      <c r="O3899" s="76">
        <v>46198.627873425925</v>
      </c>
      <c r="P3899" t="s">
        <v>26186</v>
      </c>
      <c r="Q3899">
        <v>70.56</v>
      </c>
      <c r="R3899" t="s">
        <v>20622</v>
      </c>
      <c r="S3899" s="76">
        <v>46198.627873425925</v>
      </c>
      <c r="T3899" s="76">
        <v>46225.625005740738</v>
      </c>
      <c r="U3899" t="s">
        <v>3479</v>
      </c>
      <c r="V3899" t="s">
        <v>26187</v>
      </c>
      <c r="W3899">
        <v>647.92999999999995</v>
      </c>
      <c r="X3899" t="s">
        <v>20622</v>
      </c>
      <c r="Y3899" s="76"/>
      <c r="AE3899" s="76"/>
      <c r="AQ3899" s="72">
        <v>42.220860999999999</v>
      </c>
      <c r="AR3899" s="7">
        <v>20.756865999999999</v>
      </c>
      <c r="AS3899" s="7" t="s">
        <v>2118</v>
      </c>
      <c r="AT3899" s="7" t="s">
        <v>2118</v>
      </c>
      <c r="AU3899" s="7"/>
      <c r="AV3899" s="7" t="s">
        <v>246</v>
      </c>
      <c r="AW3899" s="7"/>
      <c r="AX3899" s="7" t="b">
        <v>0</v>
      </c>
      <c r="AY3899" s="7" t="s">
        <v>3478</v>
      </c>
      <c r="AZ3899" s="7" t="s">
        <v>2999</v>
      </c>
      <c r="BA3899" s="7" t="s">
        <v>2999</v>
      </c>
    </row>
    <row r="3900" spans="1:53" hidden="1" x14ac:dyDescent="0.2">
      <c r="A3900" s="7" t="s">
        <v>727</v>
      </c>
      <c r="B3900" s="7">
        <v>7</v>
      </c>
      <c r="C3900" s="7" t="s">
        <v>8</v>
      </c>
      <c r="D3900" s="7" t="s">
        <v>1079</v>
      </c>
      <c r="E3900" s="7"/>
      <c r="F3900" s="7">
        <v>530</v>
      </c>
      <c r="G3900" s="7" t="s">
        <v>5992</v>
      </c>
      <c r="H3900" s="7" t="s">
        <v>249</v>
      </c>
      <c r="I3900" s="7" t="s">
        <v>4357</v>
      </c>
      <c r="J3900" s="7" t="s">
        <v>738</v>
      </c>
      <c r="K3900" s="7" t="s">
        <v>731</v>
      </c>
      <c r="L3900" s="69" t="s">
        <v>3479</v>
      </c>
      <c r="M3900" s="74">
        <v>46244.541674537038</v>
      </c>
      <c r="N3900" s="76">
        <v>46195.683932442131</v>
      </c>
      <c r="O3900" s="76">
        <v>46200.438704988424</v>
      </c>
      <c r="P3900" t="s">
        <v>26188</v>
      </c>
      <c r="Q3900">
        <v>114.11</v>
      </c>
      <c r="R3900" t="s">
        <v>20622</v>
      </c>
      <c r="S3900" s="76">
        <v>46200.438704988424</v>
      </c>
      <c r="T3900" s="76">
        <v>46244.541674537038</v>
      </c>
      <c r="U3900" t="s">
        <v>3479</v>
      </c>
      <c r="V3900" t="s">
        <v>26189</v>
      </c>
      <c r="W3900">
        <v>1058.47</v>
      </c>
      <c r="X3900" t="s">
        <v>20622</v>
      </c>
      <c r="Y3900" s="76"/>
      <c r="AE3900" s="76"/>
      <c r="AQ3900" s="72">
        <v>42.235097000000003</v>
      </c>
      <c r="AR3900" s="7">
        <v>20.75</v>
      </c>
      <c r="AS3900" s="7" t="s">
        <v>2119</v>
      </c>
      <c r="AT3900" s="7" t="s">
        <v>2119</v>
      </c>
      <c r="AU3900" s="7"/>
      <c r="AV3900" s="7" t="s">
        <v>248</v>
      </c>
      <c r="AW3900" s="7"/>
      <c r="AX3900" s="7" t="b">
        <v>0</v>
      </c>
      <c r="AY3900" s="7" t="s">
        <v>3478</v>
      </c>
      <c r="AZ3900" s="7" t="s">
        <v>2999</v>
      </c>
      <c r="BA3900" s="7" t="s">
        <v>2999</v>
      </c>
    </row>
    <row r="3901" spans="1:53" hidden="1" x14ac:dyDescent="0.2">
      <c r="A3901" s="7" t="s">
        <v>727</v>
      </c>
      <c r="B3901" s="7">
        <v>2</v>
      </c>
      <c r="C3901" s="7" t="s">
        <v>450</v>
      </c>
      <c r="D3901" s="7" t="s">
        <v>279</v>
      </c>
      <c r="E3901" s="7" t="s">
        <v>14173</v>
      </c>
      <c r="F3901" s="7">
        <v>529</v>
      </c>
      <c r="G3901" s="7" t="s">
        <v>5993</v>
      </c>
      <c r="H3901" s="7" t="s">
        <v>2120</v>
      </c>
      <c r="I3901" s="7" t="s">
        <v>4358</v>
      </c>
      <c r="J3901" s="7" t="s">
        <v>738</v>
      </c>
      <c r="K3901" s="7" t="s">
        <v>752</v>
      </c>
      <c r="L3901" s="69" t="s">
        <v>3351</v>
      </c>
      <c r="M3901" s="75">
        <v>46225.628319097224</v>
      </c>
      <c r="N3901" s="76">
        <v>46195.681486851849</v>
      </c>
      <c r="O3901" s="76">
        <v>46209.429477418984</v>
      </c>
      <c r="P3901" t="s">
        <v>26190</v>
      </c>
      <c r="Q3901">
        <v>329.95</v>
      </c>
      <c r="R3901" t="s">
        <v>20622</v>
      </c>
      <c r="S3901" s="76">
        <v>46209.429477418984</v>
      </c>
      <c r="T3901" s="76">
        <v>46217.458334722221</v>
      </c>
      <c r="U3901" t="s">
        <v>3479</v>
      </c>
      <c r="V3901" t="s">
        <v>26191</v>
      </c>
      <c r="W3901">
        <v>192.69</v>
      </c>
      <c r="X3901" t="s">
        <v>20622</v>
      </c>
      <c r="Y3901" s="76"/>
      <c r="AE3901" s="76"/>
      <c r="AQ3901" s="72">
        <v>42.472985999999999</v>
      </c>
      <c r="AR3901" s="7">
        <v>20.730664000000001</v>
      </c>
      <c r="AS3901" s="7" t="s">
        <v>2121</v>
      </c>
      <c r="AT3901" s="7" t="s">
        <v>2121</v>
      </c>
      <c r="AU3901" s="7"/>
      <c r="AV3901" s="7" t="s">
        <v>4359</v>
      </c>
      <c r="AW3901" s="7"/>
      <c r="AX3901" s="7" t="b">
        <v>0</v>
      </c>
      <c r="AY3901" s="7" t="s">
        <v>3350</v>
      </c>
      <c r="AZ3901" s="7" t="s">
        <v>2999</v>
      </c>
      <c r="BA3901" s="7" t="s">
        <v>2999</v>
      </c>
    </row>
    <row r="3902" spans="1:53" hidden="1" x14ac:dyDescent="0.2">
      <c r="A3902" s="1" t="s">
        <v>727</v>
      </c>
      <c r="B3902" s="1">
        <v>3</v>
      </c>
      <c r="C3902" s="1" t="s">
        <v>45</v>
      </c>
      <c r="D3902" s="1" t="s">
        <v>740</v>
      </c>
      <c r="E3902" s="1" t="s">
        <v>2984</v>
      </c>
      <c r="F3902" s="1">
        <v>528</v>
      </c>
      <c r="G3902" s="1" t="s">
        <v>5994</v>
      </c>
      <c r="H3902" s="1" t="s">
        <v>251</v>
      </c>
      <c r="I3902" s="1" t="s">
        <v>4360</v>
      </c>
      <c r="J3902" s="1" t="s">
        <v>738</v>
      </c>
      <c r="K3902" s="1" t="s">
        <v>731</v>
      </c>
      <c r="L3902" s="1" t="s">
        <v>9296</v>
      </c>
      <c r="M3902" s="74">
        <v>46245.436892789352</v>
      </c>
      <c r="N3902" s="83">
        <v>46195.679111863428</v>
      </c>
      <c r="O3902" s="83">
        <v>46200.642609467592</v>
      </c>
      <c r="P3902" s="73" t="s">
        <v>26192</v>
      </c>
      <c r="Q3902" s="73">
        <v>119.12</v>
      </c>
      <c r="R3902" s="73" t="s">
        <v>20622</v>
      </c>
      <c r="S3902" s="83">
        <v>46200.642609467592</v>
      </c>
      <c r="T3902" s="83">
        <v>46241.652429456015</v>
      </c>
      <c r="U3902" s="73" t="s">
        <v>3437</v>
      </c>
      <c r="V3902" s="73" t="s">
        <v>26193</v>
      </c>
      <c r="W3902" s="73">
        <v>984.24</v>
      </c>
      <c r="X3902" s="73" t="s">
        <v>20622</v>
      </c>
      <c r="Y3902" s="83">
        <v>46241.652429456015</v>
      </c>
      <c r="Z3902" s="73">
        <v>46245.436892789352</v>
      </c>
      <c r="AA3902" s="73" t="s">
        <v>9296</v>
      </c>
      <c r="AB3902" s="73" t="s">
        <v>26194</v>
      </c>
      <c r="AC3902" s="73">
        <v>90.83</v>
      </c>
      <c r="AD3902" s="73" t="s">
        <v>20622</v>
      </c>
      <c r="AE3902" s="83">
        <v>46245.436892789352</v>
      </c>
      <c r="AF3902" s="73"/>
      <c r="AG3902" s="73"/>
      <c r="AH3902" s="73" t="s">
        <v>29905</v>
      </c>
      <c r="AI3902" s="73">
        <v>28.49</v>
      </c>
      <c r="AJ3902" s="73" t="s">
        <v>20560</v>
      </c>
      <c r="AK3902" s="83"/>
      <c r="AL3902" s="73"/>
      <c r="AM3902" s="73"/>
      <c r="AN3902" s="73"/>
      <c r="AO3902" s="73"/>
      <c r="AP3902" s="73"/>
      <c r="AQ3902" s="1">
        <v>42.443474999999999</v>
      </c>
      <c r="AR3902" s="1">
        <v>21.472092</v>
      </c>
      <c r="AS3902" s="1" t="s">
        <v>2122</v>
      </c>
      <c r="AT3902" s="1" t="s">
        <v>2122</v>
      </c>
      <c r="AU3902" s="1"/>
      <c r="AV3902" s="1" t="s">
        <v>250</v>
      </c>
      <c r="AW3902" s="1"/>
      <c r="AX3902" s="1" t="b">
        <v>0</v>
      </c>
      <c r="AY3902" s="1" t="s">
        <v>9297</v>
      </c>
      <c r="AZ3902" s="1" t="s">
        <v>2999</v>
      </c>
      <c r="BA3902" s="1" t="s">
        <v>2999</v>
      </c>
    </row>
    <row r="3903" spans="1:53" hidden="1" x14ac:dyDescent="0.2">
      <c r="A3903" s="7" t="s">
        <v>727</v>
      </c>
      <c r="B3903" s="7">
        <v>7</v>
      </c>
      <c r="C3903" s="7" t="s">
        <v>8</v>
      </c>
      <c r="D3903" s="7" t="s">
        <v>1079</v>
      </c>
      <c r="E3903" s="7" t="s">
        <v>7909</v>
      </c>
      <c r="F3903" s="7">
        <v>527</v>
      </c>
      <c r="G3903" s="7" t="s">
        <v>5995</v>
      </c>
      <c r="H3903" s="7" t="s">
        <v>249</v>
      </c>
      <c r="I3903" s="7" t="s">
        <v>4361</v>
      </c>
      <c r="J3903" s="7" t="s">
        <v>738</v>
      </c>
      <c r="K3903" s="7" t="s">
        <v>731</v>
      </c>
      <c r="L3903" s="69" t="s">
        <v>3351</v>
      </c>
      <c r="M3903" s="80">
        <v>46245.427654768515</v>
      </c>
      <c r="N3903" s="76">
        <v>46195.677376041669</v>
      </c>
      <c r="O3903" s="76">
        <v>46200.43811560185</v>
      </c>
      <c r="P3903" t="s">
        <v>26195</v>
      </c>
      <c r="Q3903">
        <v>114.26</v>
      </c>
      <c r="R3903" t="s">
        <v>20622</v>
      </c>
      <c r="S3903" s="76">
        <v>46200.43811560185</v>
      </c>
      <c r="T3903" s="76">
        <v>46244.541674537038</v>
      </c>
      <c r="U3903" t="s">
        <v>3479</v>
      </c>
      <c r="V3903" t="s">
        <v>26196</v>
      </c>
      <c r="W3903">
        <v>1058.49</v>
      </c>
      <c r="X3903" t="s">
        <v>20622</v>
      </c>
      <c r="Y3903" s="76"/>
      <c r="AE3903" s="76"/>
      <c r="AQ3903" s="72">
        <v>42.215775000000001</v>
      </c>
      <c r="AR3903" s="7">
        <v>20.747253000000001</v>
      </c>
      <c r="AS3903" s="7" t="s">
        <v>2123</v>
      </c>
      <c r="AT3903" s="7" t="s">
        <v>2123</v>
      </c>
      <c r="AU3903" s="7"/>
      <c r="AV3903" s="7" t="s">
        <v>252</v>
      </c>
      <c r="AW3903" s="7"/>
      <c r="AX3903" s="7" t="b">
        <v>0</v>
      </c>
      <c r="AY3903" s="7" t="s">
        <v>3350</v>
      </c>
      <c r="AZ3903" s="7" t="s">
        <v>2999</v>
      </c>
      <c r="BA3903" s="7" t="s">
        <v>2999</v>
      </c>
    </row>
    <row r="3904" spans="1:53" hidden="1" x14ac:dyDescent="0.2">
      <c r="A3904" s="7" t="s">
        <v>727</v>
      </c>
      <c r="B3904" s="7">
        <v>6</v>
      </c>
      <c r="C3904" s="7" t="s">
        <v>11</v>
      </c>
      <c r="D3904" s="7" t="s">
        <v>1033</v>
      </c>
      <c r="E3904" s="7" t="s">
        <v>446</v>
      </c>
      <c r="F3904" s="7">
        <v>526</v>
      </c>
      <c r="G3904" s="7" t="s">
        <v>5996</v>
      </c>
      <c r="H3904" s="7" t="s">
        <v>110</v>
      </c>
      <c r="I3904" s="7" t="s">
        <v>4362</v>
      </c>
      <c r="J3904" s="7" t="s">
        <v>772</v>
      </c>
      <c r="K3904" s="7" t="s">
        <v>731</v>
      </c>
      <c r="L3904" s="69" t="s">
        <v>3351</v>
      </c>
      <c r="M3904" s="74">
        <v>46245.624437951388</v>
      </c>
      <c r="N3904" s="76">
        <v>46195.675544421298</v>
      </c>
      <c r="O3904" s="76">
        <v>46203.648211886575</v>
      </c>
      <c r="P3904" t="s">
        <v>26197</v>
      </c>
      <c r="Q3904">
        <v>191.34</v>
      </c>
      <c r="R3904" t="s">
        <v>20622</v>
      </c>
      <c r="S3904" s="76">
        <v>46203.648211886575</v>
      </c>
      <c r="T3904" s="76">
        <v>46245.583345023151</v>
      </c>
      <c r="U3904" t="s">
        <v>3479</v>
      </c>
      <c r="V3904" t="s">
        <v>26198</v>
      </c>
      <c r="W3904">
        <v>1006.44</v>
      </c>
      <c r="X3904" t="s">
        <v>20622</v>
      </c>
      <c r="Y3904" s="76"/>
      <c r="AE3904" s="76"/>
      <c r="AQ3904" s="72">
        <v>42.665640000000003</v>
      </c>
      <c r="AR3904" s="7">
        <v>20.833956000000001</v>
      </c>
      <c r="AS3904" s="7" t="s">
        <v>2124</v>
      </c>
      <c r="AT3904" s="7" t="s">
        <v>2124</v>
      </c>
      <c r="AU3904" s="7"/>
      <c r="AV3904" s="7" t="s">
        <v>4363</v>
      </c>
      <c r="AW3904" s="7"/>
      <c r="AX3904" s="7" t="b">
        <v>0</v>
      </c>
      <c r="AY3904" s="7" t="s">
        <v>3350</v>
      </c>
      <c r="AZ3904" s="7" t="s">
        <v>2999</v>
      </c>
      <c r="BA3904" s="7" t="s">
        <v>2999</v>
      </c>
    </row>
    <row r="3905" spans="1:53" hidden="1" x14ac:dyDescent="0.2">
      <c r="A3905" s="7" t="s">
        <v>727</v>
      </c>
      <c r="B3905" s="7">
        <v>5</v>
      </c>
      <c r="C3905" s="7" t="s">
        <v>2</v>
      </c>
      <c r="D3905" s="7" t="s">
        <v>847</v>
      </c>
      <c r="E3905" s="7" t="s">
        <v>10749</v>
      </c>
      <c r="F3905" s="7">
        <v>525</v>
      </c>
      <c r="G3905" s="7" t="s">
        <v>5997</v>
      </c>
      <c r="H3905" s="7" t="s">
        <v>254</v>
      </c>
      <c r="I3905" s="7" t="s">
        <v>4364</v>
      </c>
      <c r="J3905" s="7" t="s">
        <v>738</v>
      </c>
      <c r="K3905" s="7" t="s">
        <v>731</v>
      </c>
      <c r="L3905" s="69" t="s">
        <v>3351</v>
      </c>
      <c r="M3905" s="74">
        <v>46217.619514548613</v>
      </c>
      <c r="N3905" s="76">
        <v>46195.674760509261</v>
      </c>
      <c r="O3905" s="76">
        <v>46197.606737881943</v>
      </c>
      <c r="P3905" t="s">
        <v>26199</v>
      </c>
      <c r="Q3905">
        <v>46.37</v>
      </c>
      <c r="R3905" t="s">
        <v>20622</v>
      </c>
      <c r="S3905" s="76">
        <v>46197.606737881943</v>
      </c>
      <c r="T3905" s="76">
        <v>46205.409259375003</v>
      </c>
      <c r="U3905" t="s">
        <v>3479</v>
      </c>
      <c r="V3905" t="s">
        <v>26200</v>
      </c>
      <c r="W3905">
        <v>187.26</v>
      </c>
      <c r="X3905" t="s">
        <v>20622</v>
      </c>
      <c r="Y3905" s="76"/>
      <c r="AE3905" s="76"/>
      <c r="AQ3905" s="72">
        <v>42.671992000000003</v>
      </c>
      <c r="AR3905" s="7">
        <v>20.450690000000002</v>
      </c>
      <c r="AS3905" s="7" t="s">
        <v>2125</v>
      </c>
      <c r="AT3905" s="7" t="s">
        <v>2125</v>
      </c>
      <c r="AU3905" s="7"/>
      <c r="AV3905" s="7" t="s">
        <v>253</v>
      </c>
      <c r="AW3905" s="7"/>
      <c r="AX3905" s="7" t="b">
        <v>0</v>
      </c>
      <c r="AY3905" s="7" t="s">
        <v>3350</v>
      </c>
      <c r="AZ3905" s="7" t="s">
        <v>2999</v>
      </c>
      <c r="BA3905" s="7" t="s">
        <v>2999</v>
      </c>
    </row>
    <row r="3906" spans="1:53" x14ac:dyDescent="0.2">
      <c r="A3906" s="7" t="s">
        <v>727</v>
      </c>
      <c r="B3906" s="7">
        <v>7</v>
      </c>
      <c r="C3906" s="7" t="s">
        <v>8</v>
      </c>
      <c r="D3906" s="7" t="s">
        <v>1266</v>
      </c>
      <c r="E3906" s="7"/>
      <c r="F3906" s="7">
        <v>524</v>
      </c>
      <c r="G3906" s="7" t="s">
        <v>5998</v>
      </c>
      <c r="H3906" s="7" t="s">
        <v>25</v>
      </c>
      <c r="I3906" s="7" t="s">
        <v>4365</v>
      </c>
      <c r="J3906" s="7" t="s">
        <v>738</v>
      </c>
      <c r="K3906" s="7" t="s">
        <v>731</v>
      </c>
      <c r="L3906" s="69" t="s">
        <v>451</v>
      </c>
      <c r="M3906" s="74">
        <v>46241.687130740742</v>
      </c>
      <c r="N3906" s="76">
        <v>46195.674262615743</v>
      </c>
      <c r="O3906" s="76">
        <v>46198.432110335649</v>
      </c>
      <c r="P3906" t="s">
        <v>26201</v>
      </c>
      <c r="Q3906">
        <v>66.19</v>
      </c>
      <c r="R3906" t="s">
        <v>20622</v>
      </c>
      <c r="S3906" s="76">
        <v>46198.432110335649</v>
      </c>
      <c r="V3906" t="s">
        <v>29906</v>
      </c>
      <c r="W3906">
        <v>1156.5999999999999</v>
      </c>
      <c r="X3906" t="s">
        <v>20560</v>
      </c>
      <c r="Y3906" s="76"/>
      <c r="AE3906" s="76"/>
      <c r="AQ3906" s="72">
        <v>42.064048</v>
      </c>
      <c r="AR3906" s="7">
        <v>20.668976000000001</v>
      </c>
      <c r="AS3906" s="7" t="s">
        <v>2126</v>
      </c>
      <c r="AT3906" s="7" t="s">
        <v>2126</v>
      </c>
      <c r="AU3906" s="7"/>
      <c r="AV3906" s="7" t="s">
        <v>255</v>
      </c>
      <c r="AW3906" s="7"/>
      <c r="AX3906" s="7" t="b">
        <v>0</v>
      </c>
      <c r="AY3906" s="7" t="s">
        <v>3077</v>
      </c>
      <c r="AZ3906" s="7" t="s">
        <v>2999</v>
      </c>
      <c r="BA3906" s="7" t="s">
        <v>2999</v>
      </c>
    </row>
    <row r="3907" spans="1:53" hidden="1" x14ac:dyDescent="0.2">
      <c r="A3907" s="7" t="s">
        <v>727</v>
      </c>
      <c r="B3907" s="7">
        <v>1</v>
      </c>
      <c r="C3907" s="7" t="s">
        <v>5</v>
      </c>
      <c r="D3907" s="7" t="s">
        <v>736</v>
      </c>
      <c r="E3907" s="7" t="s">
        <v>12940</v>
      </c>
      <c r="F3907" s="7">
        <v>523</v>
      </c>
      <c r="G3907" s="7" t="s">
        <v>5999</v>
      </c>
      <c r="H3907" s="7" t="s">
        <v>582</v>
      </c>
      <c r="I3907" s="7" t="s">
        <v>4366</v>
      </c>
      <c r="J3907" s="7" t="s">
        <v>738</v>
      </c>
      <c r="K3907" s="7" t="s">
        <v>752</v>
      </c>
      <c r="L3907" s="69" t="s">
        <v>3351</v>
      </c>
      <c r="M3907" s="74">
        <v>46224.64297252315</v>
      </c>
      <c r="N3907" s="76">
        <v>46195.671763020837</v>
      </c>
      <c r="O3907" s="76">
        <v>46198.439531180557</v>
      </c>
      <c r="P3907" t="s">
        <v>26202</v>
      </c>
      <c r="Q3907">
        <v>66.430000000000007</v>
      </c>
      <c r="R3907" t="s">
        <v>20622</v>
      </c>
      <c r="S3907" s="76">
        <v>46198.439531180557</v>
      </c>
      <c r="T3907" s="76">
        <v>46218.500007592593</v>
      </c>
      <c r="U3907" t="s">
        <v>3479</v>
      </c>
      <c r="V3907" t="s">
        <v>26203</v>
      </c>
      <c r="W3907">
        <v>481.45</v>
      </c>
      <c r="X3907" t="s">
        <v>20622</v>
      </c>
      <c r="Y3907" s="76"/>
      <c r="AE3907" s="76"/>
      <c r="AQ3907" s="72">
        <v>42.372436</v>
      </c>
      <c r="AR3907" s="7">
        <v>21.187662</v>
      </c>
      <c r="AS3907" s="7" t="s">
        <v>2127</v>
      </c>
      <c r="AT3907" s="7" t="s">
        <v>2127</v>
      </c>
      <c r="AU3907" s="7"/>
      <c r="AV3907" s="7" t="s">
        <v>581</v>
      </c>
      <c r="AW3907" s="7"/>
      <c r="AX3907" s="7" t="b">
        <v>0</v>
      </c>
      <c r="AY3907" s="7" t="s">
        <v>3350</v>
      </c>
      <c r="AZ3907" s="7" t="s">
        <v>2999</v>
      </c>
      <c r="BA3907" s="7" t="s">
        <v>2999</v>
      </c>
    </row>
    <row r="3908" spans="1:53" hidden="1" x14ac:dyDescent="0.2">
      <c r="A3908" s="7" t="s">
        <v>727</v>
      </c>
      <c r="B3908" s="7">
        <v>4</v>
      </c>
      <c r="C3908" s="7" t="s">
        <v>454</v>
      </c>
      <c r="D3908" s="7" t="s">
        <v>768</v>
      </c>
      <c r="E3908" s="7" t="s">
        <v>585</v>
      </c>
      <c r="F3908" s="7">
        <v>522</v>
      </c>
      <c r="G3908" s="7" t="s">
        <v>6000</v>
      </c>
      <c r="H3908" s="7" t="s">
        <v>629</v>
      </c>
      <c r="I3908" s="7" t="s">
        <v>4367</v>
      </c>
      <c r="J3908" s="7" t="s">
        <v>738</v>
      </c>
      <c r="K3908" s="7" t="s">
        <v>752</v>
      </c>
      <c r="L3908" s="69" t="s">
        <v>3351</v>
      </c>
      <c r="M3908" s="74">
        <v>46199.456979513889</v>
      </c>
      <c r="N3908" s="76">
        <v>46195.671475567127</v>
      </c>
      <c r="O3908" s="76">
        <v>46197.38788534722</v>
      </c>
      <c r="P3908" t="s">
        <v>26204</v>
      </c>
      <c r="Q3908">
        <v>41.19</v>
      </c>
      <c r="R3908" t="s">
        <v>20622</v>
      </c>
      <c r="S3908" s="76">
        <v>46197.38788534722</v>
      </c>
      <c r="T3908" s="76">
        <v>46198.625004629626</v>
      </c>
      <c r="U3908" t="s">
        <v>3479</v>
      </c>
      <c r="V3908" t="s">
        <v>26205</v>
      </c>
      <c r="W3908">
        <v>29.69</v>
      </c>
      <c r="X3908" t="s">
        <v>20622</v>
      </c>
      <c r="Y3908" s="76"/>
      <c r="AE3908" s="76"/>
      <c r="AQ3908" s="72">
        <v>42.784199000000001</v>
      </c>
      <c r="AR3908" s="7">
        <v>21.020233999999999</v>
      </c>
      <c r="AS3908" s="7" t="s">
        <v>2128</v>
      </c>
      <c r="AT3908" s="7" t="s">
        <v>2128</v>
      </c>
      <c r="AU3908" s="7"/>
      <c r="AV3908" s="7" t="s">
        <v>4368</v>
      </c>
      <c r="AW3908" s="7"/>
      <c r="AX3908" s="7" t="b">
        <v>0</v>
      </c>
      <c r="AY3908" s="7" t="s">
        <v>3350</v>
      </c>
      <c r="AZ3908" s="7" t="s">
        <v>2999</v>
      </c>
      <c r="BA3908" s="7" t="s">
        <v>2999</v>
      </c>
    </row>
    <row r="3909" spans="1:53" x14ac:dyDescent="0.2">
      <c r="A3909" s="7" t="s">
        <v>727</v>
      </c>
      <c r="B3909" s="7">
        <v>3</v>
      </c>
      <c r="C3909" s="7" t="s">
        <v>45</v>
      </c>
      <c r="D3909" s="7" t="s">
        <v>740</v>
      </c>
      <c r="E3909" s="7"/>
      <c r="F3909" s="7">
        <v>521</v>
      </c>
      <c r="G3909" s="7" t="s">
        <v>6001</v>
      </c>
      <c r="H3909" s="7" t="s">
        <v>2129</v>
      </c>
      <c r="I3909" s="7" t="s">
        <v>4369</v>
      </c>
      <c r="J3909" s="7" t="s">
        <v>738</v>
      </c>
      <c r="K3909" s="7" t="s">
        <v>731</v>
      </c>
      <c r="L3909" s="69" t="s">
        <v>3375</v>
      </c>
      <c r="M3909" s="74">
        <v>46239.617845891204</v>
      </c>
      <c r="N3909" s="76">
        <v>46232.639688668984</v>
      </c>
      <c r="O3909" s="76">
        <v>46239.617845891204</v>
      </c>
      <c r="P3909" t="s">
        <v>26206</v>
      </c>
      <c r="Q3909">
        <v>167.48</v>
      </c>
      <c r="R3909" t="s">
        <v>20622</v>
      </c>
      <c r="S3909" s="76">
        <v>46239.617845891204</v>
      </c>
      <c r="V3909" t="s">
        <v>29907</v>
      </c>
      <c r="W3909">
        <v>168.14</v>
      </c>
      <c r="X3909" t="s">
        <v>20560</v>
      </c>
      <c r="Y3909" s="76"/>
      <c r="AE3909" s="76"/>
      <c r="AQ3909" s="72">
        <v>42.509549</v>
      </c>
      <c r="AR3909" s="7">
        <v>21.518955999999999</v>
      </c>
      <c r="AS3909" s="7" t="s">
        <v>2130</v>
      </c>
      <c r="AT3909" s="7" t="s">
        <v>2130</v>
      </c>
      <c r="AU3909" s="7"/>
      <c r="AV3909" s="7" t="s">
        <v>4370</v>
      </c>
      <c r="AW3909" s="7"/>
      <c r="AX3909" s="7" t="b">
        <v>0</v>
      </c>
      <c r="AY3909" s="7" t="s">
        <v>3374</v>
      </c>
      <c r="AZ3909" s="7" t="s">
        <v>2999</v>
      </c>
      <c r="BA3909" s="7" t="s">
        <v>2999</v>
      </c>
    </row>
    <row r="3910" spans="1:53" hidden="1" x14ac:dyDescent="0.2">
      <c r="A3910" s="7" t="s">
        <v>727</v>
      </c>
      <c r="B3910" s="7">
        <v>7</v>
      </c>
      <c r="C3910" s="7" t="s">
        <v>8</v>
      </c>
      <c r="D3910" s="7" t="s">
        <v>1079</v>
      </c>
      <c r="E3910" s="7"/>
      <c r="F3910" s="7">
        <v>520</v>
      </c>
      <c r="G3910" s="7" t="s">
        <v>6002</v>
      </c>
      <c r="H3910" s="7" t="s">
        <v>2131</v>
      </c>
      <c r="I3910" s="7" t="s">
        <v>4371</v>
      </c>
      <c r="J3910" s="7" t="s">
        <v>738</v>
      </c>
      <c r="K3910" s="7" t="s">
        <v>752</v>
      </c>
      <c r="L3910" s="69" t="s">
        <v>3479</v>
      </c>
      <c r="M3910" s="74">
        <v>46218.625011840275</v>
      </c>
      <c r="N3910" s="76">
        <v>46195.670787708332</v>
      </c>
      <c r="O3910" s="76">
        <v>46210.592337291666</v>
      </c>
      <c r="P3910" t="s">
        <v>26207</v>
      </c>
      <c r="Q3910">
        <v>358.12</v>
      </c>
      <c r="R3910" t="s">
        <v>20622</v>
      </c>
      <c r="S3910" s="76">
        <v>46210.592337291666</v>
      </c>
      <c r="T3910" s="76">
        <v>46218.625011840275</v>
      </c>
      <c r="U3910" t="s">
        <v>3479</v>
      </c>
      <c r="V3910" t="s">
        <v>26208</v>
      </c>
      <c r="W3910">
        <v>192.78</v>
      </c>
      <c r="X3910" t="s">
        <v>20622</v>
      </c>
      <c r="Y3910" s="76"/>
      <c r="AE3910" s="76"/>
      <c r="AQ3910" s="72">
        <v>42.211706999999997</v>
      </c>
      <c r="AR3910" s="7">
        <v>20.765105999999999</v>
      </c>
      <c r="AS3910" s="7" t="s">
        <v>2132</v>
      </c>
      <c r="AT3910" s="7" t="s">
        <v>2132</v>
      </c>
      <c r="AU3910" s="7"/>
      <c r="AV3910" s="7" t="s">
        <v>4372</v>
      </c>
      <c r="AW3910" s="7"/>
      <c r="AX3910" s="7" t="b">
        <v>0</v>
      </c>
      <c r="AY3910" s="7" t="s">
        <v>3478</v>
      </c>
      <c r="AZ3910" s="7" t="s">
        <v>2999</v>
      </c>
      <c r="BA3910" s="7" t="s">
        <v>2999</v>
      </c>
    </row>
    <row r="3911" spans="1:53" hidden="1" x14ac:dyDescent="0.2">
      <c r="A3911" s="7" t="s">
        <v>727</v>
      </c>
      <c r="B3911" s="7">
        <v>7</v>
      </c>
      <c r="C3911" s="7" t="s">
        <v>8</v>
      </c>
      <c r="D3911" s="7" t="s">
        <v>908</v>
      </c>
      <c r="E3911" s="7" t="s">
        <v>7909</v>
      </c>
      <c r="F3911" s="7">
        <v>519</v>
      </c>
      <c r="G3911" s="7" t="s">
        <v>6003</v>
      </c>
      <c r="H3911" s="7" t="s">
        <v>159</v>
      </c>
      <c r="I3911" s="7" t="s">
        <v>4373</v>
      </c>
      <c r="J3911" s="7" t="s">
        <v>738</v>
      </c>
      <c r="K3911" s="7" t="s">
        <v>731</v>
      </c>
      <c r="L3911" s="69" t="s">
        <v>12682</v>
      </c>
      <c r="M3911" s="75">
        <v>46233.648562835646</v>
      </c>
      <c r="N3911" s="76">
        <v>46195.669895763887</v>
      </c>
      <c r="O3911" s="76">
        <v>46206.395686134259</v>
      </c>
      <c r="P3911" t="s">
        <v>26209</v>
      </c>
      <c r="Q3911">
        <v>257.42</v>
      </c>
      <c r="R3911" t="s">
        <v>20622</v>
      </c>
      <c r="S3911" s="76">
        <v>46206.395686134259</v>
      </c>
      <c r="T3911" s="76">
        <v>46223.541674722219</v>
      </c>
      <c r="U3911" t="s">
        <v>3437</v>
      </c>
      <c r="V3911" t="s">
        <v>26210</v>
      </c>
      <c r="W3911">
        <v>411.5</v>
      </c>
      <c r="X3911" t="s">
        <v>20622</v>
      </c>
      <c r="Y3911" s="76">
        <v>46223.541674722219</v>
      </c>
      <c r="Z3911">
        <v>46232.386175451385</v>
      </c>
      <c r="AA3911" t="s">
        <v>9296</v>
      </c>
      <c r="AB3911" t="s">
        <v>26211</v>
      </c>
      <c r="AC3911">
        <v>212.27</v>
      </c>
      <c r="AD3911" t="s">
        <v>20622</v>
      </c>
      <c r="AE3911" s="76">
        <v>46232.386175451385</v>
      </c>
      <c r="AF3911">
        <v>46233.648562835646</v>
      </c>
      <c r="AG3911" t="s">
        <v>12682</v>
      </c>
      <c r="AH3911" t="s">
        <v>25530</v>
      </c>
      <c r="AI3911">
        <v>30.3</v>
      </c>
      <c r="AJ3911" t="s">
        <v>20622</v>
      </c>
      <c r="AK3911" s="76">
        <v>46233.648562835646</v>
      </c>
      <c r="AN3911" t="s">
        <v>29908</v>
      </c>
      <c r="AO3911">
        <v>311.41000000000003</v>
      </c>
      <c r="AP3911" t="s">
        <v>20560</v>
      </c>
      <c r="AQ3911" s="72">
        <v>42.360036000000001</v>
      </c>
      <c r="AR3911" s="7">
        <v>20.826903999999999</v>
      </c>
      <c r="AS3911" s="7" t="s">
        <v>2133</v>
      </c>
      <c r="AT3911" s="7" t="s">
        <v>2133</v>
      </c>
      <c r="AU3911" s="7"/>
      <c r="AV3911" s="7" t="s">
        <v>256</v>
      </c>
      <c r="AW3911" s="7"/>
      <c r="AX3911" s="7" t="b">
        <v>0</v>
      </c>
      <c r="AY3911" s="7" t="s">
        <v>12683</v>
      </c>
      <c r="AZ3911" s="7" t="s">
        <v>2999</v>
      </c>
      <c r="BA3911" s="7" t="s">
        <v>2999</v>
      </c>
    </row>
    <row r="3912" spans="1:53" hidden="1" x14ac:dyDescent="0.2">
      <c r="A3912" s="1" t="s">
        <v>727</v>
      </c>
      <c r="B3912" s="1">
        <v>7</v>
      </c>
      <c r="C3912" s="1" t="s">
        <v>8</v>
      </c>
      <c r="D3912" s="1" t="s">
        <v>1079</v>
      </c>
      <c r="E3912" s="1" t="s">
        <v>7909</v>
      </c>
      <c r="F3912" s="1">
        <v>518</v>
      </c>
      <c r="G3912" s="1" t="s">
        <v>6004</v>
      </c>
      <c r="H3912" s="1" t="s">
        <v>257</v>
      </c>
      <c r="I3912" s="1" t="s">
        <v>4373</v>
      </c>
      <c r="J3912" s="1" t="s">
        <v>738</v>
      </c>
      <c r="K3912" s="1" t="s">
        <v>731</v>
      </c>
      <c r="L3912" s="1" t="s">
        <v>3351</v>
      </c>
      <c r="M3912" s="74">
        <v>46220.644668067129</v>
      </c>
      <c r="N3912" s="83">
        <v>46195.666113981482</v>
      </c>
      <c r="O3912" s="83">
        <v>46198.620137002312</v>
      </c>
      <c r="P3912" s="73" t="s">
        <v>26212</v>
      </c>
      <c r="Q3912" s="73">
        <v>70.900000000000006</v>
      </c>
      <c r="R3912" s="73" t="s">
        <v>20622</v>
      </c>
      <c r="S3912" s="83">
        <v>46198.620137002312</v>
      </c>
      <c r="T3912" s="83">
        <v>46214.625003275461</v>
      </c>
      <c r="U3912" s="73" t="s">
        <v>3479</v>
      </c>
      <c r="V3912" s="73" t="s">
        <v>26213</v>
      </c>
      <c r="W3912" s="73">
        <v>384.12</v>
      </c>
      <c r="X3912" s="73" t="s">
        <v>20622</v>
      </c>
      <c r="Y3912" s="83"/>
      <c r="Z3912" s="73"/>
      <c r="AA3912" s="73"/>
      <c r="AB3912" s="73"/>
      <c r="AC3912" s="73"/>
      <c r="AD3912" s="73"/>
      <c r="AE3912" s="83"/>
      <c r="AF3912" s="73"/>
      <c r="AG3912" s="73"/>
      <c r="AH3912" s="73"/>
      <c r="AI3912" s="73"/>
      <c r="AJ3912" s="73"/>
      <c r="AK3912" s="83"/>
      <c r="AL3912" s="73"/>
      <c r="AM3912" s="73"/>
      <c r="AN3912" s="73"/>
      <c r="AO3912" s="73"/>
      <c r="AP3912" s="73"/>
      <c r="AQ3912" s="1">
        <v>42.239164000000002</v>
      </c>
      <c r="AR3912" s="1">
        <v>20.740386999999998</v>
      </c>
      <c r="AS3912" s="1" t="s">
        <v>2134</v>
      </c>
      <c r="AT3912" s="1" t="s">
        <v>2134</v>
      </c>
      <c r="AU3912" s="1"/>
      <c r="AV3912" s="1" t="s">
        <v>256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hidden="1" x14ac:dyDescent="0.2">
      <c r="A3913" s="7" t="s">
        <v>727</v>
      </c>
      <c r="B3913" s="7">
        <v>4</v>
      </c>
      <c r="C3913" s="7" t="s">
        <v>454</v>
      </c>
      <c r="D3913" s="7" t="s">
        <v>768</v>
      </c>
      <c r="E3913" s="7" t="s">
        <v>585</v>
      </c>
      <c r="F3913" s="7">
        <v>517</v>
      </c>
      <c r="G3913" s="7" t="s">
        <v>6005</v>
      </c>
      <c r="H3913" s="7" t="s">
        <v>2135</v>
      </c>
      <c r="I3913" s="7" t="s">
        <v>4374</v>
      </c>
      <c r="J3913" s="7" t="s">
        <v>738</v>
      </c>
      <c r="K3913" s="7" t="s">
        <v>752</v>
      </c>
      <c r="L3913" s="69" t="s">
        <v>3351</v>
      </c>
      <c r="M3913" s="80">
        <v>46199.457724305554</v>
      </c>
      <c r="N3913" s="76">
        <v>46195.664100891205</v>
      </c>
      <c r="O3913" s="76">
        <v>46197.392165937497</v>
      </c>
      <c r="P3913" t="s">
        <v>26214</v>
      </c>
      <c r="Q3913">
        <v>41.47</v>
      </c>
      <c r="R3913" t="s">
        <v>20622</v>
      </c>
      <c r="S3913" s="76">
        <v>46197.392165937497</v>
      </c>
      <c r="T3913" s="76">
        <v>46198.625004629626</v>
      </c>
      <c r="U3913" t="s">
        <v>3479</v>
      </c>
      <c r="V3913" t="s">
        <v>26215</v>
      </c>
      <c r="W3913">
        <v>29.59</v>
      </c>
      <c r="X3913" t="s">
        <v>20622</v>
      </c>
      <c r="Y3913" s="76"/>
      <c r="AE3913" s="76"/>
      <c r="AQ3913" s="72">
        <v>42.823048</v>
      </c>
      <c r="AR3913" s="7">
        <v>21.005904000000001</v>
      </c>
      <c r="AS3913" s="7" t="s">
        <v>2136</v>
      </c>
      <c r="AT3913" s="7" t="s">
        <v>2136</v>
      </c>
      <c r="AU3913" s="7"/>
      <c r="AV3913" s="7" t="s">
        <v>4375</v>
      </c>
      <c r="AW3913" s="7"/>
      <c r="AX3913" s="7" t="b">
        <v>0</v>
      </c>
      <c r="AY3913" s="7" t="s">
        <v>3350</v>
      </c>
      <c r="AZ3913" s="7" t="s">
        <v>2999</v>
      </c>
      <c r="BA3913" s="7" t="s">
        <v>2999</v>
      </c>
    </row>
    <row r="3914" spans="1:53" hidden="1" x14ac:dyDescent="0.2">
      <c r="A3914" s="7" t="s">
        <v>727</v>
      </c>
      <c r="B3914" s="7">
        <v>7</v>
      </c>
      <c r="C3914" s="7" t="s">
        <v>8</v>
      </c>
      <c r="D3914" s="7" t="s">
        <v>1079</v>
      </c>
      <c r="E3914" s="7"/>
      <c r="F3914" s="7">
        <v>516</v>
      </c>
      <c r="G3914" s="7" t="s">
        <v>6006</v>
      </c>
      <c r="H3914" s="7" t="s">
        <v>259</v>
      </c>
      <c r="I3914" s="7" t="s">
        <v>4376</v>
      </c>
      <c r="J3914" s="7" t="s">
        <v>738</v>
      </c>
      <c r="K3914" s="7" t="s">
        <v>731</v>
      </c>
      <c r="L3914" s="69" t="s">
        <v>3479</v>
      </c>
      <c r="M3914" s="74">
        <v>46238.583343784725</v>
      </c>
      <c r="N3914" s="76">
        <v>46195.663016018516</v>
      </c>
      <c r="O3914" s="76">
        <v>46198.580384375004</v>
      </c>
      <c r="P3914" t="s">
        <v>26216</v>
      </c>
      <c r="Q3914">
        <v>70.02</v>
      </c>
      <c r="R3914" t="s">
        <v>20622</v>
      </c>
      <c r="S3914" s="76">
        <v>46198.580384375004</v>
      </c>
      <c r="T3914" s="76">
        <v>46238.583343784725</v>
      </c>
      <c r="U3914" t="s">
        <v>3479</v>
      </c>
      <c r="V3914" t="s">
        <v>26217</v>
      </c>
      <c r="W3914">
        <v>960.07</v>
      </c>
      <c r="X3914" t="s">
        <v>20622</v>
      </c>
      <c r="Y3914" s="76"/>
      <c r="AE3914" s="76"/>
      <c r="AQ3914" s="72">
        <v>42.238146999999998</v>
      </c>
      <c r="AR3914" s="7">
        <v>20.721160999999999</v>
      </c>
      <c r="AS3914" s="7" t="s">
        <v>2137</v>
      </c>
      <c r="AT3914" s="7" t="s">
        <v>2137</v>
      </c>
      <c r="AU3914" s="7"/>
      <c r="AV3914" s="7" t="s">
        <v>258</v>
      </c>
      <c r="AW3914" s="7"/>
      <c r="AX3914" s="7" t="b">
        <v>0</v>
      </c>
      <c r="AY3914" s="7" t="s">
        <v>3478</v>
      </c>
      <c r="AZ3914" s="7" t="s">
        <v>2999</v>
      </c>
      <c r="BA3914" s="7" t="s">
        <v>2999</v>
      </c>
    </row>
    <row r="3915" spans="1:53" hidden="1" x14ac:dyDescent="0.2">
      <c r="A3915" s="7" t="s">
        <v>727</v>
      </c>
      <c r="B3915" s="7">
        <v>7</v>
      </c>
      <c r="C3915" s="7" t="s">
        <v>8</v>
      </c>
      <c r="D3915" s="7" t="s">
        <v>1079</v>
      </c>
      <c r="E3915" s="7" t="s">
        <v>7909</v>
      </c>
      <c r="F3915" s="7">
        <v>515</v>
      </c>
      <c r="G3915" s="7" t="s">
        <v>6007</v>
      </c>
      <c r="H3915" s="7" t="s">
        <v>2138</v>
      </c>
      <c r="I3915" s="7" t="s">
        <v>4377</v>
      </c>
      <c r="J3915" s="7" t="s">
        <v>0</v>
      </c>
      <c r="K3915" s="7" t="s">
        <v>731</v>
      </c>
      <c r="L3915" s="69" t="s">
        <v>3351</v>
      </c>
      <c r="M3915" s="75">
        <v>46220.644838136577</v>
      </c>
      <c r="N3915" s="76">
        <v>46195.663004374997</v>
      </c>
      <c r="O3915" s="76">
        <v>46206.708558831022</v>
      </c>
      <c r="P3915" t="s">
        <v>26218</v>
      </c>
      <c r="Q3915">
        <v>265.08999999999997</v>
      </c>
      <c r="R3915" t="s">
        <v>20622</v>
      </c>
      <c r="S3915" s="76">
        <v>46206.708558831022</v>
      </c>
      <c r="T3915" s="76">
        <v>46219.416675034721</v>
      </c>
      <c r="U3915" t="s">
        <v>3479</v>
      </c>
      <c r="V3915" t="s">
        <v>26219</v>
      </c>
      <c r="W3915">
        <v>304.99</v>
      </c>
      <c r="X3915" t="s">
        <v>20622</v>
      </c>
      <c r="Y3915" s="76"/>
      <c r="AE3915" s="76"/>
      <c r="AQ3915" s="72">
        <v>42.227978999999998</v>
      </c>
      <c r="AR3915" s="7">
        <v>20.726654</v>
      </c>
      <c r="AS3915" s="7" t="s">
        <v>2139</v>
      </c>
      <c r="AT3915" s="7" t="s">
        <v>2139</v>
      </c>
      <c r="AU3915" s="7"/>
      <c r="AV3915" s="7" t="s">
        <v>4378</v>
      </c>
      <c r="AW3915" s="7"/>
      <c r="AX3915" s="7" t="b">
        <v>0</v>
      </c>
      <c r="AY3915" s="7" t="s">
        <v>3350</v>
      </c>
      <c r="AZ3915" s="7" t="s">
        <v>2999</v>
      </c>
      <c r="BA3915" s="7" t="s">
        <v>2999</v>
      </c>
    </row>
    <row r="3916" spans="1:53" hidden="1" x14ac:dyDescent="0.2">
      <c r="A3916" s="1" t="s">
        <v>727</v>
      </c>
      <c r="B3916" s="1">
        <v>1</v>
      </c>
      <c r="C3916" s="1" t="s">
        <v>5</v>
      </c>
      <c r="D3916" s="1" t="s">
        <v>736</v>
      </c>
      <c r="E3916" s="1" t="s">
        <v>8818</v>
      </c>
      <c r="F3916" s="1">
        <v>514</v>
      </c>
      <c r="G3916" s="1" t="s">
        <v>6008</v>
      </c>
      <c r="H3916" s="1" t="s">
        <v>358</v>
      </c>
      <c r="I3916" s="1" t="s">
        <v>4379</v>
      </c>
      <c r="J3916" s="1" t="s">
        <v>738</v>
      </c>
      <c r="K3916" s="1" t="s">
        <v>731</v>
      </c>
      <c r="L3916" s="1" t="s">
        <v>3351</v>
      </c>
      <c r="M3916" s="74">
        <v>46220.645000613426</v>
      </c>
      <c r="N3916" s="83">
        <v>46195.660508553243</v>
      </c>
      <c r="O3916" s="83">
        <v>46198.436610462966</v>
      </c>
      <c r="P3916" s="73" t="s">
        <v>26220</v>
      </c>
      <c r="Q3916" s="73">
        <v>66.63</v>
      </c>
      <c r="R3916" s="73" t="s">
        <v>20622</v>
      </c>
      <c r="S3916" s="83">
        <v>46198.436610462966</v>
      </c>
      <c r="T3916" s="83">
        <v>46217.500005162037</v>
      </c>
      <c r="U3916" s="73" t="s">
        <v>3479</v>
      </c>
      <c r="V3916" s="73" t="s">
        <v>26221</v>
      </c>
      <c r="W3916" s="73">
        <v>457.52</v>
      </c>
      <c r="X3916" s="73" t="s">
        <v>20622</v>
      </c>
      <c r="Y3916" s="83"/>
      <c r="Z3916" s="73"/>
      <c r="AA3916" s="73"/>
      <c r="AB3916" s="73"/>
      <c r="AC3916" s="73"/>
      <c r="AD3916" s="73"/>
      <c r="AE3916" s="83"/>
      <c r="AF3916" s="73"/>
      <c r="AG3916" s="73"/>
      <c r="AH3916" s="73"/>
      <c r="AI3916" s="73"/>
      <c r="AJ3916" s="73"/>
      <c r="AK3916" s="83"/>
      <c r="AL3916" s="73"/>
      <c r="AM3916" s="73"/>
      <c r="AN3916" s="73"/>
      <c r="AO3916" s="73"/>
      <c r="AP3916" s="73"/>
      <c r="AQ3916" s="1">
        <v>42.301372999999998</v>
      </c>
      <c r="AR3916" s="1">
        <v>21.109092</v>
      </c>
      <c r="AS3916" s="1" t="s">
        <v>2140</v>
      </c>
      <c r="AT3916" s="1" t="s">
        <v>2140</v>
      </c>
      <c r="AU3916" s="1"/>
      <c r="AV3916" s="1" t="s">
        <v>583</v>
      </c>
      <c r="AW3916" s="1"/>
      <c r="AX3916" s="1" t="b">
        <v>0</v>
      </c>
      <c r="AY3916" s="1" t="s">
        <v>3350</v>
      </c>
      <c r="AZ3916" s="1" t="s">
        <v>2999</v>
      </c>
      <c r="BA3916" s="1" t="s">
        <v>2999</v>
      </c>
    </row>
    <row r="3917" spans="1:53" hidden="1" x14ac:dyDescent="0.2">
      <c r="A3917" s="7" t="s">
        <v>727</v>
      </c>
      <c r="B3917" s="7">
        <v>4</v>
      </c>
      <c r="C3917" s="7" t="s">
        <v>454</v>
      </c>
      <c r="D3917" s="7" t="s">
        <v>768</v>
      </c>
      <c r="E3917" s="7" t="s">
        <v>8829</v>
      </c>
      <c r="F3917" s="7">
        <v>513</v>
      </c>
      <c r="G3917" s="7" t="s">
        <v>6009</v>
      </c>
      <c r="H3917" s="7" t="s">
        <v>2141</v>
      </c>
      <c r="I3917" s="7" t="s">
        <v>4380</v>
      </c>
      <c r="J3917" s="7" t="s">
        <v>2142</v>
      </c>
      <c r="K3917" s="7" t="s">
        <v>752</v>
      </c>
      <c r="L3917" s="69" t="s">
        <v>3351</v>
      </c>
      <c r="M3917" s="80">
        <v>46210.437001724538</v>
      </c>
      <c r="N3917" s="76">
        <v>46195.659755092594</v>
      </c>
      <c r="O3917" s="76">
        <v>46196.379269652774</v>
      </c>
      <c r="P3917" t="s">
        <v>26222</v>
      </c>
      <c r="Q3917">
        <v>17.27</v>
      </c>
      <c r="R3917" t="s">
        <v>20622</v>
      </c>
      <c r="S3917" s="76">
        <v>46196.379269652774</v>
      </c>
      <c r="T3917" s="76">
        <v>46206.500010370371</v>
      </c>
      <c r="U3917" t="s">
        <v>3479</v>
      </c>
      <c r="V3917" t="s">
        <v>26223</v>
      </c>
      <c r="W3917">
        <v>242.9</v>
      </c>
      <c r="X3917" t="s">
        <v>20622</v>
      </c>
      <c r="Y3917" s="76"/>
      <c r="AE3917" s="76"/>
      <c r="AQ3917" s="72">
        <v>42.825254999999999</v>
      </c>
      <c r="AR3917" s="7">
        <v>20.971070000000001</v>
      </c>
      <c r="AS3917" s="7" t="s">
        <v>2143</v>
      </c>
      <c r="AT3917" s="7" t="s">
        <v>2143</v>
      </c>
      <c r="AU3917" s="7"/>
      <c r="AV3917" s="7" t="s">
        <v>584</v>
      </c>
      <c r="AW3917" s="7"/>
      <c r="AX3917" s="7" t="b">
        <v>0</v>
      </c>
      <c r="AY3917" s="7" t="s">
        <v>3350</v>
      </c>
      <c r="AZ3917" s="7" t="s">
        <v>2999</v>
      </c>
      <c r="BA3917" s="7" t="s">
        <v>2999</v>
      </c>
    </row>
    <row r="3918" spans="1:53" hidden="1" x14ac:dyDescent="0.2">
      <c r="A3918" s="7" t="s">
        <v>727</v>
      </c>
      <c r="B3918" s="7">
        <v>5</v>
      </c>
      <c r="C3918" s="7" t="s">
        <v>2</v>
      </c>
      <c r="D3918" s="7" t="s">
        <v>1007</v>
      </c>
      <c r="E3918" s="7" t="s">
        <v>149</v>
      </c>
      <c r="F3918" s="7">
        <v>512</v>
      </c>
      <c r="G3918" s="7" t="s">
        <v>6010</v>
      </c>
      <c r="H3918" s="7" t="s">
        <v>2144</v>
      </c>
      <c r="I3918" s="7" t="s">
        <v>4381</v>
      </c>
      <c r="J3918" s="7" t="s">
        <v>738</v>
      </c>
      <c r="K3918" s="7" t="s">
        <v>731</v>
      </c>
      <c r="L3918" s="69" t="s">
        <v>3351</v>
      </c>
      <c r="M3918" s="74">
        <v>46203.549807233794</v>
      </c>
      <c r="N3918" s="76">
        <v>46195.657981620374</v>
      </c>
      <c r="O3918" s="76">
        <v>46195.672233310186</v>
      </c>
      <c r="P3918" t="s">
        <v>26224</v>
      </c>
      <c r="Q3918">
        <v>0.34</v>
      </c>
      <c r="R3918" t="s">
        <v>20622</v>
      </c>
      <c r="S3918" s="76">
        <v>46195.672233310186</v>
      </c>
      <c r="T3918" s="76">
        <v>46203.500007708331</v>
      </c>
      <c r="U3918" t="s">
        <v>3479</v>
      </c>
      <c r="V3918" t="s">
        <v>26225</v>
      </c>
      <c r="W3918">
        <v>187.87</v>
      </c>
      <c r="X3918" t="s">
        <v>20622</v>
      </c>
      <c r="Y3918" s="76"/>
      <c r="AE3918" s="76"/>
      <c r="AQ3918" s="72">
        <v>42.540661999999998</v>
      </c>
      <c r="AR3918" s="7">
        <v>20.287213000000001</v>
      </c>
      <c r="AS3918" s="7" t="s">
        <v>2145</v>
      </c>
      <c r="AT3918" s="7" t="s">
        <v>2145</v>
      </c>
      <c r="AU3918" s="7"/>
      <c r="AV3918" s="7" t="s">
        <v>4382</v>
      </c>
      <c r="AW3918" s="7"/>
      <c r="AX3918" s="7" t="b">
        <v>0</v>
      </c>
      <c r="AY3918" s="7" t="s">
        <v>3350</v>
      </c>
      <c r="AZ3918" s="7" t="s">
        <v>2999</v>
      </c>
      <c r="BA3918" s="7" t="s">
        <v>2999</v>
      </c>
    </row>
    <row r="3919" spans="1:53" hidden="1" x14ac:dyDescent="0.2">
      <c r="A3919" s="7" t="s">
        <v>727</v>
      </c>
      <c r="B3919" s="7">
        <v>7</v>
      </c>
      <c r="C3919" s="7" t="s">
        <v>8</v>
      </c>
      <c r="D3919" s="7" t="s">
        <v>1079</v>
      </c>
      <c r="E3919" s="7" t="s">
        <v>9300</v>
      </c>
      <c r="F3919" s="7">
        <v>511</v>
      </c>
      <c r="G3919" s="7" t="s">
        <v>6011</v>
      </c>
      <c r="H3919" s="7" t="s">
        <v>261</v>
      </c>
      <c r="I3919" s="7" t="s">
        <v>4383</v>
      </c>
      <c r="J3919" s="7" t="s">
        <v>738</v>
      </c>
      <c r="K3919" s="7" t="s">
        <v>731</v>
      </c>
      <c r="L3919" s="69" t="s">
        <v>3351</v>
      </c>
      <c r="M3919" s="74">
        <v>46212.541567094908</v>
      </c>
      <c r="N3919" s="76">
        <v>46195.657166840276</v>
      </c>
      <c r="O3919" s="76">
        <v>46198.621719745373</v>
      </c>
      <c r="P3919" t="s">
        <v>26226</v>
      </c>
      <c r="Q3919">
        <v>71.150000000000006</v>
      </c>
      <c r="R3919" t="s">
        <v>20622</v>
      </c>
      <c r="S3919" s="76">
        <v>46198.621719745373</v>
      </c>
      <c r="T3919" s="76">
        <v>46209.458343703707</v>
      </c>
      <c r="U3919" t="s">
        <v>3479</v>
      </c>
      <c r="V3919" t="s">
        <v>26227</v>
      </c>
      <c r="W3919">
        <v>260.08</v>
      </c>
      <c r="X3919" t="s">
        <v>20622</v>
      </c>
      <c r="Y3919" s="76"/>
      <c r="AE3919" s="76"/>
      <c r="AQ3919" s="72">
        <v>42.222893999999997</v>
      </c>
      <c r="AR3919" s="7">
        <v>20.737639999999999</v>
      </c>
      <c r="AS3919" s="7" t="s">
        <v>2146</v>
      </c>
      <c r="AT3919" s="7" t="s">
        <v>2146</v>
      </c>
      <c r="AU3919" s="7"/>
      <c r="AV3919" s="7" t="s">
        <v>260</v>
      </c>
      <c r="AW3919" s="7"/>
      <c r="AX3919" s="7" t="b">
        <v>0</v>
      </c>
      <c r="AY3919" s="7" t="s">
        <v>3350</v>
      </c>
      <c r="AZ3919" s="7" t="s">
        <v>2999</v>
      </c>
      <c r="BA3919" s="7" t="s">
        <v>2999</v>
      </c>
    </row>
    <row r="3920" spans="1:53" hidden="1" x14ac:dyDescent="0.2">
      <c r="A3920" s="7" t="s">
        <v>727</v>
      </c>
      <c r="B3920" s="7">
        <v>7</v>
      </c>
      <c r="C3920" s="7" t="s">
        <v>8</v>
      </c>
      <c r="D3920" s="7" t="s">
        <v>1079</v>
      </c>
      <c r="E3920" s="7" t="s">
        <v>15949</v>
      </c>
      <c r="F3920" s="7">
        <v>510</v>
      </c>
      <c r="G3920" s="7" t="s">
        <v>6012</v>
      </c>
      <c r="H3920" s="7" t="s">
        <v>263</v>
      </c>
      <c r="I3920" s="7" t="s">
        <v>4384</v>
      </c>
      <c r="J3920" s="7" t="s">
        <v>738</v>
      </c>
      <c r="K3920" s="7" t="s">
        <v>731</v>
      </c>
      <c r="L3920" s="69" t="s">
        <v>3351</v>
      </c>
      <c r="M3920" s="74">
        <v>46231.657154259257</v>
      </c>
      <c r="N3920" s="76">
        <v>46195.653824560184</v>
      </c>
      <c r="O3920" s="76">
        <v>46198.621456875</v>
      </c>
      <c r="P3920" t="s">
        <v>26228</v>
      </c>
      <c r="Q3920">
        <v>71.22</v>
      </c>
      <c r="R3920" t="s">
        <v>20622</v>
      </c>
      <c r="S3920" s="76">
        <v>46198.621456875</v>
      </c>
      <c r="T3920" s="76">
        <v>46214.58333548611</v>
      </c>
      <c r="U3920" t="s">
        <v>3479</v>
      </c>
      <c r="V3920" t="s">
        <v>26229</v>
      </c>
      <c r="W3920">
        <v>383.09</v>
      </c>
      <c r="X3920" t="s">
        <v>20622</v>
      </c>
      <c r="Y3920" s="76"/>
      <c r="AE3920" s="76"/>
      <c r="AQ3920" s="72">
        <v>42.234079999999999</v>
      </c>
      <c r="AR3920" s="7">
        <v>20.692321</v>
      </c>
      <c r="AS3920" s="7" t="s">
        <v>2147</v>
      </c>
      <c r="AT3920" s="7" t="s">
        <v>2147</v>
      </c>
      <c r="AU3920" s="7"/>
      <c r="AV3920" s="7" t="s">
        <v>262</v>
      </c>
      <c r="AW3920" s="7"/>
      <c r="AX3920" s="7" t="b">
        <v>0</v>
      </c>
      <c r="AY3920" s="7" t="s">
        <v>3350</v>
      </c>
      <c r="AZ3920" s="7" t="s">
        <v>2999</v>
      </c>
      <c r="BA3920" s="7" t="s">
        <v>2999</v>
      </c>
    </row>
    <row r="3921" spans="1:53" hidden="1" x14ac:dyDescent="0.2">
      <c r="A3921" s="7" t="s">
        <v>727</v>
      </c>
      <c r="B3921" s="7">
        <v>6</v>
      </c>
      <c r="C3921" s="7" t="s">
        <v>11</v>
      </c>
      <c r="D3921" s="7" t="s">
        <v>1033</v>
      </c>
      <c r="E3921" s="7" t="s">
        <v>446</v>
      </c>
      <c r="F3921" s="7">
        <v>509</v>
      </c>
      <c r="G3921" s="7" t="s">
        <v>6013</v>
      </c>
      <c r="H3921" s="7" t="s">
        <v>265</v>
      </c>
      <c r="I3921" s="7" t="s">
        <v>4385</v>
      </c>
      <c r="J3921" s="7" t="s">
        <v>772</v>
      </c>
      <c r="K3921" s="7" t="s">
        <v>731</v>
      </c>
      <c r="L3921" s="69" t="s">
        <v>3351</v>
      </c>
      <c r="M3921" s="74">
        <v>46212.572465335645</v>
      </c>
      <c r="N3921" s="76">
        <v>46195.653386273145</v>
      </c>
      <c r="O3921" s="76">
        <v>46203.485529097219</v>
      </c>
      <c r="P3921" t="s">
        <v>26230</v>
      </c>
      <c r="Q3921">
        <v>187.97</v>
      </c>
      <c r="R3921" t="s">
        <v>20622</v>
      </c>
      <c r="S3921" s="76">
        <v>46203.485529097219</v>
      </c>
      <c r="T3921" s="76">
        <v>46211.583341157406</v>
      </c>
      <c r="U3921" t="s">
        <v>3479</v>
      </c>
      <c r="V3921" t="s">
        <v>26231</v>
      </c>
      <c r="W3921">
        <v>194.35</v>
      </c>
      <c r="X3921" t="s">
        <v>20622</v>
      </c>
      <c r="Y3921" s="76"/>
      <c r="AE3921" s="76"/>
      <c r="AQ3921" s="72">
        <v>42.619486999999999</v>
      </c>
      <c r="AR3921" s="7">
        <v>20.902161</v>
      </c>
      <c r="AS3921" s="7" t="s">
        <v>2148</v>
      </c>
      <c r="AT3921" s="7" t="s">
        <v>2148</v>
      </c>
      <c r="AU3921" s="7"/>
      <c r="AV3921" s="7" t="s">
        <v>264</v>
      </c>
      <c r="AW3921" s="7"/>
      <c r="AX3921" s="7" t="b">
        <v>0</v>
      </c>
      <c r="AY3921" s="7" t="s">
        <v>3350</v>
      </c>
      <c r="AZ3921" s="7" t="s">
        <v>2999</v>
      </c>
      <c r="BA3921" s="7" t="s">
        <v>2999</v>
      </c>
    </row>
    <row r="3922" spans="1:53" x14ac:dyDescent="0.2">
      <c r="A3922" s="7" t="s">
        <v>727</v>
      </c>
      <c r="B3922" s="7">
        <v>4</v>
      </c>
      <c r="C3922" s="7" t="s">
        <v>454</v>
      </c>
      <c r="D3922" s="7" t="s">
        <v>768</v>
      </c>
      <c r="E3922" s="7"/>
      <c r="F3922" s="7">
        <v>508</v>
      </c>
      <c r="G3922" s="7" t="s">
        <v>6014</v>
      </c>
      <c r="H3922" s="7" t="s">
        <v>587</v>
      </c>
      <c r="I3922" s="7" t="s">
        <v>4386</v>
      </c>
      <c r="J3922" s="7" t="s">
        <v>738</v>
      </c>
      <c r="K3922" s="7" t="s">
        <v>731</v>
      </c>
      <c r="L3922" s="69" t="s">
        <v>451</v>
      </c>
      <c r="M3922" s="74">
        <v>46196.688198495372</v>
      </c>
      <c r="N3922" s="76">
        <v>46195.652777812502</v>
      </c>
      <c r="O3922" s="76">
        <v>46196.379752604167</v>
      </c>
      <c r="P3922" t="s">
        <v>26232</v>
      </c>
      <c r="Q3922">
        <v>17.45</v>
      </c>
      <c r="R3922" t="s">
        <v>20622</v>
      </c>
      <c r="S3922" s="76">
        <v>46196.379752604167</v>
      </c>
      <c r="V3922" t="s">
        <v>29909</v>
      </c>
      <c r="W3922">
        <v>1205.8599999999999</v>
      </c>
      <c r="X3922" t="s">
        <v>20560</v>
      </c>
      <c r="Y3922" s="76"/>
      <c r="AE3922" s="76"/>
      <c r="AQ3922" s="72">
        <v>42.889637999999998</v>
      </c>
      <c r="AR3922" s="7">
        <v>20.991273</v>
      </c>
      <c r="AS3922" s="7" t="s">
        <v>2149</v>
      </c>
      <c r="AT3922" s="7" t="s">
        <v>2149</v>
      </c>
      <c r="AU3922" s="7"/>
      <c r="AV3922" s="7" t="s">
        <v>586</v>
      </c>
      <c r="AW3922" s="7"/>
      <c r="AX3922" s="7" t="b">
        <v>0</v>
      </c>
      <c r="AY3922" s="7" t="s">
        <v>3077</v>
      </c>
      <c r="AZ3922" s="7" t="s">
        <v>2999</v>
      </c>
      <c r="BA3922" s="7" t="s">
        <v>2999</v>
      </c>
    </row>
    <row r="3923" spans="1:53" hidden="1" x14ac:dyDescent="0.2">
      <c r="A3923" s="7" t="s">
        <v>727</v>
      </c>
      <c r="B3923" s="7">
        <v>7</v>
      </c>
      <c r="C3923" s="7" t="s">
        <v>8</v>
      </c>
      <c r="D3923" s="7" t="s">
        <v>1079</v>
      </c>
      <c r="E3923" s="7"/>
      <c r="F3923" s="7">
        <v>507</v>
      </c>
      <c r="G3923" s="7" t="s">
        <v>6015</v>
      </c>
      <c r="H3923" s="7" t="s">
        <v>2150</v>
      </c>
      <c r="I3923" s="7" t="s">
        <v>4387</v>
      </c>
      <c r="J3923" s="7" t="s">
        <v>738</v>
      </c>
      <c r="K3923" s="7" t="s">
        <v>731</v>
      </c>
      <c r="L3923" s="69" t="s">
        <v>3479</v>
      </c>
      <c r="M3923" s="74">
        <v>46218.541675578701</v>
      </c>
      <c r="N3923" s="76">
        <v>46195.651771851852</v>
      </c>
      <c r="O3923" s="76">
        <v>46213.565543483797</v>
      </c>
      <c r="P3923" t="s">
        <v>26233</v>
      </c>
      <c r="Q3923">
        <v>429.93</v>
      </c>
      <c r="R3923" t="s">
        <v>20622</v>
      </c>
      <c r="S3923" s="76">
        <v>46213.565543483797</v>
      </c>
      <c r="T3923" s="76">
        <v>46218.541675578701</v>
      </c>
      <c r="U3923" t="s">
        <v>3479</v>
      </c>
      <c r="V3923" t="s">
        <v>26234</v>
      </c>
      <c r="W3923">
        <v>119.43</v>
      </c>
      <c r="X3923" t="s">
        <v>20622</v>
      </c>
      <c r="Y3923" s="76"/>
      <c r="AE3923" s="76"/>
      <c r="AQ3923" s="72">
        <v>42.221877999999997</v>
      </c>
      <c r="AR3923" s="7">
        <v>20.743133</v>
      </c>
      <c r="AS3923" s="7" t="s">
        <v>2151</v>
      </c>
      <c r="AT3923" s="7" t="s">
        <v>2151</v>
      </c>
      <c r="AU3923" s="7"/>
      <c r="AV3923" s="7" t="s">
        <v>4388</v>
      </c>
      <c r="AW3923" s="7"/>
      <c r="AX3923" s="7" t="b">
        <v>0</v>
      </c>
      <c r="AY3923" s="7" t="s">
        <v>3478</v>
      </c>
      <c r="AZ3923" s="7" t="s">
        <v>2999</v>
      </c>
      <c r="BA3923" s="7" t="s">
        <v>2999</v>
      </c>
    </row>
    <row r="3924" spans="1:53" x14ac:dyDescent="0.2">
      <c r="A3924" s="7" t="s">
        <v>727</v>
      </c>
      <c r="B3924" s="7">
        <v>7</v>
      </c>
      <c r="C3924" s="7" t="s">
        <v>8</v>
      </c>
      <c r="D3924" s="7" t="s">
        <v>1079</v>
      </c>
      <c r="E3924" s="7"/>
      <c r="F3924" s="7">
        <v>506</v>
      </c>
      <c r="G3924" s="7" t="s">
        <v>6016</v>
      </c>
      <c r="H3924" s="7" t="s">
        <v>240</v>
      </c>
      <c r="I3924" s="7" t="s">
        <v>4389</v>
      </c>
      <c r="J3924" s="7" t="s">
        <v>738</v>
      </c>
      <c r="K3924" s="7" t="s">
        <v>731</v>
      </c>
      <c r="L3924" s="69" t="s">
        <v>451</v>
      </c>
      <c r="M3924" s="74">
        <v>46225.360289363423</v>
      </c>
      <c r="N3924" s="76">
        <v>46195.649615208335</v>
      </c>
      <c r="O3924" s="76">
        <v>46198.62240255787</v>
      </c>
      <c r="P3924" t="s">
        <v>26235</v>
      </c>
      <c r="Q3924">
        <v>71.349999999999994</v>
      </c>
      <c r="R3924" t="s">
        <v>20622</v>
      </c>
      <c r="S3924" s="76">
        <v>46198.62240255787</v>
      </c>
      <c r="V3924" t="s">
        <v>29910</v>
      </c>
      <c r="W3924">
        <v>1152.06</v>
      </c>
      <c r="X3924" t="s">
        <v>20560</v>
      </c>
      <c r="Y3924" s="76"/>
      <c r="AE3924" s="76"/>
      <c r="AQ3924" s="72">
        <v>42.223911000000001</v>
      </c>
      <c r="AR3924" s="7">
        <v>20.726654</v>
      </c>
      <c r="AS3924" s="7" t="s">
        <v>2152</v>
      </c>
      <c r="AT3924" s="7" t="s">
        <v>2152</v>
      </c>
      <c r="AU3924" s="7"/>
      <c r="AV3924" s="7" t="s">
        <v>266</v>
      </c>
      <c r="AW3924" s="7"/>
      <c r="AX3924" s="7" t="b">
        <v>0</v>
      </c>
      <c r="AY3924" s="7" t="s">
        <v>3077</v>
      </c>
      <c r="AZ3924" s="7" t="s">
        <v>2999</v>
      </c>
      <c r="BA3924" s="7" t="s">
        <v>2999</v>
      </c>
    </row>
    <row r="3925" spans="1:53" hidden="1" x14ac:dyDescent="0.2">
      <c r="A3925" s="7" t="s">
        <v>727</v>
      </c>
      <c r="B3925" s="7">
        <v>7</v>
      </c>
      <c r="C3925" s="7" t="s">
        <v>8</v>
      </c>
      <c r="D3925" s="7" t="s">
        <v>1079</v>
      </c>
      <c r="E3925" s="7" t="s">
        <v>7909</v>
      </c>
      <c r="F3925" s="7">
        <v>505</v>
      </c>
      <c r="G3925" s="7" t="s">
        <v>6017</v>
      </c>
      <c r="H3925" s="7" t="s">
        <v>268</v>
      </c>
      <c r="I3925" s="7" t="s">
        <v>4390</v>
      </c>
      <c r="J3925" s="7" t="s">
        <v>738</v>
      </c>
      <c r="K3925" s="7" t="s">
        <v>731</v>
      </c>
      <c r="L3925" s="69" t="s">
        <v>3351</v>
      </c>
      <c r="M3925" s="74">
        <v>46245.426815092593</v>
      </c>
      <c r="N3925" s="76">
        <v>46195.647171053242</v>
      </c>
      <c r="O3925" s="76">
        <v>46198.626276354167</v>
      </c>
      <c r="P3925" t="s">
        <v>26236</v>
      </c>
      <c r="Q3925">
        <v>71.5</v>
      </c>
      <c r="R3925" t="s">
        <v>20622</v>
      </c>
      <c r="S3925" s="76">
        <v>46198.626276354167</v>
      </c>
      <c r="T3925" s="76">
        <v>46244.458340856479</v>
      </c>
      <c r="U3925" t="s">
        <v>3479</v>
      </c>
      <c r="V3925" t="s">
        <v>26237</v>
      </c>
      <c r="W3925">
        <v>1099.97</v>
      </c>
      <c r="X3925" t="s">
        <v>20622</v>
      </c>
      <c r="Y3925" s="76"/>
      <c r="AE3925" s="76"/>
      <c r="AQ3925" s="72">
        <v>42.207638000000003</v>
      </c>
      <c r="AR3925" s="7">
        <v>20.725280000000001</v>
      </c>
      <c r="AS3925" s="7" t="s">
        <v>2153</v>
      </c>
      <c r="AT3925" s="7" t="s">
        <v>2153</v>
      </c>
      <c r="AU3925" s="7"/>
      <c r="AV3925" s="7" t="s">
        <v>267</v>
      </c>
      <c r="AW3925" s="7"/>
      <c r="AX3925" s="7" t="b">
        <v>0</v>
      </c>
      <c r="AY3925" s="7" t="s">
        <v>3350</v>
      </c>
      <c r="AZ3925" s="7" t="s">
        <v>2999</v>
      </c>
      <c r="BA3925" s="7" t="s">
        <v>2999</v>
      </c>
    </row>
    <row r="3926" spans="1:53" hidden="1" x14ac:dyDescent="0.2">
      <c r="A3926" s="7" t="s">
        <v>727</v>
      </c>
      <c r="B3926" s="7">
        <v>4</v>
      </c>
      <c r="C3926" s="7" t="s">
        <v>454</v>
      </c>
      <c r="D3926" s="7" t="s">
        <v>768</v>
      </c>
      <c r="E3926" s="7" t="s">
        <v>2154</v>
      </c>
      <c r="F3926" s="7">
        <v>504</v>
      </c>
      <c r="G3926" s="7" t="s">
        <v>6018</v>
      </c>
      <c r="H3926" s="7" t="s">
        <v>2155</v>
      </c>
      <c r="I3926" s="7" t="s">
        <v>4391</v>
      </c>
      <c r="J3926" s="7" t="s">
        <v>2156</v>
      </c>
      <c r="K3926" s="7" t="s">
        <v>731</v>
      </c>
      <c r="L3926" s="69" t="s">
        <v>3351</v>
      </c>
      <c r="M3926" s="74">
        <v>46202.495178622688</v>
      </c>
      <c r="N3926" s="76">
        <v>46195.644947766203</v>
      </c>
      <c r="O3926" s="76">
        <v>46196.378769872688</v>
      </c>
      <c r="P3926" t="s">
        <v>26238</v>
      </c>
      <c r="Q3926">
        <v>17.61</v>
      </c>
      <c r="R3926" t="s">
        <v>20622</v>
      </c>
      <c r="S3926" s="76">
        <v>46196.378769872688</v>
      </c>
      <c r="T3926" s="76">
        <v>46197.458344212966</v>
      </c>
      <c r="U3926" t="s">
        <v>3479</v>
      </c>
      <c r="V3926" t="s">
        <v>26239</v>
      </c>
      <c r="W3926">
        <v>25.91</v>
      </c>
      <c r="X3926" t="s">
        <v>20622</v>
      </c>
      <c r="Y3926" s="76"/>
      <c r="AE3926" s="76"/>
      <c r="AQ3926" s="72">
        <v>42.826695000000001</v>
      </c>
      <c r="AR3926" s="7">
        <v>20.970469999999999</v>
      </c>
      <c r="AS3926" s="7" t="s">
        <v>2157</v>
      </c>
      <c r="AT3926" s="7" t="s">
        <v>2157</v>
      </c>
      <c r="AU3926" s="7"/>
      <c r="AV3926" s="7" t="s">
        <v>4392</v>
      </c>
      <c r="AW3926" s="7"/>
      <c r="AX3926" s="7" t="b">
        <v>0</v>
      </c>
      <c r="AY3926" s="7" t="s">
        <v>3350</v>
      </c>
      <c r="AZ3926" s="7" t="s">
        <v>2999</v>
      </c>
      <c r="BA3926" s="7" t="s">
        <v>2999</v>
      </c>
    </row>
    <row r="3927" spans="1:53" hidden="1" x14ac:dyDescent="0.2">
      <c r="A3927" s="7" t="s">
        <v>727</v>
      </c>
      <c r="B3927" s="7">
        <v>7</v>
      </c>
      <c r="C3927" s="7" t="s">
        <v>8</v>
      </c>
      <c r="D3927" s="7" t="s">
        <v>1079</v>
      </c>
      <c r="E3927" s="7" t="s">
        <v>7909</v>
      </c>
      <c r="F3927" s="7">
        <v>503</v>
      </c>
      <c r="G3927" s="7" t="s">
        <v>6019</v>
      </c>
      <c r="H3927" s="7" t="s">
        <v>2158</v>
      </c>
      <c r="I3927" s="7" t="s">
        <v>4393</v>
      </c>
      <c r="J3927" s="7" t="s">
        <v>738</v>
      </c>
      <c r="K3927" s="7" t="s">
        <v>731</v>
      </c>
      <c r="L3927" s="69" t="s">
        <v>3351</v>
      </c>
      <c r="M3927" s="74">
        <v>46220.645218090278</v>
      </c>
      <c r="N3927" s="76">
        <v>46195.644093206021</v>
      </c>
      <c r="O3927" s="76">
        <v>46200.43596840278</v>
      </c>
      <c r="P3927" t="s">
        <v>26240</v>
      </c>
      <c r="Q3927">
        <v>115.01</v>
      </c>
      <c r="R3927" t="s">
        <v>20622</v>
      </c>
      <c r="S3927" s="76">
        <v>46200.43596840278</v>
      </c>
      <c r="T3927" s="76">
        <v>46220.625006365743</v>
      </c>
      <c r="U3927" t="s">
        <v>3479</v>
      </c>
      <c r="V3927" t="s">
        <v>26241</v>
      </c>
      <c r="W3927">
        <v>484.54</v>
      </c>
      <c r="X3927" t="s">
        <v>20622</v>
      </c>
      <c r="Y3927" s="76"/>
      <c r="AE3927" s="76"/>
      <c r="AQ3927" s="72">
        <v>42.228996000000002</v>
      </c>
      <c r="AR3927" s="7">
        <v>20.726654</v>
      </c>
      <c r="AS3927" s="7" t="s">
        <v>2159</v>
      </c>
      <c r="AT3927" s="7" t="s">
        <v>2159</v>
      </c>
      <c r="AU3927" s="7"/>
      <c r="AV3927" s="7" t="s">
        <v>269</v>
      </c>
      <c r="AW3927" s="7"/>
      <c r="AX3927" s="7" t="b">
        <v>0</v>
      </c>
      <c r="AY3927" s="7" t="s">
        <v>3350</v>
      </c>
      <c r="AZ3927" s="7" t="s">
        <v>2999</v>
      </c>
      <c r="BA3927" s="7" t="s">
        <v>2999</v>
      </c>
    </row>
    <row r="3928" spans="1:53" hidden="1" x14ac:dyDescent="0.2">
      <c r="A3928" s="7" t="s">
        <v>727</v>
      </c>
      <c r="B3928" s="7">
        <v>5</v>
      </c>
      <c r="C3928" s="7" t="s">
        <v>2</v>
      </c>
      <c r="D3928" s="7" t="s">
        <v>847</v>
      </c>
      <c r="E3928" s="7" t="s">
        <v>149</v>
      </c>
      <c r="F3928" s="7">
        <v>502</v>
      </c>
      <c r="G3928" s="7" t="s">
        <v>6020</v>
      </c>
      <c r="H3928" s="7" t="s">
        <v>1182</v>
      </c>
      <c r="I3928" s="7" t="s">
        <v>4394</v>
      </c>
      <c r="J3928" s="7" t="s">
        <v>849</v>
      </c>
      <c r="K3928" s="7" t="s">
        <v>731</v>
      </c>
      <c r="L3928" s="69" t="s">
        <v>3351</v>
      </c>
      <c r="M3928" s="74">
        <v>46224.632736215281</v>
      </c>
      <c r="N3928" s="76">
        <v>46195.643852361114</v>
      </c>
      <c r="O3928" s="76">
        <v>46197.607775208337</v>
      </c>
      <c r="P3928" t="s">
        <v>26242</v>
      </c>
      <c r="Q3928">
        <v>47.13</v>
      </c>
      <c r="R3928" t="s">
        <v>20622</v>
      </c>
      <c r="S3928" s="76">
        <v>46197.607775208337</v>
      </c>
      <c r="T3928" s="76">
        <v>46202.541679814814</v>
      </c>
      <c r="U3928" t="s">
        <v>3437</v>
      </c>
      <c r="V3928" t="s">
        <v>26243</v>
      </c>
      <c r="W3928">
        <v>118.41</v>
      </c>
      <c r="X3928" t="s">
        <v>20622</v>
      </c>
      <c r="Y3928" s="76">
        <v>46202.541679814814</v>
      </c>
      <c r="Z3928">
        <v>46210.44090947917</v>
      </c>
      <c r="AA3928" t="s">
        <v>9296</v>
      </c>
      <c r="AB3928" t="s">
        <v>26244</v>
      </c>
      <c r="AC3928">
        <v>189.58</v>
      </c>
      <c r="AD3928" t="s">
        <v>20622</v>
      </c>
      <c r="AE3928" s="76">
        <v>46210.44090947917</v>
      </c>
      <c r="AF3928">
        <v>46223.57301803241</v>
      </c>
      <c r="AG3928" t="s">
        <v>3479</v>
      </c>
      <c r="AH3928" t="s">
        <v>26245</v>
      </c>
      <c r="AI3928">
        <v>315.17</v>
      </c>
      <c r="AJ3928" t="s">
        <v>20622</v>
      </c>
      <c r="AQ3928" s="72">
        <v>42.606941999999997</v>
      </c>
      <c r="AR3928" s="7">
        <v>20.603814</v>
      </c>
      <c r="AS3928" s="7" t="s">
        <v>2160</v>
      </c>
      <c r="AT3928" s="7" t="s">
        <v>2160</v>
      </c>
      <c r="AU3928" s="7"/>
      <c r="AV3928" s="7" t="s">
        <v>4395</v>
      </c>
      <c r="AW3928" s="7"/>
      <c r="AX3928" s="7" t="b">
        <v>0</v>
      </c>
      <c r="AY3928" s="7" t="s">
        <v>3350</v>
      </c>
      <c r="AZ3928" s="7" t="s">
        <v>2999</v>
      </c>
      <c r="BA3928" s="7" t="s">
        <v>2999</v>
      </c>
    </row>
    <row r="3929" spans="1:53" hidden="1" x14ac:dyDescent="0.2">
      <c r="A3929" s="7" t="s">
        <v>727</v>
      </c>
      <c r="B3929" s="7">
        <v>6</v>
      </c>
      <c r="C3929" s="7" t="s">
        <v>11</v>
      </c>
      <c r="D3929" s="7" t="s">
        <v>787</v>
      </c>
      <c r="E3929" s="7" t="s">
        <v>10750</v>
      </c>
      <c r="F3929" s="7">
        <v>501</v>
      </c>
      <c r="G3929" s="7" t="s">
        <v>6021</v>
      </c>
      <c r="H3929" s="7" t="s">
        <v>2161</v>
      </c>
      <c r="I3929" s="7" t="s">
        <v>4396</v>
      </c>
      <c r="J3929" s="7" t="s">
        <v>772</v>
      </c>
      <c r="K3929" s="7" t="s">
        <v>731</v>
      </c>
      <c r="L3929" s="69" t="s">
        <v>3351</v>
      </c>
      <c r="M3929" s="74">
        <v>46216.601834363428</v>
      </c>
      <c r="N3929" s="76">
        <v>46195.641532974536</v>
      </c>
      <c r="O3929" s="76">
        <v>46205.403512789351</v>
      </c>
      <c r="P3929" t="s">
        <v>26246</v>
      </c>
      <c r="Q3929">
        <v>234.29</v>
      </c>
      <c r="R3929" t="s">
        <v>20622</v>
      </c>
      <c r="S3929" s="76">
        <v>46205.403512789351</v>
      </c>
      <c r="T3929" s="76">
        <v>46207.355662835645</v>
      </c>
      <c r="U3929" t="s">
        <v>3479</v>
      </c>
      <c r="V3929" t="s">
        <v>26247</v>
      </c>
      <c r="W3929">
        <v>46.85</v>
      </c>
      <c r="X3929" t="s">
        <v>20622</v>
      </c>
      <c r="Y3929" s="76"/>
      <c r="AE3929" s="76"/>
      <c r="AQ3929" s="72">
        <v>42.666339000000001</v>
      </c>
      <c r="AR3929" s="7">
        <v>21.164269000000001</v>
      </c>
      <c r="AS3929" s="7" t="s">
        <v>2162</v>
      </c>
      <c r="AT3929" s="7" t="s">
        <v>2162</v>
      </c>
      <c r="AU3929" s="7"/>
      <c r="AV3929" s="7" t="s">
        <v>4397</v>
      </c>
      <c r="AW3929" s="7"/>
      <c r="AX3929" s="7" t="b">
        <v>0</v>
      </c>
      <c r="AY3929" s="7" t="s">
        <v>3350</v>
      </c>
      <c r="AZ3929" s="7" t="s">
        <v>2999</v>
      </c>
      <c r="BA3929" s="7" t="s">
        <v>2999</v>
      </c>
    </row>
    <row r="3930" spans="1:53" hidden="1" x14ac:dyDescent="0.2">
      <c r="A3930" s="7" t="s">
        <v>727</v>
      </c>
      <c r="B3930" s="7">
        <v>6</v>
      </c>
      <c r="C3930" s="7" t="s">
        <v>11</v>
      </c>
      <c r="D3930" s="7" t="s">
        <v>1033</v>
      </c>
      <c r="E3930" s="7" t="s">
        <v>446</v>
      </c>
      <c r="F3930" s="7">
        <v>500</v>
      </c>
      <c r="G3930" s="7" t="s">
        <v>6022</v>
      </c>
      <c r="H3930" s="7" t="s">
        <v>2163</v>
      </c>
      <c r="I3930" s="7" t="s">
        <v>4398</v>
      </c>
      <c r="J3930" s="7" t="s">
        <v>772</v>
      </c>
      <c r="K3930" s="7" t="s">
        <v>731</v>
      </c>
      <c r="L3930" s="69" t="s">
        <v>12682</v>
      </c>
      <c r="M3930" s="74">
        <v>46233.642399571756</v>
      </c>
      <c r="N3930" s="76">
        <v>46195.641363460651</v>
      </c>
      <c r="O3930" s="76">
        <v>46203.378717858795</v>
      </c>
      <c r="P3930" t="s">
        <v>26248</v>
      </c>
      <c r="Q3930">
        <v>185.7</v>
      </c>
      <c r="R3930" t="s">
        <v>20622</v>
      </c>
      <c r="S3930" s="76">
        <v>46203.378717858795</v>
      </c>
      <c r="T3930" s="76">
        <v>46210.458339583332</v>
      </c>
      <c r="U3930" t="s">
        <v>3437</v>
      </c>
      <c r="V3930" t="s">
        <v>26249</v>
      </c>
      <c r="W3930">
        <v>169.91</v>
      </c>
      <c r="X3930" t="s">
        <v>20622</v>
      </c>
      <c r="Y3930" s="76">
        <v>46210.458339583332</v>
      </c>
      <c r="Z3930">
        <v>46227.636425011573</v>
      </c>
      <c r="AA3930" t="s">
        <v>9296</v>
      </c>
      <c r="AB3930" t="s">
        <v>26250</v>
      </c>
      <c r="AC3930">
        <v>412.27</v>
      </c>
      <c r="AD3930" t="s">
        <v>20622</v>
      </c>
      <c r="AE3930" s="76">
        <v>46227.636425011573</v>
      </c>
      <c r="AF3930">
        <v>46233.642399571756</v>
      </c>
      <c r="AG3930" t="s">
        <v>12682</v>
      </c>
      <c r="AH3930" t="s">
        <v>26251</v>
      </c>
      <c r="AI3930">
        <v>144.13999999999999</v>
      </c>
      <c r="AJ3930" t="s">
        <v>20622</v>
      </c>
      <c r="AK3930" s="76">
        <v>46233.642399571756</v>
      </c>
      <c r="AN3930" t="s">
        <v>29911</v>
      </c>
      <c r="AO3930">
        <v>311.56</v>
      </c>
      <c r="AP3930" t="s">
        <v>20560</v>
      </c>
      <c r="AQ3930" s="72">
        <v>42.570286000000003</v>
      </c>
      <c r="AR3930" s="7">
        <v>20.935580999999999</v>
      </c>
      <c r="AS3930" s="7" t="s">
        <v>2164</v>
      </c>
      <c r="AT3930" s="7" t="s">
        <v>2164</v>
      </c>
      <c r="AU3930" s="7"/>
      <c r="AV3930" s="7" t="s">
        <v>270</v>
      </c>
      <c r="AW3930" s="7"/>
      <c r="AX3930" s="7" t="b">
        <v>0</v>
      </c>
      <c r="AY3930" s="7" t="s">
        <v>12683</v>
      </c>
      <c r="AZ3930" s="7" t="s">
        <v>2999</v>
      </c>
      <c r="BA3930" s="7" t="s">
        <v>2999</v>
      </c>
    </row>
    <row r="3931" spans="1:53" hidden="1" x14ac:dyDescent="0.2">
      <c r="A3931" s="7" t="s">
        <v>727</v>
      </c>
      <c r="B3931" s="7">
        <v>7</v>
      </c>
      <c r="C3931" s="7" t="s">
        <v>8</v>
      </c>
      <c r="D3931" s="7" t="s">
        <v>1079</v>
      </c>
      <c r="E3931" s="7" t="s">
        <v>27494</v>
      </c>
      <c r="F3931" s="7">
        <v>499</v>
      </c>
      <c r="G3931" s="7" t="s">
        <v>6023</v>
      </c>
      <c r="H3931" s="7" t="s">
        <v>272</v>
      </c>
      <c r="I3931" s="7" t="s">
        <v>4399</v>
      </c>
      <c r="J3931" s="7" t="s">
        <v>738</v>
      </c>
      <c r="K3931" s="7" t="s">
        <v>752</v>
      </c>
      <c r="L3931" s="69" t="s">
        <v>3351</v>
      </c>
      <c r="M3931" s="74">
        <v>46245.686950196759</v>
      </c>
      <c r="N3931" s="76">
        <v>46195.641257916664</v>
      </c>
      <c r="O3931" s="76">
        <v>46198.627575706021</v>
      </c>
      <c r="P3931" t="s">
        <v>26252</v>
      </c>
      <c r="Q3931">
        <v>71.67</v>
      </c>
      <c r="R3931" t="s">
        <v>20622</v>
      </c>
      <c r="S3931" s="76">
        <v>46198.627575706021</v>
      </c>
      <c r="T3931" s="76">
        <v>46217.580019953704</v>
      </c>
      <c r="U3931" t="s">
        <v>3479</v>
      </c>
      <c r="V3931" t="s">
        <v>26253</v>
      </c>
      <c r="W3931">
        <v>454.86</v>
      </c>
      <c r="X3931" t="s">
        <v>20622</v>
      </c>
      <c r="Y3931" s="76"/>
      <c r="AE3931" s="76"/>
      <c r="AQ3931" s="72">
        <v>42.217809000000003</v>
      </c>
      <c r="AR3931" s="7">
        <v>20.743133</v>
      </c>
      <c r="AS3931" s="7" t="s">
        <v>2165</v>
      </c>
      <c r="AT3931" s="7" t="s">
        <v>2165</v>
      </c>
      <c r="AU3931" s="7"/>
      <c r="AV3931" s="7" t="s">
        <v>271</v>
      </c>
      <c r="AW3931" s="7"/>
      <c r="AX3931" s="7" t="b">
        <v>0</v>
      </c>
      <c r="AY3931" s="7" t="s">
        <v>3350</v>
      </c>
      <c r="AZ3931" s="7" t="s">
        <v>2999</v>
      </c>
      <c r="BA3931" s="7" t="s">
        <v>2999</v>
      </c>
    </row>
    <row r="3932" spans="1:53" hidden="1" x14ac:dyDescent="0.2">
      <c r="A3932" s="7" t="s">
        <v>727</v>
      </c>
      <c r="B3932" s="7">
        <v>7</v>
      </c>
      <c r="C3932" s="7" t="s">
        <v>8</v>
      </c>
      <c r="D3932" s="7" t="s">
        <v>1266</v>
      </c>
      <c r="E3932" s="7"/>
      <c r="F3932" s="7">
        <v>498</v>
      </c>
      <c r="G3932" s="7" t="s">
        <v>6024</v>
      </c>
      <c r="H3932" s="7" t="s">
        <v>50</v>
      </c>
      <c r="I3932" s="7" t="s">
        <v>4400</v>
      </c>
      <c r="J3932" s="7" t="s">
        <v>738</v>
      </c>
      <c r="K3932" s="7" t="s">
        <v>731</v>
      </c>
      <c r="L3932" s="69" t="s">
        <v>3479</v>
      </c>
      <c r="M3932" s="74">
        <v>46224.500012268516</v>
      </c>
      <c r="N3932" s="76">
        <v>46195.641194247684</v>
      </c>
      <c r="O3932" s="76">
        <v>46198.446625277778</v>
      </c>
      <c r="P3932" t="s">
        <v>26254</v>
      </c>
      <c r="Q3932">
        <v>67.33</v>
      </c>
      <c r="R3932" t="s">
        <v>20622</v>
      </c>
      <c r="S3932" s="76">
        <v>46198.446625277778</v>
      </c>
      <c r="T3932" s="76">
        <v>46224.500012268516</v>
      </c>
      <c r="U3932" t="s">
        <v>3479</v>
      </c>
      <c r="V3932" t="s">
        <v>26255</v>
      </c>
      <c r="W3932">
        <v>625.28</v>
      </c>
      <c r="X3932" t="s">
        <v>20622</v>
      </c>
      <c r="Y3932" s="76"/>
      <c r="AE3932" s="76"/>
      <c r="AQ3932" s="72">
        <v>42.069144999999999</v>
      </c>
      <c r="AR3932" s="7">
        <v>20.649749</v>
      </c>
      <c r="AS3932" s="7" t="s">
        <v>2166</v>
      </c>
      <c r="AT3932" s="7" t="s">
        <v>2166</v>
      </c>
      <c r="AU3932" s="7"/>
      <c r="AV3932" s="7" t="s">
        <v>273</v>
      </c>
      <c r="AW3932" s="7"/>
      <c r="AX3932" s="7" t="b">
        <v>0</v>
      </c>
      <c r="AY3932" s="7" t="s">
        <v>3478</v>
      </c>
      <c r="AZ3932" s="7" t="s">
        <v>2999</v>
      </c>
      <c r="BA3932" s="7" t="s">
        <v>2999</v>
      </c>
    </row>
    <row r="3933" spans="1:53" hidden="1" x14ac:dyDescent="0.2">
      <c r="A3933" s="7" t="s">
        <v>727</v>
      </c>
      <c r="B3933" s="7">
        <v>4</v>
      </c>
      <c r="C3933" s="7" t="s">
        <v>454</v>
      </c>
      <c r="D3933" s="7" t="s">
        <v>768</v>
      </c>
      <c r="E3933" s="7" t="s">
        <v>585</v>
      </c>
      <c r="F3933" s="7">
        <v>497</v>
      </c>
      <c r="G3933" s="7" t="s">
        <v>6025</v>
      </c>
      <c r="H3933" s="7" t="s">
        <v>2167</v>
      </c>
      <c r="I3933" s="7" t="s">
        <v>4401</v>
      </c>
      <c r="J3933" s="7" t="s">
        <v>738</v>
      </c>
      <c r="K3933" s="7" t="s">
        <v>731</v>
      </c>
      <c r="L3933" s="69" t="s">
        <v>3351</v>
      </c>
      <c r="M3933" s="74">
        <v>46197.526972743057</v>
      </c>
      <c r="N3933" s="76">
        <v>46195.640610509261</v>
      </c>
      <c r="O3933" s="76">
        <v>46196.381441157406</v>
      </c>
      <c r="P3933" t="s">
        <v>26256</v>
      </c>
      <c r="Q3933">
        <v>17.78</v>
      </c>
      <c r="R3933" t="s">
        <v>20622</v>
      </c>
      <c r="S3933" s="76">
        <v>46196.381441157406</v>
      </c>
      <c r="T3933" s="76">
        <v>46197.500011805554</v>
      </c>
      <c r="U3933" t="s">
        <v>3479</v>
      </c>
      <c r="V3933" t="s">
        <v>26257</v>
      </c>
      <c r="W3933">
        <v>26.85</v>
      </c>
      <c r="X3933" t="s">
        <v>20622</v>
      </c>
      <c r="Y3933" s="76"/>
      <c r="AE3933" s="76"/>
      <c r="AQ3933" s="72">
        <v>42.828277</v>
      </c>
      <c r="AR3933" s="7">
        <v>20.971412999999998</v>
      </c>
      <c r="AS3933" s="7" t="s">
        <v>2168</v>
      </c>
      <c r="AT3933" s="7" t="s">
        <v>2168</v>
      </c>
      <c r="AU3933" s="7"/>
      <c r="AV3933" s="7" t="s">
        <v>4402</v>
      </c>
      <c r="AW3933" s="7"/>
      <c r="AX3933" s="7" t="b">
        <v>0</v>
      </c>
      <c r="AY3933" s="7" t="s">
        <v>3350</v>
      </c>
      <c r="AZ3933" s="7" t="s">
        <v>2999</v>
      </c>
      <c r="BA3933" s="7" t="s">
        <v>2999</v>
      </c>
    </row>
    <row r="3934" spans="1:53" hidden="1" x14ac:dyDescent="0.2">
      <c r="A3934" s="7" t="s">
        <v>727</v>
      </c>
      <c r="B3934" s="7">
        <v>2</v>
      </c>
      <c r="C3934" s="7" t="s">
        <v>450</v>
      </c>
      <c r="D3934" s="7" t="s">
        <v>279</v>
      </c>
      <c r="E3934" s="7" t="s">
        <v>2400</v>
      </c>
      <c r="F3934" s="7">
        <v>496</v>
      </c>
      <c r="G3934" s="7" t="s">
        <v>5908</v>
      </c>
      <c r="H3934" s="7" t="s">
        <v>589</v>
      </c>
      <c r="I3934" s="7" t="s">
        <v>4228</v>
      </c>
      <c r="J3934" s="7" t="s">
        <v>738</v>
      </c>
      <c r="K3934" s="7" t="s">
        <v>752</v>
      </c>
      <c r="L3934" s="69" t="s">
        <v>3351</v>
      </c>
      <c r="M3934" s="74">
        <v>46210.561636597224</v>
      </c>
      <c r="N3934" s="76">
        <v>46195.640560960652</v>
      </c>
      <c r="O3934" s="76">
        <v>46195.669018032408</v>
      </c>
      <c r="P3934" t="s">
        <v>26258</v>
      </c>
      <c r="Q3934">
        <v>0.68</v>
      </c>
      <c r="R3934" t="s">
        <v>20622</v>
      </c>
      <c r="S3934" s="76">
        <v>46195.669018032408</v>
      </c>
      <c r="T3934" s="76">
        <v>46209.541668321763</v>
      </c>
      <c r="U3934" t="s">
        <v>3479</v>
      </c>
      <c r="V3934" t="s">
        <v>26259</v>
      </c>
      <c r="W3934">
        <v>332.94</v>
      </c>
      <c r="X3934" t="s">
        <v>20622</v>
      </c>
      <c r="Y3934" s="76"/>
      <c r="AE3934" s="76"/>
      <c r="AQ3934" s="72">
        <v>42.471921000000002</v>
      </c>
      <c r="AR3934" s="7">
        <v>20.736844000000001</v>
      </c>
      <c r="AS3934" s="7" t="s">
        <v>2169</v>
      </c>
      <c r="AT3934" s="7" t="s">
        <v>2169</v>
      </c>
      <c r="AU3934" s="7"/>
      <c r="AV3934" s="7" t="s">
        <v>588</v>
      </c>
      <c r="AW3934" s="7"/>
      <c r="AX3934" s="7" t="b">
        <v>0</v>
      </c>
      <c r="AY3934" s="7" t="s">
        <v>3350</v>
      </c>
      <c r="AZ3934" s="7" t="s">
        <v>2999</v>
      </c>
      <c r="BA3934" s="7" t="s">
        <v>2999</v>
      </c>
    </row>
    <row r="3935" spans="1:53" hidden="1" x14ac:dyDescent="0.2">
      <c r="A3935" s="7" t="s">
        <v>727</v>
      </c>
      <c r="B3935" s="7">
        <v>2</v>
      </c>
      <c r="C3935" s="7" t="s">
        <v>450</v>
      </c>
      <c r="D3935" s="7" t="s">
        <v>279</v>
      </c>
      <c r="E3935" s="7" t="s">
        <v>14174</v>
      </c>
      <c r="F3935" s="7">
        <v>495</v>
      </c>
      <c r="G3935" s="7" t="s">
        <v>5908</v>
      </c>
      <c r="H3935" s="7" t="s">
        <v>589</v>
      </c>
      <c r="I3935" s="7" t="s">
        <v>4228</v>
      </c>
      <c r="J3935" s="7" t="s">
        <v>738</v>
      </c>
      <c r="K3935" s="7" t="s">
        <v>752</v>
      </c>
      <c r="L3935" s="69" t="s">
        <v>3351</v>
      </c>
      <c r="M3935" s="74">
        <v>46225.628048796294</v>
      </c>
      <c r="N3935" s="76">
        <v>46195.640560949076</v>
      </c>
      <c r="O3935" s="76">
        <v>46218.494889641202</v>
      </c>
      <c r="P3935" t="s">
        <v>26260</v>
      </c>
      <c r="Q3935">
        <v>548.5</v>
      </c>
      <c r="R3935" t="s">
        <v>20622</v>
      </c>
      <c r="S3935" s="76">
        <v>46218.494889641202</v>
      </c>
      <c r="T3935" s="76">
        <v>46218.625011840275</v>
      </c>
      <c r="U3935" t="s">
        <v>3479</v>
      </c>
      <c r="V3935" t="s">
        <v>26261</v>
      </c>
      <c r="W3935">
        <v>3.12</v>
      </c>
      <c r="X3935" t="s">
        <v>20622</v>
      </c>
      <c r="Y3935" s="76"/>
      <c r="AE3935" s="76"/>
      <c r="AQ3935" s="72">
        <v>42.471921000000002</v>
      </c>
      <c r="AR3935" s="7">
        <v>20.736844000000001</v>
      </c>
      <c r="AS3935" s="7" t="s">
        <v>2170</v>
      </c>
      <c r="AT3935" s="7" t="s">
        <v>2170</v>
      </c>
      <c r="AU3935" s="7"/>
      <c r="AV3935" s="7" t="s">
        <v>588</v>
      </c>
      <c r="AW3935" s="7"/>
      <c r="AX3935" s="7" t="b">
        <v>0</v>
      </c>
      <c r="AY3935" s="7" t="s">
        <v>3350</v>
      </c>
      <c r="AZ3935" s="7" t="s">
        <v>2999</v>
      </c>
      <c r="BA3935" s="7" t="s">
        <v>2999</v>
      </c>
    </row>
    <row r="3936" spans="1:53" hidden="1" x14ac:dyDescent="0.2">
      <c r="A3936" s="7" t="s">
        <v>727</v>
      </c>
      <c r="B3936" s="7">
        <v>7</v>
      </c>
      <c r="C3936" s="7" t="s">
        <v>8</v>
      </c>
      <c r="D3936" s="7" t="s">
        <v>1079</v>
      </c>
      <c r="E3936" s="7" t="s">
        <v>7909</v>
      </c>
      <c r="F3936" s="7">
        <v>494</v>
      </c>
      <c r="G3936" s="7" t="s">
        <v>6026</v>
      </c>
      <c r="H3936" s="7" t="s">
        <v>275</v>
      </c>
      <c r="I3936" s="7" t="s">
        <v>4403</v>
      </c>
      <c r="J3936" s="7" t="s">
        <v>738</v>
      </c>
      <c r="K3936" s="7" t="s">
        <v>731</v>
      </c>
      <c r="L3936" s="69" t="s">
        <v>3351</v>
      </c>
      <c r="M3936" s="74">
        <v>46225.506651377313</v>
      </c>
      <c r="N3936" s="76">
        <v>46195.63699550926</v>
      </c>
      <c r="O3936" s="76">
        <v>46198.641274872687</v>
      </c>
      <c r="P3936" t="s">
        <v>26262</v>
      </c>
      <c r="Q3936">
        <v>72.099999999999994</v>
      </c>
      <c r="R3936" t="s">
        <v>20622</v>
      </c>
      <c r="S3936" s="76">
        <v>46198.641274872687</v>
      </c>
      <c r="T3936" s="76">
        <v>46225.458334756942</v>
      </c>
      <c r="U3936" t="s">
        <v>3479</v>
      </c>
      <c r="V3936" t="s">
        <v>26263</v>
      </c>
      <c r="W3936">
        <v>643.61</v>
      </c>
      <c r="X3936" t="s">
        <v>20622</v>
      </c>
      <c r="Y3936" s="76"/>
      <c r="AE3936" s="76"/>
      <c r="AQ3936" s="72">
        <v>42.227978999999998</v>
      </c>
      <c r="AR3936" s="7">
        <v>20.74588</v>
      </c>
      <c r="AS3936" s="7" t="s">
        <v>2171</v>
      </c>
      <c r="AT3936" s="7" t="s">
        <v>2171</v>
      </c>
      <c r="AU3936" s="7"/>
      <c r="AV3936" s="7" t="s">
        <v>274</v>
      </c>
      <c r="AW3936" s="7"/>
      <c r="AX3936" s="7" t="b">
        <v>0</v>
      </c>
      <c r="AY3936" s="7" t="s">
        <v>3350</v>
      </c>
      <c r="AZ3936" s="7" t="s">
        <v>2999</v>
      </c>
      <c r="BA3936" s="7" t="s">
        <v>2999</v>
      </c>
    </row>
    <row r="3937" spans="1:53" hidden="1" x14ac:dyDescent="0.2">
      <c r="A3937" s="7" t="s">
        <v>727</v>
      </c>
      <c r="B3937" s="7">
        <v>3</v>
      </c>
      <c r="C3937" s="7" t="s">
        <v>45</v>
      </c>
      <c r="D3937" s="7" t="s">
        <v>1235</v>
      </c>
      <c r="E3937" s="7" t="s">
        <v>2984</v>
      </c>
      <c r="F3937" s="7">
        <v>493</v>
      </c>
      <c r="G3937" s="7" t="s">
        <v>6027</v>
      </c>
      <c r="H3937" s="7" t="s">
        <v>277</v>
      </c>
      <c r="I3937" s="7" t="s">
        <v>4404</v>
      </c>
      <c r="J3937" s="7" t="s">
        <v>738</v>
      </c>
      <c r="K3937" s="7" t="s">
        <v>731</v>
      </c>
      <c r="L3937" s="69" t="s">
        <v>3351</v>
      </c>
      <c r="M3937" s="74">
        <v>46220.645404189818</v>
      </c>
      <c r="N3937" s="76">
        <v>46195.636014537034</v>
      </c>
      <c r="O3937" s="76">
        <v>46199.438714317126</v>
      </c>
      <c r="P3937" t="s">
        <v>26264</v>
      </c>
      <c r="Q3937">
        <v>91.26</v>
      </c>
      <c r="R3937" t="s">
        <v>20622</v>
      </c>
      <c r="S3937" s="76">
        <v>46199.438714317126</v>
      </c>
      <c r="T3937" s="76">
        <v>46219.50000925926</v>
      </c>
      <c r="U3937" t="s">
        <v>3479</v>
      </c>
      <c r="V3937" t="s">
        <v>26265</v>
      </c>
      <c r="W3937">
        <v>481.47</v>
      </c>
      <c r="X3937" t="s">
        <v>20622</v>
      </c>
      <c r="Y3937" s="76"/>
      <c r="AE3937" s="76"/>
      <c r="AQ3937" s="72">
        <v>42.352908999999997</v>
      </c>
      <c r="AR3937" s="7">
        <v>21.416827999999999</v>
      </c>
      <c r="AS3937" s="7" t="s">
        <v>2172</v>
      </c>
      <c r="AT3937" s="7" t="s">
        <v>2172</v>
      </c>
      <c r="AU3937" s="7"/>
      <c r="AV3937" s="7" t="s">
        <v>276</v>
      </c>
      <c r="AW3937" s="7"/>
      <c r="AX3937" s="7" t="b">
        <v>0</v>
      </c>
      <c r="AY3937" s="7" t="s">
        <v>3350</v>
      </c>
      <c r="AZ3937" s="7" t="s">
        <v>2999</v>
      </c>
      <c r="BA3937" s="7" t="s">
        <v>2999</v>
      </c>
    </row>
    <row r="3938" spans="1:53" hidden="1" x14ac:dyDescent="0.2">
      <c r="A3938" s="7" t="s">
        <v>727</v>
      </c>
      <c r="B3938" s="7">
        <v>5</v>
      </c>
      <c r="C3938" s="7" t="s">
        <v>2</v>
      </c>
      <c r="D3938" s="7" t="s">
        <v>1007</v>
      </c>
      <c r="E3938" s="7"/>
      <c r="F3938" s="7">
        <v>492</v>
      </c>
      <c r="G3938" s="7" t="s">
        <v>6028</v>
      </c>
      <c r="H3938" s="7" t="s">
        <v>679</v>
      </c>
      <c r="I3938" s="7" t="s">
        <v>4405</v>
      </c>
      <c r="J3938" s="7" t="s">
        <v>738</v>
      </c>
      <c r="K3938" s="7" t="s">
        <v>731</v>
      </c>
      <c r="L3938" s="69" t="s">
        <v>2998</v>
      </c>
      <c r="M3938" s="74">
        <v>46231.536559918983</v>
      </c>
      <c r="N3938" s="76">
        <v>46231.536559918983</v>
      </c>
      <c r="P3938" t="s">
        <v>29912</v>
      </c>
      <c r="Q3938">
        <v>362.1</v>
      </c>
      <c r="R3938" t="s">
        <v>20560</v>
      </c>
      <c r="S3938" s="76"/>
      <c r="Y3938" s="76"/>
      <c r="AE3938" s="76"/>
      <c r="AQ3938" s="72">
        <v>42.580531000000001</v>
      </c>
      <c r="AR3938" s="7">
        <v>20.318856</v>
      </c>
      <c r="AS3938" s="7" t="s">
        <v>2173</v>
      </c>
      <c r="AT3938" s="7" t="s">
        <v>2173</v>
      </c>
      <c r="AU3938" s="7"/>
      <c r="AV3938" s="7" t="s">
        <v>4406</v>
      </c>
      <c r="AW3938" s="7"/>
      <c r="AX3938" s="7" t="b">
        <v>0</v>
      </c>
      <c r="AY3938" s="7" t="s">
        <v>2997</v>
      </c>
      <c r="AZ3938" s="7" t="s">
        <v>2999</v>
      </c>
      <c r="BA3938" s="7" t="s">
        <v>2999</v>
      </c>
    </row>
    <row r="3939" spans="1:53" hidden="1" x14ac:dyDescent="0.2">
      <c r="A3939" s="7" t="s">
        <v>727</v>
      </c>
      <c r="B3939" s="7">
        <v>3</v>
      </c>
      <c r="C3939" s="7" t="s">
        <v>45</v>
      </c>
      <c r="D3939" s="7" t="s">
        <v>740</v>
      </c>
      <c r="E3939" s="7" t="s">
        <v>8830</v>
      </c>
      <c r="F3939" s="7">
        <v>491</v>
      </c>
      <c r="G3939" s="7" t="s">
        <v>6029</v>
      </c>
      <c r="H3939" s="7" t="s">
        <v>279</v>
      </c>
      <c r="I3939" s="7" t="s">
        <v>4407</v>
      </c>
      <c r="J3939" s="7" t="s">
        <v>738</v>
      </c>
      <c r="K3939" s="7" t="s">
        <v>752</v>
      </c>
      <c r="L3939" s="69" t="s">
        <v>3351</v>
      </c>
      <c r="M3939" s="74">
        <v>46210.437349976855</v>
      </c>
      <c r="N3939" s="76">
        <v>46195.633263518517</v>
      </c>
      <c r="O3939" s="76">
        <v>46203.37332619213</v>
      </c>
      <c r="P3939" t="s">
        <v>26266</v>
      </c>
      <c r="Q3939">
        <v>185.76</v>
      </c>
      <c r="R3939" t="s">
        <v>20622</v>
      </c>
      <c r="S3939" s="76">
        <v>46203.37332619213</v>
      </c>
      <c r="T3939" s="76">
        <v>46207.541674189815</v>
      </c>
      <c r="U3939" t="s">
        <v>3479</v>
      </c>
      <c r="V3939" t="s">
        <v>26267</v>
      </c>
      <c r="W3939">
        <v>100.04</v>
      </c>
      <c r="X3939" t="s">
        <v>20622</v>
      </c>
      <c r="Y3939" s="76"/>
      <c r="AE3939" s="76"/>
      <c r="AQ3939" s="72">
        <v>42.452893000000003</v>
      </c>
      <c r="AR3939" s="7">
        <v>21.501548</v>
      </c>
      <c r="AS3939" s="7" t="s">
        <v>2174</v>
      </c>
      <c r="AT3939" s="7" t="s">
        <v>2174</v>
      </c>
      <c r="AU3939" s="7"/>
      <c r="AV3939" s="7" t="s">
        <v>278</v>
      </c>
      <c r="AW3939" s="7"/>
      <c r="AX3939" s="7" t="b">
        <v>0</v>
      </c>
      <c r="AY3939" s="7" t="s">
        <v>3350</v>
      </c>
      <c r="AZ3939" s="7" t="s">
        <v>2999</v>
      </c>
      <c r="BA3939" s="7" t="s">
        <v>2999</v>
      </c>
    </row>
    <row r="3940" spans="1:53" hidden="1" x14ac:dyDescent="0.2">
      <c r="A3940" s="7" t="s">
        <v>727</v>
      </c>
      <c r="B3940" s="7">
        <v>2</v>
      </c>
      <c r="C3940" s="7" t="s">
        <v>450</v>
      </c>
      <c r="D3940" s="7" t="s">
        <v>831</v>
      </c>
      <c r="E3940" s="7" t="s">
        <v>2400</v>
      </c>
      <c r="F3940" s="7">
        <v>490</v>
      </c>
      <c r="G3940" s="7" t="s">
        <v>6030</v>
      </c>
      <c r="H3940" s="7" t="s">
        <v>591</v>
      </c>
      <c r="I3940" s="7" t="s">
        <v>4408</v>
      </c>
      <c r="J3940" s="7" t="s">
        <v>738</v>
      </c>
      <c r="K3940" s="7" t="s">
        <v>731</v>
      </c>
      <c r="L3940" s="69" t="s">
        <v>3351</v>
      </c>
      <c r="M3940" s="74">
        <v>46210.561838553243</v>
      </c>
      <c r="N3940" s="76">
        <v>46195.630872800924</v>
      </c>
      <c r="O3940" s="76">
        <v>46199.591774733795</v>
      </c>
      <c r="P3940" t="s">
        <v>26268</v>
      </c>
      <c r="Q3940">
        <v>95.06</v>
      </c>
      <c r="R3940" t="s">
        <v>20622</v>
      </c>
      <c r="S3940" s="76">
        <v>46199.591774733795</v>
      </c>
      <c r="T3940" s="76">
        <v>46207.458339467594</v>
      </c>
      <c r="U3940" t="s">
        <v>3479</v>
      </c>
      <c r="V3940" t="s">
        <v>26269</v>
      </c>
      <c r="W3940">
        <v>188.8</v>
      </c>
      <c r="X3940" t="s">
        <v>20622</v>
      </c>
      <c r="Y3940" s="76"/>
      <c r="AE3940" s="76"/>
      <c r="AQ3940" s="72">
        <v>42.404353999999998</v>
      </c>
      <c r="AR3940" s="7">
        <v>20.658566</v>
      </c>
      <c r="AS3940" s="7" t="s">
        <v>2175</v>
      </c>
      <c r="AT3940" s="7" t="s">
        <v>2175</v>
      </c>
      <c r="AU3940" s="7"/>
      <c r="AV3940" s="7" t="s">
        <v>590</v>
      </c>
      <c r="AW3940" s="7"/>
      <c r="AX3940" s="7" t="b">
        <v>0</v>
      </c>
      <c r="AY3940" s="7" t="s">
        <v>3350</v>
      </c>
      <c r="AZ3940" s="7" t="s">
        <v>2999</v>
      </c>
      <c r="BA3940" s="7" t="s">
        <v>2999</v>
      </c>
    </row>
    <row r="3941" spans="1:53" hidden="1" x14ac:dyDescent="0.2">
      <c r="A3941" s="7" t="s">
        <v>727</v>
      </c>
      <c r="B3941" s="7">
        <v>7</v>
      </c>
      <c r="C3941" s="7" t="s">
        <v>8</v>
      </c>
      <c r="D3941" s="7" t="s">
        <v>1079</v>
      </c>
      <c r="E3941" s="7" t="s">
        <v>26270</v>
      </c>
      <c r="F3941" s="7">
        <v>489</v>
      </c>
      <c r="G3941" s="7" t="s">
        <v>6031</v>
      </c>
      <c r="H3941" s="7" t="s">
        <v>2176</v>
      </c>
      <c r="I3941" s="7" t="s">
        <v>4409</v>
      </c>
      <c r="J3941" s="7" t="s">
        <v>738</v>
      </c>
      <c r="K3941" s="7" t="s">
        <v>731</v>
      </c>
      <c r="L3941" s="69" t="s">
        <v>3351</v>
      </c>
      <c r="M3941" s="75">
        <v>46245.687265740744</v>
      </c>
      <c r="N3941" s="76">
        <v>46195.625203946758</v>
      </c>
      <c r="O3941" s="76">
        <v>46198.623460185183</v>
      </c>
      <c r="P3941" t="s">
        <v>26271</v>
      </c>
      <c r="Q3941">
        <v>71.959999999999994</v>
      </c>
      <c r="R3941" t="s">
        <v>20622</v>
      </c>
      <c r="S3941" s="76">
        <v>46198.623460185183</v>
      </c>
      <c r="T3941" s="76">
        <v>46199.416669513892</v>
      </c>
      <c r="U3941" t="s">
        <v>3607</v>
      </c>
      <c r="V3941" t="s">
        <v>26272</v>
      </c>
      <c r="W3941">
        <v>19.04</v>
      </c>
      <c r="X3941" t="s">
        <v>20622</v>
      </c>
      <c r="Y3941" s="76"/>
      <c r="AE3941" s="76"/>
      <c r="AQ3941" s="72">
        <v>42.228996000000002</v>
      </c>
      <c r="AR3941" s="7">
        <v>20.759613000000002</v>
      </c>
      <c r="AS3941" s="7" t="s">
        <v>2177</v>
      </c>
      <c r="AT3941" s="7" t="s">
        <v>2177</v>
      </c>
      <c r="AU3941" s="7"/>
      <c r="AV3941" s="7" t="s">
        <v>4410</v>
      </c>
      <c r="AW3941" s="7"/>
      <c r="AX3941" s="7" t="b">
        <v>0</v>
      </c>
      <c r="AY3941" s="7" t="s">
        <v>3350</v>
      </c>
      <c r="AZ3941" s="7" t="s">
        <v>2999</v>
      </c>
      <c r="BA3941" s="7" t="s">
        <v>2999</v>
      </c>
    </row>
    <row r="3942" spans="1:53" hidden="1" x14ac:dyDescent="0.2">
      <c r="A3942" s="1" t="s">
        <v>727</v>
      </c>
      <c r="B3942" s="1">
        <v>4</v>
      </c>
      <c r="C3942" s="1" t="s">
        <v>454</v>
      </c>
      <c r="D3942" s="1" t="s">
        <v>768</v>
      </c>
      <c r="E3942" s="1" t="s">
        <v>20524</v>
      </c>
      <c r="F3942" s="1">
        <v>488</v>
      </c>
      <c r="G3942" s="1" t="s">
        <v>6032</v>
      </c>
      <c r="H3942" s="1" t="s">
        <v>2178</v>
      </c>
      <c r="I3942" s="1" t="s">
        <v>4411</v>
      </c>
      <c r="J3942" s="1" t="s">
        <v>738</v>
      </c>
      <c r="K3942" s="1" t="s">
        <v>731</v>
      </c>
      <c r="L3942" s="1" t="s">
        <v>3351</v>
      </c>
      <c r="M3942" s="74">
        <v>46245.383478402779</v>
      </c>
      <c r="N3942" s="83">
        <v>46195.622384479168</v>
      </c>
      <c r="O3942" s="83">
        <v>46196.384888379631</v>
      </c>
      <c r="P3942" s="73" t="s">
        <v>26273</v>
      </c>
      <c r="Q3942" s="73">
        <v>18.3</v>
      </c>
      <c r="R3942" s="73" t="s">
        <v>20622</v>
      </c>
      <c r="S3942" s="83">
        <v>46196.384888379631</v>
      </c>
      <c r="T3942" s="83">
        <v>46197.666671296298</v>
      </c>
      <c r="U3942" s="73" t="s">
        <v>3479</v>
      </c>
      <c r="V3942" s="73" t="s">
        <v>26274</v>
      </c>
      <c r="W3942" s="73">
        <v>30.76</v>
      </c>
      <c r="X3942" s="73" t="s">
        <v>20622</v>
      </c>
      <c r="Y3942" s="83"/>
      <c r="Z3942" s="73"/>
      <c r="AA3942" s="73"/>
      <c r="AB3942" s="73"/>
      <c r="AC3942" s="73"/>
      <c r="AD3942" s="73"/>
      <c r="AE3942" s="83"/>
      <c r="AF3942" s="73"/>
      <c r="AG3942" s="73"/>
      <c r="AH3942" s="73"/>
      <c r="AI3942" s="73"/>
      <c r="AJ3942" s="73"/>
      <c r="AK3942" s="83"/>
      <c r="AL3942" s="73"/>
      <c r="AM3942" s="73"/>
      <c r="AN3942" s="73"/>
      <c r="AO3942" s="73"/>
      <c r="AP3942" s="73"/>
      <c r="AQ3942" s="1">
        <v>42.913130000000002</v>
      </c>
      <c r="AR3942" s="1">
        <v>21.012263999999998</v>
      </c>
      <c r="AS3942" s="1" t="s">
        <v>2179</v>
      </c>
      <c r="AT3942" s="1" t="s">
        <v>2179</v>
      </c>
      <c r="AU3942" s="1"/>
      <c r="AV3942" s="1" t="s">
        <v>4412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hidden="1" x14ac:dyDescent="0.2">
      <c r="A3943" s="7" t="s">
        <v>727</v>
      </c>
      <c r="B3943" s="7">
        <v>3</v>
      </c>
      <c r="C3943" s="7" t="s">
        <v>45</v>
      </c>
      <c r="D3943" s="7" t="s">
        <v>1235</v>
      </c>
      <c r="E3943" s="7" t="s">
        <v>12941</v>
      </c>
      <c r="F3943" s="7">
        <v>487</v>
      </c>
      <c r="G3943" s="7" t="s">
        <v>6033</v>
      </c>
      <c r="H3943" s="7" t="s">
        <v>281</v>
      </c>
      <c r="I3943" s="7" t="s">
        <v>4413</v>
      </c>
      <c r="J3943" s="7" t="s">
        <v>738</v>
      </c>
      <c r="K3943" s="7" t="s">
        <v>731</v>
      </c>
      <c r="L3943" s="69" t="s">
        <v>3351</v>
      </c>
      <c r="M3943" s="80">
        <v>46224.643264456019</v>
      </c>
      <c r="N3943" s="76">
        <v>46195.621737754627</v>
      </c>
      <c r="O3943" s="76">
        <v>46199.43309554398</v>
      </c>
      <c r="P3943" t="s">
        <v>26275</v>
      </c>
      <c r="Q3943">
        <v>91.47</v>
      </c>
      <c r="R3943" t="s">
        <v>20622</v>
      </c>
      <c r="S3943" s="76">
        <v>46199.43309554398</v>
      </c>
      <c r="T3943" s="76">
        <v>46209.625004317131</v>
      </c>
      <c r="U3943" t="s">
        <v>3479</v>
      </c>
      <c r="V3943" t="s">
        <v>26276</v>
      </c>
      <c r="W3943">
        <v>244.61</v>
      </c>
      <c r="X3943" t="s">
        <v>20622</v>
      </c>
      <c r="Y3943" s="76"/>
      <c r="AE3943" s="76"/>
      <c r="AQ3943" s="72">
        <v>42.341653000000001</v>
      </c>
      <c r="AR3943" s="7">
        <v>21.395166</v>
      </c>
      <c r="AS3943" s="7" t="s">
        <v>2180</v>
      </c>
      <c r="AT3943" s="7" t="s">
        <v>2180</v>
      </c>
      <c r="AU3943" s="7"/>
      <c r="AV3943" s="7" t="s">
        <v>280</v>
      </c>
      <c r="AW3943" s="7"/>
      <c r="AX3943" s="7" t="b">
        <v>0</v>
      </c>
      <c r="AY3943" s="7" t="s">
        <v>3350</v>
      </c>
      <c r="AZ3943" s="7" t="s">
        <v>2999</v>
      </c>
      <c r="BA3943" s="7" t="s">
        <v>2999</v>
      </c>
    </row>
    <row r="3944" spans="1:53" x14ac:dyDescent="0.2">
      <c r="A3944" s="7" t="s">
        <v>727</v>
      </c>
      <c r="B3944" s="7">
        <v>3</v>
      </c>
      <c r="C3944" s="7" t="s">
        <v>45</v>
      </c>
      <c r="D3944" s="7" t="s">
        <v>740</v>
      </c>
      <c r="E3944" s="7"/>
      <c r="F3944" s="7">
        <v>486</v>
      </c>
      <c r="G3944" s="7" t="s">
        <v>6029</v>
      </c>
      <c r="H3944" s="7" t="s">
        <v>279</v>
      </c>
      <c r="I3944" s="7" t="s">
        <v>4414</v>
      </c>
      <c r="J3944" s="7" t="s">
        <v>738</v>
      </c>
      <c r="K3944" s="7" t="s">
        <v>731</v>
      </c>
      <c r="L3944" s="69" t="s">
        <v>3375</v>
      </c>
      <c r="M3944" s="75">
        <v>46223.571386261574</v>
      </c>
      <c r="N3944" s="76">
        <v>46217.597018831017</v>
      </c>
      <c r="O3944" s="76">
        <v>46223.571386261574</v>
      </c>
      <c r="P3944" t="s">
        <v>26277</v>
      </c>
      <c r="Q3944">
        <v>143.38</v>
      </c>
      <c r="R3944" t="s">
        <v>20622</v>
      </c>
      <c r="S3944" s="76">
        <v>46223.571386261574</v>
      </c>
      <c r="V3944" t="s">
        <v>29913</v>
      </c>
      <c r="W3944">
        <v>553.26</v>
      </c>
      <c r="X3944" t="s">
        <v>20560</v>
      </c>
      <c r="Y3944" s="76"/>
      <c r="AE3944" s="76"/>
      <c r="AQ3944" s="72">
        <v>42.449942999999998</v>
      </c>
      <c r="AR3944" s="7">
        <v>21.507695999999999</v>
      </c>
      <c r="AS3944" s="7" t="s">
        <v>2181</v>
      </c>
      <c r="AT3944" s="7" t="s">
        <v>2181</v>
      </c>
      <c r="AU3944" s="7"/>
      <c r="AV3944" s="7" t="s">
        <v>278</v>
      </c>
      <c r="AW3944" s="7"/>
      <c r="AX3944" s="7" t="b">
        <v>0</v>
      </c>
      <c r="AY3944" s="7" t="s">
        <v>3374</v>
      </c>
      <c r="AZ3944" s="7" t="s">
        <v>2999</v>
      </c>
      <c r="BA3944" s="7" t="s">
        <v>2999</v>
      </c>
    </row>
    <row r="3945" spans="1:53" hidden="1" x14ac:dyDescent="0.2">
      <c r="A3945" s="1" t="s">
        <v>727</v>
      </c>
      <c r="B3945" s="1">
        <v>7</v>
      </c>
      <c r="C3945" s="1" t="s">
        <v>8</v>
      </c>
      <c r="D3945" s="1" t="s">
        <v>908</v>
      </c>
      <c r="E3945" s="1" t="s">
        <v>7909</v>
      </c>
      <c r="F3945" s="1">
        <v>485</v>
      </c>
      <c r="G3945" s="1" t="s">
        <v>6034</v>
      </c>
      <c r="H3945" s="1" t="s">
        <v>2182</v>
      </c>
      <c r="I3945" s="1" t="s">
        <v>4415</v>
      </c>
      <c r="J3945" s="1" t="s">
        <v>2183</v>
      </c>
      <c r="K3945" s="1" t="s">
        <v>731</v>
      </c>
      <c r="L3945" s="1" t="s">
        <v>3351</v>
      </c>
      <c r="M3945" s="74">
        <v>46220.645589884261</v>
      </c>
      <c r="N3945" s="83">
        <v>46195.616728437497</v>
      </c>
      <c r="O3945" s="83">
        <v>46199.390667939813</v>
      </c>
      <c r="P3945" s="73" t="s">
        <v>26278</v>
      </c>
      <c r="Q3945" s="73">
        <v>90.57</v>
      </c>
      <c r="R3945" s="73" t="s">
        <v>20622</v>
      </c>
      <c r="S3945" s="83">
        <v>46199.390667939813</v>
      </c>
      <c r="T3945" s="83">
        <v>46219.541678506946</v>
      </c>
      <c r="U3945" s="73" t="s">
        <v>3479</v>
      </c>
      <c r="V3945" s="73" t="s">
        <v>26279</v>
      </c>
      <c r="W3945" s="73">
        <v>483.62</v>
      </c>
      <c r="X3945" s="73" t="s">
        <v>20622</v>
      </c>
      <c r="Y3945" s="83"/>
      <c r="Z3945" s="73"/>
      <c r="AA3945" s="73"/>
      <c r="AB3945" s="73"/>
      <c r="AC3945" s="73"/>
      <c r="AD3945" s="73"/>
      <c r="AE3945" s="83"/>
      <c r="AF3945" s="73"/>
      <c r="AG3945" s="73"/>
      <c r="AH3945" s="73"/>
      <c r="AI3945" s="73"/>
      <c r="AJ3945" s="73"/>
      <c r="AK3945" s="83"/>
      <c r="AL3945" s="73"/>
      <c r="AM3945" s="73"/>
      <c r="AN3945" s="73"/>
      <c r="AO3945" s="73"/>
      <c r="AP3945" s="73"/>
      <c r="AQ3945" s="1">
        <v>42.333725000000001</v>
      </c>
      <c r="AR3945" s="1">
        <v>20.845787000000001</v>
      </c>
      <c r="AS3945" s="1" t="s">
        <v>2184</v>
      </c>
      <c r="AT3945" s="1" t="s">
        <v>2184</v>
      </c>
      <c r="AU3945" s="1"/>
      <c r="AV3945" s="1" t="s">
        <v>282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hidden="1" x14ac:dyDescent="0.2">
      <c r="A3946" s="7" t="s">
        <v>727</v>
      </c>
      <c r="B3946" s="7">
        <v>3</v>
      </c>
      <c r="C3946" s="7" t="s">
        <v>45</v>
      </c>
      <c r="D3946" s="7" t="s">
        <v>1235</v>
      </c>
      <c r="E3946" s="7" t="s">
        <v>2984</v>
      </c>
      <c r="F3946" s="7">
        <v>484</v>
      </c>
      <c r="G3946" s="7" t="s">
        <v>6035</v>
      </c>
      <c r="H3946" s="7" t="s">
        <v>284</v>
      </c>
      <c r="I3946" s="7" t="s">
        <v>4416</v>
      </c>
      <c r="J3946" s="7" t="s">
        <v>738</v>
      </c>
      <c r="K3946" s="7" t="s">
        <v>731</v>
      </c>
      <c r="L3946" s="69" t="s">
        <v>9296</v>
      </c>
      <c r="M3946" s="80">
        <v>46230.591139826392</v>
      </c>
      <c r="N3946" s="76">
        <v>46195.614594699073</v>
      </c>
      <c r="O3946" s="76">
        <v>46199.449837499997</v>
      </c>
      <c r="P3946" t="s">
        <v>26280</v>
      </c>
      <c r="Q3946">
        <v>92.05</v>
      </c>
      <c r="R3946" t="s">
        <v>20622</v>
      </c>
      <c r="S3946" s="76">
        <v>46199.449837499997</v>
      </c>
      <c r="T3946" s="76">
        <v>46212.583339386576</v>
      </c>
      <c r="U3946" t="s">
        <v>3437</v>
      </c>
      <c r="V3946" t="s">
        <v>26281</v>
      </c>
      <c r="W3946">
        <v>315.2</v>
      </c>
      <c r="X3946" t="s">
        <v>20622</v>
      </c>
      <c r="Y3946" s="76">
        <v>46212.583339386576</v>
      </c>
      <c r="Z3946">
        <v>46230.591139826392</v>
      </c>
      <c r="AA3946" t="s">
        <v>9296</v>
      </c>
      <c r="AB3946" t="s">
        <v>26282</v>
      </c>
      <c r="AC3946">
        <v>432.19</v>
      </c>
      <c r="AD3946" t="s">
        <v>20622</v>
      </c>
      <c r="AE3946" s="76">
        <v>46230.591139826392</v>
      </c>
      <c r="AH3946" t="s">
        <v>29914</v>
      </c>
      <c r="AI3946">
        <v>384.79</v>
      </c>
      <c r="AJ3946" t="s">
        <v>20560</v>
      </c>
      <c r="AQ3946" s="72">
        <v>42.323059000000001</v>
      </c>
      <c r="AR3946" s="7">
        <v>21.345134999999999</v>
      </c>
      <c r="AS3946" s="7" t="s">
        <v>2185</v>
      </c>
      <c r="AT3946" s="7" t="s">
        <v>2185</v>
      </c>
      <c r="AU3946" s="7"/>
      <c r="AV3946" s="7" t="s">
        <v>283</v>
      </c>
      <c r="AW3946" s="7"/>
      <c r="AX3946" s="7" t="b">
        <v>0</v>
      </c>
      <c r="AY3946" s="7" t="s">
        <v>9297</v>
      </c>
      <c r="AZ3946" s="7" t="s">
        <v>2999</v>
      </c>
      <c r="BA3946" s="7" t="s">
        <v>2999</v>
      </c>
    </row>
    <row r="3947" spans="1:53" hidden="1" x14ac:dyDescent="0.2">
      <c r="A3947" s="7" t="s">
        <v>727</v>
      </c>
      <c r="B3947" s="7">
        <v>4</v>
      </c>
      <c r="C3947" s="7" t="s">
        <v>454</v>
      </c>
      <c r="D3947" s="7" t="s">
        <v>768</v>
      </c>
      <c r="E3947" s="7" t="s">
        <v>585</v>
      </c>
      <c r="F3947" s="7">
        <v>483</v>
      </c>
      <c r="G3947" s="7" t="s">
        <v>6036</v>
      </c>
      <c r="H3947" s="7" t="s">
        <v>2186</v>
      </c>
      <c r="I3947" s="7" t="s">
        <v>4417</v>
      </c>
      <c r="J3947" s="7" t="s">
        <v>738</v>
      </c>
      <c r="K3947" s="7" t="s">
        <v>731</v>
      </c>
      <c r="L3947" s="69" t="s">
        <v>3351</v>
      </c>
      <c r="M3947" s="74">
        <v>46197.59513947917</v>
      </c>
      <c r="N3947" s="76">
        <v>46195.612303773145</v>
      </c>
      <c r="O3947" s="76">
        <v>46196.380246435183</v>
      </c>
      <c r="P3947" t="s">
        <v>26283</v>
      </c>
      <c r="Q3947">
        <v>18.43</v>
      </c>
      <c r="R3947" t="s">
        <v>20622</v>
      </c>
      <c r="S3947" s="76">
        <v>46196.380246435183</v>
      </c>
      <c r="T3947" s="76">
        <v>46197.583335995369</v>
      </c>
      <c r="U3947" t="s">
        <v>3479</v>
      </c>
      <c r="V3947" t="s">
        <v>26284</v>
      </c>
      <c r="W3947">
        <v>28.87</v>
      </c>
      <c r="X3947" t="s">
        <v>20622</v>
      </c>
      <c r="Y3947" s="76"/>
      <c r="AE3947" s="76"/>
      <c r="AQ3947" s="72">
        <v>42.893507999999997</v>
      </c>
      <c r="AR3947" s="7">
        <v>21.021598999999998</v>
      </c>
      <c r="AS3947" s="7" t="s">
        <v>2187</v>
      </c>
      <c r="AT3947" s="7" t="s">
        <v>2187</v>
      </c>
      <c r="AU3947" s="7"/>
      <c r="AV3947" s="7" t="s">
        <v>4418</v>
      </c>
      <c r="AW3947" s="7"/>
      <c r="AX3947" s="7" t="b">
        <v>0</v>
      </c>
      <c r="AY3947" s="7" t="s">
        <v>3350</v>
      </c>
      <c r="AZ3947" s="7" t="s">
        <v>2999</v>
      </c>
      <c r="BA3947" s="7" t="s">
        <v>2999</v>
      </c>
    </row>
    <row r="3948" spans="1:53" hidden="1" x14ac:dyDescent="0.2">
      <c r="A3948" s="7" t="s">
        <v>727</v>
      </c>
      <c r="B3948" s="7">
        <v>5</v>
      </c>
      <c r="C3948" s="7" t="s">
        <v>2</v>
      </c>
      <c r="D3948" s="7" t="s">
        <v>820</v>
      </c>
      <c r="E3948" s="7" t="s">
        <v>2188</v>
      </c>
      <c r="F3948" s="7">
        <v>482</v>
      </c>
      <c r="G3948" s="7" t="s">
        <v>6037</v>
      </c>
      <c r="H3948" s="7" t="s">
        <v>2189</v>
      </c>
      <c r="I3948" s="7" t="s">
        <v>4419</v>
      </c>
      <c r="J3948" s="7" t="s">
        <v>738</v>
      </c>
      <c r="K3948" s="7" t="s">
        <v>731</v>
      </c>
      <c r="L3948" s="69" t="s">
        <v>3351</v>
      </c>
      <c r="M3948" s="74">
        <v>46203.356858321757</v>
      </c>
      <c r="N3948" s="76">
        <v>46195.611907430553</v>
      </c>
      <c r="O3948" s="76">
        <v>46196.475341701385</v>
      </c>
      <c r="P3948" t="s">
        <v>26285</v>
      </c>
      <c r="Q3948">
        <v>20.72</v>
      </c>
      <c r="R3948" t="s">
        <v>20622</v>
      </c>
      <c r="S3948" s="76">
        <v>46196.475341701385</v>
      </c>
      <c r="T3948" s="76">
        <v>46199.625007291666</v>
      </c>
      <c r="U3948" t="s">
        <v>3479</v>
      </c>
      <c r="V3948" t="s">
        <v>26286</v>
      </c>
      <c r="W3948">
        <v>75.59</v>
      </c>
      <c r="X3948" t="s">
        <v>20622</v>
      </c>
      <c r="Y3948" s="76"/>
      <c r="AE3948" s="76"/>
      <c r="AQ3948" s="72">
        <v>42.735287999999997</v>
      </c>
      <c r="AR3948" s="7">
        <v>20.509564999999998</v>
      </c>
      <c r="AS3948" s="7" t="s">
        <v>2190</v>
      </c>
      <c r="AT3948" s="7" t="s">
        <v>2190</v>
      </c>
      <c r="AU3948" s="7"/>
      <c r="AV3948" s="7" t="s">
        <v>4420</v>
      </c>
      <c r="AW3948" s="7"/>
      <c r="AX3948" s="7" t="b">
        <v>0</v>
      </c>
      <c r="AY3948" s="7" t="s">
        <v>3350</v>
      </c>
      <c r="AZ3948" s="7" t="s">
        <v>2999</v>
      </c>
      <c r="BA3948" s="7" t="s">
        <v>2999</v>
      </c>
    </row>
    <row r="3949" spans="1:53" hidden="1" x14ac:dyDescent="0.2">
      <c r="A3949" s="7" t="s">
        <v>727</v>
      </c>
      <c r="B3949" s="7">
        <v>5</v>
      </c>
      <c r="C3949" s="7" t="s">
        <v>2</v>
      </c>
      <c r="D3949" s="7" t="s">
        <v>847</v>
      </c>
      <c r="E3949" s="7" t="s">
        <v>2191</v>
      </c>
      <c r="F3949" s="7">
        <v>481</v>
      </c>
      <c r="G3949" s="7" t="s">
        <v>6038</v>
      </c>
      <c r="H3949" s="7" t="s">
        <v>2043</v>
      </c>
      <c r="I3949" s="7" t="s">
        <v>4421</v>
      </c>
      <c r="J3949" s="7" t="s">
        <v>849</v>
      </c>
      <c r="K3949" s="7" t="s">
        <v>731</v>
      </c>
      <c r="L3949" s="69" t="s">
        <v>3351</v>
      </c>
      <c r="M3949" s="74">
        <v>46203.357059409725</v>
      </c>
      <c r="N3949" s="76">
        <v>46195.611790613424</v>
      </c>
      <c r="O3949" s="76">
        <v>46196.628693275467</v>
      </c>
      <c r="P3949" t="s">
        <v>26287</v>
      </c>
      <c r="Q3949">
        <v>24.41</v>
      </c>
      <c r="R3949" t="s">
        <v>20622</v>
      </c>
      <c r="S3949" s="76">
        <v>46196.628693275467</v>
      </c>
      <c r="T3949" s="76">
        <v>46198.500001655091</v>
      </c>
      <c r="U3949" t="s">
        <v>3479</v>
      </c>
      <c r="V3949" t="s">
        <v>26288</v>
      </c>
      <c r="W3949">
        <v>44.91</v>
      </c>
      <c r="X3949" t="s">
        <v>20622</v>
      </c>
      <c r="Y3949" s="76"/>
      <c r="AE3949" s="76"/>
      <c r="AQ3949" s="72">
        <v>42.615245000000002</v>
      </c>
      <c r="AR3949" s="7">
        <v>20.584697999999999</v>
      </c>
      <c r="AS3949" s="7" t="s">
        <v>2192</v>
      </c>
      <c r="AT3949" s="7" t="s">
        <v>2192</v>
      </c>
      <c r="AU3949" s="7"/>
      <c r="AV3949" s="7" t="s">
        <v>4422</v>
      </c>
      <c r="AW3949" s="7"/>
      <c r="AX3949" s="7" t="b">
        <v>0</v>
      </c>
      <c r="AY3949" s="7" t="s">
        <v>3350</v>
      </c>
      <c r="AZ3949" s="7" t="s">
        <v>2999</v>
      </c>
      <c r="BA3949" s="7" t="s">
        <v>2999</v>
      </c>
    </row>
    <row r="3950" spans="1:53" x14ac:dyDescent="0.2">
      <c r="A3950" s="7" t="s">
        <v>727</v>
      </c>
      <c r="B3950" s="7">
        <v>3</v>
      </c>
      <c r="C3950" s="7" t="s">
        <v>45</v>
      </c>
      <c r="D3950" s="7" t="s">
        <v>740</v>
      </c>
      <c r="E3950" s="7"/>
      <c r="F3950" s="7">
        <v>480</v>
      </c>
      <c r="G3950" s="7" t="s">
        <v>6039</v>
      </c>
      <c r="H3950" s="7" t="s">
        <v>2193</v>
      </c>
      <c r="I3950" s="7" t="s">
        <v>4423</v>
      </c>
      <c r="J3950" s="7" t="s">
        <v>738</v>
      </c>
      <c r="K3950" s="7" t="s">
        <v>731</v>
      </c>
      <c r="L3950" s="69" t="s">
        <v>3375</v>
      </c>
      <c r="M3950" s="74">
        <v>46225.407811585646</v>
      </c>
      <c r="N3950" s="76">
        <v>46195.611696608794</v>
      </c>
      <c r="O3950" s="76">
        <v>46225.407811585646</v>
      </c>
      <c r="P3950" t="s">
        <v>26289</v>
      </c>
      <c r="Q3950">
        <v>715.11</v>
      </c>
      <c r="R3950" t="s">
        <v>20622</v>
      </c>
      <c r="S3950" s="76">
        <v>46225.407811585646</v>
      </c>
      <c r="V3950" t="s">
        <v>29915</v>
      </c>
      <c r="W3950">
        <v>509.19</v>
      </c>
      <c r="X3950" t="s">
        <v>20560</v>
      </c>
      <c r="Y3950" s="76"/>
      <c r="AE3950" s="76"/>
      <c r="AQ3950" s="72">
        <v>42.380029</v>
      </c>
      <c r="AR3950" s="7">
        <v>21.544018999999999</v>
      </c>
      <c r="AS3950" s="7" t="s">
        <v>2194</v>
      </c>
      <c r="AT3950" s="7" t="s">
        <v>2194</v>
      </c>
      <c r="AU3950" s="7"/>
      <c r="AV3950" s="7" t="s">
        <v>4424</v>
      </c>
      <c r="AW3950" s="7"/>
      <c r="AX3950" s="7" t="b">
        <v>0</v>
      </c>
      <c r="AY3950" s="7" t="s">
        <v>3374</v>
      </c>
      <c r="AZ3950" s="7" t="s">
        <v>2999</v>
      </c>
      <c r="BA3950" s="7" t="s">
        <v>2999</v>
      </c>
    </row>
    <row r="3951" spans="1:53" hidden="1" x14ac:dyDescent="0.2">
      <c r="A3951" s="7" t="s">
        <v>727</v>
      </c>
      <c r="B3951" s="7">
        <v>2</v>
      </c>
      <c r="C3951" s="7" t="s">
        <v>450</v>
      </c>
      <c r="D3951" s="7" t="s">
        <v>831</v>
      </c>
      <c r="E3951" s="7" t="s">
        <v>2400</v>
      </c>
      <c r="F3951" s="7">
        <v>479</v>
      </c>
      <c r="G3951" s="7" t="s">
        <v>6040</v>
      </c>
      <c r="H3951" s="7" t="s">
        <v>593</v>
      </c>
      <c r="I3951" s="7" t="s">
        <v>4425</v>
      </c>
      <c r="J3951" s="7" t="s">
        <v>738</v>
      </c>
      <c r="K3951" s="7" t="s">
        <v>731</v>
      </c>
      <c r="L3951" s="69" t="s">
        <v>3351</v>
      </c>
      <c r="M3951" s="74">
        <v>46210.660021203701</v>
      </c>
      <c r="N3951" s="76">
        <v>46195.61078333333</v>
      </c>
      <c r="O3951" s="76">
        <v>46199.581192638892</v>
      </c>
      <c r="P3951" t="s">
        <v>26290</v>
      </c>
      <c r="Q3951">
        <v>95.29</v>
      </c>
      <c r="R3951" t="s">
        <v>20622</v>
      </c>
      <c r="S3951" s="76">
        <v>46199.581192638892</v>
      </c>
      <c r="T3951" s="76">
        <v>46207.666676736109</v>
      </c>
      <c r="U3951" t="s">
        <v>3479</v>
      </c>
      <c r="V3951" t="s">
        <v>26291</v>
      </c>
      <c r="W3951">
        <v>194.05</v>
      </c>
      <c r="X3951" t="s">
        <v>20622</v>
      </c>
      <c r="Y3951" s="76"/>
      <c r="AE3951" s="76"/>
      <c r="AQ3951" s="72">
        <v>42.393537000000002</v>
      </c>
      <c r="AR3951" s="7">
        <v>20.670926000000001</v>
      </c>
      <c r="AS3951" s="7" t="s">
        <v>2195</v>
      </c>
      <c r="AT3951" s="7" t="s">
        <v>2195</v>
      </c>
      <c r="AU3951" s="7"/>
      <c r="AV3951" s="7" t="s">
        <v>592</v>
      </c>
      <c r="AW3951" s="7"/>
      <c r="AX3951" s="7" t="b">
        <v>0</v>
      </c>
      <c r="AY3951" s="7" t="s">
        <v>3350</v>
      </c>
      <c r="AZ3951" s="7" t="s">
        <v>2999</v>
      </c>
      <c r="BA3951" s="7" t="s">
        <v>2999</v>
      </c>
    </row>
    <row r="3952" spans="1:53" hidden="1" x14ac:dyDescent="0.2">
      <c r="A3952" s="7" t="s">
        <v>727</v>
      </c>
      <c r="B3952" s="7">
        <v>6</v>
      </c>
      <c r="C3952" s="7" t="s">
        <v>11</v>
      </c>
      <c r="D3952" s="7" t="s">
        <v>1033</v>
      </c>
      <c r="E3952" s="7"/>
      <c r="F3952" s="7">
        <v>478</v>
      </c>
      <c r="G3952" s="7" t="s">
        <v>6041</v>
      </c>
      <c r="H3952" s="7" t="s">
        <v>286</v>
      </c>
      <c r="I3952" s="7" t="s">
        <v>4426</v>
      </c>
      <c r="J3952" s="7" t="s">
        <v>772</v>
      </c>
      <c r="K3952" s="7" t="s">
        <v>731</v>
      </c>
      <c r="L3952" s="69" t="s">
        <v>3479</v>
      </c>
      <c r="M3952" s="74">
        <v>46205.58333548611</v>
      </c>
      <c r="N3952" s="76">
        <v>46195.610227268517</v>
      </c>
      <c r="O3952" s="76">
        <v>46203.4909453125</v>
      </c>
      <c r="P3952" t="s">
        <v>26292</v>
      </c>
      <c r="Q3952">
        <v>189.14</v>
      </c>
      <c r="R3952" t="s">
        <v>20622</v>
      </c>
      <c r="S3952" s="76">
        <v>46203.4909453125</v>
      </c>
      <c r="T3952" s="76">
        <v>46205.58333548611</v>
      </c>
      <c r="U3952" t="s">
        <v>3479</v>
      </c>
      <c r="V3952" t="s">
        <v>26293</v>
      </c>
      <c r="W3952">
        <v>50.22</v>
      </c>
      <c r="X3952" t="s">
        <v>20622</v>
      </c>
      <c r="Y3952" s="76"/>
      <c r="AE3952" s="76"/>
      <c r="AQ3952" s="72">
        <v>42.625363</v>
      </c>
      <c r="AR3952" s="7">
        <v>20.886413000000001</v>
      </c>
      <c r="AS3952" s="7" t="s">
        <v>2196</v>
      </c>
      <c r="AT3952" s="7" t="s">
        <v>2196</v>
      </c>
      <c r="AU3952" s="7"/>
      <c r="AV3952" s="7" t="s">
        <v>285</v>
      </c>
      <c r="AW3952" s="7"/>
      <c r="AX3952" s="7" t="b">
        <v>0</v>
      </c>
      <c r="AY3952" s="7" t="s">
        <v>3478</v>
      </c>
      <c r="AZ3952" s="7" t="s">
        <v>2999</v>
      </c>
      <c r="BA3952" s="7" t="s">
        <v>2999</v>
      </c>
    </row>
    <row r="3953" spans="1:53" hidden="1" x14ac:dyDescent="0.2">
      <c r="A3953" s="7" t="s">
        <v>727</v>
      </c>
      <c r="B3953" s="7">
        <v>3</v>
      </c>
      <c r="C3953" s="7" t="s">
        <v>45</v>
      </c>
      <c r="D3953" s="7" t="s">
        <v>740</v>
      </c>
      <c r="E3953" s="7" t="s">
        <v>12942</v>
      </c>
      <c r="F3953" s="7">
        <v>477</v>
      </c>
      <c r="G3953" s="7" t="s">
        <v>6042</v>
      </c>
      <c r="H3953" s="7" t="s">
        <v>251</v>
      </c>
      <c r="I3953" s="7" t="s">
        <v>4427</v>
      </c>
      <c r="J3953" s="7" t="s">
        <v>738</v>
      </c>
      <c r="K3953" s="7" t="s">
        <v>731</v>
      </c>
      <c r="L3953" s="69" t="s">
        <v>3351</v>
      </c>
      <c r="M3953" s="74">
        <v>46224.643456874997</v>
      </c>
      <c r="N3953" s="76">
        <v>46195.606622094907</v>
      </c>
      <c r="O3953" s="76">
        <v>46211.5218340625</v>
      </c>
      <c r="P3953" t="s">
        <v>26294</v>
      </c>
      <c r="Q3953">
        <v>381.97</v>
      </c>
      <c r="R3953" t="s">
        <v>20622</v>
      </c>
      <c r="S3953" s="76">
        <v>46211.5218340625</v>
      </c>
      <c r="T3953" s="76">
        <v>46218.500007592593</v>
      </c>
      <c r="U3953" t="s">
        <v>3479</v>
      </c>
      <c r="V3953" t="s">
        <v>26295</v>
      </c>
      <c r="W3953">
        <v>167.48</v>
      </c>
      <c r="X3953" t="s">
        <v>20622</v>
      </c>
      <c r="Y3953" s="76"/>
      <c r="AE3953" s="76"/>
      <c r="AQ3953" s="72">
        <v>42.441367</v>
      </c>
      <c r="AR3953" s="7">
        <v>21.474554999999999</v>
      </c>
      <c r="AS3953" s="7" t="s">
        <v>2197</v>
      </c>
      <c r="AT3953" s="7" t="s">
        <v>2197</v>
      </c>
      <c r="AU3953" s="7"/>
      <c r="AV3953" s="7" t="s">
        <v>4428</v>
      </c>
      <c r="AW3953" s="7"/>
      <c r="AX3953" s="7" t="b">
        <v>0</v>
      </c>
      <c r="AY3953" s="7" t="s">
        <v>3350</v>
      </c>
      <c r="AZ3953" s="7" t="s">
        <v>2999</v>
      </c>
      <c r="BA3953" s="7" t="s">
        <v>2999</v>
      </c>
    </row>
    <row r="3954" spans="1:53" hidden="1" x14ac:dyDescent="0.2">
      <c r="A3954" s="7" t="s">
        <v>727</v>
      </c>
      <c r="B3954" s="7">
        <v>6</v>
      </c>
      <c r="C3954" s="7" t="s">
        <v>11</v>
      </c>
      <c r="D3954" s="7" t="s">
        <v>728</v>
      </c>
      <c r="E3954" s="7"/>
      <c r="F3954" s="7">
        <v>476</v>
      </c>
      <c r="G3954" s="7" t="s">
        <v>6043</v>
      </c>
      <c r="H3954" s="7" t="s">
        <v>2198</v>
      </c>
      <c r="I3954" s="7" t="s">
        <v>4429</v>
      </c>
      <c r="J3954" s="7" t="s">
        <v>772</v>
      </c>
      <c r="K3954" s="7" t="s">
        <v>731</v>
      </c>
      <c r="L3954" s="69" t="s">
        <v>2998</v>
      </c>
      <c r="M3954" s="74">
        <v>46223.342326851853</v>
      </c>
      <c r="N3954" s="76">
        <v>46223.342326851853</v>
      </c>
      <c r="P3954" t="s">
        <v>29916</v>
      </c>
      <c r="Q3954">
        <v>558.76</v>
      </c>
      <c r="R3954" t="s">
        <v>20560</v>
      </c>
      <c r="S3954" s="76"/>
      <c r="Y3954" s="76"/>
      <c r="AE3954" s="76"/>
      <c r="AQ3954" s="72">
        <v>42.684607999999997</v>
      </c>
      <c r="AR3954" s="7">
        <v>21.066596000000001</v>
      </c>
      <c r="AS3954" s="7" t="s">
        <v>2199</v>
      </c>
      <c r="AT3954" s="7" t="s">
        <v>2199</v>
      </c>
      <c r="AU3954" s="7"/>
      <c r="AV3954" s="7" t="s">
        <v>4430</v>
      </c>
      <c r="AW3954" s="7"/>
      <c r="AX3954" s="7" t="b">
        <v>0</v>
      </c>
      <c r="AY3954" s="7" t="s">
        <v>2997</v>
      </c>
      <c r="AZ3954" s="7" t="s">
        <v>2999</v>
      </c>
      <c r="BA3954" s="7" t="s">
        <v>2999</v>
      </c>
    </row>
    <row r="3955" spans="1:53" hidden="1" x14ac:dyDescent="0.2">
      <c r="A3955" s="7" t="s">
        <v>727</v>
      </c>
      <c r="B3955" s="7">
        <v>1</v>
      </c>
      <c r="C3955" s="7" t="s">
        <v>5</v>
      </c>
      <c r="D3955" s="7" t="s">
        <v>736</v>
      </c>
      <c r="E3955" s="7" t="s">
        <v>8818</v>
      </c>
      <c r="F3955" s="7">
        <v>475</v>
      </c>
      <c r="G3955" s="7" t="s">
        <v>6044</v>
      </c>
      <c r="H3955" s="7" t="s">
        <v>358</v>
      </c>
      <c r="I3955" s="7" t="s">
        <v>4431</v>
      </c>
      <c r="J3955" s="7" t="s">
        <v>738</v>
      </c>
      <c r="K3955" s="7" t="s">
        <v>731</v>
      </c>
      <c r="L3955" s="69" t="s">
        <v>3351</v>
      </c>
      <c r="M3955" s="74">
        <v>46220.645749293981</v>
      </c>
      <c r="N3955" s="76">
        <v>46195.602902893515</v>
      </c>
      <c r="O3955" s="76">
        <v>46198.430882546294</v>
      </c>
      <c r="P3955" t="s">
        <v>26296</v>
      </c>
      <c r="Q3955">
        <v>67.87</v>
      </c>
      <c r="R3955" t="s">
        <v>20622</v>
      </c>
      <c r="S3955" s="76">
        <v>46198.430882546294</v>
      </c>
      <c r="T3955" s="76">
        <v>46216.58334138889</v>
      </c>
      <c r="U3955" t="s">
        <v>3479</v>
      </c>
      <c r="V3955" t="s">
        <v>26297</v>
      </c>
      <c r="W3955">
        <v>435.66</v>
      </c>
      <c r="X3955" t="s">
        <v>20622</v>
      </c>
      <c r="Y3955" s="76"/>
      <c r="AE3955" s="76"/>
      <c r="AQ3955" s="72">
        <v>42.303649</v>
      </c>
      <c r="AR3955" s="7">
        <v>21.109294999999999</v>
      </c>
      <c r="AS3955" s="7" t="s">
        <v>2200</v>
      </c>
      <c r="AT3955" s="7" t="s">
        <v>2200</v>
      </c>
      <c r="AU3955" s="7"/>
      <c r="AV3955" s="7" t="s">
        <v>594</v>
      </c>
      <c r="AW3955" s="7" t="s">
        <v>4432</v>
      </c>
      <c r="AX3955" s="7" t="b">
        <v>0</v>
      </c>
      <c r="AY3955" s="7" t="s">
        <v>3350</v>
      </c>
      <c r="AZ3955" s="7" t="s">
        <v>2999</v>
      </c>
      <c r="BA3955" s="7" t="s">
        <v>2999</v>
      </c>
    </row>
    <row r="3956" spans="1:53" hidden="1" x14ac:dyDescent="0.2">
      <c r="A3956" s="7" t="s">
        <v>727</v>
      </c>
      <c r="B3956" s="7">
        <v>2</v>
      </c>
      <c r="C3956" s="7" t="s">
        <v>450</v>
      </c>
      <c r="D3956" s="7" t="s">
        <v>831</v>
      </c>
      <c r="E3956" s="7" t="s">
        <v>10682</v>
      </c>
      <c r="F3956" s="7">
        <v>474</v>
      </c>
      <c r="G3956" s="7" t="s">
        <v>6045</v>
      </c>
      <c r="H3956" s="7" t="s">
        <v>596</v>
      </c>
      <c r="I3956" s="7" t="s">
        <v>4433</v>
      </c>
      <c r="J3956" s="7" t="s">
        <v>738</v>
      </c>
      <c r="K3956" s="7" t="s">
        <v>752</v>
      </c>
      <c r="L3956" s="69" t="s">
        <v>3351</v>
      </c>
      <c r="M3956" s="74">
        <v>46216.60206917824</v>
      </c>
      <c r="N3956" s="76">
        <v>46195.602571469906</v>
      </c>
      <c r="O3956" s="76">
        <v>46199.594890671295</v>
      </c>
      <c r="P3956" t="s">
        <v>26298</v>
      </c>
      <c r="Q3956">
        <v>95.82</v>
      </c>
      <c r="R3956" t="s">
        <v>20622</v>
      </c>
      <c r="S3956" s="76">
        <v>46199.594890671295</v>
      </c>
      <c r="T3956" s="76">
        <v>46206.458342083337</v>
      </c>
      <c r="U3956" t="s">
        <v>3479</v>
      </c>
      <c r="V3956" t="s">
        <v>26299</v>
      </c>
      <c r="W3956">
        <v>164.72</v>
      </c>
      <c r="X3956" t="s">
        <v>20622</v>
      </c>
      <c r="Y3956" s="76"/>
      <c r="AE3956" s="76"/>
      <c r="AQ3956" s="72">
        <v>42.390832000000003</v>
      </c>
      <c r="AR3956" s="7">
        <v>20.666806000000001</v>
      </c>
      <c r="AS3956" s="7" t="s">
        <v>2201</v>
      </c>
      <c r="AT3956" s="7" t="s">
        <v>2201</v>
      </c>
      <c r="AU3956" s="7"/>
      <c r="AV3956" s="7" t="s">
        <v>595</v>
      </c>
      <c r="AW3956" s="7"/>
      <c r="AX3956" s="7" t="b">
        <v>0</v>
      </c>
      <c r="AY3956" s="7" t="s">
        <v>3350</v>
      </c>
      <c r="AZ3956" s="7" t="s">
        <v>2999</v>
      </c>
      <c r="BA3956" s="7" t="s">
        <v>2999</v>
      </c>
    </row>
    <row r="3957" spans="1:53" hidden="1" x14ac:dyDescent="0.2">
      <c r="A3957" s="7" t="s">
        <v>727</v>
      </c>
      <c r="B3957" s="7">
        <v>3</v>
      </c>
      <c r="C3957" s="7" t="s">
        <v>45</v>
      </c>
      <c r="D3957" s="7" t="s">
        <v>1235</v>
      </c>
      <c r="E3957" s="7" t="s">
        <v>2984</v>
      </c>
      <c r="F3957" s="7">
        <v>473</v>
      </c>
      <c r="G3957" s="7" t="s">
        <v>6046</v>
      </c>
      <c r="H3957" s="7" t="s">
        <v>281</v>
      </c>
      <c r="I3957" s="7" t="s">
        <v>4434</v>
      </c>
      <c r="J3957" s="7" t="s">
        <v>738</v>
      </c>
      <c r="K3957" s="7" t="s">
        <v>731</v>
      </c>
      <c r="L3957" s="69" t="s">
        <v>3437</v>
      </c>
      <c r="M3957" s="74">
        <v>46246.526896550924</v>
      </c>
      <c r="N3957" s="76">
        <v>46195.601955648148</v>
      </c>
      <c r="O3957" s="76">
        <v>46199.435204872687</v>
      </c>
      <c r="P3957" t="s">
        <v>26300</v>
      </c>
      <c r="Q3957">
        <v>92</v>
      </c>
      <c r="R3957" t="s">
        <v>20622</v>
      </c>
      <c r="S3957" s="76">
        <v>46199.435204872687</v>
      </c>
      <c r="T3957" s="76">
        <v>46246.526896550924</v>
      </c>
      <c r="U3957" t="s">
        <v>3437</v>
      </c>
      <c r="V3957" t="s">
        <v>29917</v>
      </c>
      <c r="W3957">
        <v>1130.2</v>
      </c>
      <c r="X3957" t="s">
        <v>20622</v>
      </c>
      <c r="Y3957" s="76">
        <v>46246.526896550924</v>
      </c>
      <c r="AB3957" t="s">
        <v>29918</v>
      </c>
      <c r="AC3957">
        <v>2.33</v>
      </c>
      <c r="AD3957" t="s">
        <v>20560</v>
      </c>
      <c r="AE3957" s="76"/>
      <c r="AQ3957" s="72">
        <v>42.341318000000001</v>
      </c>
      <c r="AR3957" s="7">
        <v>21.395371000000001</v>
      </c>
      <c r="AS3957" s="7" t="s">
        <v>2202</v>
      </c>
      <c r="AT3957" s="7" t="s">
        <v>2202</v>
      </c>
      <c r="AU3957" s="7"/>
      <c r="AV3957" s="7" t="s">
        <v>4435</v>
      </c>
      <c r="AW3957" s="7"/>
      <c r="AX3957" s="7" t="b">
        <v>0</v>
      </c>
      <c r="AY3957" s="7" t="s">
        <v>3436</v>
      </c>
      <c r="AZ3957" s="7" t="s">
        <v>2999</v>
      </c>
      <c r="BA3957" s="7" t="s">
        <v>2999</v>
      </c>
    </row>
    <row r="3958" spans="1:53" hidden="1" x14ac:dyDescent="0.2">
      <c r="A3958" s="7" t="s">
        <v>727</v>
      </c>
      <c r="B3958" s="7">
        <v>4</v>
      </c>
      <c r="C3958" s="7" t="s">
        <v>454</v>
      </c>
      <c r="D3958" s="7" t="s">
        <v>768</v>
      </c>
      <c r="E3958" s="7" t="s">
        <v>585</v>
      </c>
      <c r="F3958" s="7">
        <v>472</v>
      </c>
      <c r="G3958" s="7" t="s">
        <v>6047</v>
      </c>
      <c r="H3958" s="7" t="s">
        <v>2203</v>
      </c>
      <c r="I3958" s="7" t="s">
        <v>4436</v>
      </c>
      <c r="J3958" s="7" t="s">
        <v>738</v>
      </c>
      <c r="K3958" s="7" t="s">
        <v>731</v>
      </c>
      <c r="L3958" s="69" t="s">
        <v>3351</v>
      </c>
      <c r="M3958" s="74">
        <v>46199.479464641205</v>
      </c>
      <c r="N3958" s="76">
        <v>46195.599992951386</v>
      </c>
      <c r="O3958" s="76">
        <v>46196.389299606482</v>
      </c>
      <c r="P3958" t="s">
        <v>26301</v>
      </c>
      <c r="Q3958">
        <v>18.940000000000001</v>
      </c>
      <c r="R3958" t="s">
        <v>20622</v>
      </c>
      <c r="S3958" s="76">
        <v>46196.389299606482</v>
      </c>
      <c r="T3958" s="76">
        <v>46198.458344861108</v>
      </c>
      <c r="U3958" t="s">
        <v>3479</v>
      </c>
      <c r="V3958" t="s">
        <v>26302</v>
      </c>
      <c r="W3958">
        <v>49.66</v>
      </c>
      <c r="X3958" t="s">
        <v>20622</v>
      </c>
      <c r="Y3958" s="76"/>
      <c r="AE3958" s="76"/>
      <c r="AQ3958" s="72">
        <v>42.833494999999999</v>
      </c>
      <c r="AR3958" s="7">
        <v>20.910720000000001</v>
      </c>
      <c r="AS3958" s="7" t="s">
        <v>2204</v>
      </c>
      <c r="AT3958" s="7" t="s">
        <v>2204</v>
      </c>
      <c r="AU3958" s="7"/>
      <c r="AV3958" s="7" t="s">
        <v>4437</v>
      </c>
      <c r="AW3958" s="7"/>
      <c r="AX3958" s="7" t="b">
        <v>0</v>
      </c>
      <c r="AY3958" s="7" t="s">
        <v>3350</v>
      </c>
      <c r="AZ3958" s="7" t="s">
        <v>2999</v>
      </c>
      <c r="BA3958" s="7" t="s">
        <v>2999</v>
      </c>
    </row>
    <row r="3959" spans="1:53" hidden="1" x14ac:dyDescent="0.2">
      <c r="A3959" s="7" t="s">
        <v>727</v>
      </c>
      <c r="B3959" s="7">
        <v>3</v>
      </c>
      <c r="C3959" s="7" t="s">
        <v>45</v>
      </c>
      <c r="D3959" s="7" t="s">
        <v>740</v>
      </c>
      <c r="E3959" s="7"/>
      <c r="F3959" s="7">
        <v>471</v>
      </c>
      <c r="G3959" s="7" t="s">
        <v>6048</v>
      </c>
      <c r="H3959" s="7" t="s">
        <v>2205</v>
      </c>
      <c r="I3959" s="7" t="s">
        <v>4438</v>
      </c>
      <c r="J3959" s="7" t="s">
        <v>994</v>
      </c>
      <c r="K3959" s="7" t="s">
        <v>752</v>
      </c>
      <c r="L3959" s="69" t="s">
        <v>3479</v>
      </c>
      <c r="M3959" s="74">
        <v>46233.672012499999</v>
      </c>
      <c r="N3959" s="76">
        <v>46195.597467222222</v>
      </c>
      <c r="O3959" s="76">
        <v>46199.528036736112</v>
      </c>
      <c r="P3959" t="s">
        <v>26303</v>
      </c>
      <c r="Q3959">
        <v>94.33</v>
      </c>
      <c r="R3959" t="s">
        <v>20622</v>
      </c>
      <c r="S3959" s="76">
        <v>46199.528036736112</v>
      </c>
      <c r="T3959" s="76">
        <v>46227.416675810186</v>
      </c>
      <c r="U3959" t="s">
        <v>3607</v>
      </c>
      <c r="V3959" t="s">
        <v>26304</v>
      </c>
      <c r="W3959">
        <v>669.33</v>
      </c>
      <c r="X3959" t="s">
        <v>20622</v>
      </c>
      <c r="Y3959" s="76"/>
      <c r="AE3959" s="76"/>
      <c r="AQ3959" s="72">
        <v>42.461540999999997</v>
      </c>
      <c r="AR3959" s="7">
        <v>21.467124999999999</v>
      </c>
      <c r="AS3959" s="7" t="s">
        <v>2206</v>
      </c>
      <c r="AT3959" s="7" t="s">
        <v>2206</v>
      </c>
      <c r="AU3959" s="7"/>
      <c r="AV3959" s="7" t="s">
        <v>287</v>
      </c>
      <c r="AW3959" s="7"/>
      <c r="AX3959" s="7" t="b">
        <v>0</v>
      </c>
      <c r="AY3959" s="7" t="s">
        <v>3478</v>
      </c>
      <c r="AZ3959" s="7" t="s">
        <v>2999</v>
      </c>
      <c r="BA3959" s="7" t="s">
        <v>2999</v>
      </c>
    </row>
    <row r="3960" spans="1:53" x14ac:dyDescent="0.2">
      <c r="A3960" s="7" t="s">
        <v>727</v>
      </c>
      <c r="B3960" s="7">
        <v>7</v>
      </c>
      <c r="C3960" s="7" t="s">
        <v>8</v>
      </c>
      <c r="D3960" s="7" t="s">
        <v>1079</v>
      </c>
      <c r="E3960" s="7"/>
      <c r="F3960" s="7">
        <v>470</v>
      </c>
      <c r="G3960" s="7" t="s">
        <v>6049</v>
      </c>
      <c r="H3960" s="7" t="s">
        <v>289</v>
      </c>
      <c r="I3960" s="7" t="s">
        <v>4439</v>
      </c>
      <c r="J3960" s="7" t="s">
        <v>738</v>
      </c>
      <c r="K3960" s="7" t="s">
        <v>731</v>
      </c>
      <c r="L3960" s="69" t="s">
        <v>3375</v>
      </c>
      <c r="M3960" s="74">
        <v>46198.622749259259</v>
      </c>
      <c r="N3960" s="76">
        <v>46195.596782824075</v>
      </c>
      <c r="O3960" s="76">
        <v>46198.622749259259</v>
      </c>
      <c r="P3960" t="s">
        <v>26305</v>
      </c>
      <c r="Q3960">
        <v>72.62</v>
      </c>
      <c r="R3960" t="s">
        <v>20622</v>
      </c>
      <c r="S3960" s="76">
        <v>46198.622749259259</v>
      </c>
      <c r="V3960" t="s">
        <v>29919</v>
      </c>
      <c r="W3960">
        <v>1152.03</v>
      </c>
      <c r="X3960" t="s">
        <v>20560</v>
      </c>
      <c r="Y3960" s="76"/>
      <c r="AE3960" s="76"/>
      <c r="AQ3960" s="72">
        <v>42.269658</v>
      </c>
      <c r="AR3960" s="7">
        <v>20.776091999999998</v>
      </c>
      <c r="AS3960" s="7" t="s">
        <v>2207</v>
      </c>
      <c r="AT3960" s="7" t="s">
        <v>2207</v>
      </c>
      <c r="AU3960" s="7"/>
      <c r="AV3960" s="7" t="s">
        <v>288</v>
      </c>
      <c r="AW3960" s="7"/>
      <c r="AX3960" s="7" t="b">
        <v>0</v>
      </c>
      <c r="AY3960" s="7" t="s">
        <v>3374</v>
      </c>
      <c r="AZ3960" s="7" t="s">
        <v>2999</v>
      </c>
      <c r="BA3960" s="7" t="s">
        <v>2999</v>
      </c>
    </row>
    <row r="3961" spans="1:53" x14ac:dyDescent="0.2">
      <c r="A3961" s="7" t="s">
        <v>727</v>
      </c>
      <c r="B3961" s="7">
        <v>3</v>
      </c>
      <c r="C3961" s="7" t="s">
        <v>45</v>
      </c>
      <c r="D3961" s="7" t="s">
        <v>1235</v>
      </c>
      <c r="E3961" s="7"/>
      <c r="F3961" s="7">
        <v>469</v>
      </c>
      <c r="G3961" s="7" t="s">
        <v>6050</v>
      </c>
      <c r="H3961" s="7" t="s">
        <v>2208</v>
      </c>
      <c r="I3961" s="7" t="s">
        <v>4440</v>
      </c>
      <c r="J3961" s="7" t="s">
        <v>738</v>
      </c>
      <c r="K3961" s="7" t="s">
        <v>731</v>
      </c>
      <c r="L3961" s="69" t="s">
        <v>451</v>
      </c>
      <c r="M3961" s="74">
        <v>46224.339462245371</v>
      </c>
      <c r="N3961" s="76">
        <v>46195.596771666664</v>
      </c>
      <c r="O3961" s="76">
        <v>46216.617067500003</v>
      </c>
      <c r="P3961" t="s">
        <v>26306</v>
      </c>
      <c r="Q3961">
        <v>504.49</v>
      </c>
      <c r="R3961" t="s">
        <v>20622</v>
      </c>
      <c r="S3961" s="76">
        <v>46216.617067500003</v>
      </c>
      <c r="V3961" t="s">
        <v>29920</v>
      </c>
      <c r="W3961">
        <v>720.16</v>
      </c>
      <c r="X3961" t="s">
        <v>20560</v>
      </c>
      <c r="Y3961" s="76"/>
      <c r="AE3961" s="76"/>
      <c r="AQ3961" s="72">
        <v>42.313316</v>
      </c>
      <c r="AR3961" s="7">
        <v>21.281559000000001</v>
      </c>
      <c r="AS3961" s="7" t="s">
        <v>2209</v>
      </c>
      <c r="AT3961" s="7" t="s">
        <v>2209</v>
      </c>
      <c r="AU3961" s="7"/>
      <c r="AV3961" s="7" t="s">
        <v>4441</v>
      </c>
      <c r="AW3961" s="7"/>
      <c r="AX3961" s="7" t="b">
        <v>0</v>
      </c>
      <c r="AY3961" s="7" t="s">
        <v>3077</v>
      </c>
      <c r="AZ3961" s="7" t="s">
        <v>2999</v>
      </c>
      <c r="BA3961" s="7" t="s">
        <v>2999</v>
      </c>
    </row>
    <row r="3962" spans="1:53" hidden="1" x14ac:dyDescent="0.2">
      <c r="A3962" s="7" t="s">
        <v>727</v>
      </c>
      <c r="B3962" s="7">
        <v>4</v>
      </c>
      <c r="C3962" s="7" t="s">
        <v>454</v>
      </c>
      <c r="D3962" s="7" t="s">
        <v>768</v>
      </c>
      <c r="E3962" s="7" t="s">
        <v>585</v>
      </c>
      <c r="F3962" s="7">
        <v>468</v>
      </c>
      <c r="G3962" s="7" t="s">
        <v>6051</v>
      </c>
      <c r="H3962" s="7" t="s">
        <v>2210</v>
      </c>
      <c r="I3962" s="7" t="s">
        <v>4442</v>
      </c>
      <c r="J3962" s="7" t="s">
        <v>738</v>
      </c>
      <c r="K3962" s="7" t="s">
        <v>731</v>
      </c>
      <c r="L3962" s="69" t="s">
        <v>3351</v>
      </c>
      <c r="M3962" s="74">
        <v>46199.479903240739</v>
      </c>
      <c r="N3962" s="76">
        <v>46195.596106921294</v>
      </c>
      <c r="O3962" s="76">
        <v>46197.389503217593</v>
      </c>
      <c r="P3962" t="s">
        <v>26307</v>
      </c>
      <c r="Q3962">
        <v>43.04</v>
      </c>
      <c r="R3962" t="s">
        <v>20622</v>
      </c>
      <c r="S3962" s="76">
        <v>46197.389503217593</v>
      </c>
      <c r="T3962" s="76">
        <v>46198.625004629626</v>
      </c>
      <c r="U3962" t="s">
        <v>3479</v>
      </c>
      <c r="V3962" t="s">
        <v>26308</v>
      </c>
      <c r="W3962">
        <v>29.65</v>
      </c>
      <c r="X3962" t="s">
        <v>20622</v>
      </c>
      <c r="Y3962" s="76"/>
      <c r="AE3962" s="76"/>
      <c r="AQ3962" s="72">
        <v>42.836837000000003</v>
      </c>
      <c r="AR3962" s="7">
        <v>20.970383000000002</v>
      </c>
      <c r="AS3962" s="7" t="s">
        <v>2211</v>
      </c>
      <c r="AT3962" s="7" t="s">
        <v>2211</v>
      </c>
      <c r="AU3962" s="7"/>
      <c r="AV3962" s="7" t="s">
        <v>4443</v>
      </c>
      <c r="AW3962" s="7"/>
      <c r="AX3962" s="7" t="b">
        <v>0</v>
      </c>
      <c r="AY3962" s="7" t="s">
        <v>3350</v>
      </c>
      <c r="AZ3962" s="7" t="s">
        <v>2999</v>
      </c>
      <c r="BA3962" s="7" t="s">
        <v>2999</v>
      </c>
    </row>
    <row r="3963" spans="1:53" hidden="1" x14ac:dyDescent="0.2">
      <c r="A3963" s="7" t="s">
        <v>727</v>
      </c>
      <c r="B3963" s="7">
        <v>1</v>
      </c>
      <c r="C3963" s="7" t="s">
        <v>5</v>
      </c>
      <c r="D3963" s="7" t="s">
        <v>736</v>
      </c>
      <c r="E3963" s="7"/>
      <c r="F3963" s="7">
        <v>467</v>
      </c>
      <c r="G3963" s="7" t="s">
        <v>6052</v>
      </c>
      <c r="H3963" s="7" t="s">
        <v>358</v>
      </c>
      <c r="I3963" s="7" t="s">
        <v>4379</v>
      </c>
      <c r="J3963" s="7" t="s">
        <v>738</v>
      </c>
      <c r="K3963" s="7" t="s">
        <v>731</v>
      </c>
      <c r="L3963" s="69" t="s">
        <v>3351</v>
      </c>
      <c r="M3963" s="74">
        <v>46197.597273946762</v>
      </c>
      <c r="S3963" s="76"/>
      <c r="Y3963" s="76"/>
      <c r="AE3963" s="76"/>
      <c r="AQ3963" s="72">
        <v>42.301951000000003</v>
      </c>
      <c r="AR3963" s="7">
        <v>21.107578</v>
      </c>
      <c r="AS3963" s="7" t="s">
        <v>2212</v>
      </c>
      <c r="AT3963" s="7" t="s">
        <v>2212</v>
      </c>
      <c r="AU3963" s="7"/>
      <c r="AV3963" s="7" t="s">
        <v>583</v>
      </c>
      <c r="AW3963" s="7"/>
      <c r="AX3963" s="7" t="b">
        <v>0</v>
      </c>
      <c r="AY3963" s="7" t="s">
        <v>3350</v>
      </c>
      <c r="AZ3963" s="7" t="s">
        <v>2999</v>
      </c>
      <c r="BA3963" s="7" t="s">
        <v>2999</v>
      </c>
    </row>
    <row r="3964" spans="1:53" x14ac:dyDescent="0.2">
      <c r="A3964" s="7" t="s">
        <v>727</v>
      </c>
      <c r="B3964" s="7">
        <v>3</v>
      </c>
      <c r="C3964" s="7" t="s">
        <v>45</v>
      </c>
      <c r="D3964" s="7" t="s">
        <v>1235</v>
      </c>
      <c r="E3964" s="7"/>
      <c r="F3964" s="7">
        <v>466</v>
      </c>
      <c r="G3964" s="7" t="s">
        <v>6053</v>
      </c>
      <c r="H3964" s="7" t="s">
        <v>291</v>
      </c>
      <c r="I3964" s="7" t="s">
        <v>4444</v>
      </c>
      <c r="J3964" s="7" t="s">
        <v>738</v>
      </c>
      <c r="K3964" s="7" t="s">
        <v>731</v>
      </c>
      <c r="L3964" s="69" t="s">
        <v>451</v>
      </c>
      <c r="M3964" s="74">
        <v>46246.594900011572</v>
      </c>
      <c r="N3964" s="76">
        <v>46195.592799710648</v>
      </c>
      <c r="O3964" s="76">
        <v>46202.640700532407</v>
      </c>
      <c r="P3964" t="s">
        <v>26309</v>
      </c>
      <c r="Q3964">
        <v>169.15</v>
      </c>
      <c r="R3964" t="s">
        <v>20622</v>
      </c>
      <c r="S3964" s="76">
        <v>46202.640700532407</v>
      </c>
      <c r="V3964" t="s">
        <v>29921</v>
      </c>
      <c r="W3964">
        <v>1055.5999999999999</v>
      </c>
      <c r="X3964" t="s">
        <v>20560</v>
      </c>
      <c r="Y3964" s="76"/>
      <c r="AE3964" s="76"/>
      <c r="AQ3964" s="72">
        <v>42.257438</v>
      </c>
      <c r="AR3964" s="7">
        <v>21.401378999999999</v>
      </c>
      <c r="AS3964" s="7" t="s">
        <v>2213</v>
      </c>
      <c r="AT3964" s="7" t="s">
        <v>2213</v>
      </c>
      <c r="AU3964" s="7"/>
      <c r="AV3964" s="7" t="s">
        <v>290</v>
      </c>
      <c r="AW3964" s="7"/>
      <c r="AX3964" s="7" t="b">
        <v>0</v>
      </c>
      <c r="AY3964" s="7" t="s">
        <v>3077</v>
      </c>
      <c r="AZ3964" s="7" t="s">
        <v>2999</v>
      </c>
      <c r="BA3964" s="7" t="s">
        <v>2999</v>
      </c>
    </row>
    <row r="3965" spans="1:53" x14ac:dyDescent="0.2">
      <c r="A3965" s="7" t="s">
        <v>727</v>
      </c>
      <c r="B3965" s="7">
        <v>7</v>
      </c>
      <c r="C3965" s="7" t="s">
        <v>8</v>
      </c>
      <c r="D3965" s="7" t="s">
        <v>1079</v>
      </c>
      <c r="E3965" s="7"/>
      <c r="F3965" s="7">
        <v>465</v>
      </c>
      <c r="G3965" s="7" t="s">
        <v>6054</v>
      </c>
      <c r="H3965" s="7" t="s">
        <v>293</v>
      </c>
      <c r="I3965" s="7" t="s">
        <v>4445</v>
      </c>
      <c r="J3965" s="7" t="s">
        <v>738</v>
      </c>
      <c r="K3965" s="7" t="s">
        <v>731</v>
      </c>
      <c r="L3965" s="69" t="s">
        <v>451</v>
      </c>
      <c r="M3965" s="75">
        <v>46214.368889351848</v>
      </c>
      <c r="N3965" s="76">
        <v>46195.589444988429</v>
      </c>
      <c r="O3965" s="76">
        <v>46198.581360081022</v>
      </c>
      <c r="P3965" t="s">
        <v>26310</v>
      </c>
      <c r="Q3965">
        <v>71.81</v>
      </c>
      <c r="R3965" t="s">
        <v>20622</v>
      </c>
      <c r="S3965" s="76">
        <v>46198.581360081022</v>
      </c>
      <c r="V3965" t="s">
        <v>29922</v>
      </c>
      <c r="W3965">
        <v>1153.02</v>
      </c>
      <c r="X3965" t="s">
        <v>20560</v>
      </c>
      <c r="Y3965" s="76"/>
      <c r="AE3965" s="76"/>
      <c r="AQ3965" s="72">
        <v>42.211436999999997</v>
      </c>
      <c r="AR3965" s="7">
        <v>20.718306999999999</v>
      </c>
      <c r="AS3965" s="7" t="s">
        <v>2214</v>
      </c>
      <c r="AT3965" s="7" t="s">
        <v>2214</v>
      </c>
      <c r="AU3965" s="7"/>
      <c r="AV3965" s="7" t="s">
        <v>292</v>
      </c>
      <c r="AW3965" s="7"/>
      <c r="AX3965" s="7" t="b">
        <v>0</v>
      </c>
      <c r="AY3965" s="7" t="s">
        <v>3077</v>
      </c>
      <c r="AZ3965" s="7" t="s">
        <v>2999</v>
      </c>
      <c r="BA3965" s="7" t="s">
        <v>2999</v>
      </c>
    </row>
    <row r="3966" spans="1:53" hidden="1" x14ac:dyDescent="0.2">
      <c r="A3966" s="1" t="s">
        <v>727</v>
      </c>
      <c r="B3966" s="1">
        <v>3</v>
      </c>
      <c r="C3966" s="1" t="s">
        <v>45</v>
      </c>
      <c r="D3966" s="1" t="s">
        <v>1235</v>
      </c>
      <c r="E3966" s="1" t="s">
        <v>18763</v>
      </c>
      <c r="F3966" s="1">
        <v>464</v>
      </c>
      <c r="G3966" s="1" t="s">
        <v>6055</v>
      </c>
      <c r="H3966" s="1" t="s">
        <v>295</v>
      </c>
      <c r="I3966" s="1" t="s">
        <v>4446</v>
      </c>
      <c r="J3966" s="1" t="s">
        <v>738</v>
      </c>
      <c r="K3966" s="1" t="s">
        <v>731</v>
      </c>
      <c r="L3966" s="1" t="s">
        <v>3351</v>
      </c>
      <c r="M3966" s="74">
        <v>46239.537041932868</v>
      </c>
      <c r="N3966" s="83">
        <v>46195.587458125003</v>
      </c>
      <c r="O3966" s="83">
        <v>46199.44422016204</v>
      </c>
      <c r="P3966" s="73" t="s">
        <v>26311</v>
      </c>
      <c r="Q3966" s="73">
        <v>92.56</v>
      </c>
      <c r="R3966" s="73" t="s">
        <v>20622</v>
      </c>
      <c r="S3966" s="83">
        <v>46199.44422016204</v>
      </c>
      <c r="T3966" s="83">
        <v>46231.625010185184</v>
      </c>
      <c r="U3966" s="73" t="s">
        <v>3479</v>
      </c>
      <c r="V3966" s="73" t="s">
        <v>26312</v>
      </c>
      <c r="W3966" s="73">
        <v>772.34</v>
      </c>
      <c r="X3966" s="73" t="s">
        <v>20622</v>
      </c>
      <c r="Y3966" s="83"/>
      <c r="Z3966" s="73"/>
      <c r="AA3966" s="73"/>
      <c r="AB3966" s="73"/>
      <c r="AC3966" s="73"/>
      <c r="AD3966" s="73"/>
      <c r="AE3966" s="83"/>
      <c r="AF3966" s="73"/>
      <c r="AG3966" s="73"/>
      <c r="AH3966" s="73"/>
      <c r="AI3966" s="73"/>
      <c r="AJ3966" s="73"/>
      <c r="AK3966" s="83"/>
      <c r="AL3966" s="73"/>
      <c r="AM3966" s="73"/>
      <c r="AN3966" s="73"/>
      <c r="AO3966" s="73"/>
      <c r="AP3966" s="73"/>
      <c r="AQ3966" s="1">
        <v>42.319282000000001</v>
      </c>
      <c r="AR3966" s="1">
        <v>21.384727999999999</v>
      </c>
      <c r="AS3966" s="1" t="s">
        <v>2215</v>
      </c>
      <c r="AT3966" s="1" t="s">
        <v>2215</v>
      </c>
      <c r="AU3966" s="1"/>
      <c r="AV3966" s="1" t="s">
        <v>294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hidden="1" x14ac:dyDescent="0.2">
      <c r="A3967" s="7" t="s">
        <v>727</v>
      </c>
      <c r="B3967" s="7">
        <v>2</v>
      </c>
      <c r="C3967" s="7" t="s">
        <v>450</v>
      </c>
      <c r="D3967" s="7" t="s">
        <v>831</v>
      </c>
      <c r="E3967" s="7" t="s">
        <v>10683</v>
      </c>
      <c r="F3967" s="7">
        <v>463</v>
      </c>
      <c r="G3967" s="7" t="s">
        <v>6056</v>
      </c>
      <c r="H3967" s="7" t="s">
        <v>598</v>
      </c>
      <c r="I3967" s="7" t="s">
        <v>4447</v>
      </c>
      <c r="J3967" s="7" t="s">
        <v>738</v>
      </c>
      <c r="K3967" s="7" t="s">
        <v>731</v>
      </c>
      <c r="L3967" s="69" t="s">
        <v>3351</v>
      </c>
      <c r="M3967" s="80">
        <v>46216.602512129626</v>
      </c>
      <c r="N3967" s="76">
        <v>46195.585378784723</v>
      </c>
      <c r="O3967" s="76">
        <v>46199.584103715279</v>
      </c>
      <c r="P3967" t="s">
        <v>26313</v>
      </c>
      <c r="Q3967">
        <v>95.97</v>
      </c>
      <c r="R3967" t="s">
        <v>20622</v>
      </c>
      <c r="S3967" s="76">
        <v>46199.584103715279</v>
      </c>
      <c r="T3967" s="76">
        <v>46206.583344942126</v>
      </c>
      <c r="U3967" t="s">
        <v>3479</v>
      </c>
      <c r="V3967" t="s">
        <v>26314</v>
      </c>
      <c r="W3967">
        <v>167.98</v>
      </c>
      <c r="X3967" t="s">
        <v>20622</v>
      </c>
      <c r="Y3967" s="76"/>
      <c r="AE3967" s="76"/>
      <c r="AQ3967" s="72">
        <v>42.403002000000001</v>
      </c>
      <c r="AR3967" s="7">
        <v>20.655819999999999</v>
      </c>
      <c r="AS3967" s="7" t="s">
        <v>2216</v>
      </c>
      <c r="AT3967" s="7" t="s">
        <v>2216</v>
      </c>
      <c r="AU3967" s="7"/>
      <c r="AV3967" s="7" t="s">
        <v>597</v>
      </c>
      <c r="AW3967" s="7"/>
      <c r="AX3967" s="7" t="b">
        <v>0</v>
      </c>
      <c r="AY3967" s="7" t="s">
        <v>3350</v>
      </c>
      <c r="AZ3967" s="7" t="s">
        <v>2999</v>
      </c>
      <c r="BA3967" s="7" t="s">
        <v>2999</v>
      </c>
    </row>
    <row r="3968" spans="1:53" hidden="1" x14ac:dyDescent="0.2">
      <c r="A3968" s="7" t="s">
        <v>727</v>
      </c>
      <c r="B3968" s="7">
        <v>5</v>
      </c>
      <c r="C3968" s="7" t="s">
        <v>2</v>
      </c>
      <c r="D3968" s="7" t="s">
        <v>820</v>
      </c>
      <c r="E3968" s="7" t="s">
        <v>149</v>
      </c>
      <c r="F3968" s="7">
        <v>462</v>
      </c>
      <c r="G3968" s="7" t="s">
        <v>6057</v>
      </c>
      <c r="H3968" s="7" t="s">
        <v>599</v>
      </c>
      <c r="I3968" s="7" t="s">
        <v>4448</v>
      </c>
      <c r="J3968" s="7" t="s">
        <v>738</v>
      </c>
      <c r="K3968" s="7" t="s">
        <v>752</v>
      </c>
      <c r="L3968" s="69" t="s">
        <v>3351</v>
      </c>
      <c r="M3968" s="74">
        <v>46206.415567708333</v>
      </c>
      <c r="N3968" s="76">
        <v>46195.591705682869</v>
      </c>
      <c r="O3968" s="76">
        <v>46196.58301696759</v>
      </c>
      <c r="P3968" t="s">
        <v>26315</v>
      </c>
      <c r="Q3968">
        <v>23.79</v>
      </c>
      <c r="R3968" t="s">
        <v>20622</v>
      </c>
      <c r="S3968" s="76">
        <v>46196.58301696759</v>
      </c>
      <c r="T3968" s="76">
        <v>46204.500010254633</v>
      </c>
      <c r="U3968" t="s">
        <v>3479</v>
      </c>
      <c r="V3968" t="s">
        <v>26316</v>
      </c>
      <c r="W3968">
        <v>190.01</v>
      </c>
      <c r="X3968" t="s">
        <v>20622</v>
      </c>
      <c r="Y3968" s="76"/>
      <c r="AE3968" s="76"/>
      <c r="AQ3968" s="72">
        <v>42.774754999999999</v>
      </c>
      <c r="AR3968" s="7">
        <v>20.496354</v>
      </c>
      <c r="AS3968" s="7" t="s">
        <v>2217</v>
      </c>
      <c r="AT3968" s="7" t="s">
        <v>2217</v>
      </c>
      <c r="AU3968" s="7"/>
      <c r="AV3968" s="7" t="s">
        <v>305</v>
      </c>
      <c r="AW3968" s="7"/>
      <c r="AX3968" s="7" t="b">
        <v>1</v>
      </c>
      <c r="AY3968" s="7" t="s">
        <v>3350</v>
      </c>
      <c r="AZ3968" s="7" t="s">
        <v>2999</v>
      </c>
      <c r="BA3968" s="7" t="s">
        <v>2999</v>
      </c>
    </row>
    <row r="3969" spans="1:53" hidden="1" x14ac:dyDescent="0.2">
      <c r="A3969" s="7" t="s">
        <v>727</v>
      </c>
      <c r="B3969" s="7">
        <v>7</v>
      </c>
      <c r="C3969" s="7" t="s">
        <v>8</v>
      </c>
      <c r="D3969" s="7" t="s">
        <v>1079</v>
      </c>
      <c r="E3969" s="7" t="s">
        <v>9921</v>
      </c>
      <c r="F3969" s="7">
        <v>461</v>
      </c>
      <c r="G3969" s="7" t="s">
        <v>6058</v>
      </c>
      <c r="H3969" s="7" t="s">
        <v>2218</v>
      </c>
      <c r="I3969" s="7" t="s">
        <v>4449</v>
      </c>
      <c r="J3969" s="7" t="s">
        <v>1196</v>
      </c>
      <c r="K3969" s="7" t="s">
        <v>752</v>
      </c>
      <c r="L3969" s="69" t="s">
        <v>3351</v>
      </c>
      <c r="M3969" s="74">
        <v>46212.632696423614</v>
      </c>
      <c r="N3969" s="76">
        <v>46195.584511608795</v>
      </c>
      <c r="O3969" s="76">
        <v>46206.443940428238</v>
      </c>
      <c r="P3969" t="s">
        <v>26317</v>
      </c>
      <c r="Q3969">
        <v>260.63</v>
      </c>
      <c r="R3969" t="s">
        <v>20622</v>
      </c>
      <c r="S3969" s="76">
        <v>46206.443940428238</v>
      </c>
      <c r="T3969" s="76">
        <v>46211.500010023148</v>
      </c>
      <c r="U3969" t="s">
        <v>3479</v>
      </c>
      <c r="V3969" t="s">
        <v>26318</v>
      </c>
      <c r="W3969">
        <v>121.35</v>
      </c>
      <c r="X3969" t="s">
        <v>20622</v>
      </c>
      <c r="Y3969" s="76"/>
      <c r="AE3969" s="76"/>
      <c r="AQ3969" s="72">
        <v>42.222893999999997</v>
      </c>
      <c r="AR3969" s="7">
        <v>20.740386999999998</v>
      </c>
      <c r="AS3969" s="7" t="s">
        <v>2219</v>
      </c>
      <c r="AT3969" s="7" t="s">
        <v>2219</v>
      </c>
      <c r="AU3969" s="7"/>
      <c r="AV3969" s="7" t="s">
        <v>4450</v>
      </c>
      <c r="AW3969" s="7"/>
      <c r="AX3969" s="7" t="b">
        <v>0</v>
      </c>
      <c r="AY3969" s="7" t="s">
        <v>3350</v>
      </c>
      <c r="AZ3969" s="7" t="s">
        <v>2999</v>
      </c>
      <c r="BA3969" s="7" t="s">
        <v>2999</v>
      </c>
    </row>
    <row r="3970" spans="1:53" hidden="1" x14ac:dyDescent="0.2">
      <c r="A3970" s="7" t="s">
        <v>727</v>
      </c>
      <c r="B3970" s="7">
        <v>1</v>
      </c>
      <c r="C3970" s="7" t="s">
        <v>5</v>
      </c>
      <c r="D3970" s="7" t="s">
        <v>745</v>
      </c>
      <c r="E3970" s="7" t="s">
        <v>14175</v>
      </c>
      <c r="F3970" s="7">
        <v>460</v>
      </c>
      <c r="G3970" s="7" t="s">
        <v>6059</v>
      </c>
      <c r="H3970" s="7" t="s">
        <v>948</v>
      </c>
      <c r="I3970" s="7" t="s">
        <v>4451</v>
      </c>
      <c r="J3970" s="7" t="s">
        <v>738</v>
      </c>
      <c r="K3970" s="7" t="s">
        <v>731</v>
      </c>
      <c r="L3970" s="69" t="s">
        <v>3351</v>
      </c>
      <c r="M3970" s="75">
        <v>46227.640793113424</v>
      </c>
      <c r="N3970" s="76">
        <v>46195.583993738423</v>
      </c>
      <c r="O3970" s="76">
        <v>46224.540860127316</v>
      </c>
      <c r="P3970" t="s">
        <v>26319</v>
      </c>
      <c r="Q3970">
        <v>694.96</v>
      </c>
      <c r="R3970" t="s">
        <v>20622</v>
      </c>
      <c r="S3970" s="76">
        <v>46224.540860127316</v>
      </c>
      <c r="T3970" s="76">
        <v>46225.666672685184</v>
      </c>
      <c r="U3970" t="s">
        <v>3479</v>
      </c>
      <c r="V3970" t="s">
        <v>26320</v>
      </c>
      <c r="W3970">
        <v>27.02</v>
      </c>
      <c r="X3970" t="s">
        <v>20622</v>
      </c>
      <c r="Y3970" s="76"/>
      <c r="AE3970" s="76"/>
      <c r="AQ3970" s="72">
        <v>42.248223000000003</v>
      </c>
      <c r="AR3970" s="7">
        <v>21.227398000000001</v>
      </c>
      <c r="AS3970" s="7" t="s">
        <v>2220</v>
      </c>
      <c r="AT3970" s="7" t="s">
        <v>2220</v>
      </c>
      <c r="AU3970" s="7"/>
      <c r="AV3970" s="7" t="s">
        <v>4452</v>
      </c>
      <c r="AW3970" s="7"/>
      <c r="AX3970" s="7" t="b">
        <v>0</v>
      </c>
      <c r="AY3970" s="7" t="s">
        <v>3350</v>
      </c>
      <c r="AZ3970" s="7" t="s">
        <v>2999</v>
      </c>
      <c r="BA3970" s="7" t="s">
        <v>2999</v>
      </c>
    </row>
    <row r="3971" spans="1:53" hidden="1" x14ac:dyDescent="0.2">
      <c r="A3971" s="1" t="s">
        <v>727</v>
      </c>
      <c r="B3971" s="1">
        <v>3</v>
      </c>
      <c r="C3971" s="1" t="s">
        <v>45</v>
      </c>
      <c r="D3971" s="1" t="s">
        <v>1235</v>
      </c>
      <c r="E3971" s="1" t="s">
        <v>2984</v>
      </c>
      <c r="F3971" s="1">
        <v>459</v>
      </c>
      <c r="G3971" s="1" t="s">
        <v>6060</v>
      </c>
      <c r="H3971" s="1" t="s">
        <v>297</v>
      </c>
      <c r="I3971" s="1" t="s">
        <v>4453</v>
      </c>
      <c r="J3971" s="1" t="s">
        <v>738</v>
      </c>
      <c r="K3971" s="1" t="s">
        <v>731</v>
      </c>
      <c r="L3971" s="1" t="s">
        <v>3351</v>
      </c>
      <c r="M3971" s="74">
        <v>46224.631808113423</v>
      </c>
      <c r="N3971" s="83">
        <v>46195.582212465277</v>
      </c>
      <c r="O3971" s="83">
        <v>46198.397389976853</v>
      </c>
      <c r="P3971" s="73" t="s">
        <v>26321</v>
      </c>
      <c r="Q3971" s="73">
        <v>67.56</v>
      </c>
      <c r="R3971" s="73" t="s">
        <v>20622</v>
      </c>
      <c r="S3971" s="83">
        <v>46198.397389976853</v>
      </c>
      <c r="T3971" s="83">
        <v>46223.500006712966</v>
      </c>
      <c r="U3971" s="73" t="s">
        <v>3479</v>
      </c>
      <c r="V3971" s="73" t="s">
        <v>26322</v>
      </c>
      <c r="W3971" s="73">
        <v>602.46</v>
      </c>
      <c r="X3971" s="73" t="s">
        <v>20622</v>
      </c>
      <c r="Y3971" s="83"/>
      <c r="Z3971" s="73"/>
      <c r="AA3971" s="73"/>
      <c r="AB3971" s="73"/>
      <c r="AC3971" s="73"/>
      <c r="AD3971" s="73"/>
      <c r="AE3971" s="83"/>
      <c r="AF3971" s="73"/>
      <c r="AG3971" s="73"/>
      <c r="AH3971" s="73"/>
      <c r="AI3971" s="73"/>
      <c r="AJ3971" s="73"/>
      <c r="AK3971" s="83"/>
      <c r="AL3971" s="73"/>
      <c r="AM3971" s="73"/>
      <c r="AN3971" s="73"/>
      <c r="AO3971" s="73"/>
      <c r="AP3971" s="73"/>
      <c r="AQ3971" s="1">
        <v>42.323824000000002</v>
      </c>
      <c r="AR3971" s="1">
        <v>21.361712000000001</v>
      </c>
      <c r="AS3971" s="1" t="s">
        <v>2221</v>
      </c>
      <c r="AT3971" s="1" t="s">
        <v>2221</v>
      </c>
      <c r="AU3971" s="1"/>
      <c r="AV3971" s="1" t="s">
        <v>296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hidden="1" x14ac:dyDescent="0.2">
      <c r="A3972" s="7" t="s">
        <v>727</v>
      </c>
      <c r="B3972" s="7">
        <v>5</v>
      </c>
      <c r="C3972" s="7" t="s">
        <v>2</v>
      </c>
      <c r="D3972" s="7" t="s">
        <v>794</v>
      </c>
      <c r="E3972" s="7" t="s">
        <v>9301</v>
      </c>
      <c r="F3972" s="7">
        <v>458</v>
      </c>
      <c r="G3972" s="7" t="s">
        <v>6057</v>
      </c>
      <c r="H3972" s="7" t="s">
        <v>2222</v>
      </c>
      <c r="I3972" s="7" t="s">
        <v>4448</v>
      </c>
      <c r="J3972" s="7" t="s">
        <v>1277</v>
      </c>
      <c r="K3972" s="7" t="s">
        <v>752</v>
      </c>
      <c r="L3972" s="69" t="s">
        <v>3351</v>
      </c>
      <c r="M3972" s="80">
        <v>46211.601572766202</v>
      </c>
      <c r="N3972" s="76">
        <v>46195.607261423611</v>
      </c>
      <c r="O3972" s="76">
        <v>46206.381884745373</v>
      </c>
      <c r="P3972" t="s">
        <v>26323</v>
      </c>
      <c r="Q3972">
        <v>258.58999999999997</v>
      </c>
      <c r="R3972" t="s">
        <v>20622</v>
      </c>
      <c r="S3972" s="76">
        <v>46206.381884745373</v>
      </c>
      <c r="T3972" s="76">
        <v>46209.500011377313</v>
      </c>
      <c r="U3972" t="s">
        <v>3479</v>
      </c>
      <c r="V3972" t="s">
        <v>26324</v>
      </c>
      <c r="W3972">
        <v>74.84</v>
      </c>
      <c r="X3972" t="s">
        <v>20622</v>
      </c>
      <c r="Y3972" s="76"/>
      <c r="AE3972" s="76"/>
      <c r="AQ3972" s="72">
        <v>42.653641</v>
      </c>
      <c r="AR3972" s="7">
        <v>20.293106999999999</v>
      </c>
      <c r="AS3972" s="7" t="s">
        <v>2223</v>
      </c>
      <c r="AT3972" s="7" t="s">
        <v>2223</v>
      </c>
      <c r="AU3972" s="7"/>
      <c r="AV3972" s="7" t="s">
        <v>305</v>
      </c>
      <c r="AW3972" s="7"/>
      <c r="AX3972" s="7" t="b">
        <v>1</v>
      </c>
      <c r="AY3972" s="7" t="s">
        <v>3350</v>
      </c>
      <c r="AZ3972" s="7" t="s">
        <v>2999</v>
      </c>
      <c r="BA3972" s="7" t="s">
        <v>2999</v>
      </c>
    </row>
    <row r="3973" spans="1:53" hidden="1" x14ac:dyDescent="0.2">
      <c r="A3973" s="7" t="s">
        <v>727</v>
      </c>
      <c r="B3973" s="7">
        <v>3</v>
      </c>
      <c r="C3973" s="7" t="s">
        <v>45</v>
      </c>
      <c r="D3973" s="7" t="s">
        <v>867</v>
      </c>
      <c r="E3973" s="7"/>
      <c r="F3973" s="7">
        <v>457</v>
      </c>
      <c r="G3973" s="7" t="s">
        <v>5975</v>
      </c>
      <c r="H3973" s="7" t="s">
        <v>2224</v>
      </c>
      <c r="I3973" s="7" t="s">
        <v>4332</v>
      </c>
      <c r="J3973" s="7" t="s">
        <v>738</v>
      </c>
      <c r="K3973" s="7" t="s">
        <v>731</v>
      </c>
      <c r="L3973" s="69" t="s">
        <v>3351</v>
      </c>
      <c r="M3973" s="74">
        <v>46206.443347048611</v>
      </c>
      <c r="S3973" s="76"/>
      <c r="Y3973" s="76"/>
      <c r="AE3973" s="76"/>
      <c r="AQ3973" s="72">
        <v>42.620738000000003</v>
      </c>
      <c r="AR3973" s="7">
        <v>21.740345999999999</v>
      </c>
      <c r="AS3973" s="7" t="s">
        <v>2225</v>
      </c>
      <c r="AT3973" s="7" t="s">
        <v>2225</v>
      </c>
      <c r="AU3973" s="7"/>
      <c r="AV3973" s="7" t="s">
        <v>4333</v>
      </c>
      <c r="AW3973" s="7"/>
      <c r="AX3973" s="7" t="b">
        <v>0</v>
      </c>
      <c r="AY3973" s="7" t="s">
        <v>3350</v>
      </c>
      <c r="AZ3973" s="7" t="s">
        <v>2999</v>
      </c>
      <c r="BA3973" s="7" t="s">
        <v>2999</v>
      </c>
    </row>
    <row r="3974" spans="1:53" hidden="1" x14ac:dyDescent="0.2">
      <c r="A3974" s="7" t="s">
        <v>727</v>
      </c>
      <c r="B3974" s="7">
        <v>5</v>
      </c>
      <c r="C3974" s="7" t="s">
        <v>2</v>
      </c>
      <c r="D3974" s="7" t="s">
        <v>794</v>
      </c>
      <c r="E3974" s="7" t="s">
        <v>9302</v>
      </c>
      <c r="F3974" s="7">
        <v>456</v>
      </c>
      <c r="G3974" s="7" t="s">
        <v>6057</v>
      </c>
      <c r="H3974" s="7" t="s">
        <v>2226</v>
      </c>
      <c r="I3974" s="7" t="s">
        <v>4448</v>
      </c>
      <c r="J3974" s="7" t="s">
        <v>738</v>
      </c>
      <c r="K3974" s="7" t="s">
        <v>752</v>
      </c>
      <c r="L3974" s="69" t="s">
        <v>3351</v>
      </c>
      <c r="M3974" s="74">
        <v>46212.385534988425</v>
      </c>
      <c r="N3974" s="76">
        <v>46195.574017071762</v>
      </c>
      <c r="O3974" s="76">
        <v>46196.376426122682</v>
      </c>
      <c r="P3974" t="s">
        <v>26325</v>
      </c>
      <c r="Q3974">
        <v>19.260000000000002</v>
      </c>
      <c r="R3974" t="s">
        <v>20622</v>
      </c>
      <c r="S3974" s="76">
        <v>46196.376426122682</v>
      </c>
      <c r="T3974" s="76">
        <v>46206.666668587961</v>
      </c>
      <c r="U3974" t="s">
        <v>3479</v>
      </c>
      <c r="V3974" t="s">
        <v>26326</v>
      </c>
      <c r="W3974">
        <v>246.97</v>
      </c>
      <c r="X3974" t="s">
        <v>20622</v>
      </c>
      <c r="Y3974" s="76"/>
      <c r="AE3974" s="76"/>
      <c r="AQ3974" s="72">
        <v>42.661338999999998</v>
      </c>
      <c r="AR3974" s="7">
        <v>20.300252</v>
      </c>
      <c r="AS3974" s="7" t="s">
        <v>2227</v>
      </c>
      <c r="AT3974" s="7" t="s">
        <v>2227</v>
      </c>
      <c r="AU3974" s="7"/>
      <c r="AV3974" s="7" t="s">
        <v>305</v>
      </c>
      <c r="AW3974" s="7"/>
      <c r="AX3974" s="7" t="b">
        <v>1</v>
      </c>
      <c r="AY3974" s="7" t="s">
        <v>3350</v>
      </c>
      <c r="AZ3974" s="7" t="s">
        <v>2999</v>
      </c>
      <c r="BA3974" s="7" t="s">
        <v>2999</v>
      </c>
    </row>
    <row r="3975" spans="1:53" hidden="1" x14ac:dyDescent="0.2">
      <c r="A3975" s="7" t="s">
        <v>727</v>
      </c>
      <c r="B3975" s="7">
        <v>3</v>
      </c>
      <c r="C3975" s="7" t="s">
        <v>45</v>
      </c>
      <c r="D3975" s="7" t="s">
        <v>740</v>
      </c>
      <c r="E3975" s="7" t="s">
        <v>2984</v>
      </c>
      <c r="F3975" s="7">
        <v>455</v>
      </c>
      <c r="G3975" s="7" t="s">
        <v>6061</v>
      </c>
      <c r="H3975" s="7" t="s">
        <v>2228</v>
      </c>
      <c r="I3975" s="7" t="s">
        <v>4454</v>
      </c>
      <c r="J3975" s="7" t="s">
        <v>738</v>
      </c>
      <c r="K3975" s="7" t="s">
        <v>731</v>
      </c>
      <c r="L3975" s="69" t="s">
        <v>3607</v>
      </c>
      <c r="M3975" s="74">
        <v>46237.574578310188</v>
      </c>
      <c r="N3975" s="76">
        <v>46195.566730949075</v>
      </c>
      <c r="O3975" s="76">
        <v>46223.57946627315</v>
      </c>
      <c r="P3975" t="s">
        <v>26327</v>
      </c>
      <c r="Q3975">
        <v>672.31</v>
      </c>
      <c r="R3975" t="s">
        <v>20622</v>
      </c>
      <c r="S3975" s="76">
        <v>46223.57946627315</v>
      </c>
      <c r="T3975" s="76">
        <v>46237.574578310188</v>
      </c>
      <c r="U3975" t="s">
        <v>3607</v>
      </c>
      <c r="V3975" t="s">
        <v>26328</v>
      </c>
      <c r="W3975">
        <v>335.88</v>
      </c>
      <c r="X3975" t="s">
        <v>20622</v>
      </c>
      <c r="Y3975" s="76"/>
      <c r="AE3975" s="76"/>
      <c r="AQ3975" s="72">
        <v>42.365434999999998</v>
      </c>
      <c r="AR3975" s="7">
        <v>21.493732999999999</v>
      </c>
      <c r="AS3975" s="7" t="s">
        <v>2229</v>
      </c>
      <c r="AT3975" s="7" t="s">
        <v>2229</v>
      </c>
      <c r="AU3975" s="7"/>
      <c r="AV3975" s="7" t="s">
        <v>4455</v>
      </c>
      <c r="AW3975" s="7"/>
      <c r="AX3975" s="7" t="b">
        <v>0</v>
      </c>
      <c r="AY3975" s="7" t="s">
        <v>3606</v>
      </c>
      <c r="AZ3975" s="7" t="s">
        <v>2999</v>
      </c>
      <c r="BA3975" s="7" t="s">
        <v>2999</v>
      </c>
    </row>
    <row r="3976" spans="1:53" hidden="1" x14ac:dyDescent="0.2">
      <c r="A3976" s="7" t="s">
        <v>727</v>
      </c>
      <c r="B3976" s="7">
        <v>4</v>
      </c>
      <c r="C3976" s="7" t="s">
        <v>454</v>
      </c>
      <c r="D3976" s="7" t="s">
        <v>768</v>
      </c>
      <c r="E3976" s="7" t="s">
        <v>2230</v>
      </c>
      <c r="F3976" s="7">
        <v>454</v>
      </c>
      <c r="G3976" s="7" t="s">
        <v>6062</v>
      </c>
      <c r="H3976" s="7" t="s">
        <v>2231</v>
      </c>
      <c r="I3976" s="7" t="s">
        <v>4456</v>
      </c>
      <c r="J3976" s="7" t="s">
        <v>2232</v>
      </c>
      <c r="K3976" s="7" t="s">
        <v>731</v>
      </c>
      <c r="L3976" s="69" t="s">
        <v>3351</v>
      </c>
      <c r="M3976" s="74">
        <v>46203.357267939813</v>
      </c>
      <c r="N3976" s="76">
        <v>46195.56586815972</v>
      </c>
      <c r="O3976" s="76">
        <v>46196.382209120369</v>
      </c>
      <c r="P3976" t="s">
        <v>26329</v>
      </c>
      <c r="Q3976">
        <v>19.59</v>
      </c>
      <c r="R3976" t="s">
        <v>20622</v>
      </c>
      <c r="S3976" s="76">
        <v>46196.382209120369</v>
      </c>
      <c r="T3976" s="76">
        <v>46198.583335949072</v>
      </c>
      <c r="U3976" t="s">
        <v>3479</v>
      </c>
      <c r="V3976" t="s">
        <v>26330</v>
      </c>
      <c r="W3976">
        <v>52.83</v>
      </c>
      <c r="X3976" t="s">
        <v>20622</v>
      </c>
      <c r="Y3976" s="76"/>
      <c r="AE3976" s="76"/>
      <c r="AQ3976" s="72">
        <v>42.780864000000001</v>
      </c>
      <c r="AR3976" s="7">
        <v>20.957432000000001</v>
      </c>
      <c r="AS3976" s="7" t="s">
        <v>2233</v>
      </c>
      <c r="AT3976" s="7" t="s">
        <v>2233</v>
      </c>
      <c r="AU3976" s="7"/>
      <c r="AV3976" s="7" t="s">
        <v>4457</v>
      </c>
      <c r="AW3976" s="7"/>
      <c r="AX3976" s="7" t="b">
        <v>0</v>
      </c>
      <c r="AY3976" s="7" t="s">
        <v>3350</v>
      </c>
      <c r="AZ3976" s="7" t="s">
        <v>2999</v>
      </c>
      <c r="BA3976" s="7" t="s">
        <v>2999</v>
      </c>
    </row>
    <row r="3977" spans="1:53" hidden="1" x14ac:dyDescent="0.2">
      <c r="A3977" s="7" t="s">
        <v>727</v>
      </c>
      <c r="B3977" s="7">
        <v>5</v>
      </c>
      <c r="C3977" s="7" t="s">
        <v>2</v>
      </c>
      <c r="D3977" s="7" t="s">
        <v>820</v>
      </c>
      <c r="E3977" s="7" t="s">
        <v>149</v>
      </c>
      <c r="F3977" s="7">
        <v>453</v>
      </c>
      <c r="G3977" s="7" t="s">
        <v>6063</v>
      </c>
      <c r="H3977" s="7" t="s">
        <v>600</v>
      </c>
      <c r="I3977" s="7" t="s">
        <v>4448</v>
      </c>
      <c r="J3977" s="7" t="s">
        <v>738</v>
      </c>
      <c r="K3977" s="7" t="s">
        <v>752</v>
      </c>
      <c r="L3977" s="69" t="s">
        <v>3351</v>
      </c>
      <c r="M3977" s="74">
        <v>46206.41591398148</v>
      </c>
      <c r="N3977" s="76">
        <v>46195.570856840277</v>
      </c>
      <c r="O3977" s="76">
        <v>46196.585675648152</v>
      </c>
      <c r="P3977" t="s">
        <v>26331</v>
      </c>
      <c r="Q3977">
        <v>24.36</v>
      </c>
      <c r="R3977" t="s">
        <v>20622</v>
      </c>
      <c r="S3977" s="76">
        <v>46196.585675648152</v>
      </c>
      <c r="T3977" s="76">
        <v>46204.500010254633</v>
      </c>
      <c r="U3977" t="s">
        <v>3479</v>
      </c>
      <c r="V3977" t="s">
        <v>26332</v>
      </c>
      <c r="W3977">
        <v>189.94</v>
      </c>
      <c r="X3977" t="s">
        <v>20622</v>
      </c>
      <c r="Y3977" s="76"/>
      <c r="AE3977" s="76"/>
      <c r="AQ3977" s="72">
        <v>42.777929</v>
      </c>
      <c r="AR3977" s="7">
        <v>20.492364999999999</v>
      </c>
      <c r="AS3977" s="7" t="s">
        <v>2234</v>
      </c>
      <c r="AT3977" s="7" t="s">
        <v>2234</v>
      </c>
      <c r="AU3977" s="7"/>
      <c r="AV3977" s="7" t="s">
        <v>305</v>
      </c>
      <c r="AW3977" s="7"/>
      <c r="AX3977" s="7" t="b">
        <v>1</v>
      </c>
      <c r="AY3977" s="7" t="s">
        <v>3350</v>
      </c>
      <c r="AZ3977" s="7" t="s">
        <v>2999</v>
      </c>
      <c r="BA3977" s="7" t="s">
        <v>2999</v>
      </c>
    </row>
    <row r="3978" spans="1:53" hidden="1" x14ac:dyDescent="0.2">
      <c r="A3978" s="7" t="s">
        <v>727</v>
      </c>
      <c r="B3978" s="7">
        <v>1</v>
      </c>
      <c r="C3978" s="7" t="s">
        <v>5</v>
      </c>
      <c r="D3978" s="7" t="s">
        <v>736</v>
      </c>
      <c r="E3978" s="7"/>
      <c r="F3978" s="7">
        <v>452</v>
      </c>
      <c r="G3978" s="7" t="s">
        <v>6064</v>
      </c>
      <c r="H3978" s="7" t="s">
        <v>392</v>
      </c>
      <c r="I3978" s="7" t="s">
        <v>4458</v>
      </c>
      <c r="J3978" s="7" t="s">
        <v>738</v>
      </c>
      <c r="K3978" s="7" t="s">
        <v>752</v>
      </c>
      <c r="L3978" s="69" t="s">
        <v>3607</v>
      </c>
      <c r="M3978" s="74">
        <v>46217.58334016204</v>
      </c>
      <c r="N3978" s="76">
        <v>46195.561461701385</v>
      </c>
      <c r="O3978" s="76">
        <v>46214.550163784719</v>
      </c>
      <c r="P3978" t="s">
        <v>26333</v>
      </c>
      <c r="Q3978">
        <v>455.73</v>
      </c>
      <c r="R3978" t="s">
        <v>20622</v>
      </c>
      <c r="S3978" s="76">
        <v>46214.550163784719</v>
      </c>
      <c r="T3978" s="76">
        <v>46217.58334016204</v>
      </c>
      <c r="U3978" t="s">
        <v>3607</v>
      </c>
      <c r="V3978" t="s">
        <v>26334</v>
      </c>
      <c r="W3978">
        <v>72.8</v>
      </c>
      <c r="X3978" t="s">
        <v>20622</v>
      </c>
      <c r="Y3978" s="76"/>
      <c r="AE3978" s="76"/>
      <c r="AQ3978" s="72">
        <v>42.382894</v>
      </c>
      <c r="AR3978" s="7">
        <v>21.124991999999999</v>
      </c>
      <c r="AS3978" s="7" t="s">
        <v>2235</v>
      </c>
      <c r="AT3978" s="7" t="s">
        <v>2235</v>
      </c>
      <c r="AU3978" s="7"/>
      <c r="AV3978" s="7" t="s">
        <v>4459</v>
      </c>
      <c r="AW3978" s="7" t="s">
        <v>4460</v>
      </c>
      <c r="AX3978" s="7" t="b">
        <v>0</v>
      </c>
      <c r="AY3978" s="7" t="s">
        <v>3606</v>
      </c>
      <c r="AZ3978" s="7" t="s">
        <v>2999</v>
      </c>
      <c r="BA3978" s="7" t="s">
        <v>2999</v>
      </c>
    </row>
    <row r="3979" spans="1:53" x14ac:dyDescent="0.2">
      <c r="A3979" s="7" t="s">
        <v>727</v>
      </c>
      <c r="B3979" s="7">
        <v>3</v>
      </c>
      <c r="C3979" s="7" t="s">
        <v>45</v>
      </c>
      <c r="D3979" s="7" t="s">
        <v>1235</v>
      </c>
      <c r="E3979" s="7" t="s">
        <v>2984</v>
      </c>
      <c r="F3979" s="7">
        <v>451</v>
      </c>
      <c r="G3979" s="7" t="s">
        <v>6065</v>
      </c>
      <c r="H3979" s="7" t="s">
        <v>281</v>
      </c>
      <c r="I3979" s="7" t="s">
        <v>4413</v>
      </c>
      <c r="J3979" s="7" t="s">
        <v>738</v>
      </c>
      <c r="K3979" s="7" t="s">
        <v>731</v>
      </c>
      <c r="L3979" s="69" t="s">
        <v>451</v>
      </c>
      <c r="M3979" s="74">
        <v>46245.339967858796</v>
      </c>
      <c r="N3979" s="76">
        <v>46195.561269375001</v>
      </c>
      <c r="O3979" s="76">
        <v>46196.628603900463</v>
      </c>
      <c r="P3979" t="s">
        <v>26335</v>
      </c>
      <c r="Q3979">
        <v>25.62</v>
      </c>
      <c r="R3979" t="s">
        <v>20622</v>
      </c>
      <c r="S3979" s="76">
        <v>46196.628603900463</v>
      </c>
      <c r="V3979" t="s">
        <v>29923</v>
      </c>
      <c r="W3979">
        <v>1199.8900000000001</v>
      </c>
      <c r="X3979" t="s">
        <v>20560</v>
      </c>
      <c r="Y3979" s="76"/>
      <c r="AE3979" s="76"/>
      <c r="AQ3979" s="72">
        <v>42.341276000000001</v>
      </c>
      <c r="AR3979" s="7">
        <v>21.395714000000002</v>
      </c>
      <c r="AS3979" s="7" t="s">
        <v>2236</v>
      </c>
      <c r="AT3979" s="7" t="s">
        <v>2236</v>
      </c>
      <c r="AU3979" s="7"/>
      <c r="AV3979" s="7" t="s">
        <v>280</v>
      </c>
      <c r="AW3979" s="7"/>
      <c r="AX3979" s="7" t="b">
        <v>0</v>
      </c>
      <c r="AY3979" s="7" t="s">
        <v>3077</v>
      </c>
      <c r="AZ3979" s="7" t="s">
        <v>2999</v>
      </c>
      <c r="BA3979" s="7" t="s">
        <v>2999</v>
      </c>
    </row>
    <row r="3980" spans="1:53" hidden="1" x14ac:dyDescent="0.2">
      <c r="A3980" s="7" t="s">
        <v>727</v>
      </c>
      <c r="B3980" s="7">
        <v>3</v>
      </c>
      <c r="C3980" s="7" t="s">
        <v>45</v>
      </c>
      <c r="D3980" s="7" t="s">
        <v>740</v>
      </c>
      <c r="E3980" s="7" t="s">
        <v>2984</v>
      </c>
      <c r="F3980" s="7">
        <v>450</v>
      </c>
      <c r="G3980" s="7" t="s">
        <v>6066</v>
      </c>
      <c r="H3980" s="7" t="s">
        <v>299</v>
      </c>
      <c r="I3980" s="7" t="s">
        <v>4461</v>
      </c>
      <c r="J3980" s="7" t="s">
        <v>738</v>
      </c>
      <c r="K3980" s="7" t="s">
        <v>731</v>
      </c>
      <c r="L3980" s="69" t="s">
        <v>3437</v>
      </c>
      <c r="M3980" s="75">
        <v>46246.527377303239</v>
      </c>
      <c r="N3980" s="76">
        <v>46195.559949282404</v>
      </c>
      <c r="O3980" s="76">
        <v>46200.639252025459</v>
      </c>
      <c r="P3980" t="s">
        <v>26336</v>
      </c>
      <c r="Q3980">
        <v>121.9</v>
      </c>
      <c r="R3980" t="s">
        <v>20622</v>
      </c>
      <c r="S3980" s="76">
        <v>46200.639252025459</v>
      </c>
      <c r="T3980" s="76">
        <v>46246.527377303239</v>
      </c>
      <c r="U3980" t="s">
        <v>3437</v>
      </c>
      <c r="V3980" t="s">
        <v>29924</v>
      </c>
      <c r="W3980">
        <v>1101.32</v>
      </c>
      <c r="X3980" t="s">
        <v>20622</v>
      </c>
      <c r="Y3980" s="76">
        <v>46246.527377303239</v>
      </c>
      <c r="AB3980" t="s">
        <v>29925</v>
      </c>
      <c r="AC3980">
        <v>2.3199999999999998</v>
      </c>
      <c r="AD3980" t="s">
        <v>20560</v>
      </c>
      <c r="AE3980" s="76"/>
      <c r="AQ3980" s="72">
        <v>42.386901999999999</v>
      </c>
      <c r="AR3980" s="7">
        <v>21.500074000000001</v>
      </c>
      <c r="AS3980" s="7" t="s">
        <v>2237</v>
      </c>
      <c r="AT3980" s="7" t="s">
        <v>2237</v>
      </c>
      <c r="AU3980" s="7"/>
      <c r="AV3980" s="7" t="s">
        <v>298</v>
      </c>
      <c r="AW3980" s="7"/>
      <c r="AX3980" s="7" t="b">
        <v>0</v>
      </c>
      <c r="AY3980" s="7" t="s">
        <v>3436</v>
      </c>
      <c r="AZ3980" s="7" t="s">
        <v>2999</v>
      </c>
      <c r="BA3980" s="7" t="s">
        <v>2999</v>
      </c>
    </row>
    <row r="3981" spans="1:53" hidden="1" x14ac:dyDescent="0.2">
      <c r="A3981" s="1" t="s">
        <v>727</v>
      </c>
      <c r="B3981" s="1">
        <v>5</v>
      </c>
      <c r="C3981" s="1" t="s">
        <v>2</v>
      </c>
      <c r="D3981" s="1" t="s">
        <v>1007</v>
      </c>
      <c r="E3981" s="1" t="s">
        <v>2238</v>
      </c>
      <c r="F3981" s="1">
        <v>449</v>
      </c>
      <c r="G3981" s="1" t="s">
        <v>6067</v>
      </c>
      <c r="H3981" s="1" t="s">
        <v>516</v>
      </c>
      <c r="I3981" s="1" t="s">
        <v>4462</v>
      </c>
      <c r="J3981" s="1" t="s">
        <v>738</v>
      </c>
      <c r="K3981" s="1" t="s">
        <v>731</v>
      </c>
      <c r="L3981" s="1" t="s">
        <v>3351</v>
      </c>
      <c r="M3981" s="74">
        <v>46203.357540439814</v>
      </c>
      <c r="N3981" s="83">
        <v>46195.55837215278</v>
      </c>
      <c r="O3981" s="83">
        <v>46195.65891917824</v>
      </c>
      <c r="P3981" s="73" t="s">
        <v>26337</v>
      </c>
      <c r="Q3981" s="73">
        <v>2.41</v>
      </c>
      <c r="R3981" s="73" t="s">
        <v>20622</v>
      </c>
      <c r="S3981" s="83">
        <v>46195.65891917824</v>
      </c>
      <c r="T3981" s="83">
        <v>46198.625004629626</v>
      </c>
      <c r="U3981" s="73" t="s">
        <v>3479</v>
      </c>
      <c r="V3981" s="73" t="s">
        <v>26338</v>
      </c>
      <c r="W3981" s="73">
        <v>71.19</v>
      </c>
      <c r="X3981" s="73" t="s">
        <v>20622</v>
      </c>
      <c r="Y3981" s="83"/>
      <c r="Z3981" s="73"/>
      <c r="AA3981" s="73"/>
      <c r="AB3981" s="73"/>
      <c r="AC3981" s="73"/>
      <c r="AD3981" s="73"/>
      <c r="AE3981" s="83"/>
      <c r="AF3981" s="73"/>
      <c r="AG3981" s="73"/>
      <c r="AH3981" s="73"/>
      <c r="AI3981" s="73"/>
      <c r="AJ3981" s="73"/>
      <c r="AK3981" s="83"/>
      <c r="AL3981" s="73"/>
      <c r="AM3981" s="73"/>
      <c r="AN3981" s="73"/>
      <c r="AO3981" s="73"/>
      <c r="AP3981" s="73"/>
      <c r="AQ3981" s="1">
        <v>42.472113</v>
      </c>
      <c r="AR3981" s="1">
        <v>20.275597000000001</v>
      </c>
      <c r="AS3981" s="1" t="s">
        <v>2239</v>
      </c>
      <c r="AT3981" s="1" t="s">
        <v>2239</v>
      </c>
      <c r="AU3981" s="1"/>
      <c r="AV3981" s="1" t="s">
        <v>4463</v>
      </c>
      <c r="AW3981" s="1"/>
      <c r="AX3981" s="1" t="b">
        <v>0</v>
      </c>
      <c r="AY3981" s="1" t="s">
        <v>3350</v>
      </c>
      <c r="AZ3981" s="1" t="s">
        <v>2999</v>
      </c>
      <c r="BA3981" s="1" t="s">
        <v>2999</v>
      </c>
    </row>
    <row r="3982" spans="1:53" hidden="1" x14ac:dyDescent="0.2">
      <c r="A3982" s="7" t="s">
        <v>727</v>
      </c>
      <c r="B3982" s="7">
        <v>5</v>
      </c>
      <c r="C3982" s="7" t="s">
        <v>2</v>
      </c>
      <c r="D3982" s="7" t="s">
        <v>794</v>
      </c>
      <c r="E3982" s="7" t="s">
        <v>17854</v>
      </c>
      <c r="F3982" s="7">
        <v>448</v>
      </c>
      <c r="G3982" s="7" t="s">
        <v>6068</v>
      </c>
      <c r="H3982" s="7" t="s">
        <v>301</v>
      </c>
      <c r="I3982" s="7" t="s">
        <v>4464</v>
      </c>
      <c r="J3982" s="7" t="s">
        <v>738</v>
      </c>
      <c r="K3982" s="7" t="s">
        <v>731</v>
      </c>
      <c r="L3982" s="69" t="s">
        <v>3351</v>
      </c>
      <c r="M3982" s="80">
        <v>46237.40038590278</v>
      </c>
      <c r="N3982" s="76">
        <v>46195.556386180557</v>
      </c>
      <c r="O3982" s="76">
        <v>46198.352984930556</v>
      </c>
      <c r="P3982" t="s">
        <v>26339</v>
      </c>
      <c r="Q3982">
        <v>67.12</v>
      </c>
      <c r="R3982" t="s">
        <v>20622</v>
      </c>
      <c r="S3982" s="76">
        <v>46198.352984930556</v>
      </c>
      <c r="T3982" s="76">
        <v>46205.412207060188</v>
      </c>
      <c r="U3982" t="s">
        <v>3479</v>
      </c>
      <c r="V3982" t="s">
        <v>26340</v>
      </c>
      <c r="W3982">
        <v>169.42</v>
      </c>
      <c r="X3982" t="s">
        <v>20622</v>
      </c>
      <c r="Y3982" s="76"/>
      <c r="AE3982" s="76"/>
      <c r="AQ3982" s="72">
        <v>42.717199999999998</v>
      </c>
      <c r="AR3982" s="7">
        <v>20.180230999999999</v>
      </c>
      <c r="AS3982" s="7" t="s">
        <v>2240</v>
      </c>
      <c r="AT3982" s="7" t="s">
        <v>2240</v>
      </c>
      <c r="AU3982" s="7"/>
      <c r="AV3982" s="7" t="s">
        <v>300</v>
      </c>
      <c r="AW3982" s="7"/>
      <c r="AX3982" s="7" t="b">
        <v>0</v>
      </c>
      <c r="AY3982" s="7" t="s">
        <v>3350</v>
      </c>
      <c r="AZ3982" s="7" t="s">
        <v>2999</v>
      </c>
      <c r="BA3982" s="7" t="s">
        <v>2999</v>
      </c>
    </row>
    <row r="3983" spans="1:53" hidden="1" x14ac:dyDescent="0.2">
      <c r="A3983" s="7" t="s">
        <v>727</v>
      </c>
      <c r="B3983" s="7">
        <v>4</v>
      </c>
      <c r="C3983" s="7" t="s">
        <v>454</v>
      </c>
      <c r="D3983" s="7" t="s">
        <v>768</v>
      </c>
      <c r="E3983" s="7" t="s">
        <v>585</v>
      </c>
      <c r="F3983" s="7">
        <v>447</v>
      </c>
      <c r="G3983" s="7" t="s">
        <v>6069</v>
      </c>
      <c r="H3983" s="7" t="s">
        <v>2241</v>
      </c>
      <c r="I3983" s="7" t="s">
        <v>3528</v>
      </c>
      <c r="J3983" s="7" t="s">
        <v>2242</v>
      </c>
      <c r="K3983" s="7" t="s">
        <v>731</v>
      </c>
      <c r="L3983" s="69" t="s">
        <v>3351</v>
      </c>
      <c r="M3983" s="74">
        <v>46197.585124456018</v>
      </c>
      <c r="N3983" s="76">
        <v>46195.551438298608</v>
      </c>
      <c r="O3983" s="76">
        <v>46196.392967557869</v>
      </c>
      <c r="P3983" t="s">
        <v>26341</v>
      </c>
      <c r="Q3983">
        <v>20.2</v>
      </c>
      <c r="R3983" t="s">
        <v>20622</v>
      </c>
      <c r="S3983" s="76">
        <v>46196.392967557869</v>
      </c>
      <c r="T3983" s="76">
        <v>46197.541669328704</v>
      </c>
      <c r="U3983" t="s">
        <v>3479</v>
      </c>
      <c r="V3983" t="s">
        <v>26342</v>
      </c>
      <c r="W3983">
        <v>27.57</v>
      </c>
      <c r="X3983" t="s">
        <v>20622</v>
      </c>
      <c r="Y3983" s="76"/>
      <c r="AE3983" s="76"/>
      <c r="AQ3983" s="72">
        <v>42.822736999999996</v>
      </c>
      <c r="AR3983" s="7">
        <v>20.969010000000001</v>
      </c>
      <c r="AS3983" s="7" t="s">
        <v>2243</v>
      </c>
      <c r="AT3983" s="7" t="s">
        <v>2243</v>
      </c>
      <c r="AU3983" s="7"/>
      <c r="AV3983" s="7" t="s">
        <v>467</v>
      </c>
      <c r="AW3983" s="7"/>
      <c r="AX3983" s="7" t="b">
        <v>0</v>
      </c>
      <c r="AY3983" s="7" t="s">
        <v>3350</v>
      </c>
      <c r="AZ3983" s="7" t="s">
        <v>2999</v>
      </c>
      <c r="BA3983" s="7" t="s">
        <v>2999</v>
      </c>
    </row>
    <row r="3984" spans="1:53" hidden="1" x14ac:dyDescent="0.2">
      <c r="A3984" s="7" t="s">
        <v>727</v>
      </c>
      <c r="B3984" s="7">
        <v>7</v>
      </c>
      <c r="C3984" s="7" t="s">
        <v>8</v>
      </c>
      <c r="D3984" s="7" t="s">
        <v>1266</v>
      </c>
      <c r="E3984" s="7"/>
      <c r="F3984" s="7">
        <v>446</v>
      </c>
      <c r="G3984" s="7" t="s">
        <v>6070</v>
      </c>
      <c r="H3984" s="7" t="s">
        <v>122</v>
      </c>
      <c r="I3984" s="7" t="s">
        <v>4465</v>
      </c>
      <c r="J3984" s="7" t="s">
        <v>738</v>
      </c>
      <c r="K3984" s="7" t="s">
        <v>731</v>
      </c>
      <c r="L3984" s="69" t="s">
        <v>3479</v>
      </c>
      <c r="M3984" s="74">
        <v>46246.458342199076</v>
      </c>
      <c r="N3984" s="76">
        <v>46195.550104131944</v>
      </c>
      <c r="O3984" s="76">
        <v>46198.442903634263</v>
      </c>
      <c r="P3984" t="s">
        <v>26343</v>
      </c>
      <c r="Q3984">
        <v>69.430000000000007</v>
      </c>
      <c r="R3984" t="s">
        <v>20622</v>
      </c>
      <c r="S3984" s="76">
        <v>46198.442903634263</v>
      </c>
      <c r="T3984" s="76">
        <v>46246.458342199076</v>
      </c>
      <c r="U3984" t="s">
        <v>3479</v>
      </c>
      <c r="V3984" t="s">
        <v>29926</v>
      </c>
      <c r="W3984">
        <v>1152.3699999999999</v>
      </c>
      <c r="X3984" t="s">
        <v>20622</v>
      </c>
      <c r="Y3984" s="76"/>
      <c r="AE3984" s="76"/>
      <c r="AQ3984" s="72">
        <v>42.080357999999997</v>
      </c>
      <c r="AR3984" s="7">
        <v>20.623657000000001</v>
      </c>
      <c r="AS3984" s="7" t="s">
        <v>2244</v>
      </c>
      <c r="AT3984" s="7" t="s">
        <v>2244</v>
      </c>
      <c r="AU3984" s="7"/>
      <c r="AV3984" s="7" t="s">
        <v>302</v>
      </c>
      <c r="AW3984" s="7"/>
      <c r="AX3984" s="7" t="b">
        <v>0</v>
      </c>
      <c r="AY3984" s="7" t="s">
        <v>3478</v>
      </c>
      <c r="AZ3984" s="7" t="s">
        <v>2999</v>
      </c>
      <c r="BA3984" s="7" t="s">
        <v>2999</v>
      </c>
    </row>
    <row r="3985" spans="1:53" hidden="1" x14ac:dyDescent="0.2">
      <c r="A3985" s="7" t="s">
        <v>727</v>
      </c>
      <c r="B3985" s="7">
        <v>3</v>
      </c>
      <c r="C3985" s="7" t="s">
        <v>45</v>
      </c>
      <c r="D3985" s="7" t="s">
        <v>740</v>
      </c>
      <c r="E3985" s="7" t="s">
        <v>19023</v>
      </c>
      <c r="F3985" s="7">
        <v>445</v>
      </c>
      <c r="G3985" s="7" t="s">
        <v>6071</v>
      </c>
      <c r="H3985" s="7" t="s">
        <v>304</v>
      </c>
      <c r="I3985" s="7" t="s">
        <v>4466</v>
      </c>
      <c r="J3985" s="7" t="s">
        <v>738</v>
      </c>
      <c r="K3985" s="7" t="s">
        <v>731</v>
      </c>
      <c r="L3985" s="69" t="s">
        <v>3351</v>
      </c>
      <c r="M3985" s="74">
        <v>46239.672941620367</v>
      </c>
      <c r="N3985" s="76">
        <v>46195.549995590278</v>
      </c>
      <c r="O3985" s="76">
        <v>46199.528766377312</v>
      </c>
      <c r="P3985" t="s">
        <v>26344</v>
      </c>
      <c r="Q3985">
        <v>95.49</v>
      </c>
      <c r="R3985" t="s">
        <v>20622</v>
      </c>
      <c r="S3985" s="76">
        <v>46199.528766377312</v>
      </c>
      <c r="T3985" s="76">
        <v>46231.583342430553</v>
      </c>
      <c r="U3985" t="s">
        <v>3607</v>
      </c>
      <c r="V3985" t="s">
        <v>26345</v>
      </c>
      <c r="W3985">
        <v>769.31</v>
      </c>
      <c r="X3985" t="s">
        <v>20622</v>
      </c>
      <c r="Y3985" s="76"/>
      <c r="AE3985" s="76"/>
      <c r="AQ3985" s="72">
        <v>42.466900000000003</v>
      </c>
      <c r="AR3985" s="7">
        <v>21.446581999999999</v>
      </c>
      <c r="AS3985" s="7" t="s">
        <v>2245</v>
      </c>
      <c r="AT3985" s="7" t="s">
        <v>2245</v>
      </c>
      <c r="AU3985" s="7"/>
      <c r="AV3985" s="7" t="s">
        <v>303</v>
      </c>
      <c r="AW3985" s="7"/>
      <c r="AX3985" s="7" t="b">
        <v>0</v>
      </c>
      <c r="AY3985" s="7" t="s">
        <v>3350</v>
      </c>
      <c r="AZ3985" s="7" t="s">
        <v>2999</v>
      </c>
      <c r="BA3985" s="7" t="s">
        <v>2999</v>
      </c>
    </row>
    <row r="3986" spans="1:53" hidden="1" x14ac:dyDescent="0.2">
      <c r="A3986" s="7" t="s">
        <v>727</v>
      </c>
      <c r="B3986" s="7">
        <v>7</v>
      </c>
      <c r="C3986" s="7" t="s">
        <v>8</v>
      </c>
      <c r="D3986" s="7" t="s">
        <v>1079</v>
      </c>
      <c r="E3986" s="7" t="s">
        <v>7909</v>
      </c>
      <c r="F3986" s="7">
        <v>444</v>
      </c>
      <c r="G3986" s="7" t="s">
        <v>6057</v>
      </c>
      <c r="H3986" s="7" t="s">
        <v>306</v>
      </c>
      <c r="I3986" s="7" t="s">
        <v>4448</v>
      </c>
      <c r="J3986" s="7" t="s">
        <v>738</v>
      </c>
      <c r="K3986" s="7" t="s">
        <v>752</v>
      </c>
      <c r="L3986" s="69" t="s">
        <v>3351</v>
      </c>
      <c r="M3986" s="74">
        <v>46212.387022175928</v>
      </c>
      <c r="N3986" s="76">
        <v>46195.567364212962</v>
      </c>
      <c r="O3986" s="76">
        <v>46199.405714548608</v>
      </c>
      <c r="P3986" t="s">
        <v>26346</v>
      </c>
      <c r="Q3986">
        <v>92.12</v>
      </c>
      <c r="R3986" t="s">
        <v>20622</v>
      </c>
      <c r="S3986" s="76">
        <v>46199.405714548608</v>
      </c>
      <c r="T3986" s="76">
        <v>46211.666669629631</v>
      </c>
      <c r="U3986" t="s">
        <v>3479</v>
      </c>
      <c r="V3986" t="s">
        <v>26347</v>
      </c>
      <c r="W3986">
        <v>294.26</v>
      </c>
      <c r="X3986" t="s">
        <v>20622</v>
      </c>
      <c r="Y3986" s="76"/>
      <c r="AE3986" s="76"/>
      <c r="AQ3986" s="72">
        <v>42.237329000000003</v>
      </c>
      <c r="AR3986" s="7">
        <v>20.762256000000001</v>
      </c>
      <c r="AS3986" s="7" t="s">
        <v>2246</v>
      </c>
      <c r="AT3986" s="7" t="s">
        <v>2246</v>
      </c>
      <c r="AU3986" s="7"/>
      <c r="AV3986" s="7" t="s">
        <v>305</v>
      </c>
      <c r="AW3986" s="7"/>
      <c r="AX3986" s="7" t="b">
        <v>1</v>
      </c>
      <c r="AY3986" s="7" t="s">
        <v>3350</v>
      </c>
      <c r="AZ3986" s="7" t="s">
        <v>2999</v>
      </c>
      <c r="BA3986" s="7" t="s">
        <v>2999</v>
      </c>
    </row>
    <row r="3987" spans="1:53" hidden="1" x14ac:dyDescent="0.2">
      <c r="A3987" s="7" t="s">
        <v>727</v>
      </c>
      <c r="B3987" s="7">
        <v>5</v>
      </c>
      <c r="C3987" s="7" t="s">
        <v>2</v>
      </c>
      <c r="D3987" s="7" t="s">
        <v>1007</v>
      </c>
      <c r="E3987" s="7" t="s">
        <v>2247</v>
      </c>
      <c r="F3987" s="7">
        <v>443</v>
      </c>
      <c r="G3987" s="7" t="s">
        <v>6072</v>
      </c>
      <c r="H3987" s="7" t="s">
        <v>2248</v>
      </c>
      <c r="I3987" s="7" t="s">
        <v>4467</v>
      </c>
      <c r="J3987" s="7" t="s">
        <v>738</v>
      </c>
      <c r="K3987" s="7" t="s">
        <v>731</v>
      </c>
      <c r="L3987" s="69" t="s">
        <v>3351</v>
      </c>
      <c r="M3987" s="74">
        <v>46203.357723912035</v>
      </c>
      <c r="N3987" s="76">
        <v>46195.546974722223</v>
      </c>
      <c r="O3987" s="76">
        <v>46195.58965790509</v>
      </c>
      <c r="P3987" t="s">
        <v>26348</v>
      </c>
      <c r="Q3987">
        <v>1.02</v>
      </c>
      <c r="R3987" t="s">
        <v>20622</v>
      </c>
      <c r="S3987" s="76">
        <v>46195.58965790509</v>
      </c>
      <c r="T3987" s="76">
        <v>46198.583335949072</v>
      </c>
      <c r="U3987" t="s">
        <v>3479</v>
      </c>
      <c r="V3987" t="s">
        <v>26349</v>
      </c>
      <c r="W3987">
        <v>71.849999999999994</v>
      </c>
      <c r="X3987" t="s">
        <v>20622</v>
      </c>
      <c r="Y3987" s="76"/>
      <c r="AE3987" s="76"/>
      <c r="AQ3987" s="72">
        <v>42.545760999999999</v>
      </c>
      <c r="AR3987" s="7">
        <v>20.305294</v>
      </c>
      <c r="AS3987" s="7" t="s">
        <v>2249</v>
      </c>
      <c r="AT3987" s="7" t="s">
        <v>2249</v>
      </c>
      <c r="AU3987" s="7"/>
      <c r="AV3987" s="7" t="s">
        <v>4468</v>
      </c>
      <c r="AW3987" s="7"/>
      <c r="AX3987" s="7" t="b">
        <v>0</v>
      </c>
      <c r="AY3987" s="7" t="s">
        <v>3350</v>
      </c>
      <c r="AZ3987" s="7" t="s">
        <v>2999</v>
      </c>
      <c r="BA3987" s="7" t="s">
        <v>2999</v>
      </c>
    </row>
    <row r="3988" spans="1:53" hidden="1" x14ac:dyDescent="0.2">
      <c r="A3988" s="7" t="s">
        <v>727</v>
      </c>
      <c r="B3988" s="7">
        <v>7</v>
      </c>
      <c r="C3988" s="7" t="s">
        <v>8</v>
      </c>
      <c r="D3988" s="7" t="s">
        <v>1079</v>
      </c>
      <c r="E3988" s="7"/>
      <c r="F3988" s="7">
        <v>442</v>
      </c>
      <c r="G3988" s="7" t="s">
        <v>6073</v>
      </c>
      <c r="H3988" s="7" t="s">
        <v>249</v>
      </c>
      <c r="I3988" s="7" t="s">
        <v>4469</v>
      </c>
      <c r="J3988" s="7" t="s">
        <v>738</v>
      </c>
      <c r="K3988" s="7" t="s">
        <v>731</v>
      </c>
      <c r="L3988" s="69" t="s">
        <v>3351</v>
      </c>
      <c r="M3988" s="74">
        <v>46220.651057881943</v>
      </c>
      <c r="N3988" s="76">
        <v>46195.54626974537</v>
      </c>
      <c r="O3988" s="76">
        <v>46200.440478240744</v>
      </c>
      <c r="P3988" t="s">
        <v>26350</v>
      </c>
      <c r="Q3988">
        <v>117.46</v>
      </c>
      <c r="R3988" t="s">
        <v>20622</v>
      </c>
      <c r="S3988" s="76">
        <v>46200.440478240744</v>
      </c>
      <c r="T3988" s="76">
        <v>46220.52315976852</v>
      </c>
      <c r="U3988" t="s">
        <v>3479</v>
      </c>
      <c r="V3988" t="s">
        <v>26351</v>
      </c>
      <c r="W3988">
        <v>481.98</v>
      </c>
      <c r="X3988" t="s">
        <v>20622</v>
      </c>
      <c r="Y3988" s="76"/>
      <c r="AE3988" s="76"/>
      <c r="AQ3988" s="72">
        <v>42.273508</v>
      </c>
      <c r="AR3988" s="7">
        <v>20.540400999999999</v>
      </c>
      <c r="AS3988" s="7" t="s">
        <v>2250</v>
      </c>
      <c r="AT3988" s="7" t="s">
        <v>2250</v>
      </c>
      <c r="AU3988" s="7"/>
      <c r="AV3988" s="7" t="s">
        <v>307</v>
      </c>
      <c r="AW3988" s="7"/>
      <c r="AX3988" s="7" t="b">
        <v>0</v>
      </c>
      <c r="AY3988" s="7" t="s">
        <v>3350</v>
      </c>
      <c r="AZ3988" s="7" t="s">
        <v>2999</v>
      </c>
      <c r="BA3988" s="7" t="s">
        <v>2999</v>
      </c>
    </row>
    <row r="3989" spans="1:53" x14ac:dyDescent="0.2">
      <c r="A3989" s="7" t="s">
        <v>727</v>
      </c>
      <c r="B3989" s="7">
        <v>3</v>
      </c>
      <c r="C3989" s="7" t="s">
        <v>45</v>
      </c>
      <c r="D3989" s="7" t="s">
        <v>1235</v>
      </c>
      <c r="E3989" s="7"/>
      <c r="F3989" s="7">
        <v>441</v>
      </c>
      <c r="G3989" s="7" t="s">
        <v>6074</v>
      </c>
      <c r="H3989" s="7" t="s">
        <v>309</v>
      </c>
      <c r="I3989" s="7" t="s">
        <v>4470</v>
      </c>
      <c r="J3989" s="7" t="s">
        <v>738</v>
      </c>
      <c r="K3989" s="7" t="s">
        <v>731</v>
      </c>
      <c r="L3989" s="69" t="s">
        <v>3375</v>
      </c>
      <c r="M3989" s="74">
        <v>46246.500001273147</v>
      </c>
      <c r="N3989" s="76">
        <v>46195.544245486111</v>
      </c>
      <c r="O3989" s="76">
        <v>46196.622475659722</v>
      </c>
      <c r="P3989" t="s">
        <v>26352</v>
      </c>
      <c r="Q3989">
        <v>25.88</v>
      </c>
      <c r="R3989" t="s">
        <v>20622</v>
      </c>
      <c r="S3989" s="76">
        <v>46196.622475659722</v>
      </c>
      <c r="V3989" t="s">
        <v>29927</v>
      </c>
      <c r="W3989">
        <v>1200.03</v>
      </c>
      <c r="X3989" t="s">
        <v>20560</v>
      </c>
      <c r="Y3989" s="76"/>
      <c r="AE3989" s="76"/>
      <c r="AQ3989" s="72">
        <v>42.321019999999997</v>
      </c>
      <c r="AR3989" s="7">
        <v>21.350977</v>
      </c>
      <c r="AS3989" s="7" t="s">
        <v>2251</v>
      </c>
      <c r="AT3989" s="7" t="s">
        <v>2251</v>
      </c>
      <c r="AU3989" s="7"/>
      <c r="AV3989" s="7" t="s">
        <v>308</v>
      </c>
      <c r="AW3989" s="7"/>
      <c r="AX3989" s="7" t="b">
        <v>0</v>
      </c>
      <c r="AY3989" s="7" t="s">
        <v>3374</v>
      </c>
      <c r="AZ3989" s="7" t="s">
        <v>2999</v>
      </c>
      <c r="BA3989" s="7" t="s">
        <v>2999</v>
      </c>
    </row>
    <row r="3990" spans="1:53" hidden="1" x14ac:dyDescent="0.2">
      <c r="A3990" s="7" t="s">
        <v>727</v>
      </c>
      <c r="B3990" s="7">
        <v>7</v>
      </c>
      <c r="C3990" s="7" t="s">
        <v>8</v>
      </c>
      <c r="D3990" s="7" t="s">
        <v>1266</v>
      </c>
      <c r="E3990" s="7" t="s">
        <v>15082</v>
      </c>
      <c r="F3990" s="7">
        <v>440</v>
      </c>
      <c r="G3990" s="7" t="s">
        <v>6075</v>
      </c>
      <c r="H3990" s="7" t="s">
        <v>311</v>
      </c>
      <c r="I3990" s="7" t="s">
        <v>4471</v>
      </c>
      <c r="J3990" s="7" t="s">
        <v>738</v>
      </c>
      <c r="K3990" s="7" t="s">
        <v>731</v>
      </c>
      <c r="L3990" s="69" t="s">
        <v>3351</v>
      </c>
      <c r="M3990" s="74">
        <v>46231.386769236109</v>
      </c>
      <c r="N3990" s="76">
        <v>46195.538889166666</v>
      </c>
      <c r="O3990" s="76">
        <v>46198.662366909724</v>
      </c>
      <c r="P3990" t="s">
        <v>26353</v>
      </c>
      <c r="Q3990">
        <v>74.959999999999994</v>
      </c>
      <c r="R3990" t="s">
        <v>20622</v>
      </c>
      <c r="S3990" s="76">
        <v>46198.662366909724</v>
      </c>
      <c r="T3990" s="76">
        <v>46217.625008333336</v>
      </c>
      <c r="U3990" t="s">
        <v>3479</v>
      </c>
      <c r="V3990" t="s">
        <v>26354</v>
      </c>
      <c r="W3990">
        <v>455.1</v>
      </c>
      <c r="X3990" t="s">
        <v>20622</v>
      </c>
      <c r="Y3990" s="76"/>
      <c r="AE3990" s="76"/>
      <c r="AQ3990" s="72">
        <v>42.068986000000002</v>
      </c>
      <c r="AR3990" s="7">
        <v>20.657301</v>
      </c>
      <c r="AS3990" s="7" t="s">
        <v>2252</v>
      </c>
      <c r="AT3990" s="7" t="s">
        <v>2252</v>
      </c>
      <c r="AU3990" s="7"/>
      <c r="AV3990" s="7" t="s">
        <v>310</v>
      </c>
      <c r="AW3990" s="7"/>
      <c r="AX3990" s="7" t="b">
        <v>0</v>
      </c>
      <c r="AY3990" s="7" t="s">
        <v>3350</v>
      </c>
      <c r="AZ3990" s="7" t="s">
        <v>2999</v>
      </c>
      <c r="BA3990" s="7" t="s">
        <v>2999</v>
      </c>
    </row>
    <row r="3991" spans="1:53" hidden="1" x14ac:dyDescent="0.2">
      <c r="A3991" s="7" t="s">
        <v>727</v>
      </c>
      <c r="B3991" s="7">
        <v>7</v>
      </c>
      <c r="C3991" s="7" t="s">
        <v>8</v>
      </c>
      <c r="D3991" s="7" t="s">
        <v>1079</v>
      </c>
      <c r="E3991" s="7" t="s">
        <v>7909</v>
      </c>
      <c r="F3991" s="7">
        <v>439</v>
      </c>
      <c r="G3991" s="7" t="s">
        <v>6076</v>
      </c>
      <c r="H3991" s="7" t="s">
        <v>272</v>
      </c>
      <c r="I3991" s="7" t="s">
        <v>4472</v>
      </c>
      <c r="J3991" s="7" t="s">
        <v>738</v>
      </c>
      <c r="K3991" s="7" t="s">
        <v>731</v>
      </c>
      <c r="L3991" s="69" t="s">
        <v>3351</v>
      </c>
      <c r="M3991" s="74">
        <v>46220.651296597222</v>
      </c>
      <c r="N3991" s="76">
        <v>46195.537881192133</v>
      </c>
      <c r="O3991" s="76">
        <v>46198.627009548611</v>
      </c>
      <c r="P3991" t="s">
        <v>26355</v>
      </c>
      <c r="Q3991">
        <v>74.14</v>
      </c>
      <c r="R3991" t="s">
        <v>20622</v>
      </c>
      <c r="S3991" s="76">
        <v>46198.627009548611</v>
      </c>
      <c r="T3991" s="76">
        <v>46216.58334138889</v>
      </c>
      <c r="U3991" t="s">
        <v>3479</v>
      </c>
      <c r="V3991" t="s">
        <v>26356</v>
      </c>
      <c r="W3991">
        <v>430.95</v>
      </c>
      <c r="X3991" t="s">
        <v>20622</v>
      </c>
      <c r="Y3991" s="76"/>
      <c r="AE3991" s="76"/>
      <c r="AQ3991" s="72">
        <v>42.247805</v>
      </c>
      <c r="AR3991" s="7">
        <v>20.732147000000001</v>
      </c>
      <c r="AS3991" s="7" t="s">
        <v>2253</v>
      </c>
      <c r="AT3991" s="7" t="s">
        <v>2253</v>
      </c>
      <c r="AU3991" s="7"/>
      <c r="AV3991" s="7" t="s">
        <v>312</v>
      </c>
      <c r="AW3991" s="7"/>
      <c r="AX3991" s="7" t="b">
        <v>0</v>
      </c>
      <c r="AY3991" s="7" t="s">
        <v>3350</v>
      </c>
      <c r="AZ3991" s="7" t="s">
        <v>2999</v>
      </c>
      <c r="BA3991" s="7" t="s">
        <v>2999</v>
      </c>
    </row>
    <row r="3992" spans="1:53" hidden="1" x14ac:dyDescent="0.2">
      <c r="A3992" s="7" t="s">
        <v>727</v>
      </c>
      <c r="B3992" s="7">
        <v>5</v>
      </c>
      <c r="C3992" s="7" t="s">
        <v>2</v>
      </c>
      <c r="D3992" s="7" t="s">
        <v>1007</v>
      </c>
      <c r="E3992" s="7" t="s">
        <v>8831</v>
      </c>
      <c r="F3992" s="7">
        <v>438</v>
      </c>
      <c r="G3992" s="7" t="s">
        <v>6077</v>
      </c>
      <c r="H3992" s="7" t="s">
        <v>602</v>
      </c>
      <c r="I3992" s="7" t="s">
        <v>4473</v>
      </c>
      <c r="J3992" s="7" t="s">
        <v>738</v>
      </c>
      <c r="K3992" s="7" t="s">
        <v>731</v>
      </c>
      <c r="L3992" s="69" t="s">
        <v>3351</v>
      </c>
      <c r="M3992" s="75">
        <v>46210.437699074071</v>
      </c>
      <c r="N3992" s="76">
        <v>46195.533086875002</v>
      </c>
      <c r="O3992" s="76">
        <v>46195.663801504626</v>
      </c>
      <c r="P3992" t="s">
        <v>26357</v>
      </c>
      <c r="Q3992">
        <v>3.14</v>
      </c>
      <c r="R3992" t="s">
        <v>20622</v>
      </c>
      <c r="S3992" s="76">
        <v>46195.663801504626</v>
      </c>
      <c r="T3992" s="76">
        <v>46206.583344942126</v>
      </c>
      <c r="U3992" t="s">
        <v>3479</v>
      </c>
      <c r="V3992" t="s">
        <v>26358</v>
      </c>
      <c r="W3992">
        <v>262.07</v>
      </c>
      <c r="X3992" t="s">
        <v>20622</v>
      </c>
      <c r="Y3992" s="76"/>
      <c r="AE3992" s="76"/>
      <c r="AQ3992" s="72">
        <v>42.558608999999997</v>
      </c>
      <c r="AR3992" s="7">
        <v>20.298483000000001</v>
      </c>
      <c r="AS3992" s="7" t="s">
        <v>2254</v>
      </c>
      <c r="AT3992" s="7" t="s">
        <v>2254</v>
      </c>
      <c r="AU3992" s="7"/>
      <c r="AV3992" s="7" t="s">
        <v>601</v>
      </c>
      <c r="AW3992" s="7"/>
      <c r="AX3992" s="7" t="b">
        <v>0</v>
      </c>
      <c r="AY3992" s="7" t="s">
        <v>3350</v>
      </c>
      <c r="AZ3992" s="7" t="s">
        <v>2999</v>
      </c>
      <c r="BA3992" s="7" t="s">
        <v>2999</v>
      </c>
    </row>
    <row r="3993" spans="1:53" hidden="1" x14ac:dyDescent="0.2">
      <c r="A3993" s="1" t="s">
        <v>727</v>
      </c>
      <c r="B3993" s="1">
        <v>3</v>
      </c>
      <c r="C3993" s="1" t="s">
        <v>45</v>
      </c>
      <c r="D3993" s="1" t="s">
        <v>740</v>
      </c>
      <c r="E3993" s="1" t="s">
        <v>2984</v>
      </c>
      <c r="F3993" s="1">
        <v>437</v>
      </c>
      <c r="G3993" s="1" t="s">
        <v>6078</v>
      </c>
      <c r="H3993" s="1" t="s">
        <v>2255</v>
      </c>
      <c r="I3993" s="1" t="s">
        <v>4474</v>
      </c>
      <c r="J3993" s="1" t="s">
        <v>738</v>
      </c>
      <c r="K3993" s="1" t="s">
        <v>752</v>
      </c>
      <c r="L3993" s="1" t="s">
        <v>3351</v>
      </c>
      <c r="M3993" s="74">
        <v>46238.589544039351</v>
      </c>
      <c r="N3993" s="83">
        <v>46195.512194282404</v>
      </c>
      <c r="O3993" s="83">
        <v>46211.533086655094</v>
      </c>
      <c r="P3993" s="73" t="s">
        <v>26359</v>
      </c>
      <c r="Q3993" s="73">
        <v>384.5</v>
      </c>
      <c r="R3993" s="73" t="s">
        <v>20622</v>
      </c>
      <c r="S3993" s="83">
        <v>46211.533086655094</v>
      </c>
      <c r="T3993" s="83">
        <v>46238.375007939816</v>
      </c>
      <c r="U3993" s="73" t="s">
        <v>3479</v>
      </c>
      <c r="V3993" s="73" t="s">
        <v>26360</v>
      </c>
      <c r="W3993" s="73">
        <v>644.21</v>
      </c>
      <c r="X3993" s="73" t="s">
        <v>20622</v>
      </c>
      <c r="Y3993" s="83"/>
      <c r="Z3993" s="73"/>
      <c r="AA3993" s="73"/>
      <c r="AB3993" s="73"/>
      <c r="AC3993" s="73"/>
      <c r="AD3993" s="73"/>
      <c r="AE3993" s="83"/>
      <c r="AF3993" s="73"/>
      <c r="AG3993" s="73"/>
      <c r="AH3993" s="73"/>
      <c r="AI3993" s="73"/>
      <c r="AJ3993" s="73"/>
      <c r="AK3993" s="83"/>
      <c r="AL3993" s="73"/>
      <c r="AM3993" s="73"/>
      <c r="AN3993" s="73"/>
      <c r="AO3993" s="73"/>
      <c r="AP3993" s="73"/>
      <c r="AQ3993" s="1">
        <v>42.462941000000001</v>
      </c>
      <c r="AR3993" s="1">
        <v>21.470196000000001</v>
      </c>
      <c r="AS3993" s="1" t="s">
        <v>2256</v>
      </c>
      <c r="AT3993" s="1" t="s">
        <v>2256</v>
      </c>
      <c r="AU3993" s="1"/>
      <c r="AV3993" s="1" t="s">
        <v>4475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hidden="1" x14ac:dyDescent="0.2">
      <c r="A3994" s="7" t="s">
        <v>727</v>
      </c>
      <c r="B3994" s="7">
        <v>7</v>
      </c>
      <c r="C3994" s="7" t="s">
        <v>8</v>
      </c>
      <c r="D3994" s="7" t="s">
        <v>1079</v>
      </c>
      <c r="E3994" s="7"/>
      <c r="F3994" s="7">
        <v>436</v>
      </c>
      <c r="G3994" s="7" t="s">
        <v>6079</v>
      </c>
      <c r="H3994" s="7" t="s">
        <v>314</v>
      </c>
      <c r="I3994" s="7" t="s">
        <v>4476</v>
      </c>
      <c r="J3994" s="7" t="s">
        <v>738</v>
      </c>
      <c r="K3994" s="7" t="s">
        <v>731</v>
      </c>
      <c r="L3994" s="69" t="s">
        <v>3479</v>
      </c>
      <c r="M3994" s="80">
        <v>46220.500006481481</v>
      </c>
      <c r="N3994" s="76">
        <v>46195.50087880787</v>
      </c>
      <c r="O3994" s="76">
        <v>46200.435008379631</v>
      </c>
      <c r="P3994" t="s">
        <v>26361</v>
      </c>
      <c r="Q3994">
        <v>118.42</v>
      </c>
      <c r="R3994" t="s">
        <v>20622</v>
      </c>
      <c r="S3994" s="76">
        <v>46200.435008379631</v>
      </c>
      <c r="T3994" s="76">
        <v>46220.500006481481</v>
      </c>
      <c r="U3994" t="s">
        <v>3479</v>
      </c>
      <c r="V3994" t="s">
        <v>26362</v>
      </c>
      <c r="W3994">
        <v>481.56</v>
      </c>
      <c r="X3994" t="s">
        <v>20622</v>
      </c>
      <c r="Y3994" s="76"/>
      <c r="AE3994" s="76"/>
      <c r="AQ3994" s="72">
        <v>42.272770000000001</v>
      </c>
      <c r="AR3994" s="7">
        <v>20.556709000000001</v>
      </c>
      <c r="AS3994" s="7" t="s">
        <v>2257</v>
      </c>
      <c r="AT3994" s="7" t="s">
        <v>2257</v>
      </c>
      <c r="AU3994" s="7"/>
      <c r="AV3994" s="7" t="s">
        <v>313</v>
      </c>
      <c r="AW3994" s="7"/>
      <c r="AX3994" s="7" t="b">
        <v>0</v>
      </c>
      <c r="AY3994" s="7" t="s">
        <v>3478</v>
      </c>
      <c r="AZ3994" s="7" t="s">
        <v>2999</v>
      </c>
      <c r="BA3994" s="7" t="s">
        <v>2999</v>
      </c>
    </row>
    <row r="3995" spans="1:53" hidden="1" x14ac:dyDescent="0.2">
      <c r="A3995" s="7" t="s">
        <v>727</v>
      </c>
      <c r="B3995" s="7">
        <v>1</v>
      </c>
      <c r="C3995" s="7" t="s">
        <v>5</v>
      </c>
      <c r="D3995" s="7" t="s">
        <v>745</v>
      </c>
      <c r="E3995" s="7" t="s">
        <v>14176</v>
      </c>
      <c r="F3995" s="7">
        <v>435</v>
      </c>
      <c r="G3995" s="7" t="s">
        <v>6080</v>
      </c>
      <c r="H3995" s="7" t="s">
        <v>2258</v>
      </c>
      <c r="I3995" s="7" t="s">
        <v>4477</v>
      </c>
      <c r="J3995" s="7" t="s">
        <v>738</v>
      </c>
      <c r="K3995" s="7" t="s">
        <v>731</v>
      </c>
      <c r="L3995" s="69" t="s">
        <v>3351</v>
      </c>
      <c r="M3995" s="74">
        <v>46227.641108715281</v>
      </c>
      <c r="N3995" s="76">
        <v>46195.497482511571</v>
      </c>
      <c r="O3995" s="76">
        <v>46219.419510798609</v>
      </c>
      <c r="P3995" t="s">
        <v>26363</v>
      </c>
      <c r="Q3995">
        <v>574.13</v>
      </c>
      <c r="R3995" t="s">
        <v>20622</v>
      </c>
      <c r="S3995" s="76">
        <v>46219.419510798609</v>
      </c>
      <c r="T3995" s="76">
        <v>46220.583338923614</v>
      </c>
      <c r="U3995" t="s">
        <v>3479</v>
      </c>
      <c r="V3995" t="s">
        <v>26364</v>
      </c>
      <c r="W3995">
        <v>27.93</v>
      </c>
      <c r="X3995" t="s">
        <v>20622</v>
      </c>
      <c r="Y3995" s="76"/>
      <c r="AE3995" s="76"/>
      <c r="AQ3995" s="72">
        <v>42.227539</v>
      </c>
      <c r="AR3995" s="7">
        <v>21.268597</v>
      </c>
      <c r="AS3995" s="7" t="s">
        <v>2259</v>
      </c>
      <c r="AT3995" s="7" t="s">
        <v>2259</v>
      </c>
      <c r="AU3995" s="7"/>
      <c r="AV3995" s="7" t="s">
        <v>4478</v>
      </c>
      <c r="AW3995" s="7"/>
      <c r="AX3995" s="7" t="b">
        <v>0</v>
      </c>
      <c r="AY3995" s="7" t="s">
        <v>3350</v>
      </c>
      <c r="AZ3995" s="7" t="s">
        <v>2999</v>
      </c>
      <c r="BA3995" s="7" t="s">
        <v>2999</v>
      </c>
    </row>
    <row r="3996" spans="1:53" hidden="1" x14ac:dyDescent="0.2">
      <c r="A3996" s="7" t="s">
        <v>727</v>
      </c>
      <c r="B3996" s="7">
        <v>7</v>
      </c>
      <c r="C3996" s="7" t="s">
        <v>8</v>
      </c>
      <c r="D3996" s="7" t="s">
        <v>1079</v>
      </c>
      <c r="E3996" s="7"/>
      <c r="F3996" s="7">
        <v>434</v>
      </c>
      <c r="G3996" s="7" t="s">
        <v>6081</v>
      </c>
      <c r="H3996" s="7" t="s">
        <v>316</v>
      </c>
      <c r="I3996" s="7" t="s">
        <v>4479</v>
      </c>
      <c r="J3996" s="7" t="s">
        <v>738</v>
      </c>
      <c r="K3996" s="7" t="s">
        <v>731</v>
      </c>
      <c r="L3996" s="69" t="s">
        <v>3479</v>
      </c>
      <c r="M3996" s="74">
        <v>46221.458342627317</v>
      </c>
      <c r="N3996" s="76">
        <v>46195.496028217596</v>
      </c>
      <c r="O3996" s="76">
        <v>46198.581806261573</v>
      </c>
      <c r="P3996" t="s">
        <v>26365</v>
      </c>
      <c r="Q3996">
        <v>74.06</v>
      </c>
      <c r="R3996" t="s">
        <v>20622</v>
      </c>
      <c r="S3996" s="76">
        <v>46198.581806261573</v>
      </c>
      <c r="T3996" s="76">
        <v>46221.458342627317</v>
      </c>
      <c r="U3996" t="s">
        <v>3479</v>
      </c>
      <c r="V3996" t="s">
        <v>26366</v>
      </c>
      <c r="W3996">
        <v>549.04</v>
      </c>
      <c r="X3996" t="s">
        <v>20622</v>
      </c>
      <c r="Y3996" s="76"/>
      <c r="AE3996" s="76"/>
      <c r="AQ3996" s="72">
        <v>42.217809000000003</v>
      </c>
      <c r="AR3996" s="7">
        <v>20.767852000000001</v>
      </c>
      <c r="AS3996" s="7" t="s">
        <v>2260</v>
      </c>
      <c r="AT3996" s="7" t="s">
        <v>2260</v>
      </c>
      <c r="AU3996" s="7"/>
      <c r="AV3996" s="7" t="s">
        <v>315</v>
      </c>
      <c r="AW3996" s="7"/>
      <c r="AX3996" s="7" t="b">
        <v>0</v>
      </c>
      <c r="AY3996" s="7" t="s">
        <v>3478</v>
      </c>
      <c r="AZ3996" s="7" t="s">
        <v>2999</v>
      </c>
      <c r="BA3996" s="7" t="s">
        <v>2999</v>
      </c>
    </row>
    <row r="3997" spans="1:53" hidden="1" x14ac:dyDescent="0.2">
      <c r="A3997" s="7" t="s">
        <v>727</v>
      </c>
      <c r="B3997" s="7">
        <v>6</v>
      </c>
      <c r="C3997" s="7" t="s">
        <v>11</v>
      </c>
      <c r="D3997" s="7" t="s">
        <v>1033</v>
      </c>
      <c r="E3997" s="7" t="s">
        <v>10751</v>
      </c>
      <c r="F3997" s="7">
        <v>433</v>
      </c>
      <c r="G3997" s="7" t="s">
        <v>6082</v>
      </c>
      <c r="H3997" s="7" t="s">
        <v>2261</v>
      </c>
      <c r="I3997" s="7" t="s">
        <v>4480</v>
      </c>
      <c r="J3997" s="7" t="s">
        <v>772</v>
      </c>
      <c r="K3997" s="7" t="s">
        <v>731</v>
      </c>
      <c r="L3997" s="69" t="s">
        <v>3351</v>
      </c>
      <c r="M3997" s="74">
        <v>46216.602279293984</v>
      </c>
      <c r="N3997" s="76">
        <v>46195.495024699077</v>
      </c>
      <c r="O3997" s="76">
        <v>46203.678345821761</v>
      </c>
      <c r="P3997" t="s">
        <v>26367</v>
      </c>
      <c r="Q3997">
        <v>196.4</v>
      </c>
      <c r="R3997" t="s">
        <v>20622</v>
      </c>
      <c r="S3997" s="76">
        <v>46203.678345821761</v>
      </c>
      <c r="T3997" s="76">
        <v>46207.541674189815</v>
      </c>
      <c r="U3997" t="s">
        <v>3479</v>
      </c>
      <c r="V3997" t="s">
        <v>26368</v>
      </c>
      <c r="W3997">
        <v>92.72</v>
      </c>
      <c r="X3997" t="s">
        <v>20622</v>
      </c>
      <c r="Y3997" s="76"/>
      <c r="AE3997" s="76"/>
      <c r="AQ3997" s="72">
        <v>42.622382999999999</v>
      </c>
      <c r="AR3997" s="7">
        <v>20.915436</v>
      </c>
      <c r="AS3997" s="7" t="s">
        <v>2262</v>
      </c>
      <c r="AT3997" s="7" t="s">
        <v>2262</v>
      </c>
      <c r="AU3997" s="7"/>
      <c r="AV3997" s="7" t="s">
        <v>4481</v>
      </c>
      <c r="AW3997" s="7"/>
      <c r="AX3997" s="7" t="b">
        <v>0</v>
      </c>
      <c r="AY3997" s="7" t="s">
        <v>3350</v>
      </c>
      <c r="AZ3997" s="7" t="s">
        <v>2999</v>
      </c>
      <c r="BA3997" s="7" t="s">
        <v>2999</v>
      </c>
    </row>
    <row r="3998" spans="1:53" hidden="1" x14ac:dyDescent="0.2">
      <c r="A3998" s="7" t="s">
        <v>727</v>
      </c>
      <c r="B3998" s="7">
        <v>3</v>
      </c>
      <c r="C3998" s="7" t="s">
        <v>45</v>
      </c>
      <c r="D3998" s="7" t="s">
        <v>740</v>
      </c>
      <c r="E3998" s="7" t="s">
        <v>17855</v>
      </c>
      <c r="F3998" s="7">
        <v>432</v>
      </c>
      <c r="G3998" s="7" t="s">
        <v>6083</v>
      </c>
      <c r="H3998" s="7" t="s">
        <v>1861</v>
      </c>
      <c r="I3998" s="7" t="s">
        <v>4482</v>
      </c>
      <c r="J3998" s="7" t="s">
        <v>738</v>
      </c>
      <c r="K3998" s="7" t="s">
        <v>731</v>
      </c>
      <c r="L3998" s="69" t="s">
        <v>3351</v>
      </c>
      <c r="M3998" s="74">
        <v>46237.678975266201</v>
      </c>
      <c r="N3998" s="76">
        <v>46195.491746562497</v>
      </c>
      <c r="O3998" s="76">
        <v>46211.533616990739</v>
      </c>
      <c r="P3998" t="s">
        <v>26369</v>
      </c>
      <c r="Q3998">
        <v>385</v>
      </c>
      <c r="R3998" t="s">
        <v>20622</v>
      </c>
      <c r="S3998" s="76">
        <v>46211.533616990739</v>
      </c>
      <c r="T3998" s="76">
        <v>46234.541670092593</v>
      </c>
      <c r="U3998" t="s">
        <v>3479</v>
      </c>
      <c r="V3998" t="s">
        <v>26370</v>
      </c>
      <c r="W3998">
        <v>552.19000000000005</v>
      </c>
      <c r="X3998" t="s">
        <v>20622</v>
      </c>
      <c r="Y3998" s="76"/>
      <c r="AE3998" s="76"/>
      <c r="AQ3998" s="72">
        <v>42.557420999999998</v>
      </c>
      <c r="AR3998" s="7">
        <v>21.444980999999999</v>
      </c>
      <c r="AS3998" s="7" t="s">
        <v>2263</v>
      </c>
      <c r="AT3998" s="7" t="s">
        <v>2263</v>
      </c>
      <c r="AU3998" s="7"/>
      <c r="AV3998" s="7" t="s">
        <v>4483</v>
      </c>
      <c r="AW3998" s="7"/>
      <c r="AX3998" s="7" t="b">
        <v>0</v>
      </c>
      <c r="AY3998" s="7" t="s">
        <v>3350</v>
      </c>
      <c r="AZ3998" s="7" t="s">
        <v>2999</v>
      </c>
      <c r="BA3998" s="7" t="s">
        <v>2999</v>
      </c>
    </row>
    <row r="3999" spans="1:53" x14ac:dyDescent="0.2">
      <c r="A3999" s="7" t="s">
        <v>727</v>
      </c>
      <c r="B3999" s="7">
        <v>7</v>
      </c>
      <c r="C3999" s="7" t="s">
        <v>8</v>
      </c>
      <c r="D3999" s="7" t="s">
        <v>1266</v>
      </c>
      <c r="E3999" s="7"/>
      <c r="F3999" s="7">
        <v>431</v>
      </c>
      <c r="G3999" s="7" t="s">
        <v>6084</v>
      </c>
      <c r="H3999" s="7" t="s">
        <v>2264</v>
      </c>
      <c r="I3999" s="7" t="s">
        <v>4484</v>
      </c>
      <c r="J3999" s="7" t="s">
        <v>738</v>
      </c>
      <c r="K3999" s="7" t="s">
        <v>731</v>
      </c>
      <c r="L3999" s="69" t="s">
        <v>451</v>
      </c>
      <c r="M3999" s="74">
        <v>46233.493156342593</v>
      </c>
      <c r="N3999" s="76">
        <v>46195.491463437502</v>
      </c>
      <c r="O3999" s="76">
        <v>46198.43830681713</v>
      </c>
      <c r="P3999" t="s">
        <v>26371</v>
      </c>
      <c r="Q3999">
        <v>70.72</v>
      </c>
      <c r="R3999" t="s">
        <v>20622</v>
      </c>
      <c r="S3999" s="76">
        <v>46198.43830681713</v>
      </c>
      <c r="V3999" t="s">
        <v>29928</v>
      </c>
      <c r="W3999">
        <v>1156.45</v>
      </c>
      <c r="X3999" t="s">
        <v>20560</v>
      </c>
      <c r="Y3999" s="76"/>
      <c r="AE3999" s="76"/>
      <c r="AQ3999" s="72">
        <v>42.059969000000002</v>
      </c>
      <c r="AR3999" s="7">
        <v>20.671721999999999</v>
      </c>
      <c r="AS3999" s="7" t="s">
        <v>2265</v>
      </c>
      <c r="AT3999" s="7" t="s">
        <v>2265</v>
      </c>
      <c r="AU3999" s="7"/>
      <c r="AV3999" s="7" t="s">
        <v>317</v>
      </c>
      <c r="AW3999" s="7"/>
      <c r="AX3999" s="7" t="b">
        <v>0</v>
      </c>
      <c r="AY3999" s="7" t="s">
        <v>3077</v>
      </c>
      <c r="AZ3999" s="7" t="s">
        <v>2999</v>
      </c>
      <c r="BA3999" s="7" t="s">
        <v>2999</v>
      </c>
    </row>
    <row r="4000" spans="1:53" hidden="1" x14ac:dyDescent="0.2">
      <c r="A4000" s="7" t="s">
        <v>727</v>
      </c>
      <c r="B4000" s="7">
        <v>6</v>
      </c>
      <c r="C4000" s="7" t="s">
        <v>11</v>
      </c>
      <c r="D4000" s="7" t="s">
        <v>787</v>
      </c>
      <c r="E4000" s="7" t="s">
        <v>6085</v>
      </c>
      <c r="F4000" s="7">
        <v>430</v>
      </c>
      <c r="G4000" s="7" t="s">
        <v>6086</v>
      </c>
      <c r="H4000" s="7" t="s">
        <v>2266</v>
      </c>
      <c r="I4000" s="7" t="s">
        <v>4485</v>
      </c>
      <c r="J4000" s="7" t="s">
        <v>772</v>
      </c>
      <c r="K4000" s="7" t="s">
        <v>731</v>
      </c>
      <c r="L4000" s="69" t="s">
        <v>3351</v>
      </c>
      <c r="M4000" s="74">
        <v>46203.627266655094</v>
      </c>
      <c r="N4000" s="76">
        <v>46195.490984340278</v>
      </c>
      <c r="O4000" s="76">
        <v>46198.386097430557</v>
      </c>
      <c r="P4000" t="s">
        <v>26372</v>
      </c>
      <c r="Q4000">
        <v>69.48</v>
      </c>
      <c r="R4000" t="s">
        <v>20622</v>
      </c>
      <c r="S4000" s="76">
        <v>46198.386097430557</v>
      </c>
      <c r="T4000" s="76">
        <v>46202.431024282407</v>
      </c>
      <c r="U4000" t="s">
        <v>3479</v>
      </c>
      <c r="V4000" t="s">
        <v>26373</v>
      </c>
      <c r="W4000">
        <v>97.08</v>
      </c>
      <c r="X4000" t="s">
        <v>20622</v>
      </c>
      <c r="Y4000" s="76"/>
      <c r="AE4000" s="76"/>
      <c r="AQ4000" s="72">
        <v>42.670820999999997</v>
      </c>
      <c r="AR4000" s="7">
        <v>21.167560000000002</v>
      </c>
      <c r="AS4000" s="7" t="s">
        <v>2267</v>
      </c>
      <c r="AT4000" s="7" t="s">
        <v>2267</v>
      </c>
      <c r="AU4000" s="7"/>
      <c r="AV4000" s="7" t="s">
        <v>4486</v>
      </c>
      <c r="AW4000" s="7"/>
      <c r="AX4000" s="7" t="b">
        <v>0</v>
      </c>
      <c r="AY4000" s="7" t="s">
        <v>3350</v>
      </c>
      <c r="AZ4000" s="7" t="s">
        <v>2999</v>
      </c>
      <c r="BA4000" s="7" t="s">
        <v>2999</v>
      </c>
    </row>
    <row r="4001" spans="1:53" hidden="1" x14ac:dyDescent="0.2">
      <c r="A4001" s="7" t="s">
        <v>727</v>
      </c>
      <c r="B4001" s="7">
        <v>6</v>
      </c>
      <c r="C4001" s="7" t="s">
        <v>11</v>
      </c>
      <c r="D4001" s="7" t="s">
        <v>1033</v>
      </c>
      <c r="E4001" s="7" t="s">
        <v>11415</v>
      </c>
      <c r="F4001" s="7">
        <v>429</v>
      </c>
      <c r="G4001" s="7" t="s">
        <v>6087</v>
      </c>
      <c r="H4001" s="7" t="s">
        <v>319</v>
      </c>
      <c r="I4001" s="7" t="s">
        <v>4487</v>
      </c>
      <c r="J4001" s="7" t="s">
        <v>991</v>
      </c>
      <c r="K4001" s="7" t="s">
        <v>731</v>
      </c>
      <c r="L4001" s="69" t="s">
        <v>3351</v>
      </c>
      <c r="M4001" s="74">
        <v>46220.451057118058</v>
      </c>
      <c r="N4001" s="76">
        <v>46195.489724780091</v>
      </c>
      <c r="O4001" s="76">
        <v>46203.475189212964</v>
      </c>
      <c r="P4001" t="s">
        <v>26374</v>
      </c>
      <c r="Q4001">
        <v>191.65</v>
      </c>
      <c r="R4001" t="s">
        <v>20622</v>
      </c>
      <c r="S4001" s="76">
        <v>46203.475189212964</v>
      </c>
      <c r="T4001" s="76">
        <v>46209.500011377313</v>
      </c>
      <c r="U4001" t="s">
        <v>3479</v>
      </c>
      <c r="V4001" t="s">
        <v>26375</v>
      </c>
      <c r="W4001">
        <v>144.6</v>
      </c>
      <c r="X4001" t="s">
        <v>20622</v>
      </c>
      <c r="Y4001" s="76"/>
      <c r="AE4001" s="76"/>
      <c r="AQ4001" s="72">
        <v>42.571598000000002</v>
      </c>
      <c r="AR4001" s="7">
        <v>20.912163</v>
      </c>
      <c r="AS4001" s="7" t="s">
        <v>2268</v>
      </c>
      <c r="AT4001" s="7" t="s">
        <v>2268</v>
      </c>
      <c r="AU4001" s="7"/>
      <c r="AV4001" s="7" t="s">
        <v>318</v>
      </c>
      <c r="AW4001" s="7"/>
      <c r="AX4001" s="7" t="b">
        <v>0</v>
      </c>
      <c r="AY4001" s="7" t="s">
        <v>3350</v>
      </c>
      <c r="AZ4001" s="7" t="s">
        <v>2999</v>
      </c>
      <c r="BA4001" s="7" t="s">
        <v>2999</v>
      </c>
    </row>
    <row r="4002" spans="1:53" hidden="1" x14ac:dyDescent="0.2">
      <c r="A4002" s="7" t="s">
        <v>727</v>
      </c>
      <c r="B4002" s="7">
        <v>4</v>
      </c>
      <c r="C4002" s="7" t="s">
        <v>454</v>
      </c>
      <c r="D4002" s="7" t="s">
        <v>828</v>
      </c>
      <c r="E4002" s="7"/>
      <c r="F4002" s="7">
        <v>428</v>
      </c>
      <c r="G4002" s="7" t="s">
        <v>6088</v>
      </c>
      <c r="H4002" s="7" t="s">
        <v>2269</v>
      </c>
      <c r="I4002" s="7" t="s">
        <v>4488</v>
      </c>
      <c r="J4002" s="7" t="s">
        <v>738</v>
      </c>
      <c r="K4002" s="7" t="s">
        <v>752</v>
      </c>
      <c r="L4002" s="69" t="s">
        <v>3351</v>
      </c>
      <c r="M4002" s="74">
        <v>46206.444053171297</v>
      </c>
      <c r="S4002" s="76"/>
      <c r="Y4002" s="76"/>
      <c r="AE4002" s="76"/>
      <c r="AQ4002" s="72">
        <v>42.886284000000003</v>
      </c>
      <c r="AR4002" s="7">
        <v>20.869024</v>
      </c>
      <c r="AS4002" s="7" t="s">
        <v>2270</v>
      </c>
      <c r="AT4002" s="7" t="s">
        <v>2270</v>
      </c>
      <c r="AU4002" s="7"/>
      <c r="AV4002" s="7" t="s">
        <v>4489</v>
      </c>
      <c r="AW4002" s="7"/>
      <c r="AX4002" s="7" t="b">
        <v>0</v>
      </c>
      <c r="AY4002" s="7" t="s">
        <v>3350</v>
      </c>
      <c r="AZ4002" s="7" t="s">
        <v>2999</v>
      </c>
      <c r="BA4002" s="7" t="s">
        <v>2999</v>
      </c>
    </row>
    <row r="4003" spans="1:53" x14ac:dyDescent="0.2">
      <c r="A4003" s="7" t="s">
        <v>727</v>
      </c>
      <c r="B4003" s="7">
        <v>3</v>
      </c>
      <c r="C4003" s="7" t="s">
        <v>45</v>
      </c>
      <c r="D4003" s="7" t="s">
        <v>1235</v>
      </c>
      <c r="E4003" s="7" t="s">
        <v>2984</v>
      </c>
      <c r="F4003" s="7">
        <v>427</v>
      </c>
      <c r="G4003" s="7" t="s">
        <v>6089</v>
      </c>
      <c r="H4003" s="7" t="s">
        <v>321</v>
      </c>
      <c r="I4003" s="7" t="s">
        <v>4490</v>
      </c>
      <c r="J4003" s="7" t="s">
        <v>738</v>
      </c>
      <c r="K4003" s="7" t="s">
        <v>731</v>
      </c>
      <c r="L4003" s="69" t="s">
        <v>3375</v>
      </c>
      <c r="M4003" s="74">
        <v>46246.458342199076</v>
      </c>
      <c r="N4003" s="76">
        <v>46195.486194907404</v>
      </c>
      <c r="O4003" s="76">
        <v>46196.629642071763</v>
      </c>
      <c r="P4003" t="s">
        <v>26376</v>
      </c>
      <c r="Q4003">
        <v>27.44</v>
      </c>
      <c r="R4003" t="s">
        <v>20622</v>
      </c>
      <c r="S4003" s="76">
        <v>46196.629642071763</v>
      </c>
      <c r="V4003" t="s">
        <v>29929</v>
      </c>
      <c r="W4003">
        <v>1199.8599999999999</v>
      </c>
      <c r="X4003" t="s">
        <v>20560</v>
      </c>
      <c r="Y4003" s="76"/>
      <c r="AE4003" s="76"/>
      <c r="AQ4003" s="72">
        <v>42.297732000000003</v>
      </c>
      <c r="AR4003" s="7">
        <v>21.391421999999999</v>
      </c>
      <c r="AS4003" s="7" t="s">
        <v>2271</v>
      </c>
      <c r="AT4003" s="7" t="s">
        <v>2271</v>
      </c>
      <c r="AU4003" s="7"/>
      <c r="AV4003" s="7" t="s">
        <v>320</v>
      </c>
      <c r="AW4003" s="7"/>
      <c r="AX4003" s="7" t="b">
        <v>0</v>
      </c>
      <c r="AY4003" s="7" t="s">
        <v>3374</v>
      </c>
      <c r="AZ4003" s="7" t="s">
        <v>2999</v>
      </c>
      <c r="BA4003" s="7" t="s">
        <v>2999</v>
      </c>
    </row>
    <row r="4004" spans="1:53" hidden="1" x14ac:dyDescent="0.2">
      <c r="A4004" s="7" t="s">
        <v>727</v>
      </c>
      <c r="B4004" s="7">
        <v>4</v>
      </c>
      <c r="C4004" s="7" t="s">
        <v>454</v>
      </c>
      <c r="D4004" s="7" t="s">
        <v>828</v>
      </c>
      <c r="E4004" s="7" t="s">
        <v>585</v>
      </c>
      <c r="F4004" s="7">
        <v>426</v>
      </c>
      <c r="G4004" s="7" t="s">
        <v>6090</v>
      </c>
      <c r="H4004" s="7" t="s">
        <v>604</v>
      </c>
      <c r="I4004" s="7" t="s">
        <v>4491</v>
      </c>
      <c r="J4004" s="7" t="s">
        <v>738</v>
      </c>
      <c r="K4004" s="7" t="s">
        <v>731</v>
      </c>
      <c r="L4004" s="69" t="s">
        <v>3351</v>
      </c>
      <c r="M4004" s="74">
        <v>46206.626332523148</v>
      </c>
      <c r="N4004" s="76">
        <v>46195.482941319446</v>
      </c>
      <c r="O4004" s="76">
        <v>46203.424186006945</v>
      </c>
      <c r="P4004" t="s">
        <v>26377</v>
      </c>
      <c r="Q4004">
        <v>190.59</v>
      </c>
      <c r="R4004" t="s">
        <v>20622</v>
      </c>
      <c r="S4004" s="76">
        <v>46203.424186006945</v>
      </c>
      <c r="T4004" s="76">
        <v>46206.541677152774</v>
      </c>
      <c r="U4004" t="s">
        <v>3479</v>
      </c>
      <c r="V4004" t="s">
        <v>26378</v>
      </c>
      <c r="W4004">
        <v>74.819999999999993</v>
      </c>
      <c r="X4004" t="s">
        <v>20622</v>
      </c>
      <c r="Y4004" s="76"/>
      <c r="AE4004" s="76"/>
      <c r="AQ4004" s="72">
        <v>42.887168000000003</v>
      </c>
      <c r="AR4004" s="7">
        <v>20.879746000000001</v>
      </c>
      <c r="AS4004" s="7" t="s">
        <v>2272</v>
      </c>
      <c r="AT4004" s="7" t="s">
        <v>2272</v>
      </c>
      <c r="AU4004" s="7"/>
      <c r="AV4004" s="7" t="s">
        <v>603</v>
      </c>
      <c r="AW4004" s="7"/>
      <c r="AX4004" s="7" t="b">
        <v>0</v>
      </c>
      <c r="AY4004" s="7" t="s">
        <v>3350</v>
      </c>
      <c r="AZ4004" s="7" t="s">
        <v>2999</v>
      </c>
      <c r="BA4004" s="7" t="s">
        <v>2999</v>
      </c>
    </row>
    <row r="4005" spans="1:53" hidden="1" x14ac:dyDescent="0.2">
      <c r="A4005" s="7" t="s">
        <v>727</v>
      </c>
      <c r="B4005" s="7">
        <v>4</v>
      </c>
      <c r="C4005" s="7" t="s">
        <v>454</v>
      </c>
      <c r="D4005" s="7" t="s">
        <v>828</v>
      </c>
      <c r="E4005" s="7" t="s">
        <v>585</v>
      </c>
      <c r="F4005" s="7">
        <v>425</v>
      </c>
      <c r="G4005" s="7" t="s">
        <v>6091</v>
      </c>
      <c r="H4005" s="7" t="s">
        <v>2273</v>
      </c>
      <c r="I4005" s="7" t="s">
        <v>4492</v>
      </c>
      <c r="J4005" s="7" t="s">
        <v>738</v>
      </c>
      <c r="K4005" s="7" t="s">
        <v>752</v>
      </c>
      <c r="L4005" s="69" t="s">
        <v>3351</v>
      </c>
      <c r="M4005" s="74">
        <v>46220.651469155091</v>
      </c>
      <c r="N4005" s="76">
        <v>46195.48111015046</v>
      </c>
      <c r="O4005" s="76">
        <v>46205.435755324077</v>
      </c>
      <c r="P4005" t="s">
        <v>26379</v>
      </c>
      <c r="Q4005">
        <v>238.91</v>
      </c>
      <c r="R4005" t="s">
        <v>20622</v>
      </c>
      <c r="S4005" s="76">
        <v>46205.435755324077</v>
      </c>
      <c r="T4005" s="76">
        <v>46217.500005162037</v>
      </c>
      <c r="U4005" t="s">
        <v>3479</v>
      </c>
      <c r="V4005" t="s">
        <v>26380</v>
      </c>
      <c r="W4005">
        <v>289.54000000000002</v>
      </c>
      <c r="X4005" t="s">
        <v>20622</v>
      </c>
      <c r="Y4005" s="76"/>
      <c r="AE4005" s="76"/>
      <c r="AQ4005" s="72">
        <v>42.889059000000003</v>
      </c>
      <c r="AR4005" s="7">
        <v>20.878360000000001</v>
      </c>
      <c r="AS4005" s="7" t="s">
        <v>2274</v>
      </c>
      <c r="AT4005" s="7" t="s">
        <v>2274</v>
      </c>
      <c r="AU4005" s="7"/>
      <c r="AV4005" s="7" t="s">
        <v>4493</v>
      </c>
      <c r="AW4005" s="7"/>
      <c r="AX4005" s="7" t="b">
        <v>0</v>
      </c>
      <c r="AY4005" s="7" t="s">
        <v>3350</v>
      </c>
      <c r="AZ4005" s="7" t="s">
        <v>2999</v>
      </c>
      <c r="BA4005" s="7" t="s">
        <v>2999</v>
      </c>
    </row>
    <row r="4006" spans="1:53" hidden="1" x14ac:dyDescent="0.2">
      <c r="A4006" s="7" t="s">
        <v>727</v>
      </c>
      <c r="B4006" s="7">
        <v>3</v>
      </c>
      <c r="C4006" s="7" t="s">
        <v>45</v>
      </c>
      <c r="D4006" s="7" t="s">
        <v>1235</v>
      </c>
      <c r="E4006" s="7"/>
      <c r="F4006" s="7">
        <v>424</v>
      </c>
      <c r="G4006" s="7" t="s">
        <v>6092</v>
      </c>
      <c r="H4006" s="7" t="s">
        <v>2275</v>
      </c>
      <c r="I4006" s="7" t="s">
        <v>4494</v>
      </c>
      <c r="J4006" s="7" t="s">
        <v>738</v>
      </c>
      <c r="K4006" s="7" t="s">
        <v>731</v>
      </c>
      <c r="L4006" s="69" t="s">
        <v>3351</v>
      </c>
      <c r="M4006" s="74">
        <v>46206.444327824072</v>
      </c>
      <c r="S4006" s="76"/>
      <c r="Y4006" s="76"/>
      <c r="AE4006" s="76"/>
      <c r="AQ4006" s="72">
        <v>42.307113000000001</v>
      </c>
      <c r="AR4006" s="7">
        <v>21.299973000000001</v>
      </c>
      <c r="AS4006" s="7" t="s">
        <v>2276</v>
      </c>
      <c r="AT4006" s="7" t="s">
        <v>2276</v>
      </c>
      <c r="AU4006" s="7"/>
      <c r="AV4006" s="7" t="s">
        <v>4495</v>
      </c>
      <c r="AW4006" s="7"/>
      <c r="AX4006" s="7" t="b">
        <v>0</v>
      </c>
      <c r="AY4006" s="7" t="s">
        <v>3350</v>
      </c>
      <c r="AZ4006" s="7" t="s">
        <v>2999</v>
      </c>
      <c r="BA4006" s="7" t="s">
        <v>2999</v>
      </c>
    </row>
    <row r="4007" spans="1:53" hidden="1" x14ac:dyDescent="0.2">
      <c r="A4007" s="7" t="s">
        <v>727</v>
      </c>
      <c r="B4007" s="7">
        <v>6</v>
      </c>
      <c r="C4007" s="7" t="s">
        <v>11</v>
      </c>
      <c r="D4007" s="7" t="s">
        <v>1033</v>
      </c>
      <c r="E4007" s="7"/>
      <c r="F4007" s="7">
        <v>423</v>
      </c>
      <c r="G4007" s="7" t="s">
        <v>6093</v>
      </c>
      <c r="H4007" s="7" t="s">
        <v>2277</v>
      </c>
      <c r="I4007" s="7" t="s">
        <v>4496</v>
      </c>
      <c r="J4007" s="7" t="s">
        <v>772</v>
      </c>
      <c r="K4007" s="7" t="s">
        <v>731</v>
      </c>
      <c r="L4007" s="69" t="s">
        <v>3351</v>
      </c>
      <c r="M4007" s="74">
        <v>46212.574956122684</v>
      </c>
      <c r="N4007" s="76">
        <v>46195.478673900463</v>
      </c>
      <c r="O4007" s="76">
        <v>46203.683739236112</v>
      </c>
      <c r="P4007" t="s">
        <v>26381</v>
      </c>
      <c r="Q4007">
        <v>196.92</v>
      </c>
      <c r="R4007" t="s">
        <v>20622</v>
      </c>
      <c r="S4007" s="76">
        <v>46203.683739236112</v>
      </c>
      <c r="T4007" s="76">
        <v>46209.347251932872</v>
      </c>
      <c r="U4007" t="s">
        <v>3479</v>
      </c>
      <c r="V4007" t="s">
        <v>26382</v>
      </c>
      <c r="W4007">
        <v>135.91999999999999</v>
      </c>
      <c r="X4007" t="s">
        <v>20622</v>
      </c>
      <c r="Y4007" s="76"/>
      <c r="AE4007" s="76"/>
      <c r="AQ4007" s="72">
        <v>42.670686000000003</v>
      </c>
      <c r="AR4007" s="7">
        <v>20.86731</v>
      </c>
      <c r="AS4007" s="7" t="s">
        <v>2278</v>
      </c>
      <c r="AT4007" s="7" t="s">
        <v>2278</v>
      </c>
      <c r="AU4007" s="7"/>
      <c r="AV4007" s="7" t="s">
        <v>4497</v>
      </c>
      <c r="AW4007" s="7"/>
      <c r="AX4007" s="7" t="b">
        <v>0</v>
      </c>
      <c r="AY4007" s="7" t="s">
        <v>3350</v>
      </c>
      <c r="AZ4007" s="7" t="s">
        <v>2999</v>
      </c>
      <c r="BA4007" s="7" t="s">
        <v>2999</v>
      </c>
    </row>
    <row r="4008" spans="1:53" hidden="1" x14ac:dyDescent="0.2">
      <c r="A4008" s="7" t="s">
        <v>727</v>
      </c>
      <c r="B4008" s="7">
        <v>4</v>
      </c>
      <c r="C4008" s="7" t="s">
        <v>454</v>
      </c>
      <c r="D4008" s="7" t="s">
        <v>828</v>
      </c>
      <c r="E4008" s="7" t="s">
        <v>585</v>
      </c>
      <c r="F4008" s="7">
        <v>422</v>
      </c>
      <c r="G4008" s="7" t="s">
        <v>6094</v>
      </c>
      <c r="H4008" s="7" t="s">
        <v>2279</v>
      </c>
      <c r="I4008" s="7" t="s">
        <v>4498</v>
      </c>
      <c r="J4008" s="7" t="s">
        <v>738</v>
      </c>
      <c r="K4008" s="7" t="s">
        <v>752</v>
      </c>
      <c r="L4008" s="69" t="s">
        <v>3351</v>
      </c>
      <c r="M4008" s="74">
        <v>46220.651662824072</v>
      </c>
      <c r="N4008" s="76">
        <v>46195.478112557874</v>
      </c>
      <c r="O4008" s="76">
        <v>46205.439578101854</v>
      </c>
      <c r="P4008" t="s">
        <v>26383</v>
      </c>
      <c r="Q4008">
        <v>239.08</v>
      </c>
      <c r="R4008" t="s">
        <v>20622</v>
      </c>
      <c r="S4008" s="76">
        <v>46205.439578101854</v>
      </c>
      <c r="T4008" s="76">
        <v>46217.500005162037</v>
      </c>
      <c r="U4008" t="s">
        <v>3479</v>
      </c>
      <c r="V4008" t="s">
        <v>26384</v>
      </c>
      <c r="W4008">
        <v>289.45</v>
      </c>
      <c r="X4008" t="s">
        <v>20622</v>
      </c>
      <c r="Y4008" s="76"/>
      <c r="AE4008" s="76"/>
      <c r="AQ4008" s="72">
        <v>42.888291000000002</v>
      </c>
      <c r="AR4008" s="7">
        <v>20.880375000000001</v>
      </c>
      <c r="AS4008" s="7" t="s">
        <v>2280</v>
      </c>
      <c r="AT4008" s="7" t="s">
        <v>2280</v>
      </c>
      <c r="AU4008" s="7"/>
      <c r="AV4008" s="7" t="s">
        <v>4499</v>
      </c>
      <c r="AW4008" s="7"/>
      <c r="AX4008" s="7" t="b">
        <v>0</v>
      </c>
      <c r="AY4008" s="7" t="s">
        <v>3350</v>
      </c>
      <c r="AZ4008" s="7" t="s">
        <v>2999</v>
      </c>
      <c r="BA4008" s="7" t="s">
        <v>2999</v>
      </c>
    </row>
    <row r="4009" spans="1:53" hidden="1" x14ac:dyDescent="0.2">
      <c r="A4009" s="7" t="s">
        <v>727</v>
      </c>
      <c r="B4009" s="7">
        <v>7</v>
      </c>
      <c r="C4009" s="7" t="s">
        <v>8</v>
      </c>
      <c r="D4009" s="7" t="s">
        <v>1079</v>
      </c>
      <c r="E4009" s="7"/>
      <c r="F4009" s="7">
        <v>421</v>
      </c>
      <c r="G4009" s="7" t="s">
        <v>6095</v>
      </c>
      <c r="H4009" s="7" t="s">
        <v>327</v>
      </c>
      <c r="I4009" s="7" t="s">
        <v>4500</v>
      </c>
      <c r="J4009" s="7" t="s">
        <v>738</v>
      </c>
      <c r="K4009" s="7" t="s">
        <v>731</v>
      </c>
      <c r="L4009" s="69" t="s">
        <v>3351</v>
      </c>
      <c r="M4009" s="74">
        <v>46197.598996898145</v>
      </c>
      <c r="S4009" s="76"/>
      <c r="Y4009" s="76"/>
      <c r="AE4009" s="76"/>
      <c r="AQ4009" s="72">
        <v>42.061053000000001</v>
      </c>
      <c r="AR4009" s="7">
        <v>20.646145000000001</v>
      </c>
      <c r="AS4009" s="7" t="s">
        <v>2281</v>
      </c>
      <c r="AT4009" s="7" t="s">
        <v>2281</v>
      </c>
      <c r="AU4009" s="7"/>
      <c r="AV4009" s="7" t="s">
        <v>326</v>
      </c>
      <c r="AW4009" s="7"/>
      <c r="AX4009" s="7" t="b">
        <v>0</v>
      </c>
      <c r="AY4009" s="7" t="s">
        <v>3350</v>
      </c>
      <c r="AZ4009" s="7" t="s">
        <v>2999</v>
      </c>
      <c r="BA4009" s="7" t="s">
        <v>2999</v>
      </c>
    </row>
    <row r="4010" spans="1:53" hidden="1" x14ac:dyDescent="0.2">
      <c r="A4010" s="7" t="s">
        <v>727</v>
      </c>
      <c r="B4010" s="7">
        <v>3</v>
      </c>
      <c r="C4010" s="7" t="s">
        <v>45</v>
      </c>
      <c r="D4010" s="7" t="s">
        <v>1235</v>
      </c>
      <c r="E4010" s="7" t="s">
        <v>15950</v>
      </c>
      <c r="F4010" s="7">
        <v>420</v>
      </c>
      <c r="G4010" s="7" t="s">
        <v>6096</v>
      </c>
      <c r="H4010" s="7" t="s">
        <v>2282</v>
      </c>
      <c r="I4010" s="7" t="s">
        <v>4501</v>
      </c>
      <c r="J4010" s="7" t="s">
        <v>738</v>
      </c>
      <c r="K4010" s="7" t="s">
        <v>731</v>
      </c>
      <c r="L4010" s="69" t="s">
        <v>3351</v>
      </c>
      <c r="M4010" s="74">
        <v>46232.387413009259</v>
      </c>
      <c r="N4010" s="76">
        <v>46195.475947708335</v>
      </c>
      <c r="O4010" s="76">
        <v>46205.440521076387</v>
      </c>
      <c r="P4010" t="s">
        <v>26385</v>
      </c>
      <c r="Q4010">
        <v>239.15</v>
      </c>
      <c r="R4010" t="s">
        <v>20622</v>
      </c>
      <c r="S4010" s="76">
        <v>46205.440521076387</v>
      </c>
      <c r="T4010" s="76">
        <v>46230.667459988428</v>
      </c>
      <c r="U4010" t="s">
        <v>3479</v>
      </c>
      <c r="V4010" t="s">
        <v>26386</v>
      </c>
      <c r="W4010">
        <v>605.45000000000005</v>
      </c>
      <c r="X4010" t="s">
        <v>20622</v>
      </c>
      <c r="Y4010" s="76"/>
      <c r="AE4010" s="76"/>
      <c r="AQ4010" s="72">
        <v>42.284875</v>
      </c>
      <c r="AR4010" s="7">
        <v>21.448585999999999</v>
      </c>
      <c r="AS4010" s="7" t="s">
        <v>2283</v>
      </c>
      <c r="AT4010" s="7" t="s">
        <v>2283</v>
      </c>
      <c r="AU4010" s="7"/>
      <c r="AV4010" s="7" t="s">
        <v>4502</v>
      </c>
      <c r="AW4010" s="7"/>
      <c r="AX4010" s="7" t="b">
        <v>0</v>
      </c>
      <c r="AY4010" s="7" t="s">
        <v>3350</v>
      </c>
      <c r="AZ4010" s="7" t="s">
        <v>2999</v>
      </c>
      <c r="BA4010" s="7" t="s">
        <v>2999</v>
      </c>
    </row>
    <row r="4011" spans="1:53" hidden="1" x14ac:dyDescent="0.2">
      <c r="A4011" s="7" t="s">
        <v>727</v>
      </c>
      <c r="B4011" s="7">
        <v>4</v>
      </c>
      <c r="C4011" s="7" t="s">
        <v>454</v>
      </c>
      <c r="D4011" s="7" t="s">
        <v>828</v>
      </c>
      <c r="E4011" s="7" t="s">
        <v>585</v>
      </c>
      <c r="F4011" s="7">
        <v>419</v>
      </c>
      <c r="G4011" s="7" t="s">
        <v>6097</v>
      </c>
      <c r="H4011" s="7" t="s">
        <v>2279</v>
      </c>
      <c r="I4011" s="7" t="s">
        <v>4503</v>
      </c>
      <c r="J4011" s="7" t="s">
        <v>738</v>
      </c>
      <c r="K4011" s="7" t="s">
        <v>752</v>
      </c>
      <c r="L4011" s="69" t="s">
        <v>3351</v>
      </c>
      <c r="M4011" s="74">
        <v>46220.651817673614</v>
      </c>
      <c r="N4011" s="76">
        <v>46195.47517597222</v>
      </c>
      <c r="O4011" s="76">
        <v>46205.438630069446</v>
      </c>
      <c r="P4011" t="s">
        <v>26387</v>
      </c>
      <c r="Q4011">
        <v>239.12</v>
      </c>
      <c r="R4011" t="s">
        <v>20622</v>
      </c>
      <c r="S4011" s="76">
        <v>46205.438630069446</v>
      </c>
      <c r="T4011" s="76">
        <v>46217.500005162037</v>
      </c>
      <c r="U4011" t="s">
        <v>3479</v>
      </c>
      <c r="V4011" t="s">
        <v>26388</v>
      </c>
      <c r="W4011">
        <v>289.47000000000003</v>
      </c>
      <c r="X4011" t="s">
        <v>20622</v>
      </c>
      <c r="Y4011" s="76"/>
      <c r="AE4011" s="76"/>
      <c r="AQ4011" s="72">
        <v>42.888291000000002</v>
      </c>
      <c r="AR4011" s="7">
        <v>20.880375000000001</v>
      </c>
      <c r="AS4011" s="7" t="s">
        <v>2284</v>
      </c>
      <c r="AT4011" s="7" t="s">
        <v>2284</v>
      </c>
      <c r="AU4011" s="7"/>
      <c r="AV4011" s="7" t="s">
        <v>4504</v>
      </c>
      <c r="AW4011" s="7"/>
      <c r="AX4011" s="7" t="b">
        <v>0</v>
      </c>
      <c r="AY4011" s="7" t="s">
        <v>3350</v>
      </c>
      <c r="AZ4011" s="7" t="s">
        <v>2999</v>
      </c>
      <c r="BA4011" s="7" t="s">
        <v>2999</v>
      </c>
    </row>
    <row r="4012" spans="1:53" hidden="1" x14ac:dyDescent="0.2">
      <c r="A4012" s="7" t="s">
        <v>727</v>
      </c>
      <c r="B4012" s="7">
        <v>1</v>
      </c>
      <c r="C4012" s="7" t="s">
        <v>5</v>
      </c>
      <c r="D4012" s="7" t="s">
        <v>745</v>
      </c>
      <c r="E4012" s="7" t="s">
        <v>8818</v>
      </c>
      <c r="F4012" s="7">
        <v>418</v>
      </c>
      <c r="G4012" s="7" t="s">
        <v>6098</v>
      </c>
      <c r="H4012" s="7" t="s">
        <v>530</v>
      </c>
      <c r="I4012" s="7" t="s">
        <v>4505</v>
      </c>
      <c r="J4012" s="7" t="s">
        <v>738</v>
      </c>
      <c r="K4012" s="7" t="s">
        <v>731</v>
      </c>
      <c r="L4012" s="69" t="s">
        <v>12682</v>
      </c>
      <c r="M4012" s="74">
        <v>46244.621318275465</v>
      </c>
      <c r="N4012" s="76">
        <v>46195.47428574074</v>
      </c>
      <c r="O4012" s="76">
        <v>46228.448462453707</v>
      </c>
      <c r="P4012" t="s">
        <v>26389</v>
      </c>
      <c r="Q4012">
        <v>791.38</v>
      </c>
      <c r="R4012" t="s">
        <v>20622</v>
      </c>
      <c r="S4012" s="76">
        <v>46228.448462453707</v>
      </c>
      <c r="T4012" s="76">
        <v>46231.500008368057</v>
      </c>
      <c r="U4012" t="s">
        <v>3437</v>
      </c>
      <c r="V4012" t="s">
        <v>26390</v>
      </c>
      <c r="W4012">
        <v>73.239999999999995</v>
      </c>
      <c r="X4012" t="s">
        <v>20622</v>
      </c>
      <c r="Y4012" s="76">
        <v>46231.500008368057</v>
      </c>
      <c r="Z4012">
        <v>46234.40608375</v>
      </c>
      <c r="AA4012" t="s">
        <v>9296</v>
      </c>
      <c r="AB4012" t="s">
        <v>26391</v>
      </c>
      <c r="AC4012">
        <v>69.75</v>
      </c>
      <c r="AD4012" t="s">
        <v>20622</v>
      </c>
      <c r="AE4012" s="76">
        <v>46234.40608375</v>
      </c>
      <c r="AF4012">
        <v>46244.621318275465</v>
      </c>
      <c r="AG4012" t="s">
        <v>12682</v>
      </c>
      <c r="AH4012" t="s">
        <v>26392</v>
      </c>
      <c r="AI4012">
        <v>245.17</v>
      </c>
      <c r="AJ4012" t="s">
        <v>20622</v>
      </c>
      <c r="AK4012" s="76">
        <v>46244.621318275465</v>
      </c>
      <c r="AN4012" t="s">
        <v>29930</v>
      </c>
      <c r="AO4012">
        <v>48.06</v>
      </c>
      <c r="AP4012" t="s">
        <v>20560</v>
      </c>
      <c r="AQ4012" s="72">
        <v>42.253535999999997</v>
      </c>
      <c r="AR4012" s="7">
        <v>21.189070999999998</v>
      </c>
      <c r="AS4012" s="7" t="s">
        <v>2285</v>
      </c>
      <c r="AT4012" s="7" t="s">
        <v>2285</v>
      </c>
      <c r="AU4012" s="7"/>
      <c r="AV4012" s="7" t="s">
        <v>4506</v>
      </c>
      <c r="AW4012" s="7"/>
      <c r="AX4012" s="7" t="b">
        <v>0</v>
      </c>
      <c r="AY4012" s="7" t="s">
        <v>12683</v>
      </c>
      <c r="AZ4012" s="7" t="s">
        <v>2999</v>
      </c>
      <c r="BA4012" s="7" t="s">
        <v>2999</v>
      </c>
    </row>
    <row r="4013" spans="1:53" hidden="1" x14ac:dyDescent="0.2">
      <c r="A4013" s="7" t="s">
        <v>727</v>
      </c>
      <c r="B4013" s="7">
        <v>3</v>
      </c>
      <c r="C4013" s="7" t="s">
        <v>45</v>
      </c>
      <c r="D4013" s="7" t="s">
        <v>1235</v>
      </c>
      <c r="E4013" s="7" t="s">
        <v>17856</v>
      </c>
      <c r="F4013" s="7">
        <v>417</v>
      </c>
      <c r="G4013" s="7" t="s">
        <v>6099</v>
      </c>
      <c r="H4013" s="7" t="s">
        <v>323</v>
      </c>
      <c r="I4013" s="7" t="s">
        <v>4507</v>
      </c>
      <c r="J4013" s="7" t="s">
        <v>738</v>
      </c>
      <c r="K4013" s="7" t="s">
        <v>731</v>
      </c>
      <c r="L4013" s="69" t="s">
        <v>3351</v>
      </c>
      <c r="M4013" s="74">
        <v>46238.336962291665</v>
      </c>
      <c r="N4013" s="76">
        <v>46195.471819606479</v>
      </c>
      <c r="O4013" s="76">
        <v>46202.64640834491</v>
      </c>
      <c r="P4013" t="s">
        <v>26393</v>
      </c>
      <c r="Q4013">
        <v>172.19</v>
      </c>
      <c r="R4013" t="s">
        <v>20622</v>
      </c>
      <c r="S4013" s="76">
        <v>46202.64640834491</v>
      </c>
      <c r="T4013" s="76">
        <v>46230.666201134256</v>
      </c>
      <c r="U4013" t="s">
        <v>3479</v>
      </c>
      <c r="V4013" t="s">
        <v>26394</v>
      </c>
      <c r="W4013">
        <v>672.48</v>
      </c>
      <c r="X4013" t="s">
        <v>20622</v>
      </c>
      <c r="Y4013" s="76"/>
      <c r="AE4013" s="76"/>
      <c r="AQ4013" s="72">
        <v>42.325342999999997</v>
      </c>
      <c r="AR4013" s="7">
        <v>21.460087000000001</v>
      </c>
      <c r="AS4013" s="7" t="s">
        <v>2286</v>
      </c>
      <c r="AT4013" s="7" t="s">
        <v>2286</v>
      </c>
      <c r="AU4013" s="7"/>
      <c r="AV4013" s="7" t="s">
        <v>322</v>
      </c>
      <c r="AW4013" s="7"/>
      <c r="AX4013" s="7" t="b">
        <v>0</v>
      </c>
      <c r="AY4013" s="7" t="s">
        <v>3350</v>
      </c>
      <c r="AZ4013" s="7" t="s">
        <v>2999</v>
      </c>
      <c r="BA4013" s="7" t="s">
        <v>2999</v>
      </c>
    </row>
    <row r="4014" spans="1:53" hidden="1" x14ac:dyDescent="0.2">
      <c r="A4014" s="7" t="s">
        <v>727</v>
      </c>
      <c r="B4014" s="7">
        <v>3</v>
      </c>
      <c r="C4014" s="7" t="s">
        <v>45</v>
      </c>
      <c r="D4014" s="7" t="s">
        <v>1235</v>
      </c>
      <c r="E4014" s="7" t="s">
        <v>2984</v>
      </c>
      <c r="F4014" s="7">
        <v>416</v>
      </c>
      <c r="G4014" s="7" t="s">
        <v>6099</v>
      </c>
      <c r="H4014" s="7" t="s">
        <v>323</v>
      </c>
      <c r="I4014" s="7" t="s">
        <v>4507</v>
      </c>
      <c r="J4014" s="7" t="s">
        <v>738</v>
      </c>
      <c r="K4014" s="7" t="s">
        <v>731</v>
      </c>
      <c r="L4014" s="69" t="s">
        <v>3351</v>
      </c>
      <c r="M4014" s="74">
        <v>46231.414518703707</v>
      </c>
      <c r="N4014" s="76">
        <v>46195.471818067126</v>
      </c>
      <c r="O4014" s="76">
        <v>46202.644371851849</v>
      </c>
      <c r="P4014" t="s">
        <v>26395</v>
      </c>
      <c r="Q4014">
        <v>172.14</v>
      </c>
      <c r="R4014" t="s">
        <v>20622</v>
      </c>
      <c r="S4014" s="76">
        <v>46202.644371851849</v>
      </c>
      <c r="T4014" s="76">
        <v>46227.458343703707</v>
      </c>
      <c r="U4014" t="s">
        <v>3479</v>
      </c>
      <c r="V4014" t="s">
        <v>26396</v>
      </c>
      <c r="W4014">
        <v>595.54</v>
      </c>
      <c r="X4014" t="s">
        <v>20622</v>
      </c>
      <c r="Y4014" s="76"/>
      <c r="AE4014" s="76"/>
      <c r="AQ4014" s="72">
        <v>42.325342999999997</v>
      </c>
      <c r="AR4014" s="7">
        <v>21.460087000000001</v>
      </c>
      <c r="AS4014" s="7" t="s">
        <v>2287</v>
      </c>
      <c r="AT4014" s="7" t="s">
        <v>2287</v>
      </c>
      <c r="AU4014" s="7"/>
      <c r="AV4014" s="7" t="s">
        <v>322</v>
      </c>
      <c r="AW4014" s="7"/>
      <c r="AX4014" s="7" t="b">
        <v>0</v>
      </c>
      <c r="AY4014" s="7" t="s">
        <v>3350</v>
      </c>
      <c r="AZ4014" s="7" t="s">
        <v>2999</v>
      </c>
      <c r="BA4014" s="7" t="s">
        <v>2999</v>
      </c>
    </row>
    <row r="4015" spans="1:53" hidden="1" x14ac:dyDescent="0.2">
      <c r="A4015" s="7" t="s">
        <v>727</v>
      </c>
      <c r="B4015" s="7">
        <v>6</v>
      </c>
      <c r="C4015" s="7" t="s">
        <v>11</v>
      </c>
      <c r="D4015" s="7" t="s">
        <v>787</v>
      </c>
      <c r="E4015" s="7" t="s">
        <v>11416</v>
      </c>
      <c r="F4015" s="7">
        <v>415</v>
      </c>
      <c r="G4015" s="7" t="s">
        <v>6100</v>
      </c>
      <c r="H4015" s="7" t="s">
        <v>2288</v>
      </c>
      <c r="I4015" s="7" t="s">
        <v>4508</v>
      </c>
      <c r="J4015" s="7" t="s">
        <v>2289</v>
      </c>
      <c r="K4015" s="7" t="s">
        <v>731</v>
      </c>
      <c r="L4015" s="69" t="s">
        <v>3351</v>
      </c>
      <c r="M4015" s="74">
        <v>46220.453988530091</v>
      </c>
      <c r="N4015" s="76">
        <v>46195.469452233796</v>
      </c>
      <c r="O4015" s="76">
        <v>46198.388011747687</v>
      </c>
      <c r="P4015" t="s">
        <v>26397</v>
      </c>
      <c r="Q4015">
        <v>70.05</v>
      </c>
      <c r="R4015" t="s">
        <v>20622</v>
      </c>
      <c r="S4015" s="76">
        <v>46198.388011747687</v>
      </c>
      <c r="T4015" s="76">
        <v>46202.439882638886</v>
      </c>
      <c r="U4015" t="s">
        <v>3479</v>
      </c>
      <c r="V4015" t="s">
        <v>26398</v>
      </c>
      <c r="W4015">
        <v>97.24</v>
      </c>
      <c r="X4015" t="s">
        <v>20622</v>
      </c>
      <c r="Y4015" s="76"/>
      <c r="AE4015" s="76"/>
      <c r="AQ4015" s="72">
        <v>42.615501000000002</v>
      </c>
      <c r="AR4015" s="7">
        <v>21.177515</v>
      </c>
      <c r="AS4015" s="7" t="s">
        <v>2290</v>
      </c>
      <c r="AT4015" s="7" t="s">
        <v>2290</v>
      </c>
      <c r="AU4015" s="7"/>
      <c r="AV4015" s="7" t="s">
        <v>4509</v>
      </c>
      <c r="AW4015" s="7"/>
      <c r="AX4015" s="7" t="b">
        <v>0</v>
      </c>
      <c r="AY4015" s="7" t="s">
        <v>3350</v>
      </c>
      <c r="AZ4015" s="7" t="s">
        <v>2999</v>
      </c>
      <c r="BA4015" s="7" t="s">
        <v>2999</v>
      </c>
    </row>
    <row r="4016" spans="1:53" hidden="1" x14ac:dyDescent="0.2">
      <c r="A4016" s="7" t="s">
        <v>727</v>
      </c>
      <c r="B4016" s="7">
        <v>7</v>
      </c>
      <c r="C4016" s="7" t="s">
        <v>8</v>
      </c>
      <c r="D4016" s="7" t="s">
        <v>1079</v>
      </c>
      <c r="E4016" s="7" t="s">
        <v>9922</v>
      </c>
      <c r="F4016" s="7">
        <v>414</v>
      </c>
      <c r="G4016" s="7" t="s">
        <v>6101</v>
      </c>
      <c r="H4016" s="7" t="s">
        <v>2291</v>
      </c>
      <c r="I4016" s="7" t="s">
        <v>4510</v>
      </c>
      <c r="J4016" s="7" t="s">
        <v>1582</v>
      </c>
      <c r="K4016" s="7" t="s">
        <v>731</v>
      </c>
      <c r="L4016" s="69" t="s">
        <v>3351</v>
      </c>
      <c r="M4016" s="74">
        <v>46212.633992870367</v>
      </c>
      <c r="N4016" s="76">
        <v>46195.469165879629</v>
      </c>
      <c r="O4016" s="76">
        <v>46205.395227673609</v>
      </c>
      <c r="P4016" t="s">
        <v>26399</v>
      </c>
      <c r="Q4016">
        <v>238.23</v>
      </c>
      <c r="R4016" t="s">
        <v>20622</v>
      </c>
      <c r="S4016" s="76">
        <v>46205.395227673609</v>
      </c>
      <c r="T4016" s="76">
        <v>46211.625001967594</v>
      </c>
      <c r="U4016" t="s">
        <v>3479</v>
      </c>
      <c r="V4016" t="s">
        <v>26400</v>
      </c>
      <c r="W4016">
        <v>149.51</v>
      </c>
      <c r="X4016" t="s">
        <v>20622</v>
      </c>
      <c r="Y4016" s="76"/>
      <c r="AE4016" s="76"/>
      <c r="AQ4016" s="72">
        <v>42.20111</v>
      </c>
      <c r="AR4016" s="7">
        <v>20.726611999999999</v>
      </c>
      <c r="AS4016" s="7" t="s">
        <v>2292</v>
      </c>
      <c r="AT4016" s="7" t="s">
        <v>2292</v>
      </c>
      <c r="AU4016" s="7"/>
      <c r="AV4016" s="7" t="s">
        <v>4511</v>
      </c>
      <c r="AW4016" s="7"/>
      <c r="AX4016" s="7" t="b">
        <v>0</v>
      </c>
      <c r="AY4016" s="7" t="s">
        <v>3350</v>
      </c>
      <c r="AZ4016" s="7" t="s">
        <v>2999</v>
      </c>
      <c r="BA4016" s="7" t="s">
        <v>2999</v>
      </c>
    </row>
    <row r="4017" spans="1:53" hidden="1" x14ac:dyDescent="0.2">
      <c r="A4017" s="7" t="s">
        <v>727</v>
      </c>
      <c r="B4017" s="7">
        <v>3</v>
      </c>
      <c r="C4017" s="7" t="s">
        <v>45</v>
      </c>
      <c r="D4017" s="7" t="s">
        <v>1235</v>
      </c>
      <c r="E4017" s="7" t="s">
        <v>18764</v>
      </c>
      <c r="F4017" s="7">
        <v>413</v>
      </c>
      <c r="G4017" s="7" t="s">
        <v>6102</v>
      </c>
      <c r="H4017" s="7" t="s">
        <v>325</v>
      </c>
      <c r="I4017" s="7" t="s">
        <v>4512</v>
      </c>
      <c r="J4017" s="7" t="s">
        <v>738</v>
      </c>
      <c r="K4017" s="7" t="s">
        <v>731</v>
      </c>
      <c r="L4017" s="69" t="s">
        <v>3351</v>
      </c>
      <c r="M4017" s="74">
        <v>46239.536798506946</v>
      </c>
      <c r="N4017" s="76">
        <v>46195.468096516204</v>
      </c>
      <c r="O4017" s="76">
        <v>46196.634427106481</v>
      </c>
      <c r="P4017" t="s">
        <v>26401</v>
      </c>
      <c r="Q4017">
        <v>27.99</v>
      </c>
      <c r="R4017" t="s">
        <v>20622</v>
      </c>
      <c r="S4017" s="76">
        <v>46196.634427106481</v>
      </c>
      <c r="T4017" s="76">
        <v>46233.659622106483</v>
      </c>
      <c r="U4017" t="s">
        <v>3479</v>
      </c>
      <c r="V4017" t="s">
        <v>26402</v>
      </c>
      <c r="W4017">
        <v>888.6</v>
      </c>
      <c r="X4017" t="s">
        <v>20622</v>
      </c>
      <c r="Y4017" s="76"/>
      <c r="AE4017" s="76"/>
      <c r="AQ4017" s="72">
        <v>42.295786999999997</v>
      </c>
      <c r="AR4017" s="7">
        <v>21.408429000000002</v>
      </c>
      <c r="AS4017" s="7" t="s">
        <v>2293</v>
      </c>
      <c r="AT4017" s="7" t="s">
        <v>2293</v>
      </c>
      <c r="AU4017" s="7"/>
      <c r="AV4017" s="7" t="s">
        <v>324</v>
      </c>
      <c r="AW4017" s="7"/>
      <c r="AX4017" s="7" t="b">
        <v>0</v>
      </c>
      <c r="AY4017" s="7" t="s">
        <v>3350</v>
      </c>
      <c r="AZ4017" s="7" t="s">
        <v>2999</v>
      </c>
      <c r="BA4017" s="7" t="s">
        <v>2999</v>
      </c>
    </row>
    <row r="4018" spans="1:53" hidden="1" x14ac:dyDescent="0.2">
      <c r="A4018" s="7" t="s">
        <v>727</v>
      </c>
      <c r="B4018" s="7">
        <v>4</v>
      </c>
      <c r="C4018" s="7" t="s">
        <v>454</v>
      </c>
      <c r="D4018" s="7" t="s">
        <v>828</v>
      </c>
      <c r="E4018" s="7" t="s">
        <v>585</v>
      </c>
      <c r="F4018" s="7">
        <v>412</v>
      </c>
      <c r="G4018" s="7" t="s">
        <v>6103</v>
      </c>
      <c r="H4018" s="7" t="s">
        <v>606</v>
      </c>
      <c r="I4018" s="7" t="s">
        <v>4513</v>
      </c>
      <c r="J4018" s="7" t="s">
        <v>738</v>
      </c>
      <c r="K4018" s="7" t="s">
        <v>731</v>
      </c>
      <c r="L4018" s="69" t="s">
        <v>3351</v>
      </c>
      <c r="M4018" s="74">
        <v>46206.628745868053</v>
      </c>
      <c r="N4018" s="76">
        <v>46195.46777383102</v>
      </c>
      <c r="O4018" s="76">
        <v>46203.428821018519</v>
      </c>
      <c r="P4018" t="s">
        <v>26403</v>
      </c>
      <c r="Q4018">
        <v>191.07</v>
      </c>
      <c r="R4018" t="s">
        <v>20622</v>
      </c>
      <c r="S4018" s="76">
        <v>46203.428821018519</v>
      </c>
      <c r="T4018" s="76">
        <v>46206.500010370371</v>
      </c>
      <c r="U4018" t="s">
        <v>3479</v>
      </c>
      <c r="V4018" t="s">
        <v>26404</v>
      </c>
      <c r="W4018">
        <v>73.709999999999994</v>
      </c>
      <c r="X4018" t="s">
        <v>20622</v>
      </c>
      <c r="Y4018" s="76"/>
      <c r="AE4018" s="76"/>
      <c r="AQ4018" s="72">
        <v>42.882576999999998</v>
      </c>
      <c r="AR4018" s="7">
        <v>20.871410000000001</v>
      </c>
      <c r="AS4018" s="7" t="s">
        <v>2294</v>
      </c>
      <c r="AT4018" s="7" t="s">
        <v>2294</v>
      </c>
      <c r="AU4018" s="7"/>
      <c r="AV4018" s="7" t="s">
        <v>605</v>
      </c>
      <c r="AW4018" s="7"/>
      <c r="AX4018" s="7" t="b">
        <v>0</v>
      </c>
      <c r="AY4018" s="7" t="s">
        <v>3350</v>
      </c>
      <c r="AZ4018" s="7" t="s">
        <v>2999</v>
      </c>
      <c r="BA4018" s="7" t="s">
        <v>2999</v>
      </c>
    </row>
    <row r="4019" spans="1:53" hidden="1" x14ac:dyDescent="0.2">
      <c r="A4019" s="7" t="s">
        <v>727</v>
      </c>
      <c r="B4019" s="7">
        <v>7</v>
      </c>
      <c r="C4019" s="7" t="s">
        <v>8</v>
      </c>
      <c r="D4019" s="7" t="s">
        <v>1266</v>
      </c>
      <c r="E4019" s="7" t="s">
        <v>15083</v>
      </c>
      <c r="F4019" s="7">
        <v>411</v>
      </c>
      <c r="G4019" s="7" t="s">
        <v>6104</v>
      </c>
      <c r="H4019" s="7" t="s">
        <v>327</v>
      </c>
      <c r="I4019" s="7" t="s">
        <v>4514</v>
      </c>
      <c r="J4019" s="7" t="s">
        <v>738</v>
      </c>
      <c r="K4019" s="7" t="s">
        <v>731</v>
      </c>
      <c r="L4019" s="69" t="s">
        <v>3351</v>
      </c>
      <c r="M4019" s="74">
        <v>46231.386591423608</v>
      </c>
      <c r="N4019" s="76">
        <v>46195.463905810182</v>
      </c>
      <c r="O4019" s="76">
        <v>46198.665693993054</v>
      </c>
      <c r="P4019" t="s">
        <v>26405</v>
      </c>
      <c r="Q4019">
        <v>76.84</v>
      </c>
      <c r="R4019" t="s">
        <v>20622</v>
      </c>
      <c r="S4019" s="76">
        <v>46198.665693993054</v>
      </c>
      <c r="T4019" s="76">
        <v>46217.58334016204</v>
      </c>
      <c r="U4019" t="s">
        <v>3479</v>
      </c>
      <c r="V4019" t="s">
        <v>26406</v>
      </c>
      <c r="W4019">
        <v>454.02</v>
      </c>
      <c r="X4019" t="s">
        <v>20622</v>
      </c>
      <c r="Y4019" s="76"/>
      <c r="AE4019" s="76"/>
      <c r="AQ4019" s="72">
        <v>42.068325000000002</v>
      </c>
      <c r="AR4019" s="7">
        <v>20.602005999999999</v>
      </c>
      <c r="AS4019" s="7" t="s">
        <v>2295</v>
      </c>
      <c r="AT4019" s="7" t="s">
        <v>2295</v>
      </c>
      <c r="AU4019" s="7"/>
      <c r="AV4019" s="7" t="s">
        <v>326</v>
      </c>
      <c r="AW4019" s="7"/>
      <c r="AX4019" s="7" t="b">
        <v>0</v>
      </c>
      <c r="AY4019" s="7" t="s">
        <v>3350</v>
      </c>
      <c r="AZ4019" s="7" t="s">
        <v>2999</v>
      </c>
      <c r="BA4019" s="7" t="s">
        <v>2999</v>
      </c>
    </row>
    <row r="4020" spans="1:53" hidden="1" x14ac:dyDescent="0.2">
      <c r="A4020" s="7" t="s">
        <v>727</v>
      </c>
      <c r="B4020" s="7">
        <v>4</v>
      </c>
      <c r="C4020" s="7" t="s">
        <v>454</v>
      </c>
      <c r="D4020" s="7" t="s">
        <v>828</v>
      </c>
      <c r="E4020" s="7" t="s">
        <v>8832</v>
      </c>
      <c r="F4020" s="7">
        <v>410</v>
      </c>
      <c r="G4020" s="7" t="s">
        <v>6105</v>
      </c>
      <c r="H4020" s="7" t="s">
        <v>608</v>
      </c>
      <c r="I4020" s="7" t="s">
        <v>4515</v>
      </c>
      <c r="J4020" s="7" t="s">
        <v>738</v>
      </c>
      <c r="K4020" s="7" t="s">
        <v>752</v>
      </c>
      <c r="L4020" s="69" t="s">
        <v>3351</v>
      </c>
      <c r="M4020" s="74">
        <v>46210.438102094908</v>
      </c>
      <c r="N4020" s="76">
        <v>46195.463190451388</v>
      </c>
      <c r="O4020" s="76">
        <v>46203.428515381944</v>
      </c>
      <c r="P4020" t="s">
        <v>26407</v>
      </c>
      <c r="Q4020">
        <v>191.17</v>
      </c>
      <c r="R4020" t="s">
        <v>20622</v>
      </c>
      <c r="S4020" s="76">
        <v>46203.428515381944</v>
      </c>
      <c r="T4020" s="76">
        <v>46204.625000810185</v>
      </c>
      <c r="U4020" t="s">
        <v>3479</v>
      </c>
      <c r="V4020" t="s">
        <v>26408</v>
      </c>
      <c r="W4020">
        <v>28.72</v>
      </c>
      <c r="X4020" t="s">
        <v>20622</v>
      </c>
      <c r="Y4020" s="76"/>
      <c r="AE4020" s="76"/>
      <c r="AQ4020" s="72">
        <v>42.850645999999998</v>
      </c>
      <c r="AR4020" s="7">
        <v>20.893509999999999</v>
      </c>
      <c r="AS4020" s="7" t="s">
        <v>2296</v>
      </c>
      <c r="AT4020" s="7" t="s">
        <v>2296</v>
      </c>
      <c r="AU4020" s="7"/>
      <c r="AV4020" s="7" t="s">
        <v>607</v>
      </c>
      <c r="AW4020" s="7"/>
      <c r="AX4020" s="7" t="b">
        <v>0</v>
      </c>
      <c r="AY4020" s="7" t="s">
        <v>3350</v>
      </c>
      <c r="AZ4020" s="7" t="s">
        <v>2999</v>
      </c>
      <c r="BA4020" s="7" t="s">
        <v>2999</v>
      </c>
    </row>
    <row r="4021" spans="1:53" hidden="1" x14ac:dyDescent="0.2">
      <c r="A4021" s="7" t="s">
        <v>727</v>
      </c>
      <c r="B4021" s="7">
        <v>4</v>
      </c>
      <c r="C4021" s="7" t="s">
        <v>454</v>
      </c>
      <c r="D4021" s="7" t="s">
        <v>828</v>
      </c>
      <c r="E4021" s="7" t="s">
        <v>585</v>
      </c>
      <c r="F4021" s="7">
        <v>409</v>
      </c>
      <c r="G4021" s="7" t="s">
        <v>6106</v>
      </c>
      <c r="H4021" s="7" t="s">
        <v>2297</v>
      </c>
      <c r="I4021" s="7" t="s">
        <v>4516</v>
      </c>
      <c r="J4021" s="7" t="s">
        <v>738</v>
      </c>
      <c r="K4021" s="7" t="s">
        <v>752</v>
      </c>
      <c r="L4021" s="69" t="s">
        <v>3351</v>
      </c>
      <c r="M4021" s="74">
        <v>46220.65198303241</v>
      </c>
      <c r="N4021" s="76">
        <v>46195.459384895832</v>
      </c>
      <c r="O4021" s="76">
        <v>46205.430452604167</v>
      </c>
      <c r="P4021" t="s">
        <v>26409</v>
      </c>
      <c r="Q4021">
        <v>239.31</v>
      </c>
      <c r="R4021" t="s">
        <v>20622</v>
      </c>
      <c r="S4021" s="76">
        <v>46205.430452604167</v>
      </c>
      <c r="T4021" s="76">
        <v>46217.58334016204</v>
      </c>
      <c r="U4021" t="s">
        <v>3479</v>
      </c>
      <c r="V4021" t="s">
        <v>26410</v>
      </c>
      <c r="W4021">
        <v>291.67</v>
      </c>
      <c r="X4021" t="s">
        <v>20622</v>
      </c>
      <c r="Y4021" s="76"/>
      <c r="AE4021" s="76"/>
      <c r="AQ4021" s="72">
        <v>42.877009000000001</v>
      </c>
      <c r="AR4021" s="7">
        <v>20.852156999999998</v>
      </c>
      <c r="AS4021" s="7" t="s">
        <v>2298</v>
      </c>
      <c r="AT4021" s="7" t="s">
        <v>2298</v>
      </c>
      <c r="AU4021" s="7"/>
      <c r="AV4021" s="7" t="s">
        <v>4517</v>
      </c>
      <c r="AW4021" s="7"/>
      <c r="AX4021" s="7" t="b">
        <v>0</v>
      </c>
      <c r="AY4021" s="7" t="s">
        <v>3350</v>
      </c>
      <c r="AZ4021" s="7" t="s">
        <v>2999</v>
      </c>
      <c r="BA4021" s="7" t="s">
        <v>2999</v>
      </c>
    </row>
    <row r="4022" spans="1:53" hidden="1" x14ac:dyDescent="0.2">
      <c r="A4022" s="7" t="s">
        <v>727</v>
      </c>
      <c r="B4022" s="7">
        <v>4</v>
      </c>
      <c r="C4022" s="7" t="s">
        <v>454</v>
      </c>
      <c r="D4022" s="7" t="s">
        <v>828</v>
      </c>
      <c r="E4022" s="7" t="s">
        <v>20525</v>
      </c>
      <c r="F4022" s="7">
        <v>408</v>
      </c>
      <c r="G4022" s="7" t="s">
        <v>6107</v>
      </c>
      <c r="H4022" s="7" t="s">
        <v>610</v>
      </c>
      <c r="I4022" s="7" t="s">
        <v>4518</v>
      </c>
      <c r="J4022" s="7" t="s">
        <v>738</v>
      </c>
      <c r="K4022" s="7" t="s">
        <v>731</v>
      </c>
      <c r="L4022" s="69" t="s">
        <v>3351</v>
      </c>
      <c r="M4022" s="74">
        <v>46245.383727094908</v>
      </c>
      <c r="N4022" s="76">
        <v>46195.458929895831</v>
      </c>
      <c r="O4022" s="76">
        <v>46203.426379814817</v>
      </c>
      <c r="P4022" t="s">
        <v>26411</v>
      </c>
      <c r="Q4022">
        <v>191.22</v>
      </c>
      <c r="R4022" t="s">
        <v>20622</v>
      </c>
      <c r="S4022" s="76">
        <v>46203.426379814817</v>
      </c>
      <c r="T4022" s="76">
        <v>46204.625000810185</v>
      </c>
      <c r="U4022" t="s">
        <v>3479</v>
      </c>
      <c r="V4022" t="s">
        <v>26412</v>
      </c>
      <c r="W4022">
        <v>28.77</v>
      </c>
      <c r="X4022" t="s">
        <v>20622</v>
      </c>
      <c r="Y4022" s="76"/>
      <c r="AE4022" s="76"/>
      <c r="AQ4022" s="72">
        <v>42.931516000000002</v>
      </c>
      <c r="AR4022" s="7">
        <v>20.912488</v>
      </c>
      <c r="AS4022" s="7" t="s">
        <v>2299</v>
      </c>
      <c r="AT4022" s="7" t="s">
        <v>2299</v>
      </c>
      <c r="AU4022" s="7"/>
      <c r="AV4022" s="7" t="s">
        <v>609</v>
      </c>
      <c r="AW4022" s="7"/>
      <c r="AX4022" s="7" t="b">
        <v>0</v>
      </c>
      <c r="AY4022" s="7" t="s">
        <v>3350</v>
      </c>
      <c r="AZ4022" s="7" t="s">
        <v>2999</v>
      </c>
      <c r="BA4022" s="7" t="s">
        <v>2999</v>
      </c>
    </row>
    <row r="4023" spans="1:53" hidden="1" x14ac:dyDescent="0.2">
      <c r="A4023" s="7" t="s">
        <v>727</v>
      </c>
      <c r="B4023" s="7">
        <v>4</v>
      </c>
      <c r="C4023" s="7" t="s">
        <v>454</v>
      </c>
      <c r="D4023" s="7" t="s">
        <v>828</v>
      </c>
      <c r="E4023" s="7" t="s">
        <v>585</v>
      </c>
      <c r="F4023" s="7">
        <v>407</v>
      </c>
      <c r="G4023" s="7" t="s">
        <v>6108</v>
      </c>
      <c r="H4023" s="7" t="s">
        <v>2300</v>
      </c>
      <c r="I4023" s="7" t="s">
        <v>4519</v>
      </c>
      <c r="J4023" s="7" t="s">
        <v>738</v>
      </c>
      <c r="K4023" s="7" t="s">
        <v>752</v>
      </c>
      <c r="L4023" s="69" t="s">
        <v>3351</v>
      </c>
      <c r="M4023" s="74">
        <v>46220.652173333336</v>
      </c>
      <c r="N4023" s="76">
        <v>46195.455361805558</v>
      </c>
      <c r="O4023" s="76">
        <v>46205.442671874996</v>
      </c>
      <c r="P4023" t="s">
        <v>26413</v>
      </c>
      <c r="Q4023">
        <v>239.7</v>
      </c>
      <c r="R4023" t="s">
        <v>20622</v>
      </c>
      <c r="S4023" s="76">
        <v>46205.442671874996</v>
      </c>
      <c r="T4023" s="76">
        <v>46217.500005162037</v>
      </c>
      <c r="U4023" t="s">
        <v>3479</v>
      </c>
      <c r="V4023" t="s">
        <v>26414</v>
      </c>
      <c r="W4023">
        <v>289.38</v>
      </c>
      <c r="X4023" t="s">
        <v>20622</v>
      </c>
      <c r="Y4023" s="76"/>
      <c r="AE4023" s="76"/>
      <c r="AQ4023" s="72">
        <v>42.888291000000002</v>
      </c>
      <c r="AR4023" s="7">
        <v>20.880375000000001</v>
      </c>
      <c r="AS4023" s="7" t="s">
        <v>2301</v>
      </c>
      <c r="AT4023" s="7" t="s">
        <v>2301</v>
      </c>
      <c r="AU4023" s="7"/>
      <c r="AV4023" s="7" t="s">
        <v>4520</v>
      </c>
      <c r="AW4023" s="7"/>
      <c r="AX4023" s="7" t="b">
        <v>0</v>
      </c>
      <c r="AY4023" s="7" t="s">
        <v>3350</v>
      </c>
      <c r="AZ4023" s="7" t="s">
        <v>2999</v>
      </c>
      <c r="BA4023" s="7" t="s">
        <v>2999</v>
      </c>
    </row>
    <row r="4024" spans="1:53" hidden="1" x14ac:dyDescent="0.2">
      <c r="A4024" s="7" t="s">
        <v>727</v>
      </c>
      <c r="B4024" s="7">
        <v>4</v>
      </c>
      <c r="C4024" s="7" t="s">
        <v>454</v>
      </c>
      <c r="D4024" s="7" t="s">
        <v>828</v>
      </c>
      <c r="E4024" s="7" t="s">
        <v>8833</v>
      </c>
      <c r="F4024" s="7">
        <v>406</v>
      </c>
      <c r="G4024" s="7" t="s">
        <v>6109</v>
      </c>
      <c r="H4024" s="7" t="s">
        <v>612</v>
      </c>
      <c r="I4024" s="7" t="s">
        <v>4521</v>
      </c>
      <c r="J4024" s="7" t="s">
        <v>738</v>
      </c>
      <c r="K4024" s="7" t="s">
        <v>731</v>
      </c>
      <c r="L4024" s="69" t="s">
        <v>3351</v>
      </c>
      <c r="M4024" s="74">
        <v>46210.43838284722</v>
      </c>
      <c r="N4024" s="76">
        <v>46195.450862187499</v>
      </c>
      <c r="O4024" s="76">
        <v>46203.426724895835</v>
      </c>
      <c r="P4024" t="s">
        <v>26415</v>
      </c>
      <c r="Q4024">
        <v>191.42</v>
      </c>
      <c r="R4024" t="s">
        <v>20622</v>
      </c>
      <c r="S4024" s="76">
        <v>46203.426724895835</v>
      </c>
      <c r="T4024" s="76">
        <v>46206.583344942126</v>
      </c>
      <c r="U4024" t="s">
        <v>3479</v>
      </c>
      <c r="V4024" t="s">
        <v>26416</v>
      </c>
      <c r="W4024">
        <v>75.760000000000005</v>
      </c>
      <c r="X4024" t="s">
        <v>20622</v>
      </c>
      <c r="Y4024" s="76"/>
      <c r="AE4024" s="76"/>
      <c r="AQ4024" s="72">
        <v>42.899743999999998</v>
      </c>
      <c r="AR4024" s="7">
        <v>20.870819999999998</v>
      </c>
      <c r="AS4024" s="7" t="s">
        <v>2302</v>
      </c>
      <c r="AT4024" s="7" t="s">
        <v>2302</v>
      </c>
      <c r="AU4024" s="7"/>
      <c r="AV4024" s="7" t="s">
        <v>611</v>
      </c>
      <c r="AW4024" s="7"/>
      <c r="AX4024" s="7" t="b">
        <v>0</v>
      </c>
      <c r="AY4024" s="7" t="s">
        <v>3350</v>
      </c>
      <c r="AZ4024" s="7" t="s">
        <v>2999</v>
      </c>
      <c r="BA4024" s="7" t="s">
        <v>2999</v>
      </c>
    </row>
    <row r="4025" spans="1:53" hidden="1" x14ac:dyDescent="0.2">
      <c r="A4025" s="7" t="s">
        <v>727</v>
      </c>
      <c r="B4025" s="7">
        <v>4</v>
      </c>
      <c r="C4025" s="7" t="s">
        <v>454</v>
      </c>
      <c r="D4025" s="7" t="s">
        <v>828</v>
      </c>
      <c r="E4025" s="7" t="s">
        <v>585</v>
      </c>
      <c r="F4025" s="7">
        <v>405</v>
      </c>
      <c r="G4025" s="7" t="s">
        <v>6110</v>
      </c>
      <c r="H4025" s="7" t="s">
        <v>2300</v>
      </c>
      <c r="I4025" s="7" t="s">
        <v>4522</v>
      </c>
      <c r="J4025" s="7" t="s">
        <v>738</v>
      </c>
      <c r="K4025" s="7" t="s">
        <v>752</v>
      </c>
      <c r="L4025" s="69" t="s">
        <v>3351</v>
      </c>
      <c r="M4025" s="74">
        <v>46220.652383113425</v>
      </c>
      <c r="N4025" s="76">
        <v>46195.450567800923</v>
      </c>
      <c r="O4025" s="76">
        <v>46205.443125196762</v>
      </c>
      <c r="P4025" t="s">
        <v>26417</v>
      </c>
      <c r="Q4025">
        <v>239.82</v>
      </c>
      <c r="R4025" t="s">
        <v>20622</v>
      </c>
      <c r="S4025" s="76">
        <v>46205.443125196762</v>
      </c>
      <c r="T4025" s="76">
        <v>46217.500005162037</v>
      </c>
      <c r="U4025" t="s">
        <v>3479</v>
      </c>
      <c r="V4025" t="s">
        <v>26418</v>
      </c>
      <c r="W4025">
        <v>289.37</v>
      </c>
      <c r="X4025" t="s">
        <v>20622</v>
      </c>
      <c r="Y4025" s="76"/>
      <c r="AE4025" s="76"/>
      <c r="AQ4025" s="72">
        <v>42.888291000000002</v>
      </c>
      <c r="AR4025" s="7">
        <v>20.880375000000001</v>
      </c>
      <c r="AS4025" s="7" t="s">
        <v>2303</v>
      </c>
      <c r="AT4025" s="7" t="s">
        <v>2303</v>
      </c>
      <c r="AU4025" s="7"/>
      <c r="AV4025" s="7" t="s">
        <v>4523</v>
      </c>
      <c r="AW4025" s="7"/>
      <c r="AX4025" s="7" t="b">
        <v>0</v>
      </c>
      <c r="AY4025" s="7" t="s">
        <v>3350</v>
      </c>
      <c r="AZ4025" s="7" t="s">
        <v>2999</v>
      </c>
      <c r="BA4025" s="7" t="s">
        <v>2999</v>
      </c>
    </row>
    <row r="4026" spans="1:53" hidden="1" x14ac:dyDescent="0.2">
      <c r="A4026" s="7" t="s">
        <v>727</v>
      </c>
      <c r="B4026" s="7">
        <v>3</v>
      </c>
      <c r="C4026" s="7" t="s">
        <v>45</v>
      </c>
      <c r="D4026" s="7" t="s">
        <v>1235</v>
      </c>
      <c r="E4026" s="7"/>
      <c r="F4026" s="7">
        <v>404</v>
      </c>
      <c r="G4026" s="7" t="s">
        <v>6111</v>
      </c>
      <c r="H4026" s="7" t="s">
        <v>281</v>
      </c>
      <c r="I4026" s="7" t="s">
        <v>4524</v>
      </c>
      <c r="J4026" s="7" t="s">
        <v>738</v>
      </c>
      <c r="K4026" s="7" t="s">
        <v>731</v>
      </c>
      <c r="L4026" s="69" t="s">
        <v>3479</v>
      </c>
      <c r="M4026" s="74">
        <v>46209.500011377313</v>
      </c>
      <c r="N4026" s="76">
        <v>46195.449416365744</v>
      </c>
      <c r="O4026" s="76">
        <v>46196.630733587961</v>
      </c>
      <c r="P4026" t="s">
        <v>26419</v>
      </c>
      <c r="Q4026">
        <v>28.35</v>
      </c>
      <c r="R4026" t="s">
        <v>20622</v>
      </c>
      <c r="S4026" s="76">
        <v>46196.630733587961</v>
      </c>
      <c r="T4026" s="76">
        <v>46209.500011377313</v>
      </c>
      <c r="U4026" t="s">
        <v>3479</v>
      </c>
      <c r="V4026" t="s">
        <v>26420</v>
      </c>
      <c r="W4026">
        <v>308.86</v>
      </c>
      <c r="X4026" t="s">
        <v>20622</v>
      </c>
      <c r="Y4026" s="76"/>
      <c r="AE4026" s="76"/>
      <c r="AQ4026" s="72">
        <v>42.340316999999999</v>
      </c>
      <c r="AR4026" s="7">
        <v>21.395541999999999</v>
      </c>
      <c r="AS4026" s="7" t="s">
        <v>2304</v>
      </c>
      <c r="AT4026" s="7" t="s">
        <v>2304</v>
      </c>
      <c r="AU4026" s="7"/>
      <c r="AV4026" s="7" t="s">
        <v>328</v>
      </c>
      <c r="AW4026" s="7"/>
      <c r="AX4026" s="7" t="b">
        <v>0</v>
      </c>
      <c r="AY4026" s="7" t="s">
        <v>3478</v>
      </c>
      <c r="AZ4026" s="7" t="s">
        <v>2999</v>
      </c>
      <c r="BA4026" s="7" t="s">
        <v>2999</v>
      </c>
    </row>
    <row r="4027" spans="1:53" hidden="1" x14ac:dyDescent="0.2">
      <c r="A4027" s="7" t="s">
        <v>727</v>
      </c>
      <c r="B4027" s="7">
        <v>4</v>
      </c>
      <c r="C4027" s="7" t="s">
        <v>454</v>
      </c>
      <c r="D4027" s="7" t="s">
        <v>828</v>
      </c>
      <c r="E4027" s="7" t="s">
        <v>585</v>
      </c>
      <c r="F4027" s="7">
        <v>403</v>
      </c>
      <c r="G4027" s="7" t="s">
        <v>6112</v>
      </c>
      <c r="H4027" s="7" t="s">
        <v>614</v>
      </c>
      <c r="I4027" s="7" t="s">
        <v>4525</v>
      </c>
      <c r="J4027" s="7" t="s">
        <v>738</v>
      </c>
      <c r="K4027" s="7" t="s">
        <v>752</v>
      </c>
      <c r="L4027" s="69" t="s">
        <v>3351</v>
      </c>
      <c r="M4027" s="74">
        <v>46206.628400706017</v>
      </c>
      <c r="N4027" s="76">
        <v>46195.448801030092</v>
      </c>
      <c r="O4027" s="76">
        <v>46203.427989942131</v>
      </c>
      <c r="P4027" t="s">
        <v>26421</v>
      </c>
      <c r="Q4027">
        <v>191.5</v>
      </c>
      <c r="R4027" t="s">
        <v>20622</v>
      </c>
      <c r="S4027" s="76">
        <v>46203.427989942131</v>
      </c>
      <c r="T4027" s="76">
        <v>46206.500010370371</v>
      </c>
      <c r="U4027" t="s">
        <v>3479</v>
      </c>
      <c r="V4027" t="s">
        <v>26422</v>
      </c>
      <c r="W4027">
        <v>73.73</v>
      </c>
      <c r="X4027" t="s">
        <v>20622</v>
      </c>
      <c r="Y4027" s="76"/>
      <c r="AE4027" s="76"/>
      <c r="AQ4027" s="72">
        <v>42.856766</v>
      </c>
      <c r="AR4027" s="7">
        <v>20.888310000000001</v>
      </c>
      <c r="AS4027" s="7" t="s">
        <v>2305</v>
      </c>
      <c r="AT4027" s="7" t="s">
        <v>2305</v>
      </c>
      <c r="AU4027" s="7"/>
      <c r="AV4027" s="7" t="s">
        <v>613</v>
      </c>
      <c r="AW4027" s="7"/>
      <c r="AX4027" s="7" t="b">
        <v>0</v>
      </c>
      <c r="AY4027" s="7" t="s">
        <v>3350</v>
      </c>
      <c r="AZ4027" s="7" t="s">
        <v>2999</v>
      </c>
      <c r="BA4027" s="7" t="s">
        <v>2999</v>
      </c>
    </row>
    <row r="4028" spans="1:53" hidden="1" x14ac:dyDescent="0.2">
      <c r="A4028" s="7" t="s">
        <v>727</v>
      </c>
      <c r="B4028" s="7">
        <v>7</v>
      </c>
      <c r="C4028" s="7" t="s">
        <v>8</v>
      </c>
      <c r="D4028" s="7" t="s">
        <v>1079</v>
      </c>
      <c r="E4028" s="7" t="s">
        <v>26423</v>
      </c>
      <c r="F4028" s="7">
        <v>402</v>
      </c>
      <c r="G4028" s="7" t="s">
        <v>6113</v>
      </c>
      <c r="H4028" s="7" t="s">
        <v>261</v>
      </c>
      <c r="I4028" s="7" t="s">
        <v>4526</v>
      </c>
      <c r="J4028" s="7" t="s">
        <v>738</v>
      </c>
      <c r="K4028" s="7" t="s">
        <v>731</v>
      </c>
      <c r="L4028" s="69" t="s">
        <v>3351</v>
      </c>
      <c r="M4028" s="74">
        <v>46245.687562060186</v>
      </c>
      <c r="N4028" s="76">
        <v>46195.446301145836</v>
      </c>
      <c r="O4028" s="76">
        <v>46198.571356851855</v>
      </c>
      <c r="P4028" t="s">
        <v>26424</v>
      </c>
      <c r="Q4028">
        <v>75</v>
      </c>
      <c r="R4028" t="s">
        <v>20622</v>
      </c>
      <c r="S4028" s="76">
        <v>46198.571356851855</v>
      </c>
      <c r="T4028" s="76">
        <v>46217.384944247686</v>
      </c>
      <c r="U4028" t="s">
        <v>3479</v>
      </c>
      <c r="V4028" t="s">
        <v>26425</v>
      </c>
      <c r="W4028">
        <v>451.53</v>
      </c>
      <c r="X4028" t="s">
        <v>20622</v>
      </c>
      <c r="Y4028" s="76"/>
      <c r="AE4028" s="76"/>
      <c r="AQ4028" s="72">
        <v>42.242213999999997</v>
      </c>
      <c r="AR4028" s="7">
        <v>20.773346</v>
      </c>
      <c r="AS4028" s="7" t="s">
        <v>2306</v>
      </c>
      <c r="AT4028" s="7" t="s">
        <v>2306</v>
      </c>
      <c r="AU4028" s="7"/>
      <c r="AV4028" s="7" t="s">
        <v>329</v>
      </c>
      <c r="AW4028" s="7"/>
      <c r="AX4028" s="7" t="b">
        <v>0</v>
      </c>
      <c r="AY4028" s="7" t="s">
        <v>3350</v>
      </c>
      <c r="AZ4028" s="7" t="s">
        <v>2999</v>
      </c>
      <c r="BA4028" s="7" t="s">
        <v>2999</v>
      </c>
    </row>
    <row r="4029" spans="1:53" x14ac:dyDescent="0.2">
      <c r="A4029" s="7" t="s">
        <v>727</v>
      </c>
      <c r="B4029" s="7">
        <v>7</v>
      </c>
      <c r="C4029" s="7" t="s">
        <v>8</v>
      </c>
      <c r="D4029" s="7" t="s">
        <v>1079</v>
      </c>
      <c r="E4029" s="7" t="s">
        <v>7909</v>
      </c>
      <c r="F4029" s="7">
        <v>401</v>
      </c>
      <c r="G4029" s="7" t="s">
        <v>6114</v>
      </c>
      <c r="H4029" s="7" t="s">
        <v>331</v>
      </c>
      <c r="I4029" s="7" t="s">
        <v>4527</v>
      </c>
      <c r="J4029" s="7" t="s">
        <v>738</v>
      </c>
      <c r="K4029" s="7" t="s">
        <v>731</v>
      </c>
      <c r="L4029" s="69" t="s">
        <v>451</v>
      </c>
      <c r="M4029" s="74">
        <v>46244.364559467591</v>
      </c>
      <c r="N4029" s="76">
        <v>46195.445611840281</v>
      </c>
      <c r="O4029" s="76">
        <v>46198.626601122683</v>
      </c>
      <c r="P4029" t="s">
        <v>26426</v>
      </c>
      <c r="Q4029">
        <v>76.34</v>
      </c>
      <c r="R4029" t="s">
        <v>20622</v>
      </c>
      <c r="S4029" s="76">
        <v>46198.626601122683</v>
      </c>
      <c r="V4029" t="s">
        <v>29931</v>
      </c>
      <c r="W4029">
        <v>1151.93</v>
      </c>
      <c r="X4029" t="s">
        <v>20560</v>
      </c>
      <c r="Y4029" s="76"/>
      <c r="AE4029" s="76"/>
      <c r="AQ4029" s="72">
        <v>42.194412999999997</v>
      </c>
      <c r="AR4029" s="7">
        <v>20.717040999999998</v>
      </c>
      <c r="AS4029" s="7" t="s">
        <v>2307</v>
      </c>
      <c r="AT4029" s="7" t="s">
        <v>2307</v>
      </c>
      <c r="AU4029" s="7"/>
      <c r="AV4029" s="7" t="s">
        <v>330</v>
      </c>
      <c r="AW4029" s="7"/>
      <c r="AX4029" s="7" t="b">
        <v>0</v>
      </c>
      <c r="AY4029" s="7" t="s">
        <v>3077</v>
      </c>
      <c r="AZ4029" s="7" t="s">
        <v>2999</v>
      </c>
      <c r="BA4029" s="7" t="s">
        <v>2999</v>
      </c>
    </row>
    <row r="4030" spans="1:53" hidden="1" x14ac:dyDescent="0.2">
      <c r="A4030" s="7" t="s">
        <v>727</v>
      </c>
      <c r="B4030" s="7">
        <v>1</v>
      </c>
      <c r="C4030" s="7" t="s">
        <v>5</v>
      </c>
      <c r="D4030" s="7" t="s">
        <v>736</v>
      </c>
      <c r="E4030" s="7" t="s">
        <v>8818</v>
      </c>
      <c r="F4030" s="7">
        <v>400</v>
      </c>
      <c r="G4030" s="7" t="s">
        <v>6115</v>
      </c>
      <c r="H4030" s="7" t="s">
        <v>530</v>
      </c>
      <c r="I4030" s="7" t="s">
        <v>4528</v>
      </c>
      <c r="J4030" s="7" t="s">
        <v>738</v>
      </c>
      <c r="K4030" s="7" t="s">
        <v>731</v>
      </c>
      <c r="L4030" s="69" t="s">
        <v>3351</v>
      </c>
      <c r="M4030" s="74">
        <v>46232.483823668983</v>
      </c>
      <c r="N4030" s="76">
        <v>46195.445547962961</v>
      </c>
      <c r="O4030" s="76">
        <v>46204.425944467592</v>
      </c>
      <c r="P4030" t="s">
        <v>26427</v>
      </c>
      <c r="Q4030">
        <v>215.53</v>
      </c>
      <c r="R4030" t="s">
        <v>20622</v>
      </c>
      <c r="S4030" s="76">
        <v>46204.425944467592</v>
      </c>
      <c r="T4030" s="76">
        <v>46232.458339305558</v>
      </c>
      <c r="U4030" t="s">
        <v>3479</v>
      </c>
      <c r="V4030" t="s">
        <v>26428</v>
      </c>
      <c r="W4030">
        <v>672.78</v>
      </c>
      <c r="X4030" t="s">
        <v>20622</v>
      </c>
      <c r="Y4030" s="76"/>
      <c r="AE4030" s="76"/>
      <c r="AQ4030" s="72">
        <v>42.352944000000001</v>
      </c>
      <c r="AR4030" s="7">
        <v>21.137768999999999</v>
      </c>
      <c r="AS4030" s="7" t="s">
        <v>2308</v>
      </c>
      <c r="AT4030" s="7" t="s">
        <v>2308</v>
      </c>
      <c r="AU4030" s="7"/>
      <c r="AV4030" s="7" t="s">
        <v>4529</v>
      </c>
      <c r="AW4030" s="7"/>
      <c r="AX4030" s="7" t="b">
        <v>0</v>
      </c>
      <c r="AY4030" s="7" t="s">
        <v>3350</v>
      </c>
      <c r="AZ4030" s="7" t="s">
        <v>2999</v>
      </c>
      <c r="BA4030" s="7" t="s">
        <v>2999</v>
      </c>
    </row>
    <row r="4031" spans="1:53" hidden="1" x14ac:dyDescent="0.2">
      <c r="A4031" s="7" t="s">
        <v>727</v>
      </c>
      <c r="B4031" s="7">
        <v>4</v>
      </c>
      <c r="C4031" s="7" t="s">
        <v>454</v>
      </c>
      <c r="D4031" s="7" t="s">
        <v>768</v>
      </c>
      <c r="E4031" s="7"/>
      <c r="F4031" s="7">
        <v>399</v>
      </c>
      <c r="G4031" s="7" t="s">
        <v>6116</v>
      </c>
      <c r="H4031" s="7" t="s">
        <v>507</v>
      </c>
      <c r="I4031" s="7" t="s">
        <v>3749</v>
      </c>
      <c r="J4031" s="7" t="s">
        <v>738</v>
      </c>
      <c r="K4031" s="7" t="s">
        <v>731</v>
      </c>
      <c r="L4031" s="69" t="s">
        <v>3351</v>
      </c>
      <c r="M4031" s="74">
        <v>46197.603091006946</v>
      </c>
      <c r="S4031" s="76"/>
      <c r="Y4031" s="76"/>
      <c r="AE4031" s="76"/>
      <c r="AQ4031" s="72">
        <v>42.904353</v>
      </c>
      <c r="AR4031" s="7">
        <v>20.940892000000002</v>
      </c>
      <c r="AS4031" s="7" t="s">
        <v>2309</v>
      </c>
      <c r="AT4031" s="7" t="s">
        <v>2309</v>
      </c>
      <c r="AU4031" s="7"/>
      <c r="AV4031" s="7" t="s">
        <v>506</v>
      </c>
      <c r="AW4031" s="7"/>
      <c r="AX4031" s="7" t="b">
        <v>0</v>
      </c>
      <c r="AY4031" s="7" t="s">
        <v>3350</v>
      </c>
      <c r="AZ4031" s="7" t="s">
        <v>2999</v>
      </c>
      <c r="BA4031" s="7" t="s">
        <v>2999</v>
      </c>
    </row>
    <row r="4032" spans="1:53" x14ac:dyDescent="0.2">
      <c r="A4032" s="7" t="s">
        <v>727</v>
      </c>
      <c r="B4032" s="7">
        <v>3</v>
      </c>
      <c r="C4032" s="7" t="s">
        <v>45</v>
      </c>
      <c r="D4032" s="7" t="s">
        <v>740</v>
      </c>
      <c r="E4032" s="7"/>
      <c r="F4032" s="7">
        <v>398</v>
      </c>
      <c r="G4032" s="7" t="s">
        <v>6117</v>
      </c>
      <c r="H4032" s="7" t="s">
        <v>2310</v>
      </c>
      <c r="I4032" s="7" t="s">
        <v>4530</v>
      </c>
      <c r="J4032" s="7" t="s">
        <v>738</v>
      </c>
      <c r="K4032" s="7" t="s">
        <v>731</v>
      </c>
      <c r="L4032" s="69" t="s">
        <v>451</v>
      </c>
      <c r="M4032" s="74">
        <v>46241.475760532405</v>
      </c>
      <c r="N4032" s="76">
        <v>46217.597426631946</v>
      </c>
      <c r="O4032" s="76">
        <v>46240.659257893516</v>
      </c>
      <c r="P4032" t="s">
        <v>26429</v>
      </c>
      <c r="Q4032">
        <v>553.48</v>
      </c>
      <c r="R4032" t="s">
        <v>20622</v>
      </c>
      <c r="S4032" s="76">
        <v>46240.659257893516</v>
      </c>
      <c r="V4032" t="s">
        <v>29932</v>
      </c>
      <c r="W4032">
        <v>143.15</v>
      </c>
      <c r="X4032" t="s">
        <v>20560</v>
      </c>
      <c r="Y4032" s="76"/>
      <c r="AE4032" s="76"/>
      <c r="AQ4032" s="72">
        <v>42.471496000000002</v>
      </c>
      <c r="AR4032" s="7">
        <v>21.450133999999998</v>
      </c>
      <c r="AS4032" s="7" t="s">
        <v>2311</v>
      </c>
      <c r="AT4032" s="7" t="s">
        <v>2311</v>
      </c>
      <c r="AU4032" s="7"/>
      <c r="AV4032" s="7" t="s">
        <v>4531</v>
      </c>
      <c r="AW4032" s="7"/>
      <c r="AX4032" s="7" t="b">
        <v>0</v>
      </c>
      <c r="AY4032" s="7" t="s">
        <v>3077</v>
      </c>
      <c r="AZ4032" s="7" t="s">
        <v>2999</v>
      </c>
      <c r="BA4032" s="7" t="s">
        <v>2999</v>
      </c>
    </row>
    <row r="4033" spans="1:53" hidden="1" x14ac:dyDescent="0.2">
      <c r="A4033" s="7" t="s">
        <v>727</v>
      </c>
      <c r="B4033" s="7">
        <v>4</v>
      </c>
      <c r="C4033" s="7" t="s">
        <v>454</v>
      </c>
      <c r="D4033" s="7" t="s">
        <v>828</v>
      </c>
      <c r="E4033" s="7" t="s">
        <v>585</v>
      </c>
      <c r="F4033" s="7">
        <v>397</v>
      </c>
      <c r="G4033" s="7" t="s">
        <v>6118</v>
      </c>
      <c r="H4033" s="7" t="s">
        <v>2312</v>
      </c>
      <c r="I4033" s="7" t="s">
        <v>4532</v>
      </c>
      <c r="J4033" s="7" t="s">
        <v>738</v>
      </c>
      <c r="K4033" s="7" t="s">
        <v>731</v>
      </c>
      <c r="L4033" s="69" t="s">
        <v>3351</v>
      </c>
      <c r="M4033" s="74">
        <v>46210.590575162038</v>
      </c>
      <c r="N4033" s="76">
        <v>46195.442569976854</v>
      </c>
      <c r="O4033" s="76">
        <v>46205.378854421295</v>
      </c>
      <c r="P4033" t="s">
        <v>26430</v>
      </c>
      <c r="Q4033">
        <v>238.47</v>
      </c>
      <c r="R4033" t="s">
        <v>20622</v>
      </c>
      <c r="S4033" s="76">
        <v>46205.378854421295</v>
      </c>
      <c r="T4033" s="76">
        <v>46207.583341817131</v>
      </c>
      <c r="U4033" t="s">
        <v>3479</v>
      </c>
      <c r="V4033" t="s">
        <v>26431</v>
      </c>
      <c r="W4033">
        <v>52.91</v>
      </c>
      <c r="X4033" t="s">
        <v>20622</v>
      </c>
      <c r="Y4033" s="76"/>
      <c r="AE4033" s="76"/>
      <c r="AQ4033" s="72">
        <v>42.883186000000002</v>
      </c>
      <c r="AR4033" s="7">
        <v>20.860703000000001</v>
      </c>
      <c r="AS4033" s="7" t="s">
        <v>2313</v>
      </c>
      <c r="AT4033" s="7" t="s">
        <v>2313</v>
      </c>
      <c r="AU4033" s="7"/>
      <c r="AV4033" s="7" t="s">
        <v>4533</v>
      </c>
      <c r="AW4033" s="7"/>
      <c r="AX4033" s="7" t="b">
        <v>0</v>
      </c>
      <c r="AY4033" s="7" t="s">
        <v>3350</v>
      </c>
      <c r="AZ4033" s="7" t="s">
        <v>2999</v>
      </c>
      <c r="BA4033" s="7" t="s">
        <v>2999</v>
      </c>
    </row>
    <row r="4034" spans="1:53" hidden="1" x14ac:dyDescent="0.2">
      <c r="A4034" s="7" t="s">
        <v>727</v>
      </c>
      <c r="B4034" s="7">
        <v>4</v>
      </c>
      <c r="C4034" s="7" t="s">
        <v>454</v>
      </c>
      <c r="D4034" s="7" t="s">
        <v>828</v>
      </c>
      <c r="E4034" s="7" t="s">
        <v>585</v>
      </c>
      <c r="F4034" s="7">
        <v>396</v>
      </c>
      <c r="G4034" s="7" t="s">
        <v>6119</v>
      </c>
      <c r="H4034" s="7" t="s">
        <v>2314</v>
      </c>
      <c r="I4034" s="7" t="s">
        <v>4534</v>
      </c>
      <c r="J4034" s="7" t="s">
        <v>2315</v>
      </c>
      <c r="K4034" s="7" t="s">
        <v>731</v>
      </c>
      <c r="L4034" s="69" t="s">
        <v>3351</v>
      </c>
      <c r="M4034" s="74">
        <v>46220.652543217591</v>
      </c>
      <c r="N4034" s="76">
        <v>46195.440092835648</v>
      </c>
      <c r="O4034" s="76">
        <v>46203.427237951386</v>
      </c>
      <c r="P4034" t="s">
        <v>26432</v>
      </c>
      <c r="Q4034">
        <v>191.69</v>
      </c>
      <c r="R4034" t="s">
        <v>20622</v>
      </c>
      <c r="S4034" s="76">
        <v>46203.427237951386</v>
      </c>
      <c r="T4034" s="76">
        <v>46216.500005937502</v>
      </c>
      <c r="U4034" t="s">
        <v>3479</v>
      </c>
      <c r="V4034" t="s">
        <v>26433</v>
      </c>
      <c r="W4034">
        <v>313.75</v>
      </c>
      <c r="X4034" t="s">
        <v>20622</v>
      </c>
      <c r="Y4034" s="76"/>
      <c r="AE4034" s="76"/>
      <c r="AQ4034" s="72">
        <v>42.869053000000001</v>
      </c>
      <c r="AR4034" s="7">
        <v>20.959396999999999</v>
      </c>
      <c r="AS4034" s="7" t="s">
        <v>2316</v>
      </c>
      <c r="AT4034" s="7" t="s">
        <v>2316</v>
      </c>
      <c r="AU4034" s="7"/>
      <c r="AV4034" s="7" t="s">
        <v>615</v>
      </c>
      <c r="AW4034" s="7"/>
      <c r="AX4034" s="7" t="b">
        <v>0</v>
      </c>
      <c r="AY4034" s="7" t="s">
        <v>3350</v>
      </c>
      <c r="AZ4034" s="7" t="s">
        <v>2999</v>
      </c>
      <c r="BA4034" s="7" t="s">
        <v>2999</v>
      </c>
    </row>
    <row r="4035" spans="1:53" hidden="1" x14ac:dyDescent="0.2">
      <c r="A4035" s="7" t="s">
        <v>727</v>
      </c>
      <c r="B4035" s="7">
        <v>1</v>
      </c>
      <c r="C4035" s="7" t="s">
        <v>5</v>
      </c>
      <c r="D4035" s="7" t="s">
        <v>736</v>
      </c>
      <c r="E4035" s="7" t="s">
        <v>14177</v>
      </c>
      <c r="F4035" s="7">
        <v>395</v>
      </c>
      <c r="G4035" s="7" t="s">
        <v>6120</v>
      </c>
      <c r="H4035" s="7" t="s">
        <v>617</v>
      </c>
      <c r="I4035" s="7" t="s">
        <v>4535</v>
      </c>
      <c r="J4035" s="7" t="s">
        <v>738</v>
      </c>
      <c r="K4035" s="7" t="s">
        <v>731</v>
      </c>
      <c r="L4035" s="69" t="s">
        <v>3351</v>
      </c>
      <c r="M4035" s="74">
        <v>46227.641549305554</v>
      </c>
      <c r="N4035" s="76">
        <v>46195.437175462961</v>
      </c>
      <c r="O4035" s="76">
        <v>46197.554069675927</v>
      </c>
      <c r="P4035" t="s">
        <v>26434</v>
      </c>
      <c r="Q4035">
        <v>50.81</v>
      </c>
      <c r="R4035" t="s">
        <v>20622</v>
      </c>
      <c r="S4035" s="76">
        <v>46197.554069675927</v>
      </c>
      <c r="T4035" s="76">
        <v>46225.458334756942</v>
      </c>
      <c r="U4035" t="s">
        <v>3479</v>
      </c>
      <c r="V4035" t="s">
        <v>26435</v>
      </c>
      <c r="W4035">
        <v>669.7</v>
      </c>
      <c r="X4035" t="s">
        <v>20622</v>
      </c>
      <c r="Y4035" s="76"/>
      <c r="AE4035" s="76"/>
      <c r="AQ4035" s="72">
        <v>42.376564999999999</v>
      </c>
      <c r="AR4035" s="7">
        <v>21.149749</v>
      </c>
      <c r="AS4035" s="7" t="s">
        <v>2317</v>
      </c>
      <c r="AT4035" s="7" t="s">
        <v>2317</v>
      </c>
      <c r="AU4035" s="7"/>
      <c r="AV4035" s="7" t="s">
        <v>616</v>
      </c>
      <c r="AW4035" s="7"/>
      <c r="AX4035" s="7" t="b">
        <v>0</v>
      </c>
      <c r="AY4035" s="7" t="s">
        <v>3350</v>
      </c>
      <c r="AZ4035" s="7" t="s">
        <v>2999</v>
      </c>
      <c r="BA4035" s="7" t="s">
        <v>2999</v>
      </c>
    </row>
    <row r="4036" spans="1:53" hidden="1" x14ac:dyDescent="0.2">
      <c r="A4036" s="7" t="s">
        <v>727</v>
      </c>
      <c r="B4036" s="7">
        <v>4</v>
      </c>
      <c r="C4036" s="7" t="s">
        <v>454</v>
      </c>
      <c r="D4036" s="7" t="s">
        <v>828</v>
      </c>
      <c r="E4036" s="7" t="s">
        <v>8834</v>
      </c>
      <c r="F4036" s="7">
        <v>394</v>
      </c>
      <c r="G4036" s="7" t="s">
        <v>6121</v>
      </c>
      <c r="H4036" s="7" t="s">
        <v>619</v>
      </c>
      <c r="I4036" s="7" t="s">
        <v>4536</v>
      </c>
      <c r="J4036" s="7" t="s">
        <v>738</v>
      </c>
      <c r="K4036" s="7" t="s">
        <v>731</v>
      </c>
      <c r="L4036" s="69" t="s">
        <v>3351</v>
      </c>
      <c r="M4036" s="74">
        <v>46210.438614467595</v>
      </c>
      <c r="N4036" s="76">
        <v>46195.435707708333</v>
      </c>
      <c r="O4036" s="76">
        <v>46203.425980277774</v>
      </c>
      <c r="P4036" t="s">
        <v>26436</v>
      </c>
      <c r="Q4036">
        <v>191.77</v>
      </c>
      <c r="R4036" t="s">
        <v>20622</v>
      </c>
      <c r="S4036" s="76">
        <v>46203.425980277774</v>
      </c>
      <c r="T4036" s="76">
        <v>46207.62500925926</v>
      </c>
      <c r="U4036" t="s">
        <v>3479</v>
      </c>
      <c r="V4036" t="s">
        <v>26437</v>
      </c>
      <c r="W4036">
        <v>100.78</v>
      </c>
      <c r="X4036" t="s">
        <v>20622</v>
      </c>
      <c r="Y4036" s="76"/>
      <c r="AE4036" s="76"/>
      <c r="AQ4036" s="72">
        <v>42.866619</v>
      </c>
      <c r="AR4036" s="7">
        <v>20.838920999999999</v>
      </c>
      <c r="AS4036" s="7" t="s">
        <v>2318</v>
      </c>
      <c r="AT4036" s="7" t="s">
        <v>2318</v>
      </c>
      <c r="AU4036" s="7"/>
      <c r="AV4036" s="7" t="s">
        <v>618</v>
      </c>
      <c r="AW4036" s="7"/>
      <c r="AX4036" s="7" t="b">
        <v>0</v>
      </c>
      <c r="AY4036" s="7" t="s">
        <v>3350</v>
      </c>
      <c r="AZ4036" s="7" t="s">
        <v>2999</v>
      </c>
      <c r="BA4036" s="7" t="s">
        <v>2999</v>
      </c>
    </row>
    <row r="4037" spans="1:53" hidden="1" x14ac:dyDescent="0.2">
      <c r="A4037" s="7" t="s">
        <v>727</v>
      </c>
      <c r="B4037" s="7">
        <v>4</v>
      </c>
      <c r="C4037" s="7" t="s">
        <v>454</v>
      </c>
      <c r="D4037" s="7" t="s">
        <v>768</v>
      </c>
      <c r="E4037" s="7" t="s">
        <v>585</v>
      </c>
      <c r="F4037" s="7">
        <v>393</v>
      </c>
      <c r="G4037" s="7" t="s">
        <v>6122</v>
      </c>
      <c r="H4037" s="7" t="s">
        <v>2210</v>
      </c>
      <c r="I4037" s="7" t="s">
        <v>4537</v>
      </c>
      <c r="J4037" s="7" t="s">
        <v>738</v>
      </c>
      <c r="K4037" s="7" t="s">
        <v>731</v>
      </c>
      <c r="L4037" s="69" t="s">
        <v>3351</v>
      </c>
      <c r="M4037" s="75">
        <v>46197.603907835648</v>
      </c>
      <c r="N4037" s="76">
        <v>46195.431291446759</v>
      </c>
      <c r="O4037" s="76">
        <v>46196.402701157407</v>
      </c>
      <c r="P4037" t="s">
        <v>26438</v>
      </c>
      <c r="Q4037">
        <v>23.31</v>
      </c>
      <c r="R4037" t="s">
        <v>20622</v>
      </c>
      <c r="S4037" s="76">
        <v>46196.402701157407</v>
      </c>
      <c r="T4037" s="76">
        <v>46197.500011805554</v>
      </c>
      <c r="U4037" t="s">
        <v>3479</v>
      </c>
      <c r="V4037" t="s">
        <v>26439</v>
      </c>
      <c r="W4037">
        <v>26.34</v>
      </c>
      <c r="X4037" t="s">
        <v>20622</v>
      </c>
      <c r="Y4037" s="76"/>
      <c r="AE4037" s="76"/>
      <c r="AQ4037" s="72">
        <v>42.836745999999998</v>
      </c>
      <c r="AR4037" s="7">
        <v>20.979786000000001</v>
      </c>
      <c r="AS4037" s="7" t="s">
        <v>2319</v>
      </c>
      <c r="AT4037" s="7" t="s">
        <v>2319</v>
      </c>
      <c r="AU4037" s="7"/>
      <c r="AV4037" s="7" t="s">
        <v>4538</v>
      </c>
      <c r="AW4037" s="7"/>
      <c r="AX4037" s="7" t="b">
        <v>0</v>
      </c>
      <c r="AY4037" s="7" t="s">
        <v>3350</v>
      </c>
      <c r="AZ4037" s="7" t="s">
        <v>2999</v>
      </c>
      <c r="BA4037" s="7" t="s">
        <v>2999</v>
      </c>
    </row>
    <row r="4038" spans="1:53" hidden="1" x14ac:dyDescent="0.2">
      <c r="A4038" s="1" t="s">
        <v>727</v>
      </c>
      <c r="B4038" s="1">
        <v>4</v>
      </c>
      <c r="C4038" s="1" t="s">
        <v>454</v>
      </c>
      <c r="D4038" s="1" t="s">
        <v>1701</v>
      </c>
      <c r="E4038" s="1" t="s">
        <v>2320</v>
      </c>
      <c r="F4038" s="1">
        <v>392</v>
      </c>
      <c r="G4038" s="1" t="s">
        <v>6123</v>
      </c>
      <c r="H4038" s="1" t="s">
        <v>2321</v>
      </c>
      <c r="I4038" s="1" t="s">
        <v>4539</v>
      </c>
      <c r="J4038" s="1" t="s">
        <v>738</v>
      </c>
      <c r="K4038" s="1" t="s">
        <v>731</v>
      </c>
      <c r="L4038" s="1" t="s">
        <v>3351</v>
      </c>
      <c r="M4038" s="74">
        <v>46202.609634664354</v>
      </c>
      <c r="N4038" s="83">
        <v>46195.428924155094</v>
      </c>
      <c r="O4038" s="83">
        <v>46197.401085428239</v>
      </c>
      <c r="P4038" s="73" t="s">
        <v>26440</v>
      </c>
      <c r="Q4038" s="73">
        <v>47.33</v>
      </c>
      <c r="R4038" s="73" t="s">
        <v>20622</v>
      </c>
      <c r="S4038" s="83">
        <v>46197.401085428239</v>
      </c>
      <c r="T4038" s="83">
        <v>46198.625004629626</v>
      </c>
      <c r="U4038" s="73" t="s">
        <v>3479</v>
      </c>
      <c r="V4038" s="73" t="s">
        <v>26441</v>
      </c>
      <c r="W4038" s="73">
        <v>29.37</v>
      </c>
      <c r="X4038" s="73" t="s">
        <v>20622</v>
      </c>
      <c r="Y4038" s="83"/>
      <c r="Z4038" s="73"/>
      <c r="AA4038" s="73"/>
      <c r="AB4038" s="73"/>
      <c r="AC4038" s="73"/>
      <c r="AD4038" s="73"/>
      <c r="AE4038" s="83"/>
      <c r="AF4038" s="73"/>
      <c r="AG4038" s="73"/>
      <c r="AH4038" s="73"/>
      <c r="AI4038" s="73"/>
      <c r="AJ4038" s="73"/>
      <c r="AK4038" s="83"/>
      <c r="AL4038" s="73"/>
      <c r="AM4038" s="73"/>
      <c r="AN4038" s="73"/>
      <c r="AO4038" s="73"/>
      <c r="AP4038" s="73"/>
      <c r="AQ4038" s="1">
        <v>42.804586999999998</v>
      </c>
      <c r="AR4038" s="1">
        <v>20.804414000000001</v>
      </c>
      <c r="AS4038" s="1" t="s">
        <v>2322</v>
      </c>
      <c r="AT4038" s="1" t="s">
        <v>2322</v>
      </c>
      <c r="AU4038" s="1"/>
      <c r="AV4038" s="1" t="s">
        <v>4540</v>
      </c>
      <c r="AW4038" s="1"/>
      <c r="AX4038" s="1" t="b">
        <v>0</v>
      </c>
      <c r="AY4038" s="1" t="s">
        <v>3350</v>
      </c>
      <c r="AZ4038" s="1" t="s">
        <v>2999</v>
      </c>
      <c r="BA4038" s="1" t="s">
        <v>2999</v>
      </c>
    </row>
    <row r="4039" spans="1:53" hidden="1" x14ac:dyDescent="0.2">
      <c r="A4039" s="7" t="s">
        <v>727</v>
      </c>
      <c r="B4039" s="7">
        <v>3</v>
      </c>
      <c r="C4039" s="7" t="s">
        <v>45</v>
      </c>
      <c r="D4039" s="7" t="s">
        <v>740</v>
      </c>
      <c r="E4039" s="7" t="s">
        <v>14702</v>
      </c>
      <c r="F4039" s="7">
        <v>391</v>
      </c>
      <c r="G4039" s="7" t="s">
        <v>6124</v>
      </c>
      <c r="H4039" s="7" t="s">
        <v>2323</v>
      </c>
      <c r="I4039" s="7" t="s">
        <v>4541</v>
      </c>
      <c r="J4039" s="7" t="s">
        <v>738</v>
      </c>
      <c r="K4039" s="7" t="s">
        <v>731</v>
      </c>
      <c r="L4039" s="69" t="s">
        <v>3351</v>
      </c>
      <c r="M4039" s="80">
        <v>46227.641951585647</v>
      </c>
      <c r="N4039" s="76">
        <v>46195.426623680556</v>
      </c>
      <c r="O4039" s="76">
        <v>46218.474916863423</v>
      </c>
      <c r="P4039" t="s">
        <v>26442</v>
      </c>
      <c r="Q4039">
        <v>553.16</v>
      </c>
      <c r="R4039" t="s">
        <v>20622</v>
      </c>
      <c r="S4039" s="76">
        <v>46218.474916863423</v>
      </c>
      <c r="T4039" s="76">
        <v>46224.500012268516</v>
      </c>
      <c r="U4039" t="s">
        <v>3479</v>
      </c>
      <c r="V4039" t="s">
        <v>22164</v>
      </c>
      <c r="W4039">
        <v>144.6</v>
      </c>
      <c r="X4039" t="s">
        <v>20622</v>
      </c>
      <c r="Y4039" s="76"/>
      <c r="AE4039" s="76"/>
      <c r="AQ4039" s="72">
        <v>42.555224000000003</v>
      </c>
      <c r="AR4039" s="7">
        <v>21.441548000000001</v>
      </c>
      <c r="AS4039" s="7" t="s">
        <v>2324</v>
      </c>
      <c r="AT4039" s="7" t="s">
        <v>2324</v>
      </c>
      <c r="AU4039" s="7"/>
      <c r="AV4039" s="7" t="s">
        <v>4542</v>
      </c>
      <c r="AW4039" s="7"/>
      <c r="AX4039" s="7" t="b">
        <v>0</v>
      </c>
      <c r="AY4039" s="7" t="s">
        <v>3350</v>
      </c>
      <c r="AZ4039" s="7" t="s">
        <v>2999</v>
      </c>
      <c r="BA4039" s="7" t="s">
        <v>2999</v>
      </c>
    </row>
    <row r="4040" spans="1:53" hidden="1" x14ac:dyDescent="0.2">
      <c r="A4040" s="7" t="s">
        <v>727</v>
      </c>
      <c r="B4040" s="7">
        <v>6</v>
      </c>
      <c r="C4040" s="7" t="s">
        <v>11</v>
      </c>
      <c r="D4040" s="7" t="s">
        <v>1033</v>
      </c>
      <c r="E4040" s="7" t="s">
        <v>11417</v>
      </c>
      <c r="F4040" s="7">
        <v>390</v>
      </c>
      <c r="G4040" s="7" t="s">
        <v>6125</v>
      </c>
      <c r="H4040" s="7" t="s">
        <v>286</v>
      </c>
      <c r="I4040" s="7" t="s">
        <v>4543</v>
      </c>
      <c r="J4040" s="7" t="s">
        <v>2325</v>
      </c>
      <c r="K4040" s="7" t="s">
        <v>731</v>
      </c>
      <c r="L4040" s="69" t="s">
        <v>3351</v>
      </c>
      <c r="M4040" s="74">
        <v>46220.455675474535</v>
      </c>
      <c r="N4040" s="76">
        <v>46195.425855983798</v>
      </c>
      <c r="O4040" s="76">
        <v>46203.490447013886</v>
      </c>
      <c r="P4040" t="s">
        <v>26443</v>
      </c>
      <c r="Q4040">
        <v>193.55</v>
      </c>
      <c r="R4040" t="s">
        <v>20622</v>
      </c>
      <c r="S4040" s="76">
        <v>46203.490447013886</v>
      </c>
      <c r="T4040" s="76">
        <v>46209.666672141204</v>
      </c>
      <c r="U4040" t="s">
        <v>3479</v>
      </c>
      <c r="V4040" t="s">
        <v>26444</v>
      </c>
      <c r="W4040">
        <v>148.22999999999999</v>
      </c>
      <c r="X4040" t="s">
        <v>20622</v>
      </c>
      <c r="Y4040" s="76"/>
      <c r="AE4040" s="76"/>
      <c r="AQ4040" s="72">
        <v>42.621319</v>
      </c>
      <c r="AR4040" s="7">
        <v>20.88963</v>
      </c>
      <c r="AS4040" s="7" t="s">
        <v>2326</v>
      </c>
      <c r="AT4040" s="7" t="s">
        <v>2326</v>
      </c>
      <c r="AU4040" s="7"/>
      <c r="AV4040" s="7" t="s">
        <v>332</v>
      </c>
      <c r="AW4040" s="7"/>
      <c r="AX4040" s="7" t="b">
        <v>0</v>
      </c>
      <c r="AY4040" s="7" t="s">
        <v>3350</v>
      </c>
      <c r="AZ4040" s="7" t="s">
        <v>2999</v>
      </c>
      <c r="BA4040" s="7" t="s">
        <v>2999</v>
      </c>
    </row>
    <row r="4041" spans="1:53" hidden="1" x14ac:dyDescent="0.2">
      <c r="A4041" s="7" t="s">
        <v>727</v>
      </c>
      <c r="B4041" s="7">
        <v>7</v>
      </c>
      <c r="C4041" s="7" t="s">
        <v>8</v>
      </c>
      <c r="D4041" s="7" t="s">
        <v>1079</v>
      </c>
      <c r="E4041" s="7" t="s">
        <v>7909</v>
      </c>
      <c r="F4041" s="7">
        <v>388</v>
      </c>
      <c r="G4041" s="7" t="s">
        <v>6126</v>
      </c>
      <c r="H4041" s="7" t="s">
        <v>334</v>
      </c>
      <c r="I4041" s="7" t="s">
        <v>4544</v>
      </c>
      <c r="J4041" s="7" t="s">
        <v>738</v>
      </c>
      <c r="K4041" s="7" t="s">
        <v>731</v>
      </c>
      <c r="L4041" s="69" t="s">
        <v>3351</v>
      </c>
      <c r="M4041" s="74">
        <v>46220.652709131944</v>
      </c>
      <c r="N4041" s="76">
        <v>46195.421045416668</v>
      </c>
      <c r="O4041" s="76">
        <v>46198.620991122683</v>
      </c>
      <c r="P4041" t="s">
        <v>26445</v>
      </c>
      <c r="Q4041">
        <v>76.8</v>
      </c>
      <c r="R4041" t="s">
        <v>20622</v>
      </c>
      <c r="S4041" s="76">
        <v>46198.620991122683</v>
      </c>
      <c r="T4041" s="76">
        <v>46213.41667233796</v>
      </c>
      <c r="U4041" t="s">
        <v>3479</v>
      </c>
      <c r="V4041" t="s">
        <v>26446</v>
      </c>
      <c r="W4041">
        <v>355.1</v>
      </c>
      <c r="X4041" t="s">
        <v>20622</v>
      </c>
      <c r="Y4041" s="76"/>
      <c r="AE4041" s="76"/>
      <c r="AQ4041" s="72">
        <v>42.219842999999997</v>
      </c>
      <c r="AR4041" s="7">
        <v>20.732147000000001</v>
      </c>
      <c r="AS4041" s="7" t="s">
        <v>2327</v>
      </c>
      <c r="AT4041" s="7" t="s">
        <v>2327</v>
      </c>
      <c r="AU4041" s="7"/>
      <c r="AV4041" s="7" t="s">
        <v>333</v>
      </c>
      <c r="AW4041" s="7"/>
      <c r="AX4041" s="7" t="b">
        <v>0</v>
      </c>
      <c r="AY4041" s="7" t="s">
        <v>3350</v>
      </c>
      <c r="AZ4041" s="7" t="s">
        <v>2999</v>
      </c>
      <c r="BA4041" s="7" t="s">
        <v>2999</v>
      </c>
    </row>
    <row r="4042" spans="1:53" hidden="1" x14ac:dyDescent="0.2">
      <c r="A4042" s="7" t="s">
        <v>727</v>
      </c>
      <c r="B4042" s="7">
        <v>7</v>
      </c>
      <c r="C4042" s="7" t="s">
        <v>8</v>
      </c>
      <c r="D4042" s="7" t="s">
        <v>1079</v>
      </c>
      <c r="E4042" s="7"/>
      <c r="F4042" s="7">
        <v>387</v>
      </c>
      <c r="G4042" s="7" t="s">
        <v>6127</v>
      </c>
      <c r="H4042" s="7" t="s">
        <v>2328</v>
      </c>
      <c r="I4042" s="7" t="s">
        <v>4545</v>
      </c>
      <c r="J4042" s="7" t="s">
        <v>738</v>
      </c>
      <c r="K4042" s="7" t="s">
        <v>731</v>
      </c>
      <c r="L4042" s="69" t="s">
        <v>3351</v>
      </c>
      <c r="M4042" s="74">
        <v>46206.62785733796</v>
      </c>
      <c r="N4042" s="76">
        <v>46195.415035104168</v>
      </c>
      <c r="O4042" s="76">
        <v>46206.448630937499</v>
      </c>
      <c r="P4042" t="s">
        <v>26447</v>
      </c>
      <c r="Q4042">
        <v>264.81</v>
      </c>
      <c r="R4042" t="s">
        <v>20622</v>
      </c>
      <c r="S4042" s="76">
        <v>46206.448630937499</v>
      </c>
      <c r="T4042" s="76">
        <v>46206.603798692129</v>
      </c>
      <c r="U4042" t="s">
        <v>3479</v>
      </c>
      <c r="V4042" t="s">
        <v>26448</v>
      </c>
      <c r="W4042">
        <v>3.72</v>
      </c>
      <c r="X4042" t="s">
        <v>20622</v>
      </c>
      <c r="Y4042" s="76"/>
      <c r="AE4042" s="76"/>
      <c r="AQ4042" s="72">
        <v>42.218826</v>
      </c>
      <c r="AR4042" s="7">
        <v>20.873595999999999</v>
      </c>
      <c r="AS4042" s="7" t="s">
        <v>2329</v>
      </c>
      <c r="AT4042" s="7" t="s">
        <v>2329</v>
      </c>
      <c r="AU4042" s="7"/>
      <c r="AV4042" s="7" t="s">
        <v>4546</v>
      </c>
      <c r="AW4042" s="7"/>
      <c r="AX4042" s="7" t="b">
        <v>0</v>
      </c>
      <c r="AY4042" s="7" t="s">
        <v>3350</v>
      </c>
      <c r="AZ4042" s="7" t="s">
        <v>2999</v>
      </c>
      <c r="BA4042" s="7" t="s">
        <v>2999</v>
      </c>
    </row>
    <row r="4043" spans="1:53" hidden="1" x14ac:dyDescent="0.2">
      <c r="A4043" s="7" t="s">
        <v>727</v>
      </c>
      <c r="B4043" s="7">
        <v>5</v>
      </c>
      <c r="C4043" s="7" t="s">
        <v>2</v>
      </c>
      <c r="D4043" s="7" t="s">
        <v>1007</v>
      </c>
      <c r="E4043" s="7" t="s">
        <v>10684</v>
      </c>
      <c r="F4043" s="7">
        <v>386</v>
      </c>
      <c r="G4043" s="7" t="s">
        <v>6128</v>
      </c>
      <c r="H4043" s="7" t="s">
        <v>621</v>
      </c>
      <c r="I4043" s="7" t="s">
        <v>4547</v>
      </c>
      <c r="J4043" s="7" t="s">
        <v>738</v>
      </c>
      <c r="K4043" s="7" t="s">
        <v>731</v>
      </c>
      <c r="L4043" s="69" t="s">
        <v>3351</v>
      </c>
      <c r="M4043" s="74">
        <v>46216.602771180558</v>
      </c>
      <c r="N4043" s="76">
        <v>46195.410401226851</v>
      </c>
      <c r="O4043" s="76">
        <v>46195.58781409722</v>
      </c>
      <c r="P4043" t="s">
        <v>26449</v>
      </c>
      <c r="Q4043">
        <v>4.26</v>
      </c>
      <c r="R4043" t="s">
        <v>20622</v>
      </c>
      <c r="S4043" s="76">
        <v>46195.58781409722</v>
      </c>
      <c r="T4043" s="76">
        <v>46211.54167835648</v>
      </c>
      <c r="U4043" t="s">
        <v>3479</v>
      </c>
      <c r="V4043" t="s">
        <v>26450</v>
      </c>
      <c r="W4043">
        <v>382.89</v>
      </c>
      <c r="X4043" t="s">
        <v>20622</v>
      </c>
      <c r="Y4043" s="76"/>
      <c r="AE4043" s="76"/>
      <c r="AQ4043" s="72">
        <v>42.540449000000002</v>
      </c>
      <c r="AR4043" s="7">
        <v>20.287613</v>
      </c>
      <c r="AS4043" s="7" t="s">
        <v>2330</v>
      </c>
      <c r="AT4043" s="7" t="s">
        <v>2330</v>
      </c>
      <c r="AU4043" s="7"/>
      <c r="AV4043" s="7" t="s">
        <v>620</v>
      </c>
      <c r="AW4043" s="7"/>
      <c r="AX4043" s="7" t="b">
        <v>0</v>
      </c>
      <c r="AY4043" s="7" t="s">
        <v>3350</v>
      </c>
      <c r="AZ4043" s="7" t="s">
        <v>2999</v>
      </c>
      <c r="BA4043" s="7" t="s">
        <v>2999</v>
      </c>
    </row>
    <row r="4044" spans="1:53" hidden="1" x14ac:dyDescent="0.2">
      <c r="A4044" s="7" t="s">
        <v>727</v>
      </c>
      <c r="B4044" s="7">
        <v>1</v>
      </c>
      <c r="C4044" s="7" t="s">
        <v>5</v>
      </c>
      <c r="D4044" s="7" t="s">
        <v>736</v>
      </c>
      <c r="E4044" s="7"/>
      <c r="F4044" s="7">
        <v>385</v>
      </c>
      <c r="G4044" s="7" t="s">
        <v>6129</v>
      </c>
      <c r="H4044" s="7" t="s">
        <v>52</v>
      </c>
      <c r="I4044" s="7" t="s">
        <v>4548</v>
      </c>
      <c r="J4044" s="7" t="s">
        <v>738</v>
      </c>
      <c r="K4044" s="7" t="s">
        <v>752</v>
      </c>
      <c r="L4044" s="69" t="s">
        <v>3607</v>
      </c>
      <c r="M4044" s="74">
        <v>46218.500007592593</v>
      </c>
      <c r="N4044" s="76">
        <v>46195.409121446763</v>
      </c>
      <c r="O4044" s="76">
        <v>46217.467716863423</v>
      </c>
      <c r="P4044" t="s">
        <v>26451</v>
      </c>
      <c r="Q4044">
        <v>529.41</v>
      </c>
      <c r="R4044" t="s">
        <v>20622</v>
      </c>
      <c r="S4044" s="76">
        <v>46217.467716863423</v>
      </c>
      <c r="T4044" s="76">
        <v>46218.500007592593</v>
      </c>
      <c r="U4044" t="s">
        <v>3607</v>
      </c>
      <c r="V4044" t="s">
        <v>26452</v>
      </c>
      <c r="W4044">
        <v>24.77</v>
      </c>
      <c r="X4044" t="s">
        <v>20622</v>
      </c>
      <c r="Y4044" s="76"/>
      <c r="AE4044" s="76"/>
      <c r="AQ4044" s="72">
        <v>42.442855000000002</v>
      </c>
      <c r="AR4044" s="7">
        <v>21.22692</v>
      </c>
      <c r="AS4044" s="7" t="s">
        <v>2331</v>
      </c>
      <c r="AT4044" s="7" t="s">
        <v>2331</v>
      </c>
      <c r="AU4044" s="7"/>
      <c r="AV4044" s="7" t="s">
        <v>4549</v>
      </c>
      <c r="AW4044" s="7"/>
      <c r="AX4044" s="7" t="b">
        <v>0</v>
      </c>
      <c r="AY4044" s="7" t="s">
        <v>3606</v>
      </c>
      <c r="AZ4044" s="7" t="s">
        <v>2999</v>
      </c>
      <c r="BA4044" s="7" t="s">
        <v>2999</v>
      </c>
    </row>
    <row r="4045" spans="1:53" hidden="1" x14ac:dyDescent="0.2">
      <c r="A4045" s="7" t="s">
        <v>727</v>
      </c>
      <c r="B4045" s="7">
        <v>5</v>
      </c>
      <c r="C4045" s="7" t="s">
        <v>2</v>
      </c>
      <c r="D4045" s="7" t="s">
        <v>794</v>
      </c>
      <c r="E4045" s="7" t="s">
        <v>149</v>
      </c>
      <c r="F4045" s="7">
        <v>384</v>
      </c>
      <c r="G4045" s="7" t="s">
        <v>6130</v>
      </c>
      <c r="H4045" s="7" t="s">
        <v>623</v>
      </c>
      <c r="I4045" s="7" t="s">
        <v>4550</v>
      </c>
      <c r="J4045" s="7" t="s">
        <v>738</v>
      </c>
      <c r="K4045" s="7" t="s">
        <v>731</v>
      </c>
      <c r="L4045" s="69" t="s">
        <v>3351</v>
      </c>
      <c r="M4045" s="74">
        <v>46220.653501365741</v>
      </c>
      <c r="N4045" s="76">
        <v>46195.408848391206</v>
      </c>
      <c r="O4045" s="76">
        <v>46198.361716412037</v>
      </c>
      <c r="P4045" t="s">
        <v>26453</v>
      </c>
      <c r="Q4045">
        <v>70.87</v>
      </c>
      <c r="R4045" t="s">
        <v>20622</v>
      </c>
      <c r="S4045" s="76">
        <v>46198.361716412037</v>
      </c>
      <c r="T4045" s="76">
        <v>46220.625006365743</v>
      </c>
      <c r="U4045" t="s">
        <v>3479</v>
      </c>
      <c r="V4045" t="s">
        <v>26454</v>
      </c>
      <c r="W4045">
        <v>534.32000000000005</v>
      </c>
      <c r="X4045" t="s">
        <v>20622</v>
      </c>
      <c r="Y4045" s="76"/>
      <c r="AE4045" s="76"/>
      <c r="AQ4045" s="72">
        <v>42.685397999999999</v>
      </c>
      <c r="AR4045" s="7">
        <v>20.314975</v>
      </c>
      <c r="AS4045" s="7" t="s">
        <v>2332</v>
      </c>
      <c r="AT4045" s="7" t="s">
        <v>2332</v>
      </c>
      <c r="AU4045" s="7"/>
      <c r="AV4045" s="7" t="s">
        <v>622</v>
      </c>
      <c r="AW4045" s="7"/>
      <c r="AX4045" s="7" t="b">
        <v>0</v>
      </c>
      <c r="AY4045" s="7" t="s">
        <v>3350</v>
      </c>
      <c r="AZ4045" s="7" t="s">
        <v>2999</v>
      </c>
      <c r="BA4045" s="7" t="s">
        <v>2999</v>
      </c>
    </row>
    <row r="4046" spans="1:53" hidden="1" x14ac:dyDescent="0.2">
      <c r="A4046" s="7" t="s">
        <v>727</v>
      </c>
      <c r="B4046" s="7">
        <v>6</v>
      </c>
      <c r="C4046" s="7" t="s">
        <v>11</v>
      </c>
      <c r="D4046" s="7" t="s">
        <v>1033</v>
      </c>
      <c r="E4046" s="7" t="s">
        <v>7501</v>
      </c>
      <c r="F4046" s="7">
        <v>383</v>
      </c>
      <c r="G4046" s="7" t="s">
        <v>6131</v>
      </c>
      <c r="H4046" s="7" t="s">
        <v>625</v>
      </c>
      <c r="I4046" s="7" t="s">
        <v>4551</v>
      </c>
      <c r="J4046" s="7" t="s">
        <v>772</v>
      </c>
      <c r="K4046" s="7" t="s">
        <v>731</v>
      </c>
      <c r="L4046" s="69" t="s">
        <v>3351</v>
      </c>
      <c r="M4046" s="74">
        <v>46206.622092361111</v>
      </c>
      <c r="N4046" s="76">
        <v>46195.40430185185</v>
      </c>
      <c r="O4046" s="76">
        <v>46202.654314340274</v>
      </c>
      <c r="P4046" t="s">
        <v>26455</v>
      </c>
      <c r="Q4046">
        <v>174</v>
      </c>
      <c r="R4046" t="s">
        <v>20622</v>
      </c>
      <c r="S4046" s="76">
        <v>46202.654314340274</v>
      </c>
      <c r="T4046" s="76">
        <v>46205.50001207176</v>
      </c>
      <c r="U4046" t="s">
        <v>3479</v>
      </c>
      <c r="V4046" t="s">
        <v>26456</v>
      </c>
      <c r="W4046">
        <v>68.3</v>
      </c>
      <c r="X4046" t="s">
        <v>20622</v>
      </c>
      <c r="Y4046" s="76"/>
      <c r="AE4046" s="76"/>
      <c r="AQ4046" s="72">
        <v>42.615974999999999</v>
      </c>
      <c r="AR4046" s="7">
        <v>20.884397</v>
      </c>
      <c r="AS4046" s="7" t="s">
        <v>2333</v>
      </c>
      <c r="AT4046" s="7" t="s">
        <v>2333</v>
      </c>
      <c r="AU4046" s="7"/>
      <c r="AV4046" s="7" t="s">
        <v>624</v>
      </c>
      <c r="AW4046" s="7"/>
      <c r="AX4046" s="7" t="b">
        <v>0</v>
      </c>
      <c r="AY4046" s="7" t="s">
        <v>3350</v>
      </c>
      <c r="AZ4046" s="7" t="s">
        <v>2999</v>
      </c>
      <c r="BA4046" s="7" t="s">
        <v>2999</v>
      </c>
    </row>
    <row r="4047" spans="1:53" hidden="1" x14ac:dyDescent="0.2">
      <c r="A4047" s="7" t="s">
        <v>727</v>
      </c>
      <c r="B4047" s="7">
        <v>1</v>
      </c>
      <c r="C4047" s="7" t="s">
        <v>5</v>
      </c>
      <c r="D4047" s="7" t="s">
        <v>736</v>
      </c>
      <c r="E4047" s="7"/>
      <c r="F4047" s="7">
        <v>382</v>
      </c>
      <c r="G4047" s="7" t="s">
        <v>6132</v>
      </c>
      <c r="H4047" s="7" t="s">
        <v>627</v>
      </c>
      <c r="I4047" s="7" t="s">
        <v>4552</v>
      </c>
      <c r="J4047" s="7" t="s">
        <v>738</v>
      </c>
      <c r="K4047" s="7" t="s">
        <v>752</v>
      </c>
      <c r="L4047" s="69" t="s">
        <v>3607</v>
      </c>
      <c r="M4047" s="74">
        <v>46219.541678506946</v>
      </c>
      <c r="N4047" s="76">
        <v>46195.403135694447</v>
      </c>
      <c r="O4047" s="76">
        <v>46197.553512881947</v>
      </c>
      <c r="P4047" t="s">
        <v>26457</v>
      </c>
      <c r="Q4047">
        <v>51.61</v>
      </c>
      <c r="R4047" t="s">
        <v>20622</v>
      </c>
      <c r="S4047" s="76">
        <v>46197.553512881947</v>
      </c>
      <c r="T4047" s="76">
        <v>46219.541678506946</v>
      </c>
      <c r="U4047" t="s">
        <v>3607</v>
      </c>
      <c r="V4047" t="s">
        <v>26458</v>
      </c>
      <c r="W4047">
        <v>527.72</v>
      </c>
      <c r="X4047" t="s">
        <v>20622</v>
      </c>
      <c r="Y4047" s="76"/>
      <c r="AE4047" s="76"/>
      <c r="AQ4047" s="72">
        <v>42.424430000000001</v>
      </c>
      <c r="AR4047" s="7">
        <v>21.210657999999999</v>
      </c>
      <c r="AS4047" s="7" t="s">
        <v>2334</v>
      </c>
      <c r="AT4047" s="7" t="s">
        <v>2334</v>
      </c>
      <c r="AU4047" s="7"/>
      <c r="AV4047" s="7" t="s">
        <v>626</v>
      </c>
      <c r="AW4047" s="7"/>
      <c r="AX4047" s="7" t="b">
        <v>0</v>
      </c>
      <c r="AY4047" s="7" t="s">
        <v>3606</v>
      </c>
      <c r="AZ4047" s="7" t="s">
        <v>2999</v>
      </c>
      <c r="BA4047" s="7" t="s">
        <v>2999</v>
      </c>
    </row>
    <row r="4048" spans="1:53" hidden="1" x14ac:dyDescent="0.2">
      <c r="A4048" s="7" t="s">
        <v>727</v>
      </c>
      <c r="B4048" s="7">
        <v>4</v>
      </c>
      <c r="C4048" s="7" t="s">
        <v>454</v>
      </c>
      <c r="D4048" s="7" t="s">
        <v>768</v>
      </c>
      <c r="E4048" s="7" t="s">
        <v>10752</v>
      </c>
      <c r="F4048" s="7">
        <v>380</v>
      </c>
      <c r="G4048" s="7" t="s">
        <v>6133</v>
      </c>
      <c r="H4048" s="7" t="s">
        <v>629</v>
      </c>
      <c r="I4048" s="7" t="s">
        <v>4553</v>
      </c>
      <c r="J4048" s="7" t="s">
        <v>738</v>
      </c>
      <c r="K4048" s="7" t="s">
        <v>731</v>
      </c>
      <c r="L4048" s="69" t="s">
        <v>3351</v>
      </c>
      <c r="M4048" s="74">
        <v>46216.602962650461</v>
      </c>
      <c r="N4048" s="76">
        <v>46195.39871144676</v>
      </c>
      <c r="O4048" s="76">
        <v>46196.390164548611</v>
      </c>
      <c r="P4048" t="s">
        <v>26459</v>
      </c>
      <c r="Q4048">
        <v>23.79</v>
      </c>
      <c r="R4048" t="s">
        <v>20622</v>
      </c>
      <c r="S4048" s="76">
        <v>46196.390164548611</v>
      </c>
      <c r="T4048" s="76">
        <v>46212.628687094904</v>
      </c>
      <c r="U4048" t="s">
        <v>3479</v>
      </c>
      <c r="V4048" t="s">
        <v>26460</v>
      </c>
      <c r="W4048">
        <v>389.72</v>
      </c>
      <c r="X4048" t="s">
        <v>20622</v>
      </c>
      <c r="Y4048" s="76"/>
      <c r="AE4048" s="76"/>
      <c r="AQ4048" s="72">
        <v>42.784441999999999</v>
      </c>
      <c r="AR4048" s="7">
        <v>21.020371000000001</v>
      </c>
      <c r="AS4048" s="7" t="s">
        <v>2335</v>
      </c>
      <c r="AT4048" s="7" t="s">
        <v>2335</v>
      </c>
      <c r="AU4048" s="7"/>
      <c r="AV4048" s="7" t="s">
        <v>628</v>
      </c>
      <c r="AW4048" s="7"/>
      <c r="AX4048" s="7" t="b">
        <v>0</v>
      </c>
      <c r="AY4048" s="7" t="s">
        <v>3350</v>
      </c>
      <c r="AZ4048" s="7" t="s">
        <v>2999</v>
      </c>
      <c r="BA4048" s="7" t="s">
        <v>2999</v>
      </c>
    </row>
    <row r="4049" spans="1:53" hidden="1" x14ac:dyDescent="0.2">
      <c r="A4049" s="7" t="s">
        <v>727</v>
      </c>
      <c r="B4049" s="7">
        <v>1</v>
      </c>
      <c r="C4049" s="7" t="s">
        <v>5</v>
      </c>
      <c r="D4049" s="7" t="s">
        <v>736</v>
      </c>
      <c r="E4049" s="7"/>
      <c r="F4049" s="7">
        <v>379</v>
      </c>
      <c r="G4049" s="7" t="s">
        <v>6134</v>
      </c>
      <c r="H4049" s="7" t="s">
        <v>631</v>
      </c>
      <c r="I4049" s="7" t="s">
        <v>4554</v>
      </c>
      <c r="J4049" s="7" t="s">
        <v>738</v>
      </c>
      <c r="K4049" s="7" t="s">
        <v>752</v>
      </c>
      <c r="L4049" s="69" t="s">
        <v>3479</v>
      </c>
      <c r="M4049" s="74">
        <v>46237.600907256943</v>
      </c>
      <c r="N4049" s="76">
        <v>46195.397695752312</v>
      </c>
      <c r="O4049" s="76">
        <v>46197.548910011574</v>
      </c>
      <c r="P4049" t="s">
        <v>26461</v>
      </c>
      <c r="Q4049">
        <v>51.63</v>
      </c>
      <c r="R4049" t="s">
        <v>20622</v>
      </c>
      <c r="S4049" s="76">
        <v>46197.548910011574</v>
      </c>
      <c r="T4049" s="76">
        <v>46237.600907256943</v>
      </c>
      <c r="U4049" t="s">
        <v>3479</v>
      </c>
      <c r="V4049" t="s">
        <v>26462</v>
      </c>
      <c r="W4049">
        <v>961.25</v>
      </c>
      <c r="X4049" t="s">
        <v>20622</v>
      </c>
      <c r="Y4049" s="76"/>
      <c r="AE4049" s="76"/>
      <c r="AQ4049" s="72">
        <v>42.392662000000001</v>
      </c>
      <c r="AR4049" s="7">
        <v>21.177264000000001</v>
      </c>
      <c r="AS4049" s="7" t="s">
        <v>2336</v>
      </c>
      <c r="AT4049" s="7" t="s">
        <v>2336</v>
      </c>
      <c r="AU4049" s="7"/>
      <c r="AV4049" s="7" t="s">
        <v>630</v>
      </c>
      <c r="AW4049" s="7"/>
      <c r="AX4049" s="7" t="b">
        <v>0</v>
      </c>
      <c r="AY4049" s="7" t="s">
        <v>3478</v>
      </c>
      <c r="AZ4049" s="7" t="s">
        <v>2999</v>
      </c>
      <c r="BA4049" s="7" t="s">
        <v>2999</v>
      </c>
    </row>
    <row r="4050" spans="1:53" hidden="1" x14ac:dyDescent="0.2">
      <c r="A4050" s="7" t="s">
        <v>727</v>
      </c>
      <c r="B4050" s="7">
        <v>4</v>
      </c>
      <c r="C4050" s="7" t="s">
        <v>454</v>
      </c>
      <c r="D4050" s="7" t="s">
        <v>828</v>
      </c>
      <c r="E4050" s="7" t="s">
        <v>11418</v>
      </c>
      <c r="F4050" s="7">
        <v>378</v>
      </c>
      <c r="G4050" s="7" t="s">
        <v>6135</v>
      </c>
      <c r="H4050" s="7" t="s">
        <v>2337</v>
      </c>
      <c r="I4050" s="7" t="s">
        <v>4555</v>
      </c>
      <c r="J4050" s="7" t="s">
        <v>738</v>
      </c>
      <c r="K4050" s="7" t="s">
        <v>731</v>
      </c>
      <c r="L4050" s="69" t="s">
        <v>3351</v>
      </c>
      <c r="M4050" s="74">
        <v>46223.424795937499</v>
      </c>
      <c r="N4050" s="76">
        <v>46195.394683043982</v>
      </c>
      <c r="O4050" s="76">
        <v>46205.388228321761</v>
      </c>
      <c r="P4050" t="s">
        <v>26463</v>
      </c>
      <c r="Q4050">
        <v>239.85</v>
      </c>
      <c r="R4050" t="s">
        <v>20622</v>
      </c>
      <c r="S4050" s="76">
        <v>46205.388228321761</v>
      </c>
      <c r="T4050" s="76">
        <v>46213.583344328705</v>
      </c>
      <c r="U4050" t="s">
        <v>3479</v>
      </c>
      <c r="V4050" t="s">
        <v>26464</v>
      </c>
      <c r="W4050">
        <v>196.68</v>
      </c>
      <c r="X4050" t="s">
        <v>20622</v>
      </c>
      <c r="Y4050" s="76"/>
      <c r="AE4050" s="76"/>
      <c r="AQ4050" s="72">
        <v>42.958188</v>
      </c>
      <c r="AR4050" s="7">
        <v>20.999679</v>
      </c>
      <c r="AS4050" s="7" t="s">
        <v>2338</v>
      </c>
      <c r="AT4050" s="7" t="s">
        <v>2338</v>
      </c>
      <c r="AU4050" s="7"/>
      <c r="AV4050" s="7" t="s">
        <v>4556</v>
      </c>
      <c r="AW4050" s="7"/>
      <c r="AX4050" s="7" t="b">
        <v>0</v>
      </c>
      <c r="AY4050" s="7" t="s">
        <v>3350</v>
      </c>
      <c r="AZ4050" s="7" t="s">
        <v>2999</v>
      </c>
      <c r="BA4050" s="7" t="s">
        <v>2999</v>
      </c>
    </row>
    <row r="4051" spans="1:53" hidden="1" x14ac:dyDescent="0.2">
      <c r="A4051" s="7" t="s">
        <v>727</v>
      </c>
      <c r="B4051" s="7">
        <v>1</v>
      </c>
      <c r="C4051" s="7" t="s">
        <v>5</v>
      </c>
      <c r="D4051" s="7" t="s">
        <v>736</v>
      </c>
      <c r="E4051" s="7" t="s">
        <v>8818</v>
      </c>
      <c r="F4051" s="7">
        <v>377</v>
      </c>
      <c r="G4051" s="7" t="s">
        <v>6136</v>
      </c>
      <c r="H4051" s="7" t="s">
        <v>336</v>
      </c>
      <c r="I4051" s="7" t="s">
        <v>4557</v>
      </c>
      <c r="J4051" s="7" t="s">
        <v>738</v>
      </c>
      <c r="K4051" s="7" t="s">
        <v>731</v>
      </c>
      <c r="L4051" s="69" t="s">
        <v>3351</v>
      </c>
      <c r="M4051" s="74">
        <v>46232.484174791665</v>
      </c>
      <c r="N4051" s="76">
        <v>46195.394074432872</v>
      </c>
      <c r="O4051" s="76">
        <v>46203.422573854165</v>
      </c>
      <c r="P4051" t="s">
        <v>26465</v>
      </c>
      <c r="Q4051">
        <v>192.68</v>
      </c>
      <c r="R4051" t="s">
        <v>20622</v>
      </c>
      <c r="S4051" s="76">
        <v>46203.422573854165</v>
      </c>
      <c r="T4051" s="76">
        <v>46232.458339305558</v>
      </c>
      <c r="U4051" t="s">
        <v>3479</v>
      </c>
      <c r="V4051" t="s">
        <v>26466</v>
      </c>
      <c r="W4051">
        <v>696.86</v>
      </c>
      <c r="X4051" t="s">
        <v>20622</v>
      </c>
      <c r="Y4051" s="76"/>
      <c r="AE4051" s="76"/>
      <c r="AQ4051" s="72">
        <v>42.361308999999999</v>
      </c>
      <c r="AR4051" s="7">
        <v>20.988102000000001</v>
      </c>
      <c r="AS4051" s="7" t="s">
        <v>2339</v>
      </c>
      <c r="AT4051" s="7" t="s">
        <v>2339</v>
      </c>
      <c r="AU4051" s="7"/>
      <c r="AV4051" s="7" t="s">
        <v>335</v>
      </c>
      <c r="AW4051" s="7"/>
      <c r="AX4051" s="7" t="b">
        <v>0</v>
      </c>
      <c r="AY4051" s="7" t="s">
        <v>3350</v>
      </c>
      <c r="AZ4051" s="7" t="s">
        <v>2999</v>
      </c>
      <c r="BA4051" s="7" t="s">
        <v>2999</v>
      </c>
    </row>
    <row r="4052" spans="1:53" hidden="1" x14ac:dyDescent="0.2">
      <c r="A4052" s="7" t="s">
        <v>727</v>
      </c>
      <c r="B4052" s="7">
        <v>1</v>
      </c>
      <c r="C4052" s="7" t="s">
        <v>5</v>
      </c>
      <c r="D4052" s="7" t="s">
        <v>745</v>
      </c>
      <c r="E4052" s="7" t="s">
        <v>12943</v>
      </c>
      <c r="F4052" s="7">
        <v>376</v>
      </c>
      <c r="G4052" s="7" t="s">
        <v>6137</v>
      </c>
      <c r="H4052" s="7" t="s">
        <v>387</v>
      </c>
      <c r="I4052" s="7" t="s">
        <v>4558</v>
      </c>
      <c r="J4052" s="7" t="s">
        <v>738</v>
      </c>
      <c r="K4052" s="7" t="s">
        <v>731</v>
      </c>
      <c r="L4052" s="69" t="s">
        <v>3351</v>
      </c>
      <c r="M4052" s="74">
        <v>46224.643729131945</v>
      </c>
      <c r="N4052" s="76">
        <v>46195.39175678241</v>
      </c>
      <c r="O4052" s="76">
        <v>46210.498637581019</v>
      </c>
      <c r="P4052" t="s">
        <v>26467</v>
      </c>
      <c r="Q4052">
        <v>362.57</v>
      </c>
      <c r="R4052" t="s">
        <v>20622</v>
      </c>
      <c r="S4052" s="76">
        <v>46210.498637581019</v>
      </c>
      <c r="T4052" s="76">
        <v>46218.583345254629</v>
      </c>
      <c r="U4052" t="s">
        <v>3479</v>
      </c>
      <c r="V4052" t="s">
        <v>26468</v>
      </c>
      <c r="W4052">
        <v>194.03</v>
      </c>
      <c r="X4052" t="s">
        <v>20622</v>
      </c>
      <c r="Y4052" s="76"/>
      <c r="AE4052" s="76"/>
      <c r="AQ4052" s="72">
        <v>42.269058999999999</v>
      </c>
      <c r="AR4052" s="7">
        <v>21.182304999999999</v>
      </c>
      <c r="AS4052" s="7" t="s">
        <v>2340</v>
      </c>
      <c r="AT4052" s="7" t="s">
        <v>2340</v>
      </c>
      <c r="AU4052" s="7"/>
      <c r="AV4052" s="7" t="s">
        <v>4559</v>
      </c>
      <c r="AW4052" s="7"/>
      <c r="AX4052" s="7" t="b">
        <v>0</v>
      </c>
      <c r="AY4052" s="7" t="s">
        <v>3350</v>
      </c>
      <c r="AZ4052" s="7" t="s">
        <v>2999</v>
      </c>
      <c r="BA4052" s="7" t="s">
        <v>2999</v>
      </c>
    </row>
    <row r="4053" spans="1:53" x14ac:dyDescent="0.2">
      <c r="A4053" s="7" t="s">
        <v>727</v>
      </c>
      <c r="B4053" s="7">
        <v>3</v>
      </c>
      <c r="C4053" s="7" t="s">
        <v>45</v>
      </c>
      <c r="D4053" s="7" t="s">
        <v>1235</v>
      </c>
      <c r="E4053" s="7"/>
      <c r="F4053" s="7">
        <v>375</v>
      </c>
      <c r="G4053" s="7" t="s">
        <v>6138</v>
      </c>
      <c r="H4053" s="7" t="s">
        <v>2341</v>
      </c>
      <c r="I4053" s="7" t="s">
        <v>4560</v>
      </c>
      <c r="J4053" s="7" t="s">
        <v>738</v>
      </c>
      <c r="K4053" s="7" t="s">
        <v>731</v>
      </c>
      <c r="L4053" s="69" t="s">
        <v>3375</v>
      </c>
      <c r="M4053" s="74">
        <v>46227.54346601852</v>
      </c>
      <c r="N4053" s="76">
        <v>46217.59784613426</v>
      </c>
      <c r="O4053" s="76">
        <v>46227.54346601852</v>
      </c>
      <c r="P4053" t="s">
        <v>26469</v>
      </c>
      <c r="Q4053">
        <v>238.69</v>
      </c>
      <c r="R4053" t="s">
        <v>20622</v>
      </c>
      <c r="S4053" s="76">
        <v>46227.54346601852</v>
      </c>
      <c r="V4053" t="s">
        <v>29933</v>
      </c>
      <c r="W4053">
        <v>457.93</v>
      </c>
      <c r="X4053" t="s">
        <v>20560</v>
      </c>
      <c r="Y4053" s="76"/>
      <c r="AE4053" s="76"/>
      <c r="AQ4053" s="72">
        <v>42.291319999999999</v>
      </c>
      <c r="AR4053" s="7">
        <v>21.451847000000001</v>
      </c>
      <c r="AS4053" s="7" t="s">
        <v>2342</v>
      </c>
      <c r="AT4053" s="7" t="s">
        <v>2342</v>
      </c>
      <c r="AU4053" s="7"/>
      <c r="AV4053" s="7" t="s">
        <v>4561</v>
      </c>
      <c r="AW4053" s="7"/>
      <c r="AX4053" s="7" t="b">
        <v>0</v>
      </c>
      <c r="AY4053" s="7" t="s">
        <v>3374</v>
      </c>
      <c r="AZ4053" s="7" t="s">
        <v>2999</v>
      </c>
      <c r="BA4053" s="7" t="s">
        <v>2999</v>
      </c>
    </row>
    <row r="4054" spans="1:53" hidden="1" x14ac:dyDescent="0.2">
      <c r="A4054" s="7" t="s">
        <v>727</v>
      </c>
      <c r="B4054" s="7">
        <v>1</v>
      </c>
      <c r="C4054" s="7" t="s">
        <v>5</v>
      </c>
      <c r="D4054" s="7" t="s">
        <v>756</v>
      </c>
      <c r="E4054" s="7"/>
      <c r="F4054" s="7">
        <v>374</v>
      </c>
      <c r="G4054" s="7" t="s">
        <v>6139</v>
      </c>
      <c r="H4054" s="7" t="s">
        <v>2343</v>
      </c>
      <c r="I4054" s="7" t="s">
        <v>3401</v>
      </c>
      <c r="J4054" s="7" t="s">
        <v>738</v>
      </c>
      <c r="K4054" s="7" t="s">
        <v>752</v>
      </c>
      <c r="L4054" s="69" t="s">
        <v>3607</v>
      </c>
      <c r="M4054" s="74">
        <v>46219.583338310185</v>
      </c>
      <c r="N4054" s="76">
        <v>46195.388962395831</v>
      </c>
      <c r="O4054" s="76">
        <v>46216.452589386572</v>
      </c>
      <c r="P4054" t="s">
        <v>26470</v>
      </c>
      <c r="Q4054">
        <v>505.53</v>
      </c>
      <c r="R4054" t="s">
        <v>20622</v>
      </c>
      <c r="S4054" s="76">
        <v>46216.452589386572</v>
      </c>
      <c r="T4054" s="76">
        <v>46219.583338310185</v>
      </c>
      <c r="U4054" t="s">
        <v>3607</v>
      </c>
      <c r="V4054" t="s">
        <v>26471</v>
      </c>
      <c r="W4054">
        <v>75.14</v>
      </c>
      <c r="X4054" t="s">
        <v>20622</v>
      </c>
      <c r="Y4054" s="76"/>
      <c r="AE4054" s="76"/>
      <c r="AQ4054" s="72">
        <v>42.435943000000002</v>
      </c>
      <c r="AR4054" s="7">
        <v>21.045178</v>
      </c>
      <c r="AS4054" s="7" t="s">
        <v>2344</v>
      </c>
      <c r="AT4054" s="7" t="s">
        <v>2344</v>
      </c>
      <c r="AU4054" s="7"/>
      <c r="AV4054" s="7" t="s">
        <v>4562</v>
      </c>
      <c r="AW4054" s="7"/>
      <c r="AX4054" s="7" t="b">
        <v>0</v>
      </c>
      <c r="AY4054" s="7" t="s">
        <v>3606</v>
      </c>
      <c r="AZ4054" s="7" t="s">
        <v>2999</v>
      </c>
      <c r="BA4054" s="7" t="s">
        <v>2999</v>
      </c>
    </row>
    <row r="4055" spans="1:53" hidden="1" x14ac:dyDescent="0.2">
      <c r="A4055" s="7" t="s">
        <v>727</v>
      </c>
      <c r="B4055" s="7">
        <v>1</v>
      </c>
      <c r="C4055" s="7" t="s">
        <v>5</v>
      </c>
      <c r="D4055" s="7" t="s">
        <v>756</v>
      </c>
      <c r="E4055" s="7" t="s">
        <v>8818</v>
      </c>
      <c r="F4055" s="7">
        <v>373</v>
      </c>
      <c r="G4055" s="7" t="s">
        <v>6139</v>
      </c>
      <c r="H4055" s="7" t="s">
        <v>2343</v>
      </c>
      <c r="I4055" s="7" t="s">
        <v>3401</v>
      </c>
      <c r="J4055" s="7" t="s">
        <v>738</v>
      </c>
      <c r="K4055" s="7" t="s">
        <v>752</v>
      </c>
      <c r="L4055" s="69" t="s">
        <v>3351</v>
      </c>
      <c r="M4055" s="74">
        <v>46220.654943171299</v>
      </c>
      <c r="N4055" s="76">
        <v>46195.388962384262</v>
      </c>
      <c r="O4055" s="76">
        <v>46216.451996840275</v>
      </c>
      <c r="P4055" t="s">
        <v>26472</v>
      </c>
      <c r="Q4055">
        <v>505.51</v>
      </c>
      <c r="R4055" t="s">
        <v>20622</v>
      </c>
      <c r="S4055" s="76">
        <v>46216.451996840275</v>
      </c>
      <c r="T4055" s="76">
        <v>46220.583338923614</v>
      </c>
      <c r="U4055" t="s">
        <v>3479</v>
      </c>
      <c r="V4055" t="s">
        <v>26473</v>
      </c>
      <c r="W4055">
        <v>99.15</v>
      </c>
      <c r="X4055" t="s">
        <v>20622</v>
      </c>
      <c r="Y4055" s="76"/>
      <c r="AE4055" s="76"/>
      <c r="AQ4055" s="72">
        <v>42.435943000000002</v>
      </c>
      <c r="AR4055" s="7">
        <v>21.045178</v>
      </c>
      <c r="AS4055" s="7" t="s">
        <v>2345</v>
      </c>
      <c r="AT4055" s="7" t="s">
        <v>2345</v>
      </c>
      <c r="AU4055" s="7"/>
      <c r="AV4055" s="7" t="s">
        <v>4562</v>
      </c>
      <c r="AW4055" s="7"/>
      <c r="AX4055" s="7" t="b">
        <v>0</v>
      </c>
      <c r="AY4055" s="7" t="s">
        <v>3350</v>
      </c>
      <c r="AZ4055" s="7" t="s">
        <v>2999</v>
      </c>
      <c r="BA4055" s="7" t="s">
        <v>2999</v>
      </c>
    </row>
    <row r="4056" spans="1:53" hidden="1" x14ac:dyDescent="0.2">
      <c r="A4056" s="7" t="s">
        <v>727</v>
      </c>
      <c r="B4056" s="7">
        <v>1</v>
      </c>
      <c r="C4056" s="7" t="s">
        <v>5</v>
      </c>
      <c r="D4056" s="7" t="s">
        <v>736</v>
      </c>
      <c r="E4056" s="7"/>
      <c r="F4056" s="7">
        <v>372</v>
      </c>
      <c r="G4056" s="7" t="s">
        <v>6140</v>
      </c>
      <c r="H4056" s="7" t="s">
        <v>2346</v>
      </c>
      <c r="I4056" s="7" t="s">
        <v>4563</v>
      </c>
      <c r="J4056" s="7" t="s">
        <v>738</v>
      </c>
      <c r="K4056" s="7" t="s">
        <v>752</v>
      </c>
      <c r="L4056" s="69" t="s">
        <v>3607</v>
      </c>
      <c r="M4056" s="74">
        <v>46228.541676458335</v>
      </c>
      <c r="N4056" s="76">
        <v>46195.386149513892</v>
      </c>
      <c r="O4056" s="76">
        <v>46225.558097928239</v>
      </c>
      <c r="P4056" t="s">
        <v>26474</v>
      </c>
      <c r="Q4056">
        <v>724.13</v>
      </c>
      <c r="R4056" t="s">
        <v>20622</v>
      </c>
      <c r="S4056" s="76">
        <v>46225.558097928239</v>
      </c>
      <c r="T4056" s="76">
        <v>46228.541676458335</v>
      </c>
      <c r="U4056" t="s">
        <v>3607</v>
      </c>
      <c r="V4056" t="s">
        <v>26475</v>
      </c>
      <c r="W4056">
        <v>71.61</v>
      </c>
      <c r="X4056" t="s">
        <v>20622</v>
      </c>
      <c r="Y4056" s="76"/>
      <c r="AE4056" s="76"/>
      <c r="AQ4056" s="72">
        <v>42.338419000000002</v>
      </c>
      <c r="AR4056" s="7">
        <v>21.133652000000001</v>
      </c>
      <c r="AS4056" s="7" t="s">
        <v>2347</v>
      </c>
      <c r="AT4056" s="7" t="s">
        <v>2347</v>
      </c>
      <c r="AU4056" s="7"/>
      <c r="AV4056" s="7" t="s">
        <v>4564</v>
      </c>
      <c r="AW4056" s="7" t="s">
        <v>4565</v>
      </c>
      <c r="AX4056" s="7" t="b">
        <v>0</v>
      </c>
      <c r="AY4056" s="7" t="s">
        <v>3606</v>
      </c>
      <c r="AZ4056" s="7" t="s">
        <v>2999</v>
      </c>
      <c r="BA4056" s="7" t="s">
        <v>2999</v>
      </c>
    </row>
    <row r="4057" spans="1:53" hidden="1" x14ac:dyDescent="0.2">
      <c r="A4057" s="7" t="s">
        <v>727</v>
      </c>
      <c r="B4057" s="7">
        <v>5</v>
      </c>
      <c r="C4057" s="7" t="s">
        <v>2</v>
      </c>
      <c r="D4057" s="7" t="s">
        <v>794</v>
      </c>
      <c r="E4057" s="7" t="s">
        <v>149</v>
      </c>
      <c r="F4057" s="7">
        <v>371</v>
      </c>
      <c r="G4057" s="7" t="s">
        <v>6141</v>
      </c>
      <c r="H4057" s="7" t="s">
        <v>2348</v>
      </c>
      <c r="I4057" s="7" t="s">
        <v>4566</v>
      </c>
      <c r="J4057" s="7" t="s">
        <v>2349</v>
      </c>
      <c r="K4057" s="7" t="s">
        <v>731</v>
      </c>
      <c r="L4057" s="69" t="s">
        <v>3351</v>
      </c>
      <c r="M4057" s="74">
        <v>46197.605639606481</v>
      </c>
      <c r="N4057" s="76">
        <v>46195.385021562499</v>
      </c>
      <c r="O4057" s="76">
        <v>46196.661608101851</v>
      </c>
      <c r="P4057" t="s">
        <v>26476</v>
      </c>
      <c r="Q4057">
        <v>30.64</v>
      </c>
      <c r="R4057" t="s">
        <v>20622</v>
      </c>
      <c r="S4057" s="76">
        <v>46196.661608101851</v>
      </c>
      <c r="T4057" s="76">
        <v>46197.583335995369</v>
      </c>
      <c r="U4057" t="s">
        <v>3479</v>
      </c>
      <c r="V4057" t="s">
        <v>26477</v>
      </c>
      <c r="W4057">
        <v>22.12</v>
      </c>
      <c r="X4057" t="s">
        <v>20622</v>
      </c>
      <c r="Y4057" s="76"/>
      <c r="AE4057" s="76"/>
      <c r="AQ4057" s="72">
        <v>42.659866000000001</v>
      </c>
      <c r="AR4057" s="7">
        <v>20.346912</v>
      </c>
      <c r="AS4057" s="7" t="s">
        <v>2350</v>
      </c>
      <c r="AT4057" s="7" t="s">
        <v>2350</v>
      </c>
      <c r="AU4057" s="7"/>
      <c r="AV4057" s="7" t="s">
        <v>4567</v>
      </c>
      <c r="AW4057" s="7"/>
      <c r="AX4057" s="7" t="b">
        <v>0</v>
      </c>
      <c r="AY4057" s="7" t="s">
        <v>3350</v>
      </c>
      <c r="AZ4057" s="7" t="s">
        <v>2999</v>
      </c>
      <c r="BA4057" s="7" t="s">
        <v>2999</v>
      </c>
    </row>
    <row r="4058" spans="1:53" hidden="1" x14ac:dyDescent="0.2">
      <c r="A4058" s="7" t="s">
        <v>727</v>
      </c>
      <c r="B4058" s="7">
        <v>3</v>
      </c>
      <c r="C4058" s="7" t="s">
        <v>45</v>
      </c>
      <c r="D4058" s="7" t="s">
        <v>1235</v>
      </c>
      <c r="E4058" s="7" t="s">
        <v>2984</v>
      </c>
      <c r="F4058" s="7">
        <v>370</v>
      </c>
      <c r="G4058" s="7" t="s">
        <v>6142</v>
      </c>
      <c r="H4058" s="7" t="s">
        <v>2351</v>
      </c>
      <c r="I4058" s="7" t="s">
        <v>4568</v>
      </c>
      <c r="J4058" s="7" t="s">
        <v>738</v>
      </c>
      <c r="K4058" s="7" t="s">
        <v>731</v>
      </c>
      <c r="L4058" s="69" t="s">
        <v>3351</v>
      </c>
      <c r="M4058" s="74">
        <v>46246.551192037034</v>
      </c>
      <c r="N4058" s="76">
        <v>46217.598204861111</v>
      </c>
      <c r="O4058" s="76">
        <v>46227.540803032411</v>
      </c>
      <c r="P4058" t="s">
        <v>26478</v>
      </c>
      <c r="Q4058">
        <v>238.62</v>
      </c>
      <c r="R4058" t="s">
        <v>20622</v>
      </c>
      <c r="S4058" s="76">
        <v>46227.540803032411</v>
      </c>
      <c r="T4058" s="76">
        <v>46246.541671250001</v>
      </c>
      <c r="U4058" t="s">
        <v>3479</v>
      </c>
      <c r="V4058" t="s">
        <v>29934</v>
      </c>
      <c r="W4058">
        <v>456.02</v>
      </c>
      <c r="X4058" t="s">
        <v>20622</v>
      </c>
      <c r="Y4058" s="76"/>
      <c r="AE4058" s="76"/>
      <c r="AQ4058" s="72">
        <v>42.302954999999997</v>
      </c>
      <c r="AR4058" s="7">
        <v>21.357298</v>
      </c>
      <c r="AS4058" s="7" t="s">
        <v>2352</v>
      </c>
      <c r="AT4058" s="7" t="s">
        <v>2352</v>
      </c>
      <c r="AU4058" s="7"/>
      <c r="AV4058" s="7" t="s">
        <v>4569</v>
      </c>
      <c r="AW4058" s="7"/>
      <c r="AX4058" s="7" t="b">
        <v>0</v>
      </c>
      <c r="AY4058" s="7" t="s">
        <v>3350</v>
      </c>
      <c r="AZ4058" s="7" t="s">
        <v>2999</v>
      </c>
      <c r="BA4058" s="7" t="s">
        <v>2999</v>
      </c>
    </row>
    <row r="4059" spans="1:53" hidden="1" x14ac:dyDescent="0.2">
      <c r="A4059" s="7" t="s">
        <v>727</v>
      </c>
      <c r="B4059" s="7">
        <v>1</v>
      </c>
      <c r="C4059" s="7" t="s">
        <v>5</v>
      </c>
      <c r="D4059" s="7" t="s">
        <v>736</v>
      </c>
      <c r="E4059" s="7" t="s">
        <v>14178</v>
      </c>
      <c r="F4059" s="7">
        <v>369</v>
      </c>
      <c r="G4059" s="7" t="s">
        <v>6143</v>
      </c>
      <c r="H4059" s="7" t="s">
        <v>2353</v>
      </c>
      <c r="I4059" s="7" t="s">
        <v>4570</v>
      </c>
      <c r="J4059" s="7" t="s">
        <v>738</v>
      </c>
      <c r="K4059" s="7" t="s">
        <v>731</v>
      </c>
      <c r="L4059" s="69" t="s">
        <v>3351</v>
      </c>
      <c r="M4059" s="74">
        <v>46227.642490590275</v>
      </c>
      <c r="N4059" s="76">
        <v>46195.383888101853</v>
      </c>
      <c r="O4059" s="76">
        <v>46218.665848263889</v>
      </c>
      <c r="P4059" t="s">
        <v>26479</v>
      </c>
      <c r="Q4059">
        <v>558.77</v>
      </c>
      <c r="R4059" t="s">
        <v>20622</v>
      </c>
      <c r="S4059" s="76">
        <v>46218.665848263889</v>
      </c>
      <c r="T4059" s="76">
        <v>46223.625010069445</v>
      </c>
      <c r="U4059" t="s">
        <v>3479</v>
      </c>
      <c r="V4059" t="s">
        <v>26480</v>
      </c>
      <c r="W4059">
        <v>119.02</v>
      </c>
      <c r="X4059" t="s">
        <v>20622</v>
      </c>
      <c r="Y4059" s="76"/>
      <c r="AE4059" s="76"/>
      <c r="AQ4059" s="72">
        <v>42.389820999999998</v>
      </c>
      <c r="AR4059" s="7">
        <v>21.067810000000001</v>
      </c>
      <c r="AS4059" s="7" t="s">
        <v>2354</v>
      </c>
      <c r="AT4059" s="7" t="s">
        <v>2354</v>
      </c>
      <c r="AU4059" s="7"/>
      <c r="AV4059" s="7" t="s">
        <v>4571</v>
      </c>
      <c r="AW4059" s="7"/>
      <c r="AX4059" s="7" t="b">
        <v>0</v>
      </c>
      <c r="AY4059" s="7" t="s">
        <v>3350</v>
      </c>
      <c r="AZ4059" s="7" t="s">
        <v>2999</v>
      </c>
      <c r="BA4059" s="7" t="s">
        <v>2999</v>
      </c>
    </row>
    <row r="4060" spans="1:53" hidden="1" x14ac:dyDescent="0.2">
      <c r="A4060" s="7" t="s">
        <v>727</v>
      </c>
      <c r="B4060" s="7">
        <v>5</v>
      </c>
      <c r="C4060" s="7" t="s">
        <v>2</v>
      </c>
      <c r="D4060" s="7" t="s">
        <v>794</v>
      </c>
      <c r="E4060" s="7" t="s">
        <v>6570</v>
      </c>
      <c r="F4060" s="7">
        <v>368</v>
      </c>
      <c r="G4060" s="7" t="s">
        <v>6144</v>
      </c>
      <c r="H4060" s="7" t="s">
        <v>2355</v>
      </c>
      <c r="I4060" s="7" t="s">
        <v>4572</v>
      </c>
      <c r="J4060" s="7" t="s">
        <v>2356</v>
      </c>
      <c r="K4060" s="7" t="s">
        <v>731</v>
      </c>
      <c r="L4060" s="69" t="s">
        <v>3351</v>
      </c>
      <c r="M4060" s="74">
        <v>46204.379024930553</v>
      </c>
      <c r="N4060" s="76">
        <v>46195.378262824073</v>
      </c>
      <c r="O4060" s="76">
        <v>46198.354058935183</v>
      </c>
      <c r="P4060" t="s">
        <v>26481</v>
      </c>
      <c r="Q4060">
        <v>71.42</v>
      </c>
      <c r="R4060" t="s">
        <v>20622</v>
      </c>
      <c r="S4060" s="76">
        <v>46198.354058935183</v>
      </c>
      <c r="T4060" s="76">
        <v>46199.500004895832</v>
      </c>
      <c r="U4060" t="s">
        <v>3479</v>
      </c>
      <c r="V4060" t="s">
        <v>26482</v>
      </c>
      <c r="W4060">
        <v>27.5</v>
      </c>
      <c r="X4060" t="s">
        <v>20622</v>
      </c>
      <c r="Y4060" s="76"/>
      <c r="AE4060" s="76"/>
      <c r="AQ4060" s="72">
        <v>42.712519999999998</v>
      </c>
      <c r="AR4060" s="7">
        <v>20.163443999999998</v>
      </c>
      <c r="AS4060" s="7" t="s">
        <v>2357</v>
      </c>
      <c r="AT4060" s="7" t="s">
        <v>2357</v>
      </c>
      <c r="AU4060" s="7"/>
      <c r="AV4060" s="7" t="s">
        <v>4573</v>
      </c>
      <c r="AW4060" s="7"/>
      <c r="AX4060" s="7" t="b">
        <v>0</v>
      </c>
      <c r="AY4060" s="7" t="s">
        <v>3350</v>
      </c>
      <c r="AZ4060" s="7" t="s">
        <v>2999</v>
      </c>
      <c r="BA4060" s="7" t="s">
        <v>2999</v>
      </c>
    </row>
    <row r="4061" spans="1:53" hidden="1" x14ac:dyDescent="0.2">
      <c r="A4061" s="7" t="s">
        <v>727</v>
      </c>
      <c r="B4061" s="7">
        <v>1</v>
      </c>
      <c r="C4061" s="7" t="s">
        <v>5</v>
      </c>
      <c r="D4061" s="7" t="s">
        <v>736</v>
      </c>
      <c r="E4061" s="7" t="s">
        <v>8818</v>
      </c>
      <c r="F4061" s="7">
        <v>367</v>
      </c>
      <c r="G4061" s="7" t="s">
        <v>6145</v>
      </c>
      <c r="H4061" s="7" t="s">
        <v>2358</v>
      </c>
      <c r="I4061" s="7" t="s">
        <v>4574</v>
      </c>
      <c r="J4061" s="7" t="s">
        <v>738</v>
      </c>
      <c r="K4061" s="7" t="s">
        <v>731</v>
      </c>
      <c r="L4061" s="69" t="s">
        <v>3351</v>
      </c>
      <c r="M4061" s="74">
        <v>46238.651571249997</v>
      </c>
      <c r="N4061" s="76">
        <v>46195.378141909721</v>
      </c>
      <c r="O4061" s="76">
        <v>46204.556727337964</v>
      </c>
      <c r="P4061" t="s">
        <v>26483</v>
      </c>
      <c r="Q4061">
        <v>220.29</v>
      </c>
      <c r="R4061" t="s">
        <v>20622</v>
      </c>
      <c r="S4061" s="76">
        <v>46204.556727337964</v>
      </c>
      <c r="T4061" s="76">
        <v>46238.625001921297</v>
      </c>
      <c r="U4061" t="s">
        <v>3479</v>
      </c>
      <c r="V4061" t="s">
        <v>26484</v>
      </c>
      <c r="W4061">
        <v>817.64</v>
      </c>
      <c r="X4061" t="s">
        <v>20622</v>
      </c>
      <c r="Y4061" s="76"/>
      <c r="AE4061" s="76"/>
      <c r="AQ4061" s="72">
        <v>42.359198999999997</v>
      </c>
      <c r="AR4061" s="7">
        <v>21.175871999999998</v>
      </c>
      <c r="AS4061" s="7" t="s">
        <v>2359</v>
      </c>
      <c r="AT4061" s="7" t="s">
        <v>2359</v>
      </c>
      <c r="AU4061" s="7"/>
      <c r="AV4061" s="7" t="s">
        <v>4575</v>
      </c>
      <c r="AW4061" s="7"/>
      <c r="AX4061" s="7" t="b">
        <v>0</v>
      </c>
      <c r="AY4061" s="7" t="s">
        <v>3350</v>
      </c>
      <c r="AZ4061" s="7" t="s">
        <v>2999</v>
      </c>
      <c r="BA4061" s="7" t="s">
        <v>2999</v>
      </c>
    </row>
    <row r="4062" spans="1:53" hidden="1" x14ac:dyDescent="0.2">
      <c r="A4062" s="7" t="s">
        <v>727</v>
      </c>
      <c r="B4062" s="7">
        <v>1</v>
      </c>
      <c r="C4062" s="7" t="s">
        <v>5</v>
      </c>
      <c r="D4062" s="7" t="s">
        <v>736</v>
      </c>
      <c r="E4062" s="7" t="s">
        <v>8818</v>
      </c>
      <c r="F4062" s="7">
        <v>366</v>
      </c>
      <c r="G4062" s="7" t="s">
        <v>6146</v>
      </c>
      <c r="H4062" s="7" t="s">
        <v>633</v>
      </c>
      <c r="I4062" s="7" t="s">
        <v>4576</v>
      </c>
      <c r="J4062" s="7" t="s">
        <v>738</v>
      </c>
      <c r="K4062" s="7" t="s">
        <v>752</v>
      </c>
      <c r="L4062" s="69" t="s">
        <v>9296</v>
      </c>
      <c r="M4062" s="74">
        <v>46241.662335810186</v>
      </c>
      <c r="N4062" s="76">
        <v>46195.377640636572</v>
      </c>
      <c r="O4062" s="76">
        <v>46197.546593043982</v>
      </c>
      <c r="P4062" t="s">
        <v>26485</v>
      </c>
      <c r="Q4062">
        <v>52.05</v>
      </c>
      <c r="R4062" t="s">
        <v>20622</v>
      </c>
      <c r="S4062" s="76">
        <v>46197.546593043982</v>
      </c>
      <c r="T4062" s="76">
        <v>46233.500005162037</v>
      </c>
      <c r="U4062" t="s">
        <v>3437</v>
      </c>
      <c r="V4062" t="s">
        <v>26486</v>
      </c>
      <c r="W4062">
        <v>862.88</v>
      </c>
      <c r="X4062" t="s">
        <v>20622</v>
      </c>
      <c r="Y4062" s="76">
        <v>46233.500005162037</v>
      </c>
      <c r="Z4062">
        <v>46241.662335810186</v>
      </c>
      <c r="AA4062" t="s">
        <v>9296</v>
      </c>
      <c r="AB4062" t="s">
        <v>26487</v>
      </c>
      <c r="AC4062">
        <v>195.9</v>
      </c>
      <c r="AD4062" t="s">
        <v>20622</v>
      </c>
      <c r="AE4062" s="76">
        <v>46241.662335810186</v>
      </c>
      <c r="AH4062" t="s">
        <v>29935</v>
      </c>
      <c r="AI4062">
        <v>119.08</v>
      </c>
      <c r="AJ4062" t="s">
        <v>20560</v>
      </c>
      <c r="AQ4062" s="72">
        <v>42.328885999999997</v>
      </c>
      <c r="AR4062" s="7">
        <v>21.157522</v>
      </c>
      <c r="AS4062" s="7" t="s">
        <v>2360</v>
      </c>
      <c r="AT4062" s="7" t="s">
        <v>2360</v>
      </c>
      <c r="AU4062" s="7"/>
      <c r="AV4062" s="7" t="s">
        <v>632</v>
      </c>
      <c r="AW4062" s="7"/>
      <c r="AX4062" s="7" t="b">
        <v>0</v>
      </c>
      <c r="AY4062" s="7" t="s">
        <v>9297</v>
      </c>
      <c r="AZ4062" s="7" t="s">
        <v>2999</v>
      </c>
      <c r="BA4062" s="7" t="s">
        <v>2999</v>
      </c>
    </row>
    <row r="4063" spans="1:53" hidden="1" x14ac:dyDescent="0.2">
      <c r="A4063" s="7" t="s">
        <v>727</v>
      </c>
      <c r="B4063" s="7">
        <v>1</v>
      </c>
      <c r="C4063" s="7" t="s">
        <v>5</v>
      </c>
      <c r="D4063" s="7" t="s">
        <v>736</v>
      </c>
      <c r="E4063" s="7" t="s">
        <v>8818</v>
      </c>
      <c r="F4063" s="7">
        <v>365</v>
      </c>
      <c r="G4063" s="7" t="s">
        <v>6147</v>
      </c>
      <c r="H4063" s="7" t="s">
        <v>338</v>
      </c>
      <c r="I4063" s="7" t="s">
        <v>4577</v>
      </c>
      <c r="J4063" s="7" t="s">
        <v>738</v>
      </c>
      <c r="K4063" s="7" t="s">
        <v>731</v>
      </c>
      <c r="L4063" s="69" t="s">
        <v>3351</v>
      </c>
      <c r="M4063" s="74">
        <v>46231.413522777781</v>
      </c>
      <c r="N4063" s="76">
        <v>46195.375965983796</v>
      </c>
      <c r="O4063" s="76">
        <v>46203.499538252312</v>
      </c>
      <c r="P4063" t="s">
        <v>26488</v>
      </c>
      <c r="Q4063">
        <v>194.97</v>
      </c>
      <c r="R4063" t="s">
        <v>20622</v>
      </c>
      <c r="S4063" s="76">
        <v>46203.499538252312</v>
      </c>
      <c r="T4063" s="76">
        <v>46230.458338958335</v>
      </c>
      <c r="U4063" t="s">
        <v>3479</v>
      </c>
      <c r="V4063" t="s">
        <v>26489</v>
      </c>
      <c r="W4063">
        <v>647.01</v>
      </c>
      <c r="X4063" t="s">
        <v>20622</v>
      </c>
      <c r="Y4063" s="76"/>
      <c r="AE4063" s="76"/>
      <c r="AQ4063" s="72">
        <v>42.397618000000001</v>
      </c>
      <c r="AR4063" s="7">
        <v>21.153397999999999</v>
      </c>
      <c r="AS4063" s="7" t="s">
        <v>2361</v>
      </c>
      <c r="AT4063" s="7" t="s">
        <v>2361</v>
      </c>
      <c r="AU4063" s="7"/>
      <c r="AV4063" s="7" t="s">
        <v>337</v>
      </c>
      <c r="AW4063" s="7"/>
      <c r="AX4063" s="7" t="b">
        <v>0</v>
      </c>
      <c r="AY4063" s="7" t="s">
        <v>3350</v>
      </c>
      <c r="AZ4063" s="7" t="s">
        <v>2999</v>
      </c>
      <c r="BA4063" s="7" t="s">
        <v>2999</v>
      </c>
    </row>
    <row r="4064" spans="1:53" hidden="1" x14ac:dyDescent="0.2">
      <c r="A4064" s="7" t="s">
        <v>727</v>
      </c>
      <c r="B4064" s="7">
        <v>4</v>
      </c>
      <c r="C4064" s="7" t="s">
        <v>454</v>
      </c>
      <c r="D4064" s="7" t="s">
        <v>828</v>
      </c>
      <c r="E4064" s="7" t="s">
        <v>11419</v>
      </c>
      <c r="F4064" s="7">
        <v>364</v>
      </c>
      <c r="G4064" s="7" t="s">
        <v>6148</v>
      </c>
      <c r="H4064" s="7" t="s">
        <v>2362</v>
      </c>
      <c r="I4064" s="7" t="s">
        <v>4578</v>
      </c>
      <c r="J4064" s="7" t="s">
        <v>738</v>
      </c>
      <c r="K4064" s="7" t="s">
        <v>731</v>
      </c>
      <c r="L4064" s="69" t="s">
        <v>3351</v>
      </c>
      <c r="M4064" s="74">
        <v>46223.567378460648</v>
      </c>
      <c r="N4064" s="76">
        <v>46195.375297546299</v>
      </c>
      <c r="O4064" s="76">
        <v>46205.379800960647</v>
      </c>
      <c r="P4064" t="s">
        <v>26490</v>
      </c>
      <c r="Q4064">
        <v>240.11</v>
      </c>
      <c r="R4064" t="s">
        <v>20622</v>
      </c>
      <c r="S4064" s="76">
        <v>46205.379800960647</v>
      </c>
      <c r="T4064" s="76">
        <v>46216.603373055557</v>
      </c>
      <c r="U4064" t="s">
        <v>3479</v>
      </c>
      <c r="V4064" t="s">
        <v>26491</v>
      </c>
      <c r="W4064">
        <v>269.37</v>
      </c>
      <c r="X4064" t="s">
        <v>20622</v>
      </c>
      <c r="Y4064" s="76"/>
      <c r="AE4064" s="76"/>
      <c r="AQ4064" s="72">
        <v>42.958064</v>
      </c>
      <c r="AR4064" s="7">
        <v>20.975173000000002</v>
      </c>
      <c r="AS4064" s="7" t="s">
        <v>2363</v>
      </c>
      <c r="AT4064" s="7" t="s">
        <v>2363</v>
      </c>
      <c r="AU4064" s="7"/>
      <c r="AV4064" s="7" t="s">
        <v>4579</v>
      </c>
      <c r="AW4064" s="7"/>
      <c r="AX4064" s="7" t="b">
        <v>0</v>
      </c>
      <c r="AY4064" s="7" t="s">
        <v>3350</v>
      </c>
      <c r="AZ4064" s="7" t="s">
        <v>2999</v>
      </c>
      <c r="BA4064" s="7" t="s">
        <v>2999</v>
      </c>
    </row>
    <row r="4065" spans="1:53" hidden="1" x14ac:dyDescent="0.2">
      <c r="A4065" s="7" t="s">
        <v>727</v>
      </c>
      <c r="B4065" s="7">
        <v>3</v>
      </c>
      <c r="C4065" s="7" t="s">
        <v>45</v>
      </c>
      <c r="D4065" s="7" t="s">
        <v>1235</v>
      </c>
      <c r="E4065" s="7" t="s">
        <v>12944</v>
      </c>
      <c r="F4065" s="7">
        <v>363</v>
      </c>
      <c r="G4065" s="7" t="s">
        <v>6149</v>
      </c>
      <c r="H4065" s="7" t="s">
        <v>97</v>
      </c>
      <c r="I4065" s="7" t="s">
        <v>4580</v>
      </c>
      <c r="J4065" s="7" t="s">
        <v>738</v>
      </c>
      <c r="K4065" s="7" t="s">
        <v>731</v>
      </c>
      <c r="L4065" s="69" t="s">
        <v>3351</v>
      </c>
      <c r="M4065" s="75">
        <v>46224.644136435185</v>
      </c>
      <c r="N4065" s="76">
        <v>46195.374034131943</v>
      </c>
      <c r="O4065" s="76">
        <v>46196.624111851852</v>
      </c>
      <c r="P4065" t="s">
        <v>26492</v>
      </c>
      <c r="Q4065">
        <v>30</v>
      </c>
      <c r="R4065" t="s">
        <v>20622</v>
      </c>
      <c r="S4065" s="76">
        <v>46196.624111851852</v>
      </c>
      <c r="T4065" s="76">
        <v>46219.583338310185</v>
      </c>
      <c r="U4065" t="s">
        <v>3479</v>
      </c>
      <c r="V4065" t="s">
        <v>26493</v>
      </c>
      <c r="W4065">
        <v>551.02</v>
      </c>
      <c r="X4065" t="s">
        <v>20622</v>
      </c>
      <c r="Y4065" s="76"/>
      <c r="AE4065" s="76"/>
      <c r="AQ4065" s="72">
        <v>42.393700000000003</v>
      </c>
      <c r="AR4065" s="7">
        <v>21.346222000000001</v>
      </c>
      <c r="AS4065" s="7" t="s">
        <v>2364</v>
      </c>
      <c r="AT4065" s="7" t="s">
        <v>2364</v>
      </c>
      <c r="AU4065" s="7"/>
      <c r="AV4065" s="7" t="s">
        <v>339</v>
      </c>
      <c r="AW4065" s="7"/>
      <c r="AX4065" s="7" t="b">
        <v>0</v>
      </c>
      <c r="AY4065" s="7" t="s">
        <v>3350</v>
      </c>
      <c r="AZ4065" s="7" t="s">
        <v>2999</v>
      </c>
      <c r="BA4065" s="7" t="s">
        <v>2999</v>
      </c>
    </row>
    <row r="4066" spans="1:53" hidden="1" x14ac:dyDescent="0.2">
      <c r="A4066" s="1" t="s">
        <v>727</v>
      </c>
      <c r="B4066" s="1">
        <v>1</v>
      </c>
      <c r="C4066" s="1" t="s">
        <v>5</v>
      </c>
      <c r="D4066" s="1" t="s">
        <v>736</v>
      </c>
      <c r="E4066" s="1" t="s">
        <v>8818</v>
      </c>
      <c r="F4066" s="1">
        <v>362</v>
      </c>
      <c r="G4066" s="1" t="s">
        <v>6150</v>
      </c>
      <c r="H4066" s="1" t="s">
        <v>2358</v>
      </c>
      <c r="I4066" s="1" t="s">
        <v>4581</v>
      </c>
      <c r="J4066" s="1" t="s">
        <v>738</v>
      </c>
      <c r="K4066" s="1" t="s">
        <v>731</v>
      </c>
      <c r="L4066" s="1" t="s">
        <v>3351</v>
      </c>
      <c r="M4066" s="74">
        <v>46238.651805289352</v>
      </c>
      <c r="N4066" s="83">
        <v>46195.373441412034</v>
      </c>
      <c r="O4066" s="83">
        <v>46204.557108564812</v>
      </c>
      <c r="P4066" s="73" t="s">
        <v>26494</v>
      </c>
      <c r="Q4066" s="73">
        <v>220.41</v>
      </c>
      <c r="R4066" s="73" t="s">
        <v>20622</v>
      </c>
      <c r="S4066" s="83">
        <v>46204.557108564812</v>
      </c>
      <c r="T4066" s="83">
        <v>46238.625001921297</v>
      </c>
      <c r="U4066" s="73" t="s">
        <v>3479</v>
      </c>
      <c r="V4066" s="73" t="s">
        <v>26495</v>
      </c>
      <c r="W4066" s="73">
        <v>817.63</v>
      </c>
      <c r="X4066" s="73" t="s">
        <v>20622</v>
      </c>
      <c r="Y4066" s="83"/>
      <c r="Z4066" s="73"/>
      <c r="AA4066" s="73"/>
      <c r="AB4066" s="73"/>
      <c r="AC4066" s="73"/>
      <c r="AD4066" s="73"/>
      <c r="AE4066" s="83"/>
      <c r="AF4066" s="73"/>
      <c r="AG4066" s="73"/>
      <c r="AH4066" s="73"/>
      <c r="AI4066" s="73"/>
      <c r="AJ4066" s="73"/>
      <c r="AK4066" s="83"/>
      <c r="AL4066" s="73"/>
      <c r="AM4066" s="73"/>
      <c r="AN4066" s="73"/>
      <c r="AO4066" s="73"/>
      <c r="AP4066" s="73"/>
      <c r="AQ4066" s="1">
        <v>42.366622999999997</v>
      </c>
      <c r="AR4066" s="1">
        <v>21.195876999999999</v>
      </c>
      <c r="AS4066" s="1" t="s">
        <v>2365</v>
      </c>
      <c r="AT4066" s="1" t="s">
        <v>2365</v>
      </c>
      <c r="AU4066" s="1"/>
      <c r="AV4066" s="1" t="s">
        <v>4582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hidden="1" x14ac:dyDescent="0.2">
      <c r="A4067" s="7" t="s">
        <v>727</v>
      </c>
      <c r="B4067" s="7">
        <v>6</v>
      </c>
      <c r="C4067" s="7" t="s">
        <v>11</v>
      </c>
      <c r="D4067" s="7" t="s">
        <v>1033</v>
      </c>
      <c r="E4067" s="7" t="s">
        <v>7502</v>
      </c>
      <c r="F4067" s="7">
        <v>361</v>
      </c>
      <c r="G4067" s="7" t="s">
        <v>6151</v>
      </c>
      <c r="H4067" s="7" t="s">
        <v>265</v>
      </c>
      <c r="I4067" s="7" t="s">
        <v>4583</v>
      </c>
      <c r="J4067" s="7" t="s">
        <v>991</v>
      </c>
      <c r="K4067" s="7" t="s">
        <v>731</v>
      </c>
      <c r="L4067" s="69" t="s">
        <v>3351</v>
      </c>
      <c r="M4067" s="80">
        <v>46206.622338900466</v>
      </c>
      <c r="N4067" s="76">
        <v>46195.371916342592</v>
      </c>
      <c r="O4067" s="76">
        <v>46202.680433263886</v>
      </c>
      <c r="P4067" t="s">
        <v>26496</v>
      </c>
      <c r="Q4067">
        <v>175.4</v>
      </c>
      <c r="R4067" t="s">
        <v>20622</v>
      </c>
      <c r="S4067" s="76">
        <v>46202.680433263886</v>
      </c>
      <c r="T4067" s="76">
        <v>46203.416673495369</v>
      </c>
      <c r="U4067" t="s">
        <v>3479</v>
      </c>
      <c r="V4067" t="s">
        <v>26497</v>
      </c>
      <c r="W4067">
        <v>17.670000000000002</v>
      </c>
      <c r="X4067" t="s">
        <v>20622</v>
      </c>
      <c r="Y4067" s="76"/>
      <c r="AE4067" s="76"/>
      <c r="AQ4067" s="72">
        <v>42.618561999999997</v>
      </c>
      <c r="AR4067" s="7">
        <v>20.900492</v>
      </c>
      <c r="AS4067" s="7" t="s">
        <v>2366</v>
      </c>
      <c r="AT4067" s="7" t="s">
        <v>2366</v>
      </c>
      <c r="AU4067" s="7"/>
      <c r="AV4067" s="7" t="s">
        <v>4584</v>
      </c>
      <c r="AW4067" s="7"/>
      <c r="AX4067" s="7" t="b">
        <v>0</v>
      </c>
      <c r="AY4067" s="7" t="s">
        <v>3350</v>
      </c>
      <c r="AZ4067" s="7" t="s">
        <v>2999</v>
      </c>
      <c r="BA4067" s="7" t="s">
        <v>2999</v>
      </c>
    </row>
    <row r="4068" spans="1:53" hidden="1" x14ac:dyDescent="0.2">
      <c r="A4068" s="7" t="s">
        <v>727</v>
      </c>
      <c r="B4068" s="7">
        <v>6</v>
      </c>
      <c r="C4068" s="7" t="s">
        <v>11</v>
      </c>
      <c r="D4068" s="7" t="s">
        <v>875</v>
      </c>
      <c r="E4068" s="7" t="s">
        <v>446</v>
      </c>
      <c r="F4068" s="7">
        <v>360</v>
      </c>
      <c r="G4068" s="7" t="s">
        <v>6152</v>
      </c>
      <c r="H4068" s="7" t="s">
        <v>2367</v>
      </c>
      <c r="I4068" s="7" t="s">
        <v>4585</v>
      </c>
      <c r="J4068" s="7" t="s">
        <v>738</v>
      </c>
      <c r="K4068" s="7" t="s">
        <v>731</v>
      </c>
      <c r="L4068" s="69" t="s">
        <v>3351</v>
      </c>
      <c r="M4068" s="74">
        <v>46246.551458437498</v>
      </c>
      <c r="N4068" s="76">
        <v>46226.56343840278</v>
      </c>
      <c r="O4068" s="76">
        <v>46232.649711018516</v>
      </c>
      <c r="P4068" t="s">
        <v>26498</v>
      </c>
      <c r="Q4068">
        <v>146.07</v>
      </c>
      <c r="R4068" t="s">
        <v>20622</v>
      </c>
      <c r="S4068" s="76">
        <v>46232.649711018516</v>
      </c>
      <c r="T4068" s="76">
        <v>46246.541671250001</v>
      </c>
      <c r="U4068" t="s">
        <v>3479</v>
      </c>
      <c r="V4068" t="s">
        <v>29936</v>
      </c>
      <c r="W4068">
        <v>333.41</v>
      </c>
      <c r="X4068" t="s">
        <v>20622</v>
      </c>
      <c r="Y4068" s="76"/>
      <c r="AE4068" s="76"/>
      <c r="AQ4068" s="72">
        <v>42.666094999999999</v>
      </c>
      <c r="AR4068" s="7">
        <v>21.169972999999999</v>
      </c>
      <c r="AS4068" s="7" t="s">
        <v>2368</v>
      </c>
      <c r="AT4068" s="7" t="s">
        <v>2368</v>
      </c>
      <c r="AU4068" s="7"/>
      <c r="AV4068" s="7" t="s">
        <v>4586</v>
      </c>
      <c r="AW4068" s="7"/>
      <c r="AX4068" s="7" t="b">
        <v>0</v>
      </c>
      <c r="AY4068" s="7" t="s">
        <v>3350</v>
      </c>
      <c r="AZ4068" s="7" t="s">
        <v>2999</v>
      </c>
      <c r="BA4068" s="7" t="s">
        <v>2999</v>
      </c>
    </row>
    <row r="4069" spans="1:53" hidden="1" x14ac:dyDescent="0.2">
      <c r="A4069" s="7" t="s">
        <v>727</v>
      </c>
      <c r="B4069" s="7">
        <v>6</v>
      </c>
      <c r="C4069" s="7" t="s">
        <v>11</v>
      </c>
      <c r="D4069" s="7" t="s">
        <v>911</v>
      </c>
      <c r="E4069" s="7" t="s">
        <v>446</v>
      </c>
      <c r="F4069" s="7">
        <v>359</v>
      </c>
      <c r="G4069" s="7" t="s">
        <v>6153</v>
      </c>
      <c r="H4069" s="7" t="s">
        <v>2369</v>
      </c>
      <c r="I4069" s="7" t="s">
        <v>4587</v>
      </c>
      <c r="J4069" s="7" t="s">
        <v>738</v>
      </c>
      <c r="K4069" s="7" t="s">
        <v>731</v>
      </c>
      <c r="L4069" s="69" t="s">
        <v>3351</v>
      </c>
      <c r="M4069" s="74">
        <v>46210.590897210648</v>
      </c>
      <c r="N4069" s="76">
        <v>46193.681413113423</v>
      </c>
      <c r="O4069" s="76">
        <v>46209.462404675927</v>
      </c>
      <c r="P4069" t="s">
        <v>26499</v>
      </c>
      <c r="Q4069">
        <v>378.74</v>
      </c>
      <c r="R4069" t="s">
        <v>20622</v>
      </c>
      <c r="S4069" s="76">
        <v>46209.462404675927</v>
      </c>
      <c r="T4069" s="76">
        <v>46210.583342858794</v>
      </c>
      <c r="U4069" t="s">
        <v>3479</v>
      </c>
      <c r="V4069" t="s">
        <v>26500</v>
      </c>
      <c r="W4069">
        <v>26.9</v>
      </c>
      <c r="X4069" t="s">
        <v>20622</v>
      </c>
      <c r="Y4069" s="76"/>
      <c r="AE4069" s="76"/>
      <c r="AQ4069" s="72">
        <v>42.682766000000001</v>
      </c>
      <c r="AR4069" s="7">
        <v>21.066808000000002</v>
      </c>
      <c r="AS4069" s="7" t="s">
        <v>2370</v>
      </c>
      <c r="AT4069" s="7" t="s">
        <v>2370</v>
      </c>
      <c r="AU4069" s="7"/>
      <c r="AV4069" s="7" t="s">
        <v>4588</v>
      </c>
      <c r="AW4069" s="7"/>
      <c r="AX4069" s="7" t="b">
        <v>0</v>
      </c>
      <c r="AY4069" s="7" t="s">
        <v>3350</v>
      </c>
      <c r="AZ4069" s="7" t="s">
        <v>2999</v>
      </c>
      <c r="BA4069" s="7" t="s">
        <v>2999</v>
      </c>
    </row>
    <row r="4070" spans="1:53" hidden="1" x14ac:dyDescent="0.2">
      <c r="A4070" s="7" t="s">
        <v>727</v>
      </c>
      <c r="B4070" s="7">
        <v>1</v>
      </c>
      <c r="C4070" s="7" t="s">
        <v>5</v>
      </c>
      <c r="D4070" s="7" t="s">
        <v>736</v>
      </c>
      <c r="E4070" s="7" t="s">
        <v>8818</v>
      </c>
      <c r="F4070" s="7">
        <v>358</v>
      </c>
      <c r="G4070" s="7" t="s">
        <v>6154</v>
      </c>
      <c r="H4070" s="7" t="s">
        <v>338</v>
      </c>
      <c r="I4070" s="7" t="s">
        <v>4577</v>
      </c>
      <c r="J4070" s="7" t="s">
        <v>738</v>
      </c>
      <c r="K4070" s="7" t="s">
        <v>731</v>
      </c>
      <c r="L4070" s="69" t="s">
        <v>9296</v>
      </c>
      <c r="M4070" s="74">
        <v>46232.422987951388</v>
      </c>
      <c r="N4070" s="76">
        <v>46193.677466030094</v>
      </c>
      <c r="O4070" s="76">
        <v>46203.496601585648</v>
      </c>
      <c r="P4070" t="s">
        <v>26501</v>
      </c>
      <c r="Q4070">
        <v>235.66</v>
      </c>
      <c r="R4070" t="s">
        <v>20622</v>
      </c>
      <c r="S4070" s="76">
        <v>46203.496601585648</v>
      </c>
      <c r="T4070" s="76">
        <v>46230.458338958335</v>
      </c>
      <c r="U4070" t="s">
        <v>3437</v>
      </c>
      <c r="V4070" t="s">
        <v>26502</v>
      </c>
      <c r="W4070">
        <v>647.08000000000004</v>
      </c>
      <c r="X4070" t="s">
        <v>20622</v>
      </c>
      <c r="Y4070" s="76">
        <v>46230.458338958335</v>
      </c>
      <c r="Z4070">
        <v>46232.422987951388</v>
      </c>
      <c r="AA4070" t="s">
        <v>9296</v>
      </c>
      <c r="AB4070" t="s">
        <v>26503</v>
      </c>
      <c r="AC4070">
        <v>47.15</v>
      </c>
      <c r="AD4070" t="s">
        <v>20622</v>
      </c>
      <c r="AE4070" s="76">
        <v>46232.422987951388</v>
      </c>
      <c r="AH4070" t="s">
        <v>29937</v>
      </c>
      <c r="AI4070">
        <v>340.82</v>
      </c>
      <c r="AJ4070" t="s">
        <v>20560</v>
      </c>
      <c r="AQ4070" s="72">
        <v>42.398451999999999</v>
      </c>
      <c r="AR4070" s="7">
        <v>21.154434999999999</v>
      </c>
      <c r="AS4070" s="7" t="s">
        <v>2371</v>
      </c>
      <c r="AT4070" s="7" t="s">
        <v>2371</v>
      </c>
      <c r="AU4070" s="7"/>
      <c r="AV4070" s="7" t="s">
        <v>337</v>
      </c>
      <c r="AW4070" s="7" t="s">
        <v>4589</v>
      </c>
      <c r="AX4070" s="7" t="b">
        <v>0</v>
      </c>
      <c r="AY4070" s="7" t="s">
        <v>9297</v>
      </c>
      <c r="AZ4070" s="7" t="s">
        <v>2999</v>
      </c>
      <c r="BA4070" s="7" t="s">
        <v>2999</v>
      </c>
    </row>
    <row r="4071" spans="1:53" hidden="1" x14ac:dyDescent="0.2">
      <c r="A4071" s="7" t="s">
        <v>727</v>
      </c>
      <c r="B4071" s="7">
        <v>1</v>
      </c>
      <c r="C4071" s="7" t="s">
        <v>5</v>
      </c>
      <c r="D4071" s="7" t="s">
        <v>736</v>
      </c>
      <c r="E4071" s="7" t="s">
        <v>14179</v>
      </c>
      <c r="F4071" s="7">
        <v>357</v>
      </c>
      <c r="G4071" s="7" t="s">
        <v>6155</v>
      </c>
      <c r="H4071" s="7" t="s">
        <v>582</v>
      </c>
      <c r="I4071" s="7" t="s">
        <v>4590</v>
      </c>
      <c r="J4071" s="7" t="s">
        <v>738</v>
      </c>
      <c r="K4071" s="7" t="s">
        <v>731</v>
      </c>
      <c r="L4071" s="69" t="s">
        <v>3351</v>
      </c>
      <c r="M4071" s="75">
        <v>46227.644457916664</v>
      </c>
      <c r="N4071" s="76">
        <v>46193.675174166667</v>
      </c>
      <c r="O4071" s="76">
        <v>46197.548030243059</v>
      </c>
      <c r="P4071" t="s">
        <v>26504</v>
      </c>
      <c r="Q4071">
        <v>92.95</v>
      </c>
      <c r="R4071" t="s">
        <v>20622</v>
      </c>
      <c r="S4071" s="76">
        <v>46197.548030243059</v>
      </c>
      <c r="T4071" s="76">
        <v>46220.597667824077</v>
      </c>
      <c r="U4071" t="s">
        <v>3479</v>
      </c>
      <c r="V4071" t="s">
        <v>26505</v>
      </c>
      <c r="W4071">
        <v>553.19000000000005</v>
      </c>
      <c r="X4071" t="s">
        <v>20622</v>
      </c>
      <c r="Y4071" s="76"/>
      <c r="AE4071" s="76"/>
      <c r="AQ4071" s="72">
        <v>42.373992000000001</v>
      </c>
      <c r="AR4071" s="7">
        <v>21.189117</v>
      </c>
      <c r="AS4071" s="7" t="s">
        <v>2372</v>
      </c>
      <c r="AT4071" s="7" t="s">
        <v>2372</v>
      </c>
      <c r="AU4071" s="7"/>
      <c r="AV4071" s="7" t="s">
        <v>634</v>
      </c>
      <c r="AW4071" s="7"/>
      <c r="AX4071" s="7" t="b">
        <v>0</v>
      </c>
      <c r="AY4071" s="7" t="s">
        <v>3350</v>
      </c>
      <c r="AZ4071" s="7" t="s">
        <v>2999</v>
      </c>
      <c r="BA4071" s="7" t="s">
        <v>2999</v>
      </c>
    </row>
    <row r="4072" spans="1:53" hidden="1" x14ac:dyDescent="0.2">
      <c r="A4072" s="1" t="s">
        <v>727</v>
      </c>
      <c r="B4072" s="1">
        <v>6</v>
      </c>
      <c r="C4072" s="1" t="s">
        <v>11</v>
      </c>
      <c r="D4072" s="1" t="s">
        <v>787</v>
      </c>
      <c r="E4072" s="1" t="s">
        <v>2373</v>
      </c>
      <c r="F4072" s="1">
        <v>356</v>
      </c>
      <c r="G4072" s="1" t="s">
        <v>6156</v>
      </c>
      <c r="H4072" s="1" t="s">
        <v>2374</v>
      </c>
      <c r="I4072" s="1" t="s">
        <v>4591</v>
      </c>
      <c r="J4072" s="1" t="s">
        <v>738</v>
      </c>
      <c r="K4072" s="1" t="s">
        <v>731</v>
      </c>
      <c r="L4072" s="1" t="s">
        <v>3351</v>
      </c>
      <c r="M4072" s="74">
        <v>46203.357911712963</v>
      </c>
      <c r="N4072" s="83">
        <v>46193.674335439813</v>
      </c>
      <c r="O4072" s="83">
        <v>46198.389520104167</v>
      </c>
      <c r="P4072" s="73" t="s">
        <v>26506</v>
      </c>
      <c r="Q4072" s="73">
        <v>113.16</v>
      </c>
      <c r="R4072" s="73" t="s">
        <v>20622</v>
      </c>
      <c r="S4072" s="83">
        <v>46198.389520104167</v>
      </c>
      <c r="T4072" s="83">
        <v>46199.54167233796</v>
      </c>
      <c r="U4072" s="73" t="s">
        <v>3479</v>
      </c>
      <c r="V4072" s="73" t="s">
        <v>26507</v>
      </c>
      <c r="W4072" s="73">
        <v>27.65</v>
      </c>
      <c r="X4072" s="73" t="s">
        <v>20622</v>
      </c>
      <c r="Y4072" s="83"/>
      <c r="Z4072" s="73"/>
      <c r="AA4072" s="73"/>
      <c r="AB4072" s="73"/>
      <c r="AC4072" s="73"/>
      <c r="AD4072" s="73"/>
      <c r="AE4072" s="83"/>
      <c r="AF4072" s="73"/>
      <c r="AG4072" s="73"/>
      <c r="AH4072" s="73"/>
      <c r="AI4072" s="73"/>
      <c r="AJ4072" s="73"/>
      <c r="AK4072" s="83"/>
      <c r="AL4072" s="73"/>
      <c r="AM4072" s="73"/>
      <c r="AN4072" s="73"/>
      <c r="AO4072" s="73"/>
      <c r="AP4072" s="73"/>
      <c r="AQ4072" s="1">
        <v>42.619785</v>
      </c>
      <c r="AR4072" s="1">
        <v>21.144846999999999</v>
      </c>
      <c r="AS4072" s="1" t="s">
        <v>2375</v>
      </c>
      <c r="AT4072" s="1" t="s">
        <v>2375</v>
      </c>
      <c r="AU4072" s="1"/>
      <c r="AV4072" s="1" t="s">
        <v>4592</v>
      </c>
      <c r="AW4072" s="1"/>
      <c r="AX4072" s="1" t="b">
        <v>0</v>
      </c>
      <c r="AY4072" s="1" t="s">
        <v>3350</v>
      </c>
      <c r="AZ4072" s="1" t="s">
        <v>2999</v>
      </c>
      <c r="BA4072" s="1" t="s">
        <v>2999</v>
      </c>
    </row>
    <row r="4073" spans="1:53" hidden="1" x14ac:dyDescent="0.2">
      <c r="A4073" s="7" t="s">
        <v>727</v>
      </c>
      <c r="B4073" s="7">
        <v>1</v>
      </c>
      <c r="C4073" s="7" t="s">
        <v>5</v>
      </c>
      <c r="D4073" s="7" t="s">
        <v>736</v>
      </c>
      <c r="E4073" s="7" t="s">
        <v>11420</v>
      </c>
      <c r="F4073" s="7">
        <v>355</v>
      </c>
      <c r="G4073" s="7" t="s">
        <v>6157</v>
      </c>
      <c r="H4073" s="7" t="s">
        <v>36</v>
      </c>
      <c r="I4073" s="7" t="s">
        <v>4593</v>
      </c>
      <c r="J4073" s="7" t="s">
        <v>738</v>
      </c>
      <c r="K4073" s="7" t="s">
        <v>731</v>
      </c>
      <c r="L4073" s="69" t="s">
        <v>3351</v>
      </c>
      <c r="M4073" s="80">
        <v>46223.567163472224</v>
      </c>
      <c r="N4073" s="76">
        <v>46193.671430532406</v>
      </c>
      <c r="O4073" s="76">
        <v>46197.462326550929</v>
      </c>
      <c r="P4073" t="s">
        <v>26508</v>
      </c>
      <c r="Q4073">
        <v>90.98</v>
      </c>
      <c r="R4073" t="s">
        <v>20622</v>
      </c>
      <c r="S4073" s="76">
        <v>46197.462326550929</v>
      </c>
      <c r="T4073" s="76">
        <v>46212.625008402778</v>
      </c>
      <c r="U4073" t="s">
        <v>3479</v>
      </c>
      <c r="V4073" t="s">
        <v>26509</v>
      </c>
      <c r="W4073">
        <v>363.9</v>
      </c>
      <c r="X4073" t="s">
        <v>20622</v>
      </c>
      <c r="Y4073" s="76"/>
      <c r="AE4073" s="76"/>
      <c r="AQ4073" s="72">
        <v>42.377865999999997</v>
      </c>
      <c r="AR4073" s="7">
        <v>21.10388</v>
      </c>
      <c r="AS4073" s="7" t="s">
        <v>2376</v>
      </c>
      <c r="AT4073" s="7" t="s">
        <v>2376</v>
      </c>
      <c r="AU4073" s="7"/>
      <c r="AV4073" s="7" t="s">
        <v>635</v>
      </c>
      <c r="AW4073" s="7"/>
      <c r="AX4073" s="7" t="b">
        <v>0</v>
      </c>
      <c r="AY4073" s="7" t="s">
        <v>3350</v>
      </c>
      <c r="AZ4073" s="7" t="s">
        <v>2999</v>
      </c>
      <c r="BA4073" s="7" t="s">
        <v>2999</v>
      </c>
    </row>
    <row r="4074" spans="1:53" hidden="1" x14ac:dyDescent="0.2">
      <c r="A4074" s="7" t="s">
        <v>727</v>
      </c>
      <c r="B4074" s="7">
        <v>1</v>
      </c>
      <c r="C4074" s="7" t="s">
        <v>5</v>
      </c>
      <c r="D4074" s="7" t="s">
        <v>736</v>
      </c>
      <c r="E4074" s="7"/>
      <c r="F4074" s="7">
        <v>354</v>
      </c>
      <c r="G4074" s="7" t="s">
        <v>6158</v>
      </c>
      <c r="H4074" s="7" t="s">
        <v>2377</v>
      </c>
      <c r="I4074" s="7" t="s">
        <v>4594</v>
      </c>
      <c r="J4074" s="7" t="s">
        <v>738</v>
      </c>
      <c r="K4074" s="7" t="s">
        <v>731</v>
      </c>
      <c r="L4074" s="69" t="s">
        <v>3351</v>
      </c>
      <c r="M4074" s="74">
        <v>46203.468663935186</v>
      </c>
      <c r="S4074" s="76"/>
      <c r="Y4074" s="76"/>
      <c r="AE4074" s="76"/>
      <c r="AQ4074" s="72">
        <v>42.358548999999996</v>
      </c>
      <c r="AR4074" s="7">
        <v>21.104797999999999</v>
      </c>
      <c r="AS4074" s="7" t="s">
        <v>2378</v>
      </c>
      <c r="AT4074" s="7" t="s">
        <v>2378</v>
      </c>
      <c r="AU4074" s="7"/>
      <c r="AV4074" s="7" t="s">
        <v>4595</v>
      </c>
      <c r="AW4074" s="7"/>
      <c r="AX4074" s="7" t="b">
        <v>0</v>
      </c>
      <c r="AY4074" s="7" t="s">
        <v>3350</v>
      </c>
      <c r="AZ4074" s="7" t="s">
        <v>2999</v>
      </c>
      <c r="BA4074" s="7" t="s">
        <v>2999</v>
      </c>
    </row>
    <row r="4075" spans="1:53" hidden="1" x14ac:dyDescent="0.2">
      <c r="A4075" s="7" t="s">
        <v>727</v>
      </c>
      <c r="B4075" s="7">
        <v>1</v>
      </c>
      <c r="C4075" s="7" t="s">
        <v>5</v>
      </c>
      <c r="D4075" s="7" t="s">
        <v>736</v>
      </c>
      <c r="E4075" s="7" t="s">
        <v>8818</v>
      </c>
      <c r="F4075" s="7">
        <v>353</v>
      </c>
      <c r="G4075" s="7" t="s">
        <v>6159</v>
      </c>
      <c r="H4075" s="7" t="s">
        <v>341</v>
      </c>
      <c r="I4075" s="7" t="s">
        <v>4596</v>
      </c>
      <c r="J4075" s="7" t="s">
        <v>738</v>
      </c>
      <c r="K4075" s="7" t="s">
        <v>731</v>
      </c>
      <c r="L4075" s="69" t="s">
        <v>9296</v>
      </c>
      <c r="M4075" s="74">
        <v>46241.663768576385</v>
      </c>
      <c r="N4075" s="76">
        <v>46193.661301608794</v>
      </c>
      <c r="O4075" s="76">
        <v>46196.554971261576</v>
      </c>
      <c r="P4075" t="s">
        <v>26510</v>
      </c>
      <c r="Q4075">
        <v>69.45</v>
      </c>
      <c r="R4075" t="s">
        <v>20622</v>
      </c>
      <c r="S4075" s="76">
        <v>46196.554971261576</v>
      </c>
      <c r="T4075" s="76">
        <v>46234.458334641204</v>
      </c>
      <c r="U4075" t="s">
        <v>3437</v>
      </c>
      <c r="V4075" t="s">
        <v>26511</v>
      </c>
      <c r="W4075">
        <v>909.68</v>
      </c>
      <c r="X4075" t="s">
        <v>20622</v>
      </c>
      <c r="Y4075" s="76">
        <v>46234.458334641204</v>
      </c>
      <c r="Z4075">
        <v>46241.663768576385</v>
      </c>
      <c r="AA4075" t="s">
        <v>9296</v>
      </c>
      <c r="AB4075" t="s">
        <v>26512</v>
      </c>
      <c r="AC4075">
        <v>172.93</v>
      </c>
      <c r="AD4075" t="s">
        <v>20622</v>
      </c>
      <c r="AE4075" s="76">
        <v>46241.663768576385</v>
      </c>
      <c r="AH4075" t="s">
        <v>29938</v>
      </c>
      <c r="AI4075">
        <v>119.04</v>
      </c>
      <c r="AJ4075" t="s">
        <v>20560</v>
      </c>
      <c r="AQ4075" s="72">
        <v>42.398932000000002</v>
      </c>
      <c r="AR4075" s="7">
        <v>21.135914</v>
      </c>
      <c r="AS4075" s="7" t="s">
        <v>2379</v>
      </c>
      <c r="AT4075" s="7" t="s">
        <v>2379</v>
      </c>
      <c r="AU4075" s="7"/>
      <c r="AV4075" s="7" t="s">
        <v>340</v>
      </c>
      <c r="AW4075" s="7"/>
      <c r="AX4075" s="7" t="b">
        <v>0</v>
      </c>
      <c r="AY4075" s="7" t="s">
        <v>9297</v>
      </c>
      <c r="AZ4075" s="7" t="s">
        <v>2999</v>
      </c>
      <c r="BA4075" s="7" t="s">
        <v>2999</v>
      </c>
    </row>
    <row r="4076" spans="1:53" hidden="1" x14ac:dyDescent="0.2">
      <c r="A4076" s="7" t="s">
        <v>727</v>
      </c>
      <c r="B4076" s="7">
        <v>1</v>
      </c>
      <c r="C4076" s="7" t="s">
        <v>5</v>
      </c>
      <c r="D4076" s="7" t="s">
        <v>736</v>
      </c>
      <c r="E4076" s="7" t="s">
        <v>8818</v>
      </c>
      <c r="F4076" s="7">
        <v>352</v>
      </c>
      <c r="G4076" s="7" t="s">
        <v>6159</v>
      </c>
      <c r="H4076" s="7" t="s">
        <v>341</v>
      </c>
      <c r="I4076" s="7" t="s">
        <v>4596</v>
      </c>
      <c r="J4076" s="7" t="s">
        <v>738</v>
      </c>
      <c r="K4076" s="7" t="s">
        <v>731</v>
      </c>
      <c r="L4076" s="69" t="s">
        <v>12682</v>
      </c>
      <c r="M4076" s="74">
        <v>46223.618672777775</v>
      </c>
      <c r="N4076" s="76">
        <v>46193.661268032411</v>
      </c>
      <c r="O4076" s="76">
        <v>46196.465378020832</v>
      </c>
      <c r="P4076" t="s">
        <v>26513</v>
      </c>
      <c r="Q4076">
        <v>67.3</v>
      </c>
      <c r="R4076" t="s">
        <v>20622</v>
      </c>
      <c r="S4076" s="76">
        <v>46196.465378020832</v>
      </c>
      <c r="T4076" s="76">
        <v>46213.583344328705</v>
      </c>
      <c r="U4076" t="s">
        <v>3437</v>
      </c>
      <c r="V4076" t="s">
        <v>26514</v>
      </c>
      <c r="W4076">
        <v>410.83</v>
      </c>
      <c r="X4076" t="s">
        <v>20622</v>
      </c>
      <c r="Y4076" s="76">
        <v>46213.583344328705</v>
      </c>
      <c r="Z4076">
        <v>46217.37373684028</v>
      </c>
      <c r="AA4076" t="s">
        <v>9296</v>
      </c>
      <c r="AB4076" t="s">
        <v>26515</v>
      </c>
      <c r="AC4076">
        <v>90.97</v>
      </c>
      <c r="AD4076" t="s">
        <v>20622</v>
      </c>
      <c r="AE4076" s="76">
        <v>46217.37373684028</v>
      </c>
      <c r="AF4076">
        <v>46223.618672777775</v>
      </c>
      <c r="AG4076" t="s">
        <v>12682</v>
      </c>
      <c r="AH4076" t="s">
        <v>26516</v>
      </c>
      <c r="AI4076">
        <v>149.88</v>
      </c>
      <c r="AJ4076" t="s">
        <v>20622</v>
      </c>
      <c r="AK4076" s="76">
        <v>46223.618672777775</v>
      </c>
      <c r="AN4076" t="s">
        <v>29939</v>
      </c>
      <c r="AO4076">
        <v>552.12</v>
      </c>
      <c r="AP4076" t="s">
        <v>20560</v>
      </c>
      <c r="AQ4076" s="72">
        <v>42.398932000000002</v>
      </c>
      <c r="AR4076" s="7">
        <v>21.135914</v>
      </c>
      <c r="AS4076" s="7" t="s">
        <v>2380</v>
      </c>
      <c r="AT4076" s="7" t="s">
        <v>2380</v>
      </c>
      <c r="AU4076" s="7"/>
      <c r="AV4076" s="7" t="s">
        <v>340</v>
      </c>
      <c r="AW4076" s="7"/>
      <c r="AX4076" s="7" t="b">
        <v>0</v>
      </c>
      <c r="AY4076" s="7" t="s">
        <v>12683</v>
      </c>
      <c r="AZ4076" s="7" t="s">
        <v>2999</v>
      </c>
      <c r="BA4076" s="7" t="s">
        <v>2999</v>
      </c>
    </row>
    <row r="4077" spans="1:53" hidden="1" x14ac:dyDescent="0.2">
      <c r="A4077" s="7" t="s">
        <v>727</v>
      </c>
      <c r="B4077" s="7">
        <v>1</v>
      </c>
      <c r="C4077" s="7" t="s">
        <v>5</v>
      </c>
      <c r="D4077" s="7" t="s">
        <v>736</v>
      </c>
      <c r="E4077" s="7" t="s">
        <v>12319</v>
      </c>
      <c r="F4077" s="7">
        <v>351</v>
      </c>
      <c r="G4077" s="7" t="s">
        <v>6160</v>
      </c>
      <c r="H4077" s="7" t="s">
        <v>210</v>
      </c>
      <c r="I4077" s="7" t="s">
        <v>4597</v>
      </c>
      <c r="J4077" s="7" t="s">
        <v>738</v>
      </c>
      <c r="K4077" s="7" t="s">
        <v>731</v>
      </c>
      <c r="L4077" s="69" t="s">
        <v>3351</v>
      </c>
      <c r="M4077" s="74">
        <v>46223.566911493057</v>
      </c>
      <c r="N4077" s="76">
        <v>46193.658250289351</v>
      </c>
      <c r="O4077" s="76">
        <v>46196.451722627316</v>
      </c>
      <c r="P4077" t="s">
        <v>26517</v>
      </c>
      <c r="Q4077">
        <v>67.040000000000006</v>
      </c>
      <c r="R4077" t="s">
        <v>20622</v>
      </c>
      <c r="S4077" s="76">
        <v>46196.451722627316</v>
      </c>
      <c r="T4077" s="76">
        <v>46207.541674189815</v>
      </c>
      <c r="U4077" t="s">
        <v>3479</v>
      </c>
      <c r="V4077" t="s">
        <v>26518</v>
      </c>
      <c r="W4077">
        <v>266.16000000000003</v>
      </c>
      <c r="X4077" t="s">
        <v>20622</v>
      </c>
      <c r="Y4077" s="76"/>
      <c r="AE4077" s="76"/>
      <c r="AQ4077" s="72">
        <v>42.377797000000001</v>
      </c>
      <c r="AR4077" s="7">
        <v>21.285419000000001</v>
      </c>
      <c r="AS4077" s="7" t="s">
        <v>2381</v>
      </c>
      <c r="AT4077" s="7" t="s">
        <v>2381</v>
      </c>
      <c r="AU4077" s="7"/>
      <c r="AV4077" s="7" t="s">
        <v>342</v>
      </c>
      <c r="AW4077" s="7"/>
      <c r="AX4077" s="7" t="b">
        <v>0</v>
      </c>
      <c r="AY4077" s="7" t="s">
        <v>3350</v>
      </c>
      <c r="AZ4077" s="7" t="s">
        <v>2999</v>
      </c>
      <c r="BA4077" s="7" t="s">
        <v>2999</v>
      </c>
    </row>
    <row r="4078" spans="1:53" hidden="1" x14ac:dyDescent="0.2">
      <c r="A4078" s="7" t="s">
        <v>727</v>
      </c>
      <c r="B4078" s="7">
        <v>1</v>
      </c>
      <c r="C4078" s="7" t="s">
        <v>5</v>
      </c>
      <c r="D4078" s="7" t="s">
        <v>736</v>
      </c>
      <c r="E4078" s="7" t="s">
        <v>14180</v>
      </c>
      <c r="F4078" s="7">
        <v>350</v>
      </c>
      <c r="G4078" s="7" t="s">
        <v>6161</v>
      </c>
      <c r="H4078" s="7" t="s">
        <v>344</v>
      </c>
      <c r="I4078" s="7" t="s">
        <v>4598</v>
      </c>
      <c r="J4078" s="7" t="s">
        <v>738</v>
      </c>
      <c r="K4078" s="7" t="s">
        <v>731</v>
      </c>
      <c r="L4078" s="69" t="s">
        <v>3351</v>
      </c>
      <c r="M4078" s="74">
        <v>46227.645015497685</v>
      </c>
      <c r="N4078" s="76">
        <v>46193.652328136573</v>
      </c>
      <c r="O4078" s="76">
        <v>46198.44765386574</v>
      </c>
      <c r="P4078" t="s">
        <v>26519</v>
      </c>
      <c r="Q4078">
        <v>115.09</v>
      </c>
      <c r="R4078" t="s">
        <v>20622</v>
      </c>
      <c r="S4078" s="76">
        <v>46198.44765386574</v>
      </c>
      <c r="T4078" s="76">
        <v>46224.458344629631</v>
      </c>
      <c r="U4078" t="s">
        <v>3479</v>
      </c>
      <c r="V4078" t="s">
        <v>26520</v>
      </c>
      <c r="W4078">
        <v>624.26</v>
      </c>
      <c r="X4078" t="s">
        <v>20622</v>
      </c>
      <c r="Y4078" s="76"/>
      <c r="AE4078" s="76"/>
      <c r="AQ4078" s="72">
        <v>42.362744999999997</v>
      </c>
      <c r="AR4078" s="7">
        <v>21.143643000000001</v>
      </c>
      <c r="AS4078" s="7" t="s">
        <v>2382</v>
      </c>
      <c r="AT4078" s="7" t="s">
        <v>2382</v>
      </c>
      <c r="AU4078" s="7"/>
      <c r="AV4078" s="7" t="s">
        <v>343</v>
      </c>
      <c r="AW4078" s="7"/>
      <c r="AX4078" s="7" t="b">
        <v>0</v>
      </c>
      <c r="AY4078" s="7" t="s">
        <v>3350</v>
      </c>
      <c r="AZ4078" s="7" t="s">
        <v>2999</v>
      </c>
      <c r="BA4078" s="7" t="s">
        <v>2999</v>
      </c>
    </row>
    <row r="4079" spans="1:53" hidden="1" x14ac:dyDescent="0.2">
      <c r="A4079" s="7" t="s">
        <v>727</v>
      </c>
      <c r="B4079" s="7">
        <v>5</v>
      </c>
      <c r="C4079" s="7" t="s">
        <v>2</v>
      </c>
      <c r="D4079" s="7" t="s">
        <v>794</v>
      </c>
      <c r="E4079" s="7" t="s">
        <v>6571</v>
      </c>
      <c r="F4079" s="7">
        <v>349</v>
      </c>
      <c r="G4079" s="7" t="s">
        <v>6162</v>
      </c>
      <c r="H4079" s="7" t="s">
        <v>2383</v>
      </c>
      <c r="I4079" s="7" t="s">
        <v>4599</v>
      </c>
      <c r="J4079" s="7" t="s">
        <v>738</v>
      </c>
      <c r="K4079" s="7" t="s">
        <v>731</v>
      </c>
      <c r="L4079" s="69" t="s">
        <v>3351</v>
      </c>
      <c r="M4079" s="74">
        <v>46204.379245833334</v>
      </c>
      <c r="N4079" s="76">
        <v>46193.646493518521</v>
      </c>
      <c r="O4079" s="76">
        <v>46198.360493599539</v>
      </c>
      <c r="P4079" t="s">
        <v>26521</v>
      </c>
      <c r="Q4079">
        <v>113.14</v>
      </c>
      <c r="R4079" t="s">
        <v>20622</v>
      </c>
      <c r="S4079" s="76">
        <v>46198.360493599539</v>
      </c>
      <c r="T4079" s="76">
        <v>46199.666676307868</v>
      </c>
      <c r="U4079" t="s">
        <v>3479</v>
      </c>
      <c r="V4079" t="s">
        <v>26522</v>
      </c>
      <c r="W4079">
        <v>31.35</v>
      </c>
      <c r="X4079" t="s">
        <v>20622</v>
      </c>
      <c r="Y4079" s="76"/>
      <c r="AE4079" s="76"/>
      <c r="AQ4079" s="72">
        <v>42.686993999999999</v>
      </c>
      <c r="AR4079" s="7">
        <v>20.316452000000002</v>
      </c>
      <c r="AS4079" s="7" t="s">
        <v>2384</v>
      </c>
      <c r="AT4079" s="7" t="s">
        <v>2384</v>
      </c>
      <c r="AU4079" s="7"/>
      <c r="AV4079" s="7" t="s">
        <v>4600</v>
      </c>
      <c r="AW4079" s="7"/>
      <c r="AX4079" s="7" t="b">
        <v>0</v>
      </c>
      <c r="AY4079" s="7" t="s">
        <v>3350</v>
      </c>
      <c r="AZ4079" s="7" t="s">
        <v>2999</v>
      </c>
      <c r="BA4079" s="7" t="s">
        <v>2999</v>
      </c>
    </row>
    <row r="4080" spans="1:53" x14ac:dyDescent="0.2">
      <c r="A4080" s="7" t="s">
        <v>727</v>
      </c>
      <c r="B4080" s="7">
        <v>1</v>
      </c>
      <c r="C4080" s="7" t="s">
        <v>5</v>
      </c>
      <c r="D4080" s="7" t="s">
        <v>736</v>
      </c>
      <c r="E4080" s="7" t="s">
        <v>8818</v>
      </c>
      <c r="F4080" s="7">
        <v>348</v>
      </c>
      <c r="G4080" s="7" t="s">
        <v>6163</v>
      </c>
      <c r="H4080" s="7" t="s">
        <v>346</v>
      </c>
      <c r="I4080" s="7" t="s">
        <v>4601</v>
      </c>
      <c r="J4080" s="7" t="s">
        <v>738</v>
      </c>
      <c r="K4080" s="7" t="s">
        <v>731</v>
      </c>
      <c r="L4080" s="69" t="s">
        <v>451</v>
      </c>
      <c r="M4080" s="74">
        <v>46240.370041643517</v>
      </c>
      <c r="N4080" s="76">
        <v>46193.646367546295</v>
      </c>
      <c r="O4080" s="76">
        <v>46203.4399309375</v>
      </c>
      <c r="P4080" t="s">
        <v>26523</v>
      </c>
      <c r="Q4080">
        <v>235.05</v>
      </c>
      <c r="R4080" t="s">
        <v>20622</v>
      </c>
      <c r="S4080" s="76">
        <v>46203.4399309375</v>
      </c>
      <c r="V4080" t="s">
        <v>29940</v>
      </c>
      <c r="W4080">
        <v>1036.4100000000001</v>
      </c>
      <c r="X4080" t="s">
        <v>20560</v>
      </c>
      <c r="Y4080" s="76"/>
      <c r="AE4080" s="76"/>
      <c r="AQ4080" s="72">
        <v>42.364114999999998</v>
      </c>
      <c r="AR4080" s="7">
        <v>21.196546000000001</v>
      </c>
      <c r="AS4080" s="7" t="s">
        <v>2385</v>
      </c>
      <c r="AT4080" s="7" t="s">
        <v>2385</v>
      </c>
      <c r="AU4080" s="7"/>
      <c r="AV4080" s="7" t="s">
        <v>345</v>
      </c>
      <c r="AW4080" s="7"/>
      <c r="AX4080" s="7" t="b">
        <v>0</v>
      </c>
      <c r="AY4080" s="7" t="s">
        <v>3077</v>
      </c>
      <c r="AZ4080" s="7" t="s">
        <v>2999</v>
      </c>
      <c r="BA4080" s="7" t="s">
        <v>2999</v>
      </c>
    </row>
    <row r="4081" spans="1:53" hidden="1" x14ac:dyDescent="0.2">
      <c r="A4081" s="7" t="s">
        <v>727</v>
      </c>
      <c r="B4081" s="7">
        <v>1</v>
      </c>
      <c r="C4081" s="7" t="s">
        <v>5</v>
      </c>
      <c r="D4081" s="7" t="s">
        <v>736</v>
      </c>
      <c r="E4081" s="7" t="s">
        <v>14181</v>
      </c>
      <c r="F4081" s="7">
        <v>347</v>
      </c>
      <c r="G4081" s="7" t="s">
        <v>6164</v>
      </c>
      <c r="H4081" s="7" t="s">
        <v>348</v>
      </c>
      <c r="I4081" s="7" t="s">
        <v>4602</v>
      </c>
      <c r="J4081" s="7" t="s">
        <v>738</v>
      </c>
      <c r="K4081" s="7" t="s">
        <v>731</v>
      </c>
      <c r="L4081" s="69" t="s">
        <v>3351</v>
      </c>
      <c r="M4081" s="74">
        <v>46227.645356527777</v>
      </c>
      <c r="N4081" s="76">
        <v>46193.644233368053</v>
      </c>
      <c r="O4081" s="76">
        <v>46197.461016516201</v>
      </c>
      <c r="P4081" t="s">
        <v>26524</v>
      </c>
      <c r="Q4081">
        <v>91.6</v>
      </c>
      <c r="R4081" t="s">
        <v>20622</v>
      </c>
      <c r="S4081" s="76">
        <v>46197.461016516201</v>
      </c>
      <c r="T4081" s="76">
        <v>46221.708334791663</v>
      </c>
      <c r="U4081" t="s">
        <v>3479</v>
      </c>
      <c r="V4081" t="s">
        <v>26525</v>
      </c>
      <c r="W4081">
        <v>581.94000000000005</v>
      </c>
      <c r="X4081" t="s">
        <v>20622</v>
      </c>
      <c r="Y4081" s="76"/>
      <c r="AE4081" s="76"/>
      <c r="AQ4081" s="72">
        <v>42.353037</v>
      </c>
      <c r="AR4081" s="7">
        <v>21.133165000000002</v>
      </c>
      <c r="AS4081" s="7" t="s">
        <v>2386</v>
      </c>
      <c r="AT4081" s="7" t="s">
        <v>2386</v>
      </c>
      <c r="AU4081" s="7"/>
      <c r="AV4081" s="7" t="s">
        <v>347</v>
      </c>
      <c r="AW4081" s="7"/>
      <c r="AX4081" s="7" t="b">
        <v>0</v>
      </c>
      <c r="AY4081" s="7" t="s">
        <v>3350</v>
      </c>
      <c r="AZ4081" s="7" t="s">
        <v>2999</v>
      </c>
      <c r="BA4081" s="7" t="s">
        <v>2999</v>
      </c>
    </row>
    <row r="4082" spans="1:53" hidden="1" x14ac:dyDescent="0.2">
      <c r="A4082" s="7" t="s">
        <v>727</v>
      </c>
      <c r="B4082" s="7">
        <v>5</v>
      </c>
      <c r="C4082" s="7" t="s">
        <v>2</v>
      </c>
      <c r="D4082" s="7" t="s">
        <v>794</v>
      </c>
      <c r="E4082" s="7" t="s">
        <v>6572</v>
      </c>
      <c r="F4082" s="7">
        <v>346</v>
      </c>
      <c r="G4082" s="7" t="s">
        <v>6165</v>
      </c>
      <c r="H4082" s="7" t="s">
        <v>2383</v>
      </c>
      <c r="I4082" s="7" t="s">
        <v>4603</v>
      </c>
      <c r="J4082" s="7" t="s">
        <v>738</v>
      </c>
      <c r="K4082" s="7" t="s">
        <v>731</v>
      </c>
      <c r="L4082" s="69" t="s">
        <v>3351</v>
      </c>
      <c r="M4082" s="75">
        <v>46204.37951392361</v>
      </c>
      <c r="N4082" s="76">
        <v>46193.643585775462</v>
      </c>
      <c r="O4082" s="76">
        <v>46198.359107268516</v>
      </c>
      <c r="P4082" t="s">
        <v>26526</v>
      </c>
      <c r="Q4082">
        <v>113.17</v>
      </c>
      <c r="R4082" t="s">
        <v>20622</v>
      </c>
      <c r="S4082" s="76">
        <v>46198.359107268516</v>
      </c>
      <c r="T4082" s="76">
        <v>46199.666676307868</v>
      </c>
      <c r="U4082" t="s">
        <v>3479</v>
      </c>
      <c r="V4082" t="s">
        <v>26527</v>
      </c>
      <c r="W4082">
        <v>31.38</v>
      </c>
      <c r="X4082" t="s">
        <v>20622</v>
      </c>
      <c r="Y4082" s="76"/>
      <c r="AE4082" s="76"/>
      <c r="AQ4082" s="72">
        <v>42.680937</v>
      </c>
      <c r="AR4082" s="7">
        <v>20.327438999999998</v>
      </c>
      <c r="AS4082" s="7" t="s">
        <v>2387</v>
      </c>
      <c r="AT4082" s="7" t="s">
        <v>2387</v>
      </c>
      <c r="AU4082" s="7"/>
      <c r="AV4082" s="7" t="s">
        <v>4604</v>
      </c>
      <c r="AW4082" s="7"/>
      <c r="AX4082" s="7" t="b">
        <v>0</v>
      </c>
      <c r="AY4082" s="7" t="s">
        <v>3350</v>
      </c>
      <c r="AZ4082" s="7" t="s">
        <v>2999</v>
      </c>
      <c r="BA4082" s="7" t="s">
        <v>2999</v>
      </c>
    </row>
    <row r="4083" spans="1:53" hidden="1" x14ac:dyDescent="0.2">
      <c r="A4083" s="1" t="s">
        <v>727</v>
      </c>
      <c r="B4083" s="1">
        <v>1</v>
      </c>
      <c r="C4083" s="1" t="s">
        <v>5</v>
      </c>
      <c r="D4083" s="1" t="s">
        <v>736</v>
      </c>
      <c r="E4083" s="1" t="s">
        <v>8818</v>
      </c>
      <c r="F4083" s="1">
        <v>345</v>
      </c>
      <c r="G4083" s="1" t="s">
        <v>6166</v>
      </c>
      <c r="H4083" s="1" t="s">
        <v>382</v>
      </c>
      <c r="I4083" s="1" t="s">
        <v>4605</v>
      </c>
      <c r="J4083" s="1" t="s">
        <v>738</v>
      </c>
      <c r="K4083" s="1" t="s">
        <v>731</v>
      </c>
      <c r="L4083" s="1" t="s">
        <v>3351</v>
      </c>
      <c r="M4083" s="74">
        <v>46212.60341984954</v>
      </c>
      <c r="N4083" s="83">
        <v>46193.640735393521</v>
      </c>
      <c r="O4083" s="83">
        <v>46195.558713206017</v>
      </c>
      <c r="P4083" s="73" t="s">
        <v>26528</v>
      </c>
      <c r="Q4083" s="73">
        <v>46.03</v>
      </c>
      <c r="R4083" s="73" t="s">
        <v>20622</v>
      </c>
      <c r="S4083" s="83">
        <v>46195.558713206017</v>
      </c>
      <c r="T4083" s="83">
        <v>46212.583339386576</v>
      </c>
      <c r="U4083" s="73" t="s">
        <v>3479</v>
      </c>
      <c r="V4083" s="73" t="s">
        <v>26529</v>
      </c>
      <c r="W4083" s="73">
        <v>408.59</v>
      </c>
      <c r="X4083" s="73" t="s">
        <v>20622</v>
      </c>
      <c r="Y4083" s="83"/>
      <c r="Z4083" s="73"/>
      <c r="AA4083" s="73"/>
      <c r="AB4083" s="73"/>
      <c r="AC4083" s="73"/>
      <c r="AD4083" s="73"/>
      <c r="AE4083" s="83"/>
      <c r="AF4083" s="73"/>
      <c r="AG4083" s="73"/>
      <c r="AH4083" s="73"/>
      <c r="AI4083" s="73"/>
      <c r="AJ4083" s="73"/>
      <c r="AK4083" s="83"/>
      <c r="AL4083" s="73"/>
      <c r="AM4083" s="73"/>
      <c r="AN4083" s="73"/>
      <c r="AO4083" s="73"/>
      <c r="AP4083" s="73"/>
      <c r="AQ4083" s="1">
        <v>42.374048000000002</v>
      </c>
      <c r="AR4083" s="1">
        <v>21.228283000000001</v>
      </c>
      <c r="AS4083" s="1" t="s">
        <v>2388</v>
      </c>
      <c r="AT4083" s="1" t="s">
        <v>2388</v>
      </c>
      <c r="AU4083" s="1"/>
      <c r="AV4083" s="1" t="s">
        <v>636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hidden="1" x14ac:dyDescent="0.2">
      <c r="A4084" s="1" t="s">
        <v>727</v>
      </c>
      <c r="B4084" s="1">
        <v>5</v>
      </c>
      <c r="C4084" s="1" t="s">
        <v>2</v>
      </c>
      <c r="D4084" s="1" t="s">
        <v>794</v>
      </c>
      <c r="E4084" s="1" t="s">
        <v>7186</v>
      </c>
      <c r="F4084" s="1">
        <v>344</v>
      </c>
      <c r="G4084" s="1" t="s">
        <v>6167</v>
      </c>
      <c r="H4084" s="1" t="s">
        <v>638</v>
      </c>
      <c r="I4084" s="1" t="s">
        <v>4606</v>
      </c>
      <c r="J4084" s="1" t="s">
        <v>738</v>
      </c>
      <c r="K4084" s="1" t="s">
        <v>731</v>
      </c>
      <c r="L4084" s="1" t="s">
        <v>3351</v>
      </c>
      <c r="M4084" s="74">
        <v>46206.347569282407</v>
      </c>
      <c r="N4084" s="83">
        <v>46193.640191041668</v>
      </c>
      <c r="O4084" s="83">
        <v>46195.284124872684</v>
      </c>
      <c r="P4084" s="73" t="s">
        <v>26530</v>
      </c>
      <c r="Q4084" s="73">
        <v>39.450000000000003</v>
      </c>
      <c r="R4084" s="73" t="s">
        <v>20622</v>
      </c>
      <c r="S4084" s="83">
        <v>46195.284124872684</v>
      </c>
      <c r="T4084" s="83">
        <v>46203.708335104166</v>
      </c>
      <c r="U4084" s="73" t="s">
        <v>3479</v>
      </c>
      <c r="V4084" s="73" t="s">
        <v>26531</v>
      </c>
      <c r="W4084" s="73">
        <v>202.18</v>
      </c>
      <c r="X4084" s="73" t="s">
        <v>20622</v>
      </c>
      <c r="Y4084" s="83"/>
      <c r="Z4084" s="73"/>
      <c r="AA4084" s="73"/>
      <c r="AB4084" s="73"/>
      <c r="AC4084" s="73"/>
      <c r="AD4084" s="73"/>
      <c r="AE4084" s="83"/>
      <c r="AF4084" s="73"/>
      <c r="AG4084" s="73"/>
      <c r="AH4084" s="73"/>
      <c r="AI4084" s="73"/>
      <c r="AJ4084" s="73"/>
      <c r="AK4084" s="83"/>
      <c r="AL4084" s="73"/>
      <c r="AM4084" s="73"/>
      <c r="AN4084" s="73"/>
      <c r="AO4084" s="73"/>
      <c r="AP4084" s="73"/>
      <c r="AQ4084" s="1">
        <v>42.665934999999998</v>
      </c>
      <c r="AR4084" s="1">
        <v>20.337496999999999</v>
      </c>
      <c r="AS4084" s="1" t="s">
        <v>2389</v>
      </c>
      <c r="AT4084" s="1" t="s">
        <v>2389</v>
      </c>
      <c r="AU4084" s="1"/>
      <c r="AV4084" s="1" t="s">
        <v>637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hidden="1" x14ac:dyDescent="0.2">
      <c r="A4085" s="7" t="s">
        <v>727</v>
      </c>
      <c r="B4085" s="7">
        <v>6</v>
      </c>
      <c r="C4085" s="7" t="s">
        <v>11</v>
      </c>
      <c r="D4085" s="7" t="s">
        <v>875</v>
      </c>
      <c r="E4085" s="7" t="s">
        <v>17857</v>
      </c>
      <c r="F4085" s="7">
        <v>343</v>
      </c>
      <c r="G4085" s="7" t="s">
        <v>6168</v>
      </c>
      <c r="H4085" s="7" t="s">
        <v>2390</v>
      </c>
      <c r="I4085" s="7" t="s">
        <v>4607</v>
      </c>
      <c r="J4085" s="7" t="s">
        <v>772</v>
      </c>
      <c r="K4085" s="7" t="s">
        <v>731</v>
      </c>
      <c r="L4085" s="69" t="s">
        <v>3351</v>
      </c>
      <c r="M4085" s="80">
        <v>46237.400675266203</v>
      </c>
      <c r="N4085" s="76">
        <v>46193.635758055556</v>
      </c>
      <c r="O4085" s="76">
        <v>46219.659949629633</v>
      </c>
      <c r="P4085" t="s">
        <v>26532</v>
      </c>
      <c r="Q4085">
        <v>624.58000000000004</v>
      </c>
      <c r="R4085" t="s">
        <v>20622</v>
      </c>
      <c r="S4085" s="76">
        <v>46219.659949629633</v>
      </c>
      <c r="T4085" s="76">
        <v>46226.666670405095</v>
      </c>
      <c r="U4085" t="s">
        <v>3479</v>
      </c>
      <c r="V4085" t="s">
        <v>26533</v>
      </c>
      <c r="W4085">
        <v>168.16</v>
      </c>
      <c r="X4085" t="s">
        <v>20622</v>
      </c>
      <c r="Y4085" s="76"/>
      <c r="AE4085" s="76"/>
      <c r="AQ4085" s="72">
        <v>42.663229000000001</v>
      </c>
      <c r="AR4085" s="7">
        <v>21.181287000000001</v>
      </c>
      <c r="AS4085" s="7" t="s">
        <v>2391</v>
      </c>
      <c r="AT4085" s="7" t="s">
        <v>2391</v>
      </c>
      <c r="AU4085" s="7"/>
      <c r="AV4085" s="7" t="s">
        <v>4608</v>
      </c>
      <c r="AW4085" s="7"/>
      <c r="AX4085" s="7" t="b">
        <v>0</v>
      </c>
      <c r="AY4085" s="7" t="s">
        <v>3350</v>
      </c>
      <c r="AZ4085" s="7" t="s">
        <v>2999</v>
      </c>
      <c r="BA4085" s="7" t="s">
        <v>2999</v>
      </c>
    </row>
    <row r="4086" spans="1:53" hidden="1" x14ac:dyDescent="0.2">
      <c r="A4086" s="7" t="s">
        <v>727</v>
      </c>
      <c r="B4086" s="7">
        <v>1</v>
      </c>
      <c r="C4086" s="7" t="s">
        <v>5</v>
      </c>
      <c r="D4086" s="7" t="s">
        <v>736</v>
      </c>
      <c r="E4086" s="7"/>
      <c r="F4086" s="7">
        <v>342</v>
      </c>
      <c r="G4086" s="7" t="s">
        <v>6169</v>
      </c>
      <c r="H4086" s="7" t="s">
        <v>387</v>
      </c>
      <c r="I4086" s="7" t="s">
        <v>4609</v>
      </c>
      <c r="J4086" s="7" t="s">
        <v>738</v>
      </c>
      <c r="K4086" s="7" t="s">
        <v>731</v>
      </c>
      <c r="L4086" s="69" t="s">
        <v>3607</v>
      </c>
      <c r="M4086" s="74">
        <v>46211.54167835648</v>
      </c>
      <c r="N4086" s="76">
        <v>46193.635750000001</v>
      </c>
      <c r="O4086" s="76">
        <v>46204.421395231482</v>
      </c>
      <c r="P4086" t="s">
        <v>26534</v>
      </c>
      <c r="Q4086">
        <v>258.86</v>
      </c>
      <c r="R4086" t="s">
        <v>20622</v>
      </c>
      <c r="S4086" s="76">
        <v>46204.421395231482</v>
      </c>
      <c r="T4086" s="76">
        <v>46211.54167835648</v>
      </c>
      <c r="U4086" t="s">
        <v>3607</v>
      </c>
      <c r="V4086" t="s">
        <v>26535</v>
      </c>
      <c r="W4086">
        <v>170.89</v>
      </c>
      <c r="X4086" t="s">
        <v>20622</v>
      </c>
      <c r="Y4086" s="76"/>
      <c r="AE4086" s="76"/>
      <c r="AQ4086" s="72">
        <v>42.348202000000001</v>
      </c>
      <c r="AR4086" s="7">
        <v>21.152650999999999</v>
      </c>
      <c r="AS4086" s="7" t="s">
        <v>2392</v>
      </c>
      <c r="AT4086" s="7" t="s">
        <v>2392</v>
      </c>
      <c r="AU4086" s="7"/>
      <c r="AV4086" s="7" t="s">
        <v>4610</v>
      </c>
      <c r="AW4086" s="7" t="s">
        <v>4611</v>
      </c>
      <c r="AX4086" s="7" t="b">
        <v>0</v>
      </c>
      <c r="AY4086" s="7" t="s">
        <v>3606</v>
      </c>
      <c r="AZ4086" s="7" t="s">
        <v>2999</v>
      </c>
      <c r="BA4086" s="7" t="s">
        <v>2999</v>
      </c>
    </row>
    <row r="4087" spans="1:53" hidden="1" x14ac:dyDescent="0.2">
      <c r="A4087" s="7" t="s">
        <v>727</v>
      </c>
      <c r="B4087" s="7">
        <v>5</v>
      </c>
      <c r="C4087" s="7" t="s">
        <v>2</v>
      </c>
      <c r="D4087" s="7" t="s">
        <v>794</v>
      </c>
      <c r="E4087" s="7" t="s">
        <v>27495</v>
      </c>
      <c r="F4087" s="7">
        <v>341</v>
      </c>
      <c r="G4087" s="7" t="s">
        <v>6170</v>
      </c>
      <c r="H4087" s="7" t="s">
        <v>2393</v>
      </c>
      <c r="I4087" s="7" t="s">
        <v>4612</v>
      </c>
      <c r="J4087" s="7" t="s">
        <v>738</v>
      </c>
      <c r="K4087" s="7" t="s">
        <v>731</v>
      </c>
      <c r="L4087" s="69" t="s">
        <v>3351</v>
      </c>
      <c r="M4087" s="74">
        <v>46245.687799328705</v>
      </c>
      <c r="N4087" s="76">
        <v>46193.633970972223</v>
      </c>
      <c r="O4087" s="76">
        <v>46206.38640239583</v>
      </c>
      <c r="P4087" t="s">
        <v>26536</v>
      </c>
      <c r="Q4087">
        <v>306.06</v>
      </c>
      <c r="R4087" t="s">
        <v>20622</v>
      </c>
      <c r="S4087" s="76">
        <v>46206.38640239583</v>
      </c>
      <c r="T4087" s="76">
        <v>46227.458343703707</v>
      </c>
      <c r="U4087" t="s">
        <v>3479</v>
      </c>
      <c r="V4087" t="s">
        <v>26537</v>
      </c>
      <c r="W4087">
        <v>505.73</v>
      </c>
      <c r="X4087" t="s">
        <v>20622</v>
      </c>
      <c r="Y4087" s="76"/>
      <c r="AE4087" s="76"/>
      <c r="AQ4087" s="72">
        <v>42.630138000000002</v>
      </c>
      <c r="AR4087" s="7">
        <v>20.446028999999999</v>
      </c>
      <c r="AS4087" s="7" t="s">
        <v>2394</v>
      </c>
      <c r="AT4087" s="7" t="s">
        <v>2394</v>
      </c>
      <c r="AU4087" s="7"/>
      <c r="AV4087" s="7" t="s">
        <v>4613</v>
      </c>
      <c r="AW4087" s="7"/>
      <c r="AX4087" s="7" t="b">
        <v>0</v>
      </c>
      <c r="AY4087" s="7" t="s">
        <v>3350</v>
      </c>
      <c r="AZ4087" s="7" t="s">
        <v>2999</v>
      </c>
      <c r="BA4087" s="7" t="s">
        <v>2999</v>
      </c>
    </row>
    <row r="4088" spans="1:53" hidden="1" x14ac:dyDescent="0.2">
      <c r="A4088" s="7" t="s">
        <v>727</v>
      </c>
      <c r="B4088" s="7">
        <v>1</v>
      </c>
      <c r="C4088" s="7" t="s">
        <v>5</v>
      </c>
      <c r="D4088" s="7" t="s">
        <v>736</v>
      </c>
      <c r="E4088" s="7" t="s">
        <v>8818</v>
      </c>
      <c r="F4088" s="7">
        <v>340</v>
      </c>
      <c r="G4088" s="7" t="s">
        <v>6171</v>
      </c>
      <c r="H4088" s="7" t="s">
        <v>1204</v>
      </c>
      <c r="I4088" s="7" t="s">
        <v>4614</v>
      </c>
      <c r="J4088" s="7" t="s">
        <v>738</v>
      </c>
      <c r="K4088" s="7" t="s">
        <v>731</v>
      </c>
      <c r="L4088" s="69" t="s">
        <v>3351</v>
      </c>
      <c r="M4088" s="74">
        <v>46224.629163078702</v>
      </c>
      <c r="N4088" s="76">
        <v>46193.633210717591</v>
      </c>
      <c r="O4088" s="76">
        <v>46211.552120486114</v>
      </c>
      <c r="P4088" t="s">
        <v>26538</v>
      </c>
      <c r="Q4088">
        <v>430.05</v>
      </c>
      <c r="R4088" t="s">
        <v>20622</v>
      </c>
      <c r="S4088" s="76">
        <v>46211.552120486114</v>
      </c>
      <c r="T4088" s="76">
        <v>46221.458342627317</v>
      </c>
      <c r="U4088" t="s">
        <v>3479</v>
      </c>
      <c r="V4088" t="s">
        <v>26539</v>
      </c>
      <c r="W4088">
        <v>237.75</v>
      </c>
      <c r="X4088" t="s">
        <v>20622</v>
      </c>
      <c r="Y4088" s="76"/>
      <c r="AE4088" s="76"/>
      <c r="AQ4088" s="72">
        <v>42.304307999999999</v>
      </c>
      <c r="AR4088" s="7">
        <v>21.199266000000001</v>
      </c>
      <c r="AS4088" s="7" t="s">
        <v>2395</v>
      </c>
      <c r="AT4088" s="7" t="s">
        <v>2395</v>
      </c>
      <c r="AU4088" s="7"/>
      <c r="AV4088" s="7" t="s">
        <v>4615</v>
      </c>
      <c r="AW4088" s="7"/>
      <c r="AX4088" s="7" t="b">
        <v>0</v>
      </c>
      <c r="AY4088" s="7" t="s">
        <v>3350</v>
      </c>
      <c r="AZ4088" s="7" t="s">
        <v>2999</v>
      </c>
      <c r="BA4088" s="7" t="s">
        <v>2999</v>
      </c>
    </row>
    <row r="4089" spans="1:53" hidden="1" x14ac:dyDescent="0.2">
      <c r="A4089" s="7" t="s">
        <v>727</v>
      </c>
      <c r="B4089" s="7">
        <v>5</v>
      </c>
      <c r="C4089" s="7" t="s">
        <v>2</v>
      </c>
      <c r="D4089" s="7" t="s">
        <v>794</v>
      </c>
      <c r="E4089" s="7" t="s">
        <v>149</v>
      </c>
      <c r="F4089" s="7">
        <v>339</v>
      </c>
      <c r="G4089" s="7" t="s">
        <v>6172</v>
      </c>
      <c r="H4089" s="7" t="s">
        <v>2396</v>
      </c>
      <c r="I4089" s="7" t="s">
        <v>4616</v>
      </c>
      <c r="J4089" s="7" t="s">
        <v>738</v>
      </c>
      <c r="K4089" s="7" t="s">
        <v>731</v>
      </c>
      <c r="L4089" s="69" t="s">
        <v>3351</v>
      </c>
      <c r="M4089" s="74">
        <v>46206.4449503125</v>
      </c>
      <c r="N4089" s="76">
        <v>46193.62930778935</v>
      </c>
      <c r="O4089" s="76">
        <v>46198.354487951387</v>
      </c>
      <c r="P4089" t="s">
        <v>26540</v>
      </c>
      <c r="Q4089">
        <v>113.4</v>
      </c>
      <c r="R4089" t="s">
        <v>20622</v>
      </c>
      <c r="S4089" s="76">
        <v>46198.354487951387</v>
      </c>
      <c r="T4089" s="76">
        <v>46199.666676307868</v>
      </c>
      <c r="U4089" t="s">
        <v>3479</v>
      </c>
      <c r="V4089" t="s">
        <v>26541</v>
      </c>
      <c r="W4089">
        <v>31.49</v>
      </c>
      <c r="X4089" t="s">
        <v>20622</v>
      </c>
      <c r="Y4089" s="76"/>
      <c r="AE4089" s="76"/>
      <c r="AQ4089" s="72">
        <v>42.692475999999999</v>
      </c>
      <c r="AR4089" s="7">
        <v>20.095361</v>
      </c>
      <c r="AS4089" s="7" t="s">
        <v>2397</v>
      </c>
      <c r="AT4089" s="7" t="s">
        <v>2397</v>
      </c>
      <c r="AU4089" s="7"/>
      <c r="AV4089" s="7" t="s">
        <v>4617</v>
      </c>
      <c r="AW4089" s="7"/>
      <c r="AX4089" s="7" t="b">
        <v>0</v>
      </c>
      <c r="AY4089" s="7" t="s">
        <v>3350</v>
      </c>
      <c r="AZ4089" s="7" t="s">
        <v>2999</v>
      </c>
      <c r="BA4089" s="7" t="s">
        <v>2999</v>
      </c>
    </row>
    <row r="4090" spans="1:53" hidden="1" x14ac:dyDescent="0.2">
      <c r="A4090" s="7" t="s">
        <v>727</v>
      </c>
      <c r="B4090" s="7">
        <v>5</v>
      </c>
      <c r="C4090" s="7" t="s">
        <v>2</v>
      </c>
      <c r="D4090" s="7" t="s">
        <v>794</v>
      </c>
      <c r="E4090" s="7" t="s">
        <v>12945</v>
      </c>
      <c r="F4090" s="7">
        <v>338</v>
      </c>
      <c r="G4090" s="7" t="s">
        <v>6173</v>
      </c>
      <c r="H4090" s="7" t="s">
        <v>2398</v>
      </c>
      <c r="I4090" s="7" t="s">
        <v>4618</v>
      </c>
      <c r="J4090" s="7" t="s">
        <v>738</v>
      </c>
      <c r="K4090" s="7" t="s">
        <v>731</v>
      </c>
      <c r="L4090" s="69" t="s">
        <v>3351</v>
      </c>
      <c r="M4090" s="74">
        <v>46224.645844340281</v>
      </c>
      <c r="N4090" s="76">
        <v>46193.624567118059</v>
      </c>
      <c r="O4090" s="76">
        <v>46206.384685694444</v>
      </c>
      <c r="P4090" t="s">
        <v>26542</v>
      </c>
      <c r="Q4090">
        <v>306.24</v>
      </c>
      <c r="R4090" t="s">
        <v>20622</v>
      </c>
      <c r="S4090" s="76">
        <v>46206.384685694444</v>
      </c>
      <c r="T4090" s="76">
        <v>46212.583930937501</v>
      </c>
      <c r="U4090" t="s">
        <v>3479</v>
      </c>
      <c r="V4090" t="s">
        <v>26543</v>
      </c>
      <c r="W4090">
        <v>148.78</v>
      </c>
      <c r="X4090" t="s">
        <v>20622</v>
      </c>
      <c r="Y4090" s="76"/>
      <c r="AE4090" s="76"/>
      <c r="AQ4090" s="72">
        <v>42.724820999999999</v>
      </c>
      <c r="AR4090" s="7">
        <v>20.331230000000001</v>
      </c>
      <c r="AS4090" s="7" t="s">
        <v>2399</v>
      </c>
      <c r="AT4090" s="7" t="s">
        <v>2399</v>
      </c>
      <c r="AU4090" s="7"/>
      <c r="AV4090" s="7" t="s">
        <v>4619</v>
      </c>
      <c r="AW4090" s="7"/>
      <c r="AX4090" s="7" t="b">
        <v>0</v>
      </c>
      <c r="AY4090" s="7" t="s">
        <v>3350</v>
      </c>
      <c r="AZ4090" s="7" t="s">
        <v>2999</v>
      </c>
      <c r="BA4090" s="7" t="s">
        <v>2999</v>
      </c>
    </row>
    <row r="4091" spans="1:53" hidden="1" x14ac:dyDescent="0.2">
      <c r="A4091" s="7" t="s">
        <v>727</v>
      </c>
      <c r="B4091" s="7">
        <v>2</v>
      </c>
      <c r="C4091" s="7" t="s">
        <v>450</v>
      </c>
      <c r="D4091" s="7" t="s">
        <v>1019</v>
      </c>
      <c r="E4091" s="7" t="s">
        <v>2400</v>
      </c>
      <c r="F4091" s="7">
        <v>337</v>
      </c>
      <c r="G4091" s="7" t="s">
        <v>6174</v>
      </c>
      <c r="H4091" s="7" t="s">
        <v>2401</v>
      </c>
      <c r="I4091" s="7" t="s">
        <v>4620</v>
      </c>
      <c r="J4091" s="7" t="s">
        <v>738</v>
      </c>
      <c r="K4091" s="7" t="s">
        <v>731</v>
      </c>
      <c r="L4091" s="69" t="s">
        <v>3351</v>
      </c>
      <c r="M4091" s="74">
        <v>46199.482270636574</v>
      </c>
      <c r="N4091" s="76">
        <v>46193.621699756943</v>
      </c>
      <c r="O4091" s="76">
        <v>46195.65968517361</v>
      </c>
      <c r="P4091" t="s">
        <v>26544</v>
      </c>
      <c r="Q4091">
        <v>48.91</v>
      </c>
      <c r="R4091" t="s">
        <v>20622</v>
      </c>
      <c r="S4091" s="76">
        <v>46195.65968517361</v>
      </c>
      <c r="T4091" s="76">
        <v>46198.458344861108</v>
      </c>
      <c r="U4091" t="s">
        <v>3479</v>
      </c>
      <c r="V4091" t="s">
        <v>26545</v>
      </c>
      <c r="W4091">
        <v>67.17</v>
      </c>
      <c r="X4091" t="s">
        <v>20622</v>
      </c>
      <c r="Y4091" s="76"/>
      <c r="AE4091" s="76"/>
      <c r="AQ4091" s="72">
        <v>42.404102999999999</v>
      </c>
      <c r="AR4091" s="7">
        <v>20.376422999999999</v>
      </c>
      <c r="AS4091" s="7" t="s">
        <v>2402</v>
      </c>
      <c r="AT4091" s="7" t="s">
        <v>2402</v>
      </c>
      <c r="AU4091" s="7"/>
      <c r="AV4091" s="7" t="s">
        <v>4621</v>
      </c>
      <c r="AW4091" s="7" t="s">
        <v>4622</v>
      </c>
      <c r="AX4091" s="7" t="b">
        <v>0</v>
      </c>
      <c r="AY4091" s="7" t="s">
        <v>3350</v>
      </c>
      <c r="AZ4091" s="7" t="s">
        <v>2999</v>
      </c>
      <c r="BA4091" s="7" t="s">
        <v>2999</v>
      </c>
    </row>
    <row r="4092" spans="1:53" hidden="1" x14ac:dyDescent="0.2">
      <c r="A4092" s="7" t="s">
        <v>727</v>
      </c>
      <c r="B4092" s="7">
        <v>1</v>
      </c>
      <c r="C4092" s="7" t="s">
        <v>5</v>
      </c>
      <c r="D4092" s="7" t="s">
        <v>736</v>
      </c>
      <c r="E4092" s="7" t="s">
        <v>8818</v>
      </c>
      <c r="F4092" s="7">
        <v>336</v>
      </c>
      <c r="G4092" s="7" t="s">
        <v>6175</v>
      </c>
      <c r="H4092" s="7" t="s">
        <v>336</v>
      </c>
      <c r="I4092" s="7" t="s">
        <v>4623</v>
      </c>
      <c r="J4092" s="7" t="s">
        <v>738</v>
      </c>
      <c r="K4092" s="7" t="s">
        <v>731</v>
      </c>
      <c r="L4092" s="69" t="s">
        <v>3351</v>
      </c>
      <c r="M4092" s="74">
        <v>46237.465500706021</v>
      </c>
      <c r="N4092" s="76">
        <v>46193.620310740742</v>
      </c>
      <c r="O4092" s="76">
        <v>46203.421490069442</v>
      </c>
      <c r="P4092" t="s">
        <v>26546</v>
      </c>
      <c r="Q4092">
        <v>235.23</v>
      </c>
      <c r="R4092" t="s">
        <v>20622</v>
      </c>
      <c r="S4092" s="76">
        <v>46203.421490069442</v>
      </c>
      <c r="T4092" s="76">
        <v>46235.458345057872</v>
      </c>
      <c r="U4092" t="s">
        <v>3479</v>
      </c>
      <c r="V4092" t="s">
        <v>26547</v>
      </c>
      <c r="W4092">
        <v>768.88</v>
      </c>
      <c r="X4092" t="s">
        <v>20622</v>
      </c>
      <c r="Y4092" s="76"/>
      <c r="AE4092" s="76"/>
      <c r="AQ4092" s="72">
        <v>42.361817000000002</v>
      </c>
      <c r="AR4092" s="7">
        <v>21.000118000000001</v>
      </c>
      <c r="AS4092" s="7" t="s">
        <v>2403</v>
      </c>
      <c r="AT4092" s="7" t="s">
        <v>2403</v>
      </c>
      <c r="AU4092" s="7"/>
      <c r="AV4092" s="7" t="s">
        <v>349</v>
      </c>
      <c r="AW4092" s="7"/>
      <c r="AX4092" s="7" t="b">
        <v>0</v>
      </c>
      <c r="AY4092" s="7" t="s">
        <v>3350</v>
      </c>
      <c r="AZ4092" s="7" t="s">
        <v>2999</v>
      </c>
      <c r="BA4092" s="7" t="s">
        <v>2999</v>
      </c>
    </row>
    <row r="4093" spans="1:53" hidden="1" x14ac:dyDescent="0.2">
      <c r="A4093" s="7" t="s">
        <v>727</v>
      </c>
      <c r="B4093" s="7">
        <v>5</v>
      </c>
      <c r="C4093" s="7" t="s">
        <v>2</v>
      </c>
      <c r="D4093" s="7" t="s">
        <v>794</v>
      </c>
      <c r="E4093" s="7" t="s">
        <v>149</v>
      </c>
      <c r="F4093" s="7">
        <v>335</v>
      </c>
      <c r="G4093" s="7" t="s">
        <v>6176</v>
      </c>
      <c r="H4093" s="7" t="s">
        <v>2404</v>
      </c>
      <c r="I4093" s="7" t="s">
        <v>4624</v>
      </c>
      <c r="J4093" s="7" t="s">
        <v>738</v>
      </c>
      <c r="K4093" s="7" t="s">
        <v>731</v>
      </c>
      <c r="L4093" s="69" t="s">
        <v>12682</v>
      </c>
      <c r="M4093" s="74">
        <v>46226.673441493054</v>
      </c>
      <c r="N4093" s="76">
        <v>46193.619749062498</v>
      </c>
      <c r="O4093" s="76">
        <v>46206.386080671298</v>
      </c>
      <c r="P4093" t="s">
        <v>26548</v>
      </c>
      <c r="Q4093">
        <v>306.39</v>
      </c>
      <c r="R4093" t="s">
        <v>20622</v>
      </c>
      <c r="S4093" s="76">
        <v>46206.386080671298</v>
      </c>
      <c r="T4093" s="76">
        <v>46218.583345254629</v>
      </c>
      <c r="U4093" t="s">
        <v>3437</v>
      </c>
      <c r="V4093" t="s">
        <v>25608</v>
      </c>
      <c r="W4093">
        <v>292.73</v>
      </c>
      <c r="X4093" t="s">
        <v>20622</v>
      </c>
      <c r="Y4093" s="76">
        <v>46218.583345254629</v>
      </c>
      <c r="Z4093">
        <v>46224.661192488427</v>
      </c>
      <c r="AA4093" t="s">
        <v>9296</v>
      </c>
      <c r="AB4093" t="s">
        <v>26549</v>
      </c>
      <c r="AC4093">
        <v>145.87</v>
      </c>
      <c r="AD4093" t="s">
        <v>20622</v>
      </c>
      <c r="AE4093" s="76">
        <v>46224.661192488427</v>
      </c>
      <c r="AF4093">
        <v>46226.673441493054</v>
      </c>
      <c r="AG4093" t="s">
        <v>12682</v>
      </c>
      <c r="AH4093" t="s">
        <v>26550</v>
      </c>
      <c r="AI4093">
        <v>48.29</v>
      </c>
      <c r="AJ4093" t="s">
        <v>20622</v>
      </c>
      <c r="AK4093" s="76">
        <v>46226.673441493054</v>
      </c>
      <c r="AN4093" t="s">
        <v>29941</v>
      </c>
      <c r="AO4093">
        <v>478.81</v>
      </c>
      <c r="AP4093" t="s">
        <v>20560</v>
      </c>
      <c r="AQ4093" s="72">
        <v>42.621581999999997</v>
      </c>
      <c r="AR4093" s="7">
        <v>20.458255000000001</v>
      </c>
      <c r="AS4093" s="7" t="s">
        <v>2405</v>
      </c>
      <c r="AT4093" s="7" t="s">
        <v>2405</v>
      </c>
      <c r="AU4093" s="7"/>
      <c r="AV4093" s="7" t="s">
        <v>4625</v>
      </c>
      <c r="AW4093" s="7"/>
      <c r="AX4093" s="7" t="b">
        <v>0</v>
      </c>
      <c r="AY4093" s="7" t="s">
        <v>12683</v>
      </c>
      <c r="AZ4093" s="7" t="s">
        <v>2999</v>
      </c>
      <c r="BA4093" s="7" t="s">
        <v>2999</v>
      </c>
    </row>
    <row r="4094" spans="1:53" hidden="1" x14ac:dyDescent="0.2">
      <c r="A4094" s="7" t="s">
        <v>727</v>
      </c>
      <c r="B4094" s="7">
        <v>2</v>
      </c>
      <c r="C4094" s="7" t="s">
        <v>450</v>
      </c>
      <c r="D4094" s="7" t="s">
        <v>1019</v>
      </c>
      <c r="E4094" s="7"/>
      <c r="F4094" s="7">
        <v>334</v>
      </c>
      <c r="G4094" s="7" t="s">
        <v>6177</v>
      </c>
      <c r="H4094" s="7" t="s">
        <v>2406</v>
      </c>
      <c r="I4094" s="7" t="s">
        <v>4626</v>
      </c>
      <c r="J4094" s="7" t="s">
        <v>738</v>
      </c>
      <c r="K4094" s="7" t="s">
        <v>731</v>
      </c>
      <c r="L4094" s="69" t="s">
        <v>3351</v>
      </c>
      <c r="M4094" s="74">
        <v>46225.575750231481</v>
      </c>
      <c r="S4094" s="76"/>
      <c r="Y4094" s="76"/>
      <c r="AE4094" s="76"/>
      <c r="AQ4094" s="72">
        <v>42.371397000000002</v>
      </c>
      <c r="AR4094" s="7">
        <v>20.717123000000001</v>
      </c>
      <c r="AS4094" s="7" t="s">
        <v>2407</v>
      </c>
      <c r="AT4094" s="7" t="s">
        <v>2407</v>
      </c>
      <c r="AU4094" s="7"/>
      <c r="AV4094" s="7" t="s">
        <v>4627</v>
      </c>
      <c r="AW4094" s="7"/>
      <c r="AX4094" s="7" t="b">
        <v>0</v>
      </c>
      <c r="AY4094" s="7" t="s">
        <v>3350</v>
      </c>
      <c r="AZ4094" s="7" t="s">
        <v>2999</v>
      </c>
      <c r="BA4094" s="7" t="s">
        <v>2999</v>
      </c>
    </row>
    <row r="4095" spans="1:53" hidden="1" x14ac:dyDescent="0.2">
      <c r="A4095" s="7" t="s">
        <v>727</v>
      </c>
      <c r="B4095" s="7">
        <v>2</v>
      </c>
      <c r="C4095" s="7" t="s">
        <v>450</v>
      </c>
      <c r="D4095" s="7" t="s">
        <v>1019</v>
      </c>
      <c r="E4095" s="7"/>
      <c r="F4095" s="7">
        <v>333</v>
      </c>
      <c r="G4095" s="7" t="s">
        <v>6178</v>
      </c>
      <c r="H4095" s="7" t="s">
        <v>2408</v>
      </c>
      <c r="I4095" s="7" t="s">
        <v>4628</v>
      </c>
      <c r="J4095" s="7" t="s">
        <v>738</v>
      </c>
      <c r="K4095" s="7" t="s">
        <v>731</v>
      </c>
      <c r="L4095" s="69" t="s">
        <v>3479</v>
      </c>
      <c r="M4095" s="74">
        <v>46240.583340277779</v>
      </c>
      <c r="N4095" s="76">
        <v>46193.615999305555</v>
      </c>
      <c r="O4095" s="76">
        <v>46210.492723379626</v>
      </c>
      <c r="P4095" t="s">
        <v>26551</v>
      </c>
      <c r="Q4095">
        <v>405.04</v>
      </c>
      <c r="R4095" t="s">
        <v>20622</v>
      </c>
      <c r="S4095" s="76">
        <v>46210.492723379626</v>
      </c>
      <c r="T4095" s="76">
        <v>46240.583340277779</v>
      </c>
      <c r="U4095" t="s">
        <v>3479</v>
      </c>
      <c r="V4095" t="s">
        <v>26552</v>
      </c>
      <c r="W4095">
        <v>722.17</v>
      </c>
      <c r="X4095" t="s">
        <v>20622</v>
      </c>
      <c r="Y4095" s="76"/>
      <c r="AE4095" s="76"/>
      <c r="AQ4095" s="72">
        <v>42.422125000000001</v>
      </c>
      <c r="AR4095" s="7">
        <v>20.292301999999999</v>
      </c>
      <c r="AS4095" s="7" t="s">
        <v>2409</v>
      </c>
      <c r="AT4095" s="7" t="s">
        <v>2409</v>
      </c>
      <c r="AU4095" s="7"/>
      <c r="AV4095" s="7" t="s">
        <v>4629</v>
      </c>
      <c r="AW4095" s="7"/>
      <c r="AX4095" s="7" t="b">
        <v>0</v>
      </c>
      <c r="AY4095" s="7" t="s">
        <v>3478</v>
      </c>
      <c r="AZ4095" s="7" t="s">
        <v>2999</v>
      </c>
      <c r="BA4095" s="7" t="s">
        <v>2999</v>
      </c>
    </row>
    <row r="4096" spans="1:53" hidden="1" x14ac:dyDescent="0.2">
      <c r="A4096" s="7" t="s">
        <v>727</v>
      </c>
      <c r="B4096" s="7">
        <v>5</v>
      </c>
      <c r="C4096" s="7" t="s">
        <v>2</v>
      </c>
      <c r="D4096" s="7" t="s">
        <v>794</v>
      </c>
      <c r="E4096" s="7"/>
      <c r="F4096" s="7">
        <v>332</v>
      </c>
      <c r="G4096" s="7" t="s">
        <v>6179</v>
      </c>
      <c r="H4096" s="7" t="s">
        <v>351</v>
      </c>
      <c r="I4096" s="7" t="s">
        <v>4630</v>
      </c>
      <c r="J4096" s="7" t="s">
        <v>738</v>
      </c>
      <c r="K4096" s="7" t="s">
        <v>731</v>
      </c>
      <c r="L4096" s="69" t="s">
        <v>3479</v>
      </c>
      <c r="M4096" s="74">
        <v>46233.664658958332</v>
      </c>
      <c r="N4096" s="76">
        <v>46193.615217928244</v>
      </c>
      <c r="O4096" s="76">
        <v>46220.625216111112</v>
      </c>
      <c r="P4096" t="s">
        <v>26553</v>
      </c>
      <c r="Q4096">
        <v>648.24</v>
      </c>
      <c r="R4096" t="s">
        <v>20622</v>
      </c>
      <c r="S4096" s="76">
        <v>46220.625216111112</v>
      </c>
      <c r="T4096" s="76">
        <v>46233.664658958332</v>
      </c>
      <c r="U4096" t="s">
        <v>3479</v>
      </c>
      <c r="V4096" t="s">
        <v>26554</v>
      </c>
      <c r="W4096">
        <v>312.95</v>
      </c>
      <c r="X4096" t="s">
        <v>20622</v>
      </c>
      <c r="Y4096" s="76"/>
      <c r="AE4096" s="76"/>
      <c r="AQ4096" s="72">
        <v>42.685983999999998</v>
      </c>
      <c r="AR4096" s="7">
        <v>20.321946000000001</v>
      </c>
      <c r="AS4096" s="7" t="s">
        <v>2410</v>
      </c>
      <c r="AT4096" s="7" t="s">
        <v>2410</v>
      </c>
      <c r="AU4096" s="7"/>
      <c r="AV4096" s="7" t="s">
        <v>4631</v>
      </c>
      <c r="AW4096" s="7"/>
      <c r="AX4096" s="7" t="b">
        <v>0</v>
      </c>
      <c r="AY4096" s="7" t="s">
        <v>3478</v>
      </c>
      <c r="AZ4096" s="7" t="s">
        <v>2999</v>
      </c>
      <c r="BA4096" s="7" t="s">
        <v>2999</v>
      </c>
    </row>
    <row r="4097" spans="1:53" hidden="1" x14ac:dyDescent="0.2">
      <c r="A4097" s="7" t="s">
        <v>727</v>
      </c>
      <c r="B4097" s="7">
        <v>1</v>
      </c>
      <c r="C4097" s="7" t="s">
        <v>5</v>
      </c>
      <c r="D4097" s="7" t="s">
        <v>810</v>
      </c>
      <c r="E4097" s="7" t="s">
        <v>8818</v>
      </c>
      <c r="F4097" s="7">
        <v>331</v>
      </c>
      <c r="G4097" s="7" t="s">
        <v>6180</v>
      </c>
      <c r="H4097" s="7" t="s">
        <v>2411</v>
      </c>
      <c r="I4097" s="7" t="s">
        <v>4632</v>
      </c>
      <c r="J4097" s="7" t="s">
        <v>738</v>
      </c>
      <c r="K4097" s="7" t="s">
        <v>731</v>
      </c>
      <c r="L4097" s="69" t="s">
        <v>3351</v>
      </c>
      <c r="M4097" s="74">
        <v>46231.413230972219</v>
      </c>
      <c r="N4097" s="76">
        <v>46193.614275601853</v>
      </c>
      <c r="O4097" s="76">
        <v>46210.422007743058</v>
      </c>
      <c r="P4097" t="s">
        <v>26555</v>
      </c>
      <c r="Q4097">
        <v>403.39</v>
      </c>
      <c r="R4097" t="s">
        <v>20622</v>
      </c>
      <c r="S4097" s="76">
        <v>46210.422007743058</v>
      </c>
      <c r="T4097" s="76">
        <v>46230.541677581015</v>
      </c>
      <c r="U4097" t="s">
        <v>3479</v>
      </c>
      <c r="V4097" t="s">
        <v>26556</v>
      </c>
      <c r="W4097">
        <v>482.87</v>
      </c>
      <c r="X4097" t="s">
        <v>20622</v>
      </c>
      <c r="Y4097" s="76"/>
      <c r="AE4097" s="76"/>
      <c r="AQ4097" s="72">
        <v>42.535933999999997</v>
      </c>
      <c r="AR4097" s="7">
        <v>21.012478000000002</v>
      </c>
      <c r="AS4097" s="7" t="s">
        <v>2412</v>
      </c>
      <c r="AT4097" s="7" t="s">
        <v>2412</v>
      </c>
      <c r="AU4097" s="7"/>
      <c r="AV4097" s="7" t="s">
        <v>4633</v>
      </c>
      <c r="AW4097" s="7"/>
      <c r="AX4097" s="7" t="b">
        <v>0</v>
      </c>
      <c r="AY4097" s="7" t="s">
        <v>3350</v>
      </c>
      <c r="AZ4097" s="7" t="s">
        <v>2999</v>
      </c>
      <c r="BA4097" s="7" t="s">
        <v>2999</v>
      </c>
    </row>
    <row r="4098" spans="1:53" hidden="1" x14ac:dyDescent="0.2">
      <c r="A4098" s="7" t="s">
        <v>727</v>
      </c>
      <c r="B4098" s="7">
        <v>2</v>
      </c>
      <c r="C4098" s="7" t="s">
        <v>450</v>
      </c>
      <c r="D4098" s="7" t="s">
        <v>831</v>
      </c>
      <c r="E4098" s="7" t="s">
        <v>17858</v>
      </c>
      <c r="F4098" s="7">
        <v>330</v>
      </c>
      <c r="G4098" s="7" t="s">
        <v>6181</v>
      </c>
      <c r="H4098" s="7" t="s">
        <v>2413</v>
      </c>
      <c r="I4098" s="7" t="s">
        <v>4634</v>
      </c>
      <c r="J4098" s="7" t="s">
        <v>738</v>
      </c>
      <c r="K4098" s="7" t="s">
        <v>731</v>
      </c>
      <c r="L4098" s="69" t="s">
        <v>3351</v>
      </c>
      <c r="M4098" s="74">
        <v>46237.472984791668</v>
      </c>
      <c r="N4098" s="76">
        <v>46193.613450034725</v>
      </c>
      <c r="O4098" s="76">
        <v>46217.628134606479</v>
      </c>
      <c r="P4098" t="s">
        <v>26557</v>
      </c>
      <c r="Q4098">
        <v>576.35</v>
      </c>
      <c r="R4098" t="s">
        <v>20622</v>
      </c>
      <c r="S4098" s="76">
        <v>46217.628134606479</v>
      </c>
      <c r="T4098" s="76">
        <v>46232.58333587963</v>
      </c>
      <c r="U4098" t="s">
        <v>3479</v>
      </c>
      <c r="V4098" t="s">
        <v>26558</v>
      </c>
      <c r="W4098">
        <v>358.92</v>
      </c>
      <c r="X4098" t="s">
        <v>20622</v>
      </c>
      <c r="Y4098" s="76"/>
      <c r="AE4098" s="76"/>
      <c r="AQ4098" s="72">
        <v>42.442010000000003</v>
      </c>
      <c r="AR4098" s="7">
        <v>20.533697</v>
      </c>
      <c r="AS4098" s="7" t="s">
        <v>2414</v>
      </c>
      <c r="AT4098" s="7" t="s">
        <v>2414</v>
      </c>
      <c r="AU4098" s="7"/>
      <c r="AV4098" s="7" t="s">
        <v>4635</v>
      </c>
      <c r="AW4098" s="7" t="s">
        <v>4636</v>
      </c>
      <c r="AX4098" s="7" t="b">
        <v>0</v>
      </c>
      <c r="AY4098" s="7" t="s">
        <v>3350</v>
      </c>
      <c r="AZ4098" s="7" t="s">
        <v>2999</v>
      </c>
      <c r="BA4098" s="7" t="s">
        <v>2999</v>
      </c>
    </row>
    <row r="4099" spans="1:53" hidden="1" x14ac:dyDescent="0.2">
      <c r="A4099" s="7" t="s">
        <v>727</v>
      </c>
      <c r="B4099" s="7">
        <v>5</v>
      </c>
      <c r="C4099" s="7" t="s">
        <v>2</v>
      </c>
      <c r="D4099" s="7" t="s">
        <v>794</v>
      </c>
      <c r="E4099" s="7" t="s">
        <v>12946</v>
      </c>
      <c r="F4099" s="7">
        <v>329</v>
      </c>
      <c r="G4099" s="7" t="s">
        <v>6182</v>
      </c>
      <c r="H4099" s="7" t="s">
        <v>351</v>
      </c>
      <c r="I4099" s="7" t="s">
        <v>4637</v>
      </c>
      <c r="J4099" s="7" t="s">
        <v>738</v>
      </c>
      <c r="K4099" s="7" t="s">
        <v>731</v>
      </c>
      <c r="L4099" s="69" t="s">
        <v>3351</v>
      </c>
      <c r="M4099" s="74">
        <v>46224.646049236108</v>
      </c>
      <c r="N4099" s="76">
        <v>46193.611866805557</v>
      </c>
      <c r="O4099" s="76">
        <v>46196.662192488424</v>
      </c>
      <c r="P4099" t="s">
        <v>26559</v>
      </c>
      <c r="Q4099">
        <v>73.209999999999994</v>
      </c>
      <c r="R4099" t="s">
        <v>20622</v>
      </c>
      <c r="S4099" s="76">
        <v>46196.662192488424</v>
      </c>
      <c r="T4099" s="76">
        <v>46206.435772303237</v>
      </c>
      <c r="U4099" t="s">
        <v>3479</v>
      </c>
      <c r="V4099" t="s">
        <v>26560</v>
      </c>
      <c r="W4099">
        <v>234.57</v>
      </c>
      <c r="X4099" t="s">
        <v>20622</v>
      </c>
      <c r="Y4099" s="76"/>
      <c r="AE4099" s="76"/>
      <c r="AQ4099" s="72">
        <v>42.690314000000001</v>
      </c>
      <c r="AR4099" s="7">
        <v>20.322593999999999</v>
      </c>
      <c r="AS4099" s="7" t="s">
        <v>2415</v>
      </c>
      <c r="AT4099" s="7" t="s">
        <v>2415</v>
      </c>
      <c r="AU4099" s="7"/>
      <c r="AV4099" s="7" t="s">
        <v>350</v>
      </c>
      <c r="AW4099" s="7"/>
      <c r="AX4099" s="7" t="b">
        <v>0</v>
      </c>
      <c r="AY4099" s="7" t="s">
        <v>3350</v>
      </c>
      <c r="AZ4099" s="7" t="s">
        <v>2999</v>
      </c>
      <c r="BA4099" s="7" t="s">
        <v>2999</v>
      </c>
    </row>
    <row r="4100" spans="1:53" hidden="1" x14ac:dyDescent="0.2">
      <c r="A4100" s="7" t="s">
        <v>727</v>
      </c>
      <c r="B4100" s="7">
        <v>2</v>
      </c>
      <c r="C4100" s="7" t="s">
        <v>450</v>
      </c>
      <c r="D4100" s="7" t="s">
        <v>1019</v>
      </c>
      <c r="E4100" s="7"/>
      <c r="F4100" s="7">
        <v>328</v>
      </c>
      <c r="G4100" s="7" t="s">
        <v>6183</v>
      </c>
      <c r="H4100" s="7" t="s">
        <v>640</v>
      </c>
      <c r="I4100" s="7" t="s">
        <v>4638</v>
      </c>
      <c r="J4100" s="7" t="s">
        <v>738</v>
      </c>
      <c r="K4100" s="7" t="s">
        <v>731</v>
      </c>
      <c r="L4100" s="69" t="s">
        <v>3479</v>
      </c>
      <c r="M4100" s="74">
        <v>46213.666671099534</v>
      </c>
      <c r="N4100" s="76">
        <v>46193.611275324074</v>
      </c>
      <c r="O4100" s="76">
        <v>46196.620505937499</v>
      </c>
      <c r="P4100" t="s">
        <v>26561</v>
      </c>
      <c r="Q4100">
        <v>72.22</v>
      </c>
      <c r="R4100" t="s">
        <v>20622</v>
      </c>
      <c r="S4100" s="76">
        <v>46196.620505937499</v>
      </c>
      <c r="T4100" s="76">
        <v>46213.666671099534</v>
      </c>
      <c r="U4100" t="s">
        <v>3479</v>
      </c>
      <c r="V4100" t="s">
        <v>26562</v>
      </c>
      <c r="W4100">
        <v>409.11</v>
      </c>
      <c r="X4100" t="s">
        <v>20622</v>
      </c>
      <c r="Y4100" s="76"/>
      <c r="AE4100" s="76"/>
      <c r="AQ4100" s="72">
        <v>42.328285000000001</v>
      </c>
      <c r="AR4100" s="7">
        <v>20.442519000000001</v>
      </c>
      <c r="AS4100" s="7" t="s">
        <v>2416</v>
      </c>
      <c r="AT4100" s="7" t="s">
        <v>2416</v>
      </c>
      <c r="AU4100" s="7"/>
      <c r="AV4100" s="7" t="s">
        <v>639</v>
      </c>
      <c r="AW4100" s="7"/>
      <c r="AX4100" s="7" t="b">
        <v>0</v>
      </c>
      <c r="AY4100" s="7" t="s">
        <v>3478</v>
      </c>
      <c r="AZ4100" s="7" t="s">
        <v>2999</v>
      </c>
      <c r="BA4100" s="7" t="s">
        <v>2999</v>
      </c>
    </row>
    <row r="4101" spans="1:53" hidden="1" x14ac:dyDescent="0.2">
      <c r="A4101" s="7" t="s">
        <v>727</v>
      </c>
      <c r="B4101" s="7">
        <v>1</v>
      </c>
      <c r="C4101" s="7" t="s">
        <v>5</v>
      </c>
      <c r="D4101" s="7" t="s">
        <v>736</v>
      </c>
      <c r="E4101" s="7" t="s">
        <v>11808</v>
      </c>
      <c r="F4101" s="7">
        <v>327</v>
      </c>
      <c r="G4101" s="7" t="s">
        <v>6184</v>
      </c>
      <c r="H4101" s="7" t="s">
        <v>1705</v>
      </c>
      <c r="I4101" s="7" t="s">
        <v>4639</v>
      </c>
      <c r="J4101" s="7" t="s">
        <v>738</v>
      </c>
      <c r="K4101" s="7" t="s">
        <v>731</v>
      </c>
      <c r="L4101" s="69" t="s">
        <v>3351</v>
      </c>
      <c r="M4101" s="74">
        <v>46223.566282025466</v>
      </c>
      <c r="N4101" s="76">
        <v>46193.610183773148</v>
      </c>
      <c r="O4101" s="76">
        <v>46204.423190787034</v>
      </c>
      <c r="P4101" t="s">
        <v>26563</v>
      </c>
      <c r="Q4101">
        <v>259.51</v>
      </c>
      <c r="R4101" t="s">
        <v>20622</v>
      </c>
      <c r="S4101" s="76">
        <v>46204.423190787034</v>
      </c>
      <c r="T4101" s="76">
        <v>46213.500007939816</v>
      </c>
      <c r="U4101" t="s">
        <v>3479</v>
      </c>
      <c r="V4101" t="s">
        <v>26564</v>
      </c>
      <c r="W4101">
        <v>217.84</v>
      </c>
      <c r="X4101" t="s">
        <v>20622</v>
      </c>
      <c r="Y4101" s="76"/>
      <c r="AE4101" s="76"/>
      <c r="AQ4101" s="72">
        <v>42.344346999999999</v>
      </c>
      <c r="AR4101" s="7">
        <v>21.107755000000001</v>
      </c>
      <c r="AS4101" s="7" t="s">
        <v>2417</v>
      </c>
      <c r="AT4101" s="7" t="s">
        <v>2417</v>
      </c>
      <c r="AU4101" s="7"/>
      <c r="AV4101" s="7" t="s">
        <v>4640</v>
      </c>
      <c r="AW4101" s="7"/>
      <c r="AX4101" s="7" t="b">
        <v>0</v>
      </c>
      <c r="AY4101" s="7" t="s">
        <v>3350</v>
      </c>
      <c r="AZ4101" s="7" t="s">
        <v>2999</v>
      </c>
      <c r="BA4101" s="7" t="s">
        <v>2999</v>
      </c>
    </row>
    <row r="4102" spans="1:53" hidden="1" x14ac:dyDescent="0.2">
      <c r="A4102" s="7" t="s">
        <v>727</v>
      </c>
      <c r="B4102" s="7">
        <v>2</v>
      </c>
      <c r="C4102" s="7" t="s">
        <v>450</v>
      </c>
      <c r="D4102" s="7" t="s">
        <v>1019</v>
      </c>
      <c r="E4102" s="7" t="s">
        <v>2400</v>
      </c>
      <c r="F4102" s="7">
        <v>326</v>
      </c>
      <c r="G4102" s="7" t="s">
        <v>5591</v>
      </c>
      <c r="H4102" s="7" t="s">
        <v>1440</v>
      </c>
      <c r="I4102" s="7" t="s">
        <v>3690</v>
      </c>
      <c r="J4102" s="7" t="s">
        <v>738</v>
      </c>
      <c r="K4102" s="7" t="s">
        <v>752</v>
      </c>
      <c r="L4102" s="69" t="s">
        <v>3351</v>
      </c>
      <c r="M4102" s="74">
        <v>46197.66020150463</v>
      </c>
      <c r="N4102" s="76">
        <v>46193.609464039349</v>
      </c>
      <c r="O4102" s="76">
        <v>46195.623548217591</v>
      </c>
      <c r="P4102" t="s">
        <v>26565</v>
      </c>
      <c r="Q4102">
        <v>48.34</v>
      </c>
      <c r="R4102" t="s">
        <v>20622</v>
      </c>
      <c r="S4102" s="76">
        <v>46195.623548217591</v>
      </c>
      <c r="T4102" s="76">
        <v>46197.625003009256</v>
      </c>
      <c r="U4102" t="s">
        <v>3479</v>
      </c>
      <c r="V4102" t="s">
        <v>26566</v>
      </c>
      <c r="W4102">
        <v>48.03</v>
      </c>
      <c r="X4102" t="s">
        <v>20622</v>
      </c>
      <c r="Y4102" s="76"/>
      <c r="AE4102" s="76"/>
      <c r="AQ4102" s="72">
        <v>42.433469000000002</v>
      </c>
      <c r="AR4102" s="7">
        <v>20.380475000000001</v>
      </c>
      <c r="AS4102" s="7" t="s">
        <v>2418</v>
      </c>
      <c r="AT4102" s="7" t="s">
        <v>2418</v>
      </c>
      <c r="AU4102" s="7"/>
      <c r="AV4102" s="7" t="s">
        <v>3691</v>
      </c>
      <c r="AW4102" s="7"/>
      <c r="AX4102" s="7" t="b">
        <v>0</v>
      </c>
      <c r="AY4102" s="7" t="s">
        <v>3350</v>
      </c>
      <c r="AZ4102" s="7" t="s">
        <v>2999</v>
      </c>
      <c r="BA4102" s="7" t="s">
        <v>2999</v>
      </c>
    </row>
    <row r="4103" spans="1:53" hidden="1" x14ac:dyDescent="0.2">
      <c r="A4103" s="7" t="s">
        <v>727</v>
      </c>
      <c r="B4103" s="7">
        <v>5</v>
      </c>
      <c r="C4103" s="7" t="s">
        <v>2</v>
      </c>
      <c r="D4103" s="7" t="s">
        <v>794</v>
      </c>
      <c r="E4103" s="7" t="s">
        <v>8835</v>
      </c>
      <c r="F4103" s="7">
        <v>325</v>
      </c>
      <c r="G4103" s="7" t="s">
        <v>6185</v>
      </c>
      <c r="H4103" s="7" t="s">
        <v>2419</v>
      </c>
      <c r="I4103" s="7" t="s">
        <v>4641</v>
      </c>
      <c r="J4103" s="7" t="s">
        <v>738</v>
      </c>
      <c r="K4103" s="7" t="s">
        <v>731</v>
      </c>
      <c r="L4103" s="69" t="s">
        <v>3351</v>
      </c>
      <c r="M4103" s="74">
        <v>46210.438965486108</v>
      </c>
      <c r="N4103" s="76">
        <v>46193.608958460645</v>
      </c>
      <c r="O4103" s="76">
        <v>46206.385409259259</v>
      </c>
      <c r="P4103" t="s">
        <v>26567</v>
      </c>
      <c r="Q4103">
        <v>306.63</v>
      </c>
      <c r="R4103" t="s">
        <v>20622</v>
      </c>
      <c r="S4103" s="76">
        <v>46206.385409259259</v>
      </c>
      <c r="T4103" s="76">
        <v>46209.666672141204</v>
      </c>
      <c r="U4103" t="s">
        <v>3479</v>
      </c>
      <c r="V4103" t="s">
        <v>26568</v>
      </c>
      <c r="W4103">
        <v>78.75</v>
      </c>
      <c r="X4103" t="s">
        <v>20622</v>
      </c>
      <c r="Y4103" s="76"/>
      <c r="AE4103" s="76"/>
      <c r="AQ4103" s="72">
        <v>42.662751999999998</v>
      </c>
      <c r="AR4103" s="7">
        <v>20.277847999999999</v>
      </c>
      <c r="AS4103" s="7" t="s">
        <v>2420</v>
      </c>
      <c r="AT4103" s="7" t="s">
        <v>2420</v>
      </c>
      <c r="AU4103" s="7"/>
      <c r="AV4103" s="7" t="s">
        <v>4642</v>
      </c>
      <c r="AW4103" s="7"/>
      <c r="AX4103" s="7" t="b">
        <v>0</v>
      </c>
      <c r="AY4103" s="7" t="s">
        <v>3350</v>
      </c>
      <c r="AZ4103" s="7" t="s">
        <v>2999</v>
      </c>
      <c r="BA4103" s="7" t="s">
        <v>2999</v>
      </c>
    </row>
    <row r="4104" spans="1:53" hidden="1" x14ac:dyDescent="0.2">
      <c r="A4104" s="7" t="s">
        <v>727</v>
      </c>
      <c r="B4104" s="7">
        <v>5</v>
      </c>
      <c r="C4104" s="7" t="s">
        <v>2</v>
      </c>
      <c r="D4104" s="7" t="s">
        <v>794</v>
      </c>
      <c r="E4104" s="7" t="s">
        <v>8836</v>
      </c>
      <c r="F4104" s="7">
        <v>324</v>
      </c>
      <c r="G4104" s="7" t="s">
        <v>6185</v>
      </c>
      <c r="H4104" s="7" t="s">
        <v>2419</v>
      </c>
      <c r="I4104" s="7" t="s">
        <v>4641</v>
      </c>
      <c r="J4104" s="7" t="s">
        <v>738</v>
      </c>
      <c r="K4104" s="7" t="s">
        <v>731</v>
      </c>
      <c r="L4104" s="69" t="s">
        <v>3351</v>
      </c>
      <c r="M4104" s="74">
        <v>46210.439228923613</v>
      </c>
      <c r="N4104" s="76">
        <v>46193.608958449076</v>
      </c>
      <c r="O4104" s="76">
        <v>46206.385740752317</v>
      </c>
      <c r="P4104" t="s">
        <v>26569</v>
      </c>
      <c r="Q4104">
        <v>306.64</v>
      </c>
      <c r="R4104" t="s">
        <v>20622</v>
      </c>
      <c r="S4104" s="76">
        <v>46206.385740752317</v>
      </c>
      <c r="T4104" s="76">
        <v>46209.666672141204</v>
      </c>
      <c r="U4104" t="s">
        <v>3479</v>
      </c>
      <c r="V4104" t="s">
        <v>26570</v>
      </c>
      <c r="W4104">
        <v>78.739999999999995</v>
      </c>
      <c r="X4104" t="s">
        <v>20622</v>
      </c>
      <c r="Y4104" s="76"/>
      <c r="AE4104" s="76"/>
      <c r="AQ4104" s="72">
        <v>42.662751999999998</v>
      </c>
      <c r="AR4104" s="7">
        <v>20.277847999999999</v>
      </c>
      <c r="AS4104" s="7" t="s">
        <v>2421</v>
      </c>
      <c r="AT4104" s="7" t="s">
        <v>2421</v>
      </c>
      <c r="AU4104" s="7"/>
      <c r="AV4104" s="7" t="s">
        <v>4642</v>
      </c>
      <c r="AW4104" s="7"/>
      <c r="AX4104" s="7" t="b">
        <v>0</v>
      </c>
      <c r="AY4104" s="7" t="s">
        <v>3350</v>
      </c>
      <c r="AZ4104" s="7" t="s">
        <v>2999</v>
      </c>
      <c r="BA4104" s="7" t="s">
        <v>2999</v>
      </c>
    </row>
    <row r="4105" spans="1:53" hidden="1" x14ac:dyDescent="0.2">
      <c r="A4105" s="7" t="s">
        <v>727</v>
      </c>
      <c r="B4105" s="7">
        <v>1</v>
      </c>
      <c r="C4105" s="7" t="s">
        <v>5</v>
      </c>
      <c r="D4105" s="7" t="s">
        <v>756</v>
      </c>
      <c r="E4105" s="7" t="s">
        <v>8818</v>
      </c>
      <c r="F4105" s="7">
        <v>323</v>
      </c>
      <c r="G4105" s="7" t="s">
        <v>6186</v>
      </c>
      <c r="H4105" s="7" t="s">
        <v>2422</v>
      </c>
      <c r="I4105" s="7" t="s">
        <v>4643</v>
      </c>
      <c r="J4105" s="7" t="s">
        <v>738</v>
      </c>
      <c r="K4105" s="7" t="s">
        <v>731</v>
      </c>
      <c r="L4105" s="69" t="s">
        <v>3351</v>
      </c>
      <c r="M4105" s="74">
        <v>46224.628570023146</v>
      </c>
      <c r="N4105" s="76">
        <v>46193.606861631946</v>
      </c>
      <c r="O4105" s="76">
        <v>46203.658283240744</v>
      </c>
      <c r="P4105" t="s">
        <v>26571</v>
      </c>
      <c r="Q4105">
        <v>241.23</v>
      </c>
      <c r="R4105" t="s">
        <v>20622</v>
      </c>
      <c r="S4105" s="76">
        <v>46203.658283240744</v>
      </c>
      <c r="T4105" s="76">
        <v>46213.500007939816</v>
      </c>
      <c r="U4105" t="s">
        <v>3479</v>
      </c>
      <c r="V4105" t="s">
        <v>26572</v>
      </c>
      <c r="W4105">
        <v>236.2</v>
      </c>
      <c r="X4105" t="s">
        <v>20622</v>
      </c>
      <c r="Y4105" s="76"/>
      <c r="AE4105" s="76"/>
      <c r="AQ4105" s="72">
        <v>42.433402000000001</v>
      </c>
      <c r="AR4105" s="7">
        <v>21.031313000000001</v>
      </c>
      <c r="AS4105" s="7" t="s">
        <v>2423</v>
      </c>
      <c r="AT4105" s="7" t="s">
        <v>2423</v>
      </c>
      <c r="AU4105" s="7"/>
      <c r="AV4105" s="7" t="s">
        <v>4644</v>
      </c>
      <c r="AW4105" s="7"/>
      <c r="AX4105" s="7" t="b">
        <v>0</v>
      </c>
      <c r="AY4105" s="7" t="s">
        <v>3350</v>
      </c>
      <c r="AZ4105" s="7" t="s">
        <v>2999</v>
      </c>
      <c r="BA4105" s="7" t="s">
        <v>2999</v>
      </c>
    </row>
    <row r="4106" spans="1:53" hidden="1" x14ac:dyDescent="0.2">
      <c r="A4106" s="7" t="s">
        <v>727</v>
      </c>
      <c r="B4106" s="7">
        <v>1</v>
      </c>
      <c r="C4106" s="7" t="s">
        <v>5</v>
      </c>
      <c r="D4106" s="7" t="s">
        <v>736</v>
      </c>
      <c r="E4106" s="7" t="s">
        <v>8818</v>
      </c>
      <c r="F4106" s="7">
        <v>322</v>
      </c>
      <c r="G4106" s="7" t="s">
        <v>6187</v>
      </c>
      <c r="H4106" s="7" t="s">
        <v>336</v>
      </c>
      <c r="I4106" s="7" t="s">
        <v>4645</v>
      </c>
      <c r="J4106" s="7" t="s">
        <v>738</v>
      </c>
      <c r="K4106" s="7" t="s">
        <v>731</v>
      </c>
      <c r="L4106" s="69" t="s">
        <v>9296</v>
      </c>
      <c r="M4106" s="74">
        <v>46241.661377962962</v>
      </c>
      <c r="N4106" s="76">
        <v>46193.602341666665</v>
      </c>
      <c r="O4106" s="76">
        <v>46203.416696631946</v>
      </c>
      <c r="P4106" t="s">
        <v>26573</v>
      </c>
      <c r="Q4106">
        <v>235.54</v>
      </c>
      <c r="R4106" t="s">
        <v>20622</v>
      </c>
      <c r="S4106" s="76">
        <v>46203.416696631946</v>
      </c>
      <c r="T4106" s="76">
        <v>46232.500007523151</v>
      </c>
      <c r="U4106" t="s">
        <v>3437</v>
      </c>
      <c r="V4106" t="s">
        <v>26574</v>
      </c>
      <c r="W4106">
        <v>698</v>
      </c>
      <c r="X4106" t="s">
        <v>20622</v>
      </c>
      <c r="Y4106" s="76">
        <v>46232.500007523151</v>
      </c>
      <c r="Z4106">
        <v>46241.661377962962</v>
      </c>
      <c r="AA4106" t="s">
        <v>9296</v>
      </c>
      <c r="AB4106" t="s">
        <v>26575</v>
      </c>
      <c r="AC4106">
        <v>219.87</v>
      </c>
      <c r="AD4106" t="s">
        <v>20622</v>
      </c>
      <c r="AE4106" s="76">
        <v>46241.661377962962</v>
      </c>
      <c r="AH4106" t="s">
        <v>29942</v>
      </c>
      <c r="AI4106">
        <v>119.1</v>
      </c>
      <c r="AJ4106" t="s">
        <v>20560</v>
      </c>
      <c r="AQ4106" s="72">
        <v>42.358010999999998</v>
      </c>
      <c r="AR4106" s="7">
        <v>20.993938</v>
      </c>
      <c r="AS4106" s="7" t="s">
        <v>2424</v>
      </c>
      <c r="AT4106" s="7" t="s">
        <v>2424</v>
      </c>
      <c r="AU4106" s="7"/>
      <c r="AV4106" s="7" t="s">
        <v>352</v>
      </c>
      <c r="AW4106" s="7"/>
      <c r="AX4106" s="7" t="b">
        <v>0</v>
      </c>
      <c r="AY4106" s="7" t="s">
        <v>9297</v>
      </c>
      <c r="AZ4106" s="7" t="s">
        <v>2999</v>
      </c>
      <c r="BA4106" s="7" t="s">
        <v>2999</v>
      </c>
    </row>
    <row r="4107" spans="1:53" hidden="1" x14ac:dyDescent="0.2">
      <c r="A4107" s="7" t="s">
        <v>727</v>
      </c>
      <c r="B4107" s="7">
        <v>1</v>
      </c>
      <c r="C4107" s="7" t="s">
        <v>5</v>
      </c>
      <c r="D4107" s="7" t="s">
        <v>745</v>
      </c>
      <c r="E4107" s="7" t="s">
        <v>8818</v>
      </c>
      <c r="F4107" s="7">
        <v>321</v>
      </c>
      <c r="G4107" s="7" t="s">
        <v>6188</v>
      </c>
      <c r="H4107" s="7" t="s">
        <v>2425</v>
      </c>
      <c r="I4107" s="7" t="s">
        <v>4646</v>
      </c>
      <c r="J4107" s="7" t="s">
        <v>738</v>
      </c>
      <c r="K4107" s="7" t="s">
        <v>731</v>
      </c>
      <c r="L4107" s="69" t="s">
        <v>3351</v>
      </c>
      <c r="M4107" s="74">
        <v>46231.412270925925</v>
      </c>
      <c r="N4107" s="76">
        <v>46193.600305879627</v>
      </c>
      <c r="O4107" s="76">
        <v>46224.450610648149</v>
      </c>
      <c r="P4107" t="s">
        <v>26576</v>
      </c>
      <c r="Q4107">
        <v>740.41</v>
      </c>
      <c r="R4107" t="s">
        <v>20622</v>
      </c>
      <c r="S4107" s="76">
        <v>46224.450610648149</v>
      </c>
      <c r="T4107" s="76">
        <v>46226.541677893518</v>
      </c>
      <c r="U4107" t="s">
        <v>3479</v>
      </c>
      <c r="V4107" t="s">
        <v>26577</v>
      </c>
      <c r="W4107">
        <v>50.19</v>
      </c>
      <c r="X4107" t="s">
        <v>20622</v>
      </c>
      <c r="Y4107" s="76"/>
      <c r="AE4107" s="76"/>
      <c r="AQ4107" s="72">
        <v>42.258077999999998</v>
      </c>
      <c r="AR4107" s="7">
        <v>21.200686999999999</v>
      </c>
      <c r="AS4107" s="7" t="s">
        <v>2426</v>
      </c>
      <c r="AT4107" s="7" t="s">
        <v>2426</v>
      </c>
      <c r="AU4107" s="7"/>
      <c r="AV4107" s="7" t="s">
        <v>4647</v>
      </c>
      <c r="AW4107" s="7"/>
      <c r="AX4107" s="7" t="b">
        <v>0</v>
      </c>
      <c r="AY4107" s="7" t="s">
        <v>3350</v>
      </c>
      <c r="AZ4107" s="7" t="s">
        <v>2999</v>
      </c>
      <c r="BA4107" s="7" t="s">
        <v>2999</v>
      </c>
    </row>
    <row r="4108" spans="1:53" hidden="1" x14ac:dyDescent="0.2">
      <c r="A4108" s="7" t="s">
        <v>727</v>
      </c>
      <c r="B4108" s="7">
        <v>2</v>
      </c>
      <c r="C4108" s="7" t="s">
        <v>450</v>
      </c>
      <c r="D4108" s="7" t="s">
        <v>1019</v>
      </c>
      <c r="E4108" s="7" t="s">
        <v>2400</v>
      </c>
      <c r="F4108" s="7">
        <v>320</v>
      </c>
      <c r="G4108" s="7" t="s">
        <v>6189</v>
      </c>
      <c r="H4108" s="7" t="s">
        <v>642</v>
      </c>
      <c r="I4108" s="7" t="s">
        <v>4648</v>
      </c>
      <c r="J4108" s="7" t="s">
        <v>738</v>
      </c>
      <c r="K4108" s="7" t="s">
        <v>752</v>
      </c>
      <c r="L4108" s="69" t="s">
        <v>3351</v>
      </c>
      <c r="M4108" s="74">
        <v>46240.625598125</v>
      </c>
      <c r="N4108" s="76">
        <v>46193.598798425926</v>
      </c>
      <c r="O4108" s="76">
        <v>46195.660071435188</v>
      </c>
      <c r="P4108" t="s">
        <v>26578</v>
      </c>
      <c r="Q4108">
        <v>49.47</v>
      </c>
      <c r="R4108" t="s">
        <v>20622</v>
      </c>
      <c r="S4108" s="76">
        <v>46195.660071435188</v>
      </c>
      <c r="T4108" s="76">
        <v>46240.583340277779</v>
      </c>
      <c r="U4108" t="s">
        <v>3479</v>
      </c>
      <c r="V4108" t="s">
        <v>26579</v>
      </c>
      <c r="W4108">
        <v>1078.1600000000001</v>
      </c>
      <c r="X4108" t="s">
        <v>20622</v>
      </c>
      <c r="Y4108" s="76"/>
      <c r="AE4108" s="76"/>
      <c r="AQ4108" s="72">
        <v>42.377698000000002</v>
      </c>
      <c r="AR4108" s="7">
        <v>20.457379</v>
      </c>
      <c r="AS4108" s="7" t="s">
        <v>2427</v>
      </c>
      <c r="AT4108" s="7" t="s">
        <v>2427</v>
      </c>
      <c r="AU4108" s="7"/>
      <c r="AV4108" s="7" t="s">
        <v>641</v>
      </c>
      <c r="AW4108" s="7"/>
      <c r="AX4108" s="7" t="b">
        <v>0</v>
      </c>
      <c r="AY4108" s="7" t="s">
        <v>3350</v>
      </c>
      <c r="AZ4108" s="7" t="s">
        <v>2999</v>
      </c>
      <c r="BA4108" s="7" t="s">
        <v>2999</v>
      </c>
    </row>
    <row r="4109" spans="1:53" hidden="1" x14ac:dyDescent="0.2">
      <c r="A4109" s="7" t="s">
        <v>727</v>
      </c>
      <c r="B4109" s="7">
        <v>1</v>
      </c>
      <c r="C4109" s="7" t="s">
        <v>5</v>
      </c>
      <c r="D4109" s="7" t="s">
        <v>736</v>
      </c>
      <c r="E4109" s="7" t="s">
        <v>8818</v>
      </c>
      <c r="F4109" s="7">
        <v>319</v>
      </c>
      <c r="G4109" s="7" t="s">
        <v>6190</v>
      </c>
      <c r="H4109" s="7" t="s">
        <v>354</v>
      </c>
      <c r="I4109" s="7" t="s">
        <v>4645</v>
      </c>
      <c r="J4109" s="7" t="s">
        <v>738</v>
      </c>
      <c r="K4109" s="7" t="s">
        <v>731</v>
      </c>
      <c r="L4109" s="69" t="s">
        <v>3351</v>
      </c>
      <c r="M4109" s="74">
        <v>46234.550904224539</v>
      </c>
      <c r="N4109" s="76">
        <v>46193.597402141204</v>
      </c>
      <c r="O4109" s="76">
        <v>46197.465463437497</v>
      </c>
      <c r="P4109" t="s">
        <v>26580</v>
      </c>
      <c r="Q4109">
        <v>92.83</v>
      </c>
      <c r="R4109" t="s">
        <v>20622</v>
      </c>
      <c r="S4109" s="76">
        <v>46197.465463437497</v>
      </c>
      <c r="T4109" s="76">
        <v>46234.500002349538</v>
      </c>
      <c r="U4109" t="s">
        <v>3479</v>
      </c>
      <c r="V4109" t="s">
        <v>26581</v>
      </c>
      <c r="W4109">
        <v>888.83</v>
      </c>
      <c r="X4109" t="s">
        <v>20622</v>
      </c>
      <c r="Y4109" s="76"/>
      <c r="AE4109" s="76"/>
      <c r="AQ4109" s="72">
        <v>42.423304999999999</v>
      </c>
      <c r="AR4109" s="7">
        <v>21.239070999999999</v>
      </c>
      <c r="AS4109" s="7" t="s">
        <v>2428</v>
      </c>
      <c r="AT4109" s="7" t="s">
        <v>2428</v>
      </c>
      <c r="AU4109" s="7"/>
      <c r="AV4109" s="7" t="s">
        <v>353</v>
      </c>
      <c r="AW4109" s="7"/>
      <c r="AX4109" s="7" t="b">
        <v>0</v>
      </c>
      <c r="AY4109" s="7" t="s">
        <v>3350</v>
      </c>
      <c r="AZ4109" s="7" t="s">
        <v>2999</v>
      </c>
      <c r="BA4109" s="7" t="s">
        <v>2999</v>
      </c>
    </row>
    <row r="4110" spans="1:53" hidden="1" x14ac:dyDescent="0.2">
      <c r="A4110" s="7" t="s">
        <v>727</v>
      </c>
      <c r="B4110" s="7">
        <v>2</v>
      </c>
      <c r="C4110" s="7" t="s">
        <v>450</v>
      </c>
      <c r="D4110" s="7" t="s">
        <v>1019</v>
      </c>
      <c r="E4110" s="7" t="s">
        <v>2400</v>
      </c>
      <c r="F4110" s="7">
        <v>318</v>
      </c>
      <c r="G4110" s="7" t="s">
        <v>6191</v>
      </c>
      <c r="H4110" s="7" t="s">
        <v>1333</v>
      </c>
      <c r="I4110" s="7" t="s">
        <v>4649</v>
      </c>
      <c r="J4110" s="7" t="s">
        <v>738</v>
      </c>
      <c r="K4110" s="7" t="s">
        <v>752</v>
      </c>
      <c r="L4110" s="69" t="s">
        <v>3351</v>
      </c>
      <c r="M4110" s="74">
        <v>46197.583212824073</v>
      </c>
      <c r="N4110" s="76">
        <v>46193.596896782408</v>
      </c>
      <c r="O4110" s="76">
        <v>46195.565501967591</v>
      </c>
      <c r="P4110" t="s">
        <v>26582</v>
      </c>
      <c r="Q4110">
        <v>47.25</v>
      </c>
      <c r="R4110" t="s">
        <v>20622</v>
      </c>
      <c r="S4110" s="76">
        <v>46195.565501967591</v>
      </c>
      <c r="T4110" s="76">
        <v>46196.625000925924</v>
      </c>
      <c r="U4110" t="s">
        <v>3479</v>
      </c>
      <c r="V4110" t="s">
        <v>26583</v>
      </c>
      <c r="W4110">
        <v>25.43</v>
      </c>
      <c r="X4110" t="s">
        <v>20622</v>
      </c>
      <c r="Y4110" s="76"/>
      <c r="AE4110" s="76"/>
      <c r="AQ4110" s="72">
        <v>42.384799000000001</v>
      </c>
      <c r="AR4110" s="7">
        <v>20.423047</v>
      </c>
      <c r="AS4110" s="7" t="s">
        <v>2429</v>
      </c>
      <c r="AT4110" s="7" t="s">
        <v>2429</v>
      </c>
      <c r="AU4110" s="7"/>
      <c r="AV4110" s="7" t="s">
        <v>4650</v>
      </c>
      <c r="AW4110" s="7"/>
      <c r="AX4110" s="7" t="b">
        <v>0</v>
      </c>
      <c r="AY4110" s="7" t="s">
        <v>3350</v>
      </c>
      <c r="AZ4110" s="7" t="s">
        <v>2999</v>
      </c>
      <c r="BA4110" s="7" t="s">
        <v>2999</v>
      </c>
    </row>
    <row r="4111" spans="1:53" hidden="1" x14ac:dyDescent="0.2">
      <c r="A4111" s="7" t="s">
        <v>727</v>
      </c>
      <c r="B4111" s="7">
        <v>1</v>
      </c>
      <c r="C4111" s="7" t="s">
        <v>5</v>
      </c>
      <c r="D4111" s="7" t="s">
        <v>736</v>
      </c>
      <c r="E4111" s="7" t="s">
        <v>11421</v>
      </c>
      <c r="F4111" s="7">
        <v>317</v>
      </c>
      <c r="G4111" s="7" t="s">
        <v>6192</v>
      </c>
      <c r="H4111" s="7" t="s">
        <v>356</v>
      </c>
      <c r="I4111" s="7" t="s">
        <v>4651</v>
      </c>
      <c r="J4111" s="7" t="s">
        <v>738</v>
      </c>
      <c r="K4111" s="7" t="s">
        <v>752</v>
      </c>
      <c r="L4111" s="69" t="s">
        <v>3351</v>
      </c>
      <c r="M4111" s="74">
        <v>46223.566061180558</v>
      </c>
      <c r="N4111" s="76">
        <v>46193.594332476852</v>
      </c>
      <c r="O4111" s="76">
        <v>46197.664045486112</v>
      </c>
      <c r="P4111" t="s">
        <v>26584</v>
      </c>
      <c r="Q4111">
        <v>97.67</v>
      </c>
      <c r="R4111" t="s">
        <v>20622</v>
      </c>
      <c r="S4111" s="76">
        <v>46197.664045486112</v>
      </c>
      <c r="T4111" s="76">
        <v>46214.441216979169</v>
      </c>
      <c r="U4111" t="s">
        <v>3479</v>
      </c>
      <c r="V4111" t="s">
        <v>26585</v>
      </c>
      <c r="W4111">
        <v>402.65</v>
      </c>
      <c r="X4111" t="s">
        <v>20622</v>
      </c>
      <c r="Y4111" s="76"/>
      <c r="AE4111" s="76"/>
      <c r="AQ4111" s="72">
        <v>42.369427000000002</v>
      </c>
      <c r="AR4111" s="7">
        <v>21.075648999999999</v>
      </c>
      <c r="AS4111" s="7" t="s">
        <v>2430</v>
      </c>
      <c r="AT4111" s="7" t="s">
        <v>2430</v>
      </c>
      <c r="AU4111" s="7"/>
      <c r="AV4111" s="7" t="s">
        <v>355</v>
      </c>
      <c r="AW4111" s="7"/>
      <c r="AX4111" s="7" t="b">
        <v>0</v>
      </c>
      <c r="AY4111" s="7" t="s">
        <v>3350</v>
      </c>
      <c r="AZ4111" s="7" t="s">
        <v>2999</v>
      </c>
      <c r="BA4111" s="7" t="s">
        <v>2999</v>
      </c>
    </row>
    <row r="4112" spans="1:53" hidden="1" x14ac:dyDescent="0.2">
      <c r="A4112" s="7" t="s">
        <v>727</v>
      </c>
      <c r="B4112" s="7">
        <v>5</v>
      </c>
      <c r="C4112" s="7" t="s">
        <v>2</v>
      </c>
      <c r="D4112" s="7" t="s">
        <v>794</v>
      </c>
      <c r="E4112" s="7" t="s">
        <v>149</v>
      </c>
      <c r="F4112" s="7">
        <v>316</v>
      </c>
      <c r="G4112" s="7" t="s">
        <v>6193</v>
      </c>
      <c r="H4112" s="7" t="s">
        <v>2398</v>
      </c>
      <c r="I4112" s="7" t="s">
        <v>4652</v>
      </c>
      <c r="J4112" s="7" t="s">
        <v>738</v>
      </c>
      <c r="K4112" s="7" t="s">
        <v>731</v>
      </c>
      <c r="L4112" s="69" t="s">
        <v>3351</v>
      </c>
      <c r="M4112" s="74">
        <v>46199.509241284723</v>
      </c>
      <c r="N4112" s="76">
        <v>46193.593135069445</v>
      </c>
      <c r="O4112" s="76">
        <v>46198.36094658565</v>
      </c>
      <c r="P4112" t="s">
        <v>26586</v>
      </c>
      <c r="Q4112">
        <v>114.43</v>
      </c>
      <c r="R4112" t="s">
        <v>20622</v>
      </c>
      <c r="S4112" s="76">
        <v>46198.36094658565</v>
      </c>
      <c r="T4112" s="76">
        <v>46199.500004895832</v>
      </c>
      <c r="U4112" t="s">
        <v>3479</v>
      </c>
      <c r="V4112" t="s">
        <v>26587</v>
      </c>
      <c r="W4112">
        <v>27.34</v>
      </c>
      <c r="X4112" t="s">
        <v>20622</v>
      </c>
      <c r="Y4112" s="76"/>
      <c r="AE4112" s="76"/>
      <c r="AQ4112" s="72">
        <v>42.724820999999999</v>
      </c>
      <c r="AR4112" s="7">
        <v>20.331230000000001</v>
      </c>
      <c r="AS4112" s="7" t="s">
        <v>2431</v>
      </c>
      <c r="AT4112" s="7" t="s">
        <v>2431</v>
      </c>
      <c r="AU4112" s="7"/>
      <c r="AV4112" s="7" t="s">
        <v>4653</v>
      </c>
      <c r="AW4112" s="7"/>
      <c r="AX4112" s="7" t="b">
        <v>0</v>
      </c>
      <c r="AY4112" s="7" t="s">
        <v>3350</v>
      </c>
      <c r="AZ4112" s="7" t="s">
        <v>2999</v>
      </c>
      <c r="BA4112" s="7" t="s">
        <v>2999</v>
      </c>
    </row>
    <row r="4113" spans="1:53" hidden="1" x14ac:dyDescent="0.2">
      <c r="A4113" s="7" t="s">
        <v>727</v>
      </c>
      <c r="B4113" s="7">
        <v>2</v>
      </c>
      <c r="C4113" s="7" t="s">
        <v>450</v>
      </c>
      <c r="D4113" s="7" t="s">
        <v>1019</v>
      </c>
      <c r="E4113" s="7" t="s">
        <v>17859</v>
      </c>
      <c r="F4113" s="7">
        <v>315</v>
      </c>
      <c r="G4113" s="7" t="s">
        <v>6194</v>
      </c>
      <c r="H4113" s="7" t="s">
        <v>2432</v>
      </c>
      <c r="I4113" s="7" t="s">
        <v>4654</v>
      </c>
      <c r="J4113" s="7" t="s">
        <v>738</v>
      </c>
      <c r="K4113" s="7" t="s">
        <v>731</v>
      </c>
      <c r="L4113" s="69" t="s">
        <v>3351</v>
      </c>
      <c r="M4113" s="74">
        <v>46237.679292638888</v>
      </c>
      <c r="N4113" s="76">
        <v>46193.592718993059</v>
      </c>
      <c r="O4113" s="76">
        <v>46209.679235567128</v>
      </c>
      <c r="P4113" t="s">
        <v>26588</v>
      </c>
      <c r="Q4113">
        <v>386.08</v>
      </c>
      <c r="R4113" t="s">
        <v>20622</v>
      </c>
      <c r="S4113" s="76">
        <v>46209.679235567128</v>
      </c>
      <c r="T4113" s="76">
        <v>46231.625010185184</v>
      </c>
      <c r="U4113" t="s">
        <v>3479</v>
      </c>
      <c r="V4113" t="s">
        <v>26589</v>
      </c>
      <c r="W4113">
        <v>526.70000000000005</v>
      </c>
      <c r="X4113" t="s">
        <v>20622</v>
      </c>
      <c r="Y4113" s="76"/>
      <c r="AE4113" s="76"/>
      <c r="AQ4113" s="72">
        <v>42.440646999999998</v>
      </c>
      <c r="AR4113" s="7">
        <v>20.311239</v>
      </c>
      <c r="AS4113" s="7" t="s">
        <v>2433</v>
      </c>
      <c r="AT4113" s="7" t="s">
        <v>2433</v>
      </c>
      <c r="AU4113" s="7"/>
      <c r="AV4113" s="7" t="s">
        <v>4655</v>
      </c>
      <c r="AW4113" s="7"/>
      <c r="AX4113" s="7" t="b">
        <v>0</v>
      </c>
      <c r="AY4113" s="7" t="s">
        <v>3350</v>
      </c>
      <c r="AZ4113" s="7" t="s">
        <v>2999</v>
      </c>
      <c r="BA4113" s="7" t="s">
        <v>2999</v>
      </c>
    </row>
    <row r="4114" spans="1:53" hidden="1" x14ac:dyDescent="0.2">
      <c r="A4114" s="7" t="s">
        <v>727</v>
      </c>
      <c r="B4114" s="7">
        <v>1</v>
      </c>
      <c r="C4114" s="7" t="s">
        <v>5</v>
      </c>
      <c r="D4114" s="7" t="s">
        <v>736</v>
      </c>
      <c r="E4114" s="7" t="s">
        <v>8818</v>
      </c>
      <c r="F4114" s="7">
        <v>314</v>
      </c>
      <c r="G4114" s="7" t="s">
        <v>6195</v>
      </c>
      <c r="H4114" s="7" t="s">
        <v>358</v>
      </c>
      <c r="I4114" s="7" t="s">
        <v>4656</v>
      </c>
      <c r="J4114" s="7" t="s">
        <v>738</v>
      </c>
      <c r="K4114" s="7" t="s">
        <v>731</v>
      </c>
      <c r="L4114" s="69" t="s">
        <v>3351</v>
      </c>
      <c r="M4114" s="74">
        <v>46224.62818511574</v>
      </c>
      <c r="N4114" s="76">
        <v>46193.591387870372</v>
      </c>
      <c r="O4114" s="76">
        <v>46198.435641689815</v>
      </c>
      <c r="P4114" t="s">
        <v>26590</v>
      </c>
      <c r="Q4114">
        <v>116.26</v>
      </c>
      <c r="R4114" t="s">
        <v>20622</v>
      </c>
      <c r="S4114" s="76">
        <v>46198.435641689815</v>
      </c>
      <c r="T4114" s="76">
        <v>46217.500005162037</v>
      </c>
      <c r="U4114" t="s">
        <v>3479</v>
      </c>
      <c r="V4114" t="s">
        <v>26591</v>
      </c>
      <c r="W4114">
        <v>457.54</v>
      </c>
      <c r="X4114" t="s">
        <v>20622</v>
      </c>
      <c r="Y4114" s="76"/>
      <c r="AE4114" s="76"/>
      <c r="AQ4114" s="72">
        <v>42.302204000000003</v>
      </c>
      <c r="AR4114" s="7">
        <v>21.113109000000001</v>
      </c>
      <c r="AS4114" s="7" t="s">
        <v>2434</v>
      </c>
      <c r="AT4114" s="7" t="s">
        <v>2434</v>
      </c>
      <c r="AU4114" s="7"/>
      <c r="AV4114" s="7" t="s">
        <v>357</v>
      </c>
      <c r="AW4114" s="7"/>
      <c r="AX4114" s="7" t="b">
        <v>0</v>
      </c>
      <c r="AY4114" s="7" t="s">
        <v>3350</v>
      </c>
      <c r="AZ4114" s="7" t="s">
        <v>2999</v>
      </c>
      <c r="BA4114" s="7" t="s">
        <v>2999</v>
      </c>
    </row>
    <row r="4115" spans="1:53" hidden="1" x14ac:dyDescent="0.2">
      <c r="A4115" s="7" t="s">
        <v>727</v>
      </c>
      <c r="B4115" s="7">
        <v>2</v>
      </c>
      <c r="C4115" s="7" t="s">
        <v>450</v>
      </c>
      <c r="D4115" s="7" t="s">
        <v>1019</v>
      </c>
      <c r="E4115" s="7" t="s">
        <v>2400</v>
      </c>
      <c r="F4115" s="7">
        <v>313</v>
      </c>
      <c r="G4115" s="7" t="s">
        <v>6196</v>
      </c>
      <c r="H4115" s="7" t="s">
        <v>1440</v>
      </c>
      <c r="I4115" s="7" t="s">
        <v>3442</v>
      </c>
      <c r="J4115" s="7" t="s">
        <v>738</v>
      </c>
      <c r="K4115" s="7" t="s">
        <v>731</v>
      </c>
      <c r="L4115" s="69" t="s">
        <v>3351</v>
      </c>
      <c r="M4115" s="74">
        <v>46233.49811197917</v>
      </c>
      <c r="N4115" s="76">
        <v>46193.590911967593</v>
      </c>
      <c r="O4115" s="76">
        <v>46230.656326944445</v>
      </c>
      <c r="P4115" t="s">
        <v>26592</v>
      </c>
      <c r="Q4115">
        <v>889.57</v>
      </c>
      <c r="R4115" t="s">
        <v>20622</v>
      </c>
      <c r="S4115" s="76">
        <v>46230.656326944445</v>
      </c>
      <c r="T4115" s="76">
        <v>46233.458348298613</v>
      </c>
      <c r="U4115" t="s">
        <v>3479</v>
      </c>
      <c r="V4115" t="s">
        <v>26593</v>
      </c>
      <c r="W4115">
        <v>67.25</v>
      </c>
      <c r="X4115" t="s">
        <v>20622</v>
      </c>
      <c r="Y4115" s="76"/>
      <c r="AE4115" s="76"/>
      <c r="AQ4115" s="72">
        <v>42.430891000000003</v>
      </c>
      <c r="AR4115" s="7">
        <v>20.382165000000001</v>
      </c>
      <c r="AS4115" s="7" t="s">
        <v>2435</v>
      </c>
      <c r="AT4115" s="7" t="s">
        <v>2435</v>
      </c>
      <c r="AU4115" s="7"/>
      <c r="AV4115" s="7" t="s">
        <v>3444</v>
      </c>
      <c r="AW4115" s="7" t="s">
        <v>3443</v>
      </c>
      <c r="AX4115" s="7" t="b">
        <v>0</v>
      </c>
      <c r="AY4115" s="7" t="s">
        <v>3350</v>
      </c>
      <c r="AZ4115" s="7" t="s">
        <v>2999</v>
      </c>
      <c r="BA4115" s="7" t="s">
        <v>2999</v>
      </c>
    </row>
    <row r="4116" spans="1:53" hidden="1" x14ac:dyDescent="0.2">
      <c r="A4116" s="7" t="s">
        <v>727</v>
      </c>
      <c r="B4116" s="7">
        <v>5</v>
      </c>
      <c r="C4116" s="7" t="s">
        <v>2</v>
      </c>
      <c r="D4116" s="7" t="s">
        <v>794</v>
      </c>
      <c r="E4116" s="7" t="s">
        <v>10685</v>
      </c>
      <c r="F4116" s="7">
        <v>312</v>
      </c>
      <c r="G4116" s="7" t="s">
        <v>6193</v>
      </c>
      <c r="H4116" s="7" t="s">
        <v>2398</v>
      </c>
      <c r="I4116" s="7" t="s">
        <v>4652</v>
      </c>
      <c r="J4116" s="7" t="s">
        <v>738</v>
      </c>
      <c r="K4116" s="7" t="s">
        <v>731</v>
      </c>
      <c r="L4116" s="69" t="s">
        <v>3351</v>
      </c>
      <c r="M4116" s="74">
        <v>46216.603192395836</v>
      </c>
      <c r="N4116" s="76">
        <v>46193.590295949078</v>
      </c>
      <c r="O4116" s="76">
        <v>46206.38399332176</v>
      </c>
      <c r="P4116" t="s">
        <v>26594</v>
      </c>
      <c r="Q4116">
        <v>307.05</v>
      </c>
      <c r="R4116" t="s">
        <v>20622</v>
      </c>
      <c r="S4116" s="76">
        <v>46206.38399332176</v>
      </c>
      <c r="T4116" s="76">
        <v>46212.541671990744</v>
      </c>
      <c r="U4116" t="s">
        <v>3479</v>
      </c>
      <c r="V4116" t="s">
        <v>26595</v>
      </c>
      <c r="W4116">
        <v>147.78</v>
      </c>
      <c r="X4116" t="s">
        <v>20622</v>
      </c>
      <c r="Y4116" s="76"/>
      <c r="AE4116" s="76"/>
      <c r="AQ4116" s="72">
        <v>42.724820999999999</v>
      </c>
      <c r="AR4116" s="7">
        <v>20.331272999999999</v>
      </c>
      <c r="AS4116" s="7" t="s">
        <v>2436</v>
      </c>
      <c r="AT4116" s="7" t="s">
        <v>2436</v>
      </c>
      <c r="AU4116" s="7"/>
      <c r="AV4116" s="7" t="s">
        <v>4653</v>
      </c>
      <c r="AW4116" s="7"/>
      <c r="AX4116" s="7" t="b">
        <v>0</v>
      </c>
      <c r="AY4116" s="7" t="s">
        <v>3350</v>
      </c>
      <c r="AZ4116" s="7" t="s">
        <v>2999</v>
      </c>
      <c r="BA4116" s="7" t="s">
        <v>2999</v>
      </c>
    </row>
    <row r="4117" spans="1:53" hidden="1" x14ac:dyDescent="0.2">
      <c r="A4117" s="7" t="s">
        <v>727</v>
      </c>
      <c r="B4117" s="7">
        <v>1</v>
      </c>
      <c r="C4117" s="7" t="s">
        <v>5</v>
      </c>
      <c r="D4117" s="7" t="s">
        <v>736</v>
      </c>
      <c r="E4117" s="7" t="s">
        <v>8818</v>
      </c>
      <c r="F4117" s="7">
        <v>311</v>
      </c>
      <c r="G4117" s="7" t="s">
        <v>6195</v>
      </c>
      <c r="H4117" s="7" t="s">
        <v>358</v>
      </c>
      <c r="I4117" s="7" t="s">
        <v>4656</v>
      </c>
      <c r="J4117" s="7" t="s">
        <v>738</v>
      </c>
      <c r="K4117" s="7" t="s">
        <v>731</v>
      </c>
      <c r="L4117" s="69" t="s">
        <v>3351</v>
      </c>
      <c r="M4117" s="74">
        <v>46224.627232928244</v>
      </c>
      <c r="N4117" s="76">
        <v>46193.589757210648</v>
      </c>
      <c r="O4117" s="76">
        <v>46198.436085497684</v>
      </c>
      <c r="P4117" t="s">
        <v>26596</v>
      </c>
      <c r="Q4117">
        <v>116.31</v>
      </c>
      <c r="R4117" t="s">
        <v>20622</v>
      </c>
      <c r="S4117" s="76">
        <v>46198.436085497684</v>
      </c>
      <c r="T4117" s="76">
        <v>46217.500005162037</v>
      </c>
      <c r="U4117" t="s">
        <v>3479</v>
      </c>
      <c r="V4117" t="s">
        <v>26597</v>
      </c>
      <c r="W4117">
        <v>457.53</v>
      </c>
      <c r="X4117" t="s">
        <v>20622</v>
      </c>
      <c r="Y4117" s="76"/>
      <c r="AE4117" s="76"/>
      <c r="AQ4117" s="72">
        <v>42.303697</v>
      </c>
      <c r="AR4117" s="7">
        <v>21.111011000000001</v>
      </c>
      <c r="AS4117" s="7" t="s">
        <v>2437</v>
      </c>
      <c r="AT4117" s="7" t="s">
        <v>2437</v>
      </c>
      <c r="AU4117" s="7"/>
      <c r="AV4117" s="7" t="s">
        <v>357</v>
      </c>
      <c r="AW4117" s="7"/>
      <c r="AX4117" s="7" t="b">
        <v>0</v>
      </c>
      <c r="AY4117" s="7" t="s">
        <v>3350</v>
      </c>
      <c r="AZ4117" s="7" t="s">
        <v>2999</v>
      </c>
      <c r="BA4117" s="7" t="s">
        <v>2999</v>
      </c>
    </row>
    <row r="4118" spans="1:53" hidden="1" x14ac:dyDescent="0.2">
      <c r="A4118" s="7" t="s">
        <v>727</v>
      </c>
      <c r="B4118" s="7">
        <v>2</v>
      </c>
      <c r="C4118" s="7" t="s">
        <v>450</v>
      </c>
      <c r="D4118" s="7" t="s">
        <v>1019</v>
      </c>
      <c r="E4118" s="7" t="s">
        <v>2400</v>
      </c>
      <c r="F4118" s="7">
        <v>310</v>
      </c>
      <c r="G4118" s="7" t="s">
        <v>6197</v>
      </c>
      <c r="H4118" s="7" t="s">
        <v>2438</v>
      </c>
      <c r="I4118" s="7" t="s">
        <v>4657</v>
      </c>
      <c r="J4118" s="7" t="s">
        <v>738</v>
      </c>
      <c r="K4118" s="7" t="s">
        <v>731</v>
      </c>
      <c r="L4118" s="69" t="s">
        <v>3351</v>
      </c>
      <c r="M4118" s="74">
        <v>46197.582487164349</v>
      </c>
      <c r="N4118" s="76">
        <v>46193.588634097221</v>
      </c>
      <c r="O4118" s="76">
        <v>46195.658891574072</v>
      </c>
      <c r="P4118" t="s">
        <v>26598</v>
      </c>
      <c r="Q4118">
        <v>49.69</v>
      </c>
      <c r="R4118" t="s">
        <v>20622</v>
      </c>
      <c r="S4118" s="76">
        <v>46195.658891574072</v>
      </c>
      <c r="T4118" s="76">
        <v>46196.666668287035</v>
      </c>
      <c r="U4118" t="s">
        <v>3479</v>
      </c>
      <c r="V4118" t="s">
        <v>26599</v>
      </c>
      <c r="W4118">
        <v>24.19</v>
      </c>
      <c r="X4118" t="s">
        <v>20622</v>
      </c>
      <c r="Y4118" s="76"/>
      <c r="AE4118" s="76"/>
      <c r="AQ4118" s="72">
        <v>42.387794999999997</v>
      </c>
      <c r="AR4118" s="7">
        <v>20.435407000000001</v>
      </c>
      <c r="AS4118" s="7" t="s">
        <v>2439</v>
      </c>
      <c r="AT4118" s="7" t="s">
        <v>2439</v>
      </c>
      <c r="AU4118" s="7"/>
      <c r="AV4118" s="7" t="s">
        <v>4658</v>
      </c>
      <c r="AW4118" s="7" t="s">
        <v>4659</v>
      </c>
      <c r="AX4118" s="7" t="b">
        <v>0</v>
      </c>
      <c r="AY4118" s="7" t="s">
        <v>3350</v>
      </c>
      <c r="AZ4118" s="7" t="s">
        <v>2999</v>
      </c>
      <c r="BA4118" s="7" t="s">
        <v>2999</v>
      </c>
    </row>
    <row r="4119" spans="1:53" hidden="1" x14ac:dyDescent="0.2">
      <c r="A4119" s="7" t="s">
        <v>727</v>
      </c>
      <c r="B4119" s="7">
        <v>2</v>
      </c>
      <c r="C4119" s="7" t="s">
        <v>450</v>
      </c>
      <c r="D4119" s="7" t="s">
        <v>1019</v>
      </c>
      <c r="E4119" s="7" t="s">
        <v>14182</v>
      </c>
      <c r="F4119" s="7">
        <v>309</v>
      </c>
      <c r="G4119" s="7" t="s">
        <v>6198</v>
      </c>
      <c r="H4119" s="7" t="s">
        <v>2440</v>
      </c>
      <c r="I4119" s="7" t="s">
        <v>4660</v>
      </c>
      <c r="J4119" s="7" t="s">
        <v>2441</v>
      </c>
      <c r="K4119" s="7" t="s">
        <v>731</v>
      </c>
      <c r="L4119" s="69" t="s">
        <v>3351</v>
      </c>
      <c r="M4119" s="74">
        <v>46225.627826956021</v>
      </c>
      <c r="N4119" s="76">
        <v>46193.587051273149</v>
      </c>
      <c r="O4119" s="76">
        <v>46195.661368553243</v>
      </c>
      <c r="P4119" t="s">
        <v>26600</v>
      </c>
      <c r="Q4119">
        <v>49.78</v>
      </c>
      <c r="R4119" t="s">
        <v>20622</v>
      </c>
      <c r="S4119" s="76">
        <v>46195.661368553243</v>
      </c>
      <c r="T4119" s="76">
        <v>46225.458334756942</v>
      </c>
      <c r="U4119" t="s">
        <v>3479</v>
      </c>
      <c r="V4119" t="s">
        <v>26601</v>
      </c>
      <c r="W4119">
        <v>715.13</v>
      </c>
      <c r="X4119" t="s">
        <v>20622</v>
      </c>
      <c r="Y4119" s="76"/>
      <c r="AE4119" s="76"/>
      <c r="AQ4119" s="72">
        <v>42.475107999999999</v>
      </c>
      <c r="AR4119" s="7">
        <v>20.471029000000001</v>
      </c>
      <c r="AS4119" s="7" t="s">
        <v>2442</v>
      </c>
      <c r="AT4119" s="7" t="s">
        <v>2442</v>
      </c>
      <c r="AU4119" s="7"/>
      <c r="AV4119" s="7" t="s">
        <v>643</v>
      </c>
      <c r="AW4119" s="7"/>
      <c r="AX4119" s="7" t="b">
        <v>0</v>
      </c>
      <c r="AY4119" s="7" t="s">
        <v>3350</v>
      </c>
      <c r="AZ4119" s="7" t="s">
        <v>2999</v>
      </c>
      <c r="BA4119" s="7" t="s">
        <v>2999</v>
      </c>
    </row>
    <row r="4120" spans="1:53" hidden="1" x14ac:dyDescent="0.2">
      <c r="A4120" s="7" t="s">
        <v>727</v>
      </c>
      <c r="B4120" s="7">
        <v>1</v>
      </c>
      <c r="C4120" s="7" t="s">
        <v>5</v>
      </c>
      <c r="D4120" s="7" t="s">
        <v>745</v>
      </c>
      <c r="E4120" s="7" t="s">
        <v>8818</v>
      </c>
      <c r="F4120" s="7">
        <v>308</v>
      </c>
      <c r="G4120" s="7" t="s">
        <v>6199</v>
      </c>
      <c r="H4120" s="7" t="s">
        <v>2443</v>
      </c>
      <c r="I4120" s="7" t="s">
        <v>4661</v>
      </c>
      <c r="J4120" s="7" t="s">
        <v>738</v>
      </c>
      <c r="K4120" s="7" t="s">
        <v>731</v>
      </c>
      <c r="L4120" s="69" t="s">
        <v>12682</v>
      </c>
      <c r="M4120" s="74">
        <v>46226.670881030092</v>
      </c>
      <c r="N4120" s="76">
        <v>46193.585523020833</v>
      </c>
      <c r="O4120" s="76">
        <v>46217.582626354168</v>
      </c>
      <c r="P4120" t="s">
        <v>26602</v>
      </c>
      <c r="Q4120">
        <v>575.92999999999995</v>
      </c>
      <c r="R4120" t="s">
        <v>20622</v>
      </c>
      <c r="S4120" s="76">
        <v>46217.582626354168</v>
      </c>
      <c r="T4120" s="76">
        <v>46219.666669791666</v>
      </c>
      <c r="U4120" t="s">
        <v>3437</v>
      </c>
      <c r="V4120" t="s">
        <v>26603</v>
      </c>
      <c r="W4120">
        <v>50.02</v>
      </c>
      <c r="X4120" t="s">
        <v>20622</v>
      </c>
      <c r="Y4120" s="76">
        <v>46219.666669791666</v>
      </c>
      <c r="Z4120">
        <v>46224.64509002315</v>
      </c>
      <c r="AA4120" t="s">
        <v>9296</v>
      </c>
      <c r="AB4120" t="s">
        <v>26604</v>
      </c>
      <c r="AC4120">
        <v>119.48</v>
      </c>
      <c r="AD4120" t="s">
        <v>20622</v>
      </c>
      <c r="AE4120" s="76">
        <v>46224.64509002315</v>
      </c>
      <c r="AF4120">
        <v>46226.670881030092</v>
      </c>
      <c r="AG4120" t="s">
        <v>12682</v>
      </c>
      <c r="AH4120" t="s">
        <v>26605</v>
      </c>
      <c r="AI4120">
        <v>48.62</v>
      </c>
      <c r="AJ4120" t="s">
        <v>20622</v>
      </c>
      <c r="AK4120" s="76">
        <v>46226.670881030092</v>
      </c>
      <c r="AN4120" t="s">
        <v>29943</v>
      </c>
      <c r="AO4120">
        <v>478.87</v>
      </c>
      <c r="AP4120" t="s">
        <v>20560</v>
      </c>
      <c r="AQ4120" s="72">
        <v>42.193097999999999</v>
      </c>
      <c r="AR4120" s="7">
        <v>21.234974000000001</v>
      </c>
      <c r="AS4120" s="7" t="s">
        <v>2444</v>
      </c>
      <c r="AT4120" s="7" t="s">
        <v>2444</v>
      </c>
      <c r="AU4120" s="7"/>
      <c r="AV4120" s="7" t="s">
        <v>4662</v>
      </c>
      <c r="AW4120" s="7"/>
      <c r="AX4120" s="7" t="b">
        <v>0</v>
      </c>
      <c r="AY4120" s="7" t="s">
        <v>12683</v>
      </c>
      <c r="AZ4120" s="7" t="s">
        <v>2999</v>
      </c>
      <c r="BA4120" s="7" t="s">
        <v>2999</v>
      </c>
    </row>
    <row r="4121" spans="1:53" hidden="1" x14ac:dyDescent="0.2">
      <c r="A4121" s="7" t="s">
        <v>727</v>
      </c>
      <c r="B4121" s="7">
        <v>5</v>
      </c>
      <c r="C4121" s="7" t="s">
        <v>2</v>
      </c>
      <c r="D4121" s="7" t="s">
        <v>820</v>
      </c>
      <c r="E4121" s="7" t="s">
        <v>2445</v>
      </c>
      <c r="F4121" s="7">
        <v>307</v>
      </c>
      <c r="G4121" s="7" t="s">
        <v>6200</v>
      </c>
      <c r="H4121" s="7" t="s">
        <v>2446</v>
      </c>
      <c r="I4121" s="7" t="s">
        <v>4663</v>
      </c>
      <c r="J4121" s="7" t="s">
        <v>738</v>
      </c>
      <c r="K4121" s="7" t="s">
        <v>731</v>
      </c>
      <c r="L4121" s="69" t="s">
        <v>3351</v>
      </c>
      <c r="M4121" s="74">
        <v>46202.61018116898</v>
      </c>
      <c r="N4121" s="76">
        <v>46193.584732303243</v>
      </c>
      <c r="O4121" s="76">
        <v>46196.588492511575</v>
      </c>
      <c r="P4121" t="s">
        <v>26606</v>
      </c>
      <c r="Q4121">
        <v>72.09</v>
      </c>
      <c r="R4121" t="s">
        <v>20622</v>
      </c>
      <c r="S4121" s="76">
        <v>46196.588492511575</v>
      </c>
      <c r="T4121" s="76">
        <v>46197.666671296298</v>
      </c>
      <c r="U4121" t="s">
        <v>3479</v>
      </c>
      <c r="V4121" t="s">
        <v>26607</v>
      </c>
      <c r="W4121">
        <v>25.88</v>
      </c>
      <c r="X4121" t="s">
        <v>20622</v>
      </c>
      <c r="Y4121" s="76"/>
      <c r="AE4121" s="76"/>
      <c r="AQ4121" s="72">
        <v>42.697642999999999</v>
      </c>
      <c r="AR4121" s="7">
        <v>20.422979999999999</v>
      </c>
      <c r="AS4121" s="7" t="s">
        <v>2447</v>
      </c>
      <c r="AT4121" s="7" t="s">
        <v>2447</v>
      </c>
      <c r="AU4121" s="7"/>
      <c r="AV4121" s="7" t="s">
        <v>4664</v>
      </c>
      <c r="AW4121" s="7"/>
      <c r="AX4121" s="7" t="b">
        <v>0</v>
      </c>
      <c r="AY4121" s="7" t="s">
        <v>3350</v>
      </c>
      <c r="AZ4121" s="7" t="s">
        <v>2999</v>
      </c>
      <c r="BA4121" s="7" t="s">
        <v>2999</v>
      </c>
    </row>
    <row r="4122" spans="1:53" hidden="1" x14ac:dyDescent="0.2">
      <c r="A4122" s="7" t="s">
        <v>727</v>
      </c>
      <c r="B4122" s="7">
        <v>5</v>
      </c>
      <c r="C4122" s="7" t="s">
        <v>2</v>
      </c>
      <c r="D4122" s="7" t="s">
        <v>794</v>
      </c>
      <c r="E4122" s="7" t="s">
        <v>149</v>
      </c>
      <c r="F4122" s="7">
        <v>306</v>
      </c>
      <c r="G4122" s="7" t="s">
        <v>6201</v>
      </c>
      <c r="H4122" s="7" t="s">
        <v>2448</v>
      </c>
      <c r="I4122" s="7" t="s">
        <v>4665</v>
      </c>
      <c r="J4122" s="7" t="s">
        <v>738</v>
      </c>
      <c r="K4122" s="7" t="s">
        <v>731</v>
      </c>
      <c r="L4122" s="69" t="s">
        <v>12682</v>
      </c>
      <c r="M4122" s="74">
        <v>46223.626928055557</v>
      </c>
      <c r="N4122" s="76">
        <v>46193.580633206017</v>
      </c>
      <c r="O4122" s="76">
        <v>46198.361327268518</v>
      </c>
      <c r="P4122" t="s">
        <v>26608</v>
      </c>
      <c r="Q4122">
        <v>114.74</v>
      </c>
      <c r="R4122" t="s">
        <v>20622</v>
      </c>
      <c r="S4122" s="76">
        <v>46198.361327268518</v>
      </c>
      <c r="T4122" s="76">
        <v>46199.500004895832</v>
      </c>
      <c r="U4122" t="s">
        <v>3437</v>
      </c>
      <c r="V4122" t="s">
        <v>26609</v>
      </c>
      <c r="W4122">
        <v>27.33</v>
      </c>
      <c r="X4122" t="s">
        <v>20622</v>
      </c>
      <c r="Y4122" s="76">
        <v>46199.500004895832</v>
      </c>
      <c r="Z4122">
        <v>46210.439732858795</v>
      </c>
      <c r="AA4122" t="s">
        <v>9296</v>
      </c>
      <c r="AB4122" t="s">
        <v>26610</v>
      </c>
      <c r="AC4122">
        <v>262.55</v>
      </c>
      <c r="AD4122" t="s">
        <v>20622</v>
      </c>
      <c r="AE4122" s="76">
        <v>46210.439732858795</v>
      </c>
      <c r="AF4122">
        <v>46223.626928055557</v>
      </c>
      <c r="AG4122" t="s">
        <v>12682</v>
      </c>
      <c r="AH4122" t="s">
        <v>26611</v>
      </c>
      <c r="AI4122">
        <v>316.49</v>
      </c>
      <c r="AJ4122" t="s">
        <v>20622</v>
      </c>
      <c r="AK4122" s="76">
        <v>46223.626928055557</v>
      </c>
      <c r="AN4122" t="s">
        <v>29944</v>
      </c>
      <c r="AO4122">
        <v>551.92999999999995</v>
      </c>
      <c r="AP4122" t="s">
        <v>20560</v>
      </c>
      <c r="AQ4122" s="72">
        <v>42.736601</v>
      </c>
      <c r="AR4122" s="7">
        <v>20.319064999999998</v>
      </c>
      <c r="AS4122" s="7" t="s">
        <v>2449</v>
      </c>
      <c r="AT4122" s="7" t="s">
        <v>2449</v>
      </c>
      <c r="AU4122" s="7"/>
      <c r="AV4122" s="7" t="s">
        <v>4666</v>
      </c>
      <c r="AW4122" s="7"/>
      <c r="AX4122" s="7" t="b">
        <v>0</v>
      </c>
      <c r="AY4122" s="7" t="s">
        <v>12683</v>
      </c>
      <c r="AZ4122" s="7" t="s">
        <v>2999</v>
      </c>
      <c r="BA4122" s="7" t="s">
        <v>2999</v>
      </c>
    </row>
    <row r="4123" spans="1:53" hidden="1" x14ac:dyDescent="0.2">
      <c r="A4123" s="7" t="s">
        <v>727</v>
      </c>
      <c r="B4123" s="7">
        <v>1</v>
      </c>
      <c r="C4123" s="7" t="s">
        <v>5</v>
      </c>
      <c r="D4123" s="7" t="s">
        <v>736</v>
      </c>
      <c r="E4123" s="7" t="s">
        <v>8818</v>
      </c>
      <c r="F4123" s="7">
        <v>305</v>
      </c>
      <c r="G4123" s="7" t="s">
        <v>6202</v>
      </c>
      <c r="H4123" s="7" t="s">
        <v>360</v>
      </c>
      <c r="I4123" s="7" t="s">
        <v>4667</v>
      </c>
      <c r="J4123" s="7" t="s">
        <v>738</v>
      </c>
      <c r="K4123" s="7" t="s">
        <v>731</v>
      </c>
      <c r="L4123" s="69" t="s">
        <v>3351</v>
      </c>
      <c r="M4123" s="74">
        <v>46231.638879641207</v>
      </c>
      <c r="N4123" s="76">
        <v>46193.580023726849</v>
      </c>
      <c r="O4123" s="76">
        <v>46196.466532152779</v>
      </c>
      <c r="P4123" t="s">
        <v>26612</v>
      </c>
      <c r="Q4123">
        <v>69.28</v>
      </c>
      <c r="R4123" t="s">
        <v>20622</v>
      </c>
      <c r="S4123" s="76">
        <v>46196.466532152779</v>
      </c>
      <c r="T4123" s="76">
        <v>46231.625010185184</v>
      </c>
      <c r="U4123" t="s">
        <v>3479</v>
      </c>
      <c r="V4123" t="s">
        <v>26613</v>
      </c>
      <c r="W4123">
        <v>843.8</v>
      </c>
      <c r="X4123" t="s">
        <v>20622</v>
      </c>
      <c r="Y4123" s="76"/>
      <c r="AE4123" s="76"/>
      <c r="AQ4123" s="72">
        <v>42.414676</v>
      </c>
      <c r="AR4123" s="7">
        <v>21.132711</v>
      </c>
      <c r="AS4123" s="7" t="s">
        <v>2450</v>
      </c>
      <c r="AT4123" s="7" t="s">
        <v>2450</v>
      </c>
      <c r="AU4123" s="7"/>
      <c r="AV4123" s="7" t="s">
        <v>359</v>
      </c>
      <c r="AW4123" s="7" t="s">
        <v>4668</v>
      </c>
      <c r="AX4123" s="7" t="b">
        <v>0</v>
      </c>
      <c r="AY4123" s="7" t="s">
        <v>3350</v>
      </c>
      <c r="AZ4123" s="7" t="s">
        <v>2999</v>
      </c>
      <c r="BA4123" s="7" t="s">
        <v>2999</v>
      </c>
    </row>
    <row r="4124" spans="1:53" hidden="1" x14ac:dyDescent="0.2">
      <c r="A4124" s="7" t="s">
        <v>727</v>
      </c>
      <c r="B4124" s="7">
        <v>5</v>
      </c>
      <c r="C4124" s="7" t="s">
        <v>2</v>
      </c>
      <c r="D4124" s="7" t="s">
        <v>794</v>
      </c>
      <c r="E4124" s="7"/>
      <c r="F4124" s="7">
        <v>304</v>
      </c>
      <c r="G4124" s="7" t="s">
        <v>6203</v>
      </c>
      <c r="H4124" s="7" t="s">
        <v>2451</v>
      </c>
      <c r="I4124" s="7" t="s">
        <v>4669</v>
      </c>
      <c r="J4124" s="7" t="s">
        <v>738</v>
      </c>
      <c r="K4124" s="7" t="s">
        <v>731</v>
      </c>
      <c r="L4124" s="69" t="s">
        <v>3479</v>
      </c>
      <c r="M4124" s="75">
        <v>46223.500006712966</v>
      </c>
      <c r="N4124" s="76">
        <v>46193.576258298614</v>
      </c>
      <c r="O4124" s="76">
        <v>46216.49052890046</v>
      </c>
      <c r="P4124" t="s">
        <v>26614</v>
      </c>
      <c r="Q4124">
        <v>549.94000000000005</v>
      </c>
      <c r="R4124" t="s">
        <v>20622</v>
      </c>
      <c r="S4124" s="76">
        <v>46216.49052890046</v>
      </c>
      <c r="T4124" s="76">
        <v>46223.500006712966</v>
      </c>
      <c r="U4124" t="s">
        <v>3479</v>
      </c>
      <c r="V4124" t="s">
        <v>26615</v>
      </c>
      <c r="W4124">
        <v>168.23</v>
      </c>
      <c r="X4124" t="s">
        <v>20622</v>
      </c>
      <c r="Y4124" s="76"/>
      <c r="AE4124" s="76"/>
      <c r="AQ4124" s="72">
        <v>42.655441000000003</v>
      </c>
      <c r="AR4124" s="7">
        <v>20.358269</v>
      </c>
      <c r="AS4124" s="7" t="s">
        <v>2452</v>
      </c>
      <c r="AT4124" s="7" t="s">
        <v>2452</v>
      </c>
      <c r="AU4124" s="7"/>
      <c r="AV4124" s="7" t="s">
        <v>4670</v>
      </c>
      <c r="AW4124" s="7"/>
      <c r="AX4124" s="7" t="b">
        <v>0</v>
      </c>
      <c r="AY4124" s="7" t="s">
        <v>3478</v>
      </c>
      <c r="AZ4124" s="7" t="s">
        <v>2999</v>
      </c>
      <c r="BA4124" s="7" t="s">
        <v>2999</v>
      </c>
    </row>
    <row r="4125" spans="1:53" x14ac:dyDescent="0.2">
      <c r="A4125" s="1" t="s">
        <v>727</v>
      </c>
      <c r="B4125" s="1">
        <v>1</v>
      </c>
      <c r="C4125" s="1" t="s">
        <v>5</v>
      </c>
      <c r="D4125" s="1" t="s">
        <v>736</v>
      </c>
      <c r="E4125" s="1"/>
      <c r="F4125" s="1">
        <v>303</v>
      </c>
      <c r="G4125" s="1" t="s">
        <v>6204</v>
      </c>
      <c r="H4125" s="1" t="s">
        <v>362</v>
      </c>
      <c r="I4125" s="1" t="s">
        <v>4671</v>
      </c>
      <c r="J4125" s="1" t="s">
        <v>738</v>
      </c>
      <c r="K4125" s="1" t="s">
        <v>731</v>
      </c>
      <c r="L4125" s="1" t="s">
        <v>451</v>
      </c>
      <c r="M4125" s="74">
        <v>46207.388502916663</v>
      </c>
      <c r="N4125" s="83">
        <v>46193.573568310188</v>
      </c>
      <c r="O4125" s="83">
        <v>46196.463026087964</v>
      </c>
      <c r="P4125" s="73" t="s">
        <v>26616</v>
      </c>
      <c r="Q4125" s="73">
        <v>69.349999999999994</v>
      </c>
      <c r="R4125" s="73" t="s">
        <v>20622</v>
      </c>
      <c r="S4125" s="83">
        <v>46196.463026087964</v>
      </c>
      <c r="T4125" s="83"/>
      <c r="U4125" s="73"/>
      <c r="V4125" s="73" t="s">
        <v>29945</v>
      </c>
      <c r="W4125" s="73">
        <v>1203.8599999999999</v>
      </c>
      <c r="X4125" s="73" t="s">
        <v>20560</v>
      </c>
      <c r="Y4125" s="83"/>
      <c r="Z4125" s="73"/>
      <c r="AA4125" s="73"/>
      <c r="AB4125" s="73"/>
      <c r="AC4125" s="73"/>
      <c r="AD4125" s="73"/>
      <c r="AE4125" s="83"/>
      <c r="AF4125" s="73"/>
      <c r="AG4125" s="73"/>
      <c r="AH4125" s="73"/>
      <c r="AI4125" s="73"/>
      <c r="AJ4125" s="73"/>
      <c r="AK4125" s="83"/>
      <c r="AL4125" s="73"/>
      <c r="AM4125" s="73"/>
      <c r="AN4125" s="73"/>
      <c r="AO4125" s="73"/>
      <c r="AP4125" s="73"/>
      <c r="AQ4125" s="1">
        <v>42.367009000000003</v>
      </c>
      <c r="AR4125" s="1">
        <v>21.170105</v>
      </c>
      <c r="AS4125" s="1" t="s">
        <v>2453</v>
      </c>
      <c r="AT4125" s="1" t="s">
        <v>2453</v>
      </c>
      <c r="AU4125" s="1"/>
      <c r="AV4125" s="1" t="s">
        <v>361</v>
      </c>
      <c r="AW4125" s="1"/>
      <c r="AX4125" s="1" t="b">
        <v>0</v>
      </c>
      <c r="AY4125" s="1" t="s">
        <v>3077</v>
      </c>
      <c r="AZ4125" s="1" t="s">
        <v>2999</v>
      </c>
      <c r="BA4125" s="1" t="s">
        <v>2999</v>
      </c>
    </row>
    <row r="4126" spans="1:53" hidden="1" x14ac:dyDescent="0.2">
      <c r="A4126" s="7" t="s">
        <v>727</v>
      </c>
      <c r="B4126" s="7">
        <v>2</v>
      </c>
      <c r="C4126" s="7" t="s">
        <v>450</v>
      </c>
      <c r="D4126" s="7" t="s">
        <v>1019</v>
      </c>
      <c r="E4126" s="7" t="s">
        <v>14183</v>
      </c>
      <c r="F4126" s="7">
        <v>302</v>
      </c>
      <c r="G4126" s="7" t="s">
        <v>6205</v>
      </c>
      <c r="H4126" s="7" t="s">
        <v>2454</v>
      </c>
      <c r="I4126" s="7" t="s">
        <v>4672</v>
      </c>
      <c r="J4126" s="7" t="s">
        <v>738</v>
      </c>
      <c r="K4126" s="7" t="s">
        <v>752</v>
      </c>
      <c r="L4126" s="69" t="s">
        <v>3351</v>
      </c>
      <c r="M4126" s="80">
        <v>46225.627373124997</v>
      </c>
      <c r="N4126" s="76">
        <v>46193.573219108795</v>
      </c>
      <c r="O4126" s="76">
        <v>46212.655201759262</v>
      </c>
      <c r="P4126" t="s">
        <v>26617</v>
      </c>
      <c r="Q4126">
        <v>457.97</v>
      </c>
      <c r="R4126" t="s">
        <v>20622</v>
      </c>
      <c r="S4126" s="76">
        <v>46212.655201759262</v>
      </c>
      <c r="T4126" s="76">
        <v>46223.625010069445</v>
      </c>
      <c r="U4126" t="s">
        <v>3479</v>
      </c>
      <c r="V4126" t="s">
        <v>26618</v>
      </c>
      <c r="W4126">
        <v>263.27999999999997</v>
      </c>
      <c r="X4126" t="s">
        <v>20622</v>
      </c>
      <c r="Y4126" s="76"/>
      <c r="AE4126" s="76"/>
      <c r="AQ4126" s="72">
        <v>42.373640000000002</v>
      </c>
      <c r="AR4126" s="7">
        <v>20.434032999999999</v>
      </c>
      <c r="AS4126" s="7" t="s">
        <v>2455</v>
      </c>
      <c r="AT4126" s="7" t="s">
        <v>2455</v>
      </c>
      <c r="AU4126" s="7"/>
      <c r="AV4126" s="7" t="s">
        <v>4673</v>
      </c>
      <c r="AW4126" s="7"/>
      <c r="AX4126" s="7" t="b">
        <v>0</v>
      </c>
      <c r="AY4126" s="7" t="s">
        <v>3350</v>
      </c>
      <c r="AZ4126" s="7" t="s">
        <v>2999</v>
      </c>
      <c r="BA4126" s="7" t="s">
        <v>2999</v>
      </c>
    </row>
    <row r="4127" spans="1:53" hidden="1" x14ac:dyDescent="0.2">
      <c r="A4127" s="7" t="s">
        <v>727</v>
      </c>
      <c r="B4127" s="7">
        <v>6</v>
      </c>
      <c r="C4127" s="7" t="s">
        <v>11</v>
      </c>
      <c r="D4127" s="7" t="s">
        <v>875</v>
      </c>
      <c r="E4127" s="7" t="s">
        <v>12947</v>
      </c>
      <c r="F4127" s="7">
        <v>301</v>
      </c>
      <c r="G4127" s="7" t="s">
        <v>6206</v>
      </c>
      <c r="H4127" s="7" t="s">
        <v>2456</v>
      </c>
      <c r="I4127" s="7" t="s">
        <v>4674</v>
      </c>
      <c r="J4127" s="7" t="s">
        <v>845</v>
      </c>
      <c r="K4127" s="7" t="s">
        <v>731</v>
      </c>
      <c r="L4127" s="69" t="s">
        <v>3351</v>
      </c>
      <c r="M4127" s="74">
        <v>46224.646291909725</v>
      </c>
      <c r="N4127" s="76">
        <v>46193.573130138888</v>
      </c>
      <c r="O4127" s="76">
        <v>46219.44993516204</v>
      </c>
      <c r="P4127" t="s">
        <v>26619</v>
      </c>
      <c r="Q4127">
        <v>621.04</v>
      </c>
      <c r="R4127" t="s">
        <v>20622</v>
      </c>
      <c r="S4127" s="76">
        <v>46219.44993516204</v>
      </c>
      <c r="T4127" s="76">
        <v>46223.42363853009</v>
      </c>
      <c r="U4127" t="s">
        <v>3479</v>
      </c>
      <c r="V4127" t="s">
        <v>26620</v>
      </c>
      <c r="W4127">
        <v>95.37</v>
      </c>
      <c r="X4127" t="s">
        <v>20622</v>
      </c>
      <c r="Y4127" s="76"/>
      <c r="AE4127" s="76"/>
      <c r="AQ4127" s="72">
        <v>42.667732000000001</v>
      </c>
      <c r="AR4127" s="7">
        <v>21.182113000000001</v>
      </c>
      <c r="AS4127" s="7" t="s">
        <v>2457</v>
      </c>
      <c r="AT4127" s="7" t="s">
        <v>2457</v>
      </c>
      <c r="AU4127" s="7"/>
      <c r="AV4127" s="7" t="s">
        <v>4675</v>
      </c>
      <c r="AW4127" s="7"/>
      <c r="AX4127" s="7" t="b">
        <v>0</v>
      </c>
      <c r="AY4127" s="7" t="s">
        <v>3350</v>
      </c>
      <c r="AZ4127" s="7" t="s">
        <v>2999</v>
      </c>
      <c r="BA4127" s="7" t="s">
        <v>2999</v>
      </c>
    </row>
    <row r="4128" spans="1:53" hidden="1" x14ac:dyDescent="0.2">
      <c r="A4128" s="7" t="s">
        <v>727</v>
      </c>
      <c r="B4128" s="7">
        <v>5</v>
      </c>
      <c r="C4128" s="7" t="s">
        <v>2</v>
      </c>
      <c r="D4128" s="7" t="s">
        <v>794</v>
      </c>
      <c r="E4128" s="7" t="s">
        <v>149</v>
      </c>
      <c r="F4128" s="7">
        <v>300</v>
      </c>
      <c r="G4128" s="7" t="s">
        <v>6207</v>
      </c>
      <c r="H4128" s="7" t="s">
        <v>2458</v>
      </c>
      <c r="I4128" s="7" t="s">
        <v>4676</v>
      </c>
      <c r="J4128" s="7" t="s">
        <v>738</v>
      </c>
      <c r="K4128" s="7" t="s">
        <v>731</v>
      </c>
      <c r="L4128" s="69" t="s">
        <v>9296</v>
      </c>
      <c r="M4128" s="74">
        <v>46210.43727771991</v>
      </c>
      <c r="N4128" s="76">
        <v>46193.572638206017</v>
      </c>
      <c r="O4128" s="76">
        <v>46196.665780370371</v>
      </c>
      <c r="P4128" t="s">
        <v>26621</v>
      </c>
      <c r="Q4128">
        <v>74.239999999999995</v>
      </c>
      <c r="R4128" t="s">
        <v>20622</v>
      </c>
      <c r="S4128" s="76">
        <v>46196.665780370371</v>
      </c>
      <c r="T4128" s="76">
        <v>46199.458336527779</v>
      </c>
      <c r="U4128" t="s">
        <v>3437</v>
      </c>
      <c r="V4128" t="s">
        <v>26622</v>
      </c>
      <c r="W4128">
        <v>67.02</v>
      </c>
      <c r="X4128" t="s">
        <v>20622</v>
      </c>
      <c r="Y4128" s="76">
        <v>46199.458336527779</v>
      </c>
      <c r="Z4128">
        <v>46210.43727771991</v>
      </c>
      <c r="AA4128" t="s">
        <v>9296</v>
      </c>
      <c r="AB4128" t="s">
        <v>26623</v>
      </c>
      <c r="AC4128">
        <v>263.49</v>
      </c>
      <c r="AD4128" t="s">
        <v>20622</v>
      </c>
      <c r="AE4128" s="76">
        <v>46210.43727771991</v>
      </c>
      <c r="AH4128" t="s">
        <v>29946</v>
      </c>
      <c r="AI4128">
        <v>868.48</v>
      </c>
      <c r="AJ4128" t="s">
        <v>20560</v>
      </c>
      <c r="AQ4128" s="72">
        <v>42.667001999999997</v>
      </c>
      <c r="AR4128" s="7">
        <v>20.256454000000002</v>
      </c>
      <c r="AS4128" s="7" t="s">
        <v>2459</v>
      </c>
      <c r="AT4128" s="7" t="s">
        <v>2459</v>
      </c>
      <c r="AU4128" s="7"/>
      <c r="AV4128" s="7" t="s">
        <v>4677</v>
      </c>
      <c r="AW4128" s="7" t="s">
        <v>4678</v>
      </c>
      <c r="AX4128" s="7" t="b">
        <v>0</v>
      </c>
      <c r="AY4128" s="7" t="s">
        <v>9297</v>
      </c>
      <c r="AZ4128" s="7" t="s">
        <v>2999</v>
      </c>
      <c r="BA4128" s="7" t="s">
        <v>2999</v>
      </c>
    </row>
    <row r="4129" spans="1:53" hidden="1" x14ac:dyDescent="0.2">
      <c r="A4129" s="7" t="s">
        <v>727</v>
      </c>
      <c r="B4129" s="7">
        <v>1</v>
      </c>
      <c r="C4129" s="7" t="s">
        <v>5</v>
      </c>
      <c r="D4129" s="7" t="s">
        <v>736</v>
      </c>
      <c r="E4129" s="7" t="s">
        <v>8818</v>
      </c>
      <c r="F4129" s="7">
        <v>299</v>
      </c>
      <c r="G4129" s="7" t="s">
        <v>6208</v>
      </c>
      <c r="H4129" s="7" t="s">
        <v>364</v>
      </c>
      <c r="I4129" s="7" t="s">
        <v>4679</v>
      </c>
      <c r="J4129" s="7" t="s">
        <v>738</v>
      </c>
      <c r="K4129" s="7" t="s">
        <v>731</v>
      </c>
      <c r="L4129" s="69" t="s">
        <v>3351</v>
      </c>
      <c r="M4129" s="74">
        <v>46237.465088379628</v>
      </c>
      <c r="N4129" s="76">
        <v>46193.569351921295</v>
      </c>
      <c r="O4129" s="76">
        <v>46198.43527721065</v>
      </c>
      <c r="P4129" t="s">
        <v>26624</v>
      </c>
      <c r="Q4129">
        <v>116.78</v>
      </c>
      <c r="R4129" t="s">
        <v>20622</v>
      </c>
      <c r="S4129" s="76">
        <v>46198.43527721065</v>
      </c>
      <c r="T4129" s="76">
        <v>46235.500001736109</v>
      </c>
      <c r="U4129" t="s">
        <v>3479</v>
      </c>
      <c r="V4129" t="s">
        <v>26625</v>
      </c>
      <c r="W4129">
        <v>889.55</v>
      </c>
      <c r="X4129" t="s">
        <v>20622</v>
      </c>
      <c r="Y4129" s="76"/>
      <c r="AE4129" s="76"/>
      <c r="AQ4129" s="72">
        <v>42.354996</v>
      </c>
      <c r="AR4129" s="7">
        <v>21.169038</v>
      </c>
      <c r="AS4129" s="7" t="s">
        <v>2460</v>
      </c>
      <c r="AT4129" s="7" t="s">
        <v>2460</v>
      </c>
      <c r="AU4129" s="7"/>
      <c r="AV4129" s="7" t="s">
        <v>363</v>
      </c>
      <c r="AW4129" s="7"/>
      <c r="AX4129" s="7" t="b">
        <v>0</v>
      </c>
      <c r="AY4129" s="7" t="s">
        <v>3350</v>
      </c>
      <c r="AZ4129" s="7" t="s">
        <v>2999</v>
      </c>
      <c r="BA4129" s="7" t="s">
        <v>2999</v>
      </c>
    </row>
    <row r="4130" spans="1:53" hidden="1" x14ac:dyDescent="0.2">
      <c r="A4130" s="7" t="s">
        <v>727</v>
      </c>
      <c r="B4130" s="7">
        <v>2</v>
      </c>
      <c r="C4130" s="7" t="s">
        <v>450</v>
      </c>
      <c r="D4130" s="7" t="s">
        <v>1019</v>
      </c>
      <c r="E4130" s="7" t="s">
        <v>2400</v>
      </c>
      <c r="F4130" s="7">
        <v>298</v>
      </c>
      <c r="G4130" s="7" t="s">
        <v>6209</v>
      </c>
      <c r="H4130" s="7" t="s">
        <v>645</v>
      </c>
      <c r="I4130" s="7" t="s">
        <v>4680</v>
      </c>
      <c r="J4130" s="7" t="s">
        <v>738</v>
      </c>
      <c r="K4130" s="7" t="s">
        <v>731</v>
      </c>
      <c r="L4130" s="69" t="s">
        <v>3351</v>
      </c>
      <c r="M4130" s="74">
        <v>46231.411935729164</v>
      </c>
      <c r="N4130" s="76">
        <v>46193.569104594906</v>
      </c>
      <c r="O4130" s="76">
        <v>46196.62167896991</v>
      </c>
      <c r="P4130" t="s">
        <v>26626</v>
      </c>
      <c r="Q4130">
        <v>73.260000000000005</v>
      </c>
      <c r="R4130" t="s">
        <v>20622</v>
      </c>
      <c r="S4130" s="76">
        <v>46196.62167896991</v>
      </c>
      <c r="T4130" s="76">
        <v>46226.583345949075</v>
      </c>
      <c r="U4130" t="s">
        <v>3479</v>
      </c>
      <c r="V4130" t="s">
        <v>26627</v>
      </c>
      <c r="W4130">
        <v>719.08</v>
      </c>
      <c r="X4130" t="s">
        <v>20622</v>
      </c>
      <c r="Y4130" s="76"/>
      <c r="AE4130" s="76"/>
      <c r="AQ4130" s="72">
        <v>42.294663999999997</v>
      </c>
      <c r="AR4130" s="7">
        <v>20.519468</v>
      </c>
      <c r="AS4130" s="7" t="s">
        <v>2461</v>
      </c>
      <c r="AT4130" s="7" t="s">
        <v>2461</v>
      </c>
      <c r="AU4130" s="7"/>
      <c r="AV4130" s="7" t="s">
        <v>644</v>
      </c>
      <c r="AW4130" s="7" t="s">
        <v>4681</v>
      </c>
      <c r="AX4130" s="7" t="b">
        <v>0</v>
      </c>
      <c r="AY4130" s="7" t="s">
        <v>3350</v>
      </c>
      <c r="AZ4130" s="7" t="s">
        <v>2999</v>
      </c>
      <c r="BA4130" s="7" t="s">
        <v>2999</v>
      </c>
    </row>
    <row r="4131" spans="1:53" hidden="1" x14ac:dyDescent="0.2">
      <c r="A4131" s="7" t="s">
        <v>727</v>
      </c>
      <c r="B4131" s="7">
        <v>5</v>
      </c>
      <c r="C4131" s="7" t="s">
        <v>2</v>
      </c>
      <c r="D4131" s="7" t="s">
        <v>794</v>
      </c>
      <c r="E4131" s="7" t="s">
        <v>6573</v>
      </c>
      <c r="F4131" s="7">
        <v>297</v>
      </c>
      <c r="G4131" s="7" t="s">
        <v>6210</v>
      </c>
      <c r="H4131" s="7" t="s">
        <v>2462</v>
      </c>
      <c r="I4131" s="7" t="s">
        <v>4682</v>
      </c>
      <c r="J4131" s="7" t="s">
        <v>2463</v>
      </c>
      <c r="K4131" s="7" t="s">
        <v>731</v>
      </c>
      <c r="L4131" s="69" t="s">
        <v>3351</v>
      </c>
      <c r="M4131" s="74">
        <v>46204.379789548613</v>
      </c>
      <c r="N4131" s="76">
        <v>46193.568331828705</v>
      </c>
      <c r="O4131" s="76">
        <v>46196.374061967595</v>
      </c>
      <c r="P4131" t="s">
        <v>26628</v>
      </c>
      <c r="Q4131">
        <v>67.34</v>
      </c>
      <c r="R4131" t="s">
        <v>20622</v>
      </c>
      <c r="S4131" s="76">
        <v>46196.374061967595</v>
      </c>
      <c r="T4131" s="76">
        <v>46199.500004895832</v>
      </c>
      <c r="U4131" t="s">
        <v>3479</v>
      </c>
      <c r="V4131" t="s">
        <v>26629</v>
      </c>
      <c r="W4131">
        <v>75.02</v>
      </c>
      <c r="X4131" t="s">
        <v>20622</v>
      </c>
      <c r="Y4131" s="76"/>
      <c r="AE4131" s="76"/>
      <c r="AQ4131" s="72">
        <v>42.661366000000001</v>
      </c>
      <c r="AR4131" s="7">
        <v>20.302975</v>
      </c>
      <c r="AS4131" s="7" t="s">
        <v>2464</v>
      </c>
      <c r="AT4131" s="7" t="s">
        <v>2464</v>
      </c>
      <c r="AU4131" s="7"/>
      <c r="AV4131" s="7" t="s">
        <v>4683</v>
      </c>
      <c r="AW4131" s="7"/>
      <c r="AX4131" s="7" t="b">
        <v>0</v>
      </c>
      <c r="AY4131" s="7" t="s">
        <v>3350</v>
      </c>
      <c r="AZ4131" s="7" t="s">
        <v>2999</v>
      </c>
      <c r="BA4131" s="7" t="s">
        <v>2999</v>
      </c>
    </row>
    <row r="4132" spans="1:53" hidden="1" x14ac:dyDescent="0.2">
      <c r="A4132" s="7" t="s">
        <v>727</v>
      </c>
      <c r="B4132" s="7">
        <v>1</v>
      </c>
      <c r="C4132" s="7" t="s">
        <v>5</v>
      </c>
      <c r="D4132" s="7" t="s">
        <v>745</v>
      </c>
      <c r="E4132" s="7"/>
      <c r="F4132" s="7">
        <v>296</v>
      </c>
      <c r="G4132" s="7" t="s">
        <v>6211</v>
      </c>
      <c r="H4132" s="7" t="s">
        <v>2465</v>
      </c>
      <c r="I4132" s="7" t="s">
        <v>4684</v>
      </c>
      <c r="J4132" s="7" t="s">
        <v>738</v>
      </c>
      <c r="K4132" s="7" t="s">
        <v>731</v>
      </c>
      <c r="L4132" s="69" t="s">
        <v>3607</v>
      </c>
      <c r="M4132" s="74">
        <v>46220.666676273147</v>
      </c>
      <c r="N4132" s="76">
        <v>46193.567067349541</v>
      </c>
      <c r="O4132" s="76">
        <v>46218.400305081021</v>
      </c>
      <c r="P4132" t="s">
        <v>26630</v>
      </c>
      <c r="Q4132">
        <v>596</v>
      </c>
      <c r="R4132" t="s">
        <v>20622</v>
      </c>
      <c r="S4132" s="76">
        <v>46218.400305081021</v>
      </c>
      <c r="T4132" s="76">
        <v>46220.666676273147</v>
      </c>
      <c r="U4132" t="s">
        <v>3607</v>
      </c>
      <c r="V4132" t="s">
        <v>26631</v>
      </c>
      <c r="W4132">
        <v>54.39</v>
      </c>
      <c r="X4132" t="s">
        <v>20622</v>
      </c>
      <c r="Y4132" s="76"/>
      <c r="AE4132" s="76"/>
      <c r="AQ4132" s="72">
        <v>42.298430000000003</v>
      </c>
      <c r="AR4132" s="7">
        <v>21.228738</v>
      </c>
      <c r="AS4132" s="7" t="s">
        <v>2466</v>
      </c>
      <c r="AT4132" s="7" t="s">
        <v>2466</v>
      </c>
      <c r="AU4132" s="7"/>
      <c r="AV4132" s="7" t="s">
        <v>4685</v>
      </c>
      <c r="AW4132" s="7"/>
      <c r="AX4132" s="7" t="b">
        <v>0</v>
      </c>
      <c r="AY4132" s="7" t="s">
        <v>3606</v>
      </c>
      <c r="AZ4132" s="7" t="s">
        <v>2999</v>
      </c>
      <c r="BA4132" s="7" t="s">
        <v>2999</v>
      </c>
    </row>
    <row r="4133" spans="1:53" hidden="1" x14ac:dyDescent="0.2">
      <c r="A4133" s="7" t="s">
        <v>727</v>
      </c>
      <c r="B4133" s="7">
        <v>2</v>
      </c>
      <c r="C4133" s="7" t="s">
        <v>450</v>
      </c>
      <c r="D4133" s="7" t="s">
        <v>1019</v>
      </c>
      <c r="E4133" s="7" t="s">
        <v>2400</v>
      </c>
      <c r="F4133" s="7">
        <v>295</v>
      </c>
      <c r="G4133" s="7" t="s">
        <v>6212</v>
      </c>
      <c r="H4133" s="7" t="s">
        <v>1440</v>
      </c>
      <c r="I4133" s="7" t="s">
        <v>4686</v>
      </c>
      <c r="J4133" s="7" t="s">
        <v>738</v>
      </c>
      <c r="K4133" s="7" t="s">
        <v>731</v>
      </c>
      <c r="L4133" s="69" t="s">
        <v>3351</v>
      </c>
      <c r="M4133" s="74">
        <v>46197.659128969906</v>
      </c>
      <c r="N4133" s="76">
        <v>46193.566282523148</v>
      </c>
      <c r="O4133" s="76">
        <v>46195.619636967589</v>
      </c>
      <c r="P4133" t="s">
        <v>26632</v>
      </c>
      <c r="Q4133">
        <v>49.28</v>
      </c>
      <c r="R4133" t="s">
        <v>20622</v>
      </c>
      <c r="S4133" s="76">
        <v>46195.619636967589</v>
      </c>
      <c r="T4133" s="76">
        <v>46197.625003009256</v>
      </c>
      <c r="U4133" t="s">
        <v>3479</v>
      </c>
      <c r="V4133" t="s">
        <v>26633</v>
      </c>
      <c r="W4133">
        <v>48.13</v>
      </c>
      <c r="X4133" t="s">
        <v>20622</v>
      </c>
      <c r="Y4133" s="76"/>
      <c r="AE4133" s="76"/>
      <c r="AQ4133" s="72">
        <v>42.428809000000001</v>
      </c>
      <c r="AR4133" s="7">
        <v>20.385393000000001</v>
      </c>
      <c r="AS4133" s="7" t="s">
        <v>2467</v>
      </c>
      <c r="AT4133" s="7" t="s">
        <v>2467</v>
      </c>
      <c r="AU4133" s="7"/>
      <c r="AV4133" s="7" t="s">
        <v>4687</v>
      </c>
      <c r="AW4133" s="7"/>
      <c r="AX4133" s="7" t="b">
        <v>0</v>
      </c>
      <c r="AY4133" s="7" t="s">
        <v>3350</v>
      </c>
      <c r="AZ4133" s="7" t="s">
        <v>2999</v>
      </c>
      <c r="BA4133" s="7" t="s">
        <v>2999</v>
      </c>
    </row>
    <row r="4134" spans="1:53" hidden="1" x14ac:dyDescent="0.2">
      <c r="A4134" s="7" t="s">
        <v>727</v>
      </c>
      <c r="B4134" s="7">
        <v>1</v>
      </c>
      <c r="C4134" s="7" t="s">
        <v>5</v>
      </c>
      <c r="D4134" s="7" t="s">
        <v>810</v>
      </c>
      <c r="E4134" s="7" t="s">
        <v>8818</v>
      </c>
      <c r="F4134" s="7">
        <v>294</v>
      </c>
      <c r="G4134" s="7" t="s">
        <v>6213</v>
      </c>
      <c r="H4134" s="7" t="s">
        <v>366</v>
      </c>
      <c r="I4134" s="7" t="s">
        <v>4688</v>
      </c>
      <c r="J4134" s="7" t="s">
        <v>738</v>
      </c>
      <c r="K4134" s="7" t="s">
        <v>731</v>
      </c>
      <c r="L4134" s="69" t="s">
        <v>3351</v>
      </c>
      <c r="M4134" s="74">
        <v>46231.593761736112</v>
      </c>
      <c r="N4134" s="76">
        <v>46193.564647303239</v>
      </c>
      <c r="O4134" s="76">
        <v>46195.563280300928</v>
      </c>
      <c r="P4134" t="s">
        <v>26634</v>
      </c>
      <c r="Q4134">
        <v>47.97</v>
      </c>
      <c r="R4134" t="s">
        <v>20622</v>
      </c>
      <c r="S4134" s="76">
        <v>46195.563280300928</v>
      </c>
      <c r="T4134" s="76">
        <v>46231.541674652777</v>
      </c>
      <c r="U4134" t="s">
        <v>3479</v>
      </c>
      <c r="V4134" t="s">
        <v>26635</v>
      </c>
      <c r="W4134">
        <v>863.48</v>
      </c>
      <c r="X4134" t="s">
        <v>20622</v>
      </c>
      <c r="Y4134" s="76"/>
      <c r="AE4134" s="76"/>
      <c r="AQ4134" s="72">
        <v>42.486744000000002</v>
      </c>
      <c r="AR4134" s="7">
        <v>21.268377000000001</v>
      </c>
      <c r="AS4134" s="7" t="s">
        <v>2468</v>
      </c>
      <c r="AT4134" s="7" t="s">
        <v>2468</v>
      </c>
      <c r="AU4134" s="7"/>
      <c r="AV4134" s="7" t="s">
        <v>365</v>
      </c>
      <c r="AW4134" s="7"/>
      <c r="AX4134" s="7" t="b">
        <v>0</v>
      </c>
      <c r="AY4134" s="7" t="s">
        <v>3350</v>
      </c>
      <c r="AZ4134" s="7" t="s">
        <v>2999</v>
      </c>
      <c r="BA4134" s="7" t="s">
        <v>2999</v>
      </c>
    </row>
    <row r="4135" spans="1:53" hidden="1" x14ac:dyDescent="0.2">
      <c r="A4135" s="7" t="s">
        <v>727</v>
      </c>
      <c r="B4135" s="7">
        <v>2</v>
      </c>
      <c r="C4135" s="7" t="s">
        <v>450</v>
      </c>
      <c r="D4135" s="7" t="s">
        <v>1019</v>
      </c>
      <c r="E4135" s="7" t="s">
        <v>2469</v>
      </c>
      <c r="F4135" s="7">
        <v>293</v>
      </c>
      <c r="G4135" s="7" t="s">
        <v>6214</v>
      </c>
      <c r="H4135" s="7" t="s">
        <v>2470</v>
      </c>
      <c r="I4135" s="7" t="s">
        <v>4689</v>
      </c>
      <c r="J4135" s="7" t="s">
        <v>738</v>
      </c>
      <c r="K4135" s="7" t="s">
        <v>731</v>
      </c>
      <c r="L4135" s="69" t="s">
        <v>3351</v>
      </c>
      <c r="M4135" s="74">
        <v>46202.496632800925</v>
      </c>
      <c r="N4135" s="76">
        <v>46193.564636053241</v>
      </c>
      <c r="O4135" s="76">
        <v>46196.594183761576</v>
      </c>
      <c r="P4135" t="s">
        <v>26636</v>
      </c>
      <c r="Q4135">
        <v>72.709999999999994</v>
      </c>
      <c r="R4135" t="s">
        <v>20622</v>
      </c>
      <c r="S4135" s="76">
        <v>46196.594183761576</v>
      </c>
      <c r="T4135" s="76">
        <v>46196.625000925924</v>
      </c>
      <c r="U4135" t="s">
        <v>3479</v>
      </c>
      <c r="V4135" t="s">
        <v>26637</v>
      </c>
      <c r="W4135">
        <v>0.74</v>
      </c>
      <c r="X4135" t="s">
        <v>20622</v>
      </c>
      <c r="Y4135" s="76"/>
      <c r="AE4135" s="76"/>
      <c r="AQ4135" s="72">
        <v>42.389870999999999</v>
      </c>
      <c r="AR4135" s="7">
        <v>20.435407000000001</v>
      </c>
      <c r="AS4135" s="7" t="s">
        <v>2471</v>
      </c>
      <c r="AT4135" s="7" t="s">
        <v>2471</v>
      </c>
      <c r="AU4135" s="7"/>
      <c r="AV4135" s="7" t="s">
        <v>4690</v>
      </c>
      <c r="AW4135" s="7"/>
      <c r="AX4135" s="7" t="b">
        <v>0</v>
      </c>
      <c r="AY4135" s="7" t="s">
        <v>3350</v>
      </c>
      <c r="AZ4135" s="7" t="s">
        <v>2999</v>
      </c>
      <c r="BA4135" s="7" t="s">
        <v>2999</v>
      </c>
    </row>
    <row r="4136" spans="1:53" hidden="1" x14ac:dyDescent="0.2">
      <c r="A4136" s="7" t="s">
        <v>727</v>
      </c>
      <c r="B4136" s="7">
        <v>2</v>
      </c>
      <c r="C4136" s="7" t="s">
        <v>450</v>
      </c>
      <c r="D4136" s="7" t="s">
        <v>1019</v>
      </c>
      <c r="E4136" s="7" t="s">
        <v>10162</v>
      </c>
      <c r="F4136" s="7">
        <v>292</v>
      </c>
      <c r="G4136" s="7" t="s">
        <v>6215</v>
      </c>
      <c r="H4136" s="7" t="s">
        <v>2472</v>
      </c>
      <c r="I4136" s="7" t="s">
        <v>4691</v>
      </c>
      <c r="J4136" s="7" t="s">
        <v>738</v>
      </c>
      <c r="K4136" s="7" t="s">
        <v>752</v>
      </c>
      <c r="L4136" s="69" t="s">
        <v>3351</v>
      </c>
      <c r="M4136" s="74">
        <v>46216.60339571759</v>
      </c>
      <c r="N4136" s="76">
        <v>46193.561812743057</v>
      </c>
      <c r="O4136" s="76">
        <v>46206.456914085647</v>
      </c>
      <c r="P4136" t="s">
        <v>26638</v>
      </c>
      <c r="Q4136">
        <v>309.48</v>
      </c>
      <c r="R4136" t="s">
        <v>20622</v>
      </c>
      <c r="S4136" s="76">
        <v>46206.456914085647</v>
      </c>
      <c r="T4136" s="76">
        <v>46209.58333483796</v>
      </c>
      <c r="U4136" t="s">
        <v>3479</v>
      </c>
      <c r="V4136" t="s">
        <v>26639</v>
      </c>
      <c r="W4136">
        <v>75.03</v>
      </c>
      <c r="X4136" t="s">
        <v>20622</v>
      </c>
      <c r="Y4136" s="76"/>
      <c r="AE4136" s="76"/>
      <c r="AQ4136" s="72">
        <v>42.388739999999999</v>
      </c>
      <c r="AR4136" s="7">
        <v>20.423047</v>
      </c>
      <c r="AS4136" s="7" t="s">
        <v>2473</v>
      </c>
      <c r="AT4136" s="7" t="s">
        <v>2473</v>
      </c>
      <c r="AU4136" s="7"/>
      <c r="AV4136" s="7" t="s">
        <v>4692</v>
      </c>
      <c r="AW4136" s="7"/>
      <c r="AX4136" s="7" t="b">
        <v>0</v>
      </c>
      <c r="AY4136" s="7" t="s">
        <v>3350</v>
      </c>
      <c r="AZ4136" s="7" t="s">
        <v>2999</v>
      </c>
      <c r="BA4136" s="7" t="s">
        <v>2999</v>
      </c>
    </row>
    <row r="4137" spans="1:53" hidden="1" x14ac:dyDescent="0.2">
      <c r="A4137" s="7" t="s">
        <v>727</v>
      </c>
      <c r="B4137" s="7">
        <v>2</v>
      </c>
      <c r="C4137" s="7" t="s">
        <v>450</v>
      </c>
      <c r="D4137" s="7" t="s">
        <v>1019</v>
      </c>
      <c r="E4137" s="7" t="s">
        <v>2474</v>
      </c>
      <c r="F4137" s="7">
        <v>291</v>
      </c>
      <c r="G4137" s="7" t="s">
        <v>6216</v>
      </c>
      <c r="H4137" s="7" t="s">
        <v>2475</v>
      </c>
      <c r="I4137" s="7" t="s">
        <v>4693</v>
      </c>
      <c r="J4137" s="7" t="s">
        <v>738</v>
      </c>
      <c r="K4137" s="7" t="s">
        <v>731</v>
      </c>
      <c r="L4137" s="69" t="s">
        <v>3351</v>
      </c>
      <c r="M4137" s="74">
        <v>46202.610611597222</v>
      </c>
      <c r="N4137" s="76">
        <v>46193.560167685187</v>
      </c>
      <c r="O4137" s="76">
        <v>46195.658472673611</v>
      </c>
      <c r="P4137" t="s">
        <v>26640</v>
      </c>
      <c r="Q4137">
        <v>50.36</v>
      </c>
      <c r="R4137" t="s">
        <v>20622</v>
      </c>
      <c r="S4137" s="76">
        <v>46195.658472673611</v>
      </c>
      <c r="T4137" s="76">
        <v>46198.583335949072</v>
      </c>
      <c r="U4137" t="s">
        <v>3479</v>
      </c>
      <c r="V4137" t="s">
        <v>26641</v>
      </c>
      <c r="W4137">
        <v>70.2</v>
      </c>
      <c r="X4137" t="s">
        <v>20622</v>
      </c>
      <c r="Y4137" s="76"/>
      <c r="AE4137" s="76"/>
      <c r="AQ4137" s="72">
        <v>42.446652</v>
      </c>
      <c r="AR4137" s="7">
        <v>20.361357000000002</v>
      </c>
      <c r="AS4137" s="7" t="s">
        <v>2476</v>
      </c>
      <c r="AT4137" s="7" t="s">
        <v>2476</v>
      </c>
      <c r="AU4137" s="7"/>
      <c r="AV4137" s="7" t="s">
        <v>4694</v>
      </c>
      <c r="AW4137" s="7"/>
      <c r="AX4137" s="7" t="b">
        <v>0</v>
      </c>
      <c r="AY4137" s="7" t="s">
        <v>3350</v>
      </c>
      <c r="AZ4137" s="7" t="s">
        <v>2999</v>
      </c>
      <c r="BA4137" s="7" t="s">
        <v>2999</v>
      </c>
    </row>
    <row r="4138" spans="1:53" hidden="1" x14ac:dyDescent="0.2">
      <c r="A4138" s="7" t="s">
        <v>727</v>
      </c>
      <c r="B4138" s="7">
        <v>1</v>
      </c>
      <c r="C4138" s="7" t="s">
        <v>5</v>
      </c>
      <c r="D4138" s="7" t="s">
        <v>736</v>
      </c>
      <c r="E4138" s="7" t="s">
        <v>12948</v>
      </c>
      <c r="F4138" s="7">
        <v>290</v>
      </c>
      <c r="G4138" s="7" t="s">
        <v>6217</v>
      </c>
      <c r="H4138" s="7" t="s">
        <v>360</v>
      </c>
      <c r="I4138" s="7" t="s">
        <v>4695</v>
      </c>
      <c r="J4138" s="7" t="s">
        <v>738</v>
      </c>
      <c r="K4138" s="7" t="s">
        <v>731</v>
      </c>
      <c r="L4138" s="69" t="s">
        <v>3351</v>
      </c>
      <c r="M4138" s="74">
        <v>46224.646593240737</v>
      </c>
      <c r="N4138" s="76">
        <v>46193.559983043982</v>
      </c>
      <c r="O4138" s="76">
        <v>46196.454026932872</v>
      </c>
      <c r="P4138" t="s">
        <v>26642</v>
      </c>
      <c r="Q4138">
        <v>69.459999999999994</v>
      </c>
      <c r="R4138" t="s">
        <v>20622</v>
      </c>
      <c r="S4138" s="76">
        <v>46196.454026932872</v>
      </c>
      <c r="T4138" s="76">
        <v>46218.708337337965</v>
      </c>
      <c r="U4138" t="s">
        <v>3479</v>
      </c>
      <c r="V4138" t="s">
        <v>26643</v>
      </c>
      <c r="W4138">
        <v>534.1</v>
      </c>
      <c r="X4138" t="s">
        <v>20622</v>
      </c>
      <c r="Y4138" s="76"/>
      <c r="AE4138" s="76"/>
      <c r="AQ4138" s="72">
        <v>42.415638999999999</v>
      </c>
      <c r="AR4138" s="7">
        <v>21.1326</v>
      </c>
      <c r="AS4138" s="7" t="s">
        <v>2477</v>
      </c>
      <c r="AT4138" s="7" t="s">
        <v>2477</v>
      </c>
      <c r="AU4138" s="7"/>
      <c r="AV4138" s="7" t="s">
        <v>367</v>
      </c>
      <c r="AW4138" s="7"/>
      <c r="AX4138" s="7" t="b">
        <v>0</v>
      </c>
      <c r="AY4138" s="7" t="s">
        <v>3350</v>
      </c>
      <c r="AZ4138" s="7" t="s">
        <v>2999</v>
      </c>
      <c r="BA4138" s="7" t="s">
        <v>2999</v>
      </c>
    </row>
    <row r="4139" spans="1:53" hidden="1" x14ac:dyDescent="0.2">
      <c r="A4139" s="7" t="s">
        <v>727</v>
      </c>
      <c r="B4139" s="7">
        <v>2</v>
      </c>
      <c r="C4139" s="7" t="s">
        <v>450</v>
      </c>
      <c r="D4139" s="7" t="s">
        <v>1019</v>
      </c>
      <c r="E4139" s="7" t="s">
        <v>2400</v>
      </c>
      <c r="F4139" s="7">
        <v>289</v>
      </c>
      <c r="G4139" s="7" t="s">
        <v>6218</v>
      </c>
      <c r="H4139" s="7" t="s">
        <v>2454</v>
      </c>
      <c r="I4139" s="7" t="s">
        <v>4696</v>
      </c>
      <c r="J4139" s="7" t="s">
        <v>738</v>
      </c>
      <c r="K4139" s="7" t="s">
        <v>752</v>
      </c>
      <c r="L4139" s="69" t="s">
        <v>3351</v>
      </c>
      <c r="M4139" s="74">
        <v>46224.626566585648</v>
      </c>
      <c r="N4139" s="76">
        <v>46193.557412372684</v>
      </c>
      <c r="O4139" s="76">
        <v>46223.399613391201</v>
      </c>
      <c r="P4139" t="s">
        <v>26644</v>
      </c>
      <c r="Q4139">
        <v>716.21</v>
      </c>
      <c r="R4139" t="s">
        <v>20622</v>
      </c>
      <c r="S4139" s="76">
        <v>46223.399613391201</v>
      </c>
      <c r="T4139" s="76">
        <v>46223.625010069445</v>
      </c>
      <c r="U4139" t="s">
        <v>3479</v>
      </c>
      <c r="V4139" t="s">
        <v>26645</v>
      </c>
      <c r="W4139">
        <v>5.41</v>
      </c>
      <c r="X4139" t="s">
        <v>20622</v>
      </c>
      <c r="Y4139" s="76"/>
      <c r="AE4139" s="76"/>
      <c r="AQ4139" s="72">
        <v>42.382770000000001</v>
      </c>
      <c r="AR4139" s="7">
        <v>20.434032999999999</v>
      </c>
      <c r="AS4139" s="7" t="s">
        <v>2478</v>
      </c>
      <c r="AT4139" s="7" t="s">
        <v>2478</v>
      </c>
      <c r="AU4139" s="7"/>
      <c r="AV4139" s="7" t="s">
        <v>4697</v>
      </c>
      <c r="AW4139" s="7"/>
      <c r="AX4139" s="7" t="b">
        <v>0</v>
      </c>
      <c r="AY4139" s="7" t="s">
        <v>3350</v>
      </c>
      <c r="AZ4139" s="7" t="s">
        <v>2999</v>
      </c>
      <c r="BA4139" s="7" t="s">
        <v>2999</v>
      </c>
    </row>
    <row r="4140" spans="1:53" hidden="1" x14ac:dyDescent="0.2">
      <c r="A4140" s="7" t="s">
        <v>727</v>
      </c>
      <c r="B4140" s="7">
        <v>2</v>
      </c>
      <c r="C4140" s="7" t="s">
        <v>450</v>
      </c>
      <c r="D4140" s="7" t="s">
        <v>1019</v>
      </c>
      <c r="E4140" s="7" t="s">
        <v>2400</v>
      </c>
      <c r="F4140" s="7">
        <v>288</v>
      </c>
      <c r="G4140" s="7" t="s">
        <v>6218</v>
      </c>
      <c r="H4140" s="7" t="s">
        <v>2454</v>
      </c>
      <c r="I4140" s="7" t="s">
        <v>4696</v>
      </c>
      <c r="J4140" s="7" t="s">
        <v>738</v>
      </c>
      <c r="K4140" s="7" t="s">
        <v>752</v>
      </c>
      <c r="L4140" s="69" t="s">
        <v>3351</v>
      </c>
      <c r="M4140" s="74">
        <v>46224.626079374997</v>
      </c>
      <c r="N4140" s="76">
        <v>46193.557412361108</v>
      </c>
      <c r="O4140" s="76">
        <v>46223.40094039352</v>
      </c>
      <c r="P4140" t="s">
        <v>26646</v>
      </c>
      <c r="Q4140">
        <v>716.24</v>
      </c>
      <c r="R4140" t="s">
        <v>20622</v>
      </c>
      <c r="S4140" s="76">
        <v>46223.40094039352</v>
      </c>
      <c r="T4140" s="76">
        <v>46223.625010069445</v>
      </c>
      <c r="U4140" t="s">
        <v>3479</v>
      </c>
      <c r="V4140" t="s">
        <v>26647</v>
      </c>
      <c r="W4140">
        <v>5.38</v>
      </c>
      <c r="X4140" t="s">
        <v>20622</v>
      </c>
      <c r="Y4140" s="76"/>
      <c r="AE4140" s="76"/>
      <c r="AQ4140" s="72">
        <v>42.382770000000001</v>
      </c>
      <c r="AR4140" s="7">
        <v>20.434032999999999</v>
      </c>
      <c r="AS4140" s="7" t="s">
        <v>2479</v>
      </c>
      <c r="AT4140" s="7" t="s">
        <v>2479</v>
      </c>
      <c r="AU4140" s="7"/>
      <c r="AV4140" s="7" t="s">
        <v>4697</v>
      </c>
      <c r="AW4140" s="7"/>
      <c r="AX4140" s="7" t="b">
        <v>0</v>
      </c>
      <c r="AY4140" s="7" t="s">
        <v>3350</v>
      </c>
      <c r="AZ4140" s="7" t="s">
        <v>2999</v>
      </c>
      <c r="BA4140" s="7" t="s">
        <v>2999</v>
      </c>
    </row>
    <row r="4141" spans="1:53" hidden="1" x14ac:dyDescent="0.2">
      <c r="A4141" s="7" t="s">
        <v>727</v>
      </c>
      <c r="B4141" s="7">
        <v>2</v>
      </c>
      <c r="C4141" s="7" t="s">
        <v>450</v>
      </c>
      <c r="D4141" s="7" t="s">
        <v>1019</v>
      </c>
      <c r="E4141" s="7" t="s">
        <v>2400</v>
      </c>
      <c r="F4141" s="7">
        <v>287</v>
      </c>
      <c r="G4141" s="7" t="s">
        <v>6218</v>
      </c>
      <c r="H4141" s="7" t="s">
        <v>2454</v>
      </c>
      <c r="I4141" s="7" t="s">
        <v>4696</v>
      </c>
      <c r="J4141" s="7" t="s">
        <v>738</v>
      </c>
      <c r="K4141" s="7" t="s">
        <v>752</v>
      </c>
      <c r="L4141" s="69" t="s">
        <v>3351</v>
      </c>
      <c r="M4141" s="74">
        <v>46224.625564108799</v>
      </c>
      <c r="N4141" s="76">
        <v>46193.557412349539</v>
      </c>
      <c r="O4141" s="76">
        <v>46217.686371770833</v>
      </c>
      <c r="P4141" t="s">
        <v>26648</v>
      </c>
      <c r="Q4141">
        <v>579.1</v>
      </c>
      <c r="R4141" t="s">
        <v>20622</v>
      </c>
      <c r="S4141" s="76">
        <v>46217.686371770833</v>
      </c>
      <c r="T4141" s="76">
        <v>46223.625010069445</v>
      </c>
      <c r="U4141" t="s">
        <v>3479</v>
      </c>
      <c r="V4141" t="s">
        <v>26649</v>
      </c>
      <c r="W4141">
        <v>142.53</v>
      </c>
      <c r="X4141" t="s">
        <v>20622</v>
      </c>
      <c r="Y4141" s="76"/>
      <c r="AE4141" s="76"/>
      <c r="AQ4141" s="72">
        <v>42.382770000000001</v>
      </c>
      <c r="AR4141" s="7">
        <v>20.434032999999999</v>
      </c>
      <c r="AS4141" s="7" t="s">
        <v>2480</v>
      </c>
      <c r="AT4141" s="7" t="s">
        <v>2480</v>
      </c>
      <c r="AU4141" s="7"/>
      <c r="AV4141" s="7" t="s">
        <v>4697</v>
      </c>
      <c r="AW4141" s="7"/>
      <c r="AX4141" s="7" t="b">
        <v>0</v>
      </c>
      <c r="AY4141" s="7" t="s">
        <v>3350</v>
      </c>
      <c r="AZ4141" s="7" t="s">
        <v>2999</v>
      </c>
      <c r="BA4141" s="7" t="s">
        <v>2999</v>
      </c>
    </row>
    <row r="4142" spans="1:53" hidden="1" x14ac:dyDescent="0.2">
      <c r="A4142" s="7" t="s">
        <v>727</v>
      </c>
      <c r="B4142" s="7">
        <v>1</v>
      </c>
      <c r="C4142" s="7" t="s">
        <v>5</v>
      </c>
      <c r="D4142" s="7" t="s">
        <v>736</v>
      </c>
      <c r="E4142" s="7" t="s">
        <v>8818</v>
      </c>
      <c r="F4142" s="7">
        <v>286</v>
      </c>
      <c r="G4142" s="7" t="s">
        <v>6219</v>
      </c>
      <c r="H4142" s="7" t="s">
        <v>210</v>
      </c>
      <c r="I4142" s="7" t="s">
        <v>4698</v>
      </c>
      <c r="J4142" s="7" t="s">
        <v>738</v>
      </c>
      <c r="K4142" s="7" t="s">
        <v>752</v>
      </c>
      <c r="L4142" s="69" t="s">
        <v>12682</v>
      </c>
      <c r="M4142" s="74">
        <v>46223.617693159722</v>
      </c>
      <c r="N4142" s="76">
        <v>46193.556974039355</v>
      </c>
      <c r="O4142" s="76">
        <v>46196.45224082176</v>
      </c>
      <c r="P4142" t="s">
        <v>26650</v>
      </c>
      <c r="Q4142">
        <v>69.489999999999995</v>
      </c>
      <c r="R4142" t="s">
        <v>20622</v>
      </c>
      <c r="S4142" s="76">
        <v>46196.45224082176</v>
      </c>
      <c r="T4142" s="76">
        <v>46212.458343819446</v>
      </c>
      <c r="U4142" t="s">
        <v>3437</v>
      </c>
      <c r="V4142" t="s">
        <v>26651</v>
      </c>
      <c r="W4142">
        <v>384.15</v>
      </c>
      <c r="X4142" t="s">
        <v>20622</v>
      </c>
      <c r="Y4142" s="76">
        <v>46212.458343819446</v>
      </c>
      <c r="Z4142">
        <v>46217.373214837964</v>
      </c>
      <c r="AA4142" t="s">
        <v>9296</v>
      </c>
      <c r="AB4142" t="s">
        <v>26652</v>
      </c>
      <c r="AC4142">
        <v>117.96</v>
      </c>
      <c r="AD4142" t="s">
        <v>20622</v>
      </c>
      <c r="AE4142" s="76">
        <v>46217.373214837964</v>
      </c>
      <c r="AF4142">
        <v>46223.617693159722</v>
      </c>
      <c r="AG4142" t="s">
        <v>12682</v>
      </c>
      <c r="AH4142" t="s">
        <v>26653</v>
      </c>
      <c r="AI4142">
        <v>149.87</v>
      </c>
      <c r="AJ4142" t="s">
        <v>20622</v>
      </c>
      <c r="AK4142" s="76">
        <v>46223.617693159722</v>
      </c>
      <c r="AN4142" t="s">
        <v>29947</v>
      </c>
      <c r="AO4142">
        <v>552.15</v>
      </c>
      <c r="AP4142" t="s">
        <v>20560</v>
      </c>
      <c r="AQ4142" s="72">
        <v>42.376021000000001</v>
      </c>
      <c r="AR4142" s="7">
        <v>21.292629000000002</v>
      </c>
      <c r="AS4142" s="7" t="s">
        <v>2481</v>
      </c>
      <c r="AT4142" s="7" t="s">
        <v>2481</v>
      </c>
      <c r="AU4142" s="7"/>
      <c r="AV4142" s="7" t="s">
        <v>368</v>
      </c>
      <c r="AW4142" s="7"/>
      <c r="AX4142" s="7" t="b">
        <v>0</v>
      </c>
      <c r="AY4142" s="7" t="s">
        <v>12683</v>
      </c>
      <c r="AZ4142" s="7" t="s">
        <v>2999</v>
      </c>
      <c r="BA4142" s="7" t="s">
        <v>2999</v>
      </c>
    </row>
    <row r="4143" spans="1:53" hidden="1" x14ac:dyDescent="0.2">
      <c r="A4143" s="7" t="s">
        <v>727</v>
      </c>
      <c r="B4143" s="7">
        <v>5</v>
      </c>
      <c r="C4143" s="7" t="s">
        <v>2</v>
      </c>
      <c r="D4143" s="7" t="s">
        <v>794</v>
      </c>
      <c r="E4143" s="7" t="s">
        <v>2482</v>
      </c>
      <c r="F4143" s="7">
        <v>285</v>
      </c>
      <c r="G4143" s="7" t="s">
        <v>6220</v>
      </c>
      <c r="H4143" s="7" t="s">
        <v>351</v>
      </c>
      <c r="I4143" s="7" t="s">
        <v>4699</v>
      </c>
      <c r="J4143" s="7" t="s">
        <v>738</v>
      </c>
      <c r="K4143" s="7" t="s">
        <v>731</v>
      </c>
      <c r="L4143" s="69" t="s">
        <v>3351</v>
      </c>
      <c r="M4143" s="74">
        <v>46203.358099976853</v>
      </c>
      <c r="N4143" s="76">
        <v>46193.555533206018</v>
      </c>
      <c r="O4143" s="76">
        <v>46195.360333113429</v>
      </c>
      <c r="P4143" t="s">
        <v>26654</v>
      </c>
      <c r="Q4143">
        <v>43.32</v>
      </c>
      <c r="R4143" t="s">
        <v>20622</v>
      </c>
      <c r="S4143" s="76">
        <v>46195.360333113429</v>
      </c>
      <c r="T4143" s="76">
        <v>46197.625003009256</v>
      </c>
      <c r="U4143" t="s">
        <v>3479</v>
      </c>
      <c r="V4143" t="s">
        <v>26655</v>
      </c>
      <c r="W4143">
        <v>54.35</v>
      </c>
      <c r="X4143" t="s">
        <v>20622</v>
      </c>
      <c r="Y4143" s="76"/>
      <c r="AE4143" s="76"/>
      <c r="AQ4143" s="72">
        <v>42.681946000000003</v>
      </c>
      <c r="AR4143" s="7">
        <v>20.320571999999999</v>
      </c>
      <c r="AS4143" s="7" t="s">
        <v>2483</v>
      </c>
      <c r="AT4143" s="7" t="s">
        <v>2483</v>
      </c>
      <c r="AU4143" s="7"/>
      <c r="AV4143" s="7" t="s">
        <v>4700</v>
      </c>
      <c r="AW4143" s="7"/>
      <c r="AX4143" s="7" t="b">
        <v>0</v>
      </c>
      <c r="AY4143" s="7" t="s">
        <v>3350</v>
      </c>
      <c r="AZ4143" s="7" t="s">
        <v>2999</v>
      </c>
      <c r="BA4143" s="7" t="s">
        <v>2999</v>
      </c>
    </row>
    <row r="4144" spans="1:53" hidden="1" x14ac:dyDescent="0.2">
      <c r="A4144" s="7" t="s">
        <v>727</v>
      </c>
      <c r="B4144" s="7">
        <v>5</v>
      </c>
      <c r="C4144" s="7" t="s">
        <v>2</v>
      </c>
      <c r="D4144" s="7" t="s">
        <v>794</v>
      </c>
      <c r="E4144" s="7" t="s">
        <v>2484</v>
      </c>
      <c r="F4144" s="7">
        <v>284</v>
      </c>
      <c r="G4144" s="7" t="s">
        <v>6220</v>
      </c>
      <c r="H4144" s="7" t="s">
        <v>351</v>
      </c>
      <c r="I4144" s="7" t="s">
        <v>4699</v>
      </c>
      <c r="J4144" s="7" t="s">
        <v>738</v>
      </c>
      <c r="K4144" s="7" t="s">
        <v>731</v>
      </c>
      <c r="L4144" s="69" t="s">
        <v>3351</v>
      </c>
      <c r="M4144" s="74">
        <v>46203.358277465275</v>
      </c>
      <c r="N4144" s="76">
        <v>46193.555533194442</v>
      </c>
      <c r="O4144" s="76">
        <v>46195.36098946759</v>
      </c>
      <c r="P4144" t="s">
        <v>26656</v>
      </c>
      <c r="Q4144">
        <v>43.33</v>
      </c>
      <c r="R4144" t="s">
        <v>20622</v>
      </c>
      <c r="S4144" s="76">
        <v>46195.36098946759</v>
      </c>
      <c r="T4144" s="76">
        <v>46197.625003009256</v>
      </c>
      <c r="U4144" t="s">
        <v>3479</v>
      </c>
      <c r="V4144" t="s">
        <v>26657</v>
      </c>
      <c r="W4144">
        <v>54.34</v>
      </c>
      <c r="X4144" t="s">
        <v>20622</v>
      </c>
      <c r="Y4144" s="76"/>
      <c r="AE4144" s="76"/>
      <c r="AQ4144" s="72">
        <v>42.681946000000003</v>
      </c>
      <c r="AR4144" s="7">
        <v>20.320571999999999</v>
      </c>
      <c r="AS4144" s="7" t="s">
        <v>2485</v>
      </c>
      <c r="AT4144" s="7" t="s">
        <v>2485</v>
      </c>
      <c r="AU4144" s="7"/>
      <c r="AV4144" s="7" t="s">
        <v>4700</v>
      </c>
      <c r="AW4144" s="7"/>
      <c r="AX4144" s="7" t="b">
        <v>0</v>
      </c>
      <c r="AY4144" s="7" t="s">
        <v>3350</v>
      </c>
      <c r="AZ4144" s="7" t="s">
        <v>2999</v>
      </c>
      <c r="BA4144" s="7" t="s">
        <v>2999</v>
      </c>
    </row>
    <row r="4145" spans="1:53" hidden="1" x14ac:dyDescent="0.2">
      <c r="A4145" s="7" t="s">
        <v>727</v>
      </c>
      <c r="B4145" s="7">
        <v>5</v>
      </c>
      <c r="C4145" s="7" t="s">
        <v>2</v>
      </c>
      <c r="D4145" s="7" t="s">
        <v>794</v>
      </c>
      <c r="E4145" s="7" t="s">
        <v>2486</v>
      </c>
      <c r="F4145" s="7">
        <v>283</v>
      </c>
      <c r="G4145" s="7" t="s">
        <v>6220</v>
      </c>
      <c r="H4145" s="7" t="s">
        <v>351</v>
      </c>
      <c r="I4145" s="7" t="s">
        <v>4699</v>
      </c>
      <c r="J4145" s="7" t="s">
        <v>738</v>
      </c>
      <c r="K4145" s="7" t="s">
        <v>731</v>
      </c>
      <c r="L4145" s="69" t="s">
        <v>3351</v>
      </c>
      <c r="M4145" s="74">
        <v>46203.358472291664</v>
      </c>
      <c r="N4145" s="76">
        <v>46193.555533182873</v>
      </c>
      <c r="O4145" s="76">
        <v>46195.360670462964</v>
      </c>
      <c r="P4145" t="s">
        <v>26658</v>
      </c>
      <c r="Q4145">
        <v>43.32</v>
      </c>
      <c r="R4145" t="s">
        <v>20622</v>
      </c>
      <c r="S4145" s="76">
        <v>46195.360670462964</v>
      </c>
      <c r="T4145" s="76">
        <v>46197.625003009256</v>
      </c>
      <c r="U4145" t="s">
        <v>3479</v>
      </c>
      <c r="V4145" t="s">
        <v>26659</v>
      </c>
      <c r="W4145">
        <v>54.34</v>
      </c>
      <c r="X4145" t="s">
        <v>20622</v>
      </c>
      <c r="Y4145" s="76"/>
      <c r="AE4145" s="76"/>
      <c r="AQ4145" s="72">
        <v>42.681946000000003</v>
      </c>
      <c r="AR4145" s="7">
        <v>20.320571999999999</v>
      </c>
      <c r="AS4145" s="7" t="s">
        <v>2487</v>
      </c>
      <c r="AT4145" s="7" t="s">
        <v>2487</v>
      </c>
      <c r="AU4145" s="7"/>
      <c r="AV4145" s="7" t="s">
        <v>4700</v>
      </c>
      <c r="AW4145" s="7"/>
      <c r="AX4145" s="7" t="b">
        <v>0</v>
      </c>
      <c r="AY4145" s="7" t="s">
        <v>3350</v>
      </c>
      <c r="AZ4145" s="7" t="s">
        <v>2999</v>
      </c>
      <c r="BA4145" s="7" t="s">
        <v>2999</v>
      </c>
    </row>
    <row r="4146" spans="1:53" hidden="1" x14ac:dyDescent="0.2">
      <c r="A4146" s="7" t="s">
        <v>727</v>
      </c>
      <c r="B4146" s="7">
        <v>2</v>
      </c>
      <c r="C4146" s="7" t="s">
        <v>450</v>
      </c>
      <c r="D4146" s="7" t="s">
        <v>1019</v>
      </c>
      <c r="E4146" s="7"/>
      <c r="F4146" s="7">
        <v>282</v>
      </c>
      <c r="G4146" s="7" t="s">
        <v>6221</v>
      </c>
      <c r="H4146" s="7" t="s">
        <v>647</v>
      </c>
      <c r="I4146" s="7" t="s">
        <v>4701</v>
      </c>
      <c r="J4146" s="7" t="s">
        <v>738</v>
      </c>
      <c r="K4146" s="7" t="s">
        <v>731</v>
      </c>
      <c r="L4146" s="69" t="s">
        <v>3479</v>
      </c>
      <c r="M4146" s="74">
        <v>46226.625001805558</v>
      </c>
      <c r="N4146" s="76">
        <v>46193.554674791667</v>
      </c>
      <c r="O4146" s="76">
        <v>46195.618710763891</v>
      </c>
      <c r="P4146" t="s">
        <v>26660</v>
      </c>
      <c r="Q4146">
        <v>49.54</v>
      </c>
      <c r="R4146" t="s">
        <v>20622</v>
      </c>
      <c r="S4146" s="76">
        <v>46195.618710763891</v>
      </c>
      <c r="T4146" s="76">
        <v>46226.625001805558</v>
      </c>
      <c r="U4146" t="s">
        <v>3479</v>
      </c>
      <c r="V4146" t="s">
        <v>26661</v>
      </c>
      <c r="W4146">
        <v>744.15</v>
      </c>
      <c r="X4146" t="s">
        <v>20622</v>
      </c>
      <c r="Y4146" s="76"/>
      <c r="AE4146" s="76"/>
      <c r="AQ4146" s="72">
        <v>42.330454000000003</v>
      </c>
      <c r="AR4146" s="7">
        <v>20.576098000000002</v>
      </c>
      <c r="AS4146" s="7" t="s">
        <v>2488</v>
      </c>
      <c r="AT4146" s="7" t="s">
        <v>2488</v>
      </c>
      <c r="AU4146" s="7"/>
      <c r="AV4146" s="7" t="s">
        <v>646</v>
      </c>
      <c r="AW4146" s="7"/>
      <c r="AX4146" s="7" t="b">
        <v>0</v>
      </c>
      <c r="AY4146" s="7" t="s">
        <v>3478</v>
      </c>
      <c r="AZ4146" s="7" t="s">
        <v>2999</v>
      </c>
      <c r="BA4146" s="7" t="s">
        <v>2999</v>
      </c>
    </row>
    <row r="4147" spans="1:53" hidden="1" x14ac:dyDescent="0.2">
      <c r="A4147" s="7" t="s">
        <v>727</v>
      </c>
      <c r="B4147" s="7">
        <v>1</v>
      </c>
      <c r="C4147" s="7" t="s">
        <v>5</v>
      </c>
      <c r="D4147" s="7" t="s">
        <v>736</v>
      </c>
      <c r="E4147" s="7" t="s">
        <v>12320</v>
      </c>
      <c r="F4147" s="7">
        <v>281</v>
      </c>
      <c r="G4147" s="7" t="s">
        <v>6222</v>
      </c>
      <c r="H4147" s="7" t="s">
        <v>210</v>
      </c>
      <c r="I4147" s="7" t="s">
        <v>4702</v>
      </c>
      <c r="J4147" s="7" t="s">
        <v>738</v>
      </c>
      <c r="K4147" s="7" t="s">
        <v>731</v>
      </c>
      <c r="L4147" s="69" t="s">
        <v>3351</v>
      </c>
      <c r="M4147" s="74">
        <v>46223.565762662038</v>
      </c>
      <c r="N4147" s="76">
        <v>46193.552880370371</v>
      </c>
      <c r="O4147" s="76">
        <v>46196.452743009257</v>
      </c>
      <c r="P4147" t="s">
        <v>26662</v>
      </c>
      <c r="Q4147">
        <v>69.599999999999994</v>
      </c>
      <c r="R4147" t="s">
        <v>20622</v>
      </c>
      <c r="S4147" s="76">
        <v>46196.452743009257</v>
      </c>
      <c r="T4147" s="76">
        <v>46210.632925266204</v>
      </c>
      <c r="U4147" t="s">
        <v>3479</v>
      </c>
      <c r="V4147" t="s">
        <v>26663</v>
      </c>
      <c r="W4147">
        <v>340.32</v>
      </c>
      <c r="X4147" t="s">
        <v>20622</v>
      </c>
      <c r="Y4147" s="76"/>
      <c r="AE4147" s="76"/>
      <c r="AQ4147" s="72">
        <v>42.378504</v>
      </c>
      <c r="AR4147" s="7">
        <v>21.287085999999999</v>
      </c>
      <c r="AS4147" s="7" t="s">
        <v>2489</v>
      </c>
      <c r="AT4147" s="7" t="s">
        <v>2489</v>
      </c>
      <c r="AU4147" s="7"/>
      <c r="AV4147" s="7" t="s">
        <v>369</v>
      </c>
      <c r="AW4147" s="7"/>
      <c r="AX4147" s="7" t="b">
        <v>0</v>
      </c>
      <c r="AY4147" s="7" t="s">
        <v>3350</v>
      </c>
      <c r="AZ4147" s="7" t="s">
        <v>2999</v>
      </c>
      <c r="BA4147" s="7" t="s">
        <v>2999</v>
      </c>
    </row>
    <row r="4148" spans="1:53" hidden="1" x14ac:dyDescent="0.2">
      <c r="A4148" s="7" t="s">
        <v>727</v>
      </c>
      <c r="B4148" s="7">
        <v>2</v>
      </c>
      <c r="C4148" s="7" t="s">
        <v>450</v>
      </c>
      <c r="D4148" s="7" t="s">
        <v>1019</v>
      </c>
      <c r="E4148" s="7" t="s">
        <v>2400</v>
      </c>
      <c r="F4148" s="7">
        <v>280</v>
      </c>
      <c r="G4148" s="7" t="s">
        <v>6223</v>
      </c>
      <c r="H4148" s="7" t="s">
        <v>2490</v>
      </c>
      <c r="I4148" s="7" t="s">
        <v>4703</v>
      </c>
      <c r="J4148" s="7" t="s">
        <v>738</v>
      </c>
      <c r="K4148" s="7" t="s">
        <v>731</v>
      </c>
      <c r="L4148" s="69" t="s">
        <v>3351</v>
      </c>
      <c r="M4148" s="75">
        <v>46197.58159065972</v>
      </c>
      <c r="N4148" s="76">
        <v>46193.552362800925</v>
      </c>
      <c r="O4148" s="76">
        <v>46195.617991134262</v>
      </c>
      <c r="P4148" t="s">
        <v>26664</v>
      </c>
      <c r="Q4148">
        <v>49.58</v>
      </c>
      <c r="R4148" t="s">
        <v>20622</v>
      </c>
      <c r="S4148" s="76">
        <v>46195.617991134262</v>
      </c>
      <c r="T4148" s="76">
        <v>46196.54167604167</v>
      </c>
      <c r="U4148" t="s">
        <v>3479</v>
      </c>
      <c r="V4148" t="s">
        <v>26665</v>
      </c>
      <c r="W4148">
        <v>22.17</v>
      </c>
      <c r="X4148" t="s">
        <v>20622</v>
      </c>
      <c r="Y4148" s="76"/>
      <c r="AE4148" s="76"/>
      <c r="AQ4148" s="72">
        <v>42.387841999999999</v>
      </c>
      <c r="AR4148" s="7">
        <v>20.432659999999998</v>
      </c>
      <c r="AS4148" s="7" t="s">
        <v>2491</v>
      </c>
      <c r="AT4148" s="7" t="s">
        <v>2491</v>
      </c>
      <c r="AU4148" s="7"/>
      <c r="AV4148" s="7" t="s">
        <v>4704</v>
      </c>
      <c r="AW4148" s="7"/>
      <c r="AX4148" s="7" t="b">
        <v>0</v>
      </c>
      <c r="AY4148" s="7" t="s">
        <v>3350</v>
      </c>
      <c r="AZ4148" s="7" t="s">
        <v>2999</v>
      </c>
      <c r="BA4148" s="7" t="s">
        <v>2999</v>
      </c>
    </row>
    <row r="4149" spans="1:53" hidden="1" x14ac:dyDescent="0.2">
      <c r="A4149" s="1" t="s">
        <v>727</v>
      </c>
      <c r="B4149" s="1">
        <v>5</v>
      </c>
      <c r="C4149" s="1" t="s">
        <v>2</v>
      </c>
      <c r="D4149" s="1" t="s">
        <v>794</v>
      </c>
      <c r="E4149" s="1"/>
      <c r="F4149" s="1">
        <v>279</v>
      </c>
      <c r="G4149" s="1" t="s">
        <v>6224</v>
      </c>
      <c r="H4149" s="1" t="s">
        <v>2492</v>
      </c>
      <c r="I4149" s="1" t="s">
        <v>4705</v>
      </c>
      <c r="J4149" s="1" t="s">
        <v>738</v>
      </c>
      <c r="K4149" s="1" t="s">
        <v>731</v>
      </c>
      <c r="L4149" s="1" t="s">
        <v>3479</v>
      </c>
      <c r="M4149" s="74">
        <v>46206.500010370371</v>
      </c>
      <c r="N4149" s="83">
        <v>46193.552111620367</v>
      </c>
      <c r="O4149" s="83">
        <v>46205.386041412035</v>
      </c>
      <c r="P4149" s="73" t="s">
        <v>26666</v>
      </c>
      <c r="Q4149" s="73">
        <v>284.01</v>
      </c>
      <c r="R4149" s="73" t="s">
        <v>20622</v>
      </c>
      <c r="S4149" s="83">
        <v>46205.386041412035</v>
      </c>
      <c r="T4149" s="83">
        <v>46206.500010370371</v>
      </c>
      <c r="U4149" s="73" t="s">
        <v>3479</v>
      </c>
      <c r="V4149" s="73" t="s">
        <v>26667</v>
      </c>
      <c r="W4149" s="73">
        <v>26.74</v>
      </c>
      <c r="X4149" s="73" t="s">
        <v>20622</v>
      </c>
      <c r="Y4149" s="83"/>
      <c r="Z4149" s="73"/>
      <c r="AA4149" s="73"/>
      <c r="AB4149" s="73"/>
      <c r="AC4149" s="73"/>
      <c r="AD4149" s="73"/>
      <c r="AE4149" s="83"/>
      <c r="AF4149" s="73"/>
      <c r="AG4149" s="73"/>
      <c r="AH4149" s="73"/>
      <c r="AI4149" s="73"/>
      <c r="AJ4149" s="73"/>
      <c r="AK4149" s="83"/>
      <c r="AL4149" s="73"/>
      <c r="AM4149" s="73"/>
      <c r="AN4149" s="73"/>
      <c r="AO4149" s="73"/>
      <c r="AP4149" s="73"/>
      <c r="AQ4149" s="1">
        <v>42.690731999999997</v>
      </c>
      <c r="AR4149" s="1">
        <v>20.322289000000001</v>
      </c>
      <c r="AS4149" s="1" t="s">
        <v>2493</v>
      </c>
      <c r="AT4149" s="1" t="s">
        <v>2493</v>
      </c>
      <c r="AU4149" s="1"/>
      <c r="AV4149" s="1" t="s">
        <v>4706</v>
      </c>
      <c r="AW4149" s="1" t="s">
        <v>4707</v>
      </c>
      <c r="AX4149" s="1" t="b">
        <v>0</v>
      </c>
      <c r="AY4149" s="1" t="s">
        <v>3478</v>
      </c>
      <c r="AZ4149" s="1" t="s">
        <v>2999</v>
      </c>
      <c r="BA4149" s="1" t="s">
        <v>2999</v>
      </c>
    </row>
    <row r="4150" spans="1:53" hidden="1" x14ac:dyDescent="0.2">
      <c r="A4150" s="7" t="s">
        <v>727</v>
      </c>
      <c r="B4150" s="7">
        <v>1</v>
      </c>
      <c r="C4150" s="7" t="s">
        <v>5</v>
      </c>
      <c r="D4150" s="7" t="s">
        <v>736</v>
      </c>
      <c r="E4150" s="7"/>
      <c r="F4150" s="7">
        <v>278</v>
      </c>
      <c r="G4150" s="7" t="s">
        <v>6225</v>
      </c>
      <c r="H4150" s="7" t="s">
        <v>371</v>
      </c>
      <c r="I4150" s="7" t="s">
        <v>4708</v>
      </c>
      <c r="J4150" s="7" t="s">
        <v>738</v>
      </c>
      <c r="K4150" s="7" t="s">
        <v>731</v>
      </c>
      <c r="L4150" s="69" t="s">
        <v>3479</v>
      </c>
      <c r="M4150" s="80">
        <v>46231.458339930556</v>
      </c>
      <c r="N4150" s="76">
        <v>46193.550684814814</v>
      </c>
      <c r="O4150" s="76">
        <v>46200.594958321759</v>
      </c>
      <c r="P4150" t="s">
        <v>26668</v>
      </c>
      <c r="Q4150">
        <v>169.06</v>
      </c>
      <c r="R4150" t="s">
        <v>20622</v>
      </c>
      <c r="S4150" s="76">
        <v>46200.594958321759</v>
      </c>
      <c r="T4150" s="76">
        <v>46231.458339930556</v>
      </c>
      <c r="U4150" t="s">
        <v>3479</v>
      </c>
      <c r="V4150" t="s">
        <v>26669</v>
      </c>
      <c r="W4150">
        <v>740.72</v>
      </c>
      <c r="X4150" t="s">
        <v>20622</v>
      </c>
      <c r="Y4150" s="76"/>
      <c r="AE4150" s="76"/>
      <c r="AQ4150" s="72">
        <v>42.415019000000001</v>
      </c>
      <c r="AR4150" s="7">
        <v>21.156385</v>
      </c>
      <c r="AS4150" s="7" t="s">
        <v>2494</v>
      </c>
      <c r="AT4150" s="7" t="s">
        <v>2494</v>
      </c>
      <c r="AU4150" s="7"/>
      <c r="AV4150" s="7" t="s">
        <v>370</v>
      </c>
      <c r="AW4150" s="7"/>
      <c r="AX4150" s="7" t="b">
        <v>0</v>
      </c>
      <c r="AY4150" s="7" t="s">
        <v>3478</v>
      </c>
      <c r="AZ4150" s="7" t="s">
        <v>2999</v>
      </c>
      <c r="BA4150" s="7" t="s">
        <v>2999</v>
      </c>
    </row>
    <row r="4151" spans="1:53" hidden="1" x14ac:dyDescent="0.2">
      <c r="A4151" s="7" t="s">
        <v>727</v>
      </c>
      <c r="B4151" s="7">
        <v>2</v>
      </c>
      <c r="C4151" s="7" t="s">
        <v>450</v>
      </c>
      <c r="D4151" s="7" t="s">
        <v>1019</v>
      </c>
      <c r="E4151" s="7" t="s">
        <v>10163</v>
      </c>
      <c r="F4151" s="7">
        <v>277</v>
      </c>
      <c r="G4151" s="7" t="s">
        <v>6226</v>
      </c>
      <c r="H4151" s="7" t="s">
        <v>2495</v>
      </c>
      <c r="I4151" s="7" t="s">
        <v>4709</v>
      </c>
      <c r="J4151" s="7" t="s">
        <v>738</v>
      </c>
      <c r="K4151" s="7" t="s">
        <v>731</v>
      </c>
      <c r="L4151" s="69" t="s">
        <v>3351</v>
      </c>
      <c r="M4151" s="74">
        <v>46216.603648194447</v>
      </c>
      <c r="N4151" s="76">
        <v>46193.549325972221</v>
      </c>
      <c r="O4151" s="76">
        <v>46210.496556030092</v>
      </c>
      <c r="P4151" t="s">
        <v>26670</v>
      </c>
      <c r="Q4151">
        <v>406.73</v>
      </c>
      <c r="R4151" t="s">
        <v>20622</v>
      </c>
      <c r="S4151" s="76">
        <v>46210.496556030092</v>
      </c>
      <c r="T4151" s="76">
        <v>46212.625008402778</v>
      </c>
      <c r="U4151" t="s">
        <v>3479</v>
      </c>
      <c r="V4151" t="s">
        <v>26671</v>
      </c>
      <c r="W4151">
        <v>51.08</v>
      </c>
      <c r="X4151" t="s">
        <v>20622</v>
      </c>
      <c r="Y4151" s="76"/>
      <c r="AE4151" s="76"/>
      <c r="AQ4151" s="72">
        <v>42.410128</v>
      </c>
      <c r="AR4151" s="7">
        <v>20.432659999999998</v>
      </c>
      <c r="AS4151" s="7" t="s">
        <v>2496</v>
      </c>
      <c r="AT4151" s="7" t="s">
        <v>2496</v>
      </c>
      <c r="AU4151" s="7"/>
      <c r="AV4151" s="7" t="s">
        <v>4710</v>
      </c>
      <c r="AW4151" s="7"/>
      <c r="AX4151" s="7" t="b">
        <v>0</v>
      </c>
      <c r="AY4151" s="7" t="s">
        <v>3350</v>
      </c>
      <c r="AZ4151" s="7" t="s">
        <v>2999</v>
      </c>
      <c r="BA4151" s="7" t="s">
        <v>2999</v>
      </c>
    </row>
    <row r="4152" spans="1:53" hidden="1" x14ac:dyDescent="0.2">
      <c r="A4152" s="7" t="s">
        <v>727</v>
      </c>
      <c r="B4152" s="7">
        <v>1</v>
      </c>
      <c r="C4152" s="7" t="s">
        <v>5</v>
      </c>
      <c r="D4152" s="7" t="s">
        <v>736</v>
      </c>
      <c r="E4152" s="7" t="s">
        <v>11809</v>
      </c>
      <c r="F4152" s="7">
        <v>276</v>
      </c>
      <c r="G4152" s="7" t="s">
        <v>6227</v>
      </c>
      <c r="H4152" s="7" t="s">
        <v>373</v>
      </c>
      <c r="I4152" s="7" t="s">
        <v>4711</v>
      </c>
      <c r="J4152" s="7" t="s">
        <v>738</v>
      </c>
      <c r="K4152" s="7" t="s">
        <v>731</v>
      </c>
      <c r="L4152" s="69" t="s">
        <v>3351</v>
      </c>
      <c r="M4152" s="74">
        <v>46223.56557460648</v>
      </c>
      <c r="N4152" s="76">
        <v>46193.548613310188</v>
      </c>
      <c r="O4152" s="76">
        <v>46197.547186331016</v>
      </c>
      <c r="P4152" t="s">
        <v>26672</v>
      </c>
      <c r="Q4152">
        <v>95.97</v>
      </c>
      <c r="R4152" t="s">
        <v>20622</v>
      </c>
      <c r="S4152" s="76">
        <v>46197.547186331016</v>
      </c>
      <c r="T4152" s="76">
        <v>46212.70834351852</v>
      </c>
      <c r="U4152" t="s">
        <v>3479</v>
      </c>
      <c r="V4152" t="s">
        <v>26673</v>
      </c>
      <c r="W4152">
        <v>363.87</v>
      </c>
      <c r="X4152" t="s">
        <v>20622</v>
      </c>
      <c r="Y4152" s="76"/>
      <c r="AE4152" s="76"/>
      <c r="AQ4152" s="72">
        <v>42.377212</v>
      </c>
      <c r="AR4152" s="7">
        <v>21.159893</v>
      </c>
      <c r="AS4152" s="7" t="s">
        <v>2497</v>
      </c>
      <c r="AT4152" s="7" t="s">
        <v>2497</v>
      </c>
      <c r="AU4152" s="7"/>
      <c r="AV4152" s="7" t="s">
        <v>372</v>
      </c>
      <c r="AW4152" s="7"/>
      <c r="AX4152" s="7" t="b">
        <v>0</v>
      </c>
      <c r="AY4152" s="7" t="s">
        <v>3350</v>
      </c>
      <c r="AZ4152" s="7" t="s">
        <v>2999</v>
      </c>
      <c r="BA4152" s="7" t="s">
        <v>2999</v>
      </c>
    </row>
    <row r="4153" spans="1:53" x14ac:dyDescent="0.2">
      <c r="A4153" s="7" t="s">
        <v>727</v>
      </c>
      <c r="B4153" s="7">
        <v>5</v>
      </c>
      <c r="C4153" s="7" t="s">
        <v>2</v>
      </c>
      <c r="D4153" s="7" t="s">
        <v>794</v>
      </c>
      <c r="E4153" s="7"/>
      <c r="F4153" s="7">
        <v>275</v>
      </c>
      <c r="G4153" s="7" t="s">
        <v>6228</v>
      </c>
      <c r="H4153" s="7" t="s">
        <v>2498</v>
      </c>
      <c r="I4153" s="7" t="s">
        <v>4712</v>
      </c>
      <c r="J4153" s="7" t="s">
        <v>738</v>
      </c>
      <c r="K4153" s="7" t="s">
        <v>731</v>
      </c>
      <c r="L4153" s="69" t="s">
        <v>451</v>
      </c>
      <c r="M4153" s="74">
        <v>46245.708856064812</v>
      </c>
      <c r="N4153" s="76">
        <v>46193.548372314814</v>
      </c>
      <c r="O4153" s="76">
        <v>46244.555855763887</v>
      </c>
      <c r="P4153" t="s">
        <v>26674</v>
      </c>
      <c r="Q4153">
        <v>1224.18</v>
      </c>
      <c r="R4153" t="s">
        <v>20622</v>
      </c>
      <c r="S4153" s="76">
        <v>46244.555855763887</v>
      </c>
      <c r="V4153" t="s">
        <v>29948</v>
      </c>
      <c r="W4153">
        <v>49.63</v>
      </c>
      <c r="X4153" t="s">
        <v>20560</v>
      </c>
      <c r="Y4153" s="76"/>
      <c r="AE4153" s="76"/>
      <c r="AQ4153" s="72">
        <v>42.676439000000002</v>
      </c>
      <c r="AR4153" s="7">
        <v>20.345019000000001</v>
      </c>
      <c r="AS4153" s="7" t="s">
        <v>2499</v>
      </c>
      <c r="AT4153" s="7" t="s">
        <v>2499</v>
      </c>
      <c r="AU4153" s="7"/>
      <c r="AV4153" s="7" t="s">
        <v>4713</v>
      </c>
      <c r="AW4153" s="7"/>
      <c r="AX4153" s="7" t="b">
        <v>0</v>
      </c>
      <c r="AY4153" s="7" t="s">
        <v>3077</v>
      </c>
      <c r="AZ4153" s="7" t="s">
        <v>2999</v>
      </c>
      <c r="BA4153" s="7" t="s">
        <v>2999</v>
      </c>
    </row>
    <row r="4154" spans="1:53" hidden="1" x14ac:dyDescent="0.2">
      <c r="A4154" s="7" t="s">
        <v>727</v>
      </c>
      <c r="B4154" s="7">
        <v>1</v>
      </c>
      <c r="C4154" s="7" t="s">
        <v>5</v>
      </c>
      <c r="D4154" s="7" t="s">
        <v>736</v>
      </c>
      <c r="E4154" s="7"/>
      <c r="F4154" s="7">
        <v>274</v>
      </c>
      <c r="G4154" s="7" t="s">
        <v>6229</v>
      </c>
      <c r="H4154" s="7" t="s">
        <v>375</v>
      </c>
      <c r="I4154" s="7" t="s">
        <v>4714</v>
      </c>
      <c r="J4154" s="7" t="s">
        <v>738</v>
      </c>
      <c r="K4154" s="7" t="s">
        <v>731</v>
      </c>
      <c r="L4154" s="69" t="s">
        <v>3479</v>
      </c>
      <c r="M4154" s="74">
        <v>46238.625001921297</v>
      </c>
      <c r="N4154" s="76">
        <v>46193.544790694446</v>
      </c>
      <c r="O4154" s="76">
        <v>46195.565206307867</v>
      </c>
      <c r="P4154" t="s">
        <v>26675</v>
      </c>
      <c r="Q4154">
        <v>48.49</v>
      </c>
      <c r="R4154" t="s">
        <v>20622</v>
      </c>
      <c r="S4154" s="76">
        <v>46195.565206307867</v>
      </c>
      <c r="T4154" s="76">
        <v>46238.625001921297</v>
      </c>
      <c r="U4154" t="s">
        <v>3479</v>
      </c>
      <c r="V4154" t="s">
        <v>26676</v>
      </c>
      <c r="W4154">
        <v>1033.44</v>
      </c>
      <c r="X4154" t="s">
        <v>20622</v>
      </c>
      <c r="Y4154" s="76"/>
      <c r="AE4154" s="76"/>
      <c r="AQ4154" s="72">
        <v>42.365127000000001</v>
      </c>
      <c r="AR4154" s="7">
        <v>21.142949999999999</v>
      </c>
      <c r="AS4154" s="7" t="s">
        <v>2500</v>
      </c>
      <c r="AT4154" s="7" t="s">
        <v>2500</v>
      </c>
      <c r="AU4154" s="7"/>
      <c r="AV4154" s="7" t="s">
        <v>374</v>
      </c>
      <c r="AW4154" s="7"/>
      <c r="AX4154" s="7" t="b">
        <v>0</v>
      </c>
      <c r="AY4154" s="7" t="s">
        <v>3478</v>
      </c>
      <c r="AZ4154" s="7" t="s">
        <v>2999</v>
      </c>
      <c r="BA4154" s="7" t="s">
        <v>2999</v>
      </c>
    </row>
    <row r="4155" spans="1:53" hidden="1" x14ac:dyDescent="0.2">
      <c r="A4155" s="7" t="s">
        <v>727</v>
      </c>
      <c r="B4155" s="7">
        <v>5</v>
      </c>
      <c r="C4155" s="7" t="s">
        <v>2</v>
      </c>
      <c r="D4155" s="7" t="s">
        <v>794</v>
      </c>
      <c r="E4155" s="7" t="s">
        <v>149</v>
      </c>
      <c r="F4155" s="7">
        <v>273</v>
      </c>
      <c r="G4155" s="7" t="s">
        <v>6230</v>
      </c>
      <c r="H4155" s="7" t="s">
        <v>2501</v>
      </c>
      <c r="I4155" s="7" t="s">
        <v>4715</v>
      </c>
      <c r="J4155" s="7" t="s">
        <v>738</v>
      </c>
      <c r="K4155" s="7" t="s">
        <v>731</v>
      </c>
      <c r="L4155" s="69" t="s">
        <v>3351</v>
      </c>
      <c r="M4155" s="74">
        <v>46225.64924997685</v>
      </c>
      <c r="N4155" s="76">
        <v>46193.544166215281</v>
      </c>
      <c r="O4155" s="76">
        <v>46209.48184453704</v>
      </c>
      <c r="P4155" t="s">
        <v>26677</v>
      </c>
      <c r="Q4155">
        <v>382.5</v>
      </c>
      <c r="R4155" t="s">
        <v>20622</v>
      </c>
      <c r="S4155" s="76">
        <v>46209.48184453704</v>
      </c>
      <c r="T4155" s="76">
        <v>46225.625005740738</v>
      </c>
      <c r="U4155" t="s">
        <v>3479</v>
      </c>
      <c r="V4155" t="s">
        <v>26678</v>
      </c>
      <c r="W4155">
        <v>387.44</v>
      </c>
      <c r="X4155" t="s">
        <v>20622</v>
      </c>
      <c r="Y4155" s="76"/>
      <c r="AE4155" s="76"/>
      <c r="AQ4155" s="72">
        <v>42.653672999999998</v>
      </c>
      <c r="AR4155" s="7">
        <v>20.29036</v>
      </c>
      <c r="AS4155" s="7" t="s">
        <v>2502</v>
      </c>
      <c r="AT4155" s="7" t="s">
        <v>2502</v>
      </c>
      <c r="AU4155" s="7"/>
      <c r="AV4155" s="7" t="s">
        <v>4716</v>
      </c>
      <c r="AW4155" s="7"/>
      <c r="AX4155" s="7" t="b">
        <v>0</v>
      </c>
      <c r="AY4155" s="7" t="s">
        <v>3350</v>
      </c>
      <c r="AZ4155" s="7" t="s">
        <v>2999</v>
      </c>
      <c r="BA4155" s="7" t="s">
        <v>2999</v>
      </c>
    </row>
    <row r="4156" spans="1:53" hidden="1" x14ac:dyDescent="0.2">
      <c r="A4156" s="7" t="s">
        <v>727</v>
      </c>
      <c r="B4156" s="7">
        <v>1</v>
      </c>
      <c r="C4156" s="7" t="s">
        <v>5</v>
      </c>
      <c r="D4156" s="7" t="s">
        <v>745</v>
      </c>
      <c r="E4156" s="7" t="s">
        <v>12949</v>
      </c>
      <c r="F4156" s="7">
        <v>272</v>
      </c>
      <c r="G4156" s="7" t="s">
        <v>6231</v>
      </c>
      <c r="H4156" s="7" t="s">
        <v>2503</v>
      </c>
      <c r="I4156" s="7" t="s">
        <v>4717</v>
      </c>
      <c r="J4156" s="7" t="s">
        <v>738</v>
      </c>
      <c r="K4156" s="7" t="s">
        <v>731</v>
      </c>
      <c r="L4156" s="69" t="s">
        <v>3351</v>
      </c>
      <c r="M4156" s="74">
        <v>46224.646843414353</v>
      </c>
      <c r="N4156" s="76">
        <v>46193.540855914354</v>
      </c>
      <c r="O4156" s="76">
        <v>46217.585003888889</v>
      </c>
      <c r="P4156" t="s">
        <v>26679</v>
      </c>
      <c r="Q4156">
        <v>577.05999999999995</v>
      </c>
      <c r="R4156" t="s">
        <v>20622</v>
      </c>
      <c r="S4156" s="76">
        <v>46217.585003888889</v>
      </c>
      <c r="T4156" s="76">
        <v>46219.708337222219</v>
      </c>
      <c r="U4156" t="s">
        <v>3479</v>
      </c>
      <c r="V4156" t="s">
        <v>26680</v>
      </c>
      <c r="W4156">
        <v>50.96</v>
      </c>
      <c r="X4156" t="s">
        <v>20622</v>
      </c>
      <c r="Y4156" s="76"/>
      <c r="AE4156" s="76"/>
      <c r="AQ4156" s="72">
        <v>42.274715</v>
      </c>
      <c r="AR4156" s="7">
        <v>21.246803</v>
      </c>
      <c r="AS4156" s="7" t="s">
        <v>2504</v>
      </c>
      <c r="AT4156" s="7" t="s">
        <v>2504</v>
      </c>
      <c r="AU4156" s="7"/>
      <c r="AV4156" s="7" t="s">
        <v>4718</v>
      </c>
      <c r="AW4156" s="7"/>
      <c r="AX4156" s="7" t="b">
        <v>0</v>
      </c>
      <c r="AY4156" s="7" t="s">
        <v>3350</v>
      </c>
      <c r="AZ4156" s="7" t="s">
        <v>2999</v>
      </c>
      <c r="BA4156" s="7" t="s">
        <v>2999</v>
      </c>
    </row>
    <row r="4157" spans="1:53" hidden="1" x14ac:dyDescent="0.2">
      <c r="A4157" s="7" t="s">
        <v>727</v>
      </c>
      <c r="B4157" s="7">
        <v>5</v>
      </c>
      <c r="C4157" s="7" t="s">
        <v>2</v>
      </c>
      <c r="D4157" s="7" t="s">
        <v>794</v>
      </c>
      <c r="E4157" s="7" t="s">
        <v>149</v>
      </c>
      <c r="F4157" s="7">
        <v>271</v>
      </c>
      <c r="G4157" s="7" t="s">
        <v>6232</v>
      </c>
      <c r="H4157" s="7" t="s">
        <v>2398</v>
      </c>
      <c r="I4157" s="7" t="s">
        <v>4719</v>
      </c>
      <c r="J4157" s="7" t="s">
        <v>738</v>
      </c>
      <c r="K4157" s="7" t="s">
        <v>731</v>
      </c>
      <c r="L4157" s="69" t="s">
        <v>3351</v>
      </c>
      <c r="M4157" s="74">
        <v>46210.562173969905</v>
      </c>
      <c r="N4157" s="76">
        <v>46193.538746956016</v>
      </c>
      <c r="O4157" s="76">
        <v>46206.385024525465</v>
      </c>
      <c r="P4157" t="s">
        <v>26681</v>
      </c>
      <c r="Q4157">
        <v>308.31</v>
      </c>
      <c r="R4157" t="s">
        <v>20622</v>
      </c>
      <c r="S4157" s="76">
        <v>46206.385024525465</v>
      </c>
      <c r="T4157" s="76">
        <v>46209.541668321763</v>
      </c>
      <c r="U4157" t="s">
        <v>3479</v>
      </c>
      <c r="V4157" t="s">
        <v>26682</v>
      </c>
      <c r="W4157">
        <v>75.760000000000005</v>
      </c>
      <c r="X4157" t="s">
        <v>20622</v>
      </c>
      <c r="Y4157" s="76"/>
      <c r="AE4157" s="76"/>
      <c r="AQ4157" s="72">
        <v>42.724820999999999</v>
      </c>
      <c r="AR4157" s="7">
        <v>20.331230000000001</v>
      </c>
      <c r="AS4157" s="7" t="s">
        <v>2505</v>
      </c>
      <c r="AT4157" s="7" t="s">
        <v>2505</v>
      </c>
      <c r="AU4157" s="7"/>
      <c r="AV4157" s="7" t="s">
        <v>4720</v>
      </c>
      <c r="AW4157" s="7"/>
      <c r="AX4157" s="7" t="b">
        <v>0</v>
      </c>
      <c r="AY4157" s="7" t="s">
        <v>3350</v>
      </c>
      <c r="AZ4157" s="7" t="s">
        <v>2999</v>
      </c>
      <c r="BA4157" s="7" t="s">
        <v>2999</v>
      </c>
    </row>
    <row r="4158" spans="1:53" hidden="1" x14ac:dyDescent="0.2">
      <c r="A4158" s="7" t="s">
        <v>727</v>
      </c>
      <c r="B4158" s="7">
        <v>2</v>
      </c>
      <c r="C4158" s="7" t="s">
        <v>450</v>
      </c>
      <c r="D4158" s="7" t="s">
        <v>1019</v>
      </c>
      <c r="E4158" s="7" t="s">
        <v>2400</v>
      </c>
      <c r="F4158" s="7">
        <v>270</v>
      </c>
      <c r="G4158" s="7" t="s">
        <v>6233</v>
      </c>
      <c r="H4158" s="7" t="s">
        <v>2506</v>
      </c>
      <c r="I4158" s="7" t="s">
        <v>4721</v>
      </c>
      <c r="J4158" s="7" t="s">
        <v>738</v>
      </c>
      <c r="K4158" s="7" t="s">
        <v>752</v>
      </c>
      <c r="L4158" s="69" t="s">
        <v>3351</v>
      </c>
      <c r="M4158" s="74">
        <v>46198.400712569448</v>
      </c>
      <c r="N4158" s="76">
        <v>46193.500103622682</v>
      </c>
      <c r="O4158" s="76">
        <v>46196.663244456016</v>
      </c>
      <c r="P4158" t="s">
        <v>26683</v>
      </c>
      <c r="Q4158">
        <v>75.92</v>
      </c>
      <c r="R4158" t="s">
        <v>20622</v>
      </c>
      <c r="S4158" s="76">
        <v>46196.663244456016</v>
      </c>
      <c r="T4158" s="76">
        <v>46197.666671296298</v>
      </c>
      <c r="U4158" t="s">
        <v>3479</v>
      </c>
      <c r="V4158" t="s">
        <v>26684</v>
      </c>
      <c r="W4158">
        <v>24.08</v>
      </c>
      <c r="X4158" t="s">
        <v>20622</v>
      </c>
      <c r="Y4158" s="76"/>
      <c r="AE4158" s="76"/>
      <c r="AQ4158" s="72">
        <v>42.352603999999999</v>
      </c>
      <c r="AR4158" s="7">
        <v>20.441934</v>
      </c>
      <c r="AS4158" s="7" t="s">
        <v>2507</v>
      </c>
      <c r="AT4158" s="7" t="s">
        <v>2507</v>
      </c>
      <c r="AU4158" s="7"/>
      <c r="AV4158" s="7" t="s">
        <v>4722</v>
      </c>
      <c r="AW4158" s="7" t="s">
        <v>4723</v>
      </c>
      <c r="AX4158" s="7" t="b">
        <v>0</v>
      </c>
      <c r="AY4158" s="7" t="s">
        <v>3350</v>
      </c>
      <c r="AZ4158" s="7" t="s">
        <v>2999</v>
      </c>
      <c r="BA4158" s="7" t="s">
        <v>2999</v>
      </c>
    </row>
    <row r="4159" spans="1:53" x14ac:dyDescent="0.2">
      <c r="A4159" s="7" t="s">
        <v>727</v>
      </c>
      <c r="B4159" s="7">
        <v>5</v>
      </c>
      <c r="C4159" s="7" t="s">
        <v>2</v>
      </c>
      <c r="D4159" s="7" t="s">
        <v>794</v>
      </c>
      <c r="E4159" s="7"/>
      <c r="F4159" s="7">
        <v>269</v>
      </c>
      <c r="G4159" s="7" t="s">
        <v>6234</v>
      </c>
      <c r="H4159" s="7" t="s">
        <v>2508</v>
      </c>
      <c r="I4159" s="7" t="s">
        <v>4724</v>
      </c>
      <c r="J4159" s="7" t="s">
        <v>738</v>
      </c>
      <c r="K4159" s="7" t="s">
        <v>731</v>
      </c>
      <c r="L4159" s="69" t="s">
        <v>451</v>
      </c>
      <c r="M4159" s="74">
        <v>46245.707818298608</v>
      </c>
      <c r="N4159" s="76">
        <v>46193.498258067128</v>
      </c>
      <c r="O4159" s="76">
        <v>46244.565290949075</v>
      </c>
      <c r="P4159" t="s">
        <v>26685</v>
      </c>
      <c r="Q4159">
        <v>1225.6099999999999</v>
      </c>
      <c r="R4159" t="s">
        <v>20622</v>
      </c>
      <c r="S4159" s="76">
        <v>46244.565290949075</v>
      </c>
      <c r="V4159" t="s">
        <v>29949</v>
      </c>
      <c r="W4159">
        <v>49.41</v>
      </c>
      <c r="X4159" t="s">
        <v>20560</v>
      </c>
      <c r="Y4159" s="76"/>
      <c r="AE4159" s="76"/>
      <c r="AQ4159" s="72">
        <v>42.656914</v>
      </c>
      <c r="AR4159" s="7">
        <v>20.281517999999998</v>
      </c>
      <c r="AS4159" s="7" t="s">
        <v>2509</v>
      </c>
      <c r="AT4159" s="7" t="s">
        <v>2509</v>
      </c>
      <c r="AU4159" s="7"/>
      <c r="AV4159" s="7" t="s">
        <v>4725</v>
      </c>
      <c r="AW4159" s="7"/>
      <c r="AX4159" s="7" t="b">
        <v>0</v>
      </c>
      <c r="AY4159" s="7" t="s">
        <v>3077</v>
      </c>
      <c r="AZ4159" s="7" t="s">
        <v>2999</v>
      </c>
      <c r="BA4159" s="7" t="s">
        <v>2999</v>
      </c>
    </row>
    <row r="4160" spans="1:53" hidden="1" x14ac:dyDescent="0.2">
      <c r="A4160" s="7" t="s">
        <v>727</v>
      </c>
      <c r="B4160" s="7">
        <v>1</v>
      </c>
      <c r="C4160" s="7" t="s">
        <v>5</v>
      </c>
      <c r="D4160" s="7" t="s">
        <v>756</v>
      </c>
      <c r="E4160" s="7" t="s">
        <v>12950</v>
      </c>
      <c r="F4160" s="7">
        <v>268</v>
      </c>
      <c r="G4160" s="7" t="s">
        <v>6235</v>
      </c>
      <c r="H4160" s="7" t="s">
        <v>2422</v>
      </c>
      <c r="I4160" s="7" t="s">
        <v>4726</v>
      </c>
      <c r="J4160" s="7" t="s">
        <v>738</v>
      </c>
      <c r="K4160" s="7" t="s">
        <v>731</v>
      </c>
      <c r="L4160" s="69" t="s">
        <v>3351</v>
      </c>
      <c r="M4160" s="74">
        <v>46224.647323576391</v>
      </c>
      <c r="N4160" s="76">
        <v>46193.497821168981</v>
      </c>
      <c r="O4160" s="76">
        <v>46203.658806273146</v>
      </c>
      <c r="P4160" t="s">
        <v>26686</v>
      </c>
      <c r="Q4160">
        <v>243.86</v>
      </c>
      <c r="R4160" t="s">
        <v>20622</v>
      </c>
      <c r="S4160" s="76">
        <v>46203.658806273146</v>
      </c>
      <c r="T4160" s="76">
        <v>46213.583344328705</v>
      </c>
      <c r="U4160" t="s">
        <v>3479</v>
      </c>
      <c r="V4160" t="s">
        <v>26687</v>
      </c>
      <c r="W4160">
        <v>238.19</v>
      </c>
      <c r="X4160" t="s">
        <v>20622</v>
      </c>
      <c r="Y4160" s="76"/>
      <c r="AE4160" s="76"/>
      <c r="AQ4160" s="72">
        <v>42.434207999999998</v>
      </c>
      <c r="AR4160" s="7">
        <v>21.031656000000002</v>
      </c>
      <c r="AS4160" s="7" t="s">
        <v>2510</v>
      </c>
      <c r="AT4160" s="7" t="s">
        <v>2510</v>
      </c>
      <c r="AU4160" s="7"/>
      <c r="AV4160" s="7" t="s">
        <v>4727</v>
      </c>
      <c r="AW4160" s="7"/>
      <c r="AX4160" s="7" t="b">
        <v>0</v>
      </c>
      <c r="AY4160" s="7" t="s">
        <v>3350</v>
      </c>
      <c r="AZ4160" s="7" t="s">
        <v>2999</v>
      </c>
      <c r="BA4160" s="7" t="s">
        <v>2999</v>
      </c>
    </row>
    <row r="4161" spans="1:53" hidden="1" x14ac:dyDescent="0.2">
      <c r="A4161" s="7" t="s">
        <v>727</v>
      </c>
      <c r="B4161" s="7">
        <v>2</v>
      </c>
      <c r="C4161" s="7" t="s">
        <v>450</v>
      </c>
      <c r="D4161" s="7" t="s">
        <v>1019</v>
      </c>
      <c r="E4161" s="7" t="s">
        <v>2400</v>
      </c>
      <c r="F4161" s="7">
        <v>267</v>
      </c>
      <c r="G4161" s="7" t="s">
        <v>6236</v>
      </c>
      <c r="H4161" s="7" t="s">
        <v>2432</v>
      </c>
      <c r="I4161" s="7" t="s">
        <v>4728</v>
      </c>
      <c r="J4161" s="7" t="s">
        <v>738</v>
      </c>
      <c r="K4161" s="7" t="s">
        <v>731</v>
      </c>
      <c r="L4161" s="69" t="s">
        <v>3351</v>
      </c>
      <c r="M4161" s="74">
        <v>46199.48284582176</v>
      </c>
      <c r="N4161" s="76">
        <v>46193.497669710647</v>
      </c>
      <c r="O4161" s="76">
        <v>46195.6592775463</v>
      </c>
      <c r="P4161" t="s">
        <v>26688</v>
      </c>
      <c r="Q4161">
        <v>51.88</v>
      </c>
      <c r="R4161" t="s">
        <v>20622</v>
      </c>
      <c r="S4161" s="76">
        <v>46195.6592775463</v>
      </c>
      <c r="T4161" s="76">
        <v>46198.625004629626</v>
      </c>
      <c r="U4161" t="s">
        <v>3479</v>
      </c>
      <c r="V4161" t="s">
        <v>26689</v>
      </c>
      <c r="W4161">
        <v>71.180000000000007</v>
      </c>
      <c r="X4161" t="s">
        <v>20622</v>
      </c>
      <c r="Y4161" s="76"/>
      <c r="AE4161" s="76"/>
      <c r="AQ4161" s="72">
        <v>42.441453000000003</v>
      </c>
      <c r="AR4161" s="7">
        <v>20.312750000000001</v>
      </c>
      <c r="AS4161" s="7" t="s">
        <v>2511</v>
      </c>
      <c r="AT4161" s="7" t="s">
        <v>2511</v>
      </c>
      <c r="AU4161" s="7"/>
      <c r="AV4161" s="7" t="s">
        <v>4729</v>
      </c>
      <c r="AW4161" s="7"/>
      <c r="AX4161" s="7" t="b">
        <v>0</v>
      </c>
      <c r="AY4161" s="7" t="s">
        <v>3350</v>
      </c>
      <c r="AZ4161" s="7" t="s">
        <v>2999</v>
      </c>
      <c r="BA4161" s="7" t="s">
        <v>2999</v>
      </c>
    </row>
    <row r="4162" spans="1:53" hidden="1" x14ac:dyDescent="0.2">
      <c r="A4162" s="7" t="s">
        <v>727</v>
      </c>
      <c r="B4162" s="7">
        <v>2</v>
      </c>
      <c r="C4162" s="7" t="s">
        <v>450</v>
      </c>
      <c r="D4162" s="7" t="s">
        <v>1019</v>
      </c>
      <c r="E4162" s="7" t="s">
        <v>10164</v>
      </c>
      <c r="F4162" s="7">
        <v>266</v>
      </c>
      <c r="G4162" s="7" t="s">
        <v>6237</v>
      </c>
      <c r="H4162" s="7" t="s">
        <v>649</v>
      </c>
      <c r="I4162" s="7" t="s">
        <v>4730</v>
      </c>
      <c r="J4162" s="7" t="s">
        <v>738</v>
      </c>
      <c r="K4162" s="7" t="s">
        <v>731</v>
      </c>
      <c r="L4162" s="69" t="s">
        <v>3351</v>
      </c>
      <c r="M4162" s="74">
        <v>46213.388279571758</v>
      </c>
      <c r="N4162" s="76">
        <v>46193.495625046293</v>
      </c>
      <c r="O4162" s="76">
        <v>46195.661778483794</v>
      </c>
      <c r="P4162" t="s">
        <v>26690</v>
      </c>
      <c r="Q4162">
        <v>51.99</v>
      </c>
      <c r="R4162" t="s">
        <v>20622</v>
      </c>
      <c r="S4162" s="76">
        <v>46195.661778483794</v>
      </c>
      <c r="T4162" s="76">
        <v>46212.541671990744</v>
      </c>
      <c r="U4162" t="s">
        <v>3479</v>
      </c>
      <c r="V4162" t="s">
        <v>26691</v>
      </c>
      <c r="W4162">
        <v>405.12</v>
      </c>
      <c r="X4162" t="s">
        <v>20622</v>
      </c>
      <c r="Y4162" s="76"/>
      <c r="AE4162" s="76"/>
      <c r="AQ4162" s="72">
        <v>42.479757999999997</v>
      </c>
      <c r="AR4162" s="7">
        <v>20.494358999999999</v>
      </c>
      <c r="AS4162" s="7" t="s">
        <v>2512</v>
      </c>
      <c r="AT4162" s="7" t="s">
        <v>2512</v>
      </c>
      <c r="AU4162" s="7"/>
      <c r="AV4162" s="7" t="s">
        <v>648</v>
      </c>
      <c r="AW4162" s="7"/>
      <c r="AX4162" s="7" t="b">
        <v>0</v>
      </c>
      <c r="AY4162" s="7" t="s">
        <v>3350</v>
      </c>
      <c r="AZ4162" s="7" t="s">
        <v>2999</v>
      </c>
      <c r="BA4162" s="7" t="s">
        <v>2999</v>
      </c>
    </row>
    <row r="4163" spans="1:53" hidden="1" x14ac:dyDescent="0.2">
      <c r="A4163" s="7" t="s">
        <v>727</v>
      </c>
      <c r="B4163" s="7">
        <v>1</v>
      </c>
      <c r="C4163" s="7" t="s">
        <v>5</v>
      </c>
      <c r="D4163" s="7" t="s">
        <v>736</v>
      </c>
      <c r="E4163" s="7"/>
      <c r="F4163" s="7">
        <v>265</v>
      </c>
      <c r="G4163" s="7" t="s">
        <v>6238</v>
      </c>
      <c r="H4163" s="7" t="s">
        <v>210</v>
      </c>
      <c r="I4163" s="7" t="s">
        <v>4731</v>
      </c>
      <c r="J4163" s="7" t="s">
        <v>738</v>
      </c>
      <c r="K4163" s="7" t="s">
        <v>752</v>
      </c>
      <c r="L4163" s="69" t="s">
        <v>3479</v>
      </c>
      <c r="M4163" s="74">
        <v>46237.599692083335</v>
      </c>
      <c r="N4163" s="76">
        <v>46193.494663993057</v>
      </c>
      <c r="O4163" s="76">
        <v>46231.470955821758</v>
      </c>
      <c r="P4163" t="s">
        <v>26692</v>
      </c>
      <c r="Q4163">
        <v>911.43</v>
      </c>
      <c r="R4163" t="s">
        <v>20622</v>
      </c>
      <c r="S4163" s="76">
        <v>46231.470955821758</v>
      </c>
      <c r="T4163" s="76">
        <v>46237.599692083335</v>
      </c>
      <c r="U4163" t="s">
        <v>3479</v>
      </c>
      <c r="V4163" t="s">
        <v>26693</v>
      </c>
      <c r="W4163">
        <v>147.09</v>
      </c>
      <c r="X4163" t="s">
        <v>20622</v>
      </c>
      <c r="Y4163" s="76"/>
      <c r="AE4163" s="76"/>
      <c r="AQ4163" s="72">
        <v>42.379064999999997</v>
      </c>
      <c r="AR4163" s="7">
        <v>21.285076</v>
      </c>
      <c r="AS4163" s="7" t="s">
        <v>2513</v>
      </c>
      <c r="AT4163" s="7" t="s">
        <v>2513</v>
      </c>
      <c r="AU4163" s="7"/>
      <c r="AV4163" s="7" t="s">
        <v>4732</v>
      </c>
      <c r="AW4163" s="7"/>
      <c r="AX4163" s="7" t="b">
        <v>0</v>
      </c>
      <c r="AY4163" s="7" t="s">
        <v>3478</v>
      </c>
      <c r="AZ4163" s="7" t="s">
        <v>2999</v>
      </c>
      <c r="BA4163" s="7" t="s">
        <v>2999</v>
      </c>
    </row>
    <row r="4164" spans="1:53" hidden="1" x14ac:dyDescent="0.2">
      <c r="A4164" s="7" t="s">
        <v>727</v>
      </c>
      <c r="B4164" s="7">
        <v>2</v>
      </c>
      <c r="C4164" s="7" t="s">
        <v>450</v>
      </c>
      <c r="D4164" s="7" t="s">
        <v>1019</v>
      </c>
      <c r="E4164" s="7" t="s">
        <v>2400</v>
      </c>
      <c r="F4164" s="7">
        <v>264</v>
      </c>
      <c r="G4164" s="7" t="s">
        <v>6239</v>
      </c>
      <c r="H4164" s="7" t="s">
        <v>2454</v>
      </c>
      <c r="I4164" s="7" t="s">
        <v>4733</v>
      </c>
      <c r="J4164" s="7" t="s">
        <v>738</v>
      </c>
      <c r="K4164" s="7" t="s">
        <v>752</v>
      </c>
      <c r="L4164" s="69" t="s">
        <v>3351</v>
      </c>
      <c r="M4164" s="74">
        <v>46240.625384976855</v>
      </c>
      <c r="N4164" s="76">
        <v>46193.492820416664</v>
      </c>
      <c r="O4164" s="76">
        <v>46212.654826666665</v>
      </c>
      <c r="P4164" t="s">
        <v>26694</v>
      </c>
      <c r="Q4164">
        <v>459.89</v>
      </c>
      <c r="R4164" t="s">
        <v>20622</v>
      </c>
      <c r="S4164" s="76">
        <v>46212.654826666665</v>
      </c>
      <c r="T4164" s="76">
        <v>46240.583340277779</v>
      </c>
      <c r="U4164" t="s">
        <v>3479</v>
      </c>
      <c r="V4164" t="s">
        <v>26695</v>
      </c>
      <c r="W4164">
        <v>670.28</v>
      </c>
      <c r="X4164" t="s">
        <v>20622</v>
      </c>
      <c r="Y4164" s="76"/>
      <c r="AE4164" s="76"/>
      <c r="AQ4164" s="72">
        <v>42.381756000000003</v>
      </c>
      <c r="AR4164" s="7">
        <v>20.421673999999999</v>
      </c>
      <c r="AS4164" s="7" t="s">
        <v>2514</v>
      </c>
      <c r="AT4164" s="7" t="s">
        <v>2514</v>
      </c>
      <c r="AU4164" s="7"/>
      <c r="AV4164" s="7" t="s">
        <v>4734</v>
      </c>
      <c r="AW4164" s="7"/>
      <c r="AX4164" s="7" t="b">
        <v>0</v>
      </c>
      <c r="AY4164" s="7" t="s">
        <v>3350</v>
      </c>
      <c r="AZ4164" s="7" t="s">
        <v>2999</v>
      </c>
      <c r="BA4164" s="7" t="s">
        <v>2999</v>
      </c>
    </row>
    <row r="4165" spans="1:53" hidden="1" x14ac:dyDescent="0.2">
      <c r="A4165" s="7" t="s">
        <v>727</v>
      </c>
      <c r="B4165" s="7">
        <v>5</v>
      </c>
      <c r="C4165" s="7" t="s">
        <v>2</v>
      </c>
      <c r="D4165" s="7" t="s">
        <v>794</v>
      </c>
      <c r="E4165" s="7" t="s">
        <v>2515</v>
      </c>
      <c r="F4165" s="7">
        <v>263</v>
      </c>
      <c r="G4165" s="7" t="s">
        <v>6240</v>
      </c>
      <c r="H4165" s="7" t="s">
        <v>2516</v>
      </c>
      <c r="I4165" s="7" t="s">
        <v>4735</v>
      </c>
      <c r="J4165" s="7" t="s">
        <v>738</v>
      </c>
      <c r="K4165" s="7" t="s">
        <v>731</v>
      </c>
      <c r="L4165" s="69" t="s">
        <v>3351</v>
      </c>
      <c r="M4165" s="74">
        <v>46203.384400451389</v>
      </c>
      <c r="N4165" s="76">
        <v>46193.492634988426</v>
      </c>
      <c r="O4165" s="76">
        <v>46193.54925546296</v>
      </c>
      <c r="P4165" t="s">
        <v>26696</v>
      </c>
      <c r="Q4165">
        <v>1.36</v>
      </c>
      <c r="R4165" t="s">
        <v>20622</v>
      </c>
      <c r="S4165" s="76">
        <v>46193.54925546296</v>
      </c>
      <c r="T4165" s="76">
        <v>46197.458344212966</v>
      </c>
      <c r="U4165" t="s">
        <v>3479</v>
      </c>
      <c r="V4165" t="s">
        <v>26697</v>
      </c>
      <c r="W4165">
        <v>93.82</v>
      </c>
      <c r="X4165" t="s">
        <v>20622</v>
      </c>
      <c r="Y4165" s="76"/>
      <c r="AE4165" s="76"/>
      <c r="AQ4165" s="72">
        <v>42.613976999999998</v>
      </c>
      <c r="AR4165" s="7">
        <v>20.313023000000001</v>
      </c>
      <c r="AS4165" s="7" t="s">
        <v>2517</v>
      </c>
      <c r="AT4165" s="7" t="s">
        <v>2517</v>
      </c>
      <c r="AU4165" s="7"/>
      <c r="AV4165" s="7" t="s">
        <v>4736</v>
      </c>
      <c r="AW4165" s="7"/>
      <c r="AX4165" s="7" t="b">
        <v>0</v>
      </c>
      <c r="AY4165" s="7" t="s">
        <v>3350</v>
      </c>
      <c r="AZ4165" s="7" t="s">
        <v>2999</v>
      </c>
      <c r="BA4165" s="7" t="s">
        <v>2999</v>
      </c>
    </row>
    <row r="4166" spans="1:53" hidden="1" x14ac:dyDescent="0.2">
      <c r="A4166" s="7" t="s">
        <v>727</v>
      </c>
      <c r="B4166" s="7">
        <v>1</v>
      </c>
      <c r="C4166" s="7" t="s">
        <v>5</v>
      </c>
      <c r="D4166" s="7" t="s">
        <v>745</v>
      </c>
      <c r="E4166" s="7"/>
      <c r="F4166" s="7">
        <v>262</v>
      </c>
      <c r="G4166" s="7" t="s">
        <v>6241</v>
      </c>
      <c r="H4166" s="7" t="s">
        <v>2518</v>
      </c>
      <c r="I4166" s="7" t="s">
        <v>3670</v>
      </c>
      <c r="J4166" s="7" t="s">
        <v>738</v>
      </c>
      <c r="K4166" s="7" t="s">
        <v>731</v>
      </c>
      <c r="L4166" s="69" t="s">
        <v>3351</v>
      </c>
      <c r="M4166" s="74">
        <v>46197.60643349537</v>
      </c>
      <c r="S4166" s="76"/>
      <c r="Y4166" s="76"/>
      <c r="AE4166" s="76"/>
      <c r="AQ4166" s="72">
        <v>42.281913000000003</v>
      </c>
      <c r="AR4166" s="7">
        <v>21.212025000000001</v>
      </c>
      <c r="AS4166" s="7" t="s">
        <v>2519</v>
      </c>
      <c r="AT4166" s="7" t="s">
        <v>2519</v>
      </c>
      <c r="AU4166" s="7"/>
      <c r="AV4166" s="7" t="s">
        <v>4737</v>
      </c>
      <c r="AW4166" s="7"/>
      <c r="AX4166" s="7" t="b">
        <v>0</v>
      </c>
      <c r="AY4166" s="7" t="s">
        <v>3350</v>
      </c>
      <c r="AZ4166" s="7" t="s">
        <v>2999</v>
      </c>
      <c r="BA4166" s="7" t="s">
        <v>2999</v>
      </c>
    </row>
    <row r="4167" spans="1:53" hidden="1" x14ac:dyDescent="0.2">
      <c r="A4167" s="7" t="s">
        <v>727</v>
      </c>
      <c r="B4167" s="7">
        <v>1</v>
      </c>
      <c r="C4167" s="7" t="s">
        <v>5</v>
      </c>
      <c r="D4167" s="7" t="s">
        <v>736</v>
      </c>
      <c r="E4167" s="7" t="s">
        <v>8818</v>
      </c>
      <c r="F4167" s="7">
        <v>261</v>
      </c>
      <c r="G4167" s="7" t="s">
        <v>6242</v>
      </c>
      <c r="H4167" s="7" t="s">
        <v>210</v>
      </c>
      <c r="I4167" s="7" t="s">
        <v>4738</v>
      </c>
      <c r="J4167" s="7" t="s">
        <v>738</v>
      </c>
      <c r="K4167" s="7" t="s">
        <v>731</v>
      </c>
      <c r="L4167" s="69" t="s">
        <v>3351</v>
      </c>
      <c r="M4167" s="74">
        <v>46210.562370196756</v>
      </c>
      <c r="N4167" s="76">
        <v>46193.488968587961</v>
      </c>
      <c r="O4167" s="76">
        <v>46197.665081979168</v>
      </c>
      <c r="P4167" t="s">
        <v>26698</v>
      </c>
      <c r="Q4167">
        <v>100.23</v>
      </c>
      <c r="R4167" t="s">
        <v>20622</v>
      </c>
      <c r="S4167" s="76">
        <v>46197.665081979168</v>
      </c>
      <c r="T4167" s="76">
        <v>46207.583341817131</v>
      </c>
      <c r="U4167" t="s">
        <v>3479</v>
      </c>
      <c r="V4167" t="s">
        <v>26699</v>
      </c>
      <c r="W4167">
        <v>238.04</v>
      </c>
      <c r="X4167" t="s">
        <v>20622</v>
      </c>
      <c r="Y4167" s="76"/>
      <c r="AE4167" s="76"/>
      <c r="AQ4167" s="72">
        <v>42.379572000000003</v>
      </c>
      <c r="AR4167" s="7">
        <v>21.292629000000002</v>
      </c>
      <c r="AS4167" s="7" t="s">
        <v>2520</v>
      </c>
      <c r="AT4167" s="7" t="s">
        <v>2520</v>
      </c>
      <c r="AU4167" s="7"/>
      <c r="AV4167" s="7" t="s">
        <v>376</v>
      </c>
      <c r="AW4167" s="7"/>
      <c r="AX4167" s="7" t="b">
        <v>0</v>
      </c>
      <c r="AY4167" s="7" t="s">
        <v>3350</v>
      </c>
      <c r="AZ4167" s="7" t="s">
        <v>2999</v>
      </c>
      <c r="BA4167" s="7" t="s">
        <v>2999</v>
      </c>
    </row>
    <row r="4168" spans="1:53" hidden="1" x14ac:dyDescent="0.2">
      <c r="A4168" s="7" t="s">
        <v>727</v>
      </c>
      <c r="B4168" s="7">
        <v>5</v>
      </c>
      <c r="C4168" s="7" t="s">
        <v>2</v>
      </c>
      <c r="D4168" s="7" t="s">
        <v>794</v>
      </c>
      <c r="E4168" s="7" t="s">
        <v>13479</v>
      </c>
      <c r="F4168" s="7">
        <v>260</v>
      </c>
      <c r="G4168" s="7" t="s">
        <v>6243</v>
      </c>
      <c r="H4168" s="7" t="s">
        <v>651</v>
      </c>
      <c r="I4168" s="7" t="s">
        <v>4739</v>
      </c>
      <c r="J4168" s="7" t="s">
        <v>738</v>
      </c>
      <c r="K4168" s="7" t="s">
        <v>731</v>
      </c>
      <c r="L4168" s="69" t="s">
        <v>3351</v>
      </c>
      <c r="M4168" s="74">
        <v>46224.647594699076</v>
      </c>
      <c r="N4168" s="76">
        <v>46193.487562881943</v>
      </c>
      <c r="O4168" s="76">
        <v>46198.355604849537</v>
      </c>
      <c r="P4168" t="s">
        <v>26700</v>
      </c>
      <c r="Q4168">
        <v>116.83</v>
      </c>
      <c r="R4168" t="s">
        <v>20622</v>
      </c>
      <c r="S4168" s="76">
        <v>46198.355604849537</v>
      </c>
      <c r="T4168" s="76">
        <v>46213.70833976852</v>
      </c>
      <c r="U4168" t="s">
        <v>3479</v>
      </c>
      <c r="V4168" t="s">
        <v>26701</v>
      </c>
      <c r="W4168">
        <v>368.47</v>
      </c>
      <c r="X4168" t="s">
        <v>20622</v>
      </c>
      <c r="Y4168" s="76"/>
      <c r="AE4168" s="76"/>
      <c r="AQ4168" s="72">
        <v>42.722465999999997</v>
      </c>
      <c r="AR4168" s="7">
        <v>20.125622</v>
      </c>
      <c r="AS4168" s="7" t="s">
        <v>2521</v>
      </c>
      <c r="AT4168" s="7" t="s">
        <v>2521</v>
      </c>
      <c r="AU4168" s="7"/>
      <c r="AV4168" s="7" t="s">
        <v>650</v>
      </c>
      <c r="AW4168" s="7"/>
      <c r="AX4168" s="7" t="b">
        <v>0</v>
      </c>
      <c r="AY4168" s="7" t="s">
        <v>3350</v>
      </c>
      <c r="AZ4168" s="7" t="s">
        <v>2999</v>
      </c>
      <c r="BA4168" s="7" t="s">
        <v>2999</v>
      </c>
    </row>
    <row r="4169" spans="1:53" hidden="1" x14ac:dyDescent="0.2">
      <c r="A4169" s="7" t="s">
        <v>727</v>
      </c>
      <c r="B4169" s="7">
        <v>1</v>
      </c>
      <c r="C4169" s="7" t="s">
        <v>5</v>
      </c>
      <c r="D4169" s="7" t="s">
        <v>736</v>
      </c>
      <c r="E4169" s="7" t="s">
        <v>8818</v>
      </c>
      <c r="F4169" s="7">
        <v>259</v>
      </c>
      <c r="G4169" s="7" t="s">
        <v>6244</v>
      </c>
      <c r="H4169" s="7" t="s">
        <v>378</v>
      </c>
      <c r="I4169" s="7" t="s">
        <v>4740</v>
      </c>
      <c r="J4169" s="7" t="s">
        <v>738</v>
      </c>
      <c r="K4169" s="7" t="s">
        <v>731</v>
      </c>
      <c r="L4169" s="69" t="s">
        <v>3351</v>
      </c>
      <c r="M4169" s="74">
        <v>46224.624117812498</v>
      </c>
      <c r="N4169" s="76">
        <v>46193.486754363425</v>
      </c>
      <c r="O4169" s="76">
        <v>46198.438259861112</v>
      </c>
      <c r="P4169" t="s">
        <v>26702</v>
      </c>
      <c r="Q4169">
        <v>118.84</v>
      </c>
      <c r="R4169" t="s">
        <v>20622</v>
      </c>
      <c r="S4169" s="76">
        <v>46198.438259861112</v>
      </c>
      <c r="T4169" s="76">
        <v>46212.666675115739</v>
      </c>
      <c r="U4169" t="s">
        <v>3479</v>
      </c>
      <c r="V4169" t="s">
        <v>26703</v>
      </c>
      <c r="W4169">
        <v>341.48</v>
      </c>
      <c r="X4169" t="s">
        <v>20622</v>
      </c>
      <c r="Y4169" s="76"/>
      <c r="AE4169" s="76"/>
      <c r="AQ4169" s="72">
        <v>42.371209</v>
      </c>
      <c r="AR4169" s="7">
        <v>21.152732</v>
      </c>
      <c r="AS4169" s="7" t="s">
        <v>2522</v>
      </c>
      <c r="AT4169" s="7" t="s">
        <v>2522</v>
      </c>
      <c r="AU4169" s="7"/>
      <c r="AV4169" s="7" t="s">
        <v>377</v>
      </c>
      <c r="AW4169" s="7"/>
      <c r="AX4169" s="7" t="b">
        <v>0</v>
      </c>
      <c r="AY4169" s="7" t="s">
        <v>3350</v>
      </c>
      <c r="AZ4169" s="7" t="s">
        <v>2999</v>
      </c>
      <c r="BA4169" s="7" t="s">
        <v>2999</v>
      </c>
    </row>
    <row r="4170" spans="1:53" x14ac:dyDescent="0.2">
      <c r="A4170" s="7" t="s">
        <v>727</v>
      </c>
      <c r="B4170" s="7">
        <v>5</v>
      </c>
      <c r="C4170" s="7" t="s">
        <v>2</v>
      </c>
      <c r="D4170" s="7" t="s">
        <v>794</v>
      </c>
      <c r="E4170" s="7" t="s">
        <v>149</v>
      </c>
      <c r="F4170" s="7">
        <v>258</v>
      </c>
      <c r="G4170" s="7" t="s">
        <v>6245</v>
      </c>
      <c r="H4170" s="7" t="s">
        <v>2451</v>
      </c>
      <c r="I4170" s="7" t="s">
        <v>4741</v>
      </c>
      <c r="J4170" s="7" t="s">
        <v>738</v>
      </c>
      <c r="K4170" s="7" t="s">
        <v>731</v>
      </c>
      <c r="L4170" s="69" t="s">
        <v>451</v>
      </c>
      <c r="M4170" s="74">
        <v>46219.630095995373</v>
      </c>
      <c r="N4170" s="76">
        <v>46193.483765717596</v>
      </c>
      <c r="O4170" s="76">
        <v>46216.490139224537</v>
      </c>
      <c r="P4170" t="s">
        <v>26704</v>
      </c>
      <c r="Q4170">
        <v>552.15</v>
      </c>
      <c r="R4170" t="s">
        <v>20622</v>
      </c>
      <c r="S4170" s="76">
        <v>46216.490139224537</v>
      </c>
      <c r="V4170" t="s">
        <v>29950</v>
      </c>
      <c r="W4170">
        <v>723.21</v>
      </c>
      <c r="X4170" t="s">
        <v>20560</v>
      </c>
      <c r="Y4170" s="76"/>
      <c r="AE4170" s="76"/>
      <c r="AQ4170" s="72">
        <v>42.657668000000001</v>
      </c>
      <c r="AR4170" s="7">
        <v>20.358332000000001</v>
      </c>
      <c r="AS4170" s="7" t="s">
        <v>2523</v>
      </c>
      <c r="AT4170" s="7" t="s">
        <v>2523</v>
      </c>
      <c r="AU4170" s="7"/>
      <c r="AV4170" s="7" t="s">
        <v>4742</v>
      </c>
      <c r="AW4170" s="7"/>
      <c r="AX4170" s="7" t="b">
        <v>0</v>
      </c>
      <c r="AY4170" s="7" t="s">
        <v>3077</v>
      </c>
      <c r="AZ4170" s="7" t="s">
        <v>2999</v>
      </c>
      <c r="BA4170" s="7" t="s">
        <v>2999</v>
      </c>
    </row>
    <row r="4171" spans="1:53" x14ac:dyDescent="0.2">
      <c r="A4171" s="7" t="s">
        <v>727</v>
      </c>
      <c r="B4171" s="7">
        <v>1</v>
      </c>
      <c r="C4171" s="7" t="s">
        <v>5</v>
      </c>
      <c r="D4171" s="7" t="s">
        <v>736</v>
      </c>
      <c r="E4171" s="7"/>
      <c r="F4171" s="7">
        <v>257</v>
      </c>
      <c r="G4171" s="7" t="s">
        <v>6246</v>
      </c>
      <c r="H4171" s="7" t="s">
        <v>210</v>
      </c>
      <c r="I4171" s="7" t="s">
        <v>4743</v>
      </c>
      <c r="J4171" s="7" t="s">
        <v>738</v>
      </c>
      <c r="K4171" s="7" t="s">
        <v>731</v>
      </c>
      <c r="L4171" s="69" t="s">
        <v>451</v>
      </c>
      <c r="M4171" s="74">
        <v>46207.389346643518</v>
      </c>
      <c r="N4171" s="76">
        <v>46193.481645821761</v>
      </c>
      <c r="O4171" s="76">
        <v>46197.680608090275</v>
      </c>
      <c r="P4171" t="s">
        <v>26705</v>
      </c>
      <c r="Q4171">
        <v>100.78</v>
      </c>
      <c r="R4171" t="s">
        <v>20622</v>
      </c>
      <c r="S4171" s="76">
        <v>46197.680608090275</v>
      </c>
      <c r="V4171" t="s">
        <v>29951</v>
      </c>
      <c r="W4171">
        <v>1174.6400000000001</v>
      </c>
      <c r="X4171" t="s">
        <v>20560</v>
      </c>
      <c r="Y4171" s="76"/>
      <c r="AE4171" s="76"/>
      <c r="AQ4171" s="72">
        <v>42.378557999999998</v>
      </c>
      <c r="AR4171" s="7">
        <v>21.289196</v>
      </c>
      <c r="AS4171" s="7" t="s">
        <v>2524</v>
      </c>
      <c r="AT4171" s="7" t="s">
        <v>2524</v>
      </c>
      <c r="AU4171" s="7"/>
      <c r="AV4171" s="7" t="s">
        <v>379</v>
      </c>
      <c r="AW4171" s="7"/>
      <c r="AX4171" s="7" t="b">
        <v>0</v>
      </c>
      <c r="AY4171" s="7" t="s">
        <v>3077</v>
      </c>
      <c r="AZ4171" s="7" t="s">
        <v>2999</v>
      </c>
      <c r="BA4171" s="7" t="s">
        <v>2999</v>
      </c>
    </row>
    <row r="4172" spans="1:53" hidden="1" x14ac:dyDescent="0.2">
      <c r="A4172" s="7" t="s">
        <v>727</v>
      </c>
      <c r="B4172" s="7">
        <v>1</v>
      </c>
      <c r="C4172" s="7" t="s">
        <v>5</v>
      </c>
      <c r="D4172" s="7" t="s">
        <v>810</v>
      </c>
      <c r="E4172" s="7"/>
      <c r="F4172" s="7">
        <v>256</v>
      </c>
      <c r="G4172" s="7" t="s">
        <v>6247</v>
      </c>
      <c r="H4172" s="7" t="s">
        <v>1431</v>
      </c>
      <c r="I4172" s="7" t="s">
        <v>4744</v>
      </c>
      <c r="J4172" s="7" t="s">
        <v>738</v>
      </c>
      <c r="K4172" s="7" t="s">
        <v>731</v>
      </c>
      <c r="L4172" s="69" t="s">
        <v>2998</v>
      </c>
      <c r="M4172" s="74">
        <v>46244.354347986111</v>
      </c>
      <c r="N4172" s="76">
        <v>46244.354347986111</v>
      </c>
      <c r="P4172" t="s">
        <v>29952</v>
      </c>
      <c r="Q4172">
        <v>54.47</v>
      </c>
      <c r="R4172" t="s">
        <v>20560</v>
      </c>
      <c r="S4172" s="76"/>
      <c r="Y4172" s="76"/>
      <c r="AE4172" s="76"/>
      <c r="AQ4172" s="72">
        <v>42.419122999999999</v>
      </c>
      <c r="AR4172" s="7">
        <v>21.097003000000001</v>
      </c>
      <c r="AS4172" s="7" t="s">
        <v>2525</v>
      </c>
      <c r="AT4172" s="7" t="s">
        <v>2525</v>
      </c>
      <c r="AU4172" s="7"/>
      <c r="AV4172" s="7" t="s">
        <v>4745</v>
      </c>
      <c r="AW4172" s="7"/>
      <c r="AX4172" s="7" t="b">
        <v>0</v>
      </c>
      <c r="AY4172" s="7" t="s">
        <v>2997</v>
      </c>
      <c r="AZ4172" s="7" t="s">
        <v>2999</v>
      </c>
      <c r="BA4172" s="7" t="s">
        <v>2999</v>
      </c>
    </row>
    <row r="4173" spans="1:53" hidden="1" x14ac:dyDescent="0.2">
      <c r="A4173" s="7" t="s">
        <v>727</v>
      </c>
      <c r="B4173" s="7">
        <v>5</v>
      </c>
      <c r="C4173" s="7" t="s">
        <v>2</v>
      </c>
      <c r="D4173" s="7" t="s">
        <v>794</v>
      </c>
      <c r="E4173" s="7"/>
      <c r="F4173" s="7">
        <v>255</v>
      </c>
      <c r="G4173" s="7" t="s">
        <v>5997</v>
      </c>
      <c r="H4173" s="7" t="s">
        <v>254</v>
      </c>
      <c r="I4173" s="7" t="s">
        <v>4364</v>
      </c>
      <c r="J4173" s="7" t="s">
        <v>738</v>
      </c>
      <c r="K4173" s="7" t="s">
        <v>731</v>
      </c>
      <c r="L4173" s="69" t="s">
        <v>3351</v>
      </c>
      <c r="M4173" s="74">
        <v>46195.359120243054</v>
      </c>
      <c r="S4173" s="76"/>
      <c r="Y4173" s="76"/>
      <c r="AE4173" s="76"/>
      <c r="AQ4173" s="72">
        <v>42.670211999999999</v>
      </c>
      <c r="AR4173" s="7">
        <v>20.446672</v>
      </c>
      <c r="AS4173" s="7" t="s">
        <v>2526</v>
      </c>
      <c r="AT4173" s="7" t="s">
        <v>2526</v>
      </c>
      <c r="AU4173" s="7"/>
      <c r="AV4173" s="7" t="s">
        <v>253</v>
      </c>
      <c r="AW4173" s="7"/>
      <c r="AX4173" s="7" t="b">
        <v>0</v>
      </c>
      <c r="AY4173" s="7" t="s">
        <v>3350</v>
      </c>
      <c r="AZ4173" s="7" t="s">
        <v>2999</v>
      </c>
      <c r="BA4173" s="7" t="s">
        <v>2999</v>
      </c>
    </row>
    <row r="4174" spans="1:53" hidden="1" x14ac:dyDescent="0.2">
      <c r="A4174" s="7" t="s">
        <v>727</v>
      </c>
      <c r="B4174" s="7">
        <v>1</v>
      </c>
      <c r="C4174" s="7" t="s">
        <v>5</v>
      </c>
      <c r="D4174" s="7" t="s">
        <v>736</v>
      </c>
      <c r="E4174" s="7" t="s">
        <v>17860</v>
      </c>
      <c r="F4174" s="7">
        <v>254</v>
      </c>
      <c r="G4174" s="7" t="s">
        <v>6248</v>
      </c>
      <c r="H4174" s="7" t="s">
        <v>383</v>
      </c>
      <c r="I4174" s="7" t="s">
        <v>4746</v>
      </c>
      <c r="J4174" s="7" t="s">
        <v>380</v>
      </c>
      <c r="K4174" s="7" t="s">
        <v>731</v>
      </c>
      <c r="L4174" s="69" t="s">
        <v>3351</v>
      </c>
      <c r="M4174" s="74">
        <v>46237.400921064815</v>
      </c>
      <c r="N4174" s="76">
        <v>46193.477101273151</v>
      </c>
      <c r="O4174" s="76">
        <v>46197.549488182871</v>
      </c>
      <c r="P4174" t="s">
        <v>26706</v>
      </c>
      <c r="Q4174">
        <v>97.74</v>
      </c>
      <c r="R4174" t="s">
        <v>20622</v>
      </c>
      <c r="S4174" s="76">
        <v>46197.549488182871</v>
      </c>
      <c r="T4174" s="76">
        <v>46221.500003356479</v>
      </c>
      <c r="U4174" t="s">
        <v>3479</v>
      </c>
      <c r="V4174" t="s">
        <v>26707</v>
      </c>
      <c r="W4174">
        <v>574.80999999999995</v>
      </c>
      <c r="X4174" t="s">
        <v>20622</v>
      </c>
      <c r="Y4174" s="76"/>
      <c r="AE4174" s="76"/>
      <c r="AQ4174" s="72">
        <v>42.330860000000001</v>
      </c>
      <c r="AR4174" s="7">
        <v>21.149806999999999</v>
      </c>
      <c r="AS4174" s="7" t="s">
        <v>2527</v>
      </c>
      <c r="AT4174" s="7" t="s">
        <v>2527</v>
      </c>
      <c r="AU4174" s="7"/>
      <c r="AV4174" s="7" t="s">
        <v>380</v>
      </c>
      <c r="AW4174" s="7"/>
      <c r="AX4174" s="7" t="b">
        <v>0</v>
      </c>
      <c r="AY4174" s="7" t="s">
        <v>3350</v>
      </c>
      <c r="AZ4174" s="7" t="s">
        <v>2999</v>
      </c>
      <c r="BA4174" s="7" t="s">
        <v>2999</v>
      </c>
    </row>
    <row r="4175" spans="1:53" hidden="1" x14ac:dyDescent="0.2">
      <c r="A4175" s="7" t="s">
        <v>727</v>
      </c>
      <c r="B4175" s="7">
        <v>2</v>
      </c>
      <c r="C4175" s="7" t="s">
        <v>450</v>
      </c>
      <c r="D4175" s="7" t="s">
        <v>1019</v>
      </c>
      <c r="E4175" s="7"/>
      <c r="F4175" s="7">
        <v>253</v>
      </c>
      <c r="G4175" s="7" t="s">
        <v>6249</v>
      </c>
      <c r="H4175" s="7" t="s">
        <v>640</v>
      </c>
      <c r="I4175" s="7" t="s">
        <v>4747</v>
      </c>
      <c r="J4175" s="7" t="s">
        <v>738</v>
      </c>
      <c r="K4175" s="7" t="s">
        <v>731</v>
      </c>
      <c r="L4175" s="69" t="s">
        <v>3479</v>
      </c>
      <c r="M4175" s="74">
        <v>46213.70833976852</v>
      </c>
      <c r="N4175" s="76">
        <v>46193.476776226853</v>
      </c>
      <c r="O4175" s="76">
        <v>46196.619925266205</v>
      </c>
      <c r="P4175" t="s">
        <v>26708</v>
      </c>
      <c r="Q4175">
        <v>75.44</v>
      </c>
      <c r="R4175" t="s">
        <v>20622</v>
      </c>
      <c r="S4175" s="76">
        <v>46196.619925266205</v>
      </c>
      <c r="T4175" s="76">
        <v>46213.70833976852</v>
      </c>
      <c r="U4175" t="s">
        <v>3479</v>
      </c>
      <c r="V4175" t="s">
        <v>26709</v>
      </c>
      <c r="W4175">
        <v>410.12</v>
      </c>
      <c r="X4175" t="s">
        <v>20622</v>
      </c>
      <c r="Y4175" s="76"/>
      <c r="AE4175" s="76"/>
      <c r="AQ4175" s="72">
        <v>42.327967999999998</v>
      </c>
      <c r="AR4175" s="7">
        <v>20.444527000000001</v>
      </c>
      <c r="AS4175" s="7" t="s">
        <v>2528</v>
      </c>
      <c r="AT4175" s="7" t="s">
        <v>2528</v>
      </c>
      <c r="AU4175" s="7"/>
      <c r="AV4175" s="7" t="s">
        <v>652</v>
      </c>
      <c r="AW4175" s="7"/>
      <c r="AX4175" s="7" t="b">
        <v>0</v>
      </c>
      <c r="AY4175" s="7" t="s">
        <v>3478</v>
      </c>
      <c r="AZ4175" s="7" t="s">
        <v>2999</v>
      </c>
      <c r="BA4175" s="7" t="s">
        <v>2999</v>
      </c>
    </row>
    <row r="4176" spans="1:53" hidden="1" x14ac:dyDescent="0.2">
      <c r="A4176" s="7" t="s">
        <v>727</v>
      </c>
      <c r="B4176" s="7">
        <v>2</v>
      </c>
      <c r="C4176" s="7" t="s">
        <v>450</v>
      </c>
      <c r="D4176" s="7" t="s">
        <v>1019</v>
      </c>
      <c r="E4176" s="7" t="s">
        <v>10165</v>
      </c>
      <c r="F4176" s="7">
        <v>252</v>
      </c>
      <c r="G4176" s="7" t="s">
        <v>6250</v>
      </c>
      <c r="H4176" s="7" t="s">
        <v>654</v>
      </c>
      <c r="I4176" s="7" t="s">
        <v>4748</v>
      </c>
      <c r="J4176" s="7" t="s">
        <v>738</v>
      </c>
      <c r="K4176" s="7" t="s">
        <v>731</v>
      </c>
      <c r="L4176" s="69" t="s">
        <v>3351</v>
      </c>
      <c r="M4176" s="74">
        <v>46216.60388224537</v>
      </c>
      <c r="N4176" s="76">
        <v>46193.474812615743</v>
      </c>
      <c r="O4176" s="76">
        <v>46195.625346412038</v>
      </c>
      <c r="P4176" t="s">
        <v>26710</v>
      </c>
      <c r="Q4176">
        <v>51.61</v>
      </c>
      <c r="R4176" t="s">
        <v>20622</v>
      </c>
      <c r="S4176" s="76">
        <v>46195.625346412038</v>
      </c>
      <c r="T4176" s="76">
        <v>46209.625004317131</v>
      </c>
      <c r="U4176" t="s">
        <v>3479</v>
      </c>
      <c r="V4176" t="s">
        <v>26711</v>
      </c>
      <c r="W4176">
        <v>335.99</v>
      </c>
      <c r="X4176" t="s">
        <v>20622</v>
      </c>
      <c r="Y4176" s="76"/>
      <c r="AE4176" s="76"/>
      <c r="AQ4176" s="72">
        <v>42.447701000000002</v>
      </c>
      <c r="AR4176" s="7">
        <v>20.361961000000001</v>
      </c>
      <c r="AS4176" s="7" t="s">
        <v>2529</v>
      </c>
      <c r="AT4176" s="7" t="s">
        <v>2529</v>
      </c>
      <c r="AU4176" s="7"/>
      <c r="AV4176" s="7" t="s">
        <v>653</v>
      </c>
      <c r="AW4176" s="7"/>
      <c r="AX4176" s="7" t="b">
        <v>0</v>
      </c>
      <c r="AY4176" s="7" t="s">
        <v>3350</v>
      </c>
      <c r="AZ4176" s="7" t="s">
        <v>2999</v>
      </c>
      <c r="BA4176" s="7" t="s">
        <v>2999</v>
      </c>
    </row>
    <row r="4177" spans="1:53" hidden="1" x14ac:dyDescent="0.2">
      <c r="A4177" s="7" t="s">
        <v>727</v>
      </c>
      <c r="B4177" s="7">
        <v>5</v>
      </c>
      <c r="C4177" s="7" t="s">
        <v>2</v>
      </c>
      <c r="D4177" s="7" t="s">
        <v>794</v>
      </c>
      <c r="E4177" s="7" t="s">
        <v>149</v>
      </c>
      <c r="F4177" s="7">
        <v>251</v>
      </c>
      <c r="G4177" s="7" t="s">
        <v>6251</v>
      </c>
      <c r="H4177" s="7" t="s">
        <v>351</v>
      </c>
      <c r="I4177" s="7" t="s">
        <v>4749</v>
      </c>
      <c r="J4177" s="7" t="s">
        <v>738</v>
      </c>
      <c r="K4177" s="7" t="s">
        <v>731</v>
      </c>
      <c r="L4177" s="69" t="s">
        <v>3351</v>
      </c>
      <c r="M4177" s="74">
        <v>46224.606136249997</v>
      </c>
      <c r="N4177" s="76">
        <v>46193.473783287038</v>
      </c>
      <c r="O4177" s="76">
        <v>46206.382819710649</v>
      </c>
      <c r="P4177" t="s">
        <v>26712</v>
      </c>
      <c r="Q4177">
        <v>309.82</v>
      </c>
      <c r="R4177" t="s">
        <v>20622</v>
      </c>
      <c r="S4177" s="76">
        <v>46206.382819710649</v>
      </c>
      <c r="T4177" s="76">
        <v>46218.625011840275</v>
      </c>
      <c r="U4177" t="s">
        <v>3479</v>
      </c>
      <c r="V4177" t="s">
        <v>26713</v>
      </c>
      <c r="W4177">
        <v>293.81</v>
      </c>
      <c r="X4177" t="s">
        <v>20622</v>
      </c>
      <c r="Y4177" s="76"/>
      <c r="AE4177" s="76"/>
      <c r="AQ4177" s="72">
        <v>42.684975000000001</v>
      </c>
      <c r="AR4177" s="7">
        <v>20.315079000000001</v>
      </c>
      <c r="AS4177" s="7" t="s">
        <v>2530</v>
      </c>
      <c r="AT4177" s="7" t="s">
        <v>2530</v>
      </c>
      <c r="AU4177" s="7"/>
      <c r="AV4177" s="7" t="s">
        <v>4750</v>
      </c>
      <c r="AW4177" s="7"/>
      <c r="AX4177" s="7" t="b">
        <v>0</v>
      </c>
      <c r="AY4177" s="7" t="s">
        <v>3350</v>
      </c>
      <c r="AZ4177" s="7" t="s">
        <v>2999</v>
      </c>
      <c r="BA4177" s="7" t="s">
        <v>2999</v>
      </c>
    </row>
    <row r="4178" spans="1:53" hidden="1" x14ac:dyDescent="0.2">
      <c r="A4178" s="7" t="s">
        <v>727</v>
      </c>
      <c r="B4178" s="7">
        <v>1</v>
      </c>
      <c r="C4178" s="7" t="s">
        <v>5</v>
      </c>
      <c r="D4178" s="7" t="s">
        <v>745</v>
      </c>
      <c r="E4178" s="7"/>
      <c r="F4178" s="7">
        <v>250</v>
      </c>
      <c r="G4178" s="7" t="s">
        <v>6252</v>
      </c>
      <c r="H4178" s="7" t="s">
        <v>2531</v>
      </c>
      <c r="I4178" s="7" t="s">
        <v>4751</v>
      </c>
      <c r="J4178" s="7" t="s">
        <v>738</v>
      </c>
      <c r="K4178" s="7" t="s">
        <v>731</v>
      </c>
      <c r="L4178" s="69" t="s">
        <v>3479</v>
      </c>
      <c r="M4178" s="74">
        <v>46239.541675729168</v>
      </c>
      <c r="N4178" s="76">
        <v>46193.473750752317</v>
      </c>
      <c r="O4178" s="76">
        <v>46224.448725520837</v>
      </c>
      <c r="P4178" t="s">
        <v>26714</v>
      </c>
      <c r="Q4178">
        <v>743.4</v>
      </c>
      <c r="R4178" t="s">
        <v>20622</v>
      </c>
      <c r="S4178" s="76">
        <v>46224.448725520837</v>
      </c>
      <c r="T4178" s="76">
        <v>46239.541675729168</v>
      </c>
      <c r="U4178" t="s">
        <v>3479</v>
      </c>
      <c r="V4178" t="s">
        <v>26715</v>
      </c>
      <c r="W4178">
        <v>362.23</v>
      </c>
      <c r="X4178" t="s">
        <v>20622</v>
      </c>
      <c r="Y4178" s="76"/>
      <c r="AE4178" s="76"/>
      <c r="AQ4178" s="72">
        <v>42.253590000000003</v>
      </c>
      <c r="AR4178" s="7">
        <v>21.188756999999999</v>
      </c>
      <c r="AS4178" s="7" t="s">
        <v>2532</v>
      </c>
      <c r="AT4178" s="7" t="s">
        <v>2532</v>
      </c>
      <c r="AU4178" s="7"/>
      <c r="AV4178" s="7" t="s">
        <v>4752</v>
      </c>
      <c r="AW4178" s="7"/>
      <c r="AX4178" s="7" t="b">
        <v>0</v>
      </c>
      <c r="AY4178" s="7" t="s">
        <v>3478</v>
      </c>
      <c r="AZ4178" s="7" t="s">
        <v>2999</v>
      </c>
      <c r="BA4178" s="7" t="s">
        <v>2999</v>
      </c>
    </row>
    <row r="4179" spans="1:53" hidden="1" x14ac:dyDescent="0.2">
      <c r="A4179" s="7" t="s">
        <v>727</v>
      </c>
      <c r="B4179" s="7">
        <v>1</v>
      </c>
      <c r="C4179" s="7" t="s">
        <v>5</v>
      </c>
      <c r="D4179" s="7" t="s">
        <v>736</v>
      </c>
      <c r="E4179" s="7" t="s">
        <v>11810</v>
      </c>
      <c r="F4179" s="7">
        <v>249</v>
      </c>
      <c r="G4179" s="7" t="s">
        <v>6253</v>
      </c>
      <c r="H4179" s="7" t="s">
        <v>382</v>
      </c>
      <c r="I4179" s="7" t="s">
        <v>4753</v>
      </c>
      <c r="J4179" s="7" t="s">
        <v>738</v>
      </c>
      <c r="K4179" s="7" t="s">
        <v>731</v>
      </c>
      <c r="L4179" s="69" t="s">
        <v>3351</v>
      </c>
      <c r="M4179" s="74">
        <v>46223.565387395836</v>
      </c>
      <c r="N4179" s="76">
        <v>46193.471396527777</v>
      </c>
      <c r="O4179" s="76">
        <v>46195.497094513892</v>
      </c>
      <c r="P4179" t="s">
        <v>26716</v>
      </c>
      <c r="Q4179">
        <v>48.62</v>
      </c>
      <c r="R4179" t="s">
        <v>20622</v>
      </c>
      <c r="S4179" s="76">
        <v>46195.497094513892</v>
      </c>
      <c r="T4179" s="76">
        <v>46212.541671990744</v>
      </c>
      <c r="U4179" t="s">
        <v>3479</v>
      </c>
      <c r="V4179" t="s">
        <v>26717</v>
      </c>
      <c r="W4179">
        <v>409.07</v>
      </c>
      <c r="X4179" t="s">
        <v>20622</v>
      </c>
      <c r="Y4179" s="76"/>
      <c r="AE4179" s="76"/>
      <c r="AQ4179" s="72">
        <v>42.373232000000002</v>
      </c>
      <c r="AR4179" s="7">
        <v>21.228083999999999</v>
      </c>
      <c r="AS4179" s="7" t="s">
        <v>2533</v>
      </c>
      <c r="AT4179" s="7" t="s">
        <v>2533</v>
      </c>
      <c r="AU4179" s="7"/>
      <c r="AV4179" s="7" t="s">
        <v>381</v>
      </c>
      <c r="AW4179" s="7"/>
      <c r="AX4179" s="7" t="b">
        <v>0</v>
      </c>
      <c r="AY4179" s="7" t="s">
        <v>3350</v>
      </c>
      <c r="AZ4179" s="7" t="s">
        <v>2999</v>
      </c>
      <c r="BA4179" s="7" t="s">
        <v>2999</v>
      </c>
    </row>
    <row r="4180" spans="1:53" hidden="1" x14ac:dyDescent="0.2">
      <c r="A4180" s="7" t="s">
        <v>727</v>
      </c>
      <c r="B4180" s="7">
        <v>2</v>
      </c>
      <c r="C4180" s="7" t="s">
        <v>450</v>
      </c>
      <c r="D4180" s="7" t="s">
        <v>1019</v>
      </c>
      <c r="E4180" s="7" t="s">
        <v>10166</v>
      </c>
      <c r="F4180" s="7">
        <v>248</v>
      </c>
      <c r="G4180" s="7" t="s">
        <v>6254</v>
      </c>
      <c r="H4180" s="7" t="s">
        <v>2534</v>
      </c>
      <c r="I4180" s="7" t="s">
        <v>4754</v>
      </c>
      <c r="J4180" s="7" t="s">
        <v>738</v>
      </c>
      <c r="K4180" s="7" t="s">
        <v>731</v>
      </c>
      <c r="L4180" s="69" t="s">
        <v>3351</v>
      </c>
      <c r="M4180" s="74">
        <v>46216.604128067127</v>
      </c>
      <c r="N4180" s="76">
        <v>46193.470150520836</v>
      </c>
      <c r="O4180" s="76">
        <v>46210.492021226855</v>
      </c>
      <c r="P4180" t="s">
        <v>26718</v>
      </c>
      <c r="Q4180">
        <v>408.52</v>
      </c>
      <c r="R4180" t="s">
        <v>20622</v>
      </c>
      <c r="S4180" s="76">
        <v>46210.492021226855</v>
      </c>
      <c r="T4180" s="76">
        <v>46211.54167835648</v>
      </c>
      <c r="U4180" t="s">
        <v>3479</v>
      </c>
      <c r="V4180" t="s">
        <v>26719</v>
      </c>
      <c r="W4180">
        <v>25.19</v>
      </c>
      <c r="X4180" t="s">
        <v>20622</v>
      </c>
      <c r="Y4180" s="76"/>
      <c r="AE4180" s="76"/>
      <c r="AQ4180" s="72">
        <v>42.404946000000002</v>
      </c>
      <c r="AR4180" s="7">
        <v>20.287143</v>
      </c>
      <c r="AS4180" s="7" t="s">
        <v>2535</v>
      </c>
      <c r="AT4180" s="7" t="s">
        <v>2535</v>
      </c>
      <c r="AU4180" s="7"/>
      <c r="AV4180" s="7" t="s">
        <v>4755</v>
      </c>
      <c r="AW4180" s="7"/>
      <c r="AX4180" s="7" t="b">
        <v>0</v>
      </c>
      <c r="AY4180" s="7" t="s">
        <v>3350</v>
      </c>
      <c r="AZ4180" s="7" t="s">
        <v>2999</v>
      </c>
      <c r="BA4180" s="7" t="s">
        <v>2999</v>
      </c>
    </row>
    <row r="4181" spans="1:53" hidden="1" x14ac:dyDescent="0.2">
      <c r="A4181" s="7" t="s">
        <v>727</v>
      </c>
      <c r="B4181" s="7">
        <v>1</v>
      </c>
      <c r="C4181" s="7" t="s">
        <v>5</v>
      </c>
      <c r="D4181" s="7" t="s">
        <v>736</v>
      </c>
      <c r="E4181" s="7"/>
      <c r="F4181" s="7">
        <v>247</v>
      </c>
      <c r="G4181" s="7" t="s">
        <v>6248</v>
      </c>
      <c r="H4181" s="7" t="s">
        <v>383</v>
      </c>
      <c r="I4181" s="7" t="s">
        <v>4746</v>
      </c>
      <c r="J4181" s="7" t="s">
        <v>738</v>
      </c>
      <c r="K4181" s="7" t="s">
        <v>731</v>
      </c>
      <c r="L4181" s="69" t="s">
        <v>3479</v>
      </c>
      <c r="M4181" s="74">
        <v>46221.500003356479</v>
      </c>
      <c r="N4181" s="76">
        <v>46193.468945844907</v>
      </c>
      <c r="O4181" s="76">
        <v>46197.552732523145</v>
      </c>
      <c r="P4181" t="s">
        <v>26720</v>
      </c>
      <c r="Q4181">
        <v>98.01</v>
      </c>
      <c r="R4181" t="s">
        <v>20622</v>
      </c>
      <c r="S4181" s="76">
        <v>46197.552732523145</v>
      </c>
      <c r="T4181" s="76">
        <v>46221.500003356479</v>
      </c>
      <c r="U4181" t="s">
        <v>3479</v>
      </c>
      <c r="V4181" t="s">
        <v>26721</v>
      </c>
      <c r="W4181">
        <v>574.73</v>
      </c>
      <c r="X4181" t="s">
        <v>20622</v>
      </c>
      <c r="Y4181" s="76"/>
      <c r="AE4181" s="76"/>
      <c r="AQ4181" s="72">
        <v>42.329844999999999</v>
      </c>
      <c r="AR4181" s="7">
        <v>21.152553000000001</v>
      </c>
      <c r="AS4181" s="7" t="s">
        <v>2536</v>
      </c>
      <c r="AT4181" s="7" t="s">
        <v>2536</v>
      </c>
      <c r="AU4181" s="7"/>
      <c r="AV4181" s="7" t="s">
        <v>380</v>
      </c>
      <c r="AW4181" s="7"/>
      <c r="AX4181" s="7" t="b">
        <v>0</v>
      </c>
      <c r="AY4181" s="7" t="s">
        <v>3478</v>
      </c>
      <c r="AZ4181" s="7" t="s">
        <v>2999</v>
      </c>
      <c r="BA4181" s="7" t="s">
        <v>2999</v>
      </c>
    </row>
    <row r="4182" spans="1:53" hidden="1" x14ac:dyDescent="0.2">
      <c r="A4182" s="7" t="s">
        <v>727</v>
      </c>
      <c r="B4182" s="7">
        <v>2</v>
      </c>
      <c r="C4182" s="7" t="s">
        <v>450</v>
      </c>
      <c r="D4182" s="7" t="s">
        <v>831</v>
      </c>
      <c r="E4182" s="7" t="s">
        <v>2400</v>
      </c>
      <c r="F4182" s="7">
        <v>246</v>
      </c>
      <c r="G4182" s="7" t="s">
        <v>6255</v>
      </c>
      <c r="H4182" s="7" t="s">
        <v>656</v>
      </c>
      <c r="I4182" s="7" t="s">
        <v>4756</v>
      </c>
      <c r="J4182" s="7" t="s">
        <v>738</v>
      </c>
      <c r="K4182" s="7" t="s">
        <v>731</v>
      </c>
      <c r="L4182" s="69" t="s">
        <v>3351</v>
      </c>
      <c r="M4182" s="74">
        <v>46210.562646412036</v>
      </c>
      <c r="N4182" s="76">
        <v>46193.466944236112</v>
      </c>
      <c r="O4182" s="76">
        <v>46200.510426145833</v>
      </c>
      <c r="P4182" t="s">
        <v>26722</v>
      </c>
      <c r="Q4182">
        <v>169.04</v>
      </c>
      <c r="R4182" t="s">
        <v>20622</v>
      </c>
      <c r="S4182" s="76">
        <v>46200.510426145833</v>
      </c>
      <c r="T4182" s="76">
        <v>46207.500006782408</v>
      </c>
      <c r="U4182" t="s">
        <v>3479</v>
      </c>
      <c r="V4182" t="s">
        <v>26723</v>
      </c>
      <c r="W4182">
        <v>167.75</v>
      </c>
      <c r="X4182" t="s">
        <v>20622</v>
      </c>
      <c r="Y4182" s="76"/>
      <c r="AE4182" s="76"/>
      <c r="AQ4182" s="72">
        <v>42.389617000000001</v>
      </c>
      <c r="AR4182" s="7">
        <v>20.534282999999999</v>
      </c>
      <c r="AS4182" s="7" t="s">
        <v>2537</v>
      </c>
      <c r="AT4182" s="7" t="s">
        <v>2537</v>
      </c>
      <c r="AU4182" s="7"/>
      <c r="AV4182" s="7" t="s">
        <v>655</v>
      </c>
      <c r="AW4182" s="7"/>
      <c r="AX4182" s="7" t="b">
        <v>0</v>
      </c>
      <c r="AY4182" s="7" t="s">
        <v>3350</v>
      </c>
      <c r="AZ4182" s="7" t="s">
        <v>2999</v>
      </c>
      <c r="BA4182" s="7" t="s">
        <v>2999</v>
      </c>
    </row>
    <row r="4183" spans="1:53" hidden="1" x14ac:dyDescent="0.2">
      <c r="A4183" s="7" t="s">
        <v>727</v>
      </c>
      <c r="B4183" s="7">
        <v>5</v>
      </c>
      <c r="C4183" s="7" t="s">
        <v>2</v>
      </c>
      <c r="D4183" s="7" t="s">
        <v>794</v>
      </c>
      <c r="E4183" s="7" t="s">
        <v>10686</v>
      </c>
      <c r="F4183" s="7">
        <v>245</v>
      </c>
      <c r="G4183" s="7" t="s">
        <v>6256</v>
      </c>
      <c r="H4183" s="7" t="s">
        <v>658</v>
      </c>
      <c r="I4183" s="7" t="s">
        <v>4757</v>
      </c>
      <c r="J4183" s="7" t="s">
        <v>738</v>
      </c>
      <c r="K4183" s="7" t="s">
        <v>731</v>
      </c>
      <c r="L4183" s="69" t="s">
        <v>3351</v>
      </c>
      <c r="M4183" s="74">
        <v>46216.604378981479</v>
      </c>
      <c r="N4183" s="76">
        <v>46193.466130393521</v>
      </c>
      <c r="O4183" s="76">
        <v>46198.354878298611</v>
      </c>
      <c r="P4183" t="s">
        <v>26724</v>
      </c>
      <c r="Q4183">
        <v>117.33</v>
      </c>
      <c r="R4183" t="s">
        <v>20622</v>
      </c>
      <c r="S4183" s="76">
        <v>46198.354878298611</v>
      </c>
      <c r="T4183" s="76">
        <v>46213.583344328705</v>
      </c>
      <c r="U4183" t="s">
        <v>3479</v>
      </c>
      <c r="V4183" t="s">
        <v>26725</v>
      </c>
      <c r="W4183">
        <v>365.48</v>
      </c>
      <c r="X4183" t="s">
        <v>20622</v>
      </c>
      <c r="Y4183" s="76"/>
      <c r="AE4183" s="76"/>
      <c r="AQ4183" s="72">
        <v>42.738923</v>
      </c>
      <c r="AR4183" s="7">
        <v>20.054341000000001</v>
      </c>
      <c r="AS4183" s="7" t="s">
        <v>2538</v>
      </c>
      <c r="AT4183" s="7" t="s">
        <v>2538</v>
      </c>
      <c r="AU4183" s="7"/>
      <c r="AV4183" s="7" t="s">
        <v>657</v>
      </c>
      <c r="AW4183" s="7"/>
      <c r="AX4183" s="7" t="b">
        <v>0</v>
      </c>
      <c r="AY4183" s="7" t="s">
        <v>3350</v>
      </c>
      <c r="AZ4183" s="7" t="s">
        <v>2999</v>
      </c>
      <c r="BA4183" s="7" t="s">
        <v>2999</v>
      </c>
    </row>
    <row r="4184" spans="1:53" hidden="1" x14ac:dyDescent="0.2">
      <c r="A4184" s="7" t="s">
        <v>727</v>
      </c>
      <c r="B4184" s="7">
        <v>1</v>
      </c>
      <c r="C4184" s="7" t="s">
        <v>5</v>
      </c>
      <c r="D4184" s="7" t="s">
        <v>736</v>
      </c>
      <c r="E4184" s="7" t="s">
        <v>11422</v>
      </c>
      <c r="F4184" s="7">
        <v>244</v>
      </c>
      <c r="G4184" s="7" t="s">
        <v>6257</v>
      </c>
      <c r="H4184" s="7" t="s">
        <v>385</v>
      </c>
      <c r="I4184" s="7" t="s">
        <v>4758</v>
      </c>
      <c r="J4184" s="7" t="s">
        <v>738</v>
      </c>
      <c r="K4184" s="7" t="s">
        <v>731</v>
      </c>
      <c r="L4184" s="69" t="s">
        <v>3351</v>
      </c>
      <c r="M4184" s="74">
        <v>46223.565186793981</v>
      </c>
      <c r="N4184" s="76">
        <v>46193.465800324077</v>
      </c>
      <c r="O4184" s="76">
        <v>46195.583493761573</v>
      </c>
      <c r="P4184" t="s">
        <v>26726</v>
      </c>
      <c r="Q4184">
        <v>50.82</v>
      </c>
      <c r="R4184" t="s">
        <v>20622</v>
      </c>
      <c r="S4184" s="76">
        <v>46195.583493761573</v>
      </c>
      <c r="T4184" s="76">
        <v>46207.458339467594</v>
      </c>
      <c r="U4184" t="s">
        <v>3479</v>
      </c>
      <c r="V4184" t="s">
        <v>26727</v>
      </c>
      <c r="W4184">
        <v>285</v>
      </c>
      <c r="X4184" t="s">
        <v>20622</v>
      </c>
      <c r="Y4184" s="76"/>
      <c r="AE4184" s="76"/>
      <c r="AQ4184" s="72">
        <v>42.370784</v>
      </c>
      <c r="AR4184" s="7">
        <v>21.155245000000001</v>
      </c>
      <c r="AS4184" s="7" t="s">
        <v>2539</v>
      </c>
      <c r="AT4184" s="7" t="s">
        <v>2539</v>
      </c>
      <c r="AU4184" s="7"/>
      <c r="AV4184" s="7" t="s">
        <v>384</v>
      </c>
      <c r="AW4184" s="7"/>
      <c r="AX4184" s="7" t="b">
        <v>0</v>
      </c>
      <c r="AY4184" s="7" t="s">
        <v>3350</v>
      </c>
      <c r="AZ4184" s="7" t="s">
        <v>2999</v>
      </c>
      <c r="BA4184" s="7" t="s">
        <v>2999</v>
      </c>
    </row>
    <row r="4185" spans="1:53" hidden="1" x14ac:dyDescent="0.2">
      <c r="A4185" s="7" t="s">
        <v>727</v>
      </c>
      <c r="B4185" s="7">
        <v>1</v>
      </c>
      <c r="C4185" s="7" t="s">
        <v>5</v>
      </c>
      <c r="D4185" s="7" t="s">
        <v>736</v>
      </c>
      <c r="E4185" s="7" t="s">
        <v>12321</v>
      </c>
      <c r="F4185" s="7">
        <v>243</v>
      </c>
      <c r="G4185" s="7" t="s">
        <v>6258</v>
      </c>
      <c r="H4185" s="7" t="s">
        <v>387</v>
      </c>
      <c r="I4185" s="7" t="s">
        <v>4759</v>
      </c>
      <c r="J4185" s="7" t="s">
        <v>738</v>
      </c>
      <c r="K4185" s="7" t="s">
        <v>731</v>
      </c>
      <c r="L4185" s="69" t="s">
        <v>3351</v>
      </c>
      <c r="M4185" s="74">
        <v>46223.564997986112</v>
      </c>
      <c r="N4185" s="76">
        <v>46193.462942488426</v>
      </c>
      <c r="O4185" s="76">
        <v>46203.439259444443</v>
      </c>
      <c r="P4185" t="s">
        <v>26728</v>
      </c>
      <c r="Q4185">
        <v>239.43</v>
      </c>
      <c r="R4185" t="s">
        <v>20622</v>
      </c>
      <c r="S4185" s="76">
        <v>46203.439259444443</v>
      </c>
      <c r="T4185" s="76">
        <v>46211.500010023148</v>
      </c>
      <c r="U4185" t="s">
        <v>3479</v>
      </c>
      <c r="V4185" t="s">
        <v>26729</v>
      </c>
      <c r="W4185">
        <v>193.46</v>
      </c>
      <c r="X4185" t="s">
        <v>20622</v>
      </c>
      <c r="Y4185" s="76"/>
      <c r="AE4185" s="76"/>
      <c r="AQ4185" s="72">
        <v>42.347928000000003</v>
      </c>
      <c r="AR4185" s="7">
        <v>21.153476999999999</v>
      </c>
      <c r="AS4185" s="7" t="s">
        <v>2540</v>
      </c>
      <c r="AT4185" s="7" t="s">
        <v>2540</v>
      </c>
      <c r="AU4185" s="7"/>
      <c r="AV4185" s="7" t="s">
        <v>386</v>
      </c>
      <c r="AW4185" s="7"/>
      <c r="AX4185" s="7" t="b">
        <v>0</v>
      </c>
      <c r="AY4185" s="7" t="s">
        <v>3350</v>
      </c>
      <c r="AZ4185" s="7" t="s">
        <v>2999</v>
      </c>
      <c r="BA4185" s="7" t="s">
        <v>2999</v>
      </c>
    </row>
    <row r="4186" spans="1:53" hidden="1" x14ac:dyDescent="0.2">
      <c r="A4186" s="7" t="s">
        <v>727</v>
      </c>
      <c r="B4186" s="7">
        <v>5</v>
      </c>
      <c r="C4186" s="7" t="s">
        <v>2</v>
      </c>
      <c r="D4186" s="7" t="s">
        <v>794</v>
      </c>
      <c r="E4186" s="7" t="s">
        <v>149</v>
      </c>
      <c r="F4186" s="7">
        <v>242</v>
      </c>
      <c r="G4186" s="7" t="s">
        <v>6259</v>
      </c>
      <c r="H4186" s="7" t="s">
        <v>660</v>
      </c>
      <c r="I4186" s="7" t="s">
        <v>4760</v>
      </c>
      <c r="J4186" s="7" t="s">
        <v>738</v>
      </c>
      <c r="K4186" s="7" t="s">
        <v>731</v>
      </c>
      <c r="L4186" s="69" t="s">
        <v>3351</v>
      </c>
      <c r="M4186" s="74">
        <v>46210.57631434028</v>
      </c>
      <c r="N4186" s="76">
        <v>46193.462430416665</v>
      </c>
      <c r="O4186" s="76">
        <v>46196.374772951393</v>
      </c>
      <c r="P4186" t="s">
        <v>26730</v>
      </c>
      <c r="Q4186">
        <v>69.900000000000006</v>
      </c>
      <c r="R4186" t="s">
        <v>20622</v>
      </c>
      <c r="S4186" s="76">
        <v>46196.374772951393</v>
      </c>
      <c r="T4186" s="76">
        <v>46206.666668587961</v>
      </c>
      <c r="U4186" t="s">
        <v>3479</v>
      </c>
      <c r="V4186" t="s">
        <v>26731</v>
      </c>
      <c r="W4186">
        <v>247.01</v>
      </c>
      <c r="X4186" t="s">
        <v>20622</v>
      </c>
      <c r="Y4186" s="76"/>
      <c r="AE4186" s="76"/>
      <c r="AQ4186" s="72">
        <v>42.679679</v>
      </c>
      <c r="AR4186" s="7">
        <v>20.310419</v>
      </c>
      <c r="AS4186" s="7" t="s">
        <v>2541</v>
      </c>
      <c r="AT4186" s="7" t="s">
        <v>2541</v>
      </c>
      <c r="AU4186" s="7"/>
      <c r="AV4186" s="7" t="s">
        <v>659</v>
      </c>
      <c r="AW4186" s="7"/>
      <c r="AX4186" s="7" t="b">
        <v>0</v>
      </c>
      <c r="AY4186" s="7" t="s">
        <v>3350</v>
      </c>
      <c r="AZ4186" s="7" t="s">
        <v>2999</v>
      </c>
      <c r="BA4186" s="7" t="s">
        <v>2999</v>
      </c>
    </row>
    <row r="4187" spans="1:53" hidden="1" x14ac:dyDescent="0.2">
      <c r="A4187" s="7" t="s">
        <v>727</v>
      </c>
      <c r="B4187" s="7">
        <v>2</v>
      </c>
      <c r="C4187" s="7" t="s">
        <v>450</v>
      </c>
      <c r="D4187" s="7" t="s">
        <v>831</v>
      </c>
      <c r="E4187" s="7" t="s">
        <v>2400</v>
      </c>
      <c r="F4187" s="7">
        <v>241</v>
      </c>
      <c r="G4187" s="7" t="s">
        <v>6260</v>
      </c>
      <c r="H4187" s="7" t="s">
        <v>2542</v>
      </c>
      <c r="I4187" s="7" t="s">
        <v>4761</v>
      </c>
      <c r="J4187" s="7" t="s">
        <v>738</v>
      </c>
      <c r="K4187" s="7" t="s">
        <v>731</v>
      </c>
      <c r="L4187" s="69" t="s">
        <v>3351</v>
      </c>
      <c r="M4187" s="74">
        <v>46210.576768564817</v>
      </c>
      <c r="N4187" s="76">
        <v>46193.460463171294</v>
      </c>
      <c r="O4187" s="76">
        <v>46200.510897395834</v>
      </c>
      <c r="P4187" t="s">
        <v>26732</v>
      </c>
      <c r="Q4187">
        <v>169.21</v>
      </c>
      <c r="R4187" t="s">
        <v>20622</v>
      </c>
      <c r="S4187" s="76">
        <v>46200.510897395834</v>
      </c>
      <c r="T4187" s="76">
        <v>46207.500006782408</v>
      </c>
      <c r="U4187" t="s">
        <v>3479</v>
      </c>
      <c r="V4187" t="s">
        <v>26733</v>
      </c>
      <c r="W4187">
        <v>167.74</v>
      </c>
      <c r="X4187" t="s">
        <v>20622</v>
      </c>
      <c r="Y4187" s="76"/>
      <c r="AE4187" s="76"/>
      <c r="AQ4187" s="72">
        <v>42.388832000000001</v>
      </c>
      <c r="AR4187" s="7">
        <v>20.537274</v>
      </c>
      <c r="AS4187" s="7" t="s">
        <v>2543</v>
      </c>
      <c r="AT4187" s="7" t="s">
        <v>2543</v>
      </c>
      <c r="AU4187" s="7"/>
      <c r="AV4187" s="7" t="s">
        <v>661</v>
      </c>
      <c r="AW4187" s="7"/>
      <c r="AX4187" s="7" t="b">
        <v>0</v>
      </c>
      <c r="AY4187" s="7" t="s">
        <v>3350</v>
      </c>
      <c r="AZ4187" s="7" t="s">
        <v>2999</v>
      </c>
      <c r="BA4187" s="7" t="s">
        <v>2999</v>
      </c>
    </row>
    <row r="4188" spans="1:53" hidden="1" x14ac:dyDescent="0.2">
      <c r="A4188" s="7" t="s">
        <v>727</v>
      </c>
      <c r="B4188" s="7">
        <v>2</v>
      </c>
      <c r="C4188" s="7" t="s">
        <v>450</v>
      </c>
      <c r="D4188" s="7" t="s">
        <v>1019</v>
      </c>
      <c r="E4188" s="7" t="s">
        <v>2544</v>
      </c>
      <c r="F4188" s="7">
        <v>240</v>
      </c>
      <c r="G4188" s="7" t="s">
        <v>6261</v>
      </c>
      <c r="H4188" s="7" t="s">
        <v>2545</v>
      </c>
      <c r="I4188" s="7" t="s">
        <v>4762</v>
      </c>
      <c r="J4188" s="7" t="s">
        <v>738</v>
      </c>
      <c r="K4188" s="7" t="s">
        <v>731</v>
      </c>
      <c r="L4188" s="69" t="s">
        <v>3351</v>
      </c>
      <c r="M4188" s="74">
        <v>46203.471368749997</v>
      </c>
      <c r="N4188" s="76">
        <v>46193.457363993053</v>
      </c>
      <c r="O4188" s="76">
        <v>46195.607573923611</v>
      </c>
      <c r="P4188" t="s">
        <v>26734</v>
      </c>
      <c r="Q4188">
        <v>51.61</v>
      </c>
      <c r="R4188" t="s">
        <v>20622</v>
      </c>
      <c r="S4188" s="76">
        <v>46195.607573923611</v>
      </c>
      <c r="T4188" s="76">
        <v>46196.583344942126</v>
      </c>
      <c r="U4188" t="s">
        <v>3479</v>
      </c>
      <c r="V4188" t="s">
        <v>26735</v>
      </c>
      <c r="W4188">
        <v>23.42</v>
      </c>
      <c r="X4188" t="s">
        <v>20622</v>
      </c>
      <c r="Y4188" s="76"/>
      <c r="AE4188" s="76"/>
      <c r="AQ4188" s="72">
        <v>42.385812999999999</v>
      </c>
      <c r="AR4188" s="7">
        <v>20.428540000000002</v>
      </c>
      <c r="AS4188" s="7" t="s">
        <v>2546</v>
      </c>
      <c r="AT4188" s="7" t="s">
        <v>2546</v>
      </c>
      <c r="AU4188" s="7"/>
      <c r="AV4188" s="7" t="s">
        <v>4763</v>
      </c>
      <c r="AW4188" s="7"/>
      <c r="AX4188" s="7" t="b">
        <v>0</v>
      </c>
      <c r="AY4188" s="7" t="s">
        <v>3350</v>
      </c>
      <c r="AZ4188" s="7" t="s">
        <v>2999</v>
      </c>
      <c r="BA4188" s="7" t="s">
        <v>2999</v>
      </c>
    </row>
    <row r="4189" spans="1:53" hidden="1" x14ac:dyDescent="0.2">
      <c r="A4189" s="7" t="s">
        <v>727</v>
      </c>
      <c r="B4189" s="7">
        <v>5</v>
      </c>
      <c r="C4189" s="7" t="s">
        <v>2</v>
      </c>
      <c r="D4189" s="7" t="s">
        <v>794</v>
      </c>
      <c r="E4189" s="7" t="s">
        <v>2547</v>
      </c>
      <c r="F4189" s="7">
        <v>239</v>
      </c>
      <c r="G4189" s="7" t="s">
        <v>6262</v>
      </c>
      <c r="H4189" s="7" t="s">
        <v>2548</v>
      </c>
      <c r="I4189" s="7" t="s">
        <v>4764</v>
      </c>
      <c r="J4189" s="7" t="s">
        <v>1283</v>
      </c>
      <c r="K4189" s="7" t="s">
        <v>731</v>
      </c>
      <c r="L4189" s="69" t="s">
        <v>3351</v>
      </c>
      <c r="M4189" s="74">
        <v>46203.35865790509</v>
      </c>
      <c r="N4189" s="76">
        <v>46193.457110798612</v>
      </c>
      <c r="O4189" s="76">
        <v>46195.359987696756</v>
      </c>
      <c r="P4189" t="s">
        <v>26736</v>
      </c>
      <c r="Q4189">
        <v>45.67</v>
      </c>
      <c r="R4189" t="s">
        <v>20622</v>
      </c>
      <c r="S4189" s="76">
        <v>46195.359987696756</v>
      </c>
      <c r="T4189" s="76">
        <v>46197.541669328704</v>
      </c>
      <c r="U4189" t="s">
        <v>3479</v>
      </c>
      <c r="V4189" t="s">
        <v>26737</v>
      </c>
      <c r="W4189">
        <v>52.36</v>
      </c>
      <c r="X4189" t="s">
        <v>20622</v>
      </c>
      <c r="Y4189" s="76"/>
      <c r="AE4189" s="76"/>
      <c r="AQ4189" s="72">
        <v>42.663995999999997</v>
      </c>
      <c r="AR4189" s="7">
        <v>20.280818</v>
      </c>
      <c r="AS4189" s="7" t="s">
        <v>2549</v>
      </c>
      <c r="AT4189" s="7" t="s">
        <v>2549</v>
      </c>
      <c r="AU4189" s="7"/>
      <c r="AV4189" s="7" t="s">
        <v>4765</v>
      </c>
      <c r="AW4189" s="7" t="s">
        <v>4766</v>
      </c>
      <c r="AX4189" s="7" t="b">
        <v>0</v>
      </c>
      <c r="AY4189" s="7" t="s">
        <v>3350</v>
      </c>
      <c r="AZ4189" s="7" t="s">
        <v>2999</v>
      </c>
      <c r="BA4189" s="7" t="s">
        <v>2999</v>
      </c>
    </row>
    <row r="4190" spans="1:53" hidden="1" x14ac:dyDescent="0.2">
      <c r="A4190" s="7" t="s">
        <v>727</v>
      </c>
      <c r="B4190" s="7">
        <v>1</v>
      </c>
      <c r="C4190" s="7" t="s">
        <v>5</v>
      </c>
      <c r="D4190" s="7" t="s">
        <v>736</v>
      </c>
      <c r="E4190" s="7" t="s">
        <v>11423</v>
      </c>
      <c r="F4190" s="7">
        <v>238</v>
      </c>
      <c r="G4190" s="7" t="s">
        <v>6257</v>
      </c>
      <c r="H4190" s="7" t="s">
        <v>2550</v>
      </c>
      <c r="I4190" s="7" t="s">
        <v>4758</v>
      </c>
      <c r="J4190" s="7" t="s">
        <v>738</v>
      </c>
      <c r="K4190" s="7" t="s">
        <v>731</v>
      </c>
      <c r="L4190" s="69" t="s">
        <v>3351</v>
      </c>
      <c r="M4190" s="74">
        <v>46223.564668333333</v>
      </c>
      <c r="N4190" s="76">
        <v>46193.455921967594</v>
      </c>
      <c r="O4190" s="76">
        <v>46195.585008032409</v>
      </c>
      <c r="P4190" t="s">
        <v>26738</v>
      </c>
      <c r="Q4190">
        <v>51.1</v>
      </c>
      <c r="R4190" t="s">
        <v>20622</v>
      </c>
      <c r="S4190" s="76">
        <v>46195.585008032409</v>
      </c>
      <c r="T4190" s="76">
        <v>46207.458339467594</v>
      </c>
      <c r="U4190" t="s">
        <v>3479</v>
      </c>
      <c r="V4190" t="s">
        <v>26739</v>
      </c>
      <c r="W4190">
        <v>284.95999999999998</v>
      </c>
      <c r="X4190" t="s">
        <v>20622</v>
      </c>
      <c r="Y4190" s="76"/>
      <c r="AE4190" s="76"/>
      <c r="AQ4190" s="72">
        <v>42.371181</v>
      </c>
      <c r="AR4190" s="7">
        <v>21.155673</v>
      </c>
      <c r="AS4190" s="7" t="s">
        <v>2551</v>
      </c>
      <c r="AT4190" s="7" t="s">
        <v>2551</v>
      </c>
      <c r="AU4190" s="7"/>
      <c r="AV4190" s="7" t="s">
        <v>384</v>
      </c>
      <c r="AW4190" s="7"/>
      <c r="AX4190" s="7" t="b">
        <v>0</v>
      </c>
      <c r="AY4190" s="7" t="s">
        <v>3350</v>
      </c>
      <c r="AZ4190" s="7" t="s">
        <v>2999</v>
      </c>
      <c r="BA4190" s="7" t="s">
        <v>2999</v>
      </c>
    </row>
    <row r="4191" spans="1:53" hidden="1" x14ac:dyDescent="0.2">
      <c r="A4191" s="7" t="s">
        <v>727</v>
      </c>
      <c r="B4191" s="7">
        <v>5</v>
      </c>
      <c r="C4191" s="7" t="s">
        <v>2</v>
      </c>
      <c r="D4191" s="7" t="s">
        <v>794</v>
      </c>
      <c r="E4191" s="7" t="s">
        <v>26740</v>
      </c>
      <c r="F4191" s="7">
        <v>237</v>
      </c>
      <c r="G4191" s="7" t="s">
        <v>6263</v>
      </c>
      <c r="H4191" s="7" t="s">
        <v>2552</v>
      </c>
      <c r="I4191" s="7" t="s">
        <v>4767</v>
      </c>
      <c r="J4191" s="7" t="s">
        <v>738</v>
      </c>
      <c r="K4191" s="7" t="s">
        <v>731</v>
      </c>
      <c r="L4191" s="69" t="s">
        <v>3351</v>
      </c>
      <c r="M4191" s="74">
        <v>46245.688201828707</v>
      </c>
      <c r="N4191" s="76">
        <v>46193.451706412037</v>
      </c>
      <c r="O4191" s="76">
        <v>46209.44102189815</v>
      </c>
      <c r="P4191" t="s">
        <v>26741</v>
      </c>
      <c r="Q4191">
        <v>383.74</v>
      </c>
      <c r="R4191" t="s">
        <v>20622</v>
      </c>
      <c r="S4191" s="76">
        <v>46209.44102189815</v>
      </c>
      <c r="T4191" s="76">
        <v>46234.541670092593</v>
      </c>
      <c r="U4191" t="s">
        <v>3479</v>
      </c>
      <c r="V4191" t="s">
        <v>26742</v>
      </c>
      <c r="W4191">
        <v>602.41999999999996</v>
      </c>
      <c r="X4191" t="s">
        <v>20622</v>
      </c>
      <c r="Y4191" s="76"/>
      <c r="AE4191" s="76"/>
      <c r="AQ4191" s="72">
        <v>42.693235000000001</v>
      </c>
      <c r="AR4191" s="7">
        <v>20.074864999999999</v>
      </c>
      <c r="AS4191" s="7" t="s">
        <v>2553</v>
      </c>
      <c r="AT4191" s="7" t="s">
        <v>2553</v>
      </c>
      <c r="AU4191" s="7"/>
      <c r="AV4191" s="7" t="s">
        <v>4768</v>
      </c>
      <c r="AW4191" s="7"/>
      <c r="AX4191" s="7" t="b">
        <v>0</v>
      </c>
      <c r="AY4191" s="7" t="s">
        <v>3350</v>
      </c>
      <c r="AZ4191" s="7" t="s">
        <v>2999</v>
      </c>
      <c r="BA4191" s="7" t="s">
        <v>2999</v>
      </c>
    </row>
    <row r="4192" spans="1:53" hidden="1" x14ac:dyDescent="0.2">
      <c r="A4192" s="7" t="s">
        <v>727</v>
      </c>
      <c r="B4192" s="7">
        <v>1</v>
      </c>
      <c r="C4192" s="7" t="s">
        <v>5</v>
      </c>
      <c r="D4192" s="7" t="s">
        <v>736</v>
      </c>
      <c r="E4192" s="7" t="s">
        <v>8818</v>
      </c>
      <c r="F4192" s="7">
        <v>236</v>
      </c>
      <c r="G4192" s="7" t="s">
        <v>6264</v>
      </c>
      <c r="H4192" s="7" t="s">
        <v>387</v>
      </c>
      <c r="I4192" s="7" t="s">
        <v>4769</v>
      </c>
      <c r="J4192" s="7" t="s">
        <v>738</v>
      </c>
      <c r="K4192" s="7" t="s">
        <v>731</v>
      </c>
      <c r="L4192" s="69" t="s">
        <v>12682</v>
      </c>
      <c r="M4192" s="74">
        <v>46233.627659930557</v>
      </c>
      <c r="N4192" s="76">
        <v>46193.450080590279</v>
      </c>
      <c r="O4192" s="76">
        <v>46203.438221909724</v>
      </c>
      <c r="P4192" t="s">
        <v>26743</v>
      </c>
      <c r="Q4192">
        <v>239.72</v>
      </c>
      <c r="R4192" t="s">
        <v>20622</v>
      </c>
      <c r="S4192" s="76">
        <v>46203.438221909724</v>
      </c>
      <c r="T4192" s="76">
        <v>46211.500010023148</v>
      </c>
      <c r="U4192" t="s">
        <v>3437</v>
      </c>
      <c r="V4192" t="s">
        <v>26744</v>
      </c>
      <c r="W4192">
        <v>193.48</v>
      </c>
      <c r="X4192" t="s">
        <v>20622</v>
      </c>
      <c r="Y4192" s="76">
        <v>46211.500010023148</v>
      </c>
      <c r="Z4192">
        <v>46217.372733854165</v>
      </c>
      <c r="AA4192" t="s">
        <v>9296</v>
      </c>
      <c r="AB4192" t="s">
        <v>26745</v>
      </c>
      <c r="AC4192">
        <v>140.94999999999999</v>
      </c>
      <c r="AD4192" t="s">
        <v>20622</v>
      </c>
      <c r="AE4192" s="76">
        <v>46217.372733854165</v>
      </c>
      <c r="AF4192">
        <v>46233.627659930557</v>
      </c>
      <c r="AG4192" t="s">
        <v>12682</v>
      </c>
      <c r="AH4192" t="s">
        <v>26746</v>
      </c>
      <c r="AI4192">
        <v>390.12</v>
      </c>
      <c r="AJ4192" t="s">
        <v>20622</v>
      </c>
      <c r="AK4192" s="76">
        <v>46233.627659930557</v>
      </c>
      <c r="AN4192" t="s">
        <v>29953</v>
      </c>
      <c r="AO4192">
        <v>311.91000000000003</v>
      </c>
      <c r="AP4192" t="s">
        <v>20560</v>
      </c>
      <c r="AQ4192" s="72">
        <v>42.347608999999999</v>
      </c>
      <c r="AR4192" s="7">
        <v>21.153068000000001</v>
      </c>
      <c r="AS4192" s="7" t="s">
        <v>2554</v>
      </c>
      <c r="AT4192" s="7" t="s">
        <v>2554</v>
      </c>
      <c r="AU4192" s="7"/>
      <c r="AV4192" s="7" t="s">
        <v>388</v>
      </c>
      <c r="AW4192" s="7"/>
      <c r="AX4192" s="7" t="b">
        <v>0</v>
      </c>
      <c r="AY4192" s="7" t="s">
        <v>12683</v>
      </c>
      <c r="AZ4192" s="7" t="s">
        <v>2999</v>
      </c>
      <c r="BA4192" s="7" t="s">
        <v>2999</v>
      </c>
    </row>
    <row r="4193" spans="1:53" hidden="1" x14ac:dyDescent="0.2">
      <c r="A4193" s="7" t="s">
        <v>727</v>
      </c>
      <c r="B4193" s="7">
        <v>1</v>
      </c>
      <c r="C4193" s="7" t="s">
        <v>5</v>
      </c>
      <c r="D4193" s="7" t="s">
        <v>736</v>
      </c>
      <c r="E4193" s="7" t="s">
        <v>8818</v>
      </c>
      <c r="F4193" s="7">
        <v>235</v>
      </c>
      <c r="G4193" s="7" t="s">
        <v>6265</v>
      </c>
      <c r="H4193" s="7" t="s">
        <v>390</v>
      </c>
      <c r="I4193" s="7" t="s">
        <v>4770</v>
      </c>
      <c r="J4193" s="7" t="s">
        <v>738</v>
      </c>
      <c r="K4193" s="7" t="s">
        <v>731</v>
      </c>
      <c r="L4193" s="69" t="s">
        <v>3351</v>
      </c>
      <c r="M4193" s="74">
        <v>46224.590347557867</v>
      </c>
      <c r="N4193" s="76">
        <v>46193.447860682871</v>
      </c>
      <c r="O4193" s="76">
        <v>46203.43754684028</v>
      </c>
      <c r="P4193" t="s">
        <v>26747</v>
      </c>
      <c r="Q4193">
        <v>239.75</v>
      </c>
      <c r="R4193" t="s">
        <v>20622</v>
      </c>
      <c r="S4193" s="76">
        <v>46203.43754684028</v>
      </c>
      <c r="T4193" s="76">
        <v>46224.500012268516</v>
      </c>
      <c r="U4193" t="s">
        <v>3479</v>
      </c>
      <c r="V4193" t="s">
        <v>26748</v>
      </c>
      <c r="W4193">
        <v>505.5</v>
      </c>
      <c r="X4193" t="s">
        <v>20622</v>
      </c>
      <c r="Y4193" s="76"/>
      <c r="AE4193" s="76"/>
      <c r="AQ4193" s="72">
        <v>42.378749999999997</v>
      </c>
      <c r="AR4193" s="7">
        <v>21.141998000000001</v>
      </c>
      <c r="AS4193" s="7" t="s">
        <v>2555</v>
      </c>
      <c r="AT4193" s="7" t="s">
        <v>2555</v>
      </c>
      <c r="AU4193" s="7"/>
      <c r="AV4193" s="7" t="s">
        <v>389</v>
      </c>
      <c r="AW4193" s="7"/>
      <c r="AX4193" s="7" t="b">
        <v>0</v>
      </c>
      <c r="AY4193" s="7" t="s">
        <v>3350</v>
      </c>
      <c r="AZ4193" s="7" t="s">
        <v>2999</v>
      </c>
      <c r="BA4193" s="7" t="s">
        <v>2999</v>
      </c>
    </row>
    <row r="4194" spans="1:53" hidden="1" x14ac:dyDescent="0.2">
      <c r="A4194" s="7" t="s">
        <v>727</v>
      </c>
      <c r="B4194" s="7">
        <v>5</v>
      </c>
      <c r="C4194" s="7" t="s">
        <v>2</v>
      </c>
      <c r="D4194" s="7" t="s">
        <v>794</v>
      </c>
      <c r="E4194" s="7"/>
      <c r="F4194" s="7">
        <v>234</v>
      </c>
      <c r="G4194" s="7" t="s">
        <v>6266</v>
      </c>
      <c r="H4194" s="7" t="s">
        <v>2556</v>
      </c>
      <c r="I4194" s="7" t="s">
        <v>4771</v>
      </c>
      <c r="J4194" s="7" t="s">
        <v>738</v>
      </c>
      <c r="K4194" s="7" t="s">
        <v>731</v>
      </c>
      <c r="L4194" s="69" t="s">
        <v>2998</v>
      </c>
      <c r="M4194" s="74">
        <v>46193.4420172338</v>
      </c>
      <c r="N4194" s="76">
        <v>46193.4420172338</v>
      </c>
      <c r="P4194" t="s">
        <v>29954</v>
      </c>
      <c r="Q4194">
        <v>1276.3599999999999</v>
      </c>
      <c r="R4194" t="s">
        <v>20560</v>
      </c>
      <c r="S4194" s="76"/>
      <c r="Y4194" s="76"/>
      <c r="AE4194" s="76"/>
      <c r="AQ4194" s="72">
        <v>42.656813</v>
      </c>
      <c r="AR4194" s="7">
        <v>20.380754</v>
      </c>
      <c r="AS4194" s="7" t="s">
        <v>2557</v>
      </c>
      <c r="AT4194" s="7" t="s">
        <v>2557</v>
      </c>
      <c r="AU4194" s="7"/>
      <c r="AV4194" s="7" t="s">
        <v>4772</v>
      </c>
      <c r="AW4194" s="7"/>
      <c r="AX4194" s="7" t="b">
        <v>0</v>
      </c>
      <c r="AY4194" s="7" t="s">
        <v>2997</v>
      </c>
      <c r="AZ4194" s="7" t="s">
        <v>2999</v>
      </c>
      <c r="BA4194" s="7" t="s">
        <v>2999</v>
      </c>
    </row>
    <row r="4195" spans="1:53" hidden="1" x14ac:dyDescent="0.2">
      <c r="A4195" s="7" t="s">
        <v>727</v>
      </c>
      <c r="B4195" s="7">
        <v>1</v>
      </c>
      <c r="C4195" s="7" t="s">
        <v>5</v>
      </c>
      <c r="D4195" s="7" t="s">
        <v>736</v>
      </c>
      <c r="E4195" s="7" t="s">
        <v>8818</v>
      </c>
      <c r="F4195" s="7">
        <v>233</v>
      </c>
      <c r="G4195" s="7" t="s">
        <v>6267</v>
      </c>
      <c r="H4195" s="7" t="s">
        <v>338</v>
      </c>
      <c r="I4195" s="7" t="s">
        <v>4773</v>
      </c>
      <c r="J4195" s="7" t="s">
        <v>738</v>
      </c>
      <c r="K4195" s="7" t="s">
        <v>731</v>
      </c>
      <c r="L4195" s="69" t="s">
        <v>3351</v>
      </c>
      <c r="M4195" s="74">
        <v>46237.632339918979</v>
      </c>
      <c r="N4195" s="76">
        <v>46193.441675590278</v>
      </c>
      <c r="O4195" s="76">
        <v>46196.451233483793</v>
      </c>
      <c r="P4195" t="s">
        <v>26749</v>
      </c>
      <c r="Q4195">
        <v>72.23</v>
      </c>
      <c r="R4195" t="s">
        <v>20622</v>
      </c>
      <c r="S4195" s="76">
        <v>46196.451233483793</v>
      </c>
      <c r="T4195" s="76">
        <v>46237.625012962963</v>
      </c>
      <c r="U4195" t="s">
        <v>3479</v>
      </c>
      <c r="V4195" t="s">
        <v>26750</v>
      </c>
      <c r="W4195">
        <v>988.17</v>
      </c>
      <c r="X4195" t="s">
        <v>20622</v>
      </c>
      <c r="Y4195" s="76"/>
      <c r="AE4195" s="76"/>
      <c r="AQ4195" s="72">
        <v>42.397776</v>
      </c>
      <c r="AR4195" s="7">
        <v>21.155104000000001</v>
      </c>
      <c r="AS4195" s="7" t="s">
        <v>2558</v>
      </c>
      <c r="AT4195" s="7" t="s">
        <v>2558</v>
      </c>
      <c r="AU4195" s="7"/>
      <c r="AV4195" s="7" t="s">
        <v>391</v>
      </c>
      <c r="AW4195" s="7"/>
      <c r="AX4195" s="7" t="b">
        <v>0</v>
      </c>
      <c r="AY4195" s="7" t="s">
        <v>3350</v>
      </c>
      <c r="AZ4195" s="7" t="s">
        <v>2999</v>
      </c>
      <c r="BA4195" s="7" t="s">
        <v>2999</v>
      </c>
    </row>
    <row r="4196" spans="1:53" hidden="1" x14ac:dyDescent="0.2">
      <c r="A4196" s="7" t="s">
        <v>727</v>
      </c>
      <c r="B4196" s="7">
        <v>5</v>
      </c>
      <c r="C4196" s="7" t="s">
        <v>2</v>
      </c>
      <c r="D4196" s="7" t="s">
        <v>794</v>
      </c>
      <c r="E4196" s="7" t="s">
        <v>13480</v>
      </c>
      <c r="F4196" s="7">
        <v>232</v>
      </c>
      <c r="G4196" s="7" t="s">
        <v>6268</v>
      </c>
      <c r="H4196" s="7" t="s">
        <v>658</v>
      </c>
      <c r="I4196" s="7" t="s">
        <v>4774</v>
      </c>
      <c r="J4196" s="7" t="s">
        <v>738</v>
      </c>
      <c r="K4196" s="7" t="s">
        <v>731</v>
      </c>
      <c r="L4196" s="69" t="s">
        <v>3351</v>
      </c>
      <c r="M4196" s="74">
        <v>46224.647802326392</v>
      </c>
      <c r="N4196" s="76">
        <v>46193.437374745372</v>
      </c>
      <c r="O4196" s="76">
        <v>46198.356044803244</v>
      </c>
      <c r="P4196" t="s">
        <v>26751</v>
      </c>
      <c r="Q4196">
        <v>118.05</v>
      </c>
      <c r="R4196" t="s">
        <v>20622</v>
      </c>
      <c r="S4196" s="76">
        <v>46198.356044803244</v>
      </c>
      <c r="T4196" s="76">
        <v>46213.583344328705</v>
      </c>
      <c r="U4196" t="s">
        <v>3479</v>
      </c>
      <c r="V4196" t="s">
        <v>26752</v>
      </c>
      <c r="W4196">
        <v>365.46</v>
      </c>
      <c r="X4196" t="s">
        <v>20622</v>
      </c>
      <c r="Y4196" s="76"/>
      <c r="AE4196" s="76"/>
      <c r="AQ4196" s="72">
        <v>42.739204999999998</v>
      </c>
      <c r="AR4196" s="7">
        <v>20.053992000000001</v>
      </c>
      <c r="AS4196" s="7" t="s">
        <v>2559</v>
      </c>
      <c r="AT4196" s="7" t="s">
        <v>2559</v>
      </c>
      <c r="AU4196" s="7"/>
      <c r="AV4196" s="7" t="s">
        <v>662</v>
      </c>
      <c r="AW4196" s="7"/>
      <c r="AX4196" s="7" t="b">
        <v>0</v>
      </c>
      <c r="AY4196" s="7" t="s">
        <v>3350</v>
      </c>
      <c r="AZ4196" s="7" t="s">
        <v>2999</v>
      </c>
      <c r="BA4196" s="7" t="s">
        <v>2999</v>
      </c>
    </row>
    <row r="4197" spans="1:53" hidden="1" x14ac:dyDescent="0.2">
      <c r="A4197" s="7" t="s">
        <v>727</v>
      </c>
      <c r="B4197" s="7">
        <v>1</v>
      </c>
      <c r="C4197" s="7" t="s">
        <v>5</v>
      </c>
      <c r="D4197" s="7" t="s">
        <v>756</v>
      </c>
      <c r="E4197" s="7" t="s">
        <v>8818</v>
      </c>
      <c r="F4197" s="7">
        <v>231</v>
      </c>
      <c r="G4197" s="7" t="s">
        <v>6269</v>
      </c>
      <c r="H4197" s="7" t="s">
        <v>2560</v>
      </c>
      <c r="I4197" s="7" t="s">
        <v>4775</v>
      </c>
      <c r="J4197" s="7" t="s">
        <v>738</v>
      </c>
      <c r="K4197" s="7" t="s">
        <v>731</v>
      </c>
      <c r="L4197" s="69" t="s">
        <v>3351</v>
      </c>
      <c r="M4197" s="74">
        <v>46231.411628703703</v>
      </c>
      <c r="N4197" s="76">
        <v>46193.433923854165</v>
      </c>
      <c r="O4197" s="76">
        <v>46210.423313437503</v>
      </c>
      <c r="P4197" t="s">
        <v>26753</v>
      </c>
      <c r="Q4197">
        <v>407.75</v>
      </c>
      <c r="R4197" t="s">
        <v>20622</v>
      </c>
      <c r="S4197" s="76">
        <v>46210.423313437503</v>
      </c>
      <c r="T4197" s="76">
        <v>46230.541677581015</v>
      </c>
      <c r="U4197" t="s">
        <v>3479</v>
      </c>
      <c r="V4197" t="s">
        <v>26754</v>
      </c>
      <c r="W4197">
        <v>482.84</v>
      </c>
      <c r="X4197" t="s">
        <v>20622</v>
      </c>
      <c r="Y4197" s="76"/>
      <c r="AE4197" s="76"/>
      <c r="AQ4197" s="72">
        <v>42.477091999999999</v>
      </c>
      <c r="AR4197" s="7">
        <v>20.953596000000001</v>
      </c>
      <c r="AS4197" s="7" t="s">
        <v>2561</v>
      </c>
      <c r="AT4197" s="7" t="s">
        <v>2561</v>
      </c>
      <c r="AU4197" s="7"/>
      <c r="AV4197" s="7" t="s">
        <v>4776</v>
      </c>
      <c r="AW4197" s="7"/>
      <c r="AX4197" s="7" t="b">
        <v>0</v>
      </c>
      <c r="AY4197" s="7" t="s">
        <v>3350</v>
      </c>
      <c r="AZ4197" s="7" t="s">
        <v>2999</v>
      </c>
      <c r="BA4197" s="7" t="s">
        <v>2999</v>
      </c>
    </row>
    <row r="4198" spans="1:53" hidden="1" x14ac:dyDescent="0.2">
      <c r="A4198" s="7" t="s">
        <v>727</v>
      </c>
      <c r="B4198" s="7">
        <v>5</v>
      </c>
      <c r="C4198" s="7" t="s">
        <v>2</v>
      </c>
      <c r="D4198" s="7" t="s">
        <v>794</v>
      </c>
      <c r="E4198" s="7" t="s">
        <v>149</v>
      </c>
      <c r="F4198" s="7">
        <v>230</v>
      </c>
      <c r="G4198" s="7" t="s">
        <v>6270</v>
      </c>
      <c r="H4198" s="7" t="s">
        <v>2516</v>
      </c>
      <c r="I4198" s="7" t="s">
        <v>4777</v>
      </c>
      <c r="J4198" s="7" t="s">
        <v>738</v>
      </c>
      <c r="K4198" s="7" t="s">
        <v>731</v>
      </c>
      <c r="L4198" s="69" t="s">
        <v>3351</v>
      </c>
      <c r="M4198" s="75">
        <v>46197.607625289354</v>
      </c>
      <c r="N4198" s="76">
        <v>46193.433682372684</v>
      </c>
      <c r="O4198" s="76">
        <v>46195.33086465278</v>
      </c>
      <c r="P4198" t="s">
        <v>26755</v>
      </c>
      <c r="Q4198">
        <v>45.53</v>
      </c>
      <c r="R4198" t="s">
        <v>20622</v>
      </c>
      <c r="S4198" s="76">
        <v>46195.33086465278</v>
      </c>
      <c r="T4198" s="76">
        <v>46197.416676273147</v>
      </c>
      <c r="U4198" t="s">
        <v>3479</v>
      </c>
      <c r="V4198" t="s">
        <v>26756</v>
      </c>
      <c r="W4198">
        <v>50.06</v>
      </c>
      <c r="X4198" t="s">
        <v>20622</v>
      </c>
      <c r="Y4198" s="76"/>
      <c r="AE4198" s="76"/>
      <c r="AQ4198" s="72">
        <v>42.626094000000002</v>
      </c>
      <c r="AR4198" s="7">
        <v>20.299215</v>
      </c>
      <c r="AS4198" s="7" t="s">
        <v>2562</v>
      </c>
      <c r="AT4198" s="7" t="s">
        <v>2562</v>
      </c>
      <c r="AU4198" s="7"/>
      <c r="AV4198" s="7" t="s">
        <v>4778</v>
      </c>
      <c r="AW4198" s="7"/>
      <c r="AX4198" s="7" t="b">
        <v>0</v>
      </c>
      <c r="AY4198" s="7" t="s">
        <v>3350</v>
      </c>
      <c r="AZ4198" s="7" t="s">
        <v>2999</v>
      </c>
      <c r="BA4198" s="7" t="s">
        <v>2999</v>
      </c>
    </row>
    <row r="4199" spans="1:53" hidden="1" x14ac:dyDescent="0.2">
      <c r="A4199" s="1" t="s">
        <v>727</v>
      </c>
      <c r="B4199" s="1">
        <v>5</v>
      </c>
      <c r="C4199" s="1" t="s">
        <v>2</v>
      </c>
      <c r="D4199" s="1" t="s">
        <v>794</v>
      </c>
      <c r="E4199" s="1" t="s">
        <v>149</v>
      </c>
      <c r="F4199" s="1">
        <v>229</v>
      </c>
      <c r="G4199" s="1" t="s">
        <v>6271</v>
      </c>
      <c r="H4199" s="1" t="s">
        <v>2516</v>
      </c>
      <c r="I4199" s="1" t="s">
        <v>4779</v>
      </c>
      <c r="J4199" s="1" t="s">
        <v>738</v>
      </c>
      <c r="K4199" s="1" t="s">
        <v>731</v>
      </c>
      <c r="L4199" s="1" t="s">
        <v>3351</v>
      </c>
      <c r="M4199" s="74">
        <v>46197.609299317133</v>
      </c>
      <c r="N4199" s="83">
        <v>46193.428483750002</v>
      </c>
      <c r="O4199" s="83">
        <v>46195.331896979165</v>
      </c>
      <c r="P4199" s="73" t="s">
        <v>26757</v>
      </c>
      <c r="Q4199" s="73">
        <v>45.68</v>
      </c>
      <c r="R4199" s="73" t="s">
        <v>20622</v>
      </c>
      <c r="S4199" s="83">
        <v>46195.331896979165</v>
      </c>
      <c r="T4199" s="83">
        <v>46197.416676273147</v>
      </c>
      <c r="U4199" s="73" t="s">
        <v>3479</v>
      </c>
      <c r="V4199" s="73" t="s">
        <v>26758</v>
      </c>
      <c r="W4199" s="73">
        <v>50.03</v>
      </c>
      <c r="X4199" s="73" t="s">
        <v>20622</v>
      </c>
      <c r="Y4199" s="83"/>
      <c r="Z4199" s="73"/>
      <c r="AA4199" s="73"/>
      <c r="AB4199" s="73"/>
      <c r="AC4199" s="73"/>
      <c r="AD4199" s="73"/>
      <c r="AE4199" s="83"/>
      <c r="AF4199" s="73"/>
      <c r="AG4199" s="73"/>
      <c r="AH4199" s="73"/>
      <c r="AI4199" s="73"/>
      <c r="AJ4199" s="73"/>
      <c r="AK4199" s="83"/>
      <c r="AL4199" s="73"/>
      <c r="AM4199" s="73"/>
      <c r="AN4199" s="73"/>
      <c r="AO4199" s="73"/>
      <c r="AP4199" s="73"/>
      <c r="AQ4199" s="1">
        <v>42.626002</v>
      </c>
      <c r="AR4199" s="1">
        <v>20.299052</v>
      </c>
      <c r="AS4199" s="1" t="s">
        <v>2563</v>
      </c>
      <c r="AT4199" s="1" t="s">
        <v>2563</v>
      </c>
      <c r="AU4199" s="1"/>
      <c r="AV4199" s="1" t="s">
        <v>4778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hidden="1" x14ac:dyDescent="0.2">
      <c r="A4200" s="7" t="s">
        <v>727</v>
      </c>
      <c r="B4200" s="7">
        <v>1</v>
      </c>
      <c r="C4200" s="7" t="s">
        <v>5</v>
      </c>
      <c r="D4200" s="7" t="s">
        <v>736</v>
      </c>
      <c r="E4200" s="7" t="s">
        <v>8818</v>
      </c>
      <c r="F4200" s="7">
        <v>228</v>
      </c>
      <c r="G4200" s="7" t="s">
        <v>6272</v>
      </c>
      <c r="H4200" s="7" t="s">
        <v>392</v>
      </c>
      <c r="I4200" s="7" t="s">
        <v>4780</v>
      </c>
      <c r="J4200" s="7" t="s">
        <v>738</v>
      </c>
      <c r="K4200" s="7" t="s">
        <v>731</v>
      </c>
      <c r="L4200" s="69" t="s">
        <v>3351</v>
      </c>
      <c r="M4200" s="80">
        <v>46210.576941331019</v>
      </c>
      <c r="N4200" s="76">
        <v>46193.427812164351</v>
      </c>
      <c r="O4200" s="76">
        <v>46196.453639525462</v>
      </c>
      <c r="P4200" t="s">
        <v>26759</v>
      </c>
      <c r="Q4200">
        <v>72.62</v>
      </c>
      <c r="R4200" t="s">
        <v>20622</v>
      </c>
      <c r="S4200" s="76">
        <v>46196.453639525462</v>
      </c>
      <c r="T4200" s="76">
        <v>46210.500007708331</v>
      </c>
      <c r="U4200" t="s">
        <v>3479</v>
      </c>
      <c r="V4200" t="s">
        <v>26760</v>
      </c>
      <c r="W4200">
        <v>337.11</v>
      </c>
      <c r="X4200" t="s">
        <v>20622</v>
      </c>
      <c r="Y4200" s="76"/>
      <c r="AE4200" s="76"/>
      <c r="AQ4200" s="72">
        <v>42.376342000000001</v>
      </c>
      <c r="AR4200" s="7">
        <v>21.143615</v>
      </c>
      <c r="AS4200" s="7" t="s">
        <v>2564</v>
      </c>
      <c r="AT4200" s="7" t="s">
        <v>2564</v>
      </c>
      <c r="AU4200" s="7"/>
      <c r="AV4200" s="7" t="s">
        <v>4781</v>
      </c>
      <c r="AW4200" s="7" t="s">
        <v>4782</v>
      </c>
      <c r="AX4200" s="7" t="b">
        <v>0</v>
      </c>
      <c r="AY4200" s="7" t="s">
        <v>3350</v>
      </c>
      <c r="AZ4200" s="7" t="s">
        <v>2999</v>
      </c>
      <c r="BA4200" s="7" t="s">
        <v>2999</v>
      </c>
    </row>
    <row r="4201" spans="1:53" hidden="1" x14ac:dyDescent="0.2">
      <c r="A4201" s="7" t="s">
        <v>727</v>
      </c>
      <c r="B4201" s="7">
        <v>2</v>
      </c>
      <c r="C4201" s="7" t="s">
        <v>450</v>
      </c>
      <c r="D4201" s="7" t="s">
        <v>1019</v>
      </c>
      <c r="E4201" s="7" t="s">
        <v>2565</v>
      </c>
      <c r="F4201" s="7">
        <v>227</v>
      </c>
      <c r="G4201" s="7" t="s">
        <v>6273</v>
      </c>
      <c r="H4201" s="7" t="s">
        <v>2566</v>
      </c>
      <c r="I4201" s="7" t="s">
        <v>4783</v>
      </c>
      <c r="J4201" s="7" t="s">
        <v>738</v>
      </c>
      <c r="K4201" s="7" t="s">
        <v>731</v>
      </c>
      <c r="L4201" s="69" t="s">
        <v>3351</v>
      </c>
      <c r="M4201" s="74">
        <v>46202.611091342595</v>
      </c>
      <c r="N4201" s="76">
        <v>46193.427131759257</v>
      </c>
      <c r="O4201" s="76">
        <v>46196.622067615739</v>
      </c>
      <c r="P4201" t="s">
        <v>26761</v>
      </c>
      <c r="Q4201">
        <v>76.680000000000007</v>
      </c>
      <c r="R4201" t="s">
        <v>20622</v>
      </c>
      <c r="S4201" s="76">
        <v>46196.622067615739</v>
      </c>
      <c r="T4201" s="76">
        <v>46197.500011805554</v>
      </c>
      <c r="U4201" t="s">
        <v>3479</v>
      </c>
      <c r="V4201" t="s">
        <v>26762</v>
      </c>
      <c r="W4201">
        <v>21.07</v>
      </c>
      <c r="X4201" t="s">
        <v>20622</v>
      </c>
      <c r="Y4201" s="76"/>
      <c r="AE4201" s="76"/>
      <c r="AQ4201" s="72">
        <v>42.345896000000003</v>
      </c>
      <c r="AR4201" s="7">
        <v>20.467889</v>
      </c>
      <c r="AS4201" s="7" t="s">
        <v>2567</v>
      </c>
      <c r="AT4201" s="7" t="s">
        <v>2567</v>
      </c>
      <c r="AU4201" s="7"/>
      <c r="AV4201" s="7" t="s">
        <v>4784</v>
      </c>
      <c r="AW4201" s="7"/>
      <c r="AX4201" s="7" t="b">
        <v>0</v>
      </c>
      <c r="AY4201" s="7" t="s">
        <v>3350</v>
      </c>
      <c r="AZ4201" s="7" t="s">
        <v>2999</v>
      </c>
      <c r="BA4201" s="7" t="s">
        <v>2999</v>
      </c>
    </row>
    <row r="4202" spans="1:53" hidden="1" x14ac:dyDescent="0.2">
      <c r="A4202" s="7" t="s">
        <v>727</v>
      </c>
      <c r="B4202" s="7">
        <v>5</v>
      </c>
      <c r="C4202" s="7" t="s">
        <v>2</v>
      </c>
      <c r="D4202" s="7" t="s">
        <v>794</v>
      </c>
      <c r="E4202" s="7"/>
      <c r="F4202" s="7">
        <v>226</v>
      </c>
      <c r="G4202" s="7" t="s">
        <v>6274</v>
      </c>
      <c r="H4202" s="7" t="s">
        <v>2568</v>
      </c>
      <c r="I4202" s="7" t="s">
        <v>4785</v>
      </c>
      <c r="J4202" s="7" t="s">
        <v>738</v>
      </c>
      <c r="K4202" s="7" t="s">
        <v>731</v>
      </c>
      <c r="L4202" s="69" t="s">
        <v>3351</v>
      </c>
      <c r="M4202" s="74">
        <v>46210.57726690972</v>
      </c>
      <c r="S4202" s="76"/>
      <c r="Y4202" s="76"/>
      <c r="AE4202" s="76"/>
      <c r="AQ4202" s="72">
        <v>42.657232</v>
      </c>
      <c r="AR4202" s="7">
        <v>20.291494</v>
      </c>
      <c r="AS4202" s="7" t="s">
        <v>2569</v>
      </c>
      <c r="AT4202" s="7" t="s">
        <v>2569</v>
      </c>
      <c r="AU4202" s="7"/>
      <c r="AV4202" s="7" t="s">
        <v>4786</v>
      </c>
      <c r="AW4202" s="7" t="s">
        <v>4787</v>
      </c>
      <c r="AX4202" s="7" t="b">
        <v>0</v>
      </c>
      <c r="AY4202" s="7" t="s">
        <v>3350</v>
      </c>
      <c r="AZ4202" s="7" t="s">
        <v>2999</v>
      </c>
      <c r="BA4202" s="7" t="s">
        <v>2999</v>
      </c>
    </row>
    <row r="4203" spans="1:53" hidden="1" x14ac:dyDescent="0.2">
      <c r="A4203" s="7" t="s">
        <v>727</v>
      </c>
      <c r="B4203" s="7">
        <v>1</v>
      </c>
      <c r="C4203" s="7" t="s">
        <v>5</v>
      </c>
      <c r="D4203" s="7" t="s">
        <v>736</v>
      </c>
      <c r="E4203" s="7"/>
      <c r="F4203" s="7">
        <v>225</v>
      </c>
      <c r="G4203" s="7" t="s">
        <v>6275</v>
      </c>
      <c r="H4203" s="7" t="s">
        <v>2570</v>
      </c>
      <c r="I4203" s="7" t="s">
        <v>4788</v>
      </c>
      <c r="J4203" s="7" t="s">
        <v>738</v>
      </c>
      <c r="K4203" s="7" t="s">
        <v>731</v>
      </c>
      <c r="L4203" s="69" t="s">
        <v>3351</v>
      </c>
      <c r="M4203" s="74">
        <v>46206.446783900465</v>
      </c>
      <c r="S4203" s="76"/>
      <c r="Y4203" s="76"/>
      <c r="AE4203" s="76"/>
      <c r="AQ4203" s="72">
        <v>42.322882</v>
      </c>
      <c r="AR4203" s="7">
        <v>21.201270999999998</v>
      </c>
      <c r="AS4203" s="7" t="s">
        <v>2571</v>
      </c>
      <c r="AT4203" s="7" t="s">
        <v>2571</v>
      </c>
      <c r="AU4203" s="7"/>
      <c r="AV4203" s="7" t="s">
        <v>4789</v>
      </c>
      <c r="AW4203" s="7"/>
      <c r="AX4203" s="7" t="b">
        <v>0</v>
      </c>
      <c r="AY4203" s="7" t="s">
        <v>3350</v>
      </c>
      <c r="AZ4203" s="7" t="s">
        <v>2999</v>
      </c>
      <c r="BA4203" s="7" t="s">
        <v>2999</v>
      </c>
    </row>
    <row r="4204" spans="1:53" hidden="1" x14ac:dyDescent="0.2">
      <c r="A4204" s="7" t="s">
        <v>727</v>
      </c>
      <c r="B4204" s="7">
        <v>2</v>
      </c>
      <c r="C4204" s="7" t="s">
        <v>450</v>
      </c>
      <c r="D4204" s="7" t="s">
        <v>1019</v>
      </c>
      <c r="E4204" s="7" t="s">
        <v>2400</v>
      </c>
      <c r="F4204" s="7">
        <v>224</v>
      </c>
      <c r="G4204" s="7" t="s">
        <v>6276</v>
      </c>
      <c r="H4204" s="7" t="s">
        <v>1440</v>
      </c>
      <c r="I4204" s="7" t="s">
        <v>4790</v>
      </c>
      <c r="J4204" s="7" t="s">
        <v>738</v>
      </c>
      <c r="K4204" s="7" t="s">
        <v>731</v>
      </c>
      <c r="L4204" s="69" t="s">
        <v>3351</v>
      </c>
      <c r="M4204" s="74">
        <v>46197.622005625002</v>
      </c>
      <c r="N4204" s="76">
        <v>46193.42178271991</v>
      </c>
      <c r="O4204" s="76">
        <v>46195.65761603009</v>
      </c>
      <c r="P4204" t="s">
        <v>26763</v>
      </c>
      <c r="Q4204">
        <v>53.66</v>
      </c>
      <c r="R4204" t="s">
        <v>20622</v>
      </c>
      <c r="S4204" s="76">
        <v>46195.65761603009</v>
      </c>
      <c r="T4204" s="76">
        <v>46197.541669328704</v>
      </c>
      <c r="U4204" t="s">
        <v>3479</v>
      </c>
      <c r="V4204" t="s">
        <v>26764</v>
      </c>
      <c r="W4204">
        <v>45.22</v>
      </c>
      <c r="X4204" t="s">
        <v>20622</v>
      </c>
      <c r="Y4204" s="76"/>
      <c r="AE4204" s="76"/>
      <c r="AQ4204" s="72">
        <v>42.431395000000002</v>
      </c>
      <c r="AR4204" s="7">
        <v>20.388027999999998</v>
      </c>
      <c r="AS4204" s="7" t="s">
        <v>2572</v>
      </c>
      <c r="AT4204" s="7" t="s">
        <v>2572</v>
      </c>
      <c r="AU4204" s="7"/>
      <c r="AV4204" s="7" t="s">
        <v>4791</v>
      </c>
      <c r="AW4204" s="7" t="s">
        <v>4792</v>
      </c>
      <c r="AX4204" s="7" t="b">
        <v>0</v>
      </c>
      <c r="AY4204" s="7" t="s">
        <v>3350</v>
      </c>
      <c r="AZ4204" s="7" t="s">
        <v>2999</v>
      </c>
      <c r="BA4204" s="7" t="s">
        <v>2999</v>
      </c>
    </row>
    <row r="4205" spans="1:53" hidden="1" x14ac:dyDescent="0.2">
      <c r="A4205" s="7" t="s">
        <v>727</v>
      </c>
      <c r="B4205" s="7">
        <v>2</v>
      </c>
      <c r="C4205" s="7" t="s">
        <v>450</v>
      </c>
      <c r="D4205" s="7" t="s">
        <v>1019</v>
      </c>
      <c r="E4205" s="7" t="s">
        <v>2400</v>
      </c>
      <c r="F4205" s="7">
        <v>223</v>
      </c>
      <c r="G4205" s="7" t="s">
        <v>16645</v>
      </c>
      <c r="H4205" s="7" t="s">
        <v>664</v>
      </c>
      <c r="I4205" s="7" t="s">
        <v>4793</v>
      </c>
      <c r="J4205" s="7" t="s">
        <v>738</v>
      </c>
      <c r="K4205" s="7" t="s">
        <v>752</v>
      </c>
      <c r="L4205" s="69" t="s">
        <v>3351</v>
      </c>
      <c r="M4205" s="74">
        <v>46239.551686354163</v>
      </c>
      <c r="N4205" s="76">
        <v>46193.419351319448</v>
      </c>
      <c r="O4205" s="76">
        <v>46195.620605520831</v>
      </c>
      <c r="P4205" t="s">
        <v>26765</v>
      </c>
      <c r="Q4205">
        <v>52.83</v>
      </c>
      <c r="R4205" t="s">
        <v>20622</v>
      </c>
      <c r="S4205" s="76">
        <v>46195.620605520831</v>
      </c>
      <c r="T4205" s="76">
        <v>46239.458340462967</v>
      </c>
      <c r="U4205" t="s">
        <v>3479</v>
      </c>
      <c r="V4205" t="s">
        <v>26766</v>
      </c>
      <c r="W4205">
        <v>1052.1099999999999</v>
      </c>
      <c r="X4205" t="s">
        <v>20622</v>
      </c>
      <c r="Y4205" s="76"/>
      <c r="AE4205" s="76"/>
      <c r="AQ4205" s="72">
        <v>42.458297000000002</v>
      </c>
      <c r="AR4205" s="7">
        <v>20.371548000000001</v>
      </c>
      <c r="AS4205" s="7" t="s">
        <v>2573</v>
      </c>
      <c r="AT4205" s="7" t="s">
        <v>2573</v>
      </c>
      <c r="AU4205" s="7"/>
      <c r="AV4205" s="7" t="s">
        <v>663</v>
      </c>
      <c r="AW4205" s="7"/>
      <c r="AX4205" s="7" t="b">
        <v>0</v>
      </c>
      <c r="AY4205" s="7" t="s">
        <v>3350</v>
      </c>
      <c r="AZ4205" s="7" t="s">
        <v>2999</v>
      </c>
      <c r="BA4205" s="7" t="s">
        <v>2999</v>
      </c>
    </row>
    <row r="4206" spans="1:53" hidden="1" x14ac:dyDescent="0.2">
      <c r="A4206" s="7" t="s">
        <v>727</v>
      </c>
      <c r="B4206" s="7">
        <v>1</v>
      </c>
      <c r="C4206" s="7" t="s">
        <v>5</v>
      </c>
      <c r="D4206" s="7" t="s">
        <v>736</v>
      </c>
      <c r="E4206" s="7" t="s">
        <v>8818</v>
      </c>
      <c r="F4206" s="7">
        <v>222</v>
      </c>
      <c r="G4206" s="7" t="s">
        <v>6277</v>
      </c>
      <c r="H4206" s="7" t="s">
        <v>394</v>
      </c>
      <c r="I4206" s="7" t="s">
        <v>4794</v>
      </c>
      <c r="J4206" s="7" t="s">
        <v>738</v>
      </c>
      <c r="K4206" s="7" t="s">
        <v>731</v>
      </c>
      <c r="L4206" s="69" t="s">
        <v>3351</v>
      </c>
      <c r="M4206" s="74">
        <v>46223.575811400464</v>
      </c>
      <c r="N4206" s="76">
        <v>46193.418565879627</v>
      </c>
      <c r="O4206" s="76">
        <v>46196.461095856481</v>
      </c>
      <c r="P4206" t="s">
        <v>26767</v>
      </c>
      <c r="Q4206">
        <v>73.02</v>
      </c>
      <c r="R4206" t="s">
        <v>20622</v>
      </c>
      <c r="S4206" s="76">
        <v>46196.461095856481</v>
      </c>
      <c r="T4206" s="76">
        <v>46223.458339583332</v>
      </c>
      <c r="U4206" t="s">
        <v>3479</v>
      </c>
      <c r="V4206" t="s">
        <v>26768</v>
      </c>
      <c r="W4206">
        <v>647.92999999999995</v>
      </c>
      <c r="X4206" t="s">
        <v>20622</v>
      </c>
      <c r="Y4206" s="76"/>
      <c r="AE4206" s="76"/>
      <c r="AQ4206" s="72">
        <v>42.342092999999998</v>
      </c>
      <c r="AR4206" s="7">
        <v>21.176694999999999</v>
      </c>
      <c r="AS4206" s="7" t="s">
        <v>2574</v>
      </c>
      <c r="AT4206" s="7" t="s">
        <v>2574</v>
      </c>
      <c r="AU4206" s="7"/>
      <c r="AV4206" s="7" t="s">
        <v>393</v>
      </c>
      <c r="AW4206" s="7"/>
      <c r="AX4206" s="7" t="b">
        <v>0</v>
      </c>
      <c r="AY4206" s="7" t="s">
        <v>3350</v>
      </c>
      <c r="AZ4206" s="7" t="s">
        <v>2999</v>
      </c>
      <c r="BA4206" s="7" t="s">
        <v>2999</v>
      </c>
    </row>
    <row r="4207" spans="1:53" hidden="1" x14ac:dyDescent="0.2">
      <c r="A4207" s="7" t="s">
        <v>727</v>
      </c>
      <c r="B4207" s="7">
        <v>5</v>
      </c>
      <c r="C4207" s="7" t="s">
        <v>2</v>
      </c>
      <c r="D4207" s="7" t="s">
        <v>794</v>
      </c>
      <c r="E4207" s="7" t="s">
        <v>12951</v>
      </c>
      <c r="F4207" s="7">
        <v>221</v>
      </c>
      <c r="G4207" s="7" t="s">
        <v>6278</v>
      </c>
      <c r="H4207" s="7" t="s">
        <v>2448</v>
      </c>
      <c r="I4207" s="7" t="s">
        <v>4795</v>
      </c>
      <c r="J4207" s="7" t="s">
        <v>738</v>
      </c>
      <c r="K4207" s="7" t="s">
        <v>731</v>
      </c>
      <c r="L4207" s="69" t="s">
        <v>3351</v>
      </c>
      <c r="M4207" s="74">
        <v>46224.648022638889</v>
      </c>
      <c r="N4207" s="76">
        <v>46193.417480937504</v>
      </c>
      <c r="O4207" s="76">
        <v>46206.363368356484</v>
      </c>
      <c r="P4207" t="s">
        <v>26769</v>
      </c>
      <c r="Q4207">
        <v>310.7</v>
      </c>
      <c r="R4207" t="s">
        <v>20622</v>
      </c>
      <c r="S4207" s="76">
        <v>46206.363368356484</v>
      </c>
      <c r="T4207" s="76">
        <v>46206.500010370371</v>
      </c>
      <c r="U4207" t="s">
        <v>3479</v>
      </c>
      <c r="V4207" t="s">
        <v>26770</v>
      </c>
      <c r="W4207">
        <v>3.28</v>
      </c>
      <c r="X4207" t="s">
        <v>20622</v>
      </c>
      <c r="Y4207" s="76"/>
      <c r="AE4207" s="76"/>
      <c r="AQ4207" s="72">
        <v>42.738739000000002</v>
      </c>
      <c r="AR4207" s="7">
        <v>20.320360999999998</v>
      </c>
      <c r="AS4207" s="7" t="s">
        <v>2575</v>
      </c>
      <c r="AT4207" s="7" t="s">
        <v>2575</v>
      </c>
      <c r="AU4207" s="7"/>
      <c r="AV4207" s="7" t="s">
        <v>4796</v>
      </c>
      <c r="AW4207" s="7"/>
      <c r="AX4207" s="7" t="b">
        <v>0</v>
      </c>
      <c r="AY4207" s="7" t="s">
        <v>3350</v>
      </c>
      <c r="AZ4207" s="7" t="s">
        <v>2999</v>
      </c>
      <c r="BA4207" s="7" t="s">
        <v>2999</v>
      </c>
    </row>
    <row r="4208" spans="1:53" hidden="1" x14ac:dyDescent="0.2">
      <c r="A4208" s="7" t="s">
        <v>727</v>
      </c>
      <c r="B4208" s="7">
        <v>1</v>
      </c>
      <c r="C4208" s="7" t="s">
        <v>5</v>
      </c>
      <c r="D4208" s="7" t="s">
        <v>745</v>
      </c>
      <c r="E4208" s="7" t="s">
        <v>15951</v>
      </c>
      <c r="F4208" s="7">
        <v>220</v>
      </c>
      <c r="G4208" s="7" t="s">
        <v>6279</v>
      </c>
      <c r="H4208" s="7" t="s">
        <v>2576</v>
      </c>
      <c r="I4208" s="7" t="s">
        <v>4797</v>
      </c>
      <c r="J4208" s="7" t="s">
        <v>738</v>
      </c>
      <c r="K4208" s="7" t="s">
        <v>731</v>
      </c>
      <c r="L4208" s="69" t="s">
        <v>3351</v>
      </c>
      <c r="M4208" s="74">
        <v>46231.656808761574</v>
      </c>
      <c r="N4208" s="76">
        <v>46193.413042870372</v>
      </c>
      <c r="O4208" s="76">
        <v>46225.431718749998</v>
      </c>
      <c r="P4208" t="s">
        <v>26771</v>
      </c>
      <c r="Q4208">
        <v>768.45</v>
      </c>
      <c r="R4208" t="s">
        <v>20622</v>
      </c>
      <c r="S4208" s="76">
        <v>46225.431718749998</v>
      </c>
      <c r="T4208" s="76">
        <v>46227.458343703707</v>
      </c>
      <c r="U4208" t="s">
        <v>3479</v>
      </c>
      <c r="V4208" t="s">
        <v>26772</v>
      </c>
      <c r="W4208">
        <v>48.64</v>
      </c>
      <c r="X4208" t="s">
        <v>20622</v>
      </c>
      <c r="Y4208" s="76"/>
      <c r="AE4208" s="76"/>
      <c r="AQ4208" s="72">
        <v>42.198279999999997</v>
      </c>
      <c r="AR4208" s="7">
        <v>21.207212999999999</v>
      </c>
      <c r="AS4208" s="7" t="s">
        <v>2577</v>
      </c>
      <c r="AT4208" s="7" t="s">
        <v>2577</v>
      </c>
      <c r="AU4208" s="7"/>
      <c r="AV4208" s="7" t="s">
        <v>4798</v>
      </c>
      <c r="AW4208" s="7"/>
      <c r="AX4208" s="7" t="b">
        <v>0</v>
      </c>
      <c r="AY4208" s="7" t="s">
        <v>3350</v>
      </c>
      <c r="AZ4208" s="7" t="s">
        <v>2999</v>
      </c>
      <c r="BA4208" s="7" t="s">
        <v>2999</v>
      </c>
    </row>
    <row r="4209" spans="1:53" hidden="1" x14ac:dyDescent="0.2">
      <c r="A4209" s="7" t="s">
        <v>727</v>
      </c>
      <c r="B4209" s="7">
        <v>5</v>
      </c>
      <c r="C4209" s="7" t="s">
        <v>2</v>
      </c>
      <c r="D4209" s="7" t="s">
        <v>794</v>
      </c>
      <c r="E4209" s="7" t="s">
        <v>149</v>
      </c>
      <c r="F4209" s="7">
        <v>219</v>
      </c>
      <c r="G4209" s="7" t="s">
        <v>6280</v>
      </c>
      <c r="H4209" s="7" t="s">
        <v>396</v>
      </c>
      <c r="I4209" s="7" t="s">
        <v>4799</v>
      </c>
      <c r="J4209" s="7" t="s">
        <v>738</v>
      </c>
      <c r="K4209" s="7" t="s">
        <v>731</v>
      </c>
      <c r="L4209" s="69" t="s">
        <v>3351</v>
      </c>
      <c r="M4209" s="74">
        <v>46212.576736643518</v>
      </c>
      <c r="N4209" s="76">
        <v>46193.411587870367</v>
      </c>
      <c r="O4209" s="76">
        <v>46198.358684837964</v>
      </c>
      <c r="P4209" t="s">
        <v>26773</v>
      </c>
      <c r="Q4209">
        <v>118.73</v>
      </c>
      <c r="R4209" t="s">
        <v>20622</v>
      </c>
      <c r="S4209" s="76">
        <v>46198.358684837964</v>
      </c>
      <c r="T4209" s="76">
        <v>46212.458343819446</v>
      </c>
      <c r="U4209" t="s">
        <v>3479</v>
      </c>
      <c r="V4209" t="s">
        <v>26774</v>
      </c>
      <c r="W4209">
        <v>338.39</v>
      </c>
      <c r="X4209" t="s">
        <v>20622</v>
      </c>
      <c r="Y4209" s="76"/>
      <c r="AE4209" s="76"/>
      <c r="AQ4209" s="72">
        <v>42.677221000000003</v>
      </c>
      <c r="AR4209" s="7">
        <v>20.3355</v>
      </c>
      <c r="AS4209" s="7" t="s">
        <v>2578</v>
      </c>
      <c r="AT4209" s="7" t="s">
        <v>2578</v>
      </c>
      <c r="AU4209" s="7"/>
      <c r="AV4209" s="7" t="s">
        <v>395</v>
      </c>
      <c r="AW4209" s="7"/>
      <c r="AX4209" s="7" t="b">
        <v>0</v>
      </c>
      <c r="AY4209" s="7" t="s">
        <v>3350</v>
      </c>
      <c r="AZ4209" s="7" t="s">
        <v>2999</v>
      </c>
      <c r="BA4209" s="7" t="s">
        <v>2999</v>
      </c>
    </row>
    <row r="4210" spans="1:53" hidden="1" x14ac:dyDescent="0.2">
      <c r="A4210" s="7" t="s">
        <v>727</v>
      </c>
      <c r="B4210" s="7">
        <v>1</v>
      </c>
      <c r="C4210" s="7" t="s">
        <v>5</v>
      </c>
      <c r="D4210" s="7" t="s">
        <v>736</v>
      </c>
      <c r="E4210" s="7"/>
      <c r="F4210" s="7">
        <v>218</v>
      </c>
      <c r="G4210" s="7" t="s">
        <v>6281</v>
      </c>
      <c r="H4210" s="7" t="s">
        <v>364</v>
      </c>
      <c r="I4210" s="7" t="s">
        <v>4800</v>
      </c>
      <c r="J4210" s="7" t="s">
        <v>738</v>
      </c>
      <c r="K4210" s="7" t="s">
        <v>731</v>
      </c>
      <c r="L4210" s="69" t="s">
        <v>3479</v>
      </c>
      <c r="M4210" s="74">
        <v>46235.500001736109</v>
      </c>
      <c r="N4210" s="76">
        <v>46193.408076354164</v>
      </c>
      <c r="O4210" s="76">
        <v>46198.431379837966</v>
      </c>
      <c r="P4210" t="s">
        <v>26775</v>
      </c>
      <c r="Q4210">
        <v>120.56</v>
      </c>
      <c r="R4210" t="s">
        <v>20622</v>
      </c>
      <c r="S4210" s="76">
        <v>46198.431379837966</v>
      </c>
      <c r="T4210" s="76">
        <v>46235.500001736109</v>
      </c>
      <c r="U4210" t="s">
        <v>3479</v>
      </c>
      <c r="V4210" t="s">
        <v>26776</v>
      </c>
      <c r="W4210">
        <v>889.65</v>
      </c>
      <c r="X4210" t="s">
        <v>20622</v>
      </c>
      <c r="Y4210" s="76"/>
      <c r="AE4210" s="76"/>
      <c r="AQ4210" s="72">
        <v>42.355128000000001</v>
      </c>
      <c r="AR4210" s="7">
        <v>21.170546999999999</v>
      </c>
      <c r="AS4210" s="7" t="s">
        <v>2579</v>
      </c>
      <c r="AT4210" s="7" t="s">
        <v>2579</v>
      </c>
      <c r="AU4210" s="7"/>
      <c r="AV4210" s="7" t="s">
        <v>397</v>
      </c>
      <c r="AW4210" s="7"/>
      <c r="AX4210" s="7" t="b">
        <v>0</v>
      </c>
      <c r="AY4210" s="7" t="s">
        <v>3478</v>
      </c>
      <c r="AZ4210" s="7" t="s">
        <v>2999</v>
      </c>
      <c r="BA4210" s="7" t="s">
        <v>2999</v>
      </c>
    </row>
    <row r="4211" spans="1:53" hidden="1" x14ac:dyDescent="0.2">
      <c r="A4211" s="7" t="s">
        <v>727</v>
      </c>
      <c r="B4211" s="7">
        <v>1</v>
      </c>
      <c r="C4211" s="7" t="s">
        <v>5</v>
      </c>
      <c r="D4211" s="7" t="s">
        <v>736</v>
      </c>
      <c r="E4211" s="7" t="s">
        <v>8818</v>
      </c>
      <c r="F4211" s="7">
        <v>217</v>
      </c>
      <c r="G4211" s="7" t="s">
        <v>6282</v>
      </c>
      <c r="H4211" s="7" t="s">
        <v>399</v>
      </c>
      <c r="I4211" s="7" t="s">
        <v>4801</v>
      </c>
      <c r="J4211" s="7" t="s">
        <v>738</v>
      </c>
      <c r="K4211" s="7" t="s">
        <v>731</v>
      </c>
      <c r="L4211" s="69" t="s">
        <v>3351</v>
      </c>
      <c r="M4211" s="74">
        <v>46225.477737569447</v>
      </c>
      <c r="N4211" s="76">
        <v>46193.399518217593</v>
      </c>
      <c r="O4211" s="76">
        <v>46200.591019016203</v>
      </c>
      <c r="P4211" t="s">
        <v>26777</v>
      </c>
      <c r="Q4211">
        <v>172.6</v>
      </c>
      <c r="R4211" t="s">
        <v>20622</v>
      </c>
      <c r="S4211" s="76">
        <v>46200.591019016203</v>
      </c>
      <c r="T4211" s="76">
        <v>46224.666672222222</v>
      </c>
      <c r="U4211" t="s">
        <v>3479</v>
      </c>
      <c r="V4211" t="s">
        <v>26778</v>
      </c>
      <c r="W4211">
        <v>577.82000000000005</v>
      </c>
      <c r="X4211" t="s">
        <v>20622</v>
      </c>
      <c r="Y4211" s="76"/>
      <c r="AE4211" s="76"/>
      <c r="AQ4211" s="72">
        <v>42.379586000000003</v>
      </c>
      <c r="AR4211" s="7">
        <v>21.143906999999999</v>
      </c>
      <c r="AS4211" s="7" t="s">
        <v>2580</v>
      </c>
      <c r="AT4211" s="7" t="s">
        <v>2580</v>
      </c>
      <c r="AU4211" s="7"/>
      <c r="AV4211" s="7" t="s">
        <v>398</v>
      </c>
      <c r="AW4211" s="7"/>
      <c r="AX4211" s="7" t="b">
        <v>0</v>
      </c>
      <c r="AY4211" s="7" t="s">
        <v>3350</v>
      </c>
      <c r="AZ4211" s="7" t="s">
        <v>2999</v>
      </c>
      <c r="BA4211" s="7" t="s">
        <v>2999</v>
      </c>
    </row>
    <row r="4212" spans="1:53" x14ac:dyDescent="0.2">
      <c r="A4212" s="7" t="s">
        <v>727</v>
      </c>
      <c r="B4212" s="7">
        <v>5</v>
      </c>
      <c r="C4212" s="7" t="s">
        <v>2</v>
      </c>
      <c r="D4212" s="7" t="s">
        <v>794</v>
      </c>
      <c r="E4212" s="7"/>
      <c r="F4212" s="7">
        <v>216</v>
      </c>
      <c r="G4212" s="7" t="s">
        <v>6283</v>
      </c>
      <c r="H4212" s="7" t="s">
        <v>2581</v>
      </c>
      <c r="I4212" s="7" t="s">
        <v>4802</v>
      </c>
      <c r="J4212" s="7" t="s">
        <v>738</v>
      </c>
      <c r="K4212" s="7" t="s">
        <v>731</v>
      </c>
      <c r="L4212" s="69" t="s">
        <v>3375</v>
      </c>
      <c r="M4212" s="74">
        <v>46244.559755844908</v>
      </c>
      <c r="N4212" s="76">
        <v>46193.398279583336</v>
      </c>
      <c r="O4212" s="76">
        <v>46244.559755844908</v>
      </c>
      <c r="P4212" t="s">
        <v>26779</v>
      </c>
      <c r="Q4212">
        <v>1227.8800000000001</v>
      </c>
      <c r="R4212" t="s">
        <v>20622</v>
      </c>
      <c r="S4212" s="76">
        <v>46244.559755844908</v>
      </c>
      <c r="V4212" t="s">
        <v>29955</v>
      </c>
      <c r="W4212">
        <v>49.54</v>
      </c>
      <c r="X4212" t="s">
        <v>20560</v>
      </c>
      <c r="Y4212" s="76"/>
      <c r="AE4212" s="76"/>
      <c r="AQ4212" s="72">
        <v>42.709007999999997</v>
      </c>
      <c r="AR4212" s="7">
        <v>20.140650000000001</v>
      </c>
      <c r="AS4212" s="7" t="s">
        <v>2582</v>
      </c>
      <c r="AT4212" s="7" t="s">
        <v>2582</v>
      </c>
      <c r="AU4212" s="7"/>
      <c r="AV4212" s="7" t="s">
        <v>4803</v>
      </c>
      <c r="AW4212" s="7"/>
      <c r="AX4212" s="7" t="b">
        <v>0</v>
      </c>
      <c r="AY4212" s="7" t="s">
        <v>3374</v>
      </c>
      <c r="AZ4212" s="7" t="s">
        <v>2999</v>
      </c>
      <c r="BA4212" s="7" t="s">
        <v>2999</v>
      </c>
    </row>
    <row r="4213" spans="1:53" hidden="1" x14ac:dyDescent="0.2">
      <c r="A4213" s="7" t="s">
        <v>727</v>
      </c>
      <c r="B4213" s="7">
        <v>5</v>
      </c>
      <c r="C4213" s="7" t="s">
        <v>2</v>
      </c>
      <c r="D4213" s="7" t="s">
        <v>794</v>
      </c>
      <c r="E4213" s="7" t="s">
        <v>149</v>
      </c>
      <c r="F4213" s="7">
        <v>215</v>
      </c>
      <c r="G4213" s="7" t="s">
        <v>6284</v>
      </c>
      <c r="H4213" s="7" t="s">
        <v>2583</v>
      </c>
      <c r="I4213" s="7" t="s">
        <v>4804</v>
      </c>
      <c r="J4213" s="7" t="s">
        <v>738</v>
      </c>
      <c r="K4213" s="7" t="s">
        <v>731</v>
      </c>
      <c r="L4213" s="69" t="s">
        <v>3351</v>
      </c>
      <c r="M4213" s="74">
        <v>46223.575338460651</v>
      </c>
      <c r="N4213" s="76">
        <v>46193.392898599537</v>
      </c>
      <c r="O4213" s="76">
        <v>46216.490878124998</v>
      </c>
      <c r="P4213" t="s">
        <v>26780</v>
      </c>
      <c r="Q4213">
        <v>554.35</v>
      </c>
      <c r="R4213" t="s">
        <v>20622</v>
      </c>
      <c r="S4213" s="76">
        <v>46216.490878124998</v>
      </c>
      <c r="T4213" s="76">
        <v>46218.500007592593</v>
      </c>
      <c r="U4213" t="s">
        <v>3479</v>
      </c>
      <c r="V4213" t="s">
        <v>26781</v>
      </c>
      <c r="W4213">
        <v>48.22</v>
      </c>
      <c r="X4213" t="s">
        <v>20622</v>
      </c>
      <c r="Y4213" s="76"/>
      <c r="AE4213" s="76"/>
      <c r="AQ4213" s="72">
        <v>42.662849999999999</v>
      </c>
      <c r="AR4213" s="7">
        <v>20.297234</v>
      </c>
      <c r="AS4213" s="7" t="s">
        <v>2584</v>
      </c>
      <c r="AT4213" s="7" t="s">
        <v>2584</v>
      </c>
      <c r="AU4213" s="7"/>
      <c r="AV4213" s="7" t="s">
        <v>4805</v>
      </c>
      <c r="AW4213" s="7"/>
      <c r="AX4213" s="7" t="b">
        <v>0</v>
      </c>
      <c r="AY4213" s="7" t="s">
        <v>3350</v>
      </c>
      <c r="AZ4213" s="7" t="s">
        <v>2999</v>
      </c>
      <c r="BA4213" s="7" t="s">
        <v>2999</v>
      </c>
    </row>
    <row r="4214" spans="1:53" hidden="1" x14ac:dyDescent="0.2">
      <c r="A4214" s="7" t="s">
        <v>727</v>
      </c>
      <c r="B4214" s="7">
        <v>5</v>
      </c>
      <c r="C4214" s="7" t="s">
        <v>2</v>
      </c>
      <c r="D4214" s="7" t="s">
        <v>1007</v>
      </c>
      <c r="E4214" s="7" t="s">
        <v>2585</v>
      </c>
      <c r="F4214" s="7">
        <v>214</v>
      </c>
      <c r="G4214" s="7" t="s">
        <v>6285</v>
      </c>
      <c r="H4214" s="7" t="s">
        <v>2586</v>
      </c>
      <c r="I4214" s="7" t="s">
        <v>4806</v>
      </c>
      <c r="J4214" s="7" t="s">
        <v>1277</v>
      </c>
      <c r="K4214" s="7" t="s">
        <v>731</v>
      </c>
      <c r="L4214" s="69" t="s">
        <v>3351</v>
      </c>
      <c r="M4214" s="74">
        <v>46203.358856354163</v>
      </c>
      <c r="N4214" s="76">
        <v>46193.385142256942</v>
      </c>
      <c r="O4214" s="76">
        <v>46193.439115474539</v>
      </c>
      <c r="P4214" t="s">
        <v>26782</v>
      </c>
      <c r="Q4214">
        <v>1.3</v>
      </c>
      <c r="R4214" t="s">
        <v>20622</v>
      </c>
      <c r="S4214" s="76">
        <v>46193.439115474539</v>
      </c>
      <c r="T4214" s="76">
        <v>46198.458344861108</v>
      </c>
      <c r="U4214" t="s">
        <v>3479</v>
      </c>
      <c r="V4214" t="s">
        <v>26783</v>
      </c>
      <c r="W4214">
        <v>120.46</v>
      </c>
      <c r="X4214" t="s">
        <v>20622</v>
      </c>
      <c r="Y4214" s="76"/>
      <c r="AE4214" s="76"/>
      <c r="AQ4214" s="72">
        <v>42.533366000000001</v>
      </c>
      <c r="AR4214" s="7">
        <v>20.296735000000002</v>
      </c>
      <c r="AS4214" s="7" t="s">
        <v>2587</v>
      </c>
      <c r="AT4214" s="7" t="s">
        <v>2587</v>
      </c>
      <c r="AU4214" s="7"/>
      <c r="AV4214" s="7" t="s">
        <v>4807</v>
      </c>
      <c r="AW4214" s="7"/>
      <c r="AX4214" s="7" t="b">
        <v>0</v>
      </c>
      <c r="AY4214" s="7" t="s">
        <v>3350</v>
      </c>
      <c r="AZ4214" s="7" t="s">
        <v>2999</v>
      </c>
      <c r="BA4214" s="7" t="s">
        <v>2999</v>
      </c>
    </row>
    <row r="4215" spans="1:53" hidden="1" x14ac:dyDescent="0.2">
      <c r="A4215" s="7" t="s">
        <v>727</v>
      </c>
      <c r="B4215" s="7">
        <v>2</v>
      </c>
      <c r="C4215" s="7" t="s">
        <v>450</v>
      </c>
      <c r="D4215" s="7" t="s">
        <v>1019</v>
      </c>
      <c r="E4215" s="7" t="s">
        <v>2400</v>
      </c>
      <c r="F4215" s="7">
        <v>213</v>
      </c>
      <c r="G4215" s="7" t="s">
        <v>6286</v>
      </c>
      <c r="H4215" s="7" t="s">
        <v>666</v>
      </c>
      <c r="I4215" s="7" t="s">
        <v>4808</v>
      </c>
      <c r="J4215" s="7" t="s">
        <v>738</v>
      </c>
      <c r="K4215" s="7" t="s">
        <v>731</v>
      </c>
      <c r="L4215" s="69" t="s">
        <v>3351</v>
      </c>
      <c r="M4215" s="74">
        <v>46210.577521956016</v>
      </c>
      <c r="N4215" s="76">
        <v>46193.384066770835</v>
      </c>
      <c r="O4215" s="76">
        <v>46195.620085428243</v>
      </c>
      <c r="P4215" t="s">
        <v>26784</v>
      </c>
      <c r="Q4215">
        <v>53.66</v>
      </c>
      <c r="R4215" t="s">
        <v>20622</v>
      </c>
      <c r="S4215" s="76">
        <v>46195.620085428243</v>
      </c>
      <c r="T4215" s="76">
        <v>46209.666672141204</v>
      </c>
      <c r="U4215" t="s">
        <v>3479</v>
      </c>
      <c r="V4215" t="s">
        <v>26785</v>
      </c>
      <c r="W4215">
        <v>337.12</v>
      </c>
      <c r="X4215" t="s">
        <v>20622</v>
      </c>
      <c r="Y4215" s="76"/>
      <c r="AE4215" s="76"/>
      <c r="AQ4215" s="72">
        <v>42.388855999999997</v>
      </c>
      <c r="AR4215" s="7">
        <v>20.438153</v>
      </c>
      <c r="AS4215" s="7" t="s">
        <v>2588</v>
      </c>
      <c r="AT4215" s="7" t="s">
        <v>2588</v>
      </c>
      <c r="AU4215" s="7"/>
      <c r="AV4215" s="7" t="s">
        <v>665</v>
      </c>
      <c r="AW4215" s="7"/>
      <c r="AX4215" s="7" t="b">
        <v>0</v>
      </c>
      <c r="AY4215" s="7" t="s">
        <v>3350</v>
      </c>
      <c r="AZ4215" s="7" t="s">
        <v>2999</v>
      </c>
      <c r="BA4215" s="7" t="s">
        <v>2999</v>
      </c>
    </row>
    <row r="4216" spans="1:53" hidden="1" x14ac:dyDescent="0.2">
      <c r="A4216" s="7" t="s">
        <v>727</v>
      </c>
      <c r="B4216" s="7">
        <v>1</v>
      </c>
      <c r="C4216" s="7" t="s">
        <v>5</v>
      </c>
      <c r="D4216" s="7" t="s">
        <v>745</v>
      </c>
      <c r="E4216" s="7" t="s">
        <v>8818</v>
      </c>
      <c r="F4216" s="7">
        <v>212</v>
      </c>
      <c r="G4216" s="7" t="s">
        <v>6287</v>
      </c>
      <c r="H4216" s="7" t="s">
        <v>2589</v>
      </c>
      <c r="I4216" s="7" t="s">
        <v>4809</v>
      </c>
      <c r="J4216" s="7" t="s">
        <v>738</v>
      </c>
      <c r="K4216" s="7" t="s">
        <v>731</v>
      </c>
      <c r="L4216" s="69" t="s">
        <v>3351</v>
      </c>
      <c r="M4216" s="74">
        <v>46231.411117569442</v>
      </c>
      <c r="N4216" s="76">
        <v>46193.382115578701</v>
      </c>
      <c r="O4216" s="76">
        <v>46224.454109120372</v>
      </c>
      <c r="P4216" t="s">
        <v>26786</v>
      </c>
      <c r="Q4216">
        <v>745.73</v>
      </c>
      <c r="R4216" t="s">
        <v>20622</v>
      </c>
      <c r="S4216" s="76">
        <v>46224.454109120372</v>
      </c>
      <c r="T4216" s="76">
        <v>46227.583335069445</v>
      </c>
      <c r="U4216" t="s">
        <v>3479</v>
      </c>
      <c r="V4216" t="s">
        <v>26787</v>
      </c>
      <c r="W4216">
        <v>75.099999999999994</v>
      </c>
      <c r="X4216" t="s">
        <v>20622</v>
      </c>
      <c r="Y4216" s="76"/>
      <c r="AE4216" s="76"/>
      <c r="AQ4216" s="72">
        <v>42.252330000000001</v>
      </c>
      <c r="AR4216" s="7">
        <v>21.235634000000001</v>
      </c>
      <c r="AS4216" s="7" t="s">
        <v>2590</v>
      </c>
      <c r="AT4216" s="7" t="s">
        <v>2590</v>
      </c>
      <c r="AU4216" s="7"/>
      <c r="AV4216" s="7" t="s">
        <v>4810</v>
      </c>
      <c r="AW4216" s="7"/>
      <c r="AX4216" s="7" t="b">
        <v>0</v>
      </c>
      <c r="AY4216" s="7" t="s">
        <v>3350</v>
      </c>
      <c r="AZ4216" s="7" t="s">
        <v>2999</v>
      </c>
      <c r="BA4216" s="7" t="s">
        <v>2999</v>
      </c>
    </row>
    <row r="4217" spans="1:53" hidden="1" x14ac:dyDescent="0.2">
      <c r="A4217" s="7" t="s">
        <v>727</v>
      </c>
      <c r="B4217" s="7">
        <v>5</v>
      </c>
      <c r="C4217" s="7" t="s">
        <v>2</v>
      </c>
      <c r="D4217" s="7" t="s">
        <v>1007</v>
      </c>
      <c r="E4217" s="7" t="s">
        <v>2591</v>
      </c>
      <c r="F4217" s="7">
        <v>211</v>
      </c>
      <c r="G4217" s="7" t="s">
        <v>6288</v>
      </c>
      <c r="H4217" s="7" t="s">
        <v>2592</v>
      </c>
      <c r="I4217" s="7" t="s">
        <v>4811</v>
      </c>
      <c r="J4217" s="7" t="s">
        <v>738</v>
      </c>
      <c r="K4217" s="7" t="s">
        <v>731</v>
      </c>
      <c r="L4217" s="69" t="s">
        <v>3351</v>
      </c>
      <c r="M4217" s="74">
        <v>46203.359037731483</v>
      </c>
      <c r="N4217" s="76">
        <v>46193.380290393521</v>
      </c>
      <c r="O4217" s="76">
        <v>46193.439944606478</v>
      </c>
      <c r="P4217" t="s">
        <v>26788</v>
      </c>
      <c r="Q4217">
        <v>1.43</v>
      </c>
      <c r="R4217" t="s">
        <v>20622</v>
      </c>
      <c r="S4217" s="76">
        <v>46193.439944606478</v>
      </c>
      <c r="T4217" s="76">
        <v>46198.458344861108</v>
      </c>
      <c r="U4217" t="s">
        <v>3479</v>
      </c>
      <c r="V4217" t="s">
        <v>26789</v>
      </c>
      <c r="W4217">
        <v>120.44</v>
      </c>
      <c r="X4217" t="s">
        <v>20622</v>
      </c>
      <c r="Y4217" s="76"/>
      <c r="AE4217" s="76"/>
      <c r="AQ4217" s="72">
        <v>42.537930000000003</v>
      </c>
      <c r="AR4217" s="7">
        <v>20.290375999999998</v>
      </c>
      <c r="AS4217" s="7" t="s">
        <v>2593</v>
      </c>
      <c r="AT4217" s="7" t="s">
        <v>2593</v>
      </c>
      <c r="AU4217" s="7"/>
      <c r="AV4217" s="7" t="s">
        <v>4812</v>
      </c>
      <c r="AW4217" s="7"/>
      <c r="AX4217" s="7" t="b">
        <v>0</v>
      </c>
      <c r="AY4217" s="7" t="s">
        <v>3350</v>
      </c>
      <c r="AZ4217" s="7" t="s">
        <v>2999</v>
      </c>
      <c r="BA4217" s="7" t="s">
        <v>2999</v>
      </c>
    </row>
    <row r="4218" spans="1:53" hidden="1" x14ac:dyDescent="0.2">
      <c r="A4218" s="7" t="s">
        <v>727</v>
      </c>
      <c r="B4218" s="7">
        <v>2</v>
      </c>
      <c r="C4218" s="7" t="s">
        <v>450</v>
      </c>
      <c r="D4218" s="7" t="s">
        <v>1019</v>
      </c>
      <c r="E4218" s="7" t="s">
        <v>2594</v>
      </c>
      <c r="F4218" s="7">
        <v>210</v>
      </c>
      <c r="G4218" s="7" t="s">
        <v>6289</v>
      </c>
      <c r="H4218" s="7" t="s">
        <v>2595</v>
      </c>
      <c r="I4218" s="7" t="s">
        <v>4813</v>
      </c>
      <c r="J4218" s="7" t="s">
        <v>738</v>
      </c>
      <c r="K4218" s="7" t="s">
        <v>731</v>
      </c>
      <c r="L4218" s="69" t="s">
        <v>3351</v>
      </c>
      <c r="M4218" s="74">
        <v>46202.611355243054</v>
      </c>
      <c r="N4218" s="76">
        <v>46193.37987459491</v>
      </c>
      <c r="O4218" s="76">
        <v>46195.660882592594</v>
      </c>
      <c r="P4218" t="s">
        <v>26790</v>
      </c>
      <c r="Q4218">
        <v>54.74</v>
      </c>
      <c r="R4218" t="s">
        <v>20622</v>
      </c>
      <c r="S4218" s="76">
        <v>46195.660882592594</v>
      </c>
      <c r="T4218" s="76">
        <v>46198.666672719904</v>
      </c>
      <c r="U4218" t="s">
        <v>3479</v>
      </c>
      <c r="V4218" t="s">
        <v>26791</v>
      </c>
      <c r="W4218">
        <v>72.14</v>
      </c>
      <c r="X4218" t="s">
        <v>20622</v>
      </c>
      <c r="Y4218" s="76"/>
      <c r="AE4218" s="76"/>
      <c r="AQ4218" s="72">
        <v>42.390287000000001</v>
      </c>
      <c r="AR4218" s="7">
        <v>20.297459</v>
      </c>
      <c r="AS4218" s="7" t="s">
        <v>2596</v>
      </c>
      <c r="AT4218" s="7" t="s">
        <v>2596</v>
      </c>
      <c r="AU4218" s="7"/>
      <c r="AV4218" s="7" t="s">
        <v>4814</v>
      </c>
      <c r="AW4218" s="7"/>
      <c r="AX4218" s="7" t="b">
        <v>0</v>
      </c>
      <c r="AY4218" s="7" t="s">
        <v>3350</v>
      </c>
      <c r="AZ4218" s="7" t="s">
        <v>2999</v>
      </c>
      <c r="BA4218" s="7" t="s">
        <v>2999</v>
      </c>
    </row>
    <row r="4219" spans="1:53" hidden="1" x14ac:dyDescent="0.2">
      <c r="A4219" s="7" t="s">
        <v>727</v>
      </c>
      <c r="B4219" s="7">
        <v>1</v>
      </c>
      <c r="C4219" s="7" t="s">
        <v>5</v>
      </c>
      <c r="D4219" s="7" t="s">
        <v>745</v>
      </c>
      <c r="E4219" s="7" t="s">
        <v>8818</v>
      </c>
      <c r="F4219" s="7">
        <v>209</v>
      </c>
      <c r="G4219" s="7" t="s">
        <v>6290</v>
      </c>
      <c r="H4219" s="7" t="s">
        <v>2425</v>
      </c>
      <c r="I4219" s="7" t="s">
        <v>4815</v>
      </c>
      <c r="J4219" s="7" t="s">
        <v>738</v>
      </c>
      <c r="K4219" s="7" t="s">
        <v>731</v>
      </c>
      <c r="L4219" s="69" t="s">
        <v>9296</v>
      </c>
      <c r="M4219" s="74">
        <v>46230.586748125002</v>
      </c>
      <c r="N4219" s="76">
        <v>46193.377931053241</v>
      </c>
      <c r="O4219" s="76">
        <v>46224.542436446762</v>
      </c>
      <c r="P4219" t="s">
        <v>26792</v>
      </c>
      <c r="Q4219">
        <v>747.95</v>
      </c>
      <c r="R4219" t="s">
        <v>20622</v>
      </c>
      <c r="S4219" s="76">
        <v>46224.542436446762</v>
      </c>
      <c r="T4219" s="76">
        <v>46226.541677893518</v>
      </c>
      <c r="U4219" t="s">
        <v>3437</v>
      </c>
      <c r="V4219" t="s">
        <v>26793</v>
      </c>
      <c r="W4219">
        <v>47.98</v>
      </c>
      <c r="X4219" t="s">
        <v>20622</v>
      </c>
      <c r="Y4219" s="76">
        <v>46226.541677893518</v>
      </c>
      <c r="Z4219">
        <v>46230.586748125002</v>
      </c>
      <c r="AA4219" t="s">
        <v>9296</v>
      </c>
      <c r="AB4219" t="s">
        <v>26794</v>
      </c>
      <c r="AC4219">
        <v>97.08</v>
      </c>
      <c r="AD4219" t="s">
        <v>20622</v>
      </c>
      <c r="AE4219" s="76">
        <v>46230.586748125002</v>
      </c>
      <c r="AH4219" t="s">
        <v>29956</v>
      </c>
      <c r="AI4219">
        <v>384.89</v>
      </c>
      <c r="AJ4219" t="s">
        <v>20560</v>
      </c>
      <c r="AQ4219" s="72">
        <v>42.258124000000002</v>
      </c>
      <c r="AR4219" s="7">
        <v>21.201035999999998</v>
      </c>
      <c r="AS4219" s="7" t="s">
        <v>2597</v>
      </c>
      <c r="AT4219" s="7" t="s">
        <v>2597</v>
      </c>
      <c r="AU4219" s="7"/>
      <c r="AV4219" s="7" t="s">
        <v>4816</v>
      </c>
      <c r="AW4219" s="7"/>
      <c r="AX4219" s="7" t="b">
        <v>0</v>
      </c>
      <c r="AY4219" s="7" t="s">
        <v>9297</v>
      </c>
      <c r="AZ4219" s="7" t="s">
        <v>2999</v>
      </c>
      <c r="BA4219" s="7" t="s">
        <v>2999</v>
      </c>
    </row>
    <row r="4220" spans="1:53" hidden="1" x14ac:dyDescent="0.2">
      <c r="A4220" s="7" t="s">
        <v>727</v>
      </c>
      <c r="B4220" s="7">
        <v>2</v>
      </c>
      <c r="C4220" s="7" t="s">
        <v>450</v>
      </c>
      <c r="D4220" s="7" t="s">
        <v>1019</v>
      </c>
      <c r="E4220" s="7" t="s">
        <v>14184</v>
      </c>
      <c r="F4220" s="7">
        <v>208</v>
      </c>
      <c r="G4220" s="7" t="s">
        <v>6291</v>
      </c>
      <c r="H4220" s="7" t="s">
        <v>2598</v>
      </c>
      <c r="I4220" s="7" t="s">
        <v>4817</v>
      </c>
      <c r="J4220" s="7" t="s">
        <v>738</v>
      </c>
      <c r="K4220" s="7" t="s">
        <v>731</v>
      </c>
      <c r="L4220" s="69" t="s">
        <v>3351</v>
      </c>
      <c r="M4220" s="74">
        <v>46225.627171840279</v>
      </c>
      <c r="N4220" s="76">
        <v>46193.376171122683</v>
      </c>
      <c r="O4220" s="76">
        <v>46210.497205115738</v>
      </c>
      <c r="P4220" t="s">
        <v>26795</v>
      </c>
      <c r="Q4220">
        <v>410.9</v>
      </c>
      <c r="R4220" t="s">
        <v>20622</v>
      </c>
      <c r="S4220" s="76">
        <v>46210.497205115738</v>
      </c>
      <c r="T4220" s="76">
        <v>46223.458339583332</v>
      </c>
      <c r="U4220" t="s">
        <v>3479</v>
      </c>
      <c r="V4220" t="s">
        <v>26796</v>
      </c>
      <c r="W4220">
        <v>311.07</v>
      </c>
      <c r="X4220" t="s">
        <v>20622</v>
      </c>
      <c r="Y4220" s="76"/>
      <c r="AE4220" s="76"/>
      <c r="AQ4220" s="72">
        <v>42.403399999999998</v>
      </c>
      <c r="AR4220" s="7">
        <v>20.419077999999999</v>
      </c>
      <c r="AS4220" s="7" t="s">
        <v>2599</v>
      </c>
      <c r="AT4220" s="7" t="s">
        <v>2599</v>
      </c>
      <c r="AU4220" s="7"/>
      <c r="AV4220" s="7" t="s">
        <v>669</v>
      </c>
      <c r="AW4220" s="7"/>
      <c r="AX4220" s="7" t="b">
        <v>0</v>
      </c>
      <c r="AY4220" s="7" t="s">
        <v>3350</v>
      </c>
      <c r="AZ4220" s="7" t="s">
        <v>2999</v>
      </c>
      <c r="BA4220" s="7" t="s">
        <v>2999</v>
      </c>
    </row>
    <row r="4221" spans="1:53" hidden="1" x14ac:dyDescent="0.2">
      <c r="A4221" s="7" t="s">
        <v>727</v>
      </c>
      <c r="B4221" s="7">
        <v>5</v>
      </c>
      <c r="C4221" s="7" t="s">
        <v>2</v>
      </c>
      <c r="D4221" s="7" t="s">
        <v>794</v>
      </c>
      <c r="E4221" s="7" t="s">
        <v>10753</v>
      </c>
      <c r="F4221" s="7">
        <v>207</v>
      </c>
      <c r="G4221" s="7" t="s">
        <v>6292</v>
      </c>
      <c r="H4221" s="7" t="s">
        <v>2600</v>
      </c>
      <c r="I4221" s="7" t="s">
        <v>4818</v>
      </c>
      <c r="J4221" s="7" t="s">
        <v>2601</v>
      </c>
      <c r="K4221" s="7" t="s">
        <v>731</v>
      </c>
      <c r="L4221" s="69" t="s">
        <v>3351</v>
      </c>
      <c r="M4221" s="74">
        <v>46216.604692743058</v>
      </c>
      <c r="N4221" s="76">
        <v>46193.37526291667</v>
      </c>
      <c r="O4221" s="76">
        <v>46199.384185486109</v>
      </c>
      <c r="P4221" t="s">
        <v>26797</v>
      </c>
      <c r="Q4221">
        <v>144.21</v>
      </c>
      <c r="R4221" t="s">
        <v>20622</v>
      </c>
      <c r="S4221" s="76">
        <v>46199.384185486109</v>
      </c>
      <c r="T4221" s="76">
        <v>46206.435360844909</v>
      </c>
      <c r="U4221" t="s">
        <v>3479</v>
      </c>
      <c r="V4221" t="s">
        <v>26798</v>
      </c>
      <c r="W4221">
        <v>169.23</v>
      </c>
      <c r="X4221" t="s">
        <v>20622</v>
      </c>
      <c r="Y4221" s="76"/>
      <c r="AE4221" s="76"/>
      <c r="AQ4221" s="72">
        <v>42.685983999999998</v>
      </c>
      <c r="AR4221" s="7">
        <v>20.305465999999999</v>
      </c>
      <c r="AS4221" s="7" t="s">
        <v>2602</v>
      </c>
      <c r="AT4221" s="7" t="s">
        <v>2602</v>
      </c>
      <c r="AU4221" s="7"/>
      <c r="AV4221" s="7" t="s">
        <v>667</v>
      </c>
      <c r="AW4221" s="7"/>
      <c r="AX4221" s="7" t="b">
        <v>0</v>
      </c>
      <c r="AY4221" s="7" t="s">
        <v>3350</v>
      </c>
      <c r="AZ4221" s="7" t="s">
        <v>2999</v>
      </c>
      <c r="BA4221" s="7" t="s">
        <v>2999</v>
      </c>
    </row>
    <row r="4222" spans="1:53" hidden="1" x14ac:dyDescent="0.2">
      <c r="A4222" s="7" t="s">
        <v>727</v>
      </c>
      <c r="B4222" s="7">
        <v>1</v>
      </c>
      <c r="C4222" s="7" t="s">
        <v>5</v>
      </c>
      <c r="D4222" s="7" t="s">
        <v>745</v>
      </c>
      <c r="E4222" s="7" t="s">
        <v>14185</v>
      </c>
      <c r="F4222" s="7">
        <v>206</v>
      </c>
      <c r="G4222" s="7" t="s">
        <v>6293</v>
      </c>
      <c r="H4222" s="7" t="s">
        <v>530</v>
      </c>
      <c r="I4222" s="7" t="s">
        <v>4819</v>
      </c>
      <c r="J4222" s="7" t="s">
        <v>738</v>
      </c>
      <c r="K4222" s="7" t="s">
        <v>731</v>
      </c>
      <c r="L4222" s="69" t="s">
        <v>3351</v>
      </c>
      <c r="M4222" s="74">
        <v>46227.645912326392</v>
      </c>
      <c r="N4222" s="76">
        <v>46193.374355358799</v>
      </c>
      <c r="O4222" s="76">
        <v>46210.494268761577</v>
      </c>
      <c r="P4222" t="s">
        <v>26799</v>
      </c>
      <c r="Q4222">
        <v>410.88</v>
      </c>
      <c r="R4222" t="s">
        <v>20622</v>
      </c>
      <c r="S4222" s="76">
        <v>46210.494268761577</v>
      </c>
      <c r="T4222" s="76">
        <v>46221.500003356479</v>
      </c>
      <c r="U4222" t="s">
        <v>3479</v>
      </c>
      <c r="V4222" t="s">
        <v>26800</v>
      </c>
      <c r="W4222">
        <v>264.14</v>
      </c>
      <c r="X4222" t="s">
        <v>20622</v>
      </c>
      <c r="Y4222" s="76"/>
      <c r="AE4222" s="76"/>
      <c r="AQ4222" s="72">
        <v>42.256574000000001</v>
      </c>
      <c r="AR4222" s="7">
        <v>21.190816000000002</v>
      </c>
      <c r="AS4222" s="7" t="s">
        <v>2603</v>
      </c>
      <c r="AT4222" s="7" t="s">
        <v>2603</v>
      </c>
      <c r="AU4222" s="7"/>
      <c r="AV4222" s="7" t="s">
        <v>4820</v>
      </c>
      <c r="AW4222" s="7"/>
      <c r="AX4222" s="7" t="b">
        <v>0</v>
      </c>
      <c r="AY4222" s="7" t="s">
        <v>3350</v>
      </c>
      <c r="AZ4222" s="7" t="s">
        <v>2999</v>
      </c>
      <c r="BA4222" s="7" t="s">
        <v>2999</v>
      </c>
    </row>
    <row r="4223" spans="1:53" hidden="1" x14ac:dyDescent="0.2">
      <c r="A4223" s="7" t="s">
        <v>727</v>
      </c>
      <c r="B4223" s="7">
        <v>2</v>
      </c>
      <c r="C4223" s="7" t="s">
        <v>450</v>
      </c>
      <c r="D4223" s="7" t="s">
        <v>1019</v>
      </c>
      <c r="E4223" s="7" t="s">
        <v>2400</v>
      </c>
      <c r="F4223" s="7">
        <v>205</v>
      </c>
      <c r="G4223" s="7" t="s">
        <v>6294</v>
      </c>
      <c r="H4223" s="7" t="s">
        <v>645</v>
      </c>
      <c r="I4223" s="7" t="s">
        <v>4821</v>
      </c>
      <c r="J4223" s="7" t="s">
        <v>738</v>
      </c>
      <c r="K4223" s="7" t="s">
        <v>731</v>
      </c>
      <c r="L4223" s="69" t="s">
        <v>12682</v>
      </c>
      <c r="M4223" s="74">
        <v>46226.672107696759</v>
      </c>
      <c r="N4223" s="76">
        <v>46193.373053414354</v>
      </c>
      <c r="O4223" s="76">
        <v>46196.621307013891</v>
      </c>
      <c r="P4223" t="s">
        <v>26801</v>
      </c>
      <c r="Q4223">
        <v>77.959999999999994</v>
      </c>
      <c r="R4223" t="s">
        <v>20622</v>
      </c>
      <c r="S4223" s="76">
        <v>46196.621307013891</v>
      </c>
      <c r="T4223" s="76">
        <v>46219.6250033912</v>
      </c>
      <c r="U4223" t="s">
        <v>3437</v>
      </c>
      <c r="V4223" t="s">
        <v>26802</v>
      </c>
      <c r="W4223">
        <v>552.09</v>
      </c>
      <c r="X4223" t="s">
        <v>20622</v>
      </c>
      <c r="Y4223" s="76">
        <v>46219.6250033912</v>
      </c>
      <c r="Z4223">
        <v>46224.652405358793</v>
      </c>
      <c r="AA4223" t="s">
        <v>9296</v>
      </c>
      <c r="AB4223" t="s">
        <v>26803</v>
      </c>
      <c r="AC4223">
        <v>120.66</v>
      </c>
      <c r="AD4223" t="s">
        <v>20622</v>
      </c>
      <c r="AE4223" s="76">
        <v>46224.652405358793</v>
      </c>
      <c r="AF4223">
        <v>46226.672107696759</v>
      </c>
      <c r="AG4223" t="s">
        <v>12682</v>
      </c>
      <c r="AH4223" t="s">
        <v>26804</v>
      </c>
      <c r="AI4223">
        <v>48.47</v>
      </c>
      <c r="AJ4223" t="s">
        <v>20622</v>
      </c>
      <c r="AK4223" s="76">
        <v>46226.672107696759</v>
      </c>
      <c r="AN4223" t="s">
        <v>29957</v>
      </c>
      <c r="AO4223">
        <v>478.84</v>
      </c>
      <c r="AP4223" t="s">
        <v>20560</v>
      </c>
      <c r="AQ4223" s="72">
        <v>42.295217000000001</v>
      </c>
      <c r="AR4223" s="7">
        <v>20.520911999999999</v>
      </c>
      <c r="AS4223" s="7" t="s">
        <v>2604</v>
      </c>
      <c r="AT4223" s="7" t="s">
        <v>2604</v>
      </c>
      <c r="AU4223" s="7"/>
      <c r="AV4223" s="7" t="s">
        <v>668</v>
      </c>
      <c r="AW4223" s="7"/>
      <c r="AX4223" s="7" t="b">
        <v>0</v>
      </c>
      <c r="AY4223" s="7" t="s">
        <v>12683</v>
      </c>
      <c r="AZ4223" s="7" t="s">
        <v>2999</v>
      </c>
      <c r="BA4223" s="7" t="s">
        <v>2999</v>
      </c>
    </row>
    <row r="4224" spans="1:53" hidden="1" x14ac:dyDescent="0.2">
      <c r="A4224" s="7" t="s">
        <v>727</v>
      </c>
      <c r="B4224" s="7">
        <v>1</v>
      </c>
      <c r="C4224" s="7" t="s">
        <v>5</v>
      </c>
      <c r="D4224" s="7" t="s">
        <v>745</v>
      </c>
      <c r="E4224" s="7"/>
      <c r="F4224" s="7">
        <v>204</v>
      </c>
      <c r="G4224" s="7" t="s">
        <v>6295</v>
      </c>
      <c r="H4224" s="7" t="s">
        <v>2605</v>
      </c>
      <c r="I4224" s="7" t="s">
        <v>4822</v>
      </c>
      <c r="J4224" s="7" t="s">
        <v>738</v>
      </c>
      <c r="K4224" s="7" t="s">
        <v>731</v>
      </c>
      <c r="L4224" s="69" t="s">
        <v>3479</v>
      </c>
      <c r="M4224" s="74">
        <v>46231.625010185184</v>
      </c>
      <c r="N4224" s="76">
        <v>46193.369809467593</v>
      </c>
      <c r="O4224" s="76">
        <v>46221.411637349534</v>
      </c>
      <c r="P4224" t="s">
        <v>26805</v>
      </c>
      <c r="Q4224">
        <v>673</v>
      </c>
      <c r="R4224" t="s">
        <v>20622</v>
      </c>
      <c r="S4224" s="76">
        <v>46221.411637349534</v>
      </c>
      <c r="T4224" s="76">
        <v>46231.625010185184</v>
      </c>
      <c r="U4224" t="s">
        <v>3479</v>
      </c>
      <c r="V4224" t="s">
        <v>26806</v>
      </c>
      <c r="W4224">
        <v>245.12</v>
      </c>
      <c r="X4224" t="s">
        <v>20622</v>
      </c>
      <c r="Y4224" s="76"/>
      <c r="AE4224" s="76"/>
      <c r="AQ4224" s="72">
        <v>42.14293</v>
      </c>
      <c r="AR4224" s="7">
        <v>21.293156</v>
      </c>
      <c r="AS4224" s="7" t="s">
        <v>2606</v>
      </c>
      <c r="AT4224" s="7" t="s">
        <v>2606</v>
      </c>
      <c r="AU4224" s="7"/>
      <c r="AV4224" s="7" t="s">
        <v>4823</v>
      </c>
      <c r="AW4224" s="7"/>
      <c r="AX4224" s="7" t="b">
        <v>0</v>
      </c>
      <c r="AY4224" s="7" t="s">
        <v>3478</v>
      </c>
      <c r="AZ4224" s="7" t="s">
        <v>2999</v>
      </c>
      <c r="BA4224" s="7" t="s">
        <v>2999</v>
      </c>
    </row>
    <row r="4225" spans="1:53" hidden="1" x14ac:dyDescent="0.2">
      <c r="A4225" s="7" t="s">
        <v>727</v>
      </c>
      <c r="B4225" s="7">
        <v>2</v>
      </c>
      <c r="C4225" s="7" t="s">
        <v>450</v>
      </c>
      <c r="D4225" s="7" t="s">
        <v>831</v>
      </c>
      <c r="E4225" s="7"/>
      <c r="F4225" s="7">
        <v>203</v>
      </c>
      <c r="G4225" s="7" t="s">
        <v>6291</v>
      </c>
      <c r="H4225" s="7" t="s">
        <v>670</v>
      </c>
      <c r="I4225" s="7" t="s">
        <v>4817</v>
      </c>
      <c r="J4225" s="7" t="s">
        <v>738</v>
      </c>
      <c r="K4225" s="7" t="s">
        <v>731</v>
      </c>
      <c r="L4225" s="69" t="s">
        <v>3479</v>
      </c>
      <c r="M4225" s="74">
        <v>46232.458339305558</v>
      </c>
      <c r="N4225" s="76">
        <v>46193.369538969906</v>
      </c>
      <c r="O4225" s="76">
        <v>46199.584731249997</v>
      </c>
      <c r="P4225" t="s">
        <v>26807</v>
      </c>
      <c r="Q4225">
        <v>149.16</v>
      </c>
      <c r="R4225" t="s">
        <v>20622</v>
      </c>
      <c r="S4225" s="76">
        <v>46199.584731249997</v>
      </c>
      <c r="T4225" s="76">
        <v>46232.458339305558</v>
      </c>
      <c r="U4225" t="s">
        <v>3479</v>
      </c>
      <c r="V4225" t="s">
        <v>26808</v>
      </c>
      <c r="W4225">
        <v>788.97</v>
      </c>
      <c r="X4225" t="s">
        <v>20622</v>
      </c>
      <c r="Y4225" s="76"/>
      <c r="AE4225" s="76"/>
      <c r="AQ4225" s="72">
        <v>42.479666999999999</v>
      </c>
      <c r="AR4225" s="7">
        <v>20.523333999999998</v>
      </c>
      <c r="AS4225" s="7" t="s">
        <v>2607</v>
      </c>
      <c r="AT4225" s="7" t="s">
        <v>2607</v>
      </c>
      <c r="AU4225" s="7"/>
      <c r="AV4225" s="7" t="s">
        <v>669</v>
      </c>
      <c r="AW4225" s="7"/>
      <c r="AX4225" s="7" t="b">
        <v>0</v>
      </c>
      <c r="AY4225" s="7" t="s">
        <v>3478</v>
      </c>
      <c r="AZ4225" s="7" t="s">
        <v>2999</v>
      </c>
      <c r="BA4225" s="7" t="s">
        <v>2999</v>
      </c>
    </row>
    <row r="4226" spans="1:53" hidden="1" x14ac:dyDescent="0.2">
      <c r="A4226" s="7" t="s">
        <v>727</v>
      </c>
      <c r="B4226" s="7">
        <v>2</v>
      </c>
      <c r="C4226" s="7" t="s">
        <v>450</v>
      </c>
      <c r="D4226" s="7" t="s">
        <v>1019</v>
      </c>
      <c r="E4226" s="7" t="s">
        <v>2608</v>
      </c>
      <c r="F4226" s="7">
        <v>202</v>
      </c>
      <c r="G4226" s="7" t="s">
        <v>6296</v>
      </c>
      <c r="H4226" s="7" t="s">
        <v>2609</v>
      </c>
      <c r="I4226" s="7" t="s">
        <v>4824</v>
      </c>
      <c r="J4226" s="7" t="s">
        <v>738</v>
      </c>
      <c r="K4226" s="7" t="s">
        <v>752</v>
      </c>
      <c r="L4226" s="69" t="s">
        <v>3351</v>
      </c>
      <c r="M4226" s="74">
        <v>46202.611615138892</v>
      </c>
      <c r="N4226" s="76">
        <v>46193.366046400464</v>
      </c>
      <c r="O4226" s="76">
        <v>46195.624803275467</v>
      </c>
      <c r="P4226" t="s">
        <v>26809</v>
      </c>
      <c r="Q4226">
        <v>54.21</v>
      </c>
      <c r="R4226" t="s">
        <v>20622</v>
      </c>
      <c r="S4226" s="76">
        <v>46195.624803275467</v>
      </c>
      <c r="T4226" s="76">
        <v>46197.583335995369</v>
      </c>
      <c r="U4226" t="s">
        <v>3479</v>
      </c>
      <c r="V4226" t="s">
        <v>26810</v>
      </c>
      <c r="W4226">
        <v>47</v>
      </c>
      <c r="X4226" t="s">
        <v>20622</v>
      </c>
      <c r="Y4226" s="76"/>
      <c r="AE4226" s="76"/>
      <c r="AQ4226" s="72">
        <v>42.431441999999997</v>
      </c>
      <c r="AR4226" s="7">
        <v>20.378415</v>
      </c>
      <c r="AS4226" s="7" t="s">
        <v>2610</v>
      </c>
      <c r="AT4226" s="7" t="s">
        <v>2610</v>
      </c>
      <c r="AU4226" s="7"/>
      <c r="AV4226" s="7" t="s">
        <v>4825</v>
      </c>
      <c r="AW4226" s="7"/>
      <c r="AX4226" s="7" t="b">
        <v>0</v>
      </c>
      <c r="AY4226" s="7" t="s">
        <v>3350</v>
      </c>
      <c r="AZ4226" s="7" t="s">
        <v>2999</v>
      </c>
      <c r="BA4226" s="7" t="s">
        <v>2999</v>
      </c>
    </row>
    <row r="4227" spans="1:53" hidden="1" x14ac:dyDescent="0.2">
      <c r="A4227" s="7" t="s">
        <v>727</v>
      </c>
      <c r="B4227" s="7">
        <v>6</v>
      </c>
      <c r="C4227" s="7" t="s">
        <v>11</v>
      </c>
      <c r="D4227" s="7" t="s">
        <v>875</v>
      </c>
      <c r="E4227" s="7"/>
      <c r="F4227" s="7">
        <v>201</v>
      </c>
      <c r="G4227" s="7" t="s">
        <v>6297</v>
      </c>
      <c r="H4227" s="7" t="s">
        <v>2611</v>
      </c>
      <c r="I4227" s="7" t="s">
        <v>4826</v>
      </c>
      <c r="J4227" s="7" t="s">
        <v>2612</v>
      </c>
      <c r="K4227" s="7" t="s">
        <v>731</v>
      </c>
      <c r="L4227" s="69" t="s">
        <v>3479</v>
      </c>
      <c r="M4227" s="74">
        <v>46234.583338888886</v>
      </c>
      <c r="N4227" s="76">
        <v>46223.354324097221</v>
      </c>
      <c r="O4227" s="76">
        <v>46232.652835104163</v>
      </c>
      <c r="P4227" t="s">
        <v>26811</v>
      </c>
      <c r="Q4227">
        <v>223.16</v>
      </c>
      <c r="R4227" t="s">
        <v>20622</v>
      </c>
      <c r="S4227" s="76">
        <v>46232.652835104163</v>
      </c>
      <c r="T4227" s="76">
        <v>46234.583338888886</v>
      </c>
      <c r="U4227" t="s">
        <v>3479</v>
      </c>
      <c r="V4227" t="s">
        <v>26812</v>
      </c>
      <c r="W4227">
        <v>46.33</v>
      </c>
      <c r="X4227" t="s">
        <v>20622</v>
      </c>
      <c r="Y4227" s="76"/>
      <c r="AE4227" s="76"/>
      <c r="AQ4227" s="72">
        <v>42.653824999999998</v>
      </c>
      <c r="AR4227" s="7">
        <v>21.131768000000001</v>
      </c>
      <c r="AS4227" s="7" t="s">
        <v>2613</v>
      </c>
      <c r="AT4227" s="7" t="s">
        <v>2613</v>
      </c>
      <c r="AU4227" s="7"/>
      <c r="AV4227" s="7" t="s">
        <v>4827</v>
      </c>
      <c r="AW4227" s="7"/>
      <c r="AX4227" s="7" t="b">
        <v>0</v>
      </c>
      <c r="AY4227" s="7" t="s">
        <v>3478</v>
      </c>
      <c r="AZ4227" s="7" t="s">
        <v>2999</v>
      </c>
      <c r="BA4227" s="7" t="s">
        <v>2999</v>
      </c>
    </row>
    <row r="4228" spans="1:53" hidden="1" x14ac:dyDescent="0.2">
      <c r="A4228" s="7" t="s">
        <v>727</v>
      </c>
      <c r="B4228" s="7">
        <v>6</v>
      </c>
      <c r="C4228" s="7" t="s">
        <v>11</v>
      </c>
      <c r="D4228" s="7" t="s">
        <v>853</v>
      </c>
      <c r="E4228" s="7"/>
      <c r="F4228" s="7">
        <v>200</v>
      </c>
      <c r="G4228" s="7" t="s">
        <v>6298</v>
      </c>
      <c r="H4228" s="7" t="s">
        <v>2614</v>
      </c>
      <c r="I4228" s="7" t="s">
        <v>4828</v>
      </c>
      <c r="J4228" s="7" t="s">
        <v>2615</v>
      </c>
      <c r="K4228" s="7" t="s">
        <v>731</v>
      </c>
      <c r="L4228" s="69" t="s">
        <v>3607</v>
      </c>
      <c r="M4228" s="74">
        <v>46223.500006712966</v>
      </c>
      <c r="N4228" s="76">
        <v>46192.742095208334</v>
      </c>
      <c r="O4228" s="76">
        <v>46213.432542372684</v>
      </c>
      <c r="P4228" t="s">
        <v>26813</v>
      </c>
      <c r="Q4228">
        <v>496.57</v>
      </c>
      <c r="R4228" t="s">
        <v>20622</v>
      </c>
      <c r="S4228" s="76">
        <v>46213.432542372684</v>
      </c>
      <c r="T4228" s="76">
        <v>46223.500006712966</v>
      </c>
      <c r="U4228" t="s">
        <v>3607</v>
      </c>
      <c r="V4228" t="s">
        <v>26814</v>
      </c>
      <c r="W4228">
        <v>241.62</v>
      </c>
      <c r="X4228" t="s">
        <v>20622</v>
      </c>
      <c r="Y4228" s="76"/>
      <c r="AE4228" s="76"/>
      <c r="AQ4228" s="72">
        <v>42.635761000000002</v>
      </c>
      <c r="AR4228" s="7">
        <v>21.095285000000001</v>
      </c>
      <c r="AS4228" s="7" t="s">
        <v>2616</v>
      </c>
      <c r="AT4228" s="7" t="s">
        <v>2616</v>
      </c>
      <c r="AU4228" s="7"/>
      <c r="AV4228" s="7" t="s">
        <v>4829</v>
      </c>
      <c r="AW4228" s="7"/>
      <c r="AX4228" s="7" t="b">
        <v>0</v>
      </c>
      <c r="AY4228" s="7" t="s">
        <v>3606</v>
      </c>
      <c r="AZ4228" s="7" t="s">
        <v>2999</v>
      </c>
      <c r="BA4228" s="7" t="s">
        <v>2999</v>
      </c>
    </row>
    <row r="4229" spans="1:53" hidden="1" x14ac:dyDescent="0.2">
      <c r="A4229" s="7" t="s">
        <v>727</v>
      </c>
      <c r="B4229" s="7">
        <v>6</v>
      </c>
      <c r="C4229" s="7" t="s">
        <v>11</v>
      </c>
      <c r="D4229" s="7" t="s">
        <v>728</v>
      </c>
      <c r="E4229" s="7"/>
      <c r="F4229" s="7">
        <v>199</v>
      </c>
      <c r="G4229" s="7" t="s">
        <v>6299</v>
      </c>
      <c r="H4229" s="7" t="s">
        <v>2617</v>
      </c>
      <c r="I4229" s="7" t="s">
        <v>4830</v>
      </c>
      <c r="J4229" s="7" t="s">
        <v>2618</v>
      </c>
      <c r="K4229" s="7" t="s">
        <v>731</v>
      </c>
      <c r="L4229" s="69" t="s">
        <v>3479</v>
      </c>
      <c r="M4229" s="74">
        <v>46230.541677581015</v>
      </c>
      <c r="N4229" s="76">
        <v>46192.737155011571</v>
      </c>
      <c r="O4229" s="76">
        <v>46214.54832587963</v>
      </c>
      <c r="P4229" t="s">
        <v>26815</v>
      </c>
      <c r="Q4229">
        <v>523.47</v>
      </c>
      <c r="R4229" t="s">
        <v>20622</v>
      </c>
      <c r="S4229" s="76">
        <v>46214.54832587963</v>
      </c>
      <c r="T4229" s="76">
        <v>46230.541677581015</v>
      </c>
      <c r="U4229" t="s">
        <v>3479</v>
      </c>
      <c r="V4229" t="s">
        <v>26816</v>
      </c>
      <c r="W4229">
        <v>383.84</v>
      </c>
      <c r="X4229" t="s">
        <v>20622</v>
      </c>
      <c r="Y4229" s="76"/>
      <c r="AE4229" s="76"/>
      <c r="AQ4229" s="72">
        <v>42.910910000000001</v>
      </c>
      <c r="AR4229" s="7">
        <v>21.190477000000001</v>
      </c>
      <c r="AS4229" s="7" t="s">
        <v>2619</v>
      </c>
      <c r="AT4229" s="7" t="s">
        <v>2619</v>
      </c>
      <c r="AU4229" s="7"/>
      <c r="AV4229" s="7" t="s">
        <v>4831</v>
      </c>
      <c r="AW4229" s="7"/>
      <c r="AX4229" s="7" t="b">
        <v>0</v>
      </c>
      <c r="AY4229" s="7" t="s">
        <v>3478</v>
      </c>
      <c r="AZ4229" s="7" t="s">
        <v>2999</v>
      </c>
      <c r="BA4229" s="7" t="s">
        <v>2999</v>
      </c>
    </row>
    <row r="4230" spans="1:53" hidden="1" x14ac:dyDescent="0.2">
      <c r="A4230" s="7" t="s">
        <v>727</v>
      </c>
      <c r="B4230" s="7">
        <v>6</v>
      </c>
      <c r="C4230" s="7" t="s">
        <v>11</v>
      </c>
      <c r="D4230" s="7" t="s">
        <v>853</v>
      </c>
      <c r="E4230" s="7" t="s">
        <v>446</v>
      </c>
      <c r="F4230" s="7">
        <v>198</v>
      </c>
      <c r="G4230" s="7" t="s">
        <v>6300</v>
      </c>
      <c r="H4230" s="7" t="s">
        <v>2620</v>
      </c>
      <c r="I4230" s="7" t="s">
        <v>4832</v>
      </c>
      <c r="J4230" s="7" t="s">
        <v>2621</v>
      </c>
      <c r="K4230" s="7" t="s">
        <v>731</v>
      </c>
      <c r="L4230" s="69" t="s">
        <v>3351</v>
      </c>
      <c r="M4230" s="74">
        <v>46223.573366689816</v>
      </c>
      <c r="N4230" s="76">
        <v>46192.731164282406</v>
      </c>
      <c r="O4230" s="76">
        <v>46213.429214467593</v>
      </c>
      <c r="P4230" t="s">
        <v>26817</v>
      </c>
      <c r="Q4230">
        <v>496.75</v>
      </c>
      <c r="R4230" t="s">
        <v>20622</v>
      </c>
      <c r="S4230" s="76">
        <v>46213.429214467593</v>
      </c>
      <c r="T4230" s="76">
        <v>46217.541673032407</v>
      </c>
      <c r="U4230" t="s">
        <v>3479</v>
      </c>
      <c r="V4230" t="s">
        <v>26818</v>
      </c>
      <c r="W4230">
        <v>98.7</v>
      </c>
      <c r="X4230" t="s">
        <v>20622</v>
      </c>
      <c r="Y4230" s="76"/>
      <c r="AE4230" s="76"/>
      <c r="AQ4230" s="72">
        <v>42.632612000000002</v>
      </c>
      <c r="AR4230" s="7">
        <v>21.101555999999999</v>
      </c>
      <c r="AS4230" s="7" t="s">
        <v>2622</v>
      </c>
      <c r="AT4230" s="7" t="s">
        <v>2622</v>
      </c>
      <c r="AU4230" s="7"/>
      <c r="AV4230" s="7" t="s">
        <v>4833</v>
      </c>
      <c r="AW4230" s="7"/>
      <c r="AX4230" s="7" t="b">
        <v>0</v>
      </c>
      <c r="AY4230" s="7" t="s">
        <v>3350</v>
      </c>
      <c r="AZ4230" s="7" t="s">
        <v>2999</v>
      </c>
      <c r="BA4230" s="7" t="s">
        <v>2999</v>
      </c>
    </row>
    <row r="4231" spans="1:53" hidden="1" x14ac:dyDescent="0.2">
      <c r="A4231" s="7" t="s">
        <v>727</v>
      </c>
      <c r="B4231" s="7">
        <v>6</v>
      </c>
      <c r="C4231" s="7" t="s">
        <v>11</v>
      </c>
      <c r="D4231" s="7" t="s">
        <v>778</v>
      </c>
      <c r="E4231" s="7" t="s">
        <v>446</v>
      </c>
      <c r="F4231" s="7">
        <v>197</v>
      </c>
      <c r="G4231" s="7" t="s">
        <v>6301</v>
      </c>
      <c r="H4231" s="7" t="s">
        <v>2623</v>
      </c>
      <c r="I4231" s="7" t="s">
        <v>4834</v>
      </c>
      <c r="J4231" s="7" t="s">
        <v>2624</v>
      </c>
      <c r="K4231" s="7" t="s">
        <v>731</v>
      </c>
      <c r="L4231" s="69" t="s">
        <v>3351</v>
      </c>
      <c r="M4231" s="74">
        <v>46210.57771164352</v>
      </c>
      <c r="N4231" s="76">
        <v>46192.729045636574</v>
      </c>
      <c r="O4231" s="76">
        <v>46206.379950636576</v>
      </c>
      <c r="P4231" t="s">
        <v>26819</v>
      </c>
      <c r="Q4231">
        <v>327.62</v>
      </c>
      <c r="R4231" t="s">
        <v>20622</v>
      </c>
      <c r="S4231" s="76">
        <v>46206.379950636576</v>
      </c>
      <c r="T4231" s="76">
        <v>46207.458339467594</v>
      </c>
      <c r="U4231" t="s">
        <v>3479</v>
      </c>
      <c r="V4231" t="s">
        <v>26820</v>
      </c>
      <c r="W4231">
        <v>25.88</v>
      </c>
      <c r="X4231" t="s">
        <v>20622</v>
      </c>
      <c r="Y4231" s="76"/>
      <c r="AE4231" s="76"/>
      <c r="AQ4231" s="72">
        <v>42.665944000000003</v>
      </c>
      <c r="AR4231" s="7">
        <v>21.129021999999999</v>
      </c>
      <c r="AS4231" s="7" t="s">
        <v>2625</v>
      </c>
      <c r="AT4231" s="7" t="s">
        <v>2625</v>
      </c>
      <c r="AU4231" s="7"/>
      <c r="AV4231" s="7" t="s">
        <v>4835</v>
      </c>
      <c r="AW4231" s="7"/>
      <c r="AX4231" s="7" t="b">
        <v>0</v>
      </c>
      <c r="AY4231" s="7" t="s">
        <v>3350</v>
      </c>
      <c r="AZ4231" s="7" t="s">
        <v>2999</v>
      </c>
      <c r="BA4231" s="7" t="s">
        <v>2999</v>
      </c>
    </row>
    <row r="4232" spans="1:53" hidden="1" x14ac:dyDescent="0.2">
      <c r="A4232" s="7" t="s">
        <v>727</v>
      </c>
      <c r="B4232" s="7">
        <v>6</v>
      </c>
      <c r="C4232" s="7" t="s">
        <v>11</v>
      </c>
      <c r="D4232" s="7" t="s">
        <v>778</v>
      </c>
      <c r="E4232" s="7" t="s">
        <v>446</v>
      </c>
      <c r="F4232" s="7">
        <v>196</v>
      </c>
      <c r="G4232" s="7" t="s">
        <v>6302</v>
      </c>
      <c r="H4232" s="7" t="s">
        <v>2623</v>
      </c>
      <c r="I4232" s="7" t="s">
        <v>4836</v>
      </c>
      <c r="J4232" s="7" t="s">
        <v>2626</v>
      </c>
      <c r="K4232" s="7" t="s">
        <v>731</v>
      </c>
      <c r="L4232" s="69" t="s">
        <v>3351</v>
      </c>
      <c r="M4232" s="74">
        <v>46210.578124444444</v>
      </c>
      <c r="N4232" s="76">
        <v>46192.724520370371</v>
      </c>
      <c r="O4232" s="76">
        <v>46206.380344143516</v>
      </c>
      <c r="P4232" t="s">
        <v>26821</v>
      </c>
      <c r="Q4232">
        <v>327.74</v>
      </c>
      <c r="R4232" t="s">
        <v>20622</v>
      </c>
      <c r="S4232" s="76">
        <v>46206.380344143516</v>
      </c>
      <c r="T4232" s="76">
        <v>46207.62500925926</v>
      </c>
      <c r="U4232" t="s">
        <v>3479</v>
      </c>
      <c r="V4232" t="s">
        <v>26822</v>
      </c>
      <c r="W4232">
        <v>29.87</v>
      </c>
      <c r="X4232" t="s">
        <v>20622</v>
      </c>
      <c r="Y4232" s="76"/>
      <c r="AE4232" s="76"/>
      <c r="AQ4232" s="72">
        <v>42.664501999999999</v>
      </c>
      <c r="AR4232" s="7">
        <v>21.163354000000002</v>
      </c>
      <c r="AS4232" s="7" t="s">
        <v>2627</v>
      </c>
      <c r="AT4232" s="7" t="s">
        <v>2627</v>
      </c>
      <c r="AU4232" s="7"/>
      <c r="AV4232" s="7" t="s">
        <v>4837</v>
      </c>
      <c r="AW4232" s="7"/>
      <c r="AX4232" s="7" t="b">
        <v>0</v>
      </c>
      <c r="AY4232" s="7" t="s">
        <v>3350</v>
      </c>
      <c r="AZ4232" s="7" t="s">
        <v>2999</v>
      </c>
      <c r="BA4232" s="7" t="s">
        <v>2999</v>
      </c>
    </row>
    <row r="4233" spans="1:53" hidden="1" x14ac:dyDescent="0.2">
      <c r="A4233" s="7" t="s">
        <v>727</v>
      </c>
      <c r="B4233" s="7">
        <v>6</v>
      </c>
      <c r="C4233" s="7" t="s">
        <v>11</v>
      </c>
      <c r="D4233" s="7" t="s">
        <v>911</v>
      </c>
      <c r="E4233" s="7" t="s">
        <v>446</v>
      </c>
      <c r="F4233" s="7">
        <v>195</v>
      </c>
      <c r="G4233" s="7" t="s">
        <v>6303</v>
      </c>
      <c r="H4233" s="7" t="s">
        <v>2628</v>
      </c>
      <c r="I4233" s="7" t="s">
        <v>4838</v>
      </c>
      <c r="J4233" s="7" t="s">
        <v>2624</v>
      </c>
      <c r="K4233" s="7" t="s">
        <v>731</v>
      </c>
      <c r="L4233" s="69" t="s">
        <v>12682</v>
      </c>
      <c r="M4233" s="74">
        <v>46223.588483819447</v>
      </c>
      <c r="N4233" s="76">
        <v>46192.721756238425</v>
      </c>
      <c r="O4233" s="76">
        <v>46198.65196033565</v>
      </c>
      <c r="P4233" t="s">
        <v>26823</v>
      </c>
      <c r="Q4233">
        <v>142.32</v>
      </c>
      <c r="R4233" t="s">
        <v>20622</v>
      </c>
      <c r="S4233" s="76">
        <v>46198.65196033565</v>
      </c>
      <c r="T4233" s="76">
        <v>46205.58333548611</v>
      </c>
      <c r="U4233" t="s">
        <v>3437</v>
      </c>
      <c r="V4233" t="s">
        <v>26824</v>
      </c>
      <c r="W4233">
        <v>166.35</v>
      </c>
      <c r="X4233" t="s">
        <v>20622</v>
      </c>
      <c r="Y4233" s="76">
        <v>46205.58333548611</v>
      </c>
      <c r="Z4233">
        <v>46210.464673796298</v>
      </c>
      <c r="AA4233" t="s">
        <v>9296</v>
      </c>
      <c r="AB4233" t="s">
        <v>26825</v>
      </c>
      <c r="AC4233">
        <v>117.15</v>
      </c>
      <c r="AD4233" t="s">
        <v>20622</v>
      </c>
      <c r="AE4233" s="76">
        <v>46210.464673796298</v>
      </c>
      <c r="AF4233">
        <v>46223.588483819447</v>
      </c>
      <c r="AG4233" t="s">
        <v>12682</v>
      </c>
      <c r="AH4233" t="s">
        <v>26826</v>
      </c>
      <c r="AI4233">
        <v>314.97000000000003</v>
      </c>
      <c r="AJ4233" t="s">
        <v>20622</v>
      </c>
      <c r="AK4233" s="76">
        <v>46223.588483819447</v>
      </c>
      <c r="AN4233" t="s">
        <v>29958</v>
      </c>
      <c r="AO4233">
        <v>552.85</v>
      </c>
      <c r="AP4233" t="s">
        <v>20560</v>
      </c>
      <c r="AQ4233" s="72">
        <v>42.682603999999998</v>
      </c>
      <c r="AR4233" s="7">
        <v>21.072717000000001</v>
      </c>
      <c r="AS4233" s="7" t="s">
        <v>2629</v>
      </c>
      <c r="AT4233" s="7" t="s">
        <v>2629</v>
      </c>
      <c r="AU4233" s="7"/>
      <c r="AV4233" s="7" t="s">
        <v>671</v>
      </c>
      <c r="AW4233" s="7"/>
      <c r="AX4233" s="7" t="b">
        <v>0</v>
      </c>
      <c r="AY4233" s="7" t="s">
        <v>12683</v>
      </c>
      <c r="AZ4233" s="7" t="s">
        <v>2999</v>
      </c>
      <c r="BA4233" s="7" t="s">
        <v>2999</v>
      </c>
    </row>
    <row r="4234" spans="1:53" hidden="1" x14ac:dyDescent="0.2">
      <c r="A4234" s="7" t="s">
        <v>727</v>
      </c>
      <c r="B4234" s="7">
        <v>6</v>
      </c>
      <c r="C4234" s="7" t="s">
        <v>11</v>
      </c>
      <c r="D4234" s="7" t="s">
        <v>778</v>
      </c>
      <c r="E4234" s="7"/>
      <c r="F4234" s="7">
        <v>194</v>
      </c>
      <c r="G4234" s="7" t="s">
        <v>6304</v>
      </c>
      <c r="H4234" s="7" t="s">
        <v>2630</v>
      </c>
      <c r="I4234" s="7" t="s">
        <v>4839</v>
      </c>
      <c r="J4234" s="7" t="s">
        <v>2631</v>
      </c>
      <c r="K4234" s="7" t="s">
        <v>731</v>
      </c>
      <c r="L4234" s="69" t="s">
        <v>3351</v>
      </c>
      <c r="M4234" s="74">
        <v>46198.412118819448</v>
      </c>
      <c r="S4234" s="76"/>
      <c r="Y4234" s="76"/>
      <c r="AE4234" s="76"/>
      <c r="AQ4234" s="72">
        <v>65.247273000000007</v>
      </c>
      <c r="AR4234" s="7">
        <v>-98.379454999999993</v>
      </c>
      <c r="AS4234" s="7" t="s">
        <v>2632</v>
      </c>
      <c r="AT4234" s="7" t="s">
        <v>2632</v>
      </c>
      <c r="AU4234" s="7"/>
      <c r="AV4234" s="7" t="s">
        <v>4840</v>
      </c>
      <c r="AW4234" s="7"/>
      <c r="AX4234" s="7" t="b">
        <v>0</v>
      </c>
      <c r="AY4234" s="7" t="s">
        <v>3350</v>
      </c>
      <c r="AZ4234" s="7" t="s">
        <v>2999</v>
      </c>
      <c r="BA4234" s="7" t="s">
        <v>2999</v>
      </c>
    </row>
    <row r="4235" spans="1:53" hidden="1" x14ac:dyDescent="0.2">
      <c r="A4235" s="7" t="s">
        <v>727</v>
      </c>
      <c r="B4235" s="7">
        <v>6</v>
      </c>
      <c r="C4235" s="7" t="s">
        <v>11</v>
      </c>
      <c r="D4235" s="7" t="s">
        <v>778</v>
      </c>
      <c r="E4235" s="7"/>
      <c r="F4235" s="7">
        <v>193</v>
      </c>
      <c r="G4235" s="7" t="s">
        <v>6305</v>
      </c>
      <c r="H4235" s="7" t="s">
        <v>2630</v>
      </c>
      <c r="I4235" s="7" t="s">
        <v>4841</v>
      </c>
      <c r="J4235" s="7" t="s">
        <v>2633</v>
      </c>
      <c r="K4235" s="7" t="s">
        <v>752</v>
      </c>
      <c r="L4235" s="69" t="s">
        <v>3351</v>
      </c>
      <c r="M4235" s="74">
        <v>46198.411083287036</v>
      </c>
      <c r="S4235" s="76"/>
      <c r="Y4235" s="76"/>
      <c r="AE4235" s="76"/>
      <c r="AQ4235" s="72">
        <v>42.671498</v>
      </c>
      <c r="AR4235" s="7">
        <v>21.133828000000001</v>
      </c>
      <c r="AS4235" s="7" t="s">
        <v>2634</v>
      </c>
      <c r="AT4235" s="7" t="s">
        <v>2634</v>
      </c>
      <c r="AU4235" s="7"/>
      <c r="AV4235" s="7" t="s">
        <v>4842</v>
      </c>
      <c r="AW4235" s="7"/>
      <c r="AX4235" s="7" t="b">
        <v>0</v>
      </c>
      <c r="AY4235" s="7" t="s">
        <v>3350</v>
      </c>
      <c r="AZ4235" s="7" t="s">
        <v>2999</v>
      </c>
      <c r="BA4235" s="7" t="s">
        <v>2999</v>
      </c>
    </row>
    <row r="4236" spans="1:53" x14ac:dyDescent="0.2">
      <c r="A4236" s="7" t="s">
        <v>727</v>
      </c>
      <c r="B4236" s="7">
        <v>6</v>
      </c>
      <c r="C4236" s="7" t="s">
        <v>11</v>
      </c>
      <c r="D4236" s="7" t="s">
        <v>728</v>
      </c>
      <c r="E4236" s="7"/>
      <c r="F4236" s="7">
        <v>192</v>
      </c>
      <c r="G4236" s="7" t="s">
        <v>6306</v>
      </c>
      <c r="H4236" s="7" t="s">
        <v>2635</v>
      </c>
      <c r="I4236" s="7" t="s">
        <v>4843</v>
      </c>
      <c r="J4236" s="7" t="s">
        <v>991</v>
      </c>
      <c r="K4236" s="7" t="s">
        <v>731</v>
      </c>
      <c r="L4236" s="69" t="s">
        <v>451</v>
      </c>
      <c r="M4236" s="74">
        <v>46216.66910097222</v>
      </c>
      <c r="N4236" s="76">
        <v>46192.708651157409</v>
      </c>
      <c r="O4236" s="76">
        <v>46214.550109363423</v>
      </c>
      <c r="P4236" t="s">
        <v>26827</v>
      </c>
      <c r="Q4236">
        <v>524.19000000000005</v>
      </c>
      <c r="R4236" t="s">
        <v>20622</v>
      </c>
      <c r="S4236" s="76">
        <v>46214.550109363423</v>
      </c>
      <c r="V4236" t="s">
        <v>29959</v>
      </c>
      <c r="W4236">
        <v>769.77</v>
      </c>
      <c r="X4236" t="s">
        <v>20560</v>
      </c>
      <c r="Y4236" s="76"/>
      <c r="AE4236" s="76"/>
      <c r="AQ4236" s="72">
        <v>42.889212999999998</v>
      </c>
      <c r="AR4236" s="7">
        <v>21.205926000000002</v>
      </c>
      <c r="AS4236" s="7" t="s">
        <v>2636</v>
      </c>
      <c r="AT4236" s="7" t="s">
        <v>2636</v>
      </c>
      <c r="AU4236" s="7"/>
      <c r="AV4236" s="7" t="s">
        <v>4844</v>
      </c>
      <c r="AW4236" s="7"/>
      <c r="AX4236" s="7" t="b">
        <v>0</v>
      </c>
      <c r="AY4236" s="7" t="s">
        <v>3077</v>
      </c>
      <c r="AZ4236" s="7" t="s">
        <v>2999</v>
      </c>
      <c r="BA4236" s="7" t="s">
        <v>2999</v>
      </c>
    </row>
    <row r="4237" spans="1:53" hidden="1" x14ac:dyDescent="0.2">
      <c r="A4237" s="7" t="s">
        <v>727</v>
      </c>
      <c r="B4237" s="7">
        <v>6</v>
      </c>
      <c r="C4237" s="7" t="s">
        <v>11</v>
      </c>
      <c r="D4237" s="7" t="s">
        <v>728</v>
      </c>
      <c r="E4237" s="7"/>
      <c r="F4237" s="7">
        <v>191</v>
      </c>
      <c r="G4237" s="7" t="s">
        <v>6307</v>
      </c>
      <c r="H4237" s="7" t="s">
        <v>2637</v>
      </c>
      <c r="I4237" s="7" t="s">
        <v>4845</v>
      </c>
      <c r="J4237" s="7" t="s">
        <v>991</v>
      </c>
      <c r="K4237" s="7" t="s">
        <v>731</v>
      </c>
      <c r="L4237" s="7" t="s">
        <v>3479</v>
      </c>
      <c r="M4237" s="74">
        <v>46234.500002349538</v>
      </c>
      <c r="N4237" s="76">
        <v>46192.705664918984</v>
      </c>
      <c r="O4237" s="76">
        <v>46225.433037824077</v>
      </c>
      <c r="P4237" t="s">
        <v>26828</v>
      </c>
      <c r="Q4237">
        <v>785.46</v>
      </c>
      <c r="R4237" t="s">
        <v>20622</v>
      </c>
      <c r="S4237" s="76">
        <v>46225.433037824077</v>
      </c>
      <c r="T4237" s="76">
        <v>46234.500002349538</v>
      </c>
      <c r="U4237" t="s">
        <v>3479</v>
      </c>
      <c r="V4237" t="s">
        <v>26829</v>
      </c>
      <c r="W4237">
        <v>217.61</v>
      </c>
      <c r="X4237" t="s">
        <v>20622</v>
      </c>
      <c r="Y4237" s="76"/>
      <c r="AE4237" s="76"/>
      <c r="AQ4237" s="7">
        <v>42.915871000000003</v>
      </c>
      <c r="AR4237" s="7">
        <v>21.244378000000001</v>
      </c>
      <c r="AS4237" s="7" t="s">
        <v>2638</v>
      </c>
      <c r="AT4237" s="7" t="s">
        <v>2638</v>
      </c>
      <c r="AU4237" s="7"/>
      <c r="AV4237" s="7" t="s">
        <v>4842</v>
      </c>
      <c r="AW4237" s="7"/>
      <c r="AX4237" s="7" t="b">
        <v>0</v>
      </c>
      <c r="AY4237" s="7" t="s">
        <v>3478</v>
      </c>
      <c r="AZ4237" s="7" t="s">
        <v>2999</v>
      </c>
      <c r="BA4237" s="7" t="s">
        <v>2999</v>
      </c>
    </row>
    <row r="4238" spans="1:53" hidden="1" x14ac:dyDescent="0.2">
      <c r="A4238" s="7" t="s">
        <v>727</v>
      </c>
      <c r="B4238" s="7">
        <v>6</v>
      </c>
      <c r="C4238" s="7" t="s">
        <v>11</v>
      </c>
      <c r="D4238" s="7" t="s">
        <v>728</v>
      </c>
      <c r="E4238" s="7" t="s">
        <v>446</v>
      </c>
      <c r="F4238" s="7">
        <v>190</v>
      </c>
      <c r="G4238" s="7" t="s">
        <v>6308</v>
      </c>
      <c r="H4238" s="7" t="s">
        <v>2639</v>
      </c>
      <c r="I4238" s="7" t="s">
        <v>4846</v>
      </c>
      <c r="J4238" s="7" t="s">
        <v>0</v>
      </c>
      <c r="K4238" s="7" t="s">
        <v>731</v>
      </c>
      <c r="L4238" s="7" t="s">
        <v>12682</v>
      </c>
      <c r="M4238" s="74">
        <v>46223.615010057867</v>
      </c>
      <c r="N4238" s="76">
        <v>46192.702390810184</v>
      </c>
      <c r="O4238" s="76">
        <v>46204.651226782407</v>
      </c>
      <c r="P4238" t="s">
        <v>26830</v>
      </c>
      <c r="Q4238">
        <v>286.77</v>
      </c>
      <c r="R4238" t="s">
        <v>20622</v>
      </c>
      <c r="S4238" s="76">
        <v>46204.651226782407</v>
      </c>
      <c r="T4238" s="76">
        <v>46205.58333548611</v>
      </c>
      <c r="U4238" t="s">
        <v>3437</v>
      </c>
      <c r="V4238" t="s">
        <v>26831</v>
      </c>
      <c r="W4238">
        <v>22.37</v>
      </c>
      <c r="X4238" t="s">
        <v>20622</v>
      </c>
      <c r="Y4238" s="76">
        <v>46205.58333548611</v>
      </c>
      <c r="Z4238">
        <v>46211.465317592592</v>
      </c>
      <c r="AA4238" t="s">
        <v>9296</v>
      </c>
      <c r="AB4238" t="s">
        <v>26832</v>
      </c>
      <c r="AC4238">
        <v>141.16999999999999</v>
      </c>
      <c r="AD4238" t="s">
        <v>20622</v>
      </c>
      <c r="AE4238" s="76">
        <v>46211.465317592592</v>
      </c>
      <c r="AF4238">
        <v>46223.615010057867</v>
      </c>
      <c r="AG4238" t="s">
        <v>12682</v>
      </c>
      <c r="AH4238" t="s">
        <v>26833</v>
      </c>
      <c r="AI4238">
        <v>291.58999999999997</v>
      </c>
      <c r="AJ4238" t="s">
        <v>20622</v>
      </c>
      <c r="AK4238" s="76">
        <v>46223.615010057867</v>
      </c>
      <c r="AN4238" t="s">
        <v>29960</v>
      </c>
      <c r="AO4238">
        <v>552.21</v>
      </c>
      <c r="AP4238" t="s">
        <v>20560</v>
      </c>
      <c r="AQ4238" s="7">
        <v>42.835842</v>
      </c>
      <c r="AR4238" s="7">
        <v>21.249492</v>
      </c>
      <c r="AS4238" s="7" t="s">
        <v>2640</v>
      </c>
      <c r="AT4238" s="7" t="s">
        <v>2640</v>
      </c>
      <c r="AU4238" s="7"/>
      <c r="AV4238" s="7" t="s">
        <v>4847</v>
      </c>
      <c r="AW4238" s="7"/>
      <c r="AX4238" s="7" t="b">
        <v>0</v>
      </c>
      <c r="AY4238" s="7" t="s">
        <v>12683</v>
      </c>
      <c r="AZ4238" s="7" t="s">
        <v>2999</v>
      </c>
      <c r="BA4238" s="7" t="s">
        <v>2999</v>
      </c>
    </row>
    <row r="4239" spans="1:53" hidden="1" x14ac:dyDescent="0.2">
      <c r="A4239" s="7" t="s">
        <v>727</v>
      </c>
      <c r="B4239" s="7">
        <v>6</v>
      </c>
      <c r="C4239" s="7" t="s">
        <v>11</v>
      </c>
      <c r="D4239" s="7" t="s">
        <v>787</v>
      </c>
      <c r="E4239" s="7" t="s">
        <v>11424</v>
      </c>
      <c r="F4239" s="7">
        <v>189</v>
      </c>
      <c r="G4239" s="7" t="s">
        <v>6309</v>
      </c>
      <c r="H4239" s="7" t="s">
        <v>673</v>
      </c>
      <c r="I4239" s="7" t="s">
        <v>4848</v>
      </c>
      <c r="J4239" s="7" t="s">
        <v>991</v>
      </c>
      <c r="K4239" s="7" t="s">
        <v>731</v>
      </c>
      <c r="L4239" s="7" t="s">
        <v>3351</v>
      </c>
      <c r="M4239" s="74">
        <v>46223.564464374998</v>
      </c>
      <c r="N4239" s="76">
        <v>46192.695178194444</v>
      </c>
      <c r="O4239" s="76">
        <v>46195.406361122688</v>
      </c>
      <c r="P4239" t="s">
        <v>26834</v>
      </c>
      <c r="Q4239">
        <v>65.069999999999993</v>
      </c>
      <c r="R4239" t="s">
        <v>20622</v>
      </c>
      <c r="S4239" s="76">
        <v>46195.406361122688</v>
      </c>
      <c r="T4239" s="76">
        <v>46209.672358067131</v>
      </c>
      <c r="U4239" t="s">
        <v>3479</v>
      </c>
      <c r="V4239" t="s">
        <v>26835</v>
      </c>
      <c r="W4239">
        <v>342.38</v>
      </c>
      <c r="X4239" t="s">
        <v>20622</v>
      </c>
      <c r="Y4239" s="76"/>
      <c r="AE4239" s="76"/>
      <c r="AQ4239" s="7">
        <v>42.684094999999999</v>
      </c>
      <c r="AR4239" s="7">
        <v>21.141382</v>
      </c>
      <c r="AS4239" s="7" t="s">
        <v>2641</v>
      </c>
      <c r="AT4239" s="7" t="s">
        <v>2641</v>
      </c>
      <c r="AU4239" s="7"/>
      <c r="AV4239" s="7" t="s">
        <v>672</v>
      </c>
      <c r="AW4239" s="7"/>
      <c r="AX4239" s="7" t="b">
        <v>0</v>
      </c>
      <c r="AY4239" s="7" t="s">
        <v>3350</v>
      </c>
      <c r="AZ4239" s="7" t="s">
        <v>2999</v>
      </c>
      <c r="BA4239" s="7" t="s">
        <v>2999</v>
      </c>
    </row>
    <row r="4240" spans="1:53" hidden="1" x14ac:dyDescent="0.2">
      <c r="A4240" s="7" t="s">
        <v>727</v>
      </c>
      <c r="B4240" s="7">
        <v>4</v>
      </c>
      <c r="C4240" s="7" t="s">
        <v>454</v>
      </c>
      <c r="D4240" s="7" t="s">
        <v>828</v>
      </c>
      <c r="E4240" s="7" t="s">
        <v>585</v>
      </c>
      <c r="F4240" s="7">
        <v>188</v>
      </c>
      <c r="G4240" s="7" t="s">
        <v>6310</v>
      </c>
      <c r="H4240" s="7" t="s">
        <v>2642</v>
      </c>
      <c r="I4240" s="7" t="s">
        <v>4849</v>
      </c>
      <c r="J4240" s="7" t="s">
        <v>738</v>
      </c>
      <c r="K4240" s="7" t="s">
        <v>731</v>
      </c>
      <c r="L4240" s="7" t="s">
        <v>3351</v>
      </c>
      <c r="M4240" s="74">
        <v>46210.578357789353</v>
      </c>
      <c r="N4240" s="76">
        <v>46192.68446916667</v>
      </c>
      <c r="O4240" s="76">
        <v>46205.425561076387</v>
      </c>
      <c r="P4240" t="s">
        <v>26836</v>
      </c>
      <c r="Q4240">
        <v>305.79000000000002</v>
      </c>
      <c r="R4240" t="s">
        <v>20622</v>
      </c>
      <c r="S4240" s="76">
        <v>46205.425561076387</v>
      </c>
      <c r="T4240" s="76">
        <v>46207.416671527775</v>
      </c>
      <c r="U4240" t="s">
        <v>3479</v>
      </c>
      <c r="V4240" t="s">
        <v>26837</v>
      </c>
      <c r="W4240">
        <v>47.79</v>
      </c>
      <c r="X4240" t="s">
        <v>20622</v>
      </c>
      <c r="Y4240" s="76"/>
      <c r="AE4240" s="76"/>
      <c r="AQ4240" s="7">
        <v>42.873198000000002</v>
      </c>
      <c r="AR4240" s="7">
        <v>20.875872000000001</v>
      </c>
      <c r="AS4240" s="7" t="s">
        <v>2643</v>
      </c>
      <c r="AT4240" s="7" t="s">
        <v>2643</v>
      </c>
      <c r="AU4240" s="7"/>
      <c r="AV4240" s="7" t="s">
        <v>4850</v>
      </c>
      <c r="AW4240" s="7"/>
      <c r="AX4240" s="7" t="b">
        <v>0</v>
      </c>
      <c r="AY4240" s="7" t="s">
        <v>3350</v>
      </c>
      <c r="AZ4240" s="7" t="s">
        <v>2999</v>
      </c>
      <c r="BA4240" s="7" t="s">
        <v>2999</v>
      </c>
    </row>
    <row r="4241" spans="1:53" hidden="1" x14ac:dyDescent="0.2">
      <c r="A4241" s="7" t="s">
        <v>727</v>
      </c>
      <c r="B4241" s="7">
        <v>6</v>
      </c>
      <c r="C4241" s="7" t="s">
        <v>11</v>
      </c>
      <c r="D4241" s="7" t="s">
        <v>853</v>
      </c>
      <c r="E4241" s="7"/>
      <c r="F4241" s="7">
        <v>187</v>
      </c>
      <c r="G4241" s="7" t="s">
        <v>6311</v>
      </c>
      <c r="H4241" s="7" t="s">
        <v>2644</v>
      </c>
      <c r="I4241" s="7" t="s">
        <v>4851</v>
      </c>
      <c r="J4241" s="7" t="s">
        <v>772</v>
      </c>
      <c r="K4241" s="7" t="s">
        <v>731</v>
      </c>
      <c r="L4241" s="7" t="s">
        <v>2998</v>
      </c>
      <c r="M4241" s="74">
        <v>46192.684010983794</v>
      </c>
      <c r="N4241" s="76">
        <v>46192.684010983794</v>
      </c>
      <c r="P4241" t="s">
        <v>29961</v>
      </c>
      <c r="Q4241">
        <v>1294.56</v>
      </c>
      <c r="R4241" t="s">
        <v>20560</v>
      </c>
      <c r="S4241" s="76"/>
      <c r="Y4241" s="76"/>
      <c r="AE4241" s="76"/>
      <c r="AQ4241" s="7">
        <v>42.664762000000003</v>
      </c>
      <c r="AR4241" s="7">
        <v>21.162067</v>
      </c>
      <c r="AS4241" s="7" t="s">
        <v>2645</v>
      </c>
      <c r="AT4241" s="7" t="s">
        <v>2645</v>
      </c>
      <c r="AU4241" s="7"/>
      <c r="AV4241" s="7" t="s">
        <v>4852</v>
      </c>
      <c r="AW4241" s="7"/>
      <c r="AX4241" s="7" t="b">
        <v>0</v>
      </c>
      <c r="AY4241" s="7" t="s">
        <v>2997</v>
      </c>
      <c r="AZ4241" s="7" t="s">
        <v>2999</v>
      </c>
      <c r="BA4241" s="7" t="s">
        <v>2999</v>
      </c>
    </row>
    <row r="4242" spans="1:53" hidden="1" x14ac:dyDescent="0.2">
      <c r="A4242" s="7" t="s">
        <v>727</v>
      </c>
      <c r="B4242" s="7">
        <v>6</v>
      </c>
      <c r="C4242" s="7" t="s">
        <v>11</v>
      </c>
      <c r="D4242" s="7" t="s">
        <v>787</v>
      </c>
      <c r="E4242" s="7" t="s">
        <v>2646</v>
      </c>
      <c r="F4242" s="7">
        <v>186</v>
      </c>
      <c r="G4242" s="7" t="s">
        <v>6312</v>
      </c>
      <c r="H4242" s="7" t="s">
        <v>2647</v>
      </c>
      <c r="I4242" s="7" t="s">
        <v>4853</v>
      </c>
      <c r="J4242" s="7" t="s">
        <v>738</v>
      </c>
      <c r="K4242" s="7" t="s">
        <v>731</v>
      </c>
      <c r="L4242" s="7" t="s">
        <v>3351</v>
      </c>
      <c r="M4242" s="74">
        <v>46198.434229317128</v>
      </c>
      <c r="N4242" s="76">
        <v>46192.681633159722</v>
      </c>
      <c r="O4242" s="76">
        <v>46195.405710011575</v>
      </c>
      <c r="P4242" t="s">
        <v>26838</v>
      </c>
      <c r="Q4242">
        <v>65.38</v>
      </c>
      <c r="R4242" t="s">
        <v>20622</v>
      </c>
      <c r="S4242" s="76">
        <v>46195.405710011575</v>
      </c>
      <c r="T4242" s="76">
        <v>46196.54167604167</v>
      </c>
      <c r="U4242" t="s">
        <v>3479</v>
      </c>
      <c r="V4242" t="s">
        <v>26839</v>
      </c>
      <c r="W4242">
        <v>27.26</v>
      </c>
      <c r="X4242" t="s">
        <v>20622</v>
      </c>
      <c r="Y4242" s="76"/>
      <c r="AE4242" s="76"/>
      <c r="AQ4242" s="7">
        <v>42.686422</v>
      </c>
      <c r="AR4242" s="7">
        <v>21.184726000000001</v>
      </c>
      <c r="AS4242" s="7" t="s">
        <v>2648</v>
      </c>
      <c r="AT4242" s="7" t="s">
        <v>2648</v>
      </c>
      <c r="AU4242" s="7"/>
      <c r="AV4242" s="7" t="s">
        <v>4854</v>
      </c>
      <c r="AW4242" s="7" t="s">
        <v>4855</v>
      </c>
      <c r="AX4242" s="7" t="b">
        <v>0</v>
      </c>
      <c r="AY4242" s="7" t="s">
        <v>3350</v>
      </c>
      <c r="AZ4242" s="7" t="s">
        <v>2999</v>
      </c>
      <c r="BA4242" s="7" t="s">
        <v>2999</v>
      </c>
    </row>
    <row r="4243" spans="1:53" hidden="1" x14ac:dyDescent="0.2">
      <c r="A4243" s="7" t="s">
        <v>727</v>
      </c>
      <c r="B4243" s="7">
        <v>1</v>
      </c>
      <c r="C4243" s="7" t="s">
        <v>5</v>
      </c>
      <c r="D4243" s="7" t="s">
        <v>745</v>
      </c>
      <c r="E4243" s="7" t="s">
        <v>12952</v>
      </c>
      <c r="F4243" s="7">
        <v>185</v>
      </c>
      <c r="G4243" s="7" t="s">
        <v>6313</v>
      </c>
      <c r="H4243" s="7" t="s">
        <v>401</v>
      </c>
      <c r="I4243" s="7" t="s">
        <v>4856</v>
      </c>
      <c r="J4243" s="7" t="s">
        <v>738</v>
      </c>
      <c r="K4243" s="7" t="s">
        <v>731</v>
      </c>
      <c r="L4243" s="7" t="s">
        <v>3351</v>
      </c>
      <c r="M4243" s="74">
        <v>46224.648365752313</v>
      </c>
      <c r="N4243" s="76">
        <v>46192.681590381944</v>
      </c>
      <c r="O4243" s="76">
        <v>46196.425850555555</v>
      </c>
      <c r="P4243" t="s">
        <v>26840</v>
      </c>
      <c r="Q4243">
        <v>89.86</v>
      </c>
      <c r="R4243" t="s">
        <v>20622</v>
      </c>
      <c r="S4243" s="76">
        <v>46196.425850555555</v>
      </c>
      <c r="T4243" s="76">
        <v>46219.583338310185</v>
      </c>
      <c r="U4243" t="s">
        <v>3479</v>
      </c>
      <c r="V4243" t="s">
        <v>26841</v>
      </c>
      <c r="W4243">
        <v>555.78</v>
      </c>
      <c r="X4243" t="s">
        <v>20622</v>
      </c>
      <c r="Y4243" s="76"/>
      <c r="AE4243" s="76"/>
      <c r="AQ4243" s="7">
        <v>42.270119000000001</v>
      </c>
      <c r="AR4243" s="7">
        <v>21.184642</v>
      </c>
      <c r="AS4243" s="7" t="s">
        <v>2649</v>
      </c>
      <c r="AT4243" s="7" t="s">
        <v>2649</v>
      </c>
      <c r="AU4243" s="7"/>
      <c r="AV4243" s="7" t="s">
        <v>400</v>
      </c>
      <c r="AW4243" s="7"/>
      <c r="AX4243" s="7" t="b">
        <v>0</v>
      </c>
      <c r="AY4243" s="7" t="s">
        <v>3350</v>
      </c>
      <c r="AZ4243" s="7" t="s">
        <v>2999</v>
      </c>
      <c r="BA4243" s="7" t="s">
        <v>2999</v>
      </c>
    </row>
    <row r="4244" spans="1:53" hidden="1" x14ac:dyDescent="0.2">
      <c r="A4244" s="7" t="s">
        <v>727</v>
      </c>
      <c r="B4244" s="7">
        <v>6</v>
      </c>
      <c r="C4244" s="7" t="s">
        <v>11</v>
      </c>
      <c r="D4244" s="7" t="s">
        <v>728</v>
      </c>
      <c r="E4244" s="7" t="s">
        <v>446</v>
      </c>
      <c r="F4244" s="7">
        <v>184</v>
      </c>
      <c r="G4244" s="7" t="s">
        <v>6314</v>
      </c>
      <c r="H4244" s="7" t="s">
        <v>2650</v>
      </c>
      <c r="I4244" s="7" t="s">
        <v>4857</v>
      </c>
      <c r="J4244" s="7" t="s">
        <v>772</v>
      </c>
      <c r="K4244" s="7" t="s">
        <v>731</v>
      </c>
      <c r="L4244" s="7" t="s">
        <v>3351</v>
      </c>
      <c r="M4244" s="74">
        <v>46210.591120034725</v>
      </c>
      <c r="N4244" s="76">
        <v>46192.679574745373</v>
      </c>
      <c r="O4244" s="76">
        <v>46204.649685092591</v>
      </c>
      <c r="P4244" t="s">
        <v>26842</v>
      </c>
      <c r="Q4244">
        <v>287.27999999999997</v>
      </c>
      <c r="R4244" t="s">
        <v>20622</v>
      </c>
      <c r="S4244" s="76">
        <v>46204.649685092591</v>
      </c>
      <c r="T4244" s="76">
        <v>46210.541670405095</v>
      </c>
      <c r="U4244" t="s">
        <v>3479</v>
      </c>
      <c r="V4244" t="s">
        <v>26843</v>
      </c>
      <c r="W4244">
        <v>141.41</v>
      </c>
      <c r="X4244" t="s">
        <v>20622</v>
      </c>
      <c r="Y4244" s="76"/>
      <c r="AE4244" s="76"/>
      <c r="AQ4244" s="7">
        <v>42.660722</v>
      </c>
      <c r="AR4244" s="7">
        <v>21.162067</v>
      </c>
      <c r="AS4244" s="7" t="s">
        <v>2651</v>
      </c>
      <c r="AT4244" s="7" t="s">
        <v>2651</v>
      </c>
      <c r="AU4244" s="7"/>
      <c r="AV4244" s="7" t="s">
        <v>4858</v>
      </c>
      <c r="AW4244" s="7"/>
      <c r="AX4244" s="7" t="b">
        <v>0</v>
      </c>
      <c r="AY4244" s="7" t="s">
        <v>3350</v>
      </c>
      <c r="AZ4244" s="7" t="s">
        <v>2999</v>
      </c>
      <c r="BA4244" s="7" t="s">
        <v>2999</v>
      </c>
    </row>
    <row r="4245" spans="1:53" hidden="1" x14ac:dyDescent="0.2">
      <c r="A4245" s="7" t="s">
        <v>727</v>
      </c>
      <c r="B4245" s="7">
        <v>2</v>
      </c>
      <c r="C4245" s="7" t="s">
        <v>450</v>
      </c>
      <c r="D4245" s="7" t="s">
        <v>1019</v>
      </c>
      <c r="E4245" s="7" t="s">
        <v>14186</v>
      </c>
      <c r="F4245" s="7">
        <v>183</v>
      </c>
      <c r="G4245" s="7" t="s">
        <v>6315</v>
      </c>
      <c r="H4245" s="7" t="s">
        <v>675</v>
      </c>
      <c r="I4245" s="7" t="s">
        <v>4859</v>
      </c>
      <c r="J4245" s="7" t="s">
        <v>738</v>
      </c>
      <c r="K4245" s="7" t="s">
        <v>731</v>
      </c>
      <c r="L4245" s="7" t="s">
        <v>3351</v>
      </c>
      <c r="M4245" s="74">
        <v>46225.626964849536</v>
      </c>
      <c r="N4245" s="76">
        <v>46192.67804327546</v>
      </c>
      <c r="O4245" s="76">
        <v>46195.656578437498</v>
      </c>
      <c r="P4245" t="s">
        <v>26844</v>
      </c>
      <c r="Q4245">
        <v>71.48</v>
      </c>
      <c r="R4245" t="s">
        <v>20622</v>
      </c>
      <c r="S4245" s="76">
        <v>46195.656578437498</v>
      </c>
      <c r="T4245" s="76">
        <v>46225.583337569442</v>
      </c>
      <c r="U4245" t="s">
        <v>3479</v>
      </c>
      <c r="V4245" t="s">
        <v>26845</v>
      </c>
      <c r="W4245">
        <v>718.24</v>
      </c>
      <c r="X4245" t="s">
        <v>20622</v>
      </c>
      <c r="Y4245" s="76"/>
      <c r="AE4245" s="76"/>
      <c r="AQ4245" s="7">
        <v>42.404418999999997</v>
      </c>
      <c r="AR4245" s="7">
        <v>20.505109000000001</v>
      </c>
      <c r="AS4245" s="7" t="s">
        <v>2652</v>
      </c>
      <c r="AT4245" s="7" t="s">
        <v>2652</v>
      </c>
      <c r="AU4245" s="7"/>
      <c r="AV4245" s="7" t="s">
        <v>674</v>
      </c>
      <c r="AW4245" s="7"/>
      <c r="AX4245" s="7" t="b">
        <v>0</v>
      </c>
      <c r="AY4245" s="7" t="s">
        <v>3350</v>
      </c>
      <c r="AZ4245" s="7" t="s">
        <v>2999</v>
      </c>
      <c r="BA4245" s="7" t="s">
        <v>2999</v>
      </c>
    </row>
    <row r="4246" spans="1:53" hidden="1" x14ac:dyDescent="0.2">
      <c r="A4246" s="7" t="s">
        <v>727</v>
      </c>
      <c r="B4246" s="7">
        <v>4</v>
      </c>
      <c r="C4246" s="7" t="s">
        <v>454</v>
      </c>
      <c r="D4246" s="7" t="s">
        <v>828</v>
      </c>
      <c r="E4246" s="7" t="s">
        <v>585</v>
      </c>
      <c r="F4246" s="7">
        <v>182</v>
      </c>
      <c r="G4246" s="7" t="s">
        <v>6316</v>
      </c>
      <c r="H4246" s="7" t="s">
        <v>2653</v>
      </c>
      <c r="I4246" s="7" t="s">
        <v>4860</v>
      </c>
      <c r="J4246" s="7" t="s">
        <v>738</v>
      </c>
      <c r="K4246" s="7" t="s">
        <v>731</v>
      </c>
      <c r="L4246" s="7" t="s">
        <v>12682</v>
      </c>
      <c r="M4246" s="74">
        <v>46223.622522523146</v>
      </c>
      <c r="N4246" s="76">
        <v>46192.677025972225</v>
      </c>
      <c r="O4246" s="76">
        <v>46205.383257349538</v>
      </c>
      <c r="P4246" t="s">
        <v>26846</v>
      </c>
      <c r="Q4246">
        <v>304.95</v>
      </c>
      <c r="R4246" t="s">
        <v>20622</v>
      </c>
      <c r="S4246" s="76">
        <v>46205.383257349538</v>
      </c>
      <c r="T4246" s="76">
        <v>46213.666671099534</v>
      </c>
      <c r="U4246" t="s">
        <v>3437</v>
      </c>
      <c r="V4246" t="s">
        <v>26847</v>
      </c>
      <c r="W4246">
        <v>198.8</v>
      </c>
      <c r="X4246" t="s">
        <v>20622</v>
      </c>
      <c r="Y4246" s="76">
        <v>46213.666671099534</v>
      </c>
      <c r="Z4246">
        <v>46216.445801921298</v>
      </c>
      <c r="AA4246" t="s">
        <v>9296</v>
      </c>
      <c r="AB4246" t="s">
        <v>21006</v>
      </c>
      <c r="AC4246">
        <v>66.7</v>
      </c>
      <c r="AD4246" t="s">
        <v>20622</v>
      </c>
      <c r="AE4246" s="76">
        <v>46216.445801921298</v>
      </c>
      <c r="AF4246">
        <v>46223.622522523146</v>
      </c>
      <c r="AG4246" t="s">
        <v>12682</v>
      </c>
      <c r="AH4246" t="s">
        <v>26848</v>
      </c>
      <c r="AI4246">
        <v>172.24</v>
      </c>
      <c r="AJ4246" t="s">
        <v>20622</v>
      </c>
      <c r="AK4246" s="76">
        <v>46223.622522523146</v>
      </c>
      <c r="AN4246" t="s">
        <v>29962</v>
      </c>
      <c r="AO4246">
        <v>552.03</v>
      </c>
      <c r="AP4246" t="s">
        <v>20560</v>
      </c>
      <c r="AQ4246" s="7">
        <v>42.848689</v>
      </c>
      <c r="AR4246" s="7">
        <v>20.883851</v>
      </c>
      <c r="AS4246" s="7" t="s">
        <v>2654</v>
      </c>
      <c r="AT4246" s="7" t="s">
        <v>2654</v>
      </c>
      <c r="AU4246" s="7"/>
      <c r="AV4246" s="7" t="s">
        <v>4861</v>
      </c>
      <c r="AW4246" s="7"/>
      <c r="AX4246" s="7" t="b">
        <v>0</v>
      </c>
      <c r="AY4246" s="7" t="s">
        <v>12683</v>
      </c>
      <c r="AZ4246" s="7" t="s">
        <v>2999</v>
      </c>
      <c r="BA4246" s="7" t="s">
        <v>2999</v>
      </c>
    </row>
    <row r="4247" spans="1:53" hidden="1" x14ac:dyDescent="0.2">
      <c r="A4247" s="7" t="s">
        <v>727</v>
      </c>
      <c r="B4247" s="7">
        <v>6</v>
      </c>
      <c r="C4247" s="7" t="s">
        <v>11</v>
      </c>
      <c r="D4247" s="7" t="s">
        <v>1033</v>
      </c>
      <c r="E4247" s="7" t="s">
        <v>17861</v>
      </c>
      <c r="F4247" s="7">
        <v>181</v>
      </c>
      <c r="G4247" s="7" t="s">
        <v>6317</v>
      </c>
      <c r="H4247" s="7" t="s">
        <v>403</v>
      </c>
      <c r="I4247" s="7" t="s">
        <v>4862</v>
      </c>
      <c r="J4247" s="7" t="s">
        <v>991</v>
      </c>
      <c r="K4247" s="7" t="s">
        <v>731</v>
      </c>
      <c r="L4247" s="7" t="s">
        <v>3351</v>
      </c>
      <c r="M4247" s="74">
        <v>46237.537998888889</v>
      </c>
      <c r="N4247" s="76">
        <v>46192.676750023151</v>
      </c>
      <c r="O4247" s="76">
        <v>46203.495203969906</v>
      </c>
      <c r="P4247" t="s">
        <v>26849</v>
      </c>
      <c r="Q4247">
        <v>259.64</v>
      </c>
      <c r="R4247" t="s">
        <v>20622</v>
      </c>
      <c r="S4247" s="76">
        <v>46203.495203969906</v>
      </c>
      <c r="T4247" s="76">
        <v>46225.458334756942</v>
      </c>
      <c r="U4247" t="s">
        <v>3479</v>
      </c>
      <c r="V4247" t="s">
        <v>26850</v>
      </c>
      <c r="W4247">
        <v>527.12</v>
      </c>
      <c r="X4247" t="s">
        <v>20622</v>
      </c>
      <c r="Y4247" s="76"/>
      <c r="AE4247" s="76"/>
      <c r="AQ4247" s="7">
        <v>42.624426999999997</v>
      </c>
      <c r="AR4247" s="7">
        <v>20.897739999999999</v>
      </c>
      <c r="AS4247" s="7" t="s">
        <v>2655</v>
      </c>
      <c r="AT4247" s="7" t="s">
        <v>2655</v>
      </c>
      <c r="AU4247" s="7"/>
      <c r="AV4247" s="7" t="s">
        <v>402</v>
      </c>
      <c r="AW4247" s="7"/>
      <c r="AX4247" s="7" t="b">
        <v>0</v>
      </c>
      <c r="AY4247" s="7" t="s">
        <v>3350</v>
      </c>
      <c r="AZ4247" s="7" t="s">
        <v>2999</v>
      </c>
      <c r="BA4247" s="7" t="s">
        <v>2999</v>
      </c>
    </row>
    <row r="4248" spans="1:53" hidden="1" x14ac:dyDescent="0.2">
      <c r="A4248" s="7" t="s">
        <v>727</v>
      </c>
      <c r="B4248" s="7">
        <v>6</v>
      </c>
      <c r="C4248" s="7" t="s">
        <v>11</v>
      </c>
      <c r="D4248" s="7" t="s">
        <v>778</v>
      </c>
      <c r="E4248" s="7"/>
      <c r="F4248" s="7">
        <v>180</v>
      </c>
      <c r="G4248" s="7" t="s">
        <v>6318</v>
      </c>
      <c r="H4248" s="7" t="s">
        <v>2656</v>
      </c>
      <c r="I4248" s="7" t="s">
        <v>4863</v>
      </c>
      <c r="J4248" s="7" t="s">
        <v>2657</v>
      </c>
      <c r="K4248" s="7" t="s">
        <v>731</v>
      </c>
      <c r="L4248" s="7" t="s">
        <v>3351</v>
      </c>
      <c r="M4248" s="75">
        <v>46198.413510162034</v>
      </c>
      <c r="S4248" s="76"/>
      <c r="Y4248" s="76"/>
      <c r="AE4248" s="76"/>
      <c r="AQ4248" s="7">
        <v>42.670476999999998</v>
      </c>
      <c r="AR4248" s="7">
        <v>21.164041000000001</v>
      </c>
      <c r="AS4248" s="7" t="s">
        <v>2658</v>
      </c>
      <c r="AT4248" s="7" t="s">
        <v>2658</v>
      </c>
      <c r="AU4248" s="7"/>
      <c r="AV4248" s="7" t="s">
        <v>4864</v>
      </c>
      <c r="AW4248" s="7"/>
      <c r="AX4248" s="7" t="b">
        <v>0</v>
      </c>
      <c r="AY4248" s="7" t="s">
        <v>3350</v>
      </c>
      <c r="AZ4248" s="7" t="s">
        <v>2999</v>
      </c>
      <c r="BA4248" s="7" t="s">
        <v>2999</v>
      </c>
    </row>
    <row r="4249" spans="1:53" hidden="1" x14ac:dyDescent="0.2">
      <c r="A4249" s="1" t="s">
        <v>727</v>
      </c>
      <c r="B4249" s="1">
        <v>2</v>
      </c>
      <c r="C4249" s="1" t="s">
        <v>450</v>
      </c>
      <c r="D4249" s="1" t="s">
        <v>1019</v>
      </c>
      <c r="E4249" s="1" t="s">
        <v>17862</v>
      </c>
      <c r="F4249" s="1">
        <v>179</v>
      </c>
      <c r="G4249" s="1" t="s">
        <v>6319</v>
      </c>
      <c r="H4249" s="1" t="s">
        <v>2659</v>
      </c>
      <c r="I4249" s="1" t="s">
        <v>4865</v>
      </c>
      <c r="J4249" s="1" t="s">
        <v>738</v>
      </c>
      <c r="K4249" s="1" t="s">
        <v>731</v>
      </c>
      <c r="L4249" s="1" t="s">
        <v>3351</v>
      </c>
      <c r="M4249" s="74">
        <v>46237.679782488427</v>
      </c>
      <c r="N4249" s="83">
        <v>46192.674219791668</v>
      </c>
      <c r="O4249" s="83">
        <v>46209.678611909723</v>
      </c>
      <c r="P4249" s="73" t="s">
        <v>26851</v>
      </c>
      <c r="Q4249" s="73">
        <v>408.11</v>
      </c>
      <c r="R4249" s="73" t="s">
        <v>20622</v>
      </c>
      <c r="S4249" s="83">
        <v>46209.678611909723</v>
      </c>
      <c r="T4249" s="83">
        <v>46231.583342430553</v>
      </c>
      <c r="U4249" s="73" t="s">
        <v>3479</v>
      </c>
      <c r="V4249" s="73" t="s">
        <v>26852</v>
      </c>
      <c r="W4249" s="73">
        <v>525.71</v>
      </c>
      <c r="X4249" s="73" t="s">
        <v>20622</v>
      </c>
      <c r="Y4249" s="83"/>
      <c r="Z4249" s="73"/>
      <c r="AA4249" s="73"/>
      <c r="AB4249" s="73"/>
      <c r="AC4249" s="73"/>
      <c r="AD4249" s="73"/>
      <c r="AE4249" s="83"/>
      <c r="AF4249" s="73"/>
      <c r="AG4249" s="73"/>
      <c r="AH4249" s="73"/>
      <c r="AI4249" s="73"/>
      <c r="AJ4249" s="73"/>
      <c r="AK4249" s="83"/>
      <c r="AL4249" s="73"/>
      <c r="AM4249" s="73"/>
      <c r="AN4249" s="73"/>
      <c r="AO4249" s="73"/>
      <c r="AP4249" s="73"/>
      <c r="AQ4249" s="1">
        <v>42.440010000000001</v>
      </c>
      <c r="AR4249" s="1">
        <v>20.311810000000001</v>
      </c>
      <c r="AS4249" s="1" t="s">
        <v>2660</v>
      </c>
      <c r="AT4249" s="1" t="s">
        <v>2660</v>
      </c>
      <c r="AU4249" s="1"/>
      <c r="AV4249" s="1" t="s">
        <v>4866</v>
      </c>
      <c r="AW4249" s="1" t="s">
        <v>4867</v>
      </c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hidden="1" x14ac:dyDescent="0.2">
      <c r="A4250" s="7" t="s">
        <v>727</v>
      </c>
      <c r="B4250" s="7">
        <v>6</v>
      </c>
      <c r="C4250" s="7" t="s">
        <v>11</v>
      </c>
      <c r="D4250" s="7" t="s">
        <v>787</v>
      </c>
      <c r="E4250" s="7" t="s">
        <v>2661</v>
      </c>
      <c r="F4250" s="7">
        <v>178</v>
      </c>
      <c r="G4250" s="7" t="s">
        <v>6320</v>
      </c>
      <c r="H4250" s="7" t="s">
        <v>2662</v>
      </c>
      <c r="I4250" s="7" t="s">
        <v>4868</v>
      </c>
      <c r="J4250" s="7" t="s">
        <v>991</v>
      </c>
      <c r="K4250" s="7" t="s">
        <v>752</v>
      </c>
      <c r="L4250" s="7" t="s">
        <v>3351</v>
      </c>
      <c r="M4250" s="80">
        <v>46198.43864025463</v>
      </c>
      <c r="N4250" s="76">
        <v>46192.673063240742</v>
      </c>
      <c r="O4250" s="76">
        <v>46195.404983576387</v>
      </c>
      <c r="P4250" t="s">
        <v>26853</v>
      </c>
      <c r="Q4250">
        <v>65.569999999999993</v>
      </c>
      <c r="R4250" t="s">
        <v>20622</v>
      </c>
      <c r="S4250" s="76">
        <v>46195.404983576387</v>
      </c>
      <c r="T4250" s="76">
        <v>46196.666668287035</v>
      </c>
      <c r="U4250" t="s">
        <v>3479</v>
      </c>
      <c r="V4250" t="s">
        <v>26854</v>
      </c>
      <c r="W4250">
        <v>30.28</v>
      </c>
      <c r="X4250" t="s">
        <v>20622</v>
      </c>
      <c r="Y4250" s="76"/>
      <c r="AE4250" s="76"/>
      <c r="AQ4250" s="7">
        <v>42.672137999999997</v>
      </c>
      <c r="AR4250" s="7">
        <v>21.167566000000001</v>
      </c>
      <c r="AS4250" s="7" t="s">
        <v>2663</v>
      </c>
      <c r="AT4250" s="7" t="s">
        <v>2663</v>
      </c>
      <c r="AU4250" s="7"/>
      <c r="AV4250" s="7" t="s">
        <v>4869</v>
      </c>
      <c r="AW4250" s="7" t="s">
        <v>4870</v>
      </c>
      <c r="AX4250" s="7" t="b">
        <v>0</v>
      </c>
      <c r="AY4250" s="7" t="s">
        <v>3350</v>
      </c>
      <c r="AZ4250" s="7" t="s">
        <v>2999</v>
      </c>
      <c r="BA4250" s="7" t="s">
        <v>2999</v>
      </c>
    </row>
    <row r="4251" spans="1:53" hidden="1" x14ac:dyDescent="0.2">
      <c r="A4251" s="7" t="s">
        <v>727</v>
      </c>
      <c r="B4251" s="7">
        <v>6</v>
      </c>
      <c r="C4251" s="7" t="s">
        <v>11</v>
      </c>
      <c r="D4251" s="7" t="s">
        <v>778</v>
      </c>
      <c r="E4251" s="7"/>
      <c r="F4251" s="7">
        <v>177</v>
      </c>
      <c r="G4251" s="7" t="s">
        <v>6321</v>
      </c>
      <c r="H4251" s="7" t="s">
        <v>2664</v>
      </c>
      <c r="I4251" s="7" t="s">
        <v>4871</v>
      </c>
      <c r="J4251" s="7" t="s">
        <v>772</v>
      </c>
      <c r="K4251" s="7" t="s">
        <v>752</v>
      </c>
      <c r="L4251" s="7" t="s">
        <v>3479</v>
      </c>
      <c r="M4251" s="74">
        <v>46212.500011875003</v>
      </c>
      <c r="N4251" s="76">
        <v>46192.672903587962</v>
      </c>
      <c r="O4251" s="76">
        <v>46209.383043310183</v>
      </c>
      <c r="P4251" t="s">
        <v>26855</v>
      </c>
      <c r="Q4251">
        <v>401.04</v>
      </c>
      <c r="R4251" t="s">
        <v>20622</v>
      </c>
      <c r="S4251" s="76">
        <v>46209.383043310183</v>
      </c>
      <c r="T4251" s="76">
        <v>46212.500011875003</v>
      </c>
      <c r="U4251" t="s">
        <v>3479</v>
      </c>
      <c r="V4251" t="s">
        <v>26856</v>
      </c>
      <c r="W4251">
        <v>74.81</v>
      </c>
      <c r="X4251" t="s">
        <v>20622</v>
      </c>
      <c r="Y4251" s="76"/>
      <c r="AE4251" s="76"/>
      <c r="AQ4251" s="7">
        <v>42.662742000000001</v>
      </c>
      <c r="AR4251" s="7">
        <v>21.162067</v>
      </c>
      <c r="AS4251" s="7" t="s">
        <v>2665</v>
      </c>
      <c r="AT4251" s="7" t="s">
        <v>2665</v>
      </c>
      <c r="AU4251" s="7"/>
      <c r="AV4251" s="7" t="s">
        <v>4872</v>
      </c>
      <c r="AW4251" s="7"/>
      <c r="AX4251" s="7" t="b">
        <v>0</v>
      </c>
      <c r="AY4251" s="7" t="s">
        <v>3478</v>
      </c>
      <c r="AZ4251" s="7" t="s">
        <v>2999</v>
      </c>
      <c r="BA4251" s="7" t="s">
        <v>2999</v>
      </c>
    </row>
    <row r="4252" spans="1:53" hidden="1" x14ac:dyDescent="0.2">
      <c r="A4252" s="7" t="s">
        <v>727</v>
      </c>
      <c r="B4252" s="7">
        <v>3</v>
      </c>
      <c r="C4252" s="7" t="s">
        <v>45</v>
      </c>
      <c r="D4252" s="7" t="s">
        <v>1235</v>
      </c>
      <c r="E4252" s="7" t="s">
        <v>12953</v>
      </c>
      <c r="F4252" s="7">
        <v>176</v>
      </c>
      <c r="G4252" s="7" t="s">
        <v>6322</v>
      </c>
      <c r="H4252" s="7" t="s">
        <v>405</v>
      </c>
      <c r="I4252" s="7" t="s">
        <v>4873</v>
      </c>
      <c r="J4252" s="7" t="s">
        <v>738</v>
      </c>
      <c r="K4252" s="7" t="s">
        <v>731</v>
      </c>
      <c r="L4252" s="7" t="s">
        <v>3351</v>
      </c>
      <c r="M4252" s="74">
        <v>46224.648691909722</v>
      </c>
      <c r="N4252" s="76">
        <v>46192.671325393516</v>
      </c>
      <c r="O4252" s="76">
        <v>46196.376096111111</v>
      </c>
      <c r="P4252" t="s">
        <v>26857</v>
      </c>
      <c r="Q4252">
        <v>88.91</v>
      </c>
      <c r="R4252" t="s">
        <v>20622</v>
      </c>
      <c r="S4252" s="76">
        <v>46196.376096111111</v>
      </c>
      <c r="T4252" s="76">
        <v>46218.500007592593</v>
      </c>
      <c r="U4252" t="s">
        <v>3479</v>
      </c>
      <c r="V4252" t="s">
        <v>26858</v>
      </c>
      <c r="W4252">
        <v>530.97</v>
      </c>
      <c r="X4252" t="s">
        <v>20622</v>
      </c>
      <c r="Y4252" s="76"/>
      <c r="AE4252" s="76"/>
      <c r="AQ4252" s="7">
        <v>42.364420000000003</v>
      </c>
      <c r="AR4252" s="7">
        <v>21.339924</v>
      </c>
      <c r="AS4252" s="7" t="s">
        <v>2666</v>
      </c>
      <c r="AT4252" s="7" t="s">
        <v>2666</v>
      </c>
      <c r="AU4252" s="7"/>
      <c r="AV4252" s="7" t="s">
        <v>404</v>
      </c>
      <c r="AW4252" s="7"/>
      <c r="AX4252" s="7" t="b">
        <v>0</v>
      </c>
      <c r="AY4252" s="7" t="s">
        <v>3350</v>
      </c>
      <c r="AZ4252" s="7" t="s">
        <v>2999</v>
      </c>
      <c r="BA4252" s="7" t="s">
        <v>2999</v>
      </c>
    </row>
    <row r="4253" spans="1:53" hidden="1" x14ac:dyDescent="0.2">
      <c r="A4253" s="7" t="s">
        <v>727</v>
      </c>
      <c r="B4253" s="7">
        <v>2</v>
      </c>
      <c r="C4253" s="7" t="s">
        <v>450</v>
      </c>
      <c r="D4253" s="7" t="s">
        <v>1019</v>
      </c>
      <c r="E4253" s="7" t="s">
        <v>2400</v>
      </c>
      <c r="F4253" s="7">
        <v>175</v>
      </c>
      <c r="G4253" s="7" t="s">
        <v>6323</v>
      </c>
      <c r="H4253" s="7" t="s">
        <v>2667</v>
      </c>
      <c r="I4253" s="7" t="s">
        <v>4874</v>
      </c>
      <c r="J4253" s="7" t="s">
        <v>738</v>
      </c>
      <c r="K4253" s="7" t="s">
        <v>731</v>
      </c>
      <c r="L4253" s="7" t="s">
        <v>3351</v>
      </c>
      <c r="M4253" s="74">
        <v>46223.572044386572</v>
      </c>
      <c r="N4253" s="76">
        <v>46192.670961504627</v>
      </c>
      <c r="O4253" s="76">
        <v>46209.677414675927</v>
      </c>
      <c r="P4253" t="s">
        <v>26859</v>
      </c>
      <c r="Q4253">
        <v>408.15</v>
      </c>
      <c r="R4253" t="s">
        <v>20622</v>
      </c>
      <c r="S4253" s="76">
        <v>46209.677414675927</v>
      </c>
      <c r="T4253" s="76">
        <v>46223.541674722219</v>
      </c>
      <c r="U4253" t="s">
        <v>3479</v>
      </c>
      <c r="V4253" t="s">
        <v>26860</v>
      </c>
      <c r="W4253">
        <v>332.74</v>
      </c>
      <c r="X4253" t="s">
        <v>20622</v>
      </c>
      <c r="Y4253" s="76"/>
      <c r="AE4253" s="76"/>
      <c r="AQ4253" s="7">
        <v>42.385812999999999</v>
      </c>
      <c r="AR4253" s="7">
        <v>20.434032999999999</v>
      </c>
      <c r="AS4253" s="7" t="s">
        <v>2668</v>
      </c>
      <c r="AT4253" s="7" t="s">
        <v>2668</v>
      </c>
      <c r="AU4253" s="7"/>
      <c r="AV4253" s="7" t="s">
        <v>4875</v>
      </c>
      <c r="AW4253" s="7"/>
      <c r="AX4253" s="7" t="b">
        <v>0</v>
      </c>
      <c r="AY4253" s="7" t="s">
        <v>3350</v>
      </c>
      <c r="AZ4253" s="7" t="s">
        <v>2999</v>
      </c>
      <c r="BA4253" s="7" t="s">
        <v>2999</v>
      </c>
    </row>
    <row r="4254" spans="1:53" hidden="1" x14ac:dyDescent="0.2">
      <c r="A4254" s="7" t="s">
        <v>727</v>
      </c>
      <c r="B4254" s="7">
        <v>6</v>
      </c>
      <c r="C4254" s="7" t="s">
        <v>11</v>
      </c>
      <c r="D4254" s="7" t="s">
        <v>728</v>
      </c>
      <c r="E4254" s="7"/>
      <c r="F4254" s="7">
        <v>174</v>
      </c>
      <c r="G4254" s="7" t="s">
        <v>6324</v>
      </c>
      <c r="H4254" s="7" t="s">
        <v>2669</v>
      </c>
      <c r="I4254" s="7" t="s">
        <v>4876</v>
      </c>
      <c r="J4254" s="7" t="s">
        <v>772</v>
      </c>
      <c r="K4254" s="7" t="s">
        <v>731</v>
      </c>
      <c r="L4254" s="7" t="s">
        <v>3479</v>
      </c>
      <c r="M4254" s="74">
        <v>46205.541668206017</v>
      </c>
      <c r="N4254" s="76">
        <v>46192.669132511575</v>
      </c>
      <c r="O4254" s="76">
        <v>46204.65177892361</v>
      </c>
      <c r="P4254" t="s">
        <v>26861</v>
      </c>
      <c r="Q4254">
        <v>287.58</v>
      </c>
      <c r="R4254" t="s">
        <v>20622</v>
      </c>
      <c r="S4254" s="76">
        <v>46204.65177892361</v>
      </c>
      <c r="T4254" s="76">
        <v>46205.541668206017</v>
      </c>
      <c r="U4254" t="s">
        <v>3479</v>
      </c>
      <c r="V4254" t="s">
        <v>26862</v>
      </c>
      <c r="W4254">
        <v>21.36</v>
      </c>
      <c r="X4254" t="s">
        <v>20622</v>
      </c>
      <c r="Y4254" s="76"/>
      <c r="AE4254" s="76"/>
      <c r="AQ4254" s="7">
        <v>42.609369000000001</v>
      </c>
      <c r="AR4254" s="7">
        <v>21.111169</v>
      </c>
      <c r="AS4254" s="7" t="s">
        <v>2670</v>
      </c>
      <c r="AT4254" s="7" t="s">
        <v>2670</v>
      </c>
      <c r="AU4254" s="7"/>
      <c r="AV4254" s="7" t="s">
        <v>4877</v>
      </c>
      <c r="AW4254" s="7"/>
      <c r="AX4254" s="7" t="b">
        <v>0</v>
      </c>
      <c r="AY4254" s="7" t="s">
        <v>3478</v>
      </c>
      <c r="AZ4254" s="7" t="s">
        <v>2999</v>
      </c>
      <c r="BA4254" s="7" t="s">
        <v>2999</v>
      </c>
    </row>
    <row r="4255" spans="1:53" hidden="1" x14ac:dyDescent="0.2">
      <c r="A4255" s="7" t="s">
        <v>727</v>
      </c>
      <c r="B4255" s="7">
        <v>6</v>
      </c>
      <c r="C4255" s="7" t="s">
        <v>11</v>
      </c>
      <c r="D4255" s="7" t="s">
        <v>1033</v>
      </c>
      <c r="E4255" s="7" t="s">
        <v>446</v>
      </c>
      <c r="F4255" s="7">
        <v>173</v>
      </c>
      <c r="G4255" s="7" t="s">
        <v>6325</v>
      </c>
      <c r="H4255" s="7" t="s">
        <v>407</v>
      </c>
      <c r="I4255" s="7" t="s">
        <v>4878</v>
      </c>
      <c r="J4255" s="7" t="s">
        <v>772</v>
      </c>
      <c r="K4255" s="7" t="s">
        <v>731</v>
      </c>
      <c r="L4255" s="7" t="s">
        <v>3351</v>
      </c>
      <c r="M4255" s="74">
        <v>46223.571636261571</v>
      </c>
      <c r="N4255" s="76">
        <v>46192.668287453707</v>
      </c>
      <c r="O4255" s="76">
        <v>46203.477146504629</v>
      </c>
      <c r="P4255" t="s">
        <v>26863</v>
      </c>
      <c r="Q4255">
        <v>259.41000000000003</v>
      </c>
      <c r="R4255" t="s">
        <v>20622</v>
      </c>
      <c r="S4255" s="76">
        <v>46203.477146504629</v>
      </c>
      <c r="T4255" s="76">
        <v>46213.541675532404</v>
      </c>
      <c r="U4255" t="s">
        <v>3479</v>
      </c>
      <c r="V4255" t="s">
        <v>26864</v>
      </c>
      <c r="W4255">
        <v>241.55</v>
      </c>
      <c r="X4255" t="s">
        <v>20622</v>
      </c>
      <c r="Y4255" s="76"/>
      <c r="AE4255" s="76"/>
      <c r="AQ4255" s="7">
        <v>42.627645999999999</v>
      </c>
      <c r="AR4255" s="7">
        <v>20.930326999999998</v>
      </c>
      <c r="AS4255" s="7" t="s">
        <v>2671</v>
      </c>
      <c r="AT4255" s="7" t="s">
        <v>2671</v>
      </c>
      <c r="AU4255" s="7"/>
      <c r="AV4255" s="7" t="s">
        <v>406</v>
      </c>
      <c r="AW4255" s="7"/>
      <c r="AX4255" s="7" t="b">
        <v>0</v>
      </c>
      <c r="AY4255" s="7" t="s">
        <v>3350</v>
      </c>
      <c r="AZ4255" s="7" t="s">
        <v>2999</v>
      </c>
      <c r="BA4255" s="7" t="s">
        <v>2999</v>
      </c>
    </row>
    <row r="4256" spans="1:53" hidden="1" x14ac:dyDescent="0.2">
      <c r="A4256" s="7" t="s">
        <v>727</v>
      </c>
      <c r="B4256" s="7">
        <v>4</v>
      </c>
      <c r="C4256" s="7" t="s">
        <v>454</v>
      </c>
      <c r="D4256" s="7" t="s">
        <v>828</v>
      </c>
      <c r="E4256" s="7" t="s">
        <v>20526</v>
      </c>
      <c r="F4256" s="7">
        <v>172</v>
      </c>
      <c r="G4256" s="7" t="s">
        <v>6326</v>
      </c>
      <c r="H4256" s="7" t="s">
        <v>2672</v>
      </c>
      <c r="I4256" s="7" t="s">
        <v>4879</v>
      </c>
      <c r="J4256" s="7" t="s">
        <v>738</v>
      </c>
      <c r="K4256" s="7" t="s">
        <v>731</v>
      </c>
      <c r="L4256" s="7" t="s">
        <v>3351</v>
      </c>
      <c r="M4256" s="74">
        <v>46245.384107314814</v>
      </c>
      <c r="N4256" s="76">
        <v>46192.667431504633</v>
      </c>
      <c r="O4256" s="76">
        <v>46205.385030439815</v>
      </c>
      <c r="P4256" t="s">
        <v>26865</v>
      </c>
      <c r="Q4256">
        <v>305.22000000000003</v>
      </c>
      <c r="R4256" t="s">
        <v>20622</v>
      </c>
      <c r="S4256" s="76">
        <v>46205.385030439815</v>
      </c>
      <c r="T4256" s="76">
        <v>46212.630840057871</v>
      </c>
      <c r="U4256" t="s">
        <v>3479</v>
      </c>
      <c r="V4256" t="s">
        <v>26866</v>
      </c>
      <c r="W4256">
        <v>173.9</v>
      </c>
      <c r="X4256" t="s">
        <v>20622</v>
      </c>
      <c r="Y4256" s="76"/>
      <c r="AE4256" s="76"/>
      <c r="AQ4256" s="7">
        <v>42.867336999999999</v>
      </c>
      <c r="AR4256" s="7">
        <v>20.783370999999999</v>
      </c>
      <c r="AS4256" s="7" t="s">
        <v>2673</v>
      </c>
      <c r="AT4256" s="7" t="s">
        <v>2673</v>
      </c>
      <c r="AU4256" s="7"/>
      <c r="AV4256" s="7" t="s">
        <v>4880</v>
      </c>
      <c r="AW4256" s="7"/>
      <c r="AX4256" s="7" t="b">
        <v>0</v>
      </c>
      <c r="AY4256" s="7" t="s">
        <v>3350</v>
      </c>
      <c r="AZ4256" s="7" t="s">
        <v>2999</v>
      </c>
      <c r="BA4256" s="7" t="s">
        <v>2999</v>
      </c>
    </row>
    <row r="4257" spans="1:53" hidden="1" x14ac:dyDescent="0.2">
      <c r="A4257" s="7" t="s">
        <v>727</v>
      </c>
      <c r="B4257" s="7">
        <v>2</v>
      </c>
      <c r="C4257" s="7" t="s">
        <v>450</v>
      </c>
      <c r="D4257" s="7" t="s">
        <v>1019</v>
      </c>
      <c r="E4257" s="7" t="s">
        <v>14187</v>
      </c>
      <c r="F4257" s="7">
        <v>171</v>
      </c>
      <c r="G4257" s="7" t="s">
        <v>6327</v>
      </c>
      <c r="H4257" s="7" t="s">
        <v>677</v>
      </c>
      <c r="I4257" s="7" t="s">
        <v>4881</v>
      </c>
      <c r="J4257" s="7" t="s">
        <v>738</v>
      </c>
      <c r="K4257" s="7" t="s">
        <v>731</v>
      </c>
      <c r="L4257" s="7" t="s">
        <v>3351</v>
      </c>
      <c r="M4257" s="74">
        <v>46225.62675541667</v>
      </c>
      <c r="N4257" s="76">
        <v>46192.667264131946</v>
      </c>
      <c r="O4257" s="76">
        <v>46195.662549224537</v>
      </c>
      <c r="P4257" t="s">
        <v>26867</v>
      </c>
      <c r="Q4257">
        <v>71.89</v>
      </c>
      <c r="R4257" t="s">
        <v>20622</v>
      </c>
      <c r="S4257" s="76">
        <v>46195.662549224537</v>
      </c>
      <c r="T4257" s="76">
        <v>46219.583338310185</v>
      </c>
      <c r="U4257" t="s">
        <v>3479</v>
      </c>
      <c r="V4257" t="s">
        <v>26868</v>
      </c>
      <c r="W4257">
        <v>574.1</v>
      </c>
      <c r="X4257" t="s">
        <v>20622</v>
      </c>
      <c r="Y4257" s="76"/>
      <c r="AE4257" s="76"/>
      <c r="AQ4257" s="7">
        <v>42.296487999999997</v>
      </c>
      <c r="AR4257" s="7">
        <v>20.517461000000001</v>
      </c>
      <c r="AS4257" s="7" t="s">
        <v>2674</v>
      </c>
      <c r="AT4257" s="7" t="s">
        <v>2674</v>
      </c>
      <c r="AU4257" s="7"/>
      <c r="AV4257" s="7" t="s">
        <v>676</v>
      </c>
      <c r="AW4257" s="7"/>
      <c r="AX4257" s="7" t="b">
        <v>0</v>
      </c>
      <c r="AY4257" s="7" t="s">
        <v>3350</v>
      </c>
      <c r="AZ4257" s="7" t="s">
        <v>2999</v>
      </c>
      <c r="BA4257" s="7" t="s">
        <v>2999</v>
      </c>
    </row>
    <row r="4258" spans="1:53" hidden="1" x14ac:dyDescent="0.2">
      <c r="A4258" s="7" t="s">
        <v>727</v>
      </c>
      <c r="B4258" s="7">
        <v>4</v>
      </c>
      <c r="C4258" s="7" t="s">
        <v>454</v>
      </c>
      <c r="D4258" s="7" t="s">
        <v>828</v>
      </c>
      <c r="E4258" s="7" t="s">
        <v>585</v>
      </c>
      <c r="F4258" s="7">
        <v>170</v>
      </c>
      <c r="G4258" s="7" t="s">
        <v>6328</v>
      </c>
      <c r="H4258" s="7" t="s">
        <v>2279</v>
      </c>
      <c r="I4258" s="7" t="s">
        <v>4882</v>
      </c>
      <c r="J4258" s="7" t="s">
        <v>738</v>
      </c>
      <c r="K4258" s="7" t="s">
        <v>752</v>
      </c>
      <c r="L4258" s="7" t="s">
        <v>3351</v>
      </c>
      <c r="M4258" s="74">
        <v>46223.571247812499</v>
      </c>
      <c r="N4258" s="76">
        <v>46192.667205590275</v>
      </c>
      <c r="O4258" s="76">
        <v>46205.441684930556</v>
      </c>
      <c r="P4258" t="s">
        <v>26869</v>
      </c>
      <c r="Q4258">
        <v>306.58999999999997</v>
      </c>
      <c r="R4258" t="s">
        <v>20622</v>
      </c>
      <c r="S4258" s="76">
        <v>46205.441684930556</v>
      </c>
      <c r="T4258" s="76">
        <v>46217.500005162037</v>
      </c>
      <c r="U4258" t="s">
        <v>3479</v>
      </c>
      <c r="V4258" t="s">
        <v>26870</v>
      </c>
      <c r="W4258">
        <v>289.39999999999998</v>
      </c>
      <c r="X4258" t="s">
        <v>20622</v>
      </c>
      <c r="Y4258" s="76"/>
      <c r="AE4258" s="76"/>
      <c r="AQ4258" s="7">
        <v>42.921368999999999</v>
      </c>
      <c r="AR4258" s="7">
        <v>20.887986000000001</v>
      </c>
      <c r="AS4258" s="7" t="s">
        <v>2675</v>
      </c>
      <c r="AT4258" s="7" t="s">
        <v>2675</v>
      </c>
      <c r="AU4258" s="7"/>
      <c r="AV4258" s="7" t="s">
        <v>4883</v>
      </c>
      <c r="AW4258" s="7"/>
      <c r="AX4258" s="7" t="b">
        <v>0</v>
      </c>
      <c r="AY4258" s="7" t="s">
        <v>3350</v>
      </c>
      <c r="AZ4258" s="7" t="s">
        <v>2999</v>
      </c>
      <c r="BA4258" s="7" t="s">
        <v>2999</v>
      </c>
    </row>
    <row r="4259" spans="1:53" hidden="1" x14ac:dyDescent="0.2">
      <c r="A4259" s="7" t="s">
        <v>727</v>
      </c>
      <c r="B4259" s="7">
        <v>7</v>
      </c>
      <c r="C4259" s="7" t="s">
        <v>8</v>
      </c>
      <c r="D4259" s="7" t="s">
        <v>1079</v>
      </c>
      <c r="E4259" s="7" t="s">
        <v>7910</v>
      </c>
      <c r="F4259" s="7">
        <v>169</v>
      </c>
      <c r="G4259" s="7" t="s">
        <v>6329</v>
      </c>
      <c r="H4259" s="7" t="s">
        <v>2676</v>
      </c>
      <c r="I4259" s="7" t="s">
        <v>4884</v>
      </c>
      <c r="J4259" s="7" t="s">
        <v>738</v>
      </c>
      <c r="K4259" s="7" t="s">
        <v>752</v>
      </c>
      <c r="L4259" s="7" t="s">
        <v>3351</v>
      </c>
      <c r="M4259" s="75">
        <v>46206.633659016203</v>
      </c>
      <c r="N4259" s="76">
        <v>46192.666374166663</v>
      </c>
      <c r="O4259" s="76">
        <v>46196.699094976851</v>
      </c>
      <c r="P4259" t="s">
        <v>26871</v>
      </c>
      <c r="Q4259">
        <v>96.79</v>
      </c>
      <c r="R4259" t="s">
        <v>20622</v>
      </c>
      <c r="S4259" s="76">
        <v>46196.699094976851</v>
      </c>
      <c r="T4259" s="76">
        <v>46204.458342858794</v>
      </c>
      <c r="U4259" t="s">
        <v>3479</v>
      </c>
      <c r="V4259" t="s">
        <v>26872</v>
      </c>
      <c r="W4259">
        <v>186.22</v>
      </c>
      <c r="X4259" t="s">
        <v>20622</v>
      </c>
      <c r="Y4259" s="76"/>
      <c r="AE4259" s="76"/>
      <c r="AQ4259" s="7">
        <v>42.176208000000003</v>
      </c>
      <c r="AR4259" s="7">
        <v>20.961143</v>
      </c>
      <c r="AS4259" s="7" t="s">
        <v>2677</v>
      </c>
      <c r="AT4259" s="7" t="s">
        <v>2677</v>
      </c>
      <c r="AU4259" s="7"/>
      <c r="AV4259" s="7" t="s">
        <v>4885</v>
      </c>
      <c r="AW4259" s="7" t="s">
        <v>4886</v>
      </c>
      <c r="AX4259" s="7" t="b">
        <v>0</v>
      </c>
      <c r="AY4259" s="7" t="s">
        <v>3350</v>
      </c>
      <c r="AZ4259" s="7" t="s">
        <v>2999</v>
      </c>
      <c r="BA4259" s="7" t="s">
        <v>2999</v>
      </c>
    </row>
    <row r="4260" spans="1:53" hidden="1" x14ac:dyDescent="0.2">
      <c r="A4260" s="1" t="s">
        <v>727</v>
      </c>
      <c r="B4260" s="1">
        <v>6</v>
      </c>
      <c r="C4260" s="1" t="s">
        <v>11</v>
      </c>
      <c r="D4260" s="1" t="s">
        <v>728</v>
      </c>
      <c r="E4260" s="1" t="s">
        <v>446</v>
      </c>
      <c r="F4260" s="1">
        <v>168</v>
      </c>
      <c r="G4260" s="1" t="s">
        <v>6330</v>
      </c>
      <c r="H4260" s="1" t="s">
        <v>2678</v>
      </c>
      <c r="I4260" s="1" t="s">
        <v>4887</v>
      </c>
      <c r="J4260" s="1" t="s">
        <v>738</v>
      </c>
      <c r="K4260" s="1" t="s">
        <v>731</v>
      </c>
      <c r="L4260" s="1" t="s">
        <v>3351</v>
      </c>
      <c r="M4260" s="74">
        <v>46210.592206875001</v>
      </c>
      <c r="N4260" s="83">
        <v>46192.665629502313</v>
      </c>
      <c r="O4260" s="83">
        <v>46205.432137581018</v>
      </c>
      <c r="P4260" s="73" t="s">
        <v>26873</v>
      </c>
      <c r="Q4260" s="73">
        <v>306.39999999999998</v>
      </c>
      <c r="R4260" s="73" t="s">
        <v>20622</v>
      </c>
      <c r="S4260" s="83">
        <v>46205.432137581018</v>
      </c>
      <c r="T4260" s="83">
        <v>46210.541670405095</v>
      </c>
      <c r="U4260" s="73" t="s">
        <v>3479</v>
      </c>
      <c r="V4260" s="73" t="s">
        <v>26874</v>
      </c>
      <c r="W4260" s="73">
        <v>122.63</v>
      </c>
      <c r="X4260" s="73" t="s">
        <v>20622</v>
      </c>
      <c r="Y4260" s="83"/>
      <c r="Z4260" s="73"/>
      <c r="AA4260" s="73"/>
      <c r="AB4260" s="73"/>
      <c r="AC4260" s="73"/>
      <c r="AD4260" s="73"/>
      <c r="AE4260" s="83"/>
      <c r="AF4260" s="73"/>
      <c r="AG4260" s="73"/>
      <c r="AH4260" s="73"/>
      <c r="AI4260" s="73"/>
      <c r="AJ4260" s="73"/>
      <c r="AK4260" s="83"/>
      <c r="AL4260" s="73"/>
      <c r="AM4260" s="73"/>
      <c r="AN4260" s="73"/>
      <c r="AO4260" s="73"/>
      <c r="AP4260" s="73"/>
      <c r="AQ4260" s="1">
        <v>42.91095</v>
      </c>
      <c r="AR4260" s="1">
        <v>21.188367</v>
      </c>
      <c r="AS4260" s="1" t="s">
        <v>2679</v>
      </c>
      <c r="AT4260" s="1" t="s">
        <v>2679</v>
      </c>
      <c r="AU4260" s="1"/>
      <c r="AV4260" s="1" t="s">
        <v>4888</v>
      </c>
      <c r="AW4260" s="1" t="s">
        <v>4889</v>
      </c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hidden="1" x14ac:dyDescent="0.2">
      <c r="A4261" s="7" t="s">
        <v>727</v>
      </c>
      <c r="B4261" s="7">
        <v>3</v>
      </c>
      <c r="C4261" s="7" t="s">
        <v>45</v>
      </c>
      <c r="D4261" s="7" t="s">
        <v>1235</v>
      </c>
      <c r="E4261" s="7" t="s">
        <v>2984</v>
      </c>
      <c r="F4261" s="7">
        <v>167</v>
      </c>
      <c r="G4261" s="7" t="s">
        <v>6331</v>
      </c>
      <c r="H4261" s="7" t="s">
        <v>409</v>
      </c>
      <c r="I4261" s="7" t="s">
        <v>4890</v>
      </c>
      <c r="J4261" s="7" t="s">
        <v>738</v>
      </c>
      <c r="K4261" s="7" t="s">
        <v>731</v>
      </c>
      <c r="L4261" s="7" t="s">
        <v>9296</v>
      </c>
      <c r="M4261" s="80">
        <v>46238.392756539353</v>
      </c>
      <c r="N4261" s="76">
        <v>46192.665354687502</v>
      </c>
      <c r="O4261" s="76">
        <v>46196.625586226852</v>
      </c>
      <c r="P4261" t="s">
        <v>26875</v>
      </c>
      <c r="Q4261">
        <v>95.05</v>
      </c>
      <c r="R4261" t="s">
        <v>20622</v>
      </c>
      <c r="S4261" s="76">
        <v>46196.625586226852</v>
      </c>
      <c r="T4261" s="76">
        <v>46231.416672407409</v>
      </c>
      <c r="U4261" t="s">
        <v>3437</v>
      </c>
      <c r="V4261" t="s">
        <v>26876</v>
      </c>
      <c r="W4261">
        <v>834.99</v>
      </c>
      <c r="X4261" t="s">
        <v>20622</v>
      </c>
      <c r="Y4261" s="76">
        <v>46231.416672407409</v>
      </c>
      <c r="Z4261">
        <v>46238.392756539353</v>
      </c>
      <c r="AA4261" t="s">
        <v>9296</v>
      </c>
      <c r="AB4261" t="s">
        <v>26877</v>
      </c>
      <c r="AC4261">
        <v>167.43</v>
      </c>
      <c r="AD4261" t="s">
        <v>20622</v>
      </c>
      <c r="AE4261" s="76">
        <v>46238.392756539353</v>
      </c>
      <c r="AH4261" t="s">
        <v>29963</v>
      </c>
      <c r="AI4261">
        <v>197.55</v>
      </c>
      <c r="AJ4261" t="s">
        <v>20560</v>
      </c>
      <c r="AQ4261" s="7">
        <v>42.380927999999997</v>
      </c>
      <c r="AR4261" s="7">
        <v>21.390646</v>
      </c>
      <c r="AS4261" s="7" t="s">
        <v>2680</v>
      </c>
      <c r="AT4261" s="7" t="s">
        <v>2680</v>
      </c>
      <c r="AU4261" s="7"/>
      <c r="AV4261" s="7" t="s">
        <v>408</v>
      </c>
      <c r="AW4261" s="7"/>
      <c r="AX4261" s="7" t="b">
        <v>0</v>
      </c>
      <c r="AY4261" s="7" t="s">
        <v>9297</v>
      </c>
      <c r="AZ4261" s="7" t="s">
        <v>2999</v>
      </c>
      <c r="BA4261" s="7" t="s">
        <v>2999</v>
      </c>
    </row>
    <row r="4262" spans="1:53" hidden="1" x14ac:dyDescent="0.2">
      <c r="A4262" s="7" t="s">
        <v>727</v>
      </c>
      <c r="B4262" s="7">
        <v>2</v>
      </c>
      <c r="C4262" s="7" t="s">
        <v>450</v>
      </c>
      <c r="D4262" s="7" t="s">
        <v>1019</v>
      </c>
      <c r="E4262" s="7" t="s">
        <v>2681</v>
      </c>
      <c r="F4262" s="7">
        <v>166</v>
      </c>
      <c r="G4262" s="7" t="s">
        <v>6332</v>
      </c>
      <c r="H4262" s="7" t="s">
        <v>2682</v>
      </c>
      <c r="I4262" s="7" t="s">
        <v>4891</v>
      </c>
      <c r="J4262" s="7" t="s">
        <v>738</v>
      </c>
      <c r="K4262" s="7" t="s">
        <v>731</v>
      </c>
      <c r="L4262" s="7" t="s">
        <v>3351</v>
      </c>
      <c r="M4262" s="75">
        <v>46202.611836805554</v>
      </c>
      <c r="N4262" s="76">
        <v>46192.663947048612</v>
      </c>
      <c r="O4262" s="76">
        <v>46195.663160266202</v>
      </c>
      <c r="P4262" t="s">
        <v>26878</v>
      </c>
      <c r="Q4262">
        <v>71.98</v>
      </c>
      <c r="R4262" t="s">
        <v>20622</v>
      </c>
      <c r="S4262" s="76">
        <v>46195.663160266202</v>
      </c>
      <c r="T4262" s="76">
        <v>46198.625004629626</v>
      </c>
      <c r="U4262" t="s">
        <v>3479</v>
      </c>
      <c r="V4262" t="s">
        <v>26879</v>
      </c>
      <c r="W4262">
        <v>71.08</v>
      </c>
      <c r="X4262" t="s">
        <v>20622</v>
      </c>
      <c r="Y4262" s="76"/>
      <c r="AE4262" s="76"/>
      <c r="AQ4262" s="7">
        <v>42.452216999999997</v>
      </c>
      <c r="AR4262" s="7">
        <v>20.269524000000001</v>
      </c>
      <c r="AS4262" s="7" t="s">
        <v>2683</v>
      </c>
      <c r="AT4262" s="7" t="s">
        <v>2683</v>
      </c>
      <c r="AU4262" s="7"/>
      <c r="AV4262" s="7" t="s">
        <v>4892</v>
      </c>
      <c r="AW4262" s="7"/>
      <c r="AX4262" s="7" t="b">
        <v>0</v>
      </c>
      <c r="AY4262" s="7" t="s">
        <v>3350</v>
      </c>
      <c r="AZ4262" s="7" t="s">
        <v>2999</v>
      </c>
      <c r="BA4262" s="7" t="s">
        <v>2999</v>
      </c>
    </row>
    <row r="4263" spans="1:53" hidden="1" x14ac:dyDescent="0.2">
      <c r="A4263" s="1" t="s">
        <v>727</v>
      </c>
      <c r="B4263" s="1">
        <v>4</v>
      </c>
      <c r="C4263" s="1" t="s">
        <v>454</v>
      </c>
      <c r="D4263" s="1" t="s">
        <v>1701</v>
      </c>
      <c r="E4263" s="1" t="s">
        <v>585</v>
      </c>
      <c r="F4263" s="1">
        <v>165</v>
      </c>
      <c r="G4263" s="1" t="s">
        <v>6333</v>
      </c>
      <c r="H4263" s="1" t="s">
        <v>2684</v>
      </c>
      <c r="I4263" s="1" t="s">
        <v>4893</v>
      </c>
      <c r="J4263" s="1" t="s">
        <v>2183</v>
      </c>
      <c r="K4263" s="1" t="s">
        <v>731</v>
      </c>
      <c r="L4263" s="1" t="s">
        <v>12682</v>
      </c>
      <c r="M4263" s="74">
        <v>46240.591333391203</v>
      </c>
      <c r="N4263" s="83">
        <v>46192.663013310186</v>
      </c>
      <c r="O4263" s="83">
        <v>46193.685235972225</v>
      </c>
      <c r="P4263" s="73" t="s">
        <v>26880</v>
      </c>
      <c r="Q4263" s="73">
        <v>24.53</v>
      </c>
      <c r="R4263" s="73" t="s">
        <v>20622</v>
      </c>
      <c r="S4263" s="83">
        <v>46193.685235972225</v>
      </c>
      <c r="T4263" s="83">
        <v>46195.63737005787</v>
      </c>
      <c r="U4263" s="73" t="s">
        <v>3437</v>
      </c>
      <c r="V4263" s="73" t="s">
        <v>26881</v>
      </c>
      <c r="W4263" s="73">
        <v>46.85</v>
      </c>
      <c r="X4263" s="73" t="s">
        <v>20622</v>
      </c>
      <c r="Y4263" s="83">
        <v>46195.63737005787</v>
      </c>
      <c r="Z4263" s="73">
        <v>46216.442966435185</v>
      </c>
      <c r="AA4263" s="73" t="s">
        <v>9296</v>
      </c>
      <c r="AB4263" s="73" t="s">
        <v>26882</v>
      </c>
      <c r="AC4263" s="73">
        <v>499.33</v>
      </c>
      <c r="AD4263" s="73" t="s">
        <v>20622</v>
      </c>
      <c r="AE4263" s="83">
        <v>46216.442966435185</v>
      </c>
      <c r="AF4263" s="73">
        <v>46240.591333391203</v>
      </c>
      <c r="AG4263" s="73" t="s">
        <v>12682</v>
      </c>
      <c r="AH4263" s="73" t="s">
        <v>26883</v>
      </c>
      <c r="AI4263" s="73">
        <v>579.55999999999995</v>
      </c>
      <c r="AJ4263" s="73" t="s">
        <v>20622</v>
      </c>
      <c r="AK4263" s="83">
        <v>46240.591333391203</v>
      </c>
      <c r="AL4263" s="73"/>
      <c r="AM4263" s="73"/>
      <c r="AN4263" s="73" t="s">
        <v>29964</v>
      </c>
      <c r="AO4263" s="73">
        <v>144.78</v>
      </c>
      <c r="AP4263" s="73" t="s">
        <v>20560</v>
      </c>
      <c r="AQ4263" s="1">
        <v>42.760446000000002</v>
      </c>
      <c r="AR4263" s="1">
        <v>20.787075999999999</v>
      </c>
      <c r="AS4263" s="1" t="s">
        <v>2685</v>
      </c>
      <c r="AT4263" s="1" t="s">
        <v>2685</v>
      </c>
      <c r="AU4263" s="1"/>
      <c r="AV4263" s="1" t="s">
        <v>4894</v>
      </c>
      <c r="AW4263" s="1"/>
      <c r="AX4263" s="1" t="b">
        <v>0</v>
      </c>
      <c r="AY4263" s="1" t="s">
        <v>12683</v>
      </c>
      <c r="AZ4263" s="1" t="s">
        <v>2999</v>
      </c>
      <c r="BA4263" s="1" t="s">
        <v>2999</v>
      </c>
    </row>
    <row r="4264" spans="1:53" hidden="1" x14ac:dyDescent="0.2">
      <c r="A4264" s="1" t="s">
        <v>727</v>
      </c>
      <c r="B4264" s="1">
        <v>6</v>
      </c>
      <c r="C4264" s="1" t="s">
        <v>11</v>
      </c>
      <c r="D4264" s="1" t="s">
        <v>853</v>
      </c>
      <c r="E4264" s="1"/>
      <c r="F4264" s="1">
        <v>164</v>
      </c>
      <c r="G4264" s="1" t="s">
        <v>6334</v>
      </c>
      <c r="H4264" s="1" t="s">
        <v>2686</v>
      </c>
      <c r="I4264" s="1" t="s">
        <v>4895</v>
      </c>
      <c r="J4264" s="1" t="s">
        <v>738</v>
      </c>
      <c r="K4264" s="1" t="s">
        <v>731</v>
      </c>
      <c r="L4264" s="1" t="s">
        <v>3607</v>
      </c>
      <c r="M4264" s="74">
        <v>46219.583338310185</v>
      </c>
      <c r="N4264" s="83">
        <v>46192.662484398148</v>
      </c>
      <c r="O4264" s="83">
        <v>46217.678988946762</v>
      </c>
      <c r="P4264" s="73" t="s">
        <v>26884</v>
      </c>
      <c r="Q4264" s="73">
        <v>600.4</v>
      </c>
      <c r="R4264" s="73" t="s">
        <v>20622</v>
      </c>
      <c r="S4264" s="83">
        <v>46217.678988946762</v>
      </c>
      <c r="T4264" s="83">
        <v>46219.583338310185</v>
      </c>
      <c r="U4264" s="73" t="s">
        <v>3607</v>
      </c>
      <c r="V4264" s="73" t="s">
        <v>26885</v>
      </c>
      <c r="W4264" s="73">
        <v>45.7</v>
      </c>
      <c r="X4264" s="73" t="s">
        <v>20622</v>
      </c>
      <c r="Y4264" s="83"/>
      <c r="Z4264" s="73"/>
      <c r="AA4264" s="73"/>
      <c r="AB4264" s="73"/>
      <c r="AC4264" s="73"/>
      <c r="AD4264" s="73"/>
      <c r="AE4264" s="83"/>
      <c r="AF4264" s="73"/>
      <c r="AG4264" s="73"/>
      <c r="AH4264" s="73"/>
      <c r="AI4264" s="73"/>
      <c r="AJ4264" s="73"/>
      <c r="AK4264" s="83"/>
      <c r="AL4264" s="73"/>
      <c r="AM4264" s="73"/>
      <c r="AN4264" s="73"/>
      <c r="AO4264" s="73"/>
      <c r="AP4264" s="73"/>
      <c r="AQ4264" s="1">
        <v>42.638024000000001</v>
      </c>
      <c r="AR4264" s="1">
        <v>21.103964999999999</v>
      </c>
      <c r="AS4264" s="1" t="s">
        <v>2687</v>
      </c>
      <c r="AT4264" s="1" t="s">
        <v>2687</v>
      </c>
      <c r="AU4264" s="1"/>
      <c r="AV4264" s="1" t="s">
        <v>4896</v>
      </c>
      <c r="AW4264" s="1"/>
      <c r="AX4264" s="1" t="b">
        <v>0</v>
      </c>
      <c r="AY4264" s="1" t="s">
        <v>3606</v>
      </c>
      <c r="AZ4264" s="1" t="s">
        <v>2999</v>
      </c>
      <c r="BA4264" s="1" t="s">
        <v>2999</v>
      </c>
    </row>
    <row r="4265" spans="1:53" hidden="1" x14ac:dyDescent="0.2">
      <c r="A4265" s="1" t="s">
        <v>727</v>
      </c>
      <c r="B4265" s="1">
        <v>6</v>
      </c>
      <c r="C4265" s="1" t="s">
        <v>11</v>
      </c>
      <c r="D4265" s="1" t="s">
        <v>1033</v>
      </c>
      <c r="E4265" s="1" t="s">
        <v>446</v>
      </c>
      <c r="F4265" s="1">
        <v>163</v>
      </c>
      <c r="G4265" s="1" t="s">
        <v>6335</v>
      </c>
      <c r="H4265" s="1" t="s">
        <v>2688</v>
      </c>
      <c r="I4265" s="1" t="s">
        <v>4897</v>
      </c>
      <c r="J4265" s="1" t="s">
        <v>772</v>
      </c>
      <c r="K4265" s="1" t="s">
        <v>731</v>
      </c>
      <c r="L4265" s="1" t="s">
        <v>3351</v>
      </c>
      <c r="M4265" s="74">
        <v>46212.577748935182</v>
      </c>
      <c r="N4265" s="83">
        <v>46192.66226704861</v>
      </c>
      <c r="O4265" s="83">
        <v>46203.679364849537</v>
      </c>
      <c r="P4265" s="73" t="s">
        <v>26886</v>
      </c>
      <c r="Q4265" s="73">
        <v>264.41000000000003</v>
      </c>
      <c r="R4265" s="73" t="s">
        <v>20622</v>
      </c>
      <c r="S4265" s="83">
        <v>46203.679364849537</v>
      </c>
      <c r="T4265" s="83">
        <v>46211.45834138889</v>
      </c>
      <c r="U4265" s="73" t="s">
        <v>3479</v>
      </c>
      <c r="V4265" s="73" t="s">
        <v>26887</v>
      </c>
      <c r="W4265" s="73">
        <v>186.7</v>
      </c>
      <c r="X4265" s="73" t="s">
        <v>20622</v>
      </c>
      <c r="Y4265" s="83"/>
      <c r="Z4265" s="73"/>
      <c r="AA4265" s="73"/>
      <c r="AB4265" s="73"/>
      <c r="AC4265" s="73"/>
      <c r="AD4265" s="73"/>
      <c r="AE4265" s="83"/>
      <c r="AF4265" s="73"/>
      <c r="AG4265" s="73"/>
      <c r="AH4265" s="73"/>
      <c r="AI4265" s="73"/>
      <c r="AJ4265" s="73"/>
      <c r="AK4265" s="83"/>
      <c r="AL4265" s="73"/>
      <c r="AM4265" s="73"/>
      <c r="AN4265" s="73"/>
      <c r="AO4265" s="73"/>
      <c r="AP4265" s="73"/>
      <c r="AQ4265" s="1">
        <v>42.562435000000001</v>
      </c>
      <c r="AR4265" s="1">
        <v>20.826304</v>
      </c>
      <c r="AS4265" s="1" t="s">
        <v>2689</v>
      </c>
      <c r="AT4265" s="1" t="s">
        <v>2689</v>
      </c>
      <c r="AU4265" s="1"/>
      <c r="AV4265" s="1" t="s">
        <v>4898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hidden="1" x14ac:dyDescent="0.2">
      <c r="A4266" s="7" t="s">
        <v>727</v>
      </c>
      <c r="B4266" s="7">
        <v>6</v>
      </c>
      <c r="C4266" s="7" t="s">
        <v>11</v>
      </c>
      <c r="D4266" s="7" t="s">
        <v>853</v>
      </c>
      <c r="E4266" s="7"/>
      <c r="F4266" s="7">
        <v>162</v>
      </c>
      <c r="G4266" s="7" t="s">
        <v>6336</v>
      </c>
      <c r="H4266" s="7" t="s">
        <v>2690</v>
      </c>
      <c r="I4266" s="7" t="s">
        <v>4899</v>
      </c>
      <c r="J4266" s="7" t="s">
        <v>772</v>
      </c>
      <c r="K4266" s="7" t="s">
        <v>731</v>
      </c>
      <c r="L4266" s="7" t="s">
        <v>3479</v>
      </c>
      <c r="M4266" s="80">
        <v>46239.500007789349</v>
      </c>
      <c r="N4266" s="76">
        <v>46192.661202708332</v>
      </c>
      <c r="O4266" s="76">
        <v>46235.697098773147</v>
      </c>
      <c r="P4266" t="s">
        <v>26888</v>
      </c>
      <c r="Q4266">
        <v>1032.8599999999999</v>
      </c>
      <c r="R4266" t="s">
        <v>20622</v>
      </c>
      <c r="S4266" s="76">
        <v>46235.697098773147</v>
      </c>
      <c r="T4266" s="76">
        <v>46239.500007789349</v>
      </c>
      <c r="U4266" t="s">
        <v>3479</v>
      </c>
      <c r="V4266" t="s">
        <v>26889</v>
      </c>
      <c r="W4266">
        <v>91.27</v>
      </c>
      <c r="X4266" t="s">
        <v>20622</v>
      </c>
      <c r="Y4266" s="76"/>
      <c r="AE4266" s="76"/>
      <c r="AQ4266" s="7">
        <v>42.636938000000001</v>
      </c>
      <c r="AR4266" s="7">
        <v>21.093402000000001</v>
      </c>
      <c r="AS4266" s="7" t="s">
        <v>2691</v>
      </c>
      <c r="AT4266" s="7" t="s">
        <v>2691</v>
      </c>
      <c r="AU4266" s="7"/>
      <c r="AV4266" s="7" t="s">
        <v>4900</v>
      </c>
      <c r="AW4266" s="7" t="s">
        <v>4901</v>
      </c>
      <c r="AX4266" s="7" t="b">
        <v>0</v>
      </c>
      <c r="AY4266" s="7" t="s">
        <v>3478</v>
      </c>
      <c r="AZ4266" s="7" t="s">
        <v>2999</v>
      </c>
      <c r="BA4266" s="7" t="s">
        <v>2999</v>
      </c>
    </row>
    <row r="4267" spans="1:53" hidden="1" x14ac:dyDescent="0.2">
      <c r="A4267" s="7" t="s">
        <v>727</v>
      </c>
      <c r="B4267" s="7">
        <v>4</v>
      </c>
      <c r="C4267" s="7" t="s">
        <v>454</v>
      </c>
      <c r="D4267" s="7" t="s">
        <v>768</v>
      </c>
      <c r="E4267" s="7" t="s">
        <v>585</v>
      </c>
      <c r="F4267" s="7">
        <v>161</v>
      </c>
      <c r="G4267" s="7" t="s">
        <v>6337</v>
      </c>
      <c r="H4267" s="7" t="s">
        <v>2692</v>
      </c>
      <c r="I4267" s="7" t="s">
        <v>3824</v>
      </c>
      <c r="J4267" s="7" t="s">
        <v>738</v>
      </c>
      <c r="K4267" s="7" t="s">
        <v>752</v>
      </c>
      <c r="L4267" s="7" t="s">
        <v>3351</v>
      </c>
      <c r="M4267" s="74">
        <v>46197.580058981483</v>
      </c>
      <c r="N4267" s="76">
        <v>46192.660717453706</v>
      </c>
      <c r="O4267" s="76">
        <v>46195.395769386574</v>
      </c>
      <c r="P4267" t="s">
        <v>26890</v>
      </c>
      <c r="Q4267">
        <v>65.64</v>
      </c>
      <c r="R4267" t="s">
        <v>20622</v>
      </c>
      <c r="S4267" s="76">
        <v>46195.395769386574</v>
      </c>
      <c r="T4267" s="76">
        <v>46197.500011805554</v>
      </c>
      <c r="U4267" t="s">
        <v>3479</v>
      </c>
      <c r="V4267" t="s">
        <v>26891</v>
      </c>
      <c r="W4267">
        <v>50.5</v>
      </c>
      <c r="X4267" t="s">
        <v>20622</v>
      </c>
      <c r="Y4267" s="76"/>
      <c r="AE4267" s="76"/>
      <c r="AQ4267" s="7">
        <v>42.832343000000002</v>
      </c>
      <c r="AR4267" s="7">
        <v>20.984907</v>
      </c>
      <c r="AS4267" s="7" t="s">
        <v>2693</v>
      </c>
      <c r="AT4267" s="7" t="s">
        <v>2693</v>
      </c>
      <c r="AU4267" s="7"/>
      <c r="AV4267" s="7" t="s">
        <v>4902</v>
      </c>
      <c r="AW4267" s="7"/>
      <c r="AX4267" s="7" t="b">
        <v>0</v>
      </c>
      <c r="AY4267" s="7" t="s">
        <v>3350</v>
      </c>
      <c r="AZ4267" s="7" t="s">
        <v>2999</v>
      </c>
      <c r="BA4267" s="7" t="s">
        <v>2999</v>
      </c>
    </row>
    <row r="4268" spans="1:53" hidden="1" x14ac:dyDescent="0.2">
      <c r="A4268" s="7" t="s">
        <v>727</v>
      </c>
      <c r="B4268" s="7">
        <v>5</v>
      </c>
      <c r="C4268" s="7" t="s">
        <v>2</v>
      </c>
      <c r="D4268" s="7" t="s">
        <v>1007</v>
      </c>
      <c r="E4268" s="7" t="s">
        <v>149</v>
      </c>
      <c r="F4268" s="7">
        <v>160</v>
      </c>
      <c r="G4268" s="7" t="s">
        <v>6338</v>
      </c>
      <c r="H4268" s="7" t="s">
        <v>679</v>
      </c>
      <c r="I4268" s="7" t="s">
        <v>4903</v>
      </c>
      <c r="J4268" s="7" t="s">
        <v>738</v>
      </c>
      <c r="K4268" s="7" t="s">
        <v>731</v>
      </c>
      <c r="L4268" s="7" t="s">
        <v>3351</v>
      </c>
      <c r="M4268" s="74">
        <v>46206.452486770831</v>
      </c>
      <c r="N4268" s="76">
        <v>46192.660661307869</v>
      </c>
      <c r="O4268" s="76">
        <v>46196.665209710649</v>
      </c>
      <c r="P4268" t="s">
        <v>26892</v>
      </c>
      <c r="Q4268">
        <v>96.11</v>
      </c>
      <c r="R4268" t="s">
        <v>20622</v>
      </c>
      <c r="S4268" s="76">
        <v>46196.665209710649</v>
      </c>
      <c r="T4268" s="76">
        <v>46204.458342858794</v>
      </c>
      <c r="U4268" t="s">
        <v>3479</v>
      </c>
      <c r="V4268" t="s">
        <v>26893</v>
      </c>
      <c r="W4268">
        <v>187.04</v>
      </c>
      <c r="X4268" t="s">
        <v>20622</v>
      </c>
      <c r="Y4268" s="76"/>
      <c r="AE4268" s="76"/>
      <c r="AQ4268" s="7">
        <v>42.581049</v>
      </c>
      <c r="AR4268" s="7">
        <v>20.318377999999999</v>
      </c>
      <c r="AS4268" s="7" t="s">
        <v>2694</v>
      </c>
      <c r="AT4268" s="7" t="s">
        <v>2694</v>
      </c>
      <c r="AU4268" s="7"/>
      <c r="AV4268" s="7" t="s">
        <v>678</v>
      </c>
      <c r="AW4268" s="7"/>
      <c r="AX4268" s="7" t="b">
        <v>0</v>
      </c>
      <c r="AY4268" s="7" t="s">
        <v>3350</v>
      </c>
      <c r="AZ4268" s="7" t="s">
        <v>2999</v>
      </c>
      <c r="BA4268" s="7" t="s">
        <v>2999</v>
      </c>
    </row>
    <row r="4269" spans="1:53" hidden="1" x14ac:dyDescent="0.2">
      <c r="A4269" s="7" t="s">
        <v>727</v>
      </c>
      <c r="B4269" s="7">
        <v>2</v>
      </c>
      <c r="C4269" s="7" t="s">
        <v>450</v>
      </c>
      <c r="D4269" s="7" t="s">
        <v>1019</v>
      </c>
      <c r="E4269" s="7" t="s">
        <v>14188</v>
      </c>
      <c r="F4269" s="7">
        <v>159</v>
      </c>
      <c r="G4269" s="7" t="s">
        <v>6339</v>
      </c>
      <c r="H4269" s="7" t="s">
        <v>2695</v>
      </c>
      <c r="I4269" s="7" t="s">
        <v>4904</v>
      </c>
      <c r="J4269" s="7" t="s">
        <v>738</v>
      </c>
      <c r="K4269" s="7" t="s">
        <v>731</v>
      </c>
      <c r="L4269" s="7" t="s">
        <v>3351</v>
      </c>
      <c r="M4269" s="74">
        <v>46225.62649318287</v>
      </c>
      <c r="N4269" s="76">
        <v>46192.660520636571</v>
      </c>
      <c r="O4269" s="76">
        <v>46209.679614016204</v>
      </c>
      <c r="P4269" t="s">
        <v>26894</v>
      </c>
      <c r="Q4269">
        <v>408.46</v>
      </c>
      <c r="R4269" t="s">
        <v>20622</v>
      </c>
      <c r="S4269" s="76">
        <v>46209.679614016204</v>
      </c>
      <c r="T4269" s="76">
        <v>46224.625004664354</v>
      </c>
      <c r="U4269" t="s">
        <v>3479</v>
      </c>
      <c r="V4269" t="s">
        <v>26895</v>
      </c>
      <c r="W4269">
        <v>358.69</v>
      </c>
      <c r="X4269" t="s">
        <v>20622</v>
      </c>
      <c r="Y4269" s="76"/>
      <c r="AE4269" s="76"/>
      <c r="AQ4269" s="7">
        <v>42.421298999999998</v>
      </c>
      <c r="AR4269" s="7">
        <v>20.350942</v>
      </c>
      <c r="AS4269" s="7" t="s">
        <v>2696</v>
      </c>
      <c r="AT4269" s="7" t="s">
        <v>2696</v>
      </c>
      <c r="AU4269" s="7"/>
      <c r="AV4269" s="7" t="s">
        <v>4905</v>
      </c>
      <c r="AW4269" s="7"/>
      <c r="AX4269" s="7" t="b">
        <v>0</v>
      </c>
      <c r="AY4269" s="7" t="s">
        <v>3350</v>
      </c>
      <c r="AZ4269" s="7" t="s">
        <v>2999</v>
      </c>
      <c r="BA4269" s="7" t="s">
        <v>2999</v>
      </c>
    </row>
    <row r="4270" spans="1:53" hidden="1" x14ac:dyDescent="0.2">
      <c r="A4270" s="7" t="s">
        <v>727</v>
      </c>
      <c r="B4270" s="7">
        <v>6</v>
      </c>
      <c r="C4270" s="7" t="s">
        <v>11</v>
      </c>
      <c r="D4270" s="7" t="s">
        <v>853</v>
      </c>
      <c r="E4270" s="7" t="s">
        <v>8837</v>
      </c>
      <c r="F4270" s="7">
        <v>158</v>
      </c>
      <c r="G4270" s="7" t="s">
        <v>6340</v>
      </c>
      <c r="H4270" s="7" t="s">
        <v>681</v>
      </c>
      <c r="I4270" s="7" t="s">
        <v>4906</v>
      </c>
      <c r="J4270" s="7" t="s">
        <v>738</v>
      </c>
      <c r="K4270" s="7" t="s">
        <v>731</v>
      </c>
      <c r="L4270" s="7" t="s">
        <v>3351</v>
      </c>
      <c r="M4270" s="74">
        <v>46210.439980914351</v>
      </c>
      <c r="N4270" s="76">
        <v>46192.659682500002</v>
      </c>
      <c r="O4270" s="76">
        <v>46198.679001006945</v>
      </c>
      <c r="P4270" t="s">
        <v>26896</v>
      </c>
      <c r="Q4270">
        <v>144.46</v>
      </c>
      <c r="R4270" t="s">
        <v>20622</v>
      </c>
      <c r="S4270" s="76">
        <v>46198.679001006945</v>
      </c>
      <c r="T4270" s="76">
        <v>46206.666668587961</v>
      </c>
      <c r="U4270" t="s">
        <v>3479</v>
      </c>
      <c r="V4270" t="s">
        <v>26897</v>
      </c>
      <c r="W4270">
        <v>191.7</v>
      </c>
      <c r="X4270" t="s">
        <v>20622</v>
      </c>
      <c r="Y4270" s="76"/>
      <c r="AE4270" s="76"/>
      <c r="AQ4270" s="7">
        <v>42.637062999999998</v>
      </c>
      <c r="AR4270" s="7">
        <v>21.094756</v>
      </c>
      <c r="AS4270" s="7" t="s">
        <v>2697</v>
      </c>
      <c r="AT4270" s="7" t="s">
        <v>2697</v>
      </c>
      <c r="AU4270" s="7"/>
      <c r="AV4270" s="7" t="s">
        <v>680</v>
      </c>
      <c r="AW4270" s="7"/>
      <c r="AX4270" s="7" t="b">
        <v>0</v>
      </c>
      <c r="AY4270" s="7" t="s">
        <v>3350</v>
      </c>
      <c r="AZ4270" s="7" t="s">
        <v>2999</v>
      </c>
      <c r="BA4270" s="7" t="s">
        <v>2999</v>
      </c>
    </row>
    <row r="4271" spans="1:53" hidden="1" x14ac:dyDescent="0.2">
      <c r="A4271" s="7" t="s">
        <v>727</v>
      </c>
      <c r="B4271" s="7">
        <v>4</v>
      </c>
      <c r="C4271" s="7" t="s">
        <v>454</v>
      </c>
      <c r="D4271" s="7" t="s">
        <v>828</v>
      </c>
      <c r="E4271" s="7" t="s">
        <v>585</v>
      </c>
      <c r="F4271" s="7">
        <v>157</v>
      </c>
      <c r="G4271" s="7" t="s">
        <v>6341</v>
      </c>
      <c r="H4271" s="7" t="s">
        <v>2698</v>
      </c>
      <c r="I4271" s="7" t="s">
        <v>4907</v>
      </c>
      <c r="J4271" s="7" t="s">
        <v>738</v>
      </c>
      <c r="K4271" s="7" t="s">
        <v>731</v>
      </c>
      <c r="L4271" s="7" t="s">
        <v>3351</v>
      </c>
      <c r="M4271" s="74">
        <v>46210.592507141206</v>
      </c>
      <c r="N4271" s="76">
        <v>46192.659256979168</v>
      </c>
      <c r="O4271" s="76">
        <v>46205.427013206019</v>
      </c>
      <c r="P4271" t="s">
        <v>26898</v>
      </c>
      <c r="Q4271">
        <v>306.43</v>
      </c>
      <c r="R4271" t="s">
        <v>20622</v>
      </c>
      <c r="S4271" s="76">
        <v>46205.427013206019</v>
      </c>
      <c r="T4271" s="76">
        <v>46207.458339467594</v>
      </c>
      <c r="U4271" t="s">
        <v>3479</v>
      </c>
      <c r="V4271" t="s">
        <v>26899</v>
      </c>
      <c r="W4271">
        <v>48.75</v>
      </c>
      <c r="X4271" t="s">
        <v>20622</v>
      </c>
      <c r="Y4271" s="76"/>
      <c r="AE4271" s="76"/>
      <c r="AQ4271" s="7">
        <v>42.868758999999997</v>
      </c>
      <c r="AR4271" s="7">
        <v>20.866709</v>
      </c>
      <c r="AS4271" s="7" t="s">
        <v>2699</v>
      </c>
      <c r="AT4271" s="7" t="s">
        <v>2699</v>
      </c>
      <c r="AU4271" s="7"/>
      <c r="AV4271" s="7" t="s">
        <v>4908</v>
      </c>
      <c r="AW4271" s="7"/>
      <c r="AX4271" s="7" t="b">
        <v>0</v>
      </c>
      <c r="AY4271" s="7" t="s">
        <v>3350</v>
      </c>
      <c r="AZ4271" s="7" t="s">
        <v>2999</v>
      </c>
      <c r="BA4271" s="7" t="s">
        <v>2999</v>
      </c>
    </row>
    <row r="4272" spans="1:53" hidden="1" x14ac:dyDescent="0.2">
      <c r="A4272" s="7" t="s">
        <v>727</v>
      </c>
      <c r="B4272" s="7">
        <v>4</v>
      </c>
      <c r="C4272" s="7" t="s">
        <v>454</v>
      </c>
      <c r="D4272" s="7" t="s">
        <v>828</v>
      </c>
      <c r="E4272" s="7" t="s">
        <v>12322</v>
      </c>
      <c r="F4272" s="7">
        <v>156</v>
      </c>
      <c r="G4272" s="7" t="s">
        <v>6341</v>
      </c>
      <c r="H4272" s="7" t="s">
        <v>2698</v>
      </c>
      <c r="I4272" s="7" t="s">
        <v>4907</v>
      </c>
      <c r="J4272" s="7" t="s">
        <v>738</v>
      </c>
      <c r="K4272" s="7" t="s">
        <v>731</v>
      </c>
      <c r="L4272" s="7" t="s">
        <v>3351</v>
      </c>
      <c r="M4272" s="74">
        <v>46223.564236574071</v>
      </c>
      <c r="N4272" s="76">
        <v>46192.659256967592</v>
      </c>
      <c r="O4272" s="76">
        <v>46205.427576817128</v>
      </c>
      <c r="P4272" t="s">
        <v>26900</v>
      </c>
      <c r="Q4272">
        <v>306.44</v>
      </c>
      <c r="R4272" t="s">
        <v>20622</v>
      </c>
      <c r="S4272" s="76">
        <v>46205.427576817128</v>
      </c>
      <c r="T4272" s="76">
        <v>46219.6250033912</v>
      </c>
      <c r="U4272" t="s">
        <v>3479</v>
      </c>
      <c r="V4272" t="s">
        <v>26901</v>
      </c>
      <c r="W4272">
        <v>340.74</v>
      </c>
      <c r="X4272" t="s">
        <v>20622</v>
      </c>
      <c r="Y4272" s="76"/>
      <c r="AE4272" s="76"/>
      <c r="AQ4272" s="7">
        <v>42.868758999999997</v>
      </c>
      <c r="AR4272" s="7">
        <v>20.866709</v>
      </c>
      <c r="AS4272" s="7" t="s">
        <v>2700</v>
      </c>
      <c r="AT4272" s="7" t="s">
        <v>2700</v>
      </c>
      <c r="AU4272" s="7"/>
      <c r="AV4272" s="7" t="s">
        <v>4908</v>
      </c>
      <c r="AW4272" s="7"/>
      <c r="AX4272" s="7" t="b">
        <v>0</v>
      </c>
      <c r="AY4272" s="7" t="s">
        <v>3350</v>
      </c>
      <c r="AZ4272" s="7" t="s">
        <v>2999</v>
      </c>
      <c r="BA4272" s="7" t="s">
        <v>2999</v>
      </c>
    </row>
    <row r="4273" spans="1:53" hidden="1" x14ac:dyDescent="0.2">
      <c r="A4273" s="7" t="s">
        <v>727</v>
      </c>
      <c r="B4273" s="7">
        <v>6</v>
      </c>
      <c r="C4273" s="7" t="s">
        <v>11</v>
      </c>
      <c r="D4273" s="7" t="s">
        <v>875</v>
      </c>
      <c r="E4273" s="7"/>
      <c r="F4273" s="7">
        <v>155</v>
      </c>
      <c r="G4273" s="7" t="s">
        <v>6342</v>
      </c>
      <c r="H4273" s="7" t="s">
        <v>2701</v>
      </c>
      <c r="I4273" s="7" t="s">
        <v>4909</v>
      </c>
      <c r="J4273" s="7" t="s">
        <v>772</v>
      </c>
      <c r="K4273" s="7" t="s">
        <v>731</v>
      </c>
      <c r="L4273" s="7" t="s">
        <v>3351</v>
      </c>
      <c r="M4273" s="74">
        <v>46199.484483657405</v>
      </c>
      <c r="S4273" s="76"/>
      <c r="Y4273" s="76"/>
      <c r="AE4273" s="76"/>
      <c r="AQ4273" s="7">
        <v>42.657693000000002</v>
      </c>
      <c r="AR4273" s="7">
        <v>21.164812999999999</v>
      </c>
      <c r="AS4273" s="7" t="s">
        <v>2702</v>
      </c>
      <c r="AT4273" s="7" t="s">
        <v>2702</v>
      </c>
      <c r="AU4273" s="7"/>
      <c r="AV4273" s="7" t="s">
        <v>4910</v>
      </c>
      <c r="AW4273" s="7"/>
      <c r="AX4273" s="7" t="b">
        <v>0</v>
      </c>
      <c r="AY4273" s="7" t="s">
        <v>3350</v>
      </c>
      <c r="AZ4273" s="7" t="s">
        <v>2999</v>
      </c>
      <c r="BA4273" s="7" t="s">
        <v>2999</v>
      </c>
    </row>
    <row r="4274" spans="1:53" hidden="1" x14ac:dyDescent="0.2">
      <c r="A4274" s="7" t="s">
        <v>727</v>
      </c>
      <c r="B4274" s="7">
        <v>6</v>
      </c>
      <c r="C4274" s="7" t="s">
        <v>11</v>
      </c>
      <c r="D4274" s="7" t="s">
        <v>853</v>
      </c>
      <c r="E4274" s="7" t="s">
        <v>10754</v>
      </c>
      <c r="F4274" s="7">
        <v>154</v>
      </c>
      <c r="G4274" s="7" t="s">
        <v>6340</v>
      </c>
      <c r="H4274" s="7" t="s">
        <v>681</v>
      </c>
      <c r="I4274" s="7" t="s">
        <v>4906</v>
      </c>
      <c r="J4274" s="7" t="s">
        <v>738</v>
      </c>
      <c r="K4274" s="7" t="s">
        <v>731</v>
      </c>
      <c r="L4274" s="7" t="s">
        <v>3351</v>
      </c>
      <c r="M4274" s="74">
        <v>46216.604914340278</v>
      </c>
      <c r="N4274" s="76">
        <v>46192.655733055559</v>
      </c>
      <c r="O4274" s="76">
        <v>46198.679435613427</v>
      </c>
      <c r="P4274" t="s">
        <v>26902</v>
      </c>
      <c r="Q4274">
        <v>144.57</v>
      </c>
      <c r="R4274" t="s">
        <v>20622</v>
      </c>
      <c r="S4274" s="76">
        <v>46198.679435613427</v>
      </c>
      <c r="T4274" s="76">
        <v>46206.666668587961</v>
      </c>
      <c r="U4274" t="s">
        <v>3479</v>
      </c>
      <c r="V4274" t="s">
        <v>26903</v>
      </c>
      <c r="W4274">
        <v>191.69</v>
      </c>
      <c r="X4274" t="s">
        <v>20622</v>
      </c>
      <c r="Y4274" s="76"/>
      <c r="AE4274" s="76"/>
      <c r="AQ4274" s="7">
        <v>42.637943999999997</v>
      </c>
      <c r="AR4274" s="7">
        <v>21.097093999999998</v>
      </c>
      <c r="AS4274" s="7" t="s">
        <v>2703</v>
      </c>
      <c r="AT4274" s="7" t="s">
        <v>2703</v>
      </c>
      <c r="AU4274" s="7"/>
      <c r="AV4274" s="7" t="s">
        <v>680</v>
      </c>
      <c r="AW4274" s="7"/>
      <c r="AX4274" s="7" t="b">
        <v>0</v>
      </c>
      <c r="AY4274" s="7" t="s">
        <v>3350</v>
      </c>
      <c r="AZ4274" s="7" t="s">
        <v>2999</v>
      </c>
      <c r="BA4274" s="7" t="s">
        <v>2999</v>
      </c>
    </row>
    <row r="4275" spans="1:53" hidden="1" x14ac:dyDescent="0.2">
      <c r="A4275" s="7" t="s">
        <v>727</v>
      </c>
      <c r="B4275" s="7">
        <v>4</v>
      </c>
      <c r="C4275" s="7" t="s">
        <v>454</v>
      </c>
      <c r="D4275" s="7" t="s">
        <v>1701</v>
      </c>
      <c r="E4275" s="7" t="s">
        <v>18525</v>
      </c>
      <c r="F4275" s="7">
        <v>153</v>
      </c>
      <c r="G4275" s="7" t="s">
        <v>6343</v>
      </c>
      <c r="H4275" s="7" t="s">
        <v>2684</v>
      </c>
      <c r="I4275" s="7" t="s">
        <v>4911</v>
      </c>
      <c r="J4275" s="7" t="s">
        <v>2183</v>
      </c>
      <c r="K4275" s="7" t="s">
        <v>731</v>
      </c>
      <c r="L4275" s="7" t="s">
        <v>3351</v>
      </c>
      <c r="M4275" s="74">
        <v>46239.537333078704</v>
      </c>
      <c r="N4275" s="76">
        <v>46192.655695231479</v>
      </c>
      <c r="O4275" s="76">
        <v>46193.47388863426</v>
      </c>
      <c r="P4275" t="s">
        <v>26904</v>
      </c>
      <c r="Q4275">
        <v>19.64</v>
      </c>
      <c r="R4275" t="s">
        <v>20622</v>
      </c>
      <c r="S4275" s="76">
        <v>46193.47388863426</v>
      </c>
      <c r="T4275" s="76">
        <v>46232.541675879627</v>
      </c>
      <c r="U4275" t="s">
        <v>3479</v>
      </c>
      <c r="V4275" t="s">
        <v>26905</v>
      </c>
      <c r="W4275">
        <v>937.63</v>
      </c>
      <c r="X4275" t="s">
        <v>20622</v>
      </c>
      <c r="Y4275" s="76"/>
      <c r="AE4275" s="76"/>
      <c r="AQ4275" s="7">
        <v>42.75752</v>
      </c>
      <c r="AR4275" s="7">
        <v>20.788754999999998</v>
      </c>
      <c r="AS4275" s="7" t="s">
        <v>2704</v>
      </c>
      <c r="AT4275" s="7" t="s">
        <v>2704</v>
      </c>
      <c r="AU4275" s="7"/>
      <c r="AV4275" s="7" t="s">
        <v>682</v>
      </c>
      <c r="AW4275" s="7"/>
      <c r="AX4275" s="7" t="b">
        <v>0</v>
      </c>
      <c r="AY4275" s="7" t="s">
        <v>3350</v>
      </c>
      <c r="AZ4275" s="7" t="s">
        <v>2999</v>
      </c>
      <c r="BA4275" s="7" t="s">
        <v>2999</v>
      </c>
    </row>
    <row r="4276" spans="1:53" hidden="1" x14ac:dyDescent="0.2">
      <c r="A4276" s="7" t="s">
        <v>727</v>
      </c>
      <c r="B4276" s="7">
        <v>3</v>
      </c>
      <c r="C4276" s="7" t="s">
        <v>45</v>
      </c>
      <c r="D4276" s="7" t="s">
        <v>1235</v>
      </c>
      <c r="E4276" s="7" t="s">
        <v>9752</v>
      </c>
      <c r="F4276" s="7">
        <v>152</v>
      </c>
      <c r="G4276" s="7" t="s">
        <v>6344</v>
      </c>
      <c r="H4276" s="7" t="s">
        <v>281</v>
      </c>
      <c r="I4276" s="7" t="s">
        <v>4912</v>
      </c>
      <c r="J4276" s="7" t="s">
        <v>738</v>
      </c>
      <c r="K4276" s="7" t="s">
        <v>731</v>
      </c>
      <c r="L4276" s="7" t="s">
        <v>3351</v>
      </c>
      <c r="M4276" s="74">
        <v>46212.542090578703</v>
      </c>
      <c r="N4276" s="76">
        <v>46192.654817083334</v>
      </c>
      <c r="O4276" s="76">
        <v>46196.631415636577</v>
      </c>
      <c r="P4276" t="s">
        <v>26906</v>
      </c>
      <c r="Q4276">
        <v>95.44</v>
      </c>
      <c r="R4276" t="s">
        <v>20622</v>
      </c>
      <c r="S4276" s="76">
        <v>46196.631415636577</v>
      </c>
      <c r="T4276" s="76">
        <v>46209.625004317131</v>
      </c>
      <c r="U4276" t="s">
        <v>3479</v>
      </c>
      <c r="V4276" t="s">
        <v>26907</v>
      </c>
      <c r="W4276">
        <v>311.85000000000002</v>
      </c>
      <c r="X4276" t="s">
        <v>20622</v>
      </c>
      <c r="Y4276" s="76"/>
      <c r="AE4276" s="76"/>
      <c r="AQ4276" s="7">
        <v>42.340729000000003</v>
      </c>
      <c r="AR4276" s="7">
        <v>21.396401000000001</v>
      </c>
      <c r="AS4276" s="7" t="s">
        <v>2705</v>
      </c>
      <c r="AT4276" s="7" t="s">
        <v>2705</v>
      </c>
      <c r="AU4276" s="7"/>
      <c r="AV4276" s="7" t="s">
        <v>410</v>
      </c>
      <c r="AW4276" s="7"/>
      <c r="AX4276" s="7" t="b">
        <v>0</v>
      </c>
      <c r="AY4276" s="7" t="s">
        <v>3350</v>
      </c>
      <c r="AZ4276" s="7" t="s">
        <v>2999</v>
      </c>
      <c r="BA4276" s="7" t="s">
        <v>2999</v>
      </c>
    </row>
    <row r="4277" spans="1:53" hidden="1" x14ac:dyDescent="0.2">
      <c r="A4277" s="7" t="s">
        <v>727</v>
      </c>
      <c r="B4277" s="7">
        <v>6</v>
      </c>
      <c r="C4277" s="7" t="s">
        <v>11</v>
      </c>
      <c r="D4277" s="7" t="s">
        <v>1033</v>
      </c>
      <c r="E4277" s="7" t="s">
        <v>11425</v>
      </c>
      <c r="F4277" s="7">
        <v>151</v>
      </c>
      <c r="G4277" s="7" t="s">
        <v>6345</v>
      </c>
      <c r="H4277" s="7" t="s">
        <v>684</v>
      </c>
      <c r="I4277" s="7" t="s">
        <v>4913</v>
      </c>
      <c r="J4277" s="7" t="s">
        <v>991</v>
      </c>
      <c r="K4277" s="7" t="s">
        <v>731</v>
      </c>
      <c r="L4277" s="7" t="s">
        <v>3351</v>
      </c>
      <c r="M4277" s="74">
        <v>46223.564046458334</v>
      </c>
      <c r="N4277" s="76">
        <v>46192.654249710649</v>
      </c>
      <c r="O4277" s="76">
        <v>46202.683359641203</v>
      </c>
      <c r="P4277" t="s">
        <v>26908</v>
      </c>
      <c r="Q4277">
        <v>240.7</v>
      </c>
      <c r="R4277" t="s">
        <v>20622</v>
      </c>
      <c r="S4277" s="76">
        <v>46202.683359641203</v>
      </c>
      <c r="T4277" s="76">
        <v>46207.583341817131</v>
      </c>
      <c r="U4277" t="s">
        <v>3479</v>
      </c>
      <c r="V4277" t="s">
        <v>26909</v>
      </c>
      <c r="W4277">
        <v>117.6</v>
      </c>
      <c r="X4277" t="s">
        <v>20622</v>
      </c>
      <c r="Y4277" s="76"/>
      <c r="AE4277" s="76"/>
      <c r="AQ4277" s="7">
        <v>42.545084000000003</v>
      </c>
      <c r="AR4277" s="7">
        <v>20.832239999999999</v>
      </c>
      <c r="AS4277" s="7" t="s">
        <v>2706</v>
      </c>
      <c r="AT4277" s="7" t="s">
        <v>2706</v>
      </c>
      <c r="AU4277" s="7"/>
      <c r="AV4277" s="7" t="s">
        <v>683</v>
      </c>
      <c r="AW4277" s="7"/>
      <c r="AX4277" s="7" t="b">
        <v>0</v>
      </c>
      <c r="AY4277" s="7" t="s">
        <v>3350</v>
      </c>
      <c r="AZ4277" s="7" t="s">
        <v>2999</v>
      </c>
      <c r="BA4277" s="7" t="s">
        <v>2999</v>
      </c>
    </row>
    <row r="4278" spans="1:53" hidden="1" x14ac:dyDescent="0.2">
      <c r="A4278" s="7" t="s">
        <v>727</v>
      </c>
      <c r="B4278" s="7">
        <v>6</v>
      </c>
      <c r="C4278" s="7" t="s">
        <v>11</v>
      </c>
      <c r="D4278" s="7" t="s">
        <v>853</v>
      </c>
      <c r="E4278" s="7" t="s">
        <v>7503</v>
      </c>
      <c r="F4278" s="7">
        <v>150</v>
      </c>
      <c r="G4278" s="7" t="s">
        <v>6346</v>
      </c>
      <c r="H4278" s="7" t="s">
        <v>686</v>
      </c>
      <c r="I4278" s="7" t="s">
        <v>4914</v>
      </c>
      <c r="J4278" s="7" t="s">
        <v>772</v>
      </c>
      <c r="K4278" s="7" t="s">
        <v>731</v>
      </c>
      <c r="L4278" s="7" t="s">
        <v>3351</v>
      </c>
      <c r="M4278" s="74">
        <v>46206.634718020832</v>
      </c>
      <c r="N4278" s="76">
        <v>46192.653137442132</v>
      </c>
      <c r="O4278" s="76">
        <v>46200.700700196758</v>
      </c>
      <c r="P4278" t="s">
        <v>26910</v>
      </c>
      <c r="Q4278">
        <v>193.14</v>
      </c>
      <c r="R4278" t="s">
        <v>20622</v>
      </c>
      <c r="S4278" s="76">
        <v>46200.700700196758</v>
      </c>
      <c r="T4278" s="76">
        <v>46204.583345405095</v>
      </c>
      <c r="U4278" t="s">
        <v>3479</v>
      </c>
      <c r="V4278" t="s">
        <v>26911</v>
      </c>
      <c r="W4278">
        <v>93.18</v>
      </c>
      <c r="X4278" t="s">
        <v>20622</v>
      </c>
      <c r="Y4278" s="76"/>
      <c r="AE4278" s="76"/>
      <c r="AQ4278" s="7">
        <v>42.636986</v>
      </c>
      <c r="AR4278" s="7">
        <v>21.091342000000001</v>
      </c>
      <c r="AS4278" s="7" t="s">
        <v>2707</v>
      </c>
      <c r="AT4278" s="7" t="s">
        <v>2707</v>
      </c>
      <c r="AU4278" s="7"/>
      <c r="AV4278" s="7" t="s">
        <v>685</v>
      </c>
      <c r="AW4278" s="7"/>
      <c r="AX4278" s="7" t="b">
        <v>0</v>
      </c>
      <c r="AY4278" s="7" t="s">
        <v>3350</v>
      </c>
      <c r="AZ4278" s="7" t="s">
        <v>2999</v>
      </c>
      <c r="BA4278" s="7" t="s">
        <v>2999</v>
      </c>
    </row>
    <row r="4279" spans="1:53" hidden="1" x14ac:dyDescent="0.2">
      <c r="A4279" s="7" t="s">
        <v>727</v>
      </c>
      <c r="B4279" s="7">
        <v>6</v>
      </c>
      <c r="C4279" s="7" t="s">
        <v>11</v>
      </c>
      <c r="D4279" s="7" t="s">
        <v>787</v>
      </c>
      <c r="E4279" s="7" t="s">
        <v>446</v>
      </c>
      <c r="F4279" s="7">
        <v>149</v>
      </c>
      <c r="G4279" s="7" t="s">
        <v>6347</v>
      </c>
      <c r="H4279" s="7" t="s">
        <v>412</v>
      </c>
      <c r="I4279" s="7" t="s">
        <v>4915</v>
      </c>
      <c r="J4279" s="7" t="s">
        <v>738</v>
      </c>
      <c r="K4279" s="7" t="s">
        <v>731</v>
      </c>
      <c r="L4279" s="7" t="s">
        <v>3351</v>
      </c>
      <c r="M4279" s="75">
        <v>46206.627358622682</v>
      </c>
      <c r="N4279" s="76">
        <v>46192.651445682874</v>
      </c>
      <c r="O4279" s="76">
        <v>46195.409363819446</v>
      </c>
      <c r="P4279" t="s">
        <v>26912</v>
      </c>
      <c r="Q4279">
        <v>66.19</v>
      </c>
      <c r="R4279" t="s">
        <v>20622</v>
      </c>
      <c r="S4279" s="76">
        <v>46195.409363819446</v>
      </c>
      <c r="T4279" s="76">
        <v>46206.500010370371</v>
      </c>
      <c r="U4279" t="s">
        <v>3479</v>
      </c>
      <c r="V4279" t="s">
        <v>26913</v>
      </c>
      <c r="W4279">
        <v>266.18</v>
      </c>
      <c r="X4279" t="s">
        <v>20622</v>
      </c>
      <c r="Y4279" s="76"/>
      <c r="AE4279" s="76"/>
      <c r="AQ4279" s="7">
        <v>42.629916999999999</v>
      </c>
      <c r="AR4279" s="7">
        <v>21.157608</v>
      </c>
      <c r="AS4279" s="7" t="s">
        <v>2708</v>
      </c>
      <c r="AT4279" s="7" t="s">
        <v>2708</v>
      </c>
      <c r="AU4279" s="7"/>
      <c r="AV4279" s="7" t="s">
        <v>411</v>
      </c>
      <c r="AW4279" s="7"/>
      <c r="AX4279" s="7" t="b">
        <v>0</v>
      </c>
      <c r="AY4279" s="7" t="s">
        <v>3350</v>
      </c>
      <c r="AZ4279" s="7" t="s">
        <v>2999</v>
      </c>
      <c r="BA4279" s="7" t="s">
        <v>2999</v>
      </c>
    </row>
    <row r="4280" spans="1:53" hidden="1" x14ac:dyDescent="0.2">
      <c r="A4280" s="7" t="s">
        <v>727</v>
      </c>
      <c r="B4280" s="7">
        <v>4</v>
      </c>
      <c r="C4280" s="7" t="s">
        <v>454</v>
      </c>
      <c r="D4280" s="7" t="s">
        <v>1701</v>
      </c>
      <c r="E4280" s="7" t="s">
        <v>585</v>
      </c>
      <c r="F4280" s="7">
        <v>148</v>
      </c>
      <c r="G4280" s="7" t="s">
        <v>6348</v>
      </c>
      <c r="H4280" s="7" t="s">
        <v>2709</v>
      </c>
      <c r="I4280" s="7" t="s">
        <v>4916</v>
      </c>
      <c r="J4280" s="7" t="s">
        <v>1277</v>
      </c>
      <c r="K4280" s="7" t="s">
        <v>731</v>
      </c>
      <c r="L4280" s="7" t="s">
        <v>3351</v>
      </c>
      <c r="M4280" s="74">
        <v>46197.579281516206</v>
      </c>
      <c r="N4280" s="76">
        <v>46192.650963807871</v>
      </c>
      <c r="O4280" s="76">
        <v>46193.685685659722</v>
      </c>
      <c r="P4280" t="s">
        <v>26914</v>
      </c>
      <c r="Q4280">
        <v>24.83</v>
      </c>
      <c r="R4280" t="s">
        <v>20622</v>
      </c>
      <c r="S4280" s="76">
        <v>46193.685685659722</v>
      </c>
      <c r="T4280" s="76">
        <v>46196.625000925924</v>
      </c>
      <c r="U4280" t="s">
        <v>3479</v>
      </c>
      <c r="V4280" t="s">
        <v>26915</v>
      </c>
      <c r="W4280">
        <v>70.540000000000006</v>
      </c>
      <c r="X4280" t="s">
        <v>20622</v>
      </c>
      <c r="Y4280" s="76"/>
      <c r="AE4280" s="76"/>
      <c r="AQ4280" s="7">
        <v>42.740352999999999</v>
      </c>
      <c r="AR4280" s="7">
        <v>20.804444</v>
      </c>
      <c r="AS4280" s="7" t="s">
        <v>2710</v>
      </c>
      <c r="AT4280" s="7" t="s">
        <v>2710</v>
      </c>
      <c r="AU4280" s="7"/>
      <c r="AV4280" s="7" t="s">
        <v>4917</v>
      </c>
      <c r="AW4280" s="7"/>
      <c r="AX4280" s="7" t="b">
        <v>0</v>
      </c>
      <c r="AY4280" s="7" t="s">
        <v>3350</v>
      </c>
      <c r="AZ4280" s="7" t="s">
        <v>2999</v>
      </c>
      <c r="BA4280" s="7" t="s">
        <v>2999</v>
      </c>
    </row>
    <row r="4281" spans="1:53" hidden="1" x14ac:dyDescent="0.2">
      <c r="A4281" s="7" t="s">
        <v>727</v>
      </c>
      <c r="B4281" s="7">
        <v>6</v>
      </c>
      <c r="C4281" s="7" t="s">
        <v>11</v>
      </c>
      <c r="D4281" s="7" t="s">
        <v>787</v>
      </c>
      <c r="E4281" s="7"/>
      <c r="F4281" s="7">
        <v>147</v>
      </c>
      <c r="G4281" s="7" t="s">
        <v>6349</v>
      </c>
      <c r="H4281" s="7" t="s">
        <v>414</v>
      </c>
      <c r="I4281" s="7" t="s">
        <v>4918</v>
      </c>
      <c r="J4281" s="7" t="s">
        <v>772</v>
      </c>
      <c r="K4281" s="7" t="s">
        <v>731</v>
      </c>
      <c r="L4281" s="7" t="s">
        <v>3479</v>
      </c>
      <c r="M4281" s="74">
        <v>46210.541670405095</v>
      </c>
      <c r="N4281" s="76">
        <v>46192.648869791665</v>
      </c>
      <c r="O4281" s="76">
        <v>46195.411054872682</v>
      </c>
      <c r="P4281" t="s">
        <v>26916</v>
      </c>
      <c r="Q4281">
        <v>66.290000000000006</v>
      </c>
      <c r="R4281" t="s">
        <v>20622</v>
      </c>
      <c r="S4281" s="76">
        <v>46195.411054872682</v>
      </c>
      <c r="T4281" s="76">
        <v>46210.541670405095</v>
      </c>
      <c r="U4281" t="s">
        <v>3479</v>
      </c>
      <c r="V4281" t="s">
        <v>26917</v>
      </c>
      <c r="W4281">
        <v>363.13</v>
      </c>
      <c r="X4281" t="s">
        <v>20622</v>
      </c>
      <c r="Y4281" s="76"/>
      <c r="AE4281" s="76"/>
      <c r="AQ4281" s="7">
        <v>42.662742000000001</v>
      </c>
      <c r="AR4281" s="7">
        <v>21.149706999999999</v>
      </c>
      <c r="AS4281" s="7" t="s">
        <v>2711</v>
      </c>
      <c r="AT4281" s="7" t="s">
        <v>2711</v>
      </c>
      <c r="AU4281" s="7"/>
      <c r="AV4281" s="7" t="s">
        <v>413</v>
      </c>
      <c r="AW4281" s="7"/>
      <c r="AX4281" s="7" t="b">
        <v>0</v>
      </c>
      <c r="AY4281" s="7" t="s">
        <v>3478</v>
      </c>
      <c r="AZ4281" s="7" t="s">
        <v>2999</v>
      </c>
      <c r="BA4281" s="7" t="s">
        <v>2999</v>
      </c>
    </row>
    <row r="4282" spans="1:53" hidden="1" x14ac:dyDescent="0.2">
      <c r="A4282" s="7" t="s">
        <v>727</v>
      </c>
      <c r="B4282" s="7">
        <v>4</v>
      </c>
      <c r="C4282" s="7" t="s">
        <v>454</v>
      </c>
      <c r="D4282" s="7" t="s">
        <v>768</v>
      </c>
      <c r="E4282" s="7" t="s">
        <v>585</v>
      </c>
      <c r="F4282" s="7">
        <v>146</v>
      </c>
      <c r="G4282" s="7" t="s">
        <v>6350</v>
      </c>
      <c r="H4282" s="7" t="s">
        <v>2712</v>
      </c>
      <c r="I4282" s="7" t="s">
        <v>4919</v>
      </c>
      <c r="J4282" s="7" t="s">
        <v>738</v>
      </c>
      <c r="K4282" s="7" t="s">
        <v>731</v>
      </c>
      <c r="L4282" s="7" t="s">
        <v>3351</v>
      </c>
      <c r="M4282" s="74">
        <v>46197.614241064817</v>
      </c>
      <c r="N4282" s="76">
        <v>46192.64832453704</v>
      </c>
      <c r="O4282" s="76">
        <v>46195.389398749998</v>
      </c>
      <c r="P4282" t="s">
        <v>26918</v>
      </c>
      <c r="Q4282">
        <v>65.790000000000006</v>
      </c>
      <c r="R4282" t="s">
        <v>20622</v>
      </c>
      <c r="S4282" s="76">
        <v>46195.389398749998</v>
      </c>
      <c r="T4282" s="76">
        <v>46196.625000925924</v>
      </c>
      <c r="U4282" t="s">
        <v>3479</v>
      </c>
      <c r="V4282" t="s">
        <v>26919</v>
      </c>
      <c r="W4282">
        <v>29.65</v>
      </c>
      <c r="X4282" t="s">
        <v>20622</v>
      </c>
      <c r="Y4282" s="76"/>
      <c r="AE4282" s="76"/>
      <c r="AQ4282" s="7">
        <v>42.819530999999998</v>
      </c>
      <c r="AR4282" s="7">
        <v>20.969429000000002</v>
      </c>
      <c r="AS4282" s="7" t="s">
        <v>2713</v>
      </c>
      <c r="AT4282" s="7" t="s">
        <v>2713</v>
      </c>
      <c r="AU4282" s="7"/>
      <c r="AV4282" s="7" t="s">
        <v>4920</v>
      </c>
      <c r="AW4282" s="7"/>
      <c r="AX4282" s="7" t="b">
        <v>0</v>
      </c>
      <c r="AY4282" s="7" t="s">
        <v>3350</v>
      </c>
      <c r="AZ4282" s="7" t="s">
        <v>2999</v>
      </c>
      <c r="BA4282" s="7" t="s">
        <v>2999</v>
      </c>
    </row>
    <row r="4283" spans="1:53" hidden="1" x14ac:dyDescent="0.2">
      <c r="A4283" s="7" t="s">
        <v>727</v>
      </c>
      <c r="B4283" s="7">
        <v>4</v>
      </c>
      <c r="C4283" s="7" t="s">
        <v>454</v>
      </c>
      <c r="D4283" s="7" t="s">
        <v>768</v>
      </c>
      <c r="E4283" s="7" t="s">
        <v>585</v>
      </c>
      <c r="F4283" s="7">
        <v>145</v>
      </c>
      <c r="G4283" s="7" t="s">
        <v>6350</v>
      </c>
      <c r="H4283" s="7" t="s">
        <v>2712</v>
      </c>
      <c r="I4283" s="7" t="s">
        <v>4919</v>
      </c>
      <c r="J4283" s="7" t="s">
        <v>738</v>
      </c>
      <c r="K4283" s="7" t="s">
        <v>731</v>
      </c>
      <c r="L4283" s="7" t="s">
        <v>3351</v>
      </c>
      <c r="M4283" s="74">
        <v>46206.454166678239</v>
      </c>
      <c r="N4283" s="76">
        <v>46192.648324525464</v>
      </c>
      <c r="O4283" s="76">
        <v>46195.390762962961</v>
      </c>
      <c r="P4283" t="s">
        <v>26920</v>
      </c>
      <c r="Q4283">
        <v>65.819999999999993</v>
      </c>
      <c r="R4283" t="s">
        <v>20622</v>
      </c>
      <c r="S4283" s="76">
        <v>46195.390762962961</v>
      </c>
      <c r="T4283" s="76">
        <v>46204.583345405095</v>
      </c>
      <c r="U4283" t="s">
        <v>3479</v>
      </c>
      <c r="V4283" t="s">
        <v>26921</v>
      </c>
      <c r="W4283">
        <v>34.43</v>
      </c>
      <c r="X4283" t="s">
        <v>20622</v>
      </c>
      <c r="Y4283" s="76"/>
      <c r="AE4283" s="76"/>
      <c r="AQ4283" s="7">
        <v>42.819530999999998</v>
      </c>
      <c r="AR4283" s="7">
        <v>20.969429000000002</v>
      </c>
      <c r="AS4283" s="7" t="s">
        <v>2714</v>
      </c>
      <c r="AT4283" s="7" t="s">
        <v>2715</v>
      </c>
      <c r="AU4283" s="7"/>
      <c r="AV4283" s="7" t="s">
        <v>4920</v>
      </c>
      <c r="AW4283" s="7"/>
      <c r="AX4283" s="7" t="b">
        <v>0</v>
      </c>
      <c r="AY4283" s="7" t="s">
        <v>3350</v>
      </c>
      <c r="AZ4283" s="7" t="s">
        <v>2999</v>
      </c>
      <c r="BA4283" s="7" t="s">
        <v>2999</v>
      </c>
    </row>
    <row r="4284" spans="1:53" hidden="1" x14ac:dyDescent="0.2">
      <c r="A4284" s="7" t="s">
        <v>727</v>
      </c>
      <c r="B4284" s="7">
        <v>6</v>
      </c>
      <c r="C4284" s="7" t="s">
        <v>11</v>
      </c>
      <c r="D4284" s="7" t="s">
        <v>778</v>
      </c>
      <c r="E4284" s="7" t="s">
        <v>446</v>
      </c>
      <c r="F4284" s="7">
        <v>144</v>
      </c>
      <c r="G4284" s="7" t="s">
        <v>6351</v>
      </c>
      <c r="H4284" s="7" t="s">
        <v>2716</v>
      </c>
      <c r="I4284" s="7" t="s">
        <v>4921</v>
      </c>
      <c r="J4284" s="7" t="s">
        <v>738</v>
      </c>
      <c r="K4284" s="7" t="s">
        <v>731</v>
      </c>
      <c r="L4284" s="7" t="s">
        <v>3351</v>
      </c>
      <c r="M4284" s="74">
        <v>46210.592706863426</v>
      </c>
      <c r="N4284" s="76">
        <v>46192.64796761574</v>
      </c>
      <c r="O4284" s="76">
        <v>46205.371090289351</v>
      </c>
      <c r="P4284" t="s">
        <v>26922</v>
      </c>
      <c r="Q4284">
        <v>305.35000000000002</v>
      </c>
      <c r="R4284" t="s">
        <v>20622</v>
      </c>
      <c r="S4284" s="76">
        <v>46205.371090289351</v>
      </c>
      <c r="T4284" s="76">
        <v>46209.458343703707</v>
      </c>
      <c r="U4284" t="s">
        <v>3479</v>
      </c>
      <c r="V4284" t="s">
        <v>26923</v>
      </c>
      <c r="W4284">
        <v>98.09</v>
      </c>
      <c r="X4284" t="s">
        <v>20622</v>
      </c>
      <c r="Y4284" s="76"/>
      <c r="AE4284" s="76"/>
      <c r="AQ4284" s="7">
        <v>42.656663000000002</v>
      </c>
      <c r="AR4284" s="7">
        <v>21.137474000000001</v>
      </c>
      <c r="AS4284" s="7" t="s">
        <v>2717</v>
      </c>
      <c r="AT4284" s="7" t="s">
        <v>2717</v>
      </c>
      <c r="AU4284" s="7"/>
      <c r="AV4284" s="7" t="s">
        <v>4922</v>
      </c>
      <c r="AW4284" s="7"/>
      <c r="AX4284" s="7" t="b">
        <v>0</v>
      </c>
      <c r="AY4284" s="7" t="s">
        <v>3350</v>
      </c>
      <c r="AZ4284" s="7" t="s">
        <v>2999</v>
      </c>
      <c r="BA4284" s="7" t="s">
        <v>2999</v>
      </c>
    </row>
    <row r="4285" spans="1:53" hidden="1" x14ac:dyDescent="0.2">
      <c r="A4285" s="7" t="s">
        <v>727</v>
      </c>
      <c r="B4285" s="7">
        <v>4</v>
      </c>
      <c r="C4285" s="7" t="s">
        <v>454</v>
      </c>
      <c r="D4285" s="7" t="s">
        <v>1701</v>
      </c>
      <c r="E4285" s="7" t="s">
        <v>2718</v>
      </c>
      <c r="F4285" s="7">
        <v>143</v>
      </c>
      <c r="G4285" s="7" t="s">
        <v>6352</v>
      </c>
      <c r="H4285" s="7" t="s">
        <v>2719</v>
      </c>
      <c r="I4285" s="7" t="s">
        <v>4923</v>
      </c>
      <c r="J4285" s="7" t="s">
        <v>2183</v>
      </c>
      <c r="K4285" s="7" t="s">
        <v>731</v>
      </c>
      <c r="L4285" s="7" t="s">
        <v>3351</v>
      </c>
      <c r="M4285" s="74">
        <v>46202.49993824074</v>
      </c>
      <c r="N4285" s="76">
        <v>46192.64711795139</v>
      </c>
      <c r="O4285" s="76">
        <v>46193.465465821762</v>
      </c>
      <c r="P4285" t="s">
        <v>26924</v>
      </c>
      <c r="Q4285">
        <v>19.64</v>
      </c>
      <c r="R4285" t="s">
        <v>20622</v>
      </c>
      <c r="S4285" s="76">
        <v>46193.465465821762</v>
      </c>
      <c r="T4285" s="76">
        <v>46202.426788495373</v>
      </c>
      <c r="U4285" t="s">
        <v>3479</v>
      </c>
      <c r="V4285" t="s">
        <v>26925</v>
      </c>
      <c r="W4285">
        <v>215.07</v>
      </c>
      <c r="X4285" t="s">
        <v>20622</v>
      </c>
      <c r="Y4285" s="76"/>
      <c r="AE4285" s="76"/>
      <c r="AQ4285" s="7">
        <v>42.663038</v>
      </c>
      <c r="AR4285" s="7">
        <v>20.770619</v>
      </c>
      <c r="AS4285" s="7" t="s">
        <v>2720</v>
      </c>
      <c r="AT4285" s="7" t="s">
        <v>2720</v>
      </c>
      <c r="AU4285" s="7"/>
      <c r="AV4285" s="7" t="s">
        <v>4924</v>
      </c>
      <c r="AW4285" s="7"/>
      <c r="AX4285" s="7" t="b">
        <v>0</v>
      </c>
      <c r="AY4285" s="7" t="s">
        <v>3350</v>
      </c>
      <c r="AZ4285" s="7" t="s">
        <v>2999</v>
      </c>
      <c r="BA4285" s="7" t="s">
        <v>2999</v>
      </c>
    </row>
    <row r="4286" spans="1:53" x14ac:dyDescent="0.2">
      <c r="A4286" s="7" t="s">
        <v>727</v>
      </c>
      <c r="B4286" s="7">
        <v>6</v>
      </c>
      <c r="C4286" s="7" t="s">
        <v>11</v>
      </c>
      <c r="D4286" s="7" t="s">
        <v>728</v>
      </c>
      <c r="E4286" s="7"/>
      <c r="F4286" s="7">
        <v>142</v>
      </c>
      <c r="G4286" s="7" t="s">
        <v>6353</v>
      </c>
      <c r="H4286" s="7" t="s">
        <v>2721</v>
      </c>
      <c r="I4286" s="7" t="s">
        <v>4925</v>
      </c>
      <c r="J4286" s="7" t="s">
        <v>738</v>
      </c>
      <c r="K4286" s="7" t="s">
        <v>731</v>
      </c>
      <c r="L4286" s="7" t="s">
        <v>451</v>
      </c>
      <c r="M4286" s="74">
        <v>46240.662270682871</v>
      </c>
      <c r="N4286" s="76">
        <v>46192.644196041663</v>
      </c>
      <c r="O4286" s="76">
        <v>46240.615837592595</v>
      </c>
      <c r="P4286" t="s">
        <v>26926</v>
      </c>
      <c r="Q4286">
        <v>1151.32</v>
      </c>
      <c r="R4286" t="s">
        <v>20622</v>
      </c>
      <c r="S4286" s="76">
        <v>46240.615837592595</v>
      </c>
      <c r="V4286" t="s">
        <v>29965</v>
      </c>
      <c r="W4286">
        <v>144.19</v>
      </c>
      <c r="X4286" t="s">
        <v>20560</v>
      </c>
      <c r="Y4286" s="76"/>
      <c r="AE4286" s="76"/>
      <c r="AQ4286" s="7">
        <v>42.906852000000001</v>
      </c>
      <c r="AR4286" s="7">
        <v>21.189971</v>
      </c>
      <c r="AS4286" s="7" t="s">
        <v>2722</v>
      </c>
      <c r="AT4286" s="7" t="s">
        <v>2722</v>
      </c>
      <c r="AU4286" s="7"/>
      <c r="AV4286" s="7" t="s">
        <v>4926</v>
      </c>
      <c r="AW4286" s="7" t="s">
        <v>4927</v>
      </c>
      <c r="AX4286" s="7" t="b">
        <v>0</v>
      </c>
      <c r="AY4286" s="7" t="s">
        <v>3077</v>
      </c>
      <c r="AZ4286" s="7" t="s">
        <v>2999</v>
      </c>
      <c r="BA4286" s="7" t="s">
        <v>2999</v>
      </c>
    </row>
    <row r="4287" spans="1:53" hidden="1" x14ac:dyDescent="0.2">
      <c r="A4287" s="7" t="s">
        <v>727</v>
      </c>
      <c r="B4287" s="7">
        <v>5</v>
      </c>
      <c r="C4287" s="7" t="s">
        <v>2</v>
      </c>
      <c r="D4287" s="7" t="s">
        <v>847</v>
      </c>
      <c r="E4287" s="7" t="s">
        <v>7187</v>
      </c>
      <c r="F4287" s="7">
        <v>141</v>
      </c>
      <c r="G4287" s="7" t="s">
        <v>6354</v>
      </c>
      <c r="H4287" s="7" t="s">
        <v>2723</v>
      </c>
      <c r="I4287" s="7" t="s">
        <v>4928</v>
      </c>
      <c r="J4287" s="7" t="s">
        <v>738</v>
      </c>
      <c r="K4287" s="7" t="s">
        <v>731</v>
      </c>
      <c r="L4287" s="7" t="s">
        <v>3351</v>
      </c>
      <c r="M4287" s="74">
        <v>46206.349204895836</v>
      </c>
      <c r="N4287" s="76">
        <v>46192.644170798609</v>
      </c>
      <c r="O4287" s="76">
        <v>46197.599586840275</v>
      </c>
      <c r="P4287" t="s">
        <v>26927</v>
      </c>
      <c r="Q4287">
        <v>118.93</v>
      </c>
      <c r="R4287" t="s">
        <v>20622</v>
      </c>
      <c r="S4287" s="76">
        <v>46197.599586840275</v>
      </c>
      <c r="T4287" s="76">
        <v>46202.708337187498</v>
      </c>
      <c r="U4287" t="s">
        <v>3479</v>
      </c>
      <c r="V4287" t="s">
        <v>26928</v>
      </c>
      <c r="W4287">
        <v>122.61</v>
      </c>
      <c r="X4287" t="s">
        <v>20622</v>
      </c>
      <c r="Y4287" s="76"/>
      <c r="AE4287" s="76"/>
      <c r="AQ4287" s="7">
        <v>42.611742999999997</v>
      </c>
      <c r="AR4287" s="7">
        <v>20.584641999999999</v>
      </c>
      <c r="AS4287" s="7" t="s">
        <v>2724</v>
      </c>
      <c r="AT4287" s="7" t="s">
        <v>2724</v>
      </c>
      <c r="AU4287" s="7"/>
      <c r="AV4287" s="7" t="s">
        <v>4929</v>
      </c>
      <c r="AW4287" s="7"/>
      <c r="AX4287" s="7" t="b">
        <v>0</v>
      </c>
      <c r="AY4287" s="7" t="s">
        <v>3350</v>
      </c>
      <c r="AZ4287" s="7" t="s">
        <v>2999</v>
      </c>
      <c r="BA4287" s="7" t="s">
        <v>2999</v>
      </c>
    </row>
    <row r="4288" spans="1:53" hidden="1" x14ac:dyDescent="0.2">
      <c r="A4288" s="7" t="s">
        <v>727</v>
      </c>
      <c r="B4288" s="7">
        <v>4</v>
      </c>
      <c r="C4288" s="7" t="s">
        <v>454</v>
      </c>
      <c r="D4288" s="7" t="s">
        <v>828</v>
      </c>
      <c r="E4288" s="7" t="s">
        <v>8838</v>
      </c>
      <c r="F4288" s="7">
        <v>140</v>
      </c>
      <c r="G4288" s="7" t="s">
        <v>6355</v>
      </c>
      <c r="H4288" s="7" t="s">
        <v>2725</v>
      </c>
      <c r="I4288" s="7" t="s">
        <v>4930</v>
      </c>
      <c r="J4288" s="7" t="s">
        <v>738</v>
      </c>
      <c r="K4288" s="7" t="s">
        <v>731</v>
      </c>
      <c r="L4288" s="7" t="s">
        <v>3351</v>
      </c>
      <c r="M4288" s="74">
        <v>46210.440410092589</v>
      </c>
      <c r="N4288" s="76">
        <v>46192.643897395836</v>
      </c>
      <c r="O4288" s="76">
        <v>46205.419914525461</v>
      </c>
      <c r="P4288" t="s">
        <v>26929</v>
      </c>
      <c r="Q4288">
        <v>306.62</v>
      </c>
      <c r="R4288" t="s">
        <v>20622</v>
      </c>
      <c r="S4288" s="76">
        <v>46205.419914525461</v>
      </c>
      <c r="T4288" s="76">
        <v>46207.458339467594</v>
      </c>
      <c r="U4288" t="s">
        <v>3479</v>
      </c>
      <c r="V4288" t="s">
        <v>26930</v>
      </c>
      <c r="W4288">
        <v>48.92</v>
      </c>
      <c r="X4288" t="s">
        <v>20622</v>
      </c>
      <c r="Y4288" s="76"/>
      <c r="AE4288" s="76"/>
      <c r="AQ4288" s="7">
        <v>42.862347</v>
      </c>
      <c r="AR4288" s="7">
        <v>20.858039000000002</v>
      </c>
      <c r="AS4288" s="7" t="s">
        <v>2726</v>
      </c>
      <c r="AT4288" s="7" t="s">
        <v>2726</v>
      </c>
      <c r="AU4288" s="7"/>
      <c r="AV4288" s="7" t="s">
        <v>4931</v>
      </c>
      <c r="AW4288" s="7"/>
      <c r="AX4288" s="7" t="b">
        <v>0</v>
      </c>
      <c r="AY4288" s="7" t="s">
        <v>3350</v>
      </c>
      <c r="AZ4288" s="7" t="s">
        <v>2999</v>
      </c>
      <c r="BA4288" s="7" t="s">
        <v>2999</v>
      </c>
    </row>
    <row r="4289" spans="1:53" hidden="1" x14ac:dyDescent="0.2">
      <c r="A4289" s="7" t="s">
        <v>727</v>
      </c>
      <c r="B4289" s="7">
        <v>6</v>
      </c>
      <c r="C4289" s="7" t="s">
        <v>11</v>
      </c>
      <c r="D4289" s="7" t="s">
        <v>787</v>
      </c>
      <c r="E4289" s="7" t="s">
        <v>11426</v>
      </c>
      <c r="F4289" s="7">
        <v>139</v>
      </c>
      <c r="G4289" s="7" t="s">
        <v>6356</v>
      </c>
      <c r="H4289" s="7" t="s">
        <v>416</v>
      </c>
      <c r="I4289" s="7" t="s">
        <v>4932</v>
      </c>
      <c r="J4289" s="7" t="s">
        <v>772</v>
      </c>
      <c r="K4289" s="7" t="s">
        <v>731</v>
      </c>
      <c r="L4289" s="7" t="s">
        <v>3351</v>
      </c>
      <c r="M4289" s="74">
        <v>46223.563336030093</v>
      </c>
      <c r="N4289" s="76">
        <v>46192.64349988426</v>
      </c>
      <c r="O4289" s="76">
        <v>46195.414225439818</v>
      </c>
      <c r="P4289" t="s">
        <v>26931</v>
      </c>
      <c r="Q4289">
        <v>66.5</v>
      </c>
      <c r="R4289" t="s">
        <v>20622</v>
      </c>
      <c r="S4289" s="76">
        <v>46195.414225439818</v>
      </c>
      <c r="T4289" s="76">
        <v>46210.458339583332</v>
      </c>
      <c r="U4289" t="s">
        <v>3479</v>
      </c>
      <c r="V4289" t="s">
        <v>26932</v>
      </c>
      <c r="W4289">
        <v>361.06</v>
      </c>
      <c r="X4289" t="s">
        <v>20622</v>
      </c>
      <c r="Y4289" s="76"/>
      <c r="AE4289" s="76"/>
      <c r="AQ4289" s="7">
        <v>42.656635000000001</v>
      </c>
      <c r="AR4289" s="7">
        <v>21.166187000000001</v>
      </c>
      <c r="AS4289" s="7" t="s">
        <v>2727</v>
      </c>
      <c r="AT4289" s="7" t="s">
        <v>2727</v>
      </c>
      <c r="AU4289" s="7"/>
      <c r="AV4289" s="7" t="s">
        <v>415</v>
      </c>
      <c r="AW4289" s="7" t="s">
        <v>4933</v>
      </c>
      <c r="AX4289" s="7" t="b">
        <v>0</v>
      </c>
      <c r="AY4289" s="7" t="s">
        <v>3350</v>
      </c>
      <c r="AZ4289" s="7" t="s">
        <v>2999</v>
      </c>
      <c r="BA4289" s="7" t="s">
        <v>2999</v>
      </c>
    </row>
    <row r="4290" spans="1:53" hidden="1" x14ac:dyDescent="0.2">
      <c r="A4290" s="7" t="s">
        <v>727</v>
      </c>
      <c r="B4290" s="7">
        <v>4</v>
      </c>
      <c r="C4290" s="7" t="s">
        <v>454</v>
      </c>
      <c r="D4290" s="7" t="s">
        <v>768</v>
      </c>
      <c r="E4290" s="7" t="s">
        <v>2728</v>
      </c>
      <c r="F4290" s="7">
        <v>138</v>
      </c>
      <c r="G4290" s="7" t="s">
        <v>6357</v>
      </c>
      <c r="H4290" s="7" t="s">
        <v>2729</v>
      </c>
      <c r="I4290" s="7" t="s">
        <v>4934</v>
      </c>
      <c r="J4290" s="7" t="s">
        <v>738</v>
      </c>
      <c r="K4290" s="7" t="s">
        <v>731</v>
      </c>
      <c r="L4290" s="7" t="s">
        <v>3351</v>
      </c>
      <c r="M4290" s="74">
        <v>46199.517345787041</v>
      </c>
      <c r="N4290" s="76">
        <v>46192.641583900462</v>
      </c>
      <c r="O4290" s="76">
        <v>46195.396252627317</v>
      </c>
      <c r="P4290" t="s">
        <v>26933</v>
      </c>
      <c r="Q4290">
        <v>66.11</v>
      </c>
      <c r="R4290" t="s">
        <v>20622</v>
      </c>
      <c r="S4290" s="76">
        <v>46195.396252627317</v>
      </c>
      <c r="T4290" s="76">
        <v>46196.583344942126</v>
      </c>
      <c r="U4290" t="s">
        <v>3479</v>
      </c>
      <c r="V4290" t="s">
        <v>26934</v>
      </c>
      <c r="W4290">
        <v>28.49</v>
      </c>
      <c r="X4290" t="s">
        <v>20622</v>
      </c>
      <c r="Y4290" s="76"/>
      <c r="AE4290" s="76"/>
      <c r="AQ4290" s="7">
        <v>42.830795000000002</v>
      </c>
      <c r="AR4290" s="7">
        <v>20.953904000000001</v>
      </c>
      <c r="AS4290" s="7" t="s">
        <v>2730</v>
      </c>
      <c r="AT4290" s="7" t="s">
        <v>2730</v>
      </c>
      <c r="AU4290" s="7"/>
      <c r="AV4290" s="7" t="s">
        <v>4935</v>
      </c>
      <c r="AW4290" s="7"/>
      <c r="AX4290" s="7" t="b">
        <v>0</v>
      </c>
      <c r="AY4290" s="7" t="s">
        <v>3350</v>
      </c>
      <c r="AZ4290" s="7" t="s">
        <v>2999</v>
      </c>
      <c r="BA4290" s="7" t="s">
        <v>2999</v>
      </c>
    </row>
    <row r="4291" spans="1:53" hidden="1" x14ac:dyDescent="0.2">
      <c r="A4291" s="7" t="s">
        <v>727</v>
      </c>
      <c r="B4291" s="7">
        <v>6</v>
      </c>
      <c r="C4291" s="7" t="s">
        <v>11</v>
      </c>
      <c r="D4291" s="7" t="s">
        <v>778</v>
      </c>
      <c r="E4291" s="7" t="s">
        <v>11427</v>
      </c>
      <c r="F4291" s="7">
        <v>137</v>
      </c>
      <c r="G4291" s="7" t="s">
        <v>6358</v>
      </c>
      <c r="H4291" s="7" t="s">
        <v>2731</v>
      </c>
      <c r="I4291" s="7" t="s">
        <v>4936</v>
      </c>
      <c r="J4291" s="7" t="s">
        <v>738</v>
      </c>
      <c r="K4291" s="7" t="s">
        <v>731</v>
      </c>
      <c r="L4291" s="7" t="s">
        <v>3351</v>
      </c>
      <c r="M4291" s="74">
        <v>46223.563068530093</v>
      </c>
      <c r="N4291" s="76">
        <v>46192.639839421296</v>
      </c>
      <c r="O4291" s="76">
        <v>46206.682607442126</v>
      </c>
      <c r="P4291" t="s">
        <v>26935</v>
      </c>
      <c r="Q4291">
        <v>337.03</v>
      </c>
      <c r="R4291" t="s">
        <v>20622</v>
      </c>
      <c r="S4291" s="76">
        <v>46206.682607442126</v>
      </c>
      <c r="T4291" s="76">
        <v>46211.38755796296</v>
      </c>
      <c r="U4291" t="s">
        <v>3479</v>
      </c>
      <c r="V4291" t="s">
        <v>26936</v>
      </c>
      <c r="W4291">
        <v>112.92</v>
      </c>
      <c r="X4291" t="s">
        <v>20622</v>
      </c>
      <c r="Y4291" s="76"/>
      <c r="AE4291" s="76"/>
      <c r="AQ4291" s="7">
        <v>42.660674999999998</v>
      </c>
      <c r="AR4291" s="7">
        <v>21.174426</v>
      </c>
      <c r="AS4291" s="7" t="s">
        <v>2732</v>
      </c>
      <c r="AT4291" s="7" t="s">
        <v>2732</v>
      </c>
      <c r="AU4291" s="7"/>
      <c r="AV4291" s="7" t="s">
        <v>4937</v>
      </c>
      <c r="AW4291" s="7" t="s">
        <v>4938</v>
      </c>
      <c r="AX4291" s="7" t="b">
        <v>0</v>
      </c>
      <c r="AY4291" s="7" t="s">
        <v>3350</v>
      </c>
      <c r="AZ4291" s="7" t="s">
        <v>2999</v>
      </c>
      <c r="BA4291" s="7" t="s">
        <v>2999</v>
      </c>
    </row>
    <row r="4292" spans="1:53" hidden="1" x14ac:dyDescent="0.2">
      <c r="A4292" s="7" t="s">
        <v>727</v>
      </c>
      <c r="B4292" s="7">
        <v>6</v>
      </c>
      <c r="C4292" s="7" t="s">
        <v>11</v>
      </c>
      <c r="D4292" s="7" t="s">
        <v>778</v>
      </c>
      <c r="E4292" s="7"/>
      <c r="F4292" s="7">
        <v>136</v>
      </c>
      <c r="G4292" s="7" t="s">
        <v>6359</v>
      </c>
      <c r="H4292" s="7" t="s">
        <v>2733</v>
      </c>
      <c r="I4292" s="7" t="s">
        <v>4939</v>
      </c>
      <c r="J4292" s="7" t="s">
        <v>772</v>
      </c>
      <c r="K4292" s="7" t="s">
        <v>731</v>
      </c>
      <c r="L4292" s="7" t="s">
        <v>3479</v>
      </c>
      <c r="M4292" s="74">
        <v>46219.666669791666</v>
      </c>
      <c r="N4292" s="76">
        <v>46192.638821296299</v>
      </c>
      <c r="O4292" s="76">
        <v>46213.384789814816</v>
      </c>
      <c r="P4292" t="s">
        <v>26937</v>
      </c>
      <c r="Q4292">
        <v>497.9</v>
      </c>
      <c r="R4292" t="s">
        <v>20622</v>
      </c>
      <c r="S4292" s="76">
        <v>46213.384789814816</v>
      </c>
      <c r="T4292" s="76">
        <v>46219.666669791666</v>
      </c>
      <c r="U4292" t="s">
        <v>3479</v>
      </c>
      <c r="V4292" t="s">
        <v>26938</v>
      </c>
      <c r="W4292">
        <v>150.77000000000001</v>
      </c>
      <c r="X4292" t="s">
        <v>20622</v>
      </c>
      <c r="Y4292" s="76"/>
      <c r="AE4292" s="76"/>
      <c r="AQ4292" s="7">
        <v>42.662742000000001</v>
      </c>
      <c r="AR4292" s="7">
        <v>21.156573999999999</v>
      </c>
      <c r="AS4292" s="7" t="s">
        <v>2734</v>
      </c>
      <c r="AT4292" s="7" t="s">
        <v>2734</v>
      </c>
      <c r="AU4292" s="7"/>
      <c r="AV4292" s="7" t="s">
        <v>4940</v>
      </c>
      <c r="AW4292" s="7"/>
      <c r="AX4292" s="7" t="b">
        <v>0</v>
      </c>
      <c r="AY4292" s="7" t="s">
        <v>3478</v>
      </c>
      <c r="AZ4292" s="7" t="s">
        <v>2999</v>
      </c>
      <c r="BA4292" s="7" t="s">
        <v>2999</v>
      </c>
    </row>
    <row r="4293" spans="1:53" hidden="1" x14ac:dyDescent="0.2">
      <c r="A4293" s="7" t="s">
        <v>727</v>
      </c>
      <c r="B4293" s="7">
        <v>4</v>
      </c>
      <c r="C4293" s="7" t="s">
        <v>454</v>
      </c>
      <c r="D4293" s="7" t="s">
        <v>1701</v>
      </c>
      <c r="E4293" s="7" t="s">
        <v>585</v>
      </c>
      <c r="F4293" s="7">
        <v>135</v>
      </c>
      <c r="G4293" s="7" t="s">
        <v>6360</v>
      </c>
      <c r="H4293" s="7" t="s">
        <v>2735</v>
      </c>
      <c r="I4293" s="7" t="s">
        <v>4941</v>
      </c>
      <c r="J4293" s="7" t="s">
        <v>994</v>
      </c>
      <c r="K4293" s="7" t="s">
        <v>731</v>
      </c>
      <c r="L4293" s="7" t="s">
        <v>3351</v>
      </c>
      <c r="M4293" s="74">
        <v>46197.57522806713</v>
      </c>
      <c r="N4293" s="76">
        <v>46192.638451354163</v>
      </c>
      <c r="O4293" s="76">
        <v>46193.68618099537</v>
      </c>
      <c r="P4293" t="s">
        <v>26939</v>
      </c>
      <c r="Q4293">
        <v>25.15</v>
      </c>
      <c r="R4293" t="s">
        <v>20622</v>
      </c>
      <c r="S4293" s="76">
        <v>46193.68618099537</v>
      </c>
      <c r="T4293" s="76">
        <v>46196.50000659722</v>
      </c>
      <c r="U4293" t="s">
        <v>3479</v>
      </c>
      <c r="V4293" t="s">
        <v>26940</v>
      </c>
      <c r="W4293">
        <v>67.53</v>
      </c>
      <c r="X4293" t="s">
        <v>20622</v>
      </c>
      <c r="Y4293" s="76"/>
      <c r="AE4293" s="76"/>
      <c r="AQ4293" s="7">
        <v>42.724341000000003</v>
      </c>
      <c r="AR4293" s="7">
        <v>20.927073</v>
      </c>
      <c r="AS4293" s="7" t="s">
        <v>2736</v>
      </c>
      <c r="AT4293" s="7" t="s">
        <v>2736</v>
      </c>
      <c r="AU4293" s="7"/>
      <c r="AV4293" s="7" t="s">
        <v>4942</v>
      </c>
      <c r="AW4293" s="7"/>
      <c r="AX4293" s="7" t="b">
        <v>0</v>
      </c>
      <c r="AY4293" s="7" t="s">
        <v>3350</v>
      </c>
      <c r="AZ4293" s="7" t="s">
        <v>2999</v>
      </c>
      <c r="BA4293" s="7" t="s">
        <v>2999</v>
      </c>
    </row>
    <row r="4294" spans="1:53" hidden="1" x14ac:dyDescent="0.2">
      <c r="A4294" s="7" t="s">
        <v>727</v>
      </c>
      <c r="B4294" s="7">
        <v>3</v>
      </c>
      <c r="C4294" s="7" t="s">
        <v>45</v>
      </c>
      <c r="D4294" s="7" t="s">
        <v>1235</v>
      </c>
      <c r="E4294" s="7"/>
      <c r="F4294" s="7">
        <v>134</v>
      </c>
      <c r="G4294" s="7" t="s">
        <v>6361</v>
      </c>
      <c r="H4294" s="7" t="s">
        <v>2737</v>
      </c>
      <c r="I4294" s="7" t="s">
        <v>4943</v>
      </c>
      <c r="J4294" s="7" t="s">
        <v>738</v>
      </c>
      <c r="K4294" s="7" t="s">
        <v>731</v>
      </c>
      <c r="L4294" s="7" t="s">
        <v>3479</v>
      </c>
      <c r="M4294" s="74">
        <v>46219.666411550927</v>
      </c>
      <c r="N4294" s="76">
        <v>46192.636363217593</v>
      </c>
      <c r="O4294" s="76">
        <v>46206.38162641204</v>
      </c>
      <c r="P4294" t="s">
        <v>26941</v>
      </c>
      <c r="Q4294">
        <v>329.89</v>
      </c>
      <c r="R4294" t="s">
        <v>20622</v>
      </c>
      <c r="S4294" s="76">
        <v>46206.38162641204</v>
      </c>
      <c r="T4294" s="76">
        <v>46219.666411550927</v>
      </c>
      <c r="U4294" t="s">
        <v>3479</v>
      </c>
      <c r="V4294" t="s">
        <v>26942</v>
      </c>
      <c r="W4294">
        <v>318.83</v>
      </c>
      <c r="X4294" t="s">
        <v>20622</v>
      </c>
      <c r="Y4294" s="76"/>
      <c r="AE4294" s="76"/>
      <c r="AQ4294" s="7">
        <v>42.369540999999998</v>
      </c>
      <c r="AR4294" s="7">
        <v>21.369105999999999</v>
      </c>
      <c r="AS4294" s="7" t="s">
        <v>2738</v>
      </c>
      <c r="AT4294" s="7" t="s">
        <v>2738</v>
      </c>
      <c r="AU4294" s="7"/>
      <c r="AV4294" s="7" t="s">
        <v>4944</v>
      </c>
      <c r="AW4294" s="7"/>
      <c r="AX4294" s="7" t="b">
        <v>0</v>
      </c>
      <c r="AY4294" s="7" t="s">
        <v>3478</v>
      </c>
      <c r="AZ4294" s="7" t="s">
        <v>2999</v>
      </c>
      <c r="BA4294" s="7" t="s">
        <v>2999</v>
      </c>
    </row>
    <row r="4295" spans="1:53" hidden="1" x14ac:dyDescent="0.2">
      <c r="A4295" s="7" t="s">
        <v>727</v>
      </c>
      <c r="B4295" s="7">
        <v>4</v>
      </c>
      <c r="C4295" s="7" t="s">
        <v>454</v>
      </c>
      <c r="D4295" s="7" t="s">
        <v>828</v>
      </c>
      <c r="E4295" s="7" t="s">
        <v>585</v>
      </c>
      <c r="F4295" s="7">
        <v>133</v>
      </c>
      <c r="G4295" s="7" t="s">
        <v>6362</v>
      </c>
      <c r="H4295" s="7" t="s">
        <v>2739</v>
      </c>
      <c r="I4295" s="7" t="s">
        <v>4945</v>
      </c>
      <c r="J4295" s="7" t="s">
        <v>738</v>
      </c>
      <c r="K4295" s="7" t="s">
        <v>752</v>
      </c>
      <c r="L4295" s="7" t="s">
        <v>3351</v>
      </c>
      <c r="M4295" s="74">
        <v>46223.570742523145</v>
      </c>
      <c r="N4295" s="76">
        <v>46192.635700983796</v>
      </c>
      <c r="O4295" s="76">
        <v>46205.436309652781</v>
      </c>
      <c r="P4295" t="s">
        <v>26943</v>
      </c>
      <c r="Q4295">
        <v>307.20999999999998</v>
      </c>
      <c r="R4295" t="s">
        <v>20622</v>
      </c>
      <c r="S4295" s="76">
        <v>46205.436309652781</v>
      </c>
      <c r="T4295" s="76">
        <v>46217.500005162037</v>
      </c>
      <c r="U4295" t="s">
        <v>3479</v>
      </c>
      <c r="V4295" t="s">
        <v>26944</v>
      </c>
      <c r="W4295">
        <v>289.52999999999997</v>
      </c>
      <c r="X4295" t="s">
        <v>20622</v>
      </c>
      <c r="Y4295" s="76"/>
      <c r="AE4295" s="76"/>
      <c r="AQ4295" s="7">
        <v>42.915334999999999</v>
      </c>
      <c r="AR4295" s="7">
        <v>20.903092000000001</v>
      </c>
      <c r="AS4295" s="7" t="s">
        <v>2740</v>
      </c>
      <c r="AT4295" s="7" t="s">
        <v>2740</v>
      </c>
      <c r="AU4295" s="7"/>
      <c r="AV4295" s="7" t="s">
        <v>4946</v>
      </c>
      <c r="AW4295" s="7"/>
      <c r="AX4295" s="7" t="b">
        <v>0</v>
      </c>
      <c r="AY4295" s="7" t="s">
        <v>3350</v>
      </c>
      <c r="AZ4295" s="7" t="s">
        <v>2999</v>
      </c>
      <c r="BA4295" s="7" t="s">
        <v>2999</v>
      </c>
    </row>
    <row r="4296" spans="1:53" hidden="1" x14ac:dyDescent="0.2">
      <c r="A4296" s="7" t="s">
        <v>727</v>
      </c>
      <c r="B4296" s="7">
        <v>6</v>
      </c>
      <c r="C4296" s="7" t="s">
        <v>11</v>
      </c>
      <c r="D4296" s="7" t="s">
        <v>778</v>
      </c>
      <c r="E4296" s="7" t="s">
        <v>446</v>
      </c>
      <c r="F4296" s="7">
        <v>132</v>
      </c>
      <c r="G4296" s="7" t="s">
        <v>6363</v>
      </c>
      <c r="H4296" s="7" t="s">
        <v>687</v>
      </c>
      <c r="I4296" s="7" t="s">
        <v>4947</v>
      </c>
      <c r="J4296" s="7" t="s">
        <v>738</v>
      </c>
      <c r="K4296" s="7" t="s">
        <v>752</v>
      </c>
      <c r="L4296" s="7" t="s">
        <v>3351</v>
      </c>
      <c r="M4296" s="74">
        <v>46206.417491979169</v>
      </c>
      <c r="N4296" s="76">
        <v>46192.635651168981</v>
      </c>
      <c r="O4296" s="76">
        <v>46195.401842083331</v>
      </c>
      <c r="P4296" t="s">
        <v>26945</v>
      </c>
      <c r="Q4296">
        <v>66.39</v>
      </c>
      <c r="R4296" t="s">
        <v>20622</v>
      </c>
      <c r="S4296" s="76">
        <v>46195.401842083331</v>
      </c>
      <c r="T4296" s="76">
        <v>46204.541677847221</v>
      </c>
      <c r="U4296" t="s">
        <v>3479</v>
      </c>
      <c r="V4296" t="s">
        <v>26946</v>
      </c>
      <c r="W4296">
        <v>219.36</v>
      </c>
      <c r="X4296" t="s">
        <v>20622</v>
      </c>
      <c r="Y4296" s="76"/>
      <c r="AE4296" s="76"/>
      <c r="AQ4296" s="7">
        <v>42.678586000000003</v>
      </c>
      <c r="AR4296" s="7">
        <v>21.166878000000001</v>
      </c>
      <c r="AS4296" s="7" t="s">
        <v>2741</v>
      </c>
      <c r="AT4296" s="7" t="s">
        <v>2741</v>
      </c>
      <c r="AU4296" s="7"/>
      <c r="AV4296" s="7" t="s">
        <v>419</v>
      </c>
      <c r="AW4296" s="7" t="s">
        <v>4948</v>
      </c>
      <c r="AX4296" s="7" t="b">
        <v>0</v>
      </c>
      <c r="AY4296" s="7" t="s">
        <v>3350</v>
      </c>
      <c r="AZ4296" s="7" t="s">
        <v>2999</v>
      </c>
      <c r="BA4296" s="7" t="s">
        <v>2999</v>
      </c>
    </row>
    <row r="4297" spans="1:53" hidden="1" x14ac:dyDescent="0.2">
      <c r="A4297" s="7" t="s">
        <v>727</v>
      </c>
      <c r="B4297" s="7">
        <v>6</v>
      </c>
      <c r="C4297" s="7" t="s">
        <v>11</v>
      </c>
      <c r="D4297" s="7" t="s">
        <v>787</v>
      </c>
      <c r="E4297" s="7" t="s">
        <v>446</v>
      </c>
      <c r="F4297" s="7">
        <v>131</v>
      </c>
      <c r="G4297" s="7" t="s">
        <v>6364</v>
      </c>
      <c r="H4297" s="7" t="s">
        <v>2742</v>
      </c>
      <c r="I4297" s="7" t="s">
        <v>4949</v>
      </c>
      <c r="J4297" s="7" t="s">
        <v>991</v>
      </c>
      <c r="K4297" s="7" t="s">
        <v>731</v>
      </c>
      <c r="L4297" s="7" t="s">
        <v>9296</v>
      </c>
      <c r="M4297" s="75">
        <v>46216.474642650464</v>
      </c>
      <c r="N4297" s="76">
        <v>46192.634535543984</v>
      </c>
      <c r="O4297" s="76">
        <v>46195.415181736113</v>
      </c>
      <c r="P4297" t="s">
        <v>26947</v>
      </c>
      <c r="Q4297">
        <v>66.739999999999995</v>
      </c>
      <c r="R4297" t="s">
        <v>20622</v>
      </c>
      <c r="S4297" s="76">
        <v>46195.415181736113</v>
      </c>
      <c r="T4297" s="76">
        <v>46198.708339814817</v>
      </c>
      <c r="U4297" t="s">
        <v>3437</v>
      </c>
      <c r="V4297" t="s">
        <v>26948</v>
      </c>
      <c r="W4297">
        <v>79.040000000000006</v>
      </c>
      <c r="X4297" t="s">
        <v>20622</v>
      </c>
      <c r="Y4297" s="76">
        <v>46198.708339814817</v>
      </c>
      <c r="Z4297">
        <v>46216.474642650464</v>
      </c>
      <c r="AA4297" t="s">
        <v>9296</v>
      </c>
      <c r="AB4297" t="s">
        <v>26949</v>
      </c>
      <c r="AC4297">
        <v>426.39</v>
      </c>
      <c r="AD4297" t="s">
        <v>20622</v>
      </c>
      <c r="AE4297" s="76">
        <v>46216.474642650464</v>
      </c>
      <c r="AH4297" t="s">
        <v>29966</v>
      </c>
      <c r="AI4297">
        <v>723.58</v>
      </c>
      <c r="AJ4297" t="s">
        <v>20560</v>
      </c>
      <c r="AQ4297" s="7">
        <v>42.657693000000002</v>
      </c>
      <c r="AR4297" s="7">
        <v>21.160692999999998</v>
      </c>
      <c r="AS4297" s="7" t="s">
        <v>2743</v>
      </c>
      <c r="AT4297" s="7" t="s">
        <v>2743</v>
      </c>
      <c r="AU4297" s="7"/>
      <c r="AV4297" s="7" t="s">
        <v>4950</v>
      </c>
      <c r="AW4297" s="7"/>
      <c r="AX4297" s="7" t="b">
        <v>0</v>
      </c>
      <c r="AY4297" s="7" t="s">
        <v>9297</v>
      </c>
      <c r="AZ4297" s="7" t="s">
        <v>2999</v>
      </c>
      <c r="BA4297" s="7" t="s">
        <v>2999</v>
      </c>
    </row>
    <row r="4298" spans="1:53" hidden="1" x14ac:dyDescent="0.2">
      <c r="A4298" s="1" t="s">
        <v>727</v>
      </c>
      <c r="B4298" s="1">
        <v>4</v>
      </c>
      <c r="C4298" s="1" t="s">
        <v>454</v>
      </c>
      <c r="D4298" s="1" t="s">
        <v>1701</v>
      </c>
      <c r="E4298" s="1" t="s">
        <v>585</v>
      </c>
      <c r="F4298" s="1">
        <v>130</v>
      </c>
      <c r="G4298" s="1" t="s">
        <v>6365</v>
      </c>
      <c r="H4298" s="1" t="s">
        <v>2684</v>
      </c>
      <c r="I4298" s="1" t="s">
        <v>4951</v>
      </c>
      <c r="J4298" s="1" t="s">
        <v>994</v>
      </c>
      <c r="K4298" s="1" t="s">
        <v>731</v>
      </c>
      <c r="L4298" s="1" t="s">
        <v>12682</v>
      </c>
      <c r="M4298" s="74">
        <v>46223.621817303239</v>
      </c>
      <c r="N4298" s="83">
        <v>46192.634110555555</v>
      </c>
      <c r="O4298" s="83">
        <v>46193.464830949073</v>
      </c>
      <c r="P4298" s="73" t="s">
        <v>26950</v>
      </c>
      <c r="Q4298" s="73">
        <v>19.940000000000001</v>
      </c>
      <c r="R4298" s="73" t="s">
        <v>20622</v>
      </c>
      <c r="S4298" s="83">
        <v>46193.464830949073</v>
      </c>
      <c r="T4298" s="83">
        <v>46195.63737005787</v>
      </c>
      <c r="U4298" s="73" t="s">
        <v>3437</v>
      </c>
      <c r="V4298" s="73" t="s">
        <v>26951</v>
      </c>
      <c r="W4298" s="73">
        <v>52.14</v>
      </c>
      <c r="X4298" s="73" t="s">
        <v>20622</v>
      </c>
      <c r="Y4298" s="83">
        <v>46195.63737005787</v>
      </c>
      <c r="Z4298" s="73">
        <v>46216.444171388888</v>
      </c>
      <c r="AA4298" s="73" t="s">
        <v>9296</v>
      </c>
      <c r="AB4298" s="73" t="s">
        <v>26952</v>
      </c>
      <c r="AC4298" s="73">
        <v>499.36</v>
      </c>
      <c r="AD4298" s="73" t="s">
        <v>20622</v>
      </c>
      <c r="AE4298" s="83">
        <v>46216.444171388888</v>
      </c>
      <c r="AF4298" s="73">
        <v>46223.621817303239</v>
      </c>
      <c r="AG4298" s="73" t="s">
        <v>12682</v>
      </c>
      <c r="AH4298" s="73" t="s">
        <v>26953</v>
      </c>
      <c r="AI4298" s="73">
        <v>172.26</v>
      </c>
      <c r="AJ4298" s="73" t="s">
        <v>20622</v>
      </c>
      <c r="AK4298" s="83">
        <v>46223.621817303239</v>
      </c>
      <c r="AL4298" s="73"/>
      <c r="AM4298" s="73"/>
      <c r="AN4298" s="73" t="s">
        <v>29967</v>
      </c>
      <c r="AO4298" s="73">
        <v>552.04999999999995</v>
      </c>
      <c r="AP4298" s="73" t="s">
        <v>20560</v>
      </c>
      <c r="AQ4298" s="1">
        <v>42.722423999999997</v>
      </c>
      <c r="AR4298" s="1">
        <v>20.799441999999999</v>
      </c>
      <c r="AS4298" s="1" t="s">
        <v>2744</v>
      </c>
      <c r="AT4298" s="1" t="s">
        <v>2744</v>
      </c>
      <c r="AU4298" s="1"/>
      <c r="AV4298" s="1" t="s">
        <v>4952</v>
      </c>
      <c r="AW4298" s="1"/>
      <c r="AX4298" s="1" t="b">
        <v>0</v>
      </c>
      <c r="AY4298" s="1" t="s">
        <v>12683</v>
      </c>
      <c r="AZ4298" s="1" t="s">
        <v>2999</v>
      </c>
      <c r="BA4298" s="1" t="s">
        <v>2999</v>
      </c>
    </row>
    <row r="4299" spans="1:53" hidden="1" x14ac:dyDescent="0.2">
      <c r="A4299" s="1" t="s">
        <v>727</v>
      </c>
      <c r="B4299" s="1">
        <v>6</v>
      </c>
      <c r="C4299" s="1" t="s">
        <v>11</v>
      </c>
      <c r="D4299" s="1" t="s">
        <v>728</v>
      </c>
      <c r="E4299" s="1"/>
      <c r="F4299" s="1">
        <v>129</v>
      </c>
      <c r="G4299" s="1" t="s">
        <v>6366</v>
      </c>
      <c r="H4299" s="1" t="s">
        <v>2745</v>
      </c>
      <c r="I4299" s="1" t="s">
        <v>4953</v>
      </c>
      <c r="J4299" s="1" t="s">
        <v>738</v>
      </c>
      <c r="K4299" s="1" t="s">
        <v>731</v>
      </c>
      <c r="L4299" s="1" t="s">
        <v>2998</v>
      </c>
      <c r="M4299" s="74">
        <v>46192.633942129629</v>
      </c>
      <c r="N4299" s="83">
        <v>46192.633942129629</v>
      </c>
      <c r="O4299" s="83"/>
      <c r="P4299" s="73" t="s">
        <v>29968</v>
      </c>
      <c r="Q4299" s="73">
        <v>1295.76</v>
      </c>
      <c r="R4299" s="73" t="s">
        <v>20560</v>
      </c>
      <c r="S4299" s="83"/>
      <c r="T4299" s="83"/>
      <c r="U4299" s="73"/>
      <c r="V4299" s="73"/>
      <c r="W4299" s="73"/>
      <c r="X4299" s="73"/>
      <c r="Y4299" s="83"/>
      <c r="Z4299" s="73"/>
      <c r="AA4299" s="73"/>
      <c r="AB4299" s="73"/>
      <c r="AC4299" s="73"/>
      <c r="AD4299" s="73"/>
      <c r="AE4299" s="83"/>
      <c r="AF4299" s="73"/>
      <c r="AG4299" s="73"/>
      <c r="AH4299" s="73"/>
      <c r="AI4299" s="73"/>
      <c r="AJ4299" s="73"/>
      <c r="AK4299" s="83"/>
      <c r="AL4299" s="73"/>
      <c r="AM4299" s="73"/>
      <c r="AN4299" s="73"/>
      <c r="AO4299" s="73"/>
      <c r="AP4299" s="73"/>
      <c r="AQ4299" s="1">
        <v>42.901828000000002</v>
      </c>
      <c r="AR4299" s="1">
        <v>21.193853000000001</v>
      </c>
      <c r="AS4299" s="1" t="s">
        <v>2746</v>
      </c>
      <c r="AT4299" s="1" t="s">
        <v>2746</v>
      </c>
      <c r="AU4299" s="1"/>
      <c r="AV4299" s="1" t="s">
        <v>4954</v>
      </c>
      <c r="AW4299" s="1" t="s">
        <v>4955</v>
      </c>
      <c r="AX4299" s="1" t="b">
        <v>0</v>
      </c>
      <c r="AY4299" s="1" t="s">
        <v>2997</v>
      </c>
      <c r="AZ4299" s="1" t="s">
        <v>2999</v>
      </c>
      <c r="BA4299" s="1" t="s">
        <v>2999</v>
      </c>
    </row>
    <row r="4300" spans="1:53" hidden="1" x14ac:dyDescent="0.2">
      <c r="A4300" s="7" t="s">
        <v>727</v>
      </c>
      <c r="B4300" s="7">
        <v>5</v>
      </c>
      <c r="C4300" s="7" t="s">
        <v>2</v>
      </c>
      <c r="D4300" s="7" t="s">
        <v>820</v>
      </c>
      <c r="E4300" s="7" t="s">
        <v>2747</v>
      </c>
      <c r="F4300" s="7">
        <v>128</v>
      </c>
      <c r="G4300" s="7" t="s">
        <v>6367</v>
      </c>
      <c r="H4300" s="7" t="s">
        <v>2748</v>
      </c>
      <c r="I4300" s="7" t="s">
        <v>4956</v>
      </c>
      <c r="J4300" s="7" t="s">
        <v>738</v>
      </c>
      <c r="K4300" s="7" t="s">
        <v>731</v>
      </c>
      <c r="L4300" s="7" t="s">
        <v>3351</v>
      </c>
      <c r="M4300" s="80">
        <v>46198.439200115739</v>
      </c>
      <c r="N4300" s="76">
        <v>46192.633198935182</v>
      </c>
      <c r="O4300" s="76">
        <v>46196.61386114583</v>
      </c>
      <c r="P4300" t="s">
        <v>26954</v>
      </c>
      <c r="Q4300">
        <v>95.54</v>
      </c>
      <c r="R4300" t="s">
        <v>20622</v>
      </c>
      <c r="S4300" s="76">
        <v>46196.61386114583</v>
      </c>
      <c r="T4300" s="76">
        <v>46197.625003009256</v>
      </c>
      <c r="U4300" t="s">
        <v>3479</v>
      </c>
      <c r="V4300" t="s">
        <v>26955</v>
      </c>
      <c r="W4300">
        <v>24.27</v>
      </c>
      <c r="X4300" t="s">
        <v>20622</v>
      </c>
      <c r="Y4300" s="76"/>
      <c r="AE4300" s="76"/>
      <c r="AQ4300" s="7">
        <v>42.750227000000002</v>
      </c>
      <c r="AR4300" s="7">
        <v>20.537566999999999</v>
      </c>
      <c r="AS4300" s="7" t="s">
        <v>2749</v>
      </c>
      <c r="AT4300" s="7" t="s">
        <v>2749</v>
      </c>
      <c r="AU4300" s="7"/>
      <c r="AV4300" s="7" t="s">
        <v>4957</v>
      </c>
      <c r="AW4300" s="7"/>
      <c r="AX4300" s="7" t="b">
        <v>0</v>
      </c>
      <c r="AY4300" s="7" t="s">
        <v>3350</v>
      </c>
      <c r="AZ4300" s="7" t="s">
        <v>2999</v>
      </c>
      <c r="BA4300" s="7" t="s">
        <v>2999</v>
      </c>
    </row>
    <row r="4301" spans="1:53" hidden="1" x14ac:dyDescent="0.2">
      <c r="A4301" s="7" t="s">
        <v>727</v>
      </c>
      <c r="B4301" s="7">
        <v>6</v>
      </c>
      <c r="C4301" s="7" t="s">
        <v>11</v>
      </c>
      <c r="D4301" s="7" t="s">
        <v>778</v>
      </c>
      <c r="E4301" s="7" t="s">
        <v>446</v>
      </c>
      <c r="F4301" s="7">
        <v>125</v>
      </c>
      <c r="G4301" s="7" t="s">
        <v>6368</v>
      </c>
      <c r="H4301" s="7" t="s">
        <v>2750</v>
      </c>
      <c r="I4301" s="7" t="s">
        <v>4958</v>
      </c>
      <c r="J4301" s="7" t="s">
        <v>738</v>
      </c>
      <c r="K4301" s="7" t="s">
        <v>731</v>
      </c>
      <c r="L4301" s="7" t="s">
        <v>12682</v>
      </c>
      <c r="M4301" s="74">
        <v>46223.612007418982</v>
      </c>
      <c r="N4301" s="76">
        <v>46192.629972650466</v>
      </c>
      <c r="O4301" s="76">
        <v>46206.381954432873</v>
      </c>
      <c r="P4301" t="s">
        <v>26956</v>
      </c>
      <c r="Q4301">
        <v>330.05</v>
      </c>
      <c r="R4301" t="s">
        <v>20622</v>
      </c>
      <c r="S4301" s="76">
        <v>46206.381954432873</v>
      </c>
      <c r="T4301" s="76">
        <v>46210.541670405095</v>
      </c>
      <c r="U4301" t="s">
        <v>3437</v>
      </c>
      <c r="V4301" t="s">
        <v>26957</v>
      </c>
      <c r="W4301">
        <v>99.83</v>
      </c>
      <c r="X4301" t="s">
        <v>20622</v>
      </c>
      <c r="Y4301" s="76">
        <v>46210.541670405095</v>
      </c>
      <c r="Z4301">
        <v>46216.475847361115</v>
      </c>
      <c r="AA4301" t="s">
        <v>9296</v>
      </c>
      <c r="AB4301" t="s">
        <v>26958</v>
      </c>
      <c r="AC4301">
        <v>142.41999999999999</v>
      </c>
      <c r="AD4301" t="s">
        <v>20622</v>
      </c>
      <c r="AE4301" s="76">
        <v>46216.475847361115</v>
      </c>
      <c r="AF4301">
        <v>46223.612007418982</v>
      </c>
      <c r="AG4301" t="s">
        <v>12682</v>
      </c>
      <c r="AH4301" t="s">
        <v>26959</v>
      </c>
      <c r="AI4301">
        <v>171.27</v>
      </c>
      <c r="AJ4301" t="s">
        <v>20622</v>
      </c>
      <c r="AK4301" s="76">
        <v>46223.612007418982</v>
      </c>
      <c r="AN4301" t="s">
        <v>29969</v>
      </c>
      <c r="AO4301">
        <v>552.28</v>
      </c>
      <c r="AP4301" t="s">
        <v>20560</v>
      </c>
      <c r="AQ4301" s="7">
        <v>42.649842999999997</v>
      </c>
      <c r="AR4301" s="7">
        <v>21.174512</v>
      </c>
      <c r="AS4301" s="7" t="s">
        <v>2751</v>
      </c>
      <c r="AT4301" s="7" t="s">
        <v>2751</v>
      </c>
      <c r="AU4301" s="7"/>
      <c r="AV4301" s="7" t="s">
        <v>4959</v>
      </c>
      <c r="AW4301" s="7"/>
      <c r="AX4301" s="7" t="b">
        <v>0</v>
      </c>
      <c r="AY4301" s="7" t="s">
        <v>12683</v>
      </c>
      <c r="AZ4301" s="7" t="s">
        <v>2999</v>
      </c>
      <c r="BA4301" s="7" t="s">
        <v>2999</v>
      </c>
    </row>
    <row r="4302" spans="1:53" hidden="1" x14ac:dyDescent="0.2">
      <c r="A4302" s="7" t="s">
        <v>727</v>
      </c>
      <c r="B4302" s="7">
        <v>3</v>
      </c>
      <c r="C4302" s="7" t="s">
        <v>45</v>
      </c>
      <c r="D4302" s="7" t="s">
        <v>1235</v>
      </c>
      <c r="E4302" s="7" t="s">
        <v>12954</v>
      </c>
      <c r="F4302" s="7">
        <v>123</v>
      </c>
      <c r="G4302" s="7" t="s">
        <v>6369</v>
      </c>
      <c r="H4302" s="7" t="s">
        <v>418</v>
      </c>
      <c r="I4302" s="7" t="s">
        <v>4960</v>
      </c>
      <c r="J4302" s="7" t="s">
        <v>738</v>
      </c>
      <c r="K4302" s="7" t="s">
        <v>731</v>
      </c>
      <c r="L4302" s="7" t="s">
        <v>3351</v>
      </c>
      <c r="M4302" s="74">
        <v>46224.649081793985</v>
      </c>
      <c r="N4302" s="76">
        <v>46192.629613194447</v>
      </c>
      <c r="O4302" s="76">
        <v>46200.393695844905</v>
      </c>
      <c r="P4302" t="s">
        <v>26960</v>
      </c>
      <c r="Q4302">
        <v>186.34</v>
      </c>
      <c r="R4302" t="s">
        <v>20622</v>
      </c>
      <c r="S4302" s="76">
        <v>46200.393695844905</v>
      </c>
      <c r="T4302" s="76">
        <v>46219.6250033912</v>
      </c>
      <c r="U4302" t="s">
        <v>3479</v>
      </c>
      <c r="V4302" t="s">
        <v>26961</v>
      </c>
      <c r="W4302">
        <v>461.55</v>
      </c>
      <c r="X4302" t="s">
        <v>20622</v>
      </c>
      <c r="Y4302" s="76"/>
      <c r="AE4302" s="76"/>
      <c r="AQ4302" s="7">
        <v>42.318249000000002</v>
      </c>
      <c r="AR4302" s="7">
        <v>21.31587</v>
      </c>
      <c r="AS4302" s="7" t="s">
        <v>2752</v>
      </c>
      <c r="AT4302" s="7" t="s">
        <v>2752</v>
      </c>
      <c r="AU4302" s="7"/>
      <c r="AV4302" s="7" t="s">
        <v>417</v>
      </c>
      <c r="AW4302" s="7"/>
      <c r="AX4302" s="7" t="b">
        <v>0</v>
      </c>
      <c r="AY4302" s="7" t="s">
        <v>3350</v>
      </c>
      <c r="AZ4302" s="7" t="s">
        <v>2999</v>
      </c>
      <c r="BA4302" s="7" t="s">
        <v>2999</v>
      </c>
    </row>
    <row r="4303" spans="1:53" hidden="1" x14ac:dyDescent="0.2">
      <c r="A4303" s="7" t="s">
        <v>727</v>
      </c>
      <c r="B4303" s="7">
        <v>4</v>
      </c>
      <c r="C4303" s="7" t="s">
        <v>454</v>
      </c>
      <c r="D4303" s="7" t="s">
        <v>1701</v>
      </c>
      <c r="E4303" s="7" t="s">
        <v>2753</v>
      </c>
      <c r="F4303" s="7">
        <v>122</v>
      </c>
      <c r="G4303" s="7" t="s">
        <v>6370</v>
      </c>
      <c r="H4303" s="7" t="s">
        <v>2754</v>
      </c>
      <c r="I4303" s="7" t="s">
        <v>4961</v>
      </c>
      <c r="J4303" s="7" t="s">
        <v>2755</v>
      </c>
      <c r="K4303" s="7" t="s">
        <v>731</v>
      </c>
      <c r="L4303" s="7" t="s">
        <v>3351</v>
      </c>
      <c r="M4303" s="74">
        <v>46199.44006966435</v>
      </c>
      <c r="N4303" s="76">
        <v>46192.627059155093</v>
      </c>
      <c r="O4303" s="76">
        <v>46193.46419082176</v>
      </c>
      <c r="P4303" t="s">
        <v>26962</v>
      </c>
      <c r="Q4303">
        <v>20.09</v>
      </c>
      <c r="R4303" t="s">
        <v>20622</v>
      </c>
      <c r="S4303" s="76">
        <v>46193.46419082176</v>
      </c>
      <c r="T4303" s="76">
        <v>46196.583344942126</v>
      </c>
      <c r="U4303" t="s">
        <v>3479</v>
      </c>
      <c r="V4303" t="s">
        <v>26963</v>
      </c>
      <c r="W4303">
        <v>74.86</v>
      </c>
      <c r="X4303" t="s">
        <v>20622</v>
      </c>
      <c r="Y4303" s="76"/>
      <c r="AE4303" s="76"/>
      <c r="AQ4303" s="7">
        <v>42.736001000000002</v>
      </c>
      <c r="AR4303" s="7">
        <v>20.804265000000001</v>
      </c>
      <c r="AS4303" s="7" t="s">
        <v>2756</v>
      </c>
      <c r="AT4303" s="7" t="s">
        <v>2756</v>
      </c>
      <c r="AU4303" s="7"/>
      <c r="AV4303" s="7" t="s">
        <v>4962</v>
      </c>
      <c r="AW4303" s="7"/>
      <c r="AX4303" s="7" t="b">
        <v>0</v>
      </c>
      <c r="AY4303" s="7" t="s">
        <v>3350</v>
      </c>
      <c r="AZ4303" s="7" t="s">
        <v>2999</v>
      </c>
      <c r="BA4303" s="7" t="s">
        <v>2999</v>
      </c>
    </row>
    <row r="4304" spans="1:53" hidden="1" x14ac:dyDescent="0.2">
      <c r="A4304" s="7" t="s">
        <v>727</v>
      </c>
      <c r="B4304" s="7">
        <v>6</v>
      </c>
      <c r="C4304" s="7" t="s">
        <v>11</v>
      </c>
      <c r="D4304" s="7" t="s">
        <v>875</v>
      </c>
      <c r="E4304" s="7"/>
      <c r="F4304" s="7">
        <v>120</v>
      </c>
      <c r="G4304" s="7" t="s">
        <v>6371</v>
      </c>
      <c r="H4304" s="7" t="s">
        <v>2757</v>
      </c>
      <c r="I4304" s="7" t="s">
        <v>4963</v>
      </c>
      <c r="J4304" s="7" t="s">
        <v>0</v>
      </c>
      <c r="K4304" s="7" t="s">
        <v>731</v>
      </c>
      <c r="L4304" s="7" t="s">
        <v>3607</v>
      </c>
      <c r="M4304" s="74">
        <v>46230.636890046299</v>
      </c>
      <c r="N4304" s="76">
        <v>46223.354146886573</v>
      </c>
      <c r="O4304" s="76">
        <v>46230.628936111112</v>
      </c>
      <c r="P4304" t="s">
        <v>26964</v>
      </c>
      <c r="Q4304">
        <v>174.59</v>
      </c>
      <c r="R4304" t="s">
        <v>20622</v>
      </c>
      <c r="S4304" s="76">
        <v>46230.628936111112</v>
      </c>
      <c r="T4304" s="76">
        <v>46230.636890046299</v>
      </c>
      <c r="U4304" t="s">
        <v>3607</v>
      </c>
      <c r="V4304" t="s">
        <v>26965</v>
      </c>
      <c r="W4304">
        <v>0.19</v>
      </c>
      <c r="X4304" t="s">
        <v>20622</v>
      </c>
      <c r="Y4304" s="76"/>
      <c r="AE4304" s="76"/>
      <c r="AQ4304" s="7">
        <v>42.658655000000003</v>
      </c>
      <c r="AR4304" s="7">
        <v>21.167560000000002</v>
      </c>
      <c r="AS4304" s="7" t="s">
        <v>2758</v>
      </c>
      <c r="AT4304" s="7" t="s">
        <v>2758</v>
      </c>
      <c r="AU4304" s="7"/>
      <c r="AV4304" s="7" t="s">
        <v>4964</v>
      </c>
      <c r="AW4304" s="7" t="s">
        <v>4965</v>
      </c>
      <c r="AX4304" s="7" t="b">
        <v>0</v>
      </c>
      <c r="AY4304" s="7" t="s">
        <v>3606</v>
      </c>
      <c r="AZ4304" s="7" t="s">
        <v>2999</v>
      </c>
      <c r="BA4304" s="7" t="s">
        <v>2999</v>
      </c>
    </row>
    <row r="4305" spans="1:53" hidden="1" x14ac:dyDescent="0.2">
      <c r="A4305" s="7" t="s">
        <v>727</v>
      </c>
      <c r="B4305" s="7">
        <v>6</v>
      </c>
      <c r="C4305" s="7" t="s">
        <v>11</v>
      </c>
      <c r="D4305" s="7" t="s">
        <v>728</v>
      </c>
      <c r="E4305" s="7" t="s">
        <v>446</v>
      </c>
      <c r="F4305" s="7">
        <v>119</v>
      </c>
      <c r="G4305" s="7" t="s">
        <v>6372</v>
      </c>
      <c r="H4305" s="7" t="s">
        <v>2759</v>
      </c>
      <c r="I4305" s="7" t="s">
        <v>4966</v>
      </c>
      <c r="J4305" s="7" t="s">
        <v>738</v>
      </c>
      <c r="K4305" s="7" t="s">
        <v>731</v>
      </c>
      <c r="L4305" s="7" t="s">
        <v>3351</v>
      </c>
      <c r="M4305" s="74">
        <v>46210.592977060187</v>
      </c>
      <c r="N4305" s="76">
        <v>46192.625333414355</v>
      </c>
      <c r="O4305" s="76">
        <v>46204.650085289351</v>
      </c>
      <c r="P4305" t="s">
        <v>26966</v>
      </c>
      <c r="Q4305">
        <v>288.58999999999997</v>
      </c>
      <c r="R4305" t="s">
        <v>20622</v>
      </c>
      <c r="S4305" s="76">
        <v>46204.650085289351</v>
      </c>
      <c r="T4305" s="76">
        <v>46210.500007708331</v>
      </c>
      <c r="U4305" t="s">
        <v>3479</v>
      </c>
      <c r="V4305" t="s">
        <v>26967</v>
      </c>
      <c r="W4305">
        <v>140.4</v>
      </c>
      <c r="X4305" t="s">
        <v>20622</v>
      </c>
      <c r="Y4305" s="76"/>
      <c r="AE4305" s="76"/>
      <c r="AQ4305" s="7">
        <v>42.908906000000002</v>
      </c>
      <c r="AR4305" s="7">
        <v>21.189492000000001</v>
      </c>
      <c r="AS4305" s="7" t="s">
        <v>2760</v>
      </c>
      <c r="AT4305" s="7" t="s">
        <v>2760</v>
      </c>
      <c r="AU4305" s="7"/>
      <c r="AV4305" s="7" t="s">
        <v>4967</v>
      </c>
      <c r="AW4305" s="7"/>
      <c r="AX4305" s="7" t="b">
        <v>0</v>
      </c>
      <c r="AY4305" s="7" t="s">
        <v>3350</v>
      </c>
      <c r="AZ4305" s="7" t="s">
        <v>2999</v>
      </c>
      <c r="BA4305" s="7" t="s">
        <v>2999</v>
      </c>
    </row>
    <row r="4306" spans="1:53" hidden="1" x14ac:dyDescent="0.2">
      <c r="A4306" s="7" t="s">
        <v>727</v>
      </c>
      <c r="B4306" s="7">
        <v>6</v>
      </c>
      <c r="C4306" s="7" t="s">
        <v>11</v>
      </c>
      <c r="D4306" s="7" t="s">
        <v>787</v>
      </c>
      <c r="E4306" s="7" t="s">
        <v>446</v>
      </c>
      <c r="F4306" s="7">
        <v>118</v>
      </c>
      <c r="G4306" s="7" t="s">
        <v>6373</v>
      </c>
      <c r="H4306" s="7" t="s">
        <v>420</v>
      </c>
      <c r="I4306" s="7" t="s">
        <v>4947</v>
      </c>
      <c r="J4306" s="7" t="s">
        <v>738</v>
      </c>
      <c r="K4306" s="7" t="s">
        <v>752</v>
      </c>
      <c r="L4306" s="7" t="s">
        <v>3351</v>
      </c>
      <c r="M4306" s="74">
        <v>46210.593387789355</v>
      </c>
      <c r="N4306" s="76">
        <v>46192.625326851849</v>
      </c>
      <c r="O4306" s="76">
        <v>46196.693105775463</v>
      </c>
      <c r="P4306" t="s">
        <v>26968</v>
      </c>
      <c r="Q4306">
        <v>97.63</v>
      </c>
      <c r="R4306" t="s">
        <v>20622</v>
      </c>
      <c r="S4306" s="76">
        <v>46196.693105775463</v>
      </c>
      <c r="T4306" s="76">
        <v>46206.666668587961</v>
      </c>
      <c r="U4306" t="s">
        <v>3479</v>
      </c>
      <c r="V4306" t="s">
        <v>26969</v>
      </c>
      <c r="W4306">
        <v>239.37</v>
      </c>
      <c r="X4306" t="s">
        <v>20622</v>
      </c>
      <c r="Y4306" s="76"/>
      <c r="AE4306" s="76"/>
      <c r="AQ4306" s="7">
        <v>42.629916999999999</v>
      </c>
      <c r="AR4306" s="7">
        <v>21.157608</v>
      </c>
      <c r="AS4306" s="7" t="s">
        <v>2761</v>
      </c>
      <c r="AT4306" s="7" t="s">
        <v>2761</v>
      </c>
      <c r="AU4306" s="7"/>
      <c r="AV4306" s="7" t="s">
        <v>4968</v>
      </c>
      <c r="AW4306" s="7" t="s">
        <v>4969</v>
      </c>
      <c r="AX4306" s="7" t="b">
        <v>0</v>
      </c>
      <c r="AY4306" s="7" t="s">
        <v>3350</v>
      </c>
      <c r="AZ4306" s="7" t="s">
        <v>2999</v>
      </c>
      <c r="BA4306" s="7" t="s">
        <v>2999</v>
      </c>
    </row>
    <row r="4307" spans="1:53" hidden="1" x14ac:dyDescent="0.2">
      <c r="A4307" s="7" t="s">
        <v>727</v>
      </c>
      <c r="B4307" s="7">
        <v>4</v>
      </c>
      <c r="C4307" s="7" t="s">
        <v>454</v>
      </c>
      <c r="D4307" s="7" t="s">
        <v>828</v>
      </c>
      <c r="E4307" s="7" t="s">
        <v>585</v>
      </c>
      <c r="F4307" s="7">
        <v>117</v>
      </c>
      <c r="G4307" s="7" t="s">
        <v>6374</v>
      </c>
      <c r="H4307" s="7" t="s">
        <v>2762</v>
      </c>
      <c r="I4307" s="7" t="s">
        <v>4970</v>
      </c>
      <c r="J4307" s="7" t="s">
        <v>738</v>
      </c>
      <c r="K4307" s="7" t="s">
        <v>752</v>
      </c>
      <c r="L4307" s="7" t="s">
        <v>3351</v>
      </c>
      <c r="M4307" s="75">
        <v>46231.41062145833</v>
      </c>
      <c r="N4307" s="76">
        <v>46192.624703321759</v>
      </c>
      <c r="O4307" s="76">
        <v>46203.67825759259</v>
      </c>
      <c r="P4307" t="s">
        <v>26970</v>
      </c>
      <c r="Q4307">
        <v>265.29000000000002</v>
      </c>
      <c r="R4307" t="s">
        <v>20622</v>
      </c>
      <c r="S4307" s="76">
        <v>46203.67825759259</v>
      </c>
      <c r="T4307" s="76">
        <v>46227.500012303244</v>
      </c>
      <c r="U4307" t="s">
        <v>3479</v>
      </c>
      <c r="V4307" t="s">
        <v>26971</v>
      </c>
      <c r="W4307">
        <v>571.72</v>
      </c>
      <c r="X4307" t="s">
        <v>20622</v>
      </c>
      <c r="Y4307" s="76"/>
      <c r="AE4307" s="76"/>
      <c r="AQ4307" s="7">
        <v>42.877895000000002</v>
      </c>
      <c r="AR4307" s="7">
        <v>20.890011000000001</v>
      </c>
      <c r="AS4307" s="7" t="s">
        <v>2763</v>
      </c>
      <c r="AT4307" s="7" t="s">
        <v>2763</v>
      </c>
      <c r="AU4307" s="7"/>
      <c r="AV4307" s="7" t="s">
        <v>4971</v>
      </c>
      <c r="AW4307" s="7"/>
      <c r="AX4307" s="7" t="b">
        <v>0</v>
      </c>
      <c r="AY4307" s="7" t="s">
        <v>3350</v>
      </c>
      <c r="AZ4307" s="7" t="s">
        <v>2999</v>
      </c>
      <c r="BA4307" s="7" t="s">
        <v>2999</v>
      </c>
    </row>
    <row r="4308" spans="1:53" hidden="1" x14ac:dyDescent="0.2">
      <c r="A4308" s="1" t="s">
        <v>727</v>
      </c>
      <c r="B4308" s="1">
        <v>2</v>
      </c>
      <c r="C4308" s="1" t="s">
        <v>450</v>
      </c>
      <c r="D4308" s="1" t="s">
        <v>1019</v>
      </c>
      <c r="E4308" s="1" t="s">
        <v>2764</v>
      </c>
      <c r="F4308" s="1">
        <v>116</v>
      </c>
      <c r="G4308" s="1" t="s">
        <v>6375</v>
      </c>
      <c r="H4308" s="1" t="s">
        <v>2765</v>
      </c>
      <c r="I4308" s="1" t="s">
        <v>4972</v>
      </c>
      <c r="J4308" s="1" t="s">
        <v>738</v>
      </c>
      <c r="K4308" s="1" t="s">
        <v>731</v>
      </c>
      <c r="L4308" s="1" t="s">
        <v>3351</v>
      </c>
      <c r="M4308" s="74">
        <v>46202.612033043981</v>
      </c>
      <c r="N4308" s="83">
        <v>46192.624605868055</v>
      </c>
      <c r="O4308" s="83">
        <v>46195.662151724537</v>
      </c>
      <c r="P4308" s="73" t="s">
        <v>26972</v>
      </c>
      <c r="Q4308" s="73">
        <v>72.900000000000006</v>
      </c>
      <c r="R4308" s="73" t="s">
        <v>20622</v>
      </c>
      <c r="S4308" s="83">
        <v>46195.662151724537</v>
      </c>
      <c r="T4308" s="83">
        <v>46197.666671296298</v>
      </c>
      <c r="U4308" s="73" t="s">
        <v>3479</v>
      </c>
      <c r="V4308" s="73" t="s">
        <v>26973</v>
      </c>
      <c r="W4308" s="73">
        <v>48.11</v>
      </c>
      <c r="X4308" s="73" t="s">
        <v>20622</v>
      </c>
      <c r="Y4308" s="83"/>
      <c r="Z4308" s="73"/>
      <c r="AA4308" s="73"/>
      <c r="AB4308" s="73"/>
      <c r="AC4308" s="73"/>
      <c r="AD4308" s="73"/>
      <c r="AE4308" s="83"/>
      <c r="AF4308" s="73"/>
      <c r="AG4308" s="73"/>
      <c r="AH4308" s="73"/>
      <c r="AI4308" s="73"/>
      <c r="AJ4308" s="73"/>
      <c r="AK4308" s="83"/>
      <c r="AL4308" s="73"/>
      <c r="AM4308" s="73"/>
      <c r="AN4308" s="73"/>
      <c r="AO4308" s="73"/>
      <c r="AP4308" s="73"/>
      <c r="AQ4308" s="1">
        <v>42.422797000000003</v>
      </c>
      <c r="AR4308" s="1">
        <v>20.426929000000001</v>
      </c>
      <c r="AS4308" s="1" t="s">
        <v>2766</v>
      </c>
      <c r="AT4308" s="1" t="s">
        <v>2766</v>
      </c>
      <c r="AU4308" s="1"/>
      <c r="AV4308" s="1" t="s">
        <v>4973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hidden="1" x14ac:dyDescent="0.2">
      <c r="A4309" s="7" t="s">
        <v>727</v>
      </c>
      <c r="B4309" s="7">
        <v>6</v>
      </c>
      <c r="C4309" s="7" t="s">
        <v>11</v>
      </c>
      <c r="D4309" s="7" t="s">
        <v>875</v>
      </c>
      <c r="E4309" s="7" t="s">
        <v>446</v>
      </c>
      <c r="F4309" s="7">
        <v>115</v>
      </c>
      <c r="G4309" s="7" t="s">
        <v>6371</v>
      </c>
      <c r="H4309" s="7" t="s">
        <v>2757</v>
      </c>
      <c r="I4309" s="7" t="s">
        <v>4963</v>
      </c>
      <c r="J4309" s="7" t="s">
        <v>0</v>
      </c>
      <c r="K4309" s="7" t="s">
        <v>731</v>
      </c>
      <c r="L4309" s="7" t="s">
        <v>3351</v>
      </c>
      <c r="M4309" s="80">
        <v>46234.551653287039</v>
      </c>
      <c r="N4309" s="76">
        <v>46223.344714930558</v>
      </c>
      <c r="O4309" s="76">
        <v>46230.625645613429</v>
      </c>
      <c r="P4309" t="s">
        <v>26974</v>
      </c>
      <c r="Q4309">
        <v>174.74</v>
      </c>
      <c r="R4309" t="s">
        <v>20622</v>
      </c>
      <c r="S4309" s="76">
        <v>46230.625645613429</v>
      </c>
      <c r="T4309" s="76">
        <v>46234.500002349538</v>
      </c>
      <c r="U4309" t="s">
        <v>3479</v>
      </c>
      <c r="V4309" t="s">
        <v>26975</v>
      </c>
      <c r="W4309">
        <v>92.98</v>
      </c>
      <c r="X4309" t="s">
        <v>20622</v>
      </c>
      <c r="Y4309" s="76"/>
      <c r="AE4309" s="76"/>
      <c r="AQ4309" s="7">
        <v>42.661684999999999</v>
      </c>
      <c r="AR4309" s="7">
        <v>21.166187000000001</v>
      </c>
      <c r="AS4309" s="7" t="s">
        <v>2767</v>
      </c>
      <c r="AT4309" s="7" t="s">
        <v>2767</v>
      </c>
      <c r="AU4309" s="7"/>
      <c r="AV4309" s="7" t="s">
        <v>4964</v>
      </c>
      <c r="AW4309" s="7" t="s">
        <v>4965</v>
      </c>
      <c r="AX4309" s="7" t="b">
        <v>0</v>
      </c>
      <c r="AY4309" s="7" t="s">
        <v>3350</v>
      </c>
      <c r="AZ4309" s="7" t="s">
        <v>2999</v>
      </c>
      <c r="BA4309" s="7" t="s">
        <v>2999</v>
      </c>
    </row>
    <row r="4310" spans="1:53" hidden="1" x14ac:dyDescent="0.2">
      <c r="A4310" s="7" t="s">
        <v>727</v>
      </c>
      <c r="B4310" s="7">
        <v>3</v>
      </c>
      <c r="C4310" s="7" t="s">
        <v>45</v>
      </c>
      <c r="D4310" s="7" t="s">
        <v>867</v>
      </c>
      <c r="E4310" s="7" t="s">
        <v>17863</v>
      </c>
      <c r="F4310" s="7">
        <v>114</v>
      </c>
      <c r="G4310" s="7" t="s">
        <v>6376</v>
      </c>
      <c r="H4310" s="7" t="s">
        <v>2768</v>
      </c>
      <c r="I4310" s="7" t="s">
        <v>4974</v>
      </c>
      <c r="J4310" s="7" t="s">
        <v>2769</v>
      </c>
      <c r="K4310" s="7" t="s">
        <v>731</v>
      </c>
      <c r="L4310" s="7" t="s">
        <v>3351</v>
      </c>
      <c r="M4310" s="74">
        <v>46238.337220624999</v>
      </c>
      <c r="N4310" s="76">
        <v>46192.622007685182</v>
      </c>
      <c r="O4310" s="76">
        <v>46196.61598195602</v>
      </c>
      <c r="P4310" t="s">
        <v>26976</v>
      </c>
      <c r="Q4310">
        <v>95.86</v>
      </c>
      <c r="R4310" t="s">
        <v>20622</v>
      </c>
      <c r="S4310" s="76">
        <v>46196.61598195602</v>
      </c>
      <c r="T4310" s="76">
        <v>46233.458348298613</v>
      </c>
      <c r="U4310" t="s">
        <v>3479</v>
      </c>
      <c r="V4310" t="s">
        <v>26977</v>
      </c>
      <c r="W4310">
        <v>884.22</v>
      </c>
      <c r="X4310" t="s">
        <v>20622</v>
      </c>
      <c r="Y4310" s="76"/>
      <c r="AE4310" s="76"/>
      <c r="AQ4310" s="7">
        <v>42.545296999999998</v>
      </c>
      <c r="AR4310" s="7">
        <v>21.698349</v>
      </c>
      <c r="AS4310" s="7" t="s">
        <v>2770</v>
      </c>
      <c r="AT4310" s="7" t="s">
        <v>2770</v>
      </c>
      <c r="AU4310" s="7"/>
      <c r="AV4310" s="7" t="s">
        <v>421</v>
      </c>
      <c r="AW4310" s="7"/>
      <c r="AX4310" s="7" t="b">
        <v>0</v>
      </c>
      <c r="AY4310" s="7" t="s">
        <v>3350</v>
      </c>
      <c r="AZ4310" s="7" t="s">
        <v>2999</v>
      </c>
      <c r="BA4310" s="7" t="s">
        <v>2999</v>
      </c>
    </row>
    <row r="4311" spans="1:53" hidden="1" x14ac:dyDescent="0.2">
      <c r="A4311" s="7" t="s">
        <v>727</v>
      </c>
      <c r="B4311" s="7">
        <v>3</v>
      </c>
      <c r="C4311" s="7" t="s">
        <v>45</v>
      </c>
      <c r="D4311" s="7" t="s">
        <v>1235</v>
      </c>
      <c r="E4311" s="7" t="s">
        <v>16393</v>
      </c>
      <c r="F4311" s="7">
        <v>113</v>
      </c>
      <c r="G4311" s="7" t="s">
        <v>6377</v>
      </c>
      <c r="H4311" s="7" t="s">
        <v>295</v>
      </c>
      <c r="I4311" s="7" t="s">
        <v>4975</v>
      </c>
      <c r="J4311" s="7" t="s">
        <v>738</v>
      </c>
      <c r="K4311" s="7" t="s">
        <v>731</v>
      </c>
      <c r="L4311" s="7" t="s">
        <v>3351</v>
      </c>
      <c r="M4311" s="75">
        <v>46233.40580346065</v>
      </c>
      <c r="N4311" s="76">
        <v>46192.621857951388</v>
      </c>
      <c r="O4311" s="76">
        <v>46196.627020520835</v>
      </c>
      <c r="P4311" t="s">
        <v>26978</v>
      </c>
      <c r="Q4311">
        <v>96.12</v>
      </c>
      <c r="R4311" t="s">
        <v>20622</v>
      </c>
      <c r="S4311" s="76">
        <v>46196.627020520835</v>
      </c>
      <c r="T4311" s="76">
        <v>46231.500008368057</v>
      </c>
      <c r="U4311" t="s">
        <v>3479</v>
      </c>
      <c r="V4311" t="s">
        <v>26979</v>
      </c>
      <c r="W4311">
        <v>836.95</v>
      </c>
      <c r="X4311" t="s">
        <v>20622</v>
      </c>
      <c r="Y4311" s="76"/>
      <c r="AE4311" s="76"/>
      <c r="AQ4311" s="7">
        <v>42.317117000000003</v>
      </c>
      <c r="AR4311" s="7">
        <v>21.386962</v>
      </c>
      <c r="AS4311" s="7" t="s">
        <v>2771</v>
      </c>
      <c r="AT4311" s="7" t="s">
        <v>2771</v>
      </c>
      <c r="AU4311" s="7"/>
      <c r="AV4311" s="7" t="s">
        <v>422</v>
      </c>
      <c r="AW4311" s="7"/>
      <c r="AX4311" s="7" t="b">
        <v>0</v>
      </c>
      <c r="AY4311" s="7" t="s">
        <v>3350</v>
      </c>
      <c r="AZ4311" s="7" t="s">
        <v>2999</v>
      </c>
      <c r="BA4311" s="7" t="s">
        <v>2999</v>
      </c>
    </row>
    <row r="4312" spans="1:53" hidden="1" x14ac:dyDescent="0.2">
      <c r="A4312" s="1" t="s">
        <v>727</v>
      </c>
      <c r="B4312" s="1">
        <v>6</v>
      </c>
      <c r="C4312" s="1" t="s">
        <v>11</v>
      </c>
      <c r="D4312" s="1" t="s">
        <v>911</v>
      </c>
      <c r="E4312" s="1" t="s">
        <v>446</v>
      </c>
      <c r="F4312" s="1">
        <v>112</v>
      </c>
      <c r="G4312" s="1" t="s">
        <v>6378</v>
      </c>
      <c r="H4312" s="1" t="s">
        <v>2772</v>
      </c>
      <c r="I4312" s="1" t="s">
        <v>4947</v>
      </c>
      <c r="J4312" s="1" t="s">
        <v>738</v>
      </c>
      <c r="K4312" s="1" t="s">
        <v>752</v>
      </c>
      <c r="L4312" s="1" t="s">
        <v>3351</v>
      </c>
      <c r="M4312" s="74">
        <v>46210.595145069441</v>
      </c>
      <c r="N4312" s="83">
        <v>46192.618892881947</v>
      </c>
      <c r="O4312" s="83">
        <v>46209.461853900466</v>
      </c>
      <c r="P4312" s="73" t="s">
        <v>26980</v>
      </c>
      <c r="Q4312" s="73">
        <v>404.23</v>
      </c>
      <c r="R4312" s="73" t="s">
        <v>20622</v>
      </c>
      <c r="S4312" s="83">
        <v>46209.461853900466</v>
      </c>
      <c r="T4312" s="83">
        <v>46210.583342858794</v>
      </c>
      <c r="U4312" s="73" t="s">
        <v>3479</v>
      </c>
      <c r="V4312" s="73" t="s">
        <v>26981</v>
      </c>
      <c r="W4312" s="73">
        <v>26.92</v>
      </c>
      <c r="X4312" s="73" t="s">
        <v>20622</v>
      </c>
      <c r="Y4312" s="83"/>
      <c r="Z4312" s="73"/>
      <c r="AA4312" s="73"/>
      <c r="AB4312" s="73"/>
      <c r="AC4312" s="73"/>
      <c r="AD4312" s="73"/>
      <c r="AE4312" s="83"/>
      <c r="AF4312" s="73"/>
      <c r="AG4312" s="73"/>
      <c r="AH4312" s="73"/>
      <c r="AI4312" s="73"/>
      <c r="AJ4312" s="73"/>
      <c r="AK4312" s="83"/>
      <c r="AL4312" s="73"/>
      <c r="AM4312" s="73"/>
      <c r="AN4312" s="73"/>
      <c r="AO4312" s="73"/>
      <c r="AP4312" s="73"/>
      <c r="AQ4312" s="1">
        <v>42.677174999999998</v>
      </c>
      <c r="AR4312" s="1">
        <v>21.115829999999999</v>
      </c>
      <c r="AS4312" s="1" t="s">
        <v>2773</v>
      </c>
      <c r="AT4312" s="1" t="s">
        <v>2773</v>
      </c>
      <c r="AU4312" s="1"/>
      <c r="AV4312" s="1" t="s">
        <v>4968</v>
      </c>
      <c r="AW4312" s="1" t="s">
        <v>4976</v>
      </c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hidden="1" x14ac:dyDescent="0.2">
      <c r="A4313" s="7" t="s">
        <v>727</v>
      </c>
      <c r="B4313" s="7">
        <v>6</v>
      </c>
      <c r="C4313" s="7" t="s">
        <v>11</v>
      </c>
      <c r="D4313" s="7" t="s">
        <v>853</v>
      </c>
      <c r="E4313" s="7" t="s">
        <v>446</v>
      </c>
      <c r="F4313" s="7">
        <v>111</v>
      </c>
      <c r="G4313" s="7" t="s">
        <v>6379</v>
      </c>
      <c r="H4313" s="7" t="s">
        <v>2774</v>
      </c>
      <c r="I4313" s="7" t="s">
        <v>4977</v>
      </c>
      <c r="J4313" s="7" t="s">
        <v>1525</v>
      </c>
      <c r="K4313" s="7" t="s">
        <v>731</v>
      </c>
      <c r="L4313" s="7" t="s">
        <v>3351</v>
      </c>
      <c r="M4313" s="80">
        <v>46197.617582280094</v>
      </c>
      <c r="N4313" s="76">
        <v>46192.618282442127</v>
      </c>
      <c r="O4313" s="76">
        <v>46195.545742986113</v>
      </c>
      <c r="P4313" t="s">
        <v>26982</v>
      </c>
      <c r="Q4313">
        <v>70.260000000000005</v>
      </c>
      <c r="R4313" t="s">
        <v>20622</v>
      </c>
      <c r="S4313" s="76">
        <v>46195.545742986113</v>
      </c>
      <c r="T4313" s="76">
        <v>46197.416676273147</v>
      </c>
      <c r="U4313" t="s">
        <v>3479</v>
      </c>
      <c r="V4313" t="s">
        <v>26983</v>
      </c>
      <c r="W4313">
        <v>44.9</v>
      </c>
      <c r="X4313" t="s">
        <v>20622</v>
      </c>
      <c r="Y4313" s="76"/>
      <c r="AE4313" s="76"/>
      <c r="AQ4313" s="7">
        <v>42.603631999999998</v>
      </c>
      <c r="AR4313" s="7">
        <v>21.094080000000002</v>
      </c>
      <c r="AS4313" s="7" t="s">
        <v>2775</v>
      </c>
      <c r="AT4313" s="7" t="s">
        <v>2775</v>
      </c>
      <c r="AU4313" s="7"/>
      <c r="AV4313" s="7" t="s">
        <v>4978</v>
      </c>
      <c r="AW4313" s="7" t="s">
        <v>4979</v>
      </c>
      <c r="AX4313" s="7" t="b">
        <v>0</v>
      </c>
      <c r="AY4313" s="7" t="s">
        <v>3350</v>
      </c>
      <c r="AZ4313" s="7" t="s">
        <v>2999</v>
      </c>
      <c r="BA4313" s="7" t="s">
        <v>2999</v>
      </c>
    </row>
    <row r="4314" spans="1:53" hidden="1" x14ac:dyDescent="0.2">
      <c r="A4314" s="7" t="s">
        <v>727</v>
      </c>
      <c r="B4314" s="7">
        <v>4</v>
      </c>
      <c r="C4314" s="7" t="s">
        <v>454</v>
      </c>
      <c r="D4314" s="7" t="s">
        <v>828</v>
      </c>
      <c r="E4314" s="7"/>
      <c r="F4314" s="7">
        <v>110</v>
      </c>
      <c r="G4314" s="7" t="s">
        <v>6380</v>
      </c>
      <c r="H4314" s="7" t="s">
        <v>2776</v>
      </c>
      <c r="I4314" s="7" t="s">
        <v>4980</v>
      </c>
      <c r="J4314" s="7" t="s">
        <v>738</v>
      </c>
      <c r="K4314" s="7" t="s">
        <v>752</v>
      </c>
      <c r="L4314" s="7" t="s">
        <v>3607</v>
      </c>
      <c r="M4314" s="74">
        <v>46195.666677152774</v>
      </c>
      <c r="N4314" s="76">
        <v>46192.617496342595</v>
      </c>
      <c r="O4314" s="76">
        <v>46195.368493831018</v>
      </c>
      <c r="P4314" t="s">
        <v>26984</v>
      </c>
      <c r="Q4314">
        <v>66.02</v>
      </c>
      <c r="R4314" t="s">
        <v>20622</v>
      </c>
      <c r="S4314" s="76">
        <v>46195.368493831018</v>
      </c>
      <c r="T4314" s="76">
        <v>46195.666677152774</v>
      </c>
      <c r="U4314" t="s">
        <v>3607</v>
      </c>
      <c r="V4314" t="s">
        <v>26985</v>
      </c>
      <c r="W4314">
        <v>7.16</v>
      </c>
      <c r="X4314" t="s">
        <v>20622</v>
      </c>
      <c r="Y4314" s="76"/>
      <c r="AE4314" s="76"/>
      <c r="AQ4314" s="7">
        <v>42.861493000000003</v>
      </c>
      <c r="AR4314" s="7">
        <v>20.846565999999999</v>
      </c>
      <c r="AS4314" s="7" t="s">
        <v>2777</v>
      </c>
      <c r="AT4314" s="7" t="s">
        <v>2777</v>
      </c>
      <c r="AU4314" s="7"/>
      <c r="AV4314" s="7" t="s">
        <v>4981</v>
      </c>
      <c r="AW4314" s="7"/>
      <c r="AX4314" s="7" t="b">
        <v>0</v>
      </c>
      <c r="AY4314" s="7" t="s">
        <v>3606</v>
      </c>
      <c r="AZ4314" s="7" t="s">
        <v>2999</v>
      </c>
      <c r="BA4314" s="7" t="s">
        <v>2999</v>
      </c>
    </row>
    <row r="4315" spans="1:53" hidden="1" x14ac:dyDescent="0.2">
      <c r="A4315" s="7" t="s">
        <v>727</v>
      </c>
      <c r="B4315" s="7">
        <v>6</v>
      </c>
      <c r="C4315" s="7" t="s">
        <v>11</v>
      </c>
      <c r="D4315" s="7" t="s">
        <v>853</v>
      </c>
      <c r="E4315" s="7"/>
      <c r="F4315" s="7">
        <v>109</v>
      </c>
      <c r="G4315" s="7" t="s">
        <v>6381</v>
      </c>
      <c r="H4315" s="7" t="s">
        <v>2778</v>
      </c>
      <c r="I4315" s="7" t="s">
        <v>4982</v>
      </c>
      <c r="J4315" s="7" t="s">
        <v>0</v>
      </c>
      <c r="K4315" s="7" t="s">
        <v>731</v>
      </c>
      <c r="L4315" s="7" t="s">
        <v>3479</v>
      </c>
      <c r="M4315" s="74">
        <v>46227.66667337963</v>
      </c>
      <c r="N4315" s="76">
        <v>46192.616599456022</v>
      </c>
      <c r="O4315" s="76">
        <v>46198.678372766204</v>
      </c>
      <c r="P4315" t="s">
        <v>26986</v>
      </c>
      <c r="Q4315">
        <v>145.47999999999999</v>
      </c>
      <c r="R4315" t="s">
        <v>20622</v>
      </c>
      <c r="S4315" s="76">
        <v>46198.678372766204</v>
      </c>
      <c r="T4315" s="76">
        <v>46227.66667337963</v>
      </c>
      <c r="U4315" t="s">
        <v>3479</v>
      </c>
      <c r="V4315" t="s">
        <v>26987</v>
      </c>
      <c r="W4315">
        <v>695.72</v>
      </c>
      <c r="X4315" t="s">
        <v>20622</v>
      </c>
      <c r="Y4315" s="76"/>
      <c r="AE4315" s="76"/>
      <c r="AQ4315" s="7">
        <v>42.634459999999997</v>
      </c>
      <c r="AR4315" s="7">
        <v>21.093402000000001</v>
      </c>
      <c r="AS4315" s="7" t="s">
        <v>2779</v>
      </c>
      <c r="AT4315" s="7" t="s">
        <v>2779</v>
      </c>
      <c r="AU4315" s="7"/>
      <c r="AV4315" s="7" t="s">
        <v>688</v>
      </c>
      <c r="AW4315" s="7"/>
      <c r="AX4315" s="7" t="b">
        <v>0</v>
      </c>
      <c r="AY4315" s="7" t="s">
        <v>3478</v>
      </c>
      <c r="AZ4315" s="7" t="s">
        <v>2999</v>
      </c>
      <c r="BA4315" s="7" t="s">
        <v>2999</v>
      </c>
    </row>
    <row r="4316" spans="1:53" hidden="1" x14ac:dyDescent="0.2">
      <c r="A4316" s="7" t="s">
        <v>727</v>
      </c>
      <c r="B4316" s="7">
        <v>3</v>
      </c>
      <c r="C4316" s="7" t="s">
        <v>45</v>
      </c>
      <c r="D4316" s="7" t="s">
        <v>1235</v>
      </c>
      <c r="E4316" s="7" t="s">
        <v>20184</v>
      </c>
      <c r="F4316" s="7">
        <v>108</v>
      </c>
      <c r="G4316" s="7" t="s">
        <v>6382</v>
      </c>
      <c r="H4316" s="7" t="s">
        <v>88</v>
      </c>
      <c r="I4316" s="7" t="s">
        <v>4983</v>
      </c>
      <c r="J4316" s="7" t="s">
        <v>738</v>
      </c>
      <c r="K4316" s="7" t="s">
        <v>731</v>
      </c>
      <c r="L4316" s="7" t="s">
        <v>3351</v>
      </c>
      <c r="M4316" s="74">
        <v>46245.3843312963</v>
      </c>
      <c r="N4316" s="76">
        <v>46192.616024930554</v>
      </c>
      <c r="O4316" s="76">
        <v>46196.632193217592</v>
      </c>
      <c r="P4316" t="s">
        <v>26988</v>
      </c>
      <c r="Q4316">
        <v>96.39</v>
      </c>
      <c r="R4316" t="s">
        <v>20622</v>
      </c>
      <c r="S4316" s="76">
        <v>46196.632193217592</v>
      </c>
      <c r="T4316" s="76">
        <v>46241.520190810188</v>
      </c>
      <c r="U4316" t="s">
        <v>3479</v>
      </c>
      <c r="V4316" t="s">
        <v>26989</v>
      </c>
      <c r="W4316">
        <v>1077.31</v>
      </c>
      <c r="X4316" t="s">
        <v>20622</v>
      </c>
      <c r="Y4316" s="76"/>
      <c r="AE4316" s="76"/>
      <c r="AQ4316" s="7">
        <v>42.297611000000003</v>
      </c>
      <c r="AR4316" s="7">
        <v>21.364709000000001</v>
      </c>
      <c r="AS4316" s="7" t="s">
        <v>2780</v>
      </c>
      <c r="AT4316" s="7" t="s">
        <v>2780</v>
      </c>
      <c r="AU4316" s="7"/>
      <c r="AV4316" s="7" t="s">
        <v>423</v>
      </c>
      <c r="AW4316" s="7"/>
      <c r="AX4316" s="7" t="b">
        <v>0</v>
      </c>
      <c r="AY4316" s="7" t="s">
        <v>3350</v>
      </c>
      <c r="AZ4316" s="7" t="s">
        <v>2999</v>
      </c>
      <c r="BA4316" s="7" t="s">
        <v>2999</v>
      </c>
    </row>
    <row r="4317" spans="1:53" hidden="1" x14ac:dyDescent="0.2">
      <c r="A4317" s="7" t="s">
        <v>727</v>
      </c>
      <c r="B4317" s="7">
        <v>4</v>
      </c>
      <c r="C4317" s="7" t="s">
        <v>454</v>
      </c>
      <c r="D4317" s="7" t="s">
        <v>1701</v>
      </c>
      <c r="E4317" s="7" t="s">
        <v>585</v>
      </c>
      <c r="F4317" s="7">
        <v>107</v>
      </c>
      <c r="G4317" s="7" t="s">
        <v>6383</v>
      </c>
      <c r="H4317" s="7" t="s">
        <v>2781</v>
      </c>
      <c r="I4317" s="7" t="s">
        <v>4984</v>
      </c>
      <c r="J4317" s="7" t="s">
        <v>2183</v>
      </c>
      <c r="K4317" s="7" t="s">
        <v>731</v>
      </c>
      <c r="L4317" s="7" t="s">
        <v>3351</v>
      </c>
      <c r="M4317" s="74">
        <v>46197.573875046299</v>
      </c>
      <c r="N4317" s="76">
        <v>46192.615865324071</v>
      </c>
      <c r="O4317" s="76">
        <v>46193.463190752314</v>
      </c>
      <c r="P4317" t="s">
        <v>26990</v>
      </c>
      <c r="Q4317">
        <v>20.34</v>
      </c>
      <c r="R4317" t="s">
        <v>20622</v>
      </c>
      <c r="S4317" s="76">
        <v>46193.463190752314</v>
      </c>
      <c r="T4317" s="76">
        <v>46197.500011805554</v>
      </c>
      <c r="U4317" t="s">
        <v>3479</v>
      </c>
      <c r="V4317" t="s">
        <v>26991</v>
      </c>
      <c r="W4317">
        <v>96.88</v>
      </c>
      <c r="X4317" t="s">
        <v>20622</v>
      </c>
      <c r="Y4317" s="76"/>
      <c r="AE4317" s="76"/>
      <c r="AQ4317" s="7">
        <v>42.77863</v>
      </c>
      <c r="AR4317" s="7">
        <v>20.657268999999999</v>
      </c>
      <c r="AS4317" s="7" t="s">
        <v>2782</v>
      </c>
      <c r="AT4317" s="7" t="s">
        <v>2782</v>
      </c>
      <c r="AU4317" s="7"/>
      <c r="AV4317" s="7" t="s">
        <v>4985</v>
      </c>
      <c r="AW4317" s="7"/>
      <c r="AX4317" s="7" t="b">
        <v>0</v>
      </c>
      <c r="AY4317" s="7" t="s">
        <v>3350</v>
      </c>
      <c r="AZ4317" s="7" t="s">
        <v>2999</v>
      </c>
      <c r="BA4317" s="7" t="s">
        <v>2999</v>
      </c>
    </row>
    <row r="4318" spans="1:53" hidden="1" x14ac:dyDescent="0.2">
      <c r="A4318" s="7" t="s">
        <v>727</v>
      </c>
      <c r="B4318" s="7">
        <v>5</v>
      </c>
      <c r="C4318" s="7" t="s">
        <v>2</v>
      </c>
      <c r="D4318" s="7" t="s">
        <v>820</v>
      </c>
      <c r="E4318" s="7" t="s">
        <v>2783</v>
      </c>
      <c r="F4318" s="7">
        <v>106</v>
      </c>
      <c r="G4318" s="7" t="s">
        <v>6384</v>
      </c>
      <c r="H4318" s="7" t="s">
        <v>2784</v>
      </c>
      <c r="I4318" s="7" t="s">
        <v>4986</v>
      </c>
      <c r="J4318" s="7" t="s">
        <v>738</v>
      </c>
      <c r="K4318" s="7" t="s">
        <v>731</v>
      </c>
      <c r="L4318" s="7" t="s">
        <v>3351</v>
      </c>
      <c r="M4318" s="74">
        <v>46203.359222361112</v>
      </c>
      <c r="N4318" s="76">
        <v>46192.615229791663</v>
      </c>
      <c r="O4318" s="76">
        <v>46196.491156516204</v>
      </c>
      <c r="P4318" t="s">
        <v>26992</v>
      </c>
      <c r="Q4318">
        <v>93.02</v>
      </c>
      <c r="R4318" t="s">
        <v>20622</v>
      </c>
      <c r="S4318" s="76">
        <v>46196.491156516204</v>
      </c>
      <c r="T4318" s="76">
        <v>46197.666671296298</v>
      </c>
      <c r="U4318" t="s">
        <v>3479</v>
      </c>
      <c r="V4318" t="s">
        <v>26993</v>
      </c>
      <c r="W4318">
        <v>28.21</v>
      </c>
      <c r="X4318" t="s">
        <v>20622</v>
      </c>
      <c r="Y4318" s="76"/>
      <c r="AE4318" s="76"/>
      <c r="AQ4318" s="7">
        <v>42.725672000000003</v>
      </c>
      <c r="AR4318" s="7">
        <v>20.471627999999999</v>
      </c>
      <c r="AS4318" s="7" t="s">
        <v>2785</v>
      </c>
      <c r="AT4318" s="7" t="s">
        <v>2785</v>
      </c>
      <c r="AU4318" s="7"/>
      <c r="AV4318" s="7" t="s">
        <v>4987</v>
      </c>
      <c r="AW4318" s="7"/>
      <c r="AX4318" s="7" t="b">
        <v>0</v>
      </c>
      <c r="AY4318" s="7" t="s">
        <v>3350</v>
      </c>
      <c r="AZ4318" s="7" t="s">
        <v>2999</v>
      </c>
      <c r="BA4318" s="7" t="s">
        <v>2999</v>
      </c>
    </row>
    <row r="4319" spans="1:53" hidden="1" x14ac:dyDescent="0.2">
      <c r="A4319" s="7" t="s">
        <v>727</v>
      </c>
      <c r="B4319" s="7">
        <v>6</v>
      </c>
      <c r="C4319" s="7" t="s">
        <v>11</v>
      </c>
      <c r="D4319" s="7" t="s">
        <v>875</v>
      </c>
      <c r="E4319" s="7"/>
      <c r="F4319" s="7">
        <v>105</v>
      </c>
      <c r="G4319" s="7" t="s">
        <v>6385</v>
      </c>
      <c r="H4319" s="7" t="s">
        <v>2786</v>
      </c>
      <c r="I4319" s="7" t="s">
        <v>4988</v>
      </c>
      <c r="J4319" s="7" t="s">
        <v>738</v>
      </c>
      <c r="K4319" s="7" t="s">
        <v>731</v>
      </c>
      <c r="L4319" s="7" t="s">
        <v>3479</v>
      </c>
      <c r="M4319" s="74">
        <v>46237.541677499998</v>
      </c>
      <c r="N4319" s="76">
        <v>46192.614085173613</v>
      </c>
      <c r="O4319" s="76">
        <v>46234.410162511573</v>
      </c>
      <c r="P4319" t="s">
        <v>26994</v>
      </c>
      <c r="Q4319">
        <v>1003.11</v>
      </c>
      <c r="R4319" t="s">
        <v>20622</v>
      </c>
      <c r="S4319" s="76">
        <v>46234.410162511573</v>
      </c>
      <c r="T4319" s="76">
        <v>46237.541677499998</v>
      </c>
      <c r="U4319" t="s">
        <v>3479</v>
      </c>
      <c r="V4319" t="s">
        <v>26995</v>
      </c>
      <c r="W4319">
        <v>75.16</v>
      </c>
      <c r="X4319" t="s">
        <v>20622</v>
      </c>
      <c r="Y4319" s="76"/>
      <c r="AE4319" s="76"/>
      <c r="AQ4319" s="7">
        <v>42.664715000000001</v>
      </c>
      <c r="AR4319" s="7">
        <v>21.157947</v>
      </c>
      <c r="AS4319" s="7" t="s">
        <v>2787</v>
      </c>
      <c r="AT4319" s="7" t="s">
        <v>2787</v>
      </c>
      <c r="AU4319" s="7"/>
      <c r="AV4319" s="7" t="s">
        <v>4989</v>
      </c>
      <c r="AW4319" s="7" t="s">
        <v>4990</v>
      </c>
      <c r="AX4319" s="7" t="b">
        <v>0</v>
      </c>
      <c r="AY4319" s="7" t="s">
        <v>3478</v>
      </c>
      <c r="AZ4319" s="7" t="s">
        <v>2999</v>
      </c>
      <c r="BA4319" s="7" t="s">
        <v>2999</v>
      </c>
    </row>
    <row r="4320" spans="1:53" hidden="1" x14ac:dyDescent="0.2">
      <c r="A4320" s="7" t="s">
        <v>727</v>
      </c>
      <c r="B4320" s="7">
        <v>1</v>
      </c>
      <c r="C4320" s="7" t="s">
        <v>5</v>
      </c>
      <c r="D4320" s="7" t="s">
        <v>736</v>
      </c>
      <c r="E4320" s="7" t="s">
        <v>8818</v>
      </c>
      <c r="F4320" s="7">
        <v>104</v>
      </c>
      <c r="G4320" s="7" t="s">
        <v>6386</v>
      </c>
      <c r="H4320" s="7" t="s">
        <v>360</v>
      </c>
      <c r="I4320" s="7" t="s">
        <v>4991</v>
      </c>
      <c r="J4320" s="7" t="s">
        <v>738</v>
      </c>
      <c r="K4320" s="7" t="s">
        <v>731</v>
      </c>
      <c r="L4320" s="7" t="s">
        <v>3351</v>
      </c>
      <c r="M4320" s="74">
        <v>46223.56906908565</v>
      </c>
      <c r="N4320" s="76">
        <v>46192.613252233794</v>
      </c>
      <c r="O4320" s="76">
        <v>46196.453202777775</v>
      </c>
      <c r="P4320" t="s">
        <v>26996</v>
      </c>
      <c r="Q4320">
        <v>92.16</v>
      </c>
      <c r="R4320" t="s">
        <v>20622</v>
      </c>
      <c r="S4320" s="76">
        <v>46196.453202777775</v>
      </c>
      <c r="T4320" s="76">
        <v>46217.500005162037</v>
      </c>
      <c r="U4320" t="s">
        <v>3479</v>
      </c>
      <c r="V4320" t="s">
        <v>26997</v>
      </c>
      <c r="W4320">
        <v>505.12</v>
      </c>
      <c r="X4320" t="s">
        <v>20622</v>
      </c>
      <c r="Y4320" s="76"/>
      <c r="AE4320" s="76"/>
      <c r="AQ4320" s="7">
        <v>42.415027000000002</v>
      </c>
      <c r="AR4320" s="7">
        <v>21.134443000000001</v>
      </c>
      <c r="AS4320" s="7" t="s">
        <v>2788</v>
      </c>
      <c r="AT4320" s="7" t="s">
        <v>2788</v>
      </c>
      <c r="AU4320" s="7"/>
      <c r="AV4320" s="7" t="s">
        <v>424</v>
      </c>
      <c r="AW4320" s="7"/>
      <c r="AX4320" s="7" t="b">
        <v>0</v>
      </c>
      <c r="AY4320" s="7" t="s">
        <v>3350</v>
      </c>
      <c r="AZ4320" s="7" t="s">
        <v>2999</v>
      </c>
      <c r="BA4320" s="7" t="s">
        <v>2999</v>
      </c>
    </row>
    <row r="4321" spans="1:53" hidden="1" x14ac:dyDescent="0.2">
      <c r="A4321" s="7" t="s">
        <v>727</v>
      </c>
      <c r="B4321" s="7">
        <v>4</v>
      </c>
      <c r="C4321" s="7" t="s">
        <v>454</v>
      </c>
      <c r="D4321" s="7" t="s">
        <v>1701</v>
      </c>
      <c r="E4321" s="7" t="s">
        <v>585</v>
      </c>
      <c r="F4321" s="7">
        <v>103</v>
      </c>
      <c r="G4321" s="7" t="s">
        <v>6387</v>
      </c>
      <c r="H4321" s="7" t="s">
        <v>2789</v>
      </c>
      <c r="I4321" s="7" t="s">
        <v>4992</v>
      </c>
      <c r="J4321" s="7" t="s">
        <v>994</v>
      </c>
      <c r="K4321" s="7" t="s">
        <v>731</v>
      </c>
      <c r="L4321" s="7" t="s">
        <v>3351</v>
      </c>
      <c r="M4321" s="74">
        <v>46197.618548692131</v>
      </c>
      <c r="N4321" s="76">
        <v>46192.613028935186</v>
      </c>
      <c r="O4321" s="76">
        <v>46193.462644432868</v>
      </c>
      <c r="P4321" t="s">
        <v>26998</v>
      </c>
      <c r="Q4321">
        <v>20.39</v>
      </c>
      <c r="R4321" t="s">
        <v>20622</v>
      </c>
      <c r="S4321" s="76">
        <v>46193.462644432868</v>
      </c>
      <c r="T4321" s="76">
        <v>46197.583335995369</v>
      </c>
      <c r="U4321" t="s">
        <v>3479</v>
      </c>
      <c r="V4321" t="s">
        <v>26999</v>
      </c>
      <c r="W4321">
        <v>98.9</v>
      </c>
      <c r="X4321" t="s">
        <v>20622</v>
      </c>
      <c r="Y4321" s="76"/>
      <c r="AE4321" s="76"/>
      <c r="AQ4321" s="7">
        <v>42.774057999999997</v>
      </c>
      <c r="AR4321" s="7">
        <v>20.734463999999999</v>
      </c>
      <c r="AS4321" s="7" t="s">
        <v>2790</v>
      </c>
      <c r="AT4321" s="7" t="s">
        <v>2790</v>
      </c>
      <c r="AU4321" s="7"/>
      <c r="AV4321" s="7" t="s">
        <v>4993</v>
      </c>
      <c r="AW4321" s="7"/>
      <c r="AX4321" s="7" t="b">
        <v>0</v>
      </c>
      <c r="AY4321" s="7" t="s">
        <v>3350</v>
      </c>
      <c r="AZ4321" s="7" t="s">
        <v>2999</v>
      </c>
      <c r="BA4321" s="7" t="s">
        <v>2999</v>
      </c>
    </row>
    <row r="4322" spans="1:53" hidden="1" x14ac:dyDescent="0.2">
      <c r="A4322" s="7" t="s">
        <v>727</v>
      </c>
      <c r="B4322" s="7">
        <v>4</v>
      </c>
      <c r="C4322" s="7" t="s">
        <v>454</v>
      </c>
      <c r="D4322" s="7" t="s">
        <v>828</v>
      </c>
      <c r="E4322" s="7" t="s">
        <v>8839</v>
      </c>
      <c r="F4322" s="7">
        <v>102</v>
      </c>
      <c r="G4322" s="7" t="s">
        <v>6388</v>
      </c>
      <c r="H4322" s="7" t="s">
        <v>2791</v>
      </c>
      <c r="I4322" s="7" t="s">
        <v>4994</v>
      </c>
      <c r="J4322" s="7" t="s">
        <v>738</v>
      </c>
      <c r="K4322" s="7" t="s">
        <v>731</v>
      </c>
      <c r="L4322" s="7" t="s">
        <v>3351</v>
      </c>
      <c r="M4322" s="74">
        <v>46210.440972766206</v>
      </c>
      <c r="N4322" s="76">
        <v>46192.61292579861</v>
      </c>
      <c r="O4322" s="76">
        <v>46205.423074363425</v>
      </c>
      <c r="P4322" t="s">
        <v>27000</v>
      </c>
      <c r="Q4322">
        <v>307.44</v>
      </c>
      <c r="R4322" t="s">
        <v>20622</v>
      </c>
      <c r="S4322" s="76">
        <v>46205.423074363425</v>
      </c>
      <c r="T4322" s="76">
        <v>46209.58333483796</v>
      </c>
      <c r="U4322" t="s">
        <v>3479</v>
      </c>
      <c r="V4322" t="s">
        <v>27001</v>
      </c>
      <c r="W4322">
        <v>99.85</v>
      </c>
      <c r="X4322" t="s">
        <v>20622</v>
      </c>
      <c r="Y4322" s="76"/>
      <c r="AE4322" s="76"/>
      <c r="AQ4322" s="7">
        <v>42.892853000000002</v>
      </c>
      <c r="AR4322" s="7">
        <v>20.883604999999999</v>
      </c>
      <c r="AS4322" s="7" t="s">
        <v>2792</v>
      </c>
      <c r="AT4322" s="7" t="s">
        <v>2792</v>
      </c>
      <c r="AU4322" s="7"/>
      <c r="AV4322" s="7" t="s">
        <v>4995</v>
      </c>
      <c r="AW4322" s="7"/>
      <c r="AX4322" s="7" t="b">
        <v>0</v>
      </c>
      <c r="AY4322" s="7" t="s">
        <v>3350</v>
      </c>
      <c r="AZ4322" s="7" t="s">
        <v>2999</v>
      </c>
      <c r="BA4322" s="7" t="s">
        <v>2999</v>
      </c>
    </row>
    <row r="4323" spans="1:53" hidden="1" x14ac:dyDescent="0.2">
      <c r="A4323" s="7" t="s">
        <v>727</v>
      </c>
      <c r="B4323" s="7">
        <v>2</v>
      </c>
      <c r="C4323" s="7" t="s">
        <v>450</v>
      </c>
      <c r="D4323" s="7" t="s">
        <v>279</v>
      </c>
      <c r="E4323" s="7" t="s">
        <v>2400</v>
      </c>
      <c r="F4323" s="7">
        <v>101</v>
      </c>
      <c r="G4323" s="7" t="s">
        <v>6389</v>
      </c>
      <c r="H4323" s="7" t="s">
        <v>1986</v>
      </c>
      <c r="I4323" s="7" t="s">
        <v>4996</v>
      </c>
      <c r="J4323" s="7" t="s">
        <v>738</v>
      </c>
      <c r="K4323" s="7" t="s">
        <v>731</v>
      </c>
      <c r="L4323" s="7" t="s">
        <v>3351</v>
      </c>
      <c r="M4323" s="74">
        <v>46234.55225630787</v>
      </c>
      <c r="N4323" s="76">
        <v>46192.612199907409</v>
      </c>
      <c r="O4323" s="76">
        <v>46220.431153923608</v>
      </c>
      <c r="P4323" t="s">
        <v>27002</v>
      </c>
      <c r="Q4323">
        <v>667.65</v>
      </c>
      <c r="R4323" t="s">
        <v>20622</v>
      </c>
      <c r="S4323" s="76">
        <v>46220.431153923608</v>
      </c>
      <c r="T4323" s="76">
        <v>46234.491866770833</v>
      </c>
      <c r="U4323" t="s">
        <v>3479</v>
      </c>
      <c r="V4323" t="s">
        <v>27003</v>
      </c>
      <c r="W4323">
        <v>337.46</v>
      </c>
      <c r="X4323" t="s">
        <v>20622</v>
      </c>
      <c r="Y4323" s="76"/>
      <c r="AE4323" s="76"/>
      <c r="AQ4323" s="7">
        <v>42.478051000000001</v>
      </c>
      <c r="AR4323" s="7">
        <v>20.733411</v>
      </c>
      <c r="AS4323" s="7" t="s">
        <v>2793</v>
      </c>
      <c r="AT4323" s="7" t="s">
        <v>2793</v>
      </c>
      <c r="AU4323" s="7"/>
      <c r="AV4323" s="7" t="s">
        <v>4997</v>
      </c>
      <c r="AW4323" s="7"/>
      <c r="AX4323" s="7" t="b">
        <v>0</v>
      </c>
      <c r="AY4323" s="7" t="s">
        <v>3350</v>
      </c>
      <c r="AZ4323" s="7" t="s">
        <v>2999</v>
      </c>
      <c r="BA4323" s="7" t="s">
        <v>2999</v>
      </c>
    </row>
    <row r="4324" spans="1:53" hidden="1" x14ac:dyDescent="0.2">
      <c r="A4324" s="7" t="s">
        <v>727</v>
      </c>
      <c r="B4324" s="7">
        <v>6</v>
      </c>
      <c r="C4324" s="7" t="s">
        <v>11</v>
      </c>
      <c r="D4324" s="7" t="s">
        <v>787</v>
      </c>
      <c r="E4324" s="7" t="s">
        <v>446</v>
      </c>
      <c r="F4324" s="7">
        <v>100</v>
      </c>
      <c r="G4324" s="7" t="s">
        <v>6390</v>
      </c>
      <c r="H4324" s="7" t="s">
        <v>2794</v>
      </c>
      <c r="I4324" s="7" t="s">
        <v>4998</v>
      </c>
      <c r="J4324" s="7" t="s">
        <v>0</v>
      </c>
      <c r="K4324" s="7" t="s">
        <v>731</v>
      </c>
      <c r="L4324" s="7" t="s">
        <v>3351</v>
      </c>
      <c r="M4324" s="75">
        <v>46212.578151145834</v>
      </c>
      <c r="N4324" s="76">
        <v>46192.610397743054</v>
      </c>
      <c r="O4324" s="76">
        <v>46195.412961064816</v>
      </c>
      <c r="P4324" t="s">
        <v>27004</v>
      </c>
      <c r="Q4324">
        <v>67.260000000000005</v>
      </c>
      <c r="R4324" t="s">
        <v>20622</v>
      </c>
      <c r="S4324" s="76">
        <v>46195.412961064816</v>
      </c>
      <c r="T4324" s="76">
        <v>46206.666668587961</v>
      </c>
      <c r="U4324" t="s">
        <v>3479</v>
      </c>
      <c r="V4324" t="s">
        <v>27005</v>
      </c>
      <c r="W4324">
        <v>270.08999999999997</v>
      </c>
      <c r="X4324" t="s">
        <v>20622</v>
      </c>
      <c r="Y4324" s="76"/>
      <c r="AE4324" s="76"/>
      <c r="AQ4324" s="7">
        <v>42.657693000000002</v>
      </c>
      <c r="AR4324" s="7">
        <v>21.167560000000002</v>
      </c>
      <c r="AS4324" s="7" t="s">
        <v>2795</v>
      </c>
      <c r="AT4324" s="7" t="s">
        <v>2795</v>
      </c>
      <c r="AU4324" s="7"/>
      <c r="AV4324" s="7" t="s">
        <v>425</v>
      </c>
      <c r="AW4324" s="7"/>
      <c r="AX4324" s="7" t="b">
        <v>0</v>
      </c>
      <c r="AY4324" s="7" t="s">
        <v>3350</v>
      </c>
      <c r="AZ4324" s="7" t="s">
        <v>2999</v>
      </c>
      <c r="BA4324" s="7" t="s">
        <v>2999</v>
      </c>
    </row>
    <row r="4325" spans="1:53" hidden="1" x14ac:dyDescent="0.2">
      <c r="A4325" s="1" t="s">
        <v>727</v>
      </c>
      <c r="B4325" s="1">
        <v>4</v>
      </c>
      <c r="C4325" s="1" t="s">
        <v>454</v>
      </c>
      <c r="D4325" s="1" t="s">
        <v>1701</v>
      </c>
      <c r="E4325" s="1" t="s">
        <v>585</v>
      </c>
      <c r="F4325" s="1">
        <v>99</v>
      </c>
      <c r="G4325" s="1" t="s">
        <v>6391</v>
      </c>
      <c r="H4325" s="1" t="s">
        <v>2796</v>
      </c>
      <c r="I4325" s="1" t="s">
        <v>4999</v>
      </c>
      <c r="J4325" s="1" t="s">
        <v>1277</v>
      </c>
      <c r="K4325" s="1" t="s">
        <v>731</v>
      </c>
      <c r="L4325" s="1" t="s">
        <v>3351</v>
      </c>
      <c r="M4325" s="74">
        <v>46197.619141296294</v>
      </c>
      <c r="N4325" s="83">
        <v>46192.609328495368</v>
      </c>
      <c r="O4325" s="83">
        <v>46193.686495416667</v>
      </c>
      <c r="P4325" s="73" t="s">
        <v>27006</v>
      </c>
      <c r="Q4325" s="73">
        <v>25.85</v>
      </c>
      <c r="R4325" s="73" t="s">
        <v>20622</v>
      </c>
      <c r="S4325" s="83">
        <v>46193.686495416667</v>
      </c>
      <c r="T4325" s="83">
        <v>46196.54167604167</v>
      </c>
      <c r="U4325" s="73" t="s">
        <v>3479</v>
      </c>
      <c r="V4325" s="73" t="s">
        <v>27007</v>
      </c>
      <c r="W4325" s="73">
        <v>68.52</v>
      </c>
      <c r="X4325" s="73" t="s">
        <v>20622</v>
      </c>
      <c r="Y4325" s="83"/>
      <c r="Z4325" s="73"/>
      <c r="AA4325" s="73"/>
      <c r="AB4325" s="73"/>
      <c r="AC4325" s="73"/>
      <c r="AD4325" s="73"/>
      <c r="AE4325" s="83"/>
      <c r="AF4325" s="73"/>
      <c r="AG4325" s="73"/>
      <c r="AH4325" s="73"/>
      <c r="AI4325" s="73"/>
      <c r="AJ4325" s="73"/>
      <c r="AK4325" s="83"/>
      <c r="AL4325" s="73"/>
      <c r="AM4325" s="73"/>
      <c r="AN4325" s="73"/>
      <c r="AO4325" s="73"/>
      <c r="AP4325" s="73"/>
      <c r="AQ4325" s="1">
        <v>42.767107000000003</v>
      </c>
      <c r="AR4325" s="1">
        <v>20.850304999999999</v>
      </c>
      <c r="AS4325" s="1" t="s">
        <v>2797</v>
      </c>
      <c r="AT4325" s="1" t="s">
        <v>2797</v>
      </c>
      <c r="AU4325" s="1"/>
      <c r="AV4325" s="1" t="s">
        <v>5000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hidden="1" x14ac:dyDescent="0.2">
      <c r="A4326" s="7" t="s">
        <v>727</v>
      </c>
      <c r="B4326" s="7">
        <v>6</v>
      </c>
      <c r="C4326" s="7" t="s">
        <v>11</v>
      </c>
      <c r="D4326" s="7" t="s">
        <v>1033</v>
      </c>
      <c r="E4326" s="7" t="s">
        <v>10755</v>
      </c>
      <c r="F4326" s="7">
        <v>98</v>
      </c>
      <c r="G4326" s="7" t="s">
        <v>6392</v>
      </c>
      <c r="H4326" s="7" t="s">
        <v>690</v>
      </c>
      <c r="I4326" s="7" t="s">
        <v>5001</v>
      </c>
      <c r="J4326" s="7" t="s">
        <v>991</v>
      </c>
      <c r="K4326" s="7" t="s">
        <v>731</v>
      </c>
      <c r="L4326" s="7" t="s">
        <v>3351</v>
      </c>
      <c r="M4326" s="80">
        <v>46216.605145810187</v>
      </c>
      <c r="N4326" s="76">
        <v>46192.60910021991</v>
      </c>
      <c r="O4326" s="76">
        <v>46202.674932928239</v>
      </c>
      <c r="P4326" t="s">
        <v>27008</v>
      </c>
      <c r="Q4326">
        <v>241.58</v>
      </c>
      <c r="R4326" t="s">
        <v>20622</v>
      </c>
      <c r="S4326" s="76">
        <v>46202.674932928239</v>
      </c>
      <c r="T4326" s="76">
        <v>46207.458339467594</v>
      </c>
      <c r="U4326" t="s">
        <v>3479</v>
      </c>
      <c r="V4326" t="s">
        <v>27009</v>
      </c>
      <c r="W4326">
        <v>114.8</v>
      </c>
      <c r="X4326" t="s">
        <v>20622</v>
      </c>
      <c r="Y4326" s="76"/>
      <c r="AE4326" s="76"/>
      <c r="AQ4326" s="7">
        <v>42.603935999999997</v>
      </c>
      <c r="AR4326" s="7">
        <v>20.771757999999998</v>
      </c>
      <c r="AS4326" s="7" t="s">
        <v>2798</v>
      </c>
      <c r="AT4326" s="7" t="s">
        <v>2798</v>
      </c>
      <c r="AU4326" s="7"/>
      <c r="AV4326" s="7" t="s">
        <v>689</v>
      </c>
      <c r="AW4326" s="7"/>
      <c r="AX4326" s="7" t="b">
        <v>0</v>
      </c>
      <c r="AY4326" s="7" t="s">
        <v>3350</v>
      </c>
      <c r="AZ4326" s="7" t="s">
        <v>2999</v>
      </c>
      <c r="BA4326" s="7" t="s">
        <v>2999</v>
      </c>
    </row>
    <row r="4327" spans="1:53" hidden="1" x14ac:dyDescent="0.2">
      <c r="A4327" s="7" t="s">
        <v>727</v>
      </c>
      <c r="B4327" s="7">
        <v>4</v>
      </c>
      <c r="C4327" s="7" t="s">
        <v>454</v>
      </c>
      <c r="D4327" s="7" t="s">
        <v>768</v>
      </c>
      <c r="E4327" s="7" t="s">
        <v>2799</v>
      </c>
      <c r="F4327" s="7">
        <v>97</v>
      </c>
      <c r="G4327" s="7" t="s">
        <v>6393</v>
      </c>
      <c r="H4327" s="7" t="s">
        <v>2800</v>
      </c>
      <c r="I4327" s="7" t="s">
        <v>5002</v>
      </c>
      <c r="J4327" s="7" t="s">
        <v>738</v>
      </c>
      <c r="K4327" s="7" t="s">
        <v>731</v>
      </c>
      <c r="L4327" s="7" t="s">
        <v>3351</v>
      </c>
      <c r="M4327" s="74">
        <v>46203.359408958335</v>
      </c>
      <c r="N4327" s="76">
        <v>46192.607372997685</v>
      </c>
      <c r="O4327" s="76">
        <v>46195.395272997688</v>
      </c>
      <c r="P4327" t="s">
        <v>27010</v>
      </c>
      <c r="Q4327">
        <v>66.91</v>
      </c>
      <c r="R4327" t="s">
        <v>20622</v>
      </c>
      <c r="S4327" s="76">
        <v>46195.395272997688</v>
      </c>
      <c r="T4327" s="76">
        <v>46198.583335949072</v>
      </c>
      <c r="U4327" t="s">
        <v>3479</v>
      </c>
      <c r="V4327" t="s">
        <v>27011</v>
      </c>
      <c r="W4327">
        <v>76.510000000000005</v>
      </c>
      <c r="X4327" t="s">
        <v>20622</v>
      </c>
      <c r="Y4327" s="76"/>
      <c r="AE4327" s="76"/>
      <c r="AQ4327" s="7">
        <v>42.817231999999997</v>
      </c>
      <c r="AR4327" s="7">
        <v>20.968744999999998</v>
      </c>
      <c r="AS4327" s="7" t="s">
        <v>2801</v>
      </c>
      <c r="AT4327" s="7" t="s">
        <v>2801</v>
      </c>
      <c r="AU4327" s="7"/>
      <c r="AV4327" s="7" t="s">
        <v>5003</v>
      </c>
      <c r="AW4327" s="7"/>
      <c r="AX4327" s="7" t="b">
        <v>0</v>
      </c>
      <c r="AY4327" s="7" t="s">
        <v>3350</v>
      </c>
      <c r="AZ4327" s="7" t="s">
        <v>2999</v>
      </c>
      <c r="BA4327" s="7" t="s">
        <v>2999</v>
      </c>
    </row>
    <row r="4328" spans="1:53" hidden="1" x14ac:dyDescent="0.2">
      <c r="A4328" s="7" t="s">
        <v>727</v>
      </c>
      <c r="B4328" s="7">
        <v>5</v>
      </c>
      <c r="C4328" s="7" t="s">
        <v>2</v>
      </c>
      <c r="D4328" s="7" t="s">
        <v>794</v>
      </c>
      <c r="E4328" s="7" t="s">
        <v>7188</v>
      </c>
      <c r="F4328" s="7">
        <v>96</v>
      </c>
      <c r="G4328" s="7" t="s">
        <v>6394</v>
      </c>
      <c r="H4328" s="7" t="s">
        <v>351</v>
      </c>
      <c r="I4328" s="7" t="s">
        <v>5004</v>
      </c>
      <c r="J4328" s="7" t="s">
        <v>738</v>
      </c>
      <c r="K4328" s="7" t="s">
        <v>731</v>
      </c>
      <c r="L4328" s="7" t="s">
        <v>3351</v>
      </c>
      <c r="M4328" s="74">
        <v>46206.349860289352</v>
      </c>
      <c r="N4328" s="76">
        <v>46192.606079155092</v>
      </c>
      <c r="O4328" s="76">
        <v>46193.357019490744</v>
      </c>
      <c r="P4328" t="s">
        <v>27012</v>
      </c>
      <c r="Q4328">
        <v>18.02</v>
      </c>
      <c r="R4328" t="s">
        <v>20622</v>
      </c>
      <c r="S4328" s="76">
        <v>46193.357019490744</v>
      </c>
      <c r="T4328" s="76">
        <v>46203.583343981481</v>
      </c>
      <c r="U4328" t="s">
        <v>3479</v>
      </c>
      <c r="V4328" t="s">
        <v>27013</v>
      </c>
      <c r="W4328">
        <v>245.43</v>
      </c>
      <c r="X4328" t="s">
        <v>20622</v>
      </c>
      <c r="Y4328" s="76"/>
      <c r="AE4328" s="76"/>
      <c r="AQ4328" s="7">
        <v>42.691558999999998</v>
      </c>
      <c r="AR4328" s="7">
        <v>20.323329999999999</v>
      </c>
      <c r="AS4328" s="7" t="s">
        <v>2802</v>
      </c>
      <c r="AT4328" s="7" t="s">
        <v>2802</v>
      </c>
      <c r="AU4328" s="7"/>
      <c r="AV4328" s="7" t="s">
        <v>691</v>
      </c>
      <c r="AW4328" s="7"/>
      <c r="AX4328" s="7" t="b">
        <v>0</v>
      </c>
      <c r="AY4328" s="7" t="s">
        <v>3350</v>
      </c>
      <c r="AZ4328" s="7" t="s">
        <v>2999</v>
      </c>
      <c r="BA4328" s="7" t="s">
        <v>2999</v>
      </c>
    </row>
    <row r="4329" spans="1:53" hidden="1" x14ac:dyDescent="0.2">
      <c r="A4329" s="7" t="s">
        <v>727</v>
      </c>
      <c r="B4329" s="7">
        <v>4</v>
      </c>
      <c r="C4329" s="7" t="s">
        <v>454</v>
      </c>
      <c r="D4329" s="7" t="s">
        <v>1701</v>
      </c>
      <c r="E4329" s="7" t="s">
        <v>2803</v>
      </c>
      <c r="F4329" s="7">
        <v>95</v>
      </c>
      <c r="G4329" s="7" t="s">
        <v>6395</v>
      </c>
      <c r="H4329" s="7" t="s">
        <v>2804</v>
      </c>
      <c r="I4329" s="7" t="s">
        <v>5005</v>
      </c>
      <c r="J4329" s="7" t="s">
        <v>994</v>
      </c>
      <c r="K4329" s="7" t="s">
        <v>731</v>
      </c>
      <c r="L4329" s="7" t="s">
        <v>3351</v>
      </c>
      <c r="M4329" s="74">
        <v>46199.430531006947</v>
      </c>
      <c r="N4329" s="76">
        <v>46192.605875763889</v>
      </c>
      <c r="O4329" s="76">
        <v>46193.461011388892</v>
      </c>
      <c r="P4329" t="s">
        <v>27014</v>
      </c>
      <c r="Q4329">
        <v>20.52</v>
      </c>
      <c r="R4329" t="s">
        <v>20622</v>
      </c>
      <c r="S4329" s="76">
        <v>46193.461011388892</v>
      </c>
      <c r="T4329" s="76">
        <v>46197.500011805554</v>
      </c>
      <c r="U4329" t="s">
        <v>3479</v>
      </c>
      <c r="V4329" t="s">
        <v>27015</v>
      </c>
      <c r="W4329">
        <v>96.94</v>
      </c>
      <c r="X4329" t="s">
        <v>20622</v>
      </c>
      <c r="Y4329" s="76"/>
      <c r="AE4329" s="76"/>
      <c r="AQ4329" s="7">
        <v>42.794175000000003</v>
      </c>
      <c r="AR4329" s="7">
        <v>20.693686</v>
      </c>
      <c r="AS4329" s="7" t="s">
        <v>2805</v>
      </c>
      <c r="AT4329" s="7" t="s">
        <v>2805</v>
      </c>
      <c r="AU4329" s="7"/>
      <c r="AV4329" s="7" t="s">
        <v>5006</v>
      </c>
      <c r="AW4329" s="7"/>
      <c r="AX4329" s="7" t="b">
        <v>0</v>
      </c>
      <c r="AY4329" s="7" t="s">
        <v>3350</v>
      </c>
      <c r="AZ4329" s="7" t="s">
        <v>2999</v>
      </c>
      <c r="BA4329" s="7" t="s">
        <v>2999</v>
      </c>
    </row>
    <row r="4330" spans="1:53" hidden="1" x14ac:dyDescent="0.2">
      <c r="A4330" s="7" t="s">
        <v>727</v>
      </c>
      <c r="B4330" s="7">
        <v>4</v>
      </c>
      <c r="C4330" s="7" t="s">
        <v>454</v>
      </c>
      <c r="D4330" s="7" t="s">
        <v>828</v>
      </c>
      <c r="E4330" s="7" t="s">
        <v>585</v>
      </c>
      <c r="F4330" s="7">
        <v>94</v>
      </c>
      <c r="G4330" s="7" t="s">
        <v>6396</v>
      </c>
      <c r="H4330" s="7" t="s">
        <v>2806</v>
      </c>
      <c r="I4330" s="7" t="s">
        <v>5007</v>
      </c>
      <c r="J4330" s="7" t="s">
        <v>2807</v>
      </c>
      <c r="K4330" s="7" t="s">
        <v>731</v>
      </c>
      <c r="L4330" s="7" t="s">
        <v>3351</v>
      </c>
      <c r="M4330" s="74">
        <v>46245.424445821758</v>
      </c>
      <c r="N4330" s="76">
        <v>46192.605180092592</v>
      </c>
      <c r="O4330" s="76">
        <v>46205.422003969907</v>
      </c>
      <c r="P4330" t="s">
        <v>27016</v>
      </c>
      <c r="Q4330">
        <v>307.60000000000002</v>
      </c>
      <c r="R4330" t="s">
        <v>20622</v>
      </c>
      <c r="S4330" s="76">
        <v>46205.422003969907</v>
      </c>
      <c r="T4330" s="76">
        <v>46244.50000659722</v>
      </c>
      <c r="U4330" t="s">
        <v>3479</v>
      </c>
      <c r="V4330" t="s">
        <v>27017</v>
      </c>
      <c r="W4330">
        <v>937.87</v>
      </c>
      <c r="X4330" t="s">
        <v>20622</v>
      </c>
      <c r="Y4330" s="76"/>
      <c r="AE4330" s="76"/>
      <c r="AQ4330" s="7">
        <v>42.870060000000002</v>
      </c>
      <c r="AR4330" s="7">
        <v>20.963517</v>
      </c>
      <c r="AS4330" s="7" t="s">
        <v>2808</v>
      </c>
      <c r="AT4330" s="7" t="s">
        <v>2808</v>
      </c>
      <c r="AU4330" s="7"/>
      <c r="AV4330" s="7" t="s">
        <v>5008</v>
      </c>
      <c r="AW4330" s="7"/>
      <c r="AX4330" s="7" t="b">
        <v>0</v>
      </c>
      <c r="AY4330" s="7" t="s">
        <v>3350</v>
      </c>
      <c r="AZ4330" s="7" t="s">
        <v>2999</v>
      </c>
      <c r="BA4330" s="7" t="s">
        <v>2999</v>
      </c>
    </row>
    <row r="4331" spans="1:53" hidden="1" x14ac:dyDescent="0.2">
      <c r="A4331" s="7" t="s">
        <v>727</v>
      </c>
      <c r="B4331" s="7">
        <v>4</v>
      </c>
      <c r="C4331" s="7" t="s">
        <v>454</v>
      </c>
      <c r="D4331" s="7" t="s">
        <v>768</v>
      </c>
      <c r="E4331" s="7" t="s">
        <v>2809</v>
      </c>
      <c r="F4331" s="7">
        <v>93</v>
      </c>
      <c r="G4331" s="7" t="s">
        <v>6397</v>
      </c>
      <c r="H4331" s="7" t="s">
        <v>2297</v>
      </c>
      <c r="I4331" s="7" t="s">
        <v>5009</v>
      </c>
      <c r="J4331" s="7" t="s">
        <v>738</v>
      </c>
      <c r="K4331" s="7" t="s">
        <v>731</v>
      </c>
      <c r="L4331" s="7" t="s">
        <v>3351</v>
      </c>
      <c r="M4331" s="75">
        <v>46199.439868634261</v>
      </c>
      <c r="N4331" s="76">
        <v>46192.603197245371</v>
      </c>
      <c r="O4331" s="76">
        <v>46195.396886493058</v>
      </c>
      <c r="P4331" t="s">
        <v>27018</v>
      </c>
      <c r="Q4331">
        <v>67.05</v>
      </c>
      <c r="R4331" t="s">
        <v>20622</v>
      </c>
      <c r="S4331" s="76">
        <v>46195.396886493058</v>
      </c>
      <c r="T4331" s="76">
        <v>46196.458338229168</v>
      </c>
      <c r="U4331" t="s">
        <v>3479</v>
      </c>
      <c r="V4331" t="s">
        <v>27019</v>
      </c>
      <c r="W4331">
        <v>25.47</v>
      </c>
      <c r="X4331" t="s">
        <v>20622</v>
      </c>
      <c r="Y4331" s="76"/>
      <c r="AE4331" s="76"/>
      <c r="AQ4331" s="7">
        <v>42.817627000000002</v>
      </c>
      <c r="AR4331" s="7">
        <v>20.979921999999998</v>
      </c>
      <c r="AS4331" s="7" t="s">
        <v>2810</v>
      </c>
      <c r="AT4331" s="7" t="s">
        <v>2810</v>
      </c>
      <c r="AU4331" s="7"/>
      <c r="AV4331" s="7" t="s">
        <v>5010</v>
      </c>
      <c r="AW4331" s="7"/>
      <c r="AX4331" s="7" t="b">
        <v>0</v>
      </c>
      <c r="AY4331" s="7" t="s">
        <v>3350</v>
      </c>
      <c r="AZ4331" s="7" t="s">
        <v>2999</v>
      </c>
      <c r="BA4331" s="7" t="s">
        <v>2999</v>
      </c>
    </row>
    <row r="4332" spans="1:53" hidden="1" x14ac:dyDescent="0.2">
      <c r="A4332" s="7" t="s">
        <v>727</v>
      </c>
      <c r="B4332" s="7">
        <v>4</v>
      </c>
      <c r="C4332" s="7" t="s">
        <v>454</v>
      </c>
      <c r="D4332" s="7" t="s">
        <v>828</v>
      </c>
      <c r="E4332" s="7" t="s">
        <v>585</v>
      </c>
      <c r="F4332" s="7">
        <v>92</v>
      </c>
      <c r="G4332" s="7" t="s">
        <v>6398</v>
      </c>
      <c r="H4332" s="7" t="s">
        <v>2811</v>
      </c>
      <c r="I4332" s="7" t="s">
        <v>5011</v>
      </c>
      <c r="J4332" s="7" t="s">
        <v>738</v>
      </c>
      <c r="K4332" s="7" t="s">
        <v>731</v>
      </c>
      <c r="L4332" s="7" t="s">
        <v>3351</v>
      </c>
      <c r="M4332" s="74">
        <v>46220.656022002317</v>
      </c>
      <c r="N4332" s="76">
        <v>46192.60284644676</v>
      </c>
      <c r="O4332" s="76">
        <v>46205.428709756947</v>
      </c>
      <c r="P4332" t="s">
        <v>27020</v>
      </c>
      <c r="Q4332">
        <v>307.82</v>
      </c>
      <c r="R4332" t="s">
        <v>20622</v>
      </c>
      <c r="S4332" s="76">
        <v>46205.428709756947</v>
      </c>
      <c r="T4332" s="76">
        <v>46217.58334016204</v>
      </c>
      <c r="U4332" t="s">
        <v>3479</v>
      </c>
      <c r="V4332" t="s">
        <v>27021</v>
      </c>
      <c r="W4332">
        <v>291.70999999999998</v>
      </c>
      <c r="X4332" t="s">
        <v>20622</v>
      </c>
      <c r="Y4332" s="76"/>
      <c r="AE4332" s="76"/>
      <c r="AQ4332" s="7">
        <v>42.873829000000001</v>
      </c>
      <c r="AR4332" s="7">
        <v>20.866447000000001</v>
      </c>
      <c r="AS4332" s="7" t="s">
        <v>2812</v>
      </c>
      <c r="AT4332" s="7" t="s">
        <v>2812</v>
      </c>
      <c r="AU4332" s="7"/>
      <c r="AV4332" s="7" t="s">
        <v>5012</v>
      </c>
      <c r="AW4332" s="7"/>
      <c r="AX4332" s="7" t="b">
        <v>0</v>
      </c>
      <c r="AY4332" s="7" t="s">
        <v>3350</v>
      </c>
      <c r="AZ4332" s="7" t="s">
        <v>2999</v>
      </c>
      <c r="BA4332" s="7" t="s">
        <v>2999</v>
      </c>
    </row>
    <row r="4333" spans="1:53" hidden="1" x14ac:dyDescent="0.2">
      <c r="A4333" s="7" t="s">
        <v>727</v>
      </c>
      <c r="B4333" s="7">
        <v>4</v>
      </c>
      <c r="C4333" s="7" t="s">
        <v>454</v>
      </c>
      <c r="D4333" s="7" t="s">
        <v>1701</v>
      </c>
      <c r="E4333" s="7" t="s">
        <v>2813</v>
      </c>
      <c r="F4333" s="7">
        <v>91</v>
      </c>
      <c r="G4333" s="7" t="s">
        <v>6399</v>
      </c>
      <c r="H4333" s="7" t="s">
        <v>2814</v>
      </c>
      <c r="I4333" s="7" t="s">
        <v>5013</v>
      </c>
      <c r="J4333" s="7" t="s">
        <v>1277</v>
      </c>
      <c r="K4333" s="7" t="s">
        <v>731</v>
      </c>
      <c r="L4333" s="7" t="s">
        <v>3351</v>
      </c>
      <c r="M4333" s="74">
        <v>46199.439679629628</v>
      </c>
      <c r="N4333" s="76">
        <v>46192.602188634257</v>
      </c>
      <c r="O4333" s="76">
        <v>46193.460620208331</v>
      </c>
      <c r="P4333" t="s">
        <v>21396</v>
      </c>
      <c r="Q4333">
        <v>20.6</v>
      </c>
      <c r="R4333" t="s">
        <v>20622</v>
      </c>
      <c r="S4333" s="76">
        <v>46193.460620208331</v>
      </c>
      <c r="T4333" s="76">
        <v>46195.63737005787</v>
      </c>
      <c r="U4333" t="s">
        <v>3479</v>
      </c>
      <c r="V4333" t="s">
        <v>27022</v>
      </c>
      <c r="W4333">
        <v>52.24</v>
      </c>
      <c r="X4333" t="s">
        <v>20622</v>
      </c>
      <c r="Y4333" s="76"/>
      <c r="AE4333" s="76"/>
      <c r="AQ4333" s="7">
        <v>42.739077999999999</v>
      </c>
      <c r="AR4333" s="7">
        <v>20.823440999999999</v>
      </c>
      <c r="AS4333" s="7" t="s">
        <v>2815</v>
      </c>
      <c r="AT4333" s="7" t="s">
        <v>2815</v>
      </c>
      <c r="AU4333" s="7"/>
      <c r="AV4333" s="7" t="s">
        <v>5014</v>
      </c>
      <c r="AW4333" s="7"/>
      <c r="AX4333" s="7" t="b">
        <v>0</v>
      </c>
      <c r="AY4333" s="7" t="s">
        <v>3350</v>
      </c>
      <c r="AZ4333" s="7" t="s">
        <v>2999</v>
      </c>
      <c r="BA4333" s="7" t="s">
        <v>2999</v>
      </c>
    </row>
    <row r="4334" spans="1:53" hidden="1" x14ac:dyDescent="0.2">
      <c r="A4334" s="7" t="s">
        <v>727</v>
      </c>
      <c r="B4334" s="7">
        <v>4</v>
      </c>
      <c r="C4334" s="7" t="s">
        <v>454</v>
      </c>
      <c r="D4334" s="7" t="s">
        <v>828</v>
      </c>
      <c r="E4334" s="7" t="s">
        <v>8840</v>
      </c>
      <c r="F4334" s="7">
        <v>90</v>
      </c>
      <c r="G4334" s="7" t="s">
        <v>6400</v>
      </c>
      <c r="H4334" s="7" t="s">
        <v>2816</v>
      </c>
      <c r="I4334" s="7" t="s">
        <v>5015</v>
      </c>
      <c r="J4334" s="7" t="s">
        <v>738</v>
      </c>
      <c r="K4334" s="7" t="s">
        <v>731</v>
      </c>
      <c r="L4334" s="7" t="s">
        <v>3351</v>
      </c>
      <c r="M4334" s="74">
        <v>46210.441446412035</v>
      </c>
      <c r="N4334" s="76">
        <v>46192.600692418979</v>
      </c>
      <c r="O4334" s="76">
        <v>46205.429771793984</v>
      </c>
      <c r="P4334" t="s">
        <v>27023</v>
      </c>
      <c r="Q4334">
        <v>307.89999999999998</v>
      </c>
      <c r="R4334" t="s">
        <v>20622</v>
      </c>
      <c r="S4334" s="76">
        <v>46205.429771793984</v>
      </c>
      <c r="T4334" s="76">
        <v>46206.458342083337</v>
      </c>
      <c r="U4334" t="s">
        <v>3479</v>
      </c>
      <c r="V4334" t="s">
        <v>27024</v>
      </c>
      <c r="W4334">
        <v>24.69</v>
      </c>
      <c r="X4334" t="s">
        <v>20622</v>
      </c>
      <c r="Y4334" s="76"/>
      <c r="AE4334" s="76"/>
      <c r="AQ4334" s="7">
        <v>42.901252999999997</v>
      </c>
      <c r="AR4334" s="7">
        <v>20.926438000000001</v>
      </c>
      <c r="AS4334" s="7" t="s">
        <v>2817</v>
      </c>
      <c r="AT4334" s="7" t="s">
        <v>2817</v>
      </c>
      <c r="AU4334" s="7"/>
      <c r="AV4334" s="7" t="s">
        <v>5016</v>
      </c>
      <c r="AW4334" s="7"/>
      <c r="AX4334" s="7" t="b">
        <v>0</v>
      </c>
      <c r="AY4334" s="7" t="s">
        <v>3350</v>
      </c>
      <c r="AZ4334" s="7" t="s">
        <v>2999</v>
      </c>
      <c r="BA4334" s="7" t="s">
        <v>2999</v>
      </c>
    </row>
    <row r="4335" spans="1:53" hidden="1" x14ac:dyDescent="0.2">
      <c r="A4335" s="7" t="s">
        <v>727</v>
      </c>
      <c r="B4335" s="7">
        <v>4</v>
      </c>
      <c r="C4335" s="7" t="s">
        <v>454</v>
      </c>
      <c r="D4335" s="7" t="s">
        <v>1701</v>
      </c>
      <c r="E4335" s="7" t="s">
        <v>585</v>
      </c>
      <c r="F4335" s="7">
        <v>89</v>
      </c>
      <c r="G4335" s="7" t="s">
        <v>6401</v>
      </c>
      <c r="H4335" s="7" t="s">
        <v>2818</v>
      </c>
      <c r="I4335" s="7" t="s">
        <v>5017</v>
      </c>
      <c r="J4335" s="7" t="s">
        <v>994</v>
      </c>
      <c r="K4335" s="7" t="s">
        <v>731</v>
      </c>
      <c r="L4335" s="7" t="s">
        <v>3351</v>
      </c>
      <c r="M4335" s="74">
        <v>46197.571168391201</v>
      </c>
      <c r="N4335" s="76">
        <v>46192.598876435186</v>
      </c>
      <c r="O4335" s="76">
        <v>46193.460216064814</v>
      </c>
      <c r="P4335" t="s">
        <v>27025</v>
      </c>
      <c r="Q4335">
        <v>20.67</v>
      </c>
      <c r="R4335" t="s">
        <v>20622</v>
      </c>
      <c r="S4335" s="76">
        <v>46193.460216064814</v>
      </c>
      <c r="T4335" s="76">
        <v>46195.63737005787</v>
      </c>
      <c r="U4335" t="s">
        <v>3479</v>
      </c>
      <c r="V4335" t="s">
        <v>27026</v>
      </c>
      <c r="W4335">
        <v>52.25</v>
      </c>
      <c r="X4335" t="s">
        <v>20622</v>
      </c>
      <c r="Y4335" s="76"/>
      <c r="AE4335" s="76"/>
      <c r="AQ4335" s="7">
        <v>42.735044000000002</v>
      </c>
      <c r="AR4335" s="7">
        <v>20.793229</v>
      </c>
      <c r="AS4335" s="7" t="s">
        <v>2819</v>
      </c>
      <c r="AT4335" s="7" t="s">
        <v>2819</v>
      </c>
      <c r="AU4335" s="7"/>
      <c r="AV4335" s="7" t="s">
        <v>5018</v>
      </c>
      <c r="AW4335" s="7"/>
      <c r="AX4335" s="7" t="b">
        <v>0</v>
      </c>
      <c r="AY4335" s="7" t="s">
        <v>3350</v>
      </c>
      <c r="AZ4335" s="7" t="s">
        <v>2999</v>
      </c>
      <c r="BA4335" s="7" t="s">
        <v>2999</v>
      </c>
    </row>
    <row r="4336" spans="1:53" x14ac:dyDescent="0.2">
      <c r="A4336" s="7" t="s">
        <v>727</v>
      </c>
      <c r="B4336" s="7">
        <v>3</v>
      </c>
      <c r="C4336" s="7" t="s">
        <v>45</v>
      </c>
      <c r="D4336" s="7" t="s">
        <v>740</v>
      </c>
      <c r="E4336" s="7" t="s">
        <v>2984</v>
      </c>
      <c r="F4336" s="7">
        <v>88</v>
      </c>
      <c r="G4336" s="7" t="s">
        <v>6402</v>
      </c>
      <c r="H4336" s="7" t="s">
        <v>2820</v>
      </c>
      <c r="I4336" s="7" t="s">
        <v>5019</v>
      </c>
      <c r="J4336" s="7" t="s">
        <v>738</v>
      </c>
      <c r="K4336" s="7" t="s">
        <v>731</v>
      </c>
      <c r="L4336" s="7" t="s">
        <v>451</v>
      </c>
      <c r="M4336" s="74">
        <v>46240.34455548611</v>
      </c>
      <c r="N4336" s="76">
        <v>46192.598614930554</v>
      </c>
      <c r="O4336" s="76">
        <v>46211.521268414355</v>
      </c>
      <c r="P4336" t="s">
        <v>27027</v>
      </c>
      <c r="Q4336">
        <v>454.14</v>
      </c>
      <c r="R4336" t="s">
        <v>20622</v>
      </c>
      <c r="S4336" s="76">
        <v>46211.521268414355</v>
      </c>
      <c r="V4336" t="s">
        <v>29970</v>
      </c>
      <c r="W4336">
        <v>842.46</v>
      </c>
      <c r="X4336" t="s">
        <v>20560</v>
      </c>
      <c r="Y4336" s="76"/>
      <c r="AE4336" s="76"/>
      <c r="AQ4336" s="7">
        <v>42.453766999999999</v>
      </c>
      <c r="AR4336" s="7">
        <v>21.465519</v>
      </c>
      <c r="AS4336" s="7" t="s">
        <v>2821</v>
      </c>
      <c r="AT4336" s="7" t="s">
        <v>2821</v>
      </c>
      <c r="AU4336" s="7"/>
      <c r="AV4336" s="7" t="s">
        <v>5020</v>
      </c>
      <c r="AW4336" s="7"/>
      <c r="AX4336" s="7" t="b">
        <v>0</v>
      </c>
      <c r="AY4336" s="7" t="s">
        <v>3077</v>
      </c>
      <c r="AZ4336" s="7" t="s">
        <v>2999</v>
      </c>
      <c r="BA4336" s="7" t="s">
        <v>2999</v>
      </c>
    </row>
    <row r="4337" spans="1:53" hidden="1" x14ac:dyDescent="0.2">
      <c r="A4337" s="7" t="s">
        <v>727</v>
      </c>
      <c r="B4337" s="7">
        <v>6</v>
      </c>
      <c r="C4337" s="7" t="s">
        <v>11</v>
      </c>
      <c r="D4337" s="7" t="s">
        <v>787</v>
      </c>
      <c r="E4337" s="7" t="s">
        <v>11428</v>
      </c>
      <c r="F4337" s="7">
        <v>87</v>
      </c>
      <c r="G4337" s="7" t="s">
        <v>6403</v>
      </c>
      <c r="H4337" s="7" t="s">
        <v>2822</v>
      </c>
      <c r="I4337" s="7" t="s">
        <v>5021</v>
      </c>
      <c r="J4337" s="7" t="s">
        <v>0</v>
      </c>
      <c r="K4337" s="7" t="s">
        <v>731</v>
      </c>
      <c r="L4337" s="7" t="s">
        <v>3351</v>
      </c>
      <c r="M4337" s="74">
        <v>46223.562879444442</v>
      </c>
      <c r="N4337" s="76">
        <v>46192.595767754632</v>
      </c>
      <c r="O4337" s="76">
        <v>46195.689937118055</v>
      </c>
      <c r="P4337" t="s">
        <v>24140</v>
      </c>
      <c r="Q4337">
        <v>74.260000000000005</v>
      </c>
      <c r="R4337" t="s">
        <v>20622</v>
      </c>
      <c r="S4337" s="76">
        <v>46195.689937118055</v>
      </c>
      <c r="T4337" s="76">
        <v>46210.583342858794</v>
      </c>
      <c r="U4337" t="s">
        <v>3479</v>
      </c>
      <c r="V4337" t="s">
        <v>27028</v>
      </c>
      <c r="W4337">
        <v>357.44</v>
      </c>
      <c r="X4337" t="s">
        <v>20622</v>
      </c>
      <c r="Y4337" s="76"/>
      <c r="AE4337" s="76"/>
      <c r="AQ4337" s="7">
        <v>42.666781999999998</v>
      </c>
      <c r="AR4337" s="7">
        <v>21.160692999999998</v>
      </c>
      <c r="AS4337" s="7" t="s">
        <v>2823</v>
      </c>
      <c r="AT4337" s="7" t="s">
        <v>2823</v>
      </c>
      <c r="AU4337" s="7"/>
      <c r="AV4337" s="7" t="s">
        <v>426</v>
      </c>
      <c r="AW4337" s="7"/>
      <c r="AX4337" s="7" t="b">
        <v>0</v>
      </c>
      <c r="AY4337" s="7" t="s">
        <v>3350</v>
      </c>
      <c r="AZ4337" s="7" t="s">
        <v>2999</v>
      </c>
      <c r="BA4337" s="7" t="s">
        <v>2999</v>
      </c>
    </row>
    <row r="4338" spans="1:53" hidden="1" x14ac:dyDescent="0.2">
      <c r="A4338" s="7" t="s">
        <v>727</v>
      </c>
      <c r="B4338" s="7">
        <v>4</v>
      </c>
      <c r="C4338" s="7" t="s">
        <v>454</v>
      </c>
      <c r="D4338" s="7" t="s">
        <v>768</v>
      </c>
      <c r="E4338" s="7" t="s">
        <v>20527</v>
      </c>
      <c r="F4338" s="7">
        <v>86</v>
      </c>
      <c r="G4338" s="7" t="s">
        <v>6404</v>
      </c>
      <c r="H4338" s="7" t="s">
        <v>2824</v>
      </c>
      <c r="I4338" s="7" t="s">
        <v>5022</v>
      </c>
      <c r="J4338" s="7" t="s">
        <v>738</v>
      </c>
      <c r="K4338" s="7" t="s">
        <v>731</v>
      </c>
      <c r="L4338" s="7" t="s">
        <v>3351</v>
      </c>
      <c r="M4338" s="74">
        <v>46245.384657071758</v>
      </c>
      <c r="N4338" s="76">
        <v>46192.59450861111</v>
      </c>
      <c r="O4338" s="76">
        <v>46195.391567303239</v>
      </c>
      <c r="P4338" t="s">
        <v>27029</v>
      </c>
      <c r="Q4338">
        <v>67.13</v>
      </c>
      <c r="R4338" t="s">
        <v>20622</v>
      </c>
      <c r="S4338" s="76">
        <v>46195.391567303239</v>
      </c>
      <c r="T4338" s="76">
        <v>46198.500001655091</v>
      </c>
      <c r="U4338" t="s">
        <v>3479</v>
      </c>
      <c r="V4338" t="s">
        <v>27030</v>
      </c>
      <c r="W4338">
        <v>74.599999999999994</v>
      </c>
      <c r="X4338" t="s">
        <v>20622</v>
      </c>
      <c r="Y4338" s="76"/>
      <c r="AE4338" s="76"/>
      <c r="AQ4338" s="7">
        <v>42.807825999999999</v>
      </c>
      <c r="AR4338" s="7">
        <v>20.865023000000001</v>
      </c>
      <c r="AS4338" s="7" t="s">
        <v>2825</v>
      </c>
      <c r="AT4338" s="7" t="s">
        <v>2825</v>
      </c>
      <c r="AU4338" s="7"/>
      <c r="AV4338" s="7" t="s">
        <v>5023</v>
      </c>
      <c r="AW4338" s="7"/>
      <c r="AX4338" s="7" t="b">
        <v>0</v>
      </c>
      <c r="AY4338" s="7" t="s">
        <v>3350</v>
      </c>
      <c r="AZ4338" s="7" t="s">
        <v>2999</v>
      </c>
      <c r="BA4338" s="7" t="s">
        <v>2999</v>
      </c>
    </row>
    <row r="4339" spans="1:53" hidden="1" x14ac:dyDescent="0.2">
      <c r="A4339" s="7" t="s">
        <v>727</v>
      </c>
      <c r="B4339" s="7">
        <v>6</v>
      </c>
      <c r="C4339" s="7" t="s">
        <v>11</v>
      </c>
      <c r="D4339" s="7" t="s">
        <v>787</v>
      </c>
      <c r="E4339" s="7" t="s">
        <v>2826</v>
      </c>
      <c r="F4339" s="7">
        <v>85</v>
      </c>
      <c r="G4339" s="7" t="s">
        <v>6405</v>
      </c>
      <c r="H4339" s="7" t="s">
        <v>2827</v>
      </c>
      <c r="I4339" s="7" t="s">
        <v>5024</v>
      </c>
      <c r="J4339" s="7" t="s">
        <v>0</v>
      </c>
      <c r="K4339" s="7" t="s">
        <v>731</v>
      </c>
      <c r="L4339" s="7" t="s">
        <v>3351</v>
      </c>
      <c r="M4339" s="74">
        <v>46203.359593194444</v>
      </c>
      <c r="N4339" s="76">
        <v>46192.592110648147</v>
      </c>
      <c r="O4339" s="76">
        <v>46195.689068680556</v>
      </c>
      <c r="P4339" t="s">
        <v>27031</v>
      </c>
      <c r="Q4339">
        <v>74.33</v>
      </c>
      <c r="R4339" t="s">
        <v>20622</v>
      </c>
      <c r="S4339" s="76">
        <v>46195.689068680556</v>
      </c>
      <c r="T4339" s="76">
        <v>46199.666676307868</v>
      </c>
      <c r="U4339" t="s">
        <v>3479</v>
      </c>
      <c r="V4339" t="s">
        <v>27032</v>
      </c>
      <c r="W4339">
        <v>95.46</v>
      </c>
      <c r="X4339" t="s">
        <v>20622</v>
      </c>
      <c r="Y4339" s="76"/>
      <c r="AE4339" s="76"/>
      <c r="AQ4339" s="7">
        <v>42.657645000000002</v>
      </c>
      <c r="AR4339" s="7">
        <v>21.168932999999999</v>
      </c>
      <c r="AS4339" s="7" t="s">
        <v>2828</v>
      </c>
      <c r="AT4339" s="7" t="s">
        <v>2828</v>
      </c>
      <c r="AU4339" s="7"/>
      <c r="AV4339" s="7" t="s">
        <v>5025</v>
      </c>
      <c r="AW4339" s="7" t="s">
        <v>5026</v>
      </c>
      <c r="AX4339" s="7" t="b">
        <v>0</v>
      </c>
      <c r="AY4339" s="7" t="s">
        <v>3350</v>
      </c>
      <c r="AZ4339" s="7" t="s">
        <v>2999</v>
      </c>
      <c r="BA4339" s="7" t="s">
        <v>2999</v>
      </c>
    </row>
    <row r="4340" spans="1:53" hidden="1" x14ac:dyDescent="0.2">
      <c r="A4340" s="7" t="s">
        <v>727</v>
      </c>
      <c r="B4340" s="7">
        <v>4</v>
      </c>
      <c r="C4340" s="7" t="s">
        <v>454</v>
      </c>
      <c r="D4340" s="7" t="s">
        <v>828</v>
      </c>
      <c r="E4340" s="7" t="s">
        <v>585</v>
      </c>
      <c r="F4340" s="7">
        <v>84</v>
      </c>
      <c r="G4340" s="7" t="s">
        <v>6406</v>
      </c>
      <c r="H4340" s="7" t="s">
        <v>2829</v>
      </c>
      <c r="I4340" s="7" t="s">
        <v>5027</v>
      </c>
      <c r="J4340" s="7" t="s">
        <v>738</v>
      </c>
      <c r="K4340" s="7" t="s">
        <v>731</v>
      </c>
      <c r="L4340" s="7" t="s">
        <v>3351</v>
      </c>
      <c r="M4340" s="74">
        <v>46212.578679282407</v>
      </c>
      <c r="N4340" s="76">
        <v>46192.589437754628</v>
      </c>
      <c r="O4340" s="76">
        <v>46205.377982627317</v>
      </c>
      <c r="P4340" t="s">
        <v>27033</v>
      </c>
      <c r="Q4340">
        <v>306.93</v>
      </c>
      <c r="R4340" t="s">
        <v>20622</v>
      </c>
      <c r="S4340" s="76">
        <v>46205.377982627317</v>
      </c>
      <c r="T4340" s="76">
        <v>46211.666669629631</v>
      </c>
      <c r="U4340" t="s">
        <v>3479</v>
      </c>
      <c r="V4340" t="s">
        <v>27034</v>
      </c>
      <c r="W4340">
        <v>150.93</v>
      </c>
      <c r="X4340" t="s">
        <v>20622</v>
      </c>
      <c r="Y4340" s="76"/>
      <c r="AE4340" s="76"/>
      <c r="AQ4340" s="7">
        <v>42.913041999999997</v>
      </c>
      <c r="AR4340" s="7">
        <v>20.933800999999999</v>
      </c>
      <c r="AS4340" s="7" t="s">
        <v>2830</v>
      </c>
      <c r="AT4340" s="7" t="s">
        <v>2830</v>
      </c>
      <c r="AU4340" s="7"/>
      <c r="AV4340" s="7" t="s">
        <v>5028</v>
      </c>
      <c r="AW4340" s="7"/>
      <c r="AX4340" s="7" t="b">
        <v>0</v>
      </c>
      <c r="AY4340" s="7" t="s">
        <v>3350</v>
      </c>
      <c r="AZ4340" s="7" t="s">
        <v>2999</v>
      </c>
      <c r="BA4340" s="7" t="s">
        <v>2999</v>
      </c>
    </row>
    <row r="4341" spans="1:53" hidden="1" x14ac:dyDescent="0.2">
      <c r="A4341" s="7" t="s">
        <v>727</v>
      </c>
      <c r="B4341" s="7">
        <v>6</v>
      </c>
      <c r="C4341" s="7" t="s">
        <v>11</v>
      </c>
      <c r="D4341" s="7" t="s">
        <v>787</v>
      </c>
      <c r="E4341" s="7" t="s">
        <v>11429</v>
      </c>
      <c r="F4341" s="7">
        <v>83</v>
      </c>
      <c r="G4341" s="7" t="s">
        <v>6407</v>
      </c>
      <c r="H4341" s="7" t="s">
        <v>2831</v>
      </c>
      <c r="I4341" s="7" t="s">
        <v>5029</v>
      </c>
      <c r="J4341" s="7" t="s">
        <v>0</v>
      </c>
      <c r="K4341" s="7" t="s">
        <v>731</v>
      </c>
      <c r="L4341" s="7" t="s">
        <v>3351</v>
      </c>
      <c r="M4341" s="74">
        <v>46223.562706319448</v>
      </c>
      <c r="N4341" s="76">
        <v>46192.587363344908</v>
      </c>
      <c r="O4341" s="76">
        <v>46195.416591805559</v>
      </c>
      <c r="P4341" t="s">
        <v>27035</v>
      </c>
      <c r="Q4341">
        <v>67.900000000000006</v>
      </c>
      <c r="R4341" t="s">
        <v>20622</v>
      </c>
      <c r="S4341" s="76">
        <v>46195.416591805559</v>
      </c>
      <c r="T4341" s="76">
        <v>46212.38947115741</v>
      </c>
      <c r="U4341" t="s">
        <v>3479</v>
      </c>
      <c r="V4341" t="s">
        <v>27036</v>
      </c>
      <c r="W4341">
        <v>407.35</v>
      </c>
      <c r="X4341" t="s">
        <v>20622</v>
      </c>
      <c r="Y4341" s="76"/>
      <c r="AE4341" s="76"/>
      <c r="AQ4341" s="7">
        <v>42.660674999999998</v>
      </c>
      <c r="AR4341" s="7">
        <v>21.162067</v>
      </c>
      <c r="AS4341" s="7" t="s">
        <v>2832</v>
      </c>
      <c r="AT4341" s="7" t="s">
        <v>2832</v>
      </c>
      <c r="AU4341" s="7"/>
      <c r="AV4341" s="7" t="s">
        <v>427</v>
      </c>
      <c r="AW4341" s="7" t="s">
        <v>5030</v>
      </c>
      <c r="AX4341" s="7" t="b">
        <v>0</v>
      </c>
      <c r="AY4341" s="7" t="s">
        <v>3350</v>
      </c>
      <c r="AZ4341" s="7" t="s">
        <v>2999</v>
      </c>
      <c r="BA4341" s="7" t="s">
        <v>2999</v>
      </c>
    </row>
    <row r="4342" spans="1:53" hidden="1" x14ac:dyDescent="0.2">
      <c r="A4342" s="7" t="s">
        <v>727</v>
      </c>
      <c r="B4342" s="7">
        <v>4</v>
      </c>
      <c r="C4342" s="7" t="s">
        <v>454</v>
      </c>
      <c r="D4342" s="7" t="s">
        <v>828</v>
      </c>
      <c r="E4342" s="7" t="s">
        <v>585</v>
      </c>
      <c r="F4342" s="7">
        <v>82</v>
      </c>
      <c r="G4342" s="7" t="s">
        <v>6408</v>
      </c>
      <c r="H4342" s="7" t="s">
        <v>2833</v>
      </c>
      <c r="I4342" s="7" t="s">
        <v>5031</v>
      </c>
      <c r="J4342" s="7" t="s">
        <v>738</v>
      </c>
      <c r="K4342" s="7" t="s">
        <v>731</v>
      </c>
      <c r="L4342" s="7" t="s">
        <v>3351</v>
      </c>
      <c r="M4342" s="74">
        <v>46220.655821215281</v>
      </c>
      <c r="N4342" s="76">
        <v>46192.587167777776</v>
      </c>
      <c r="O4342" s="76">
        <v>46205.356957615739</v>
      </c>
      <c r="P4342" t="s">
        <v>27037</v>
      </c>
      <c r="Q4342">
        <v>306.47000000000003</v>
      </c>
      <c r="R4342" t="s">
        <v>20622</v>
      </c>
      <c r="S4342" s="76">
        <v>46205.356957615739</v>
      </c>
      <c r="T4342" s="76">
        <v>46220.583338923614</v>
      </c>
      <c r="U4342" t="s">
        <v>3479</v>
      </c>
      <c r="V4342" t="s">
        <v>27038</v>
      </c>
      <c r="W4342">
        <v>365.43</v>
      </c>
      <c r="X4342" t="s">
        <v>20622</v>
      </c>
      <c r="Y4342" s="76"/>
      <c r="AE4342" s="76"/>
      <c r="AQ4342" s="7">
        <v>42.959572000000001</v>
      </c>
      <c r="AR4342" s="7">
        <v>21.043168000000001</v>
      </c>
      <c r="AS4342" s="7" t="s">
        <v>2834</v>
      </c>
      <c r="AT4342" s="7" t="s">
        <v>2834</v>
      </c>
      <c r="AU4342" s="7"/>
      <c r="AV4342" s="7" t="s">
        <v>5032</v>
      </c>
      <c r="AW4342" s="7"/>
      <c r="AX4342" s="7" t="b">
        <v>0</v>
      </c>
      <c r="AY4342" s="7" t="s">
        <v>3350</v>
      </c>
      <c r="AZ4342" s="7" t="s">
        <v>2999</v>
      </c>
      <c r="BA4342" s="7" t="s">
        <v>2999</v>
      </c>
    </row>
    <row r="4343" spans="1:53" hidden="1" x14ac:dyDescent="0.2">
      <c r="A4343" s="7" t="s">
        <v>727</v>
      </c>
      <c r="B4343" s="7">
        <v>4</v>
      </c>
      <c r="C4343" s="7" t="s">
        <v>454</v>
      </c>
      <c r="D4343" s="7" t="s">
        <v>828</v>
      </c>
      <c r="E4343" s="7" t="s">
        <v>8841</v>
      </c>
      <c r="F4343" s="7">
        <v>81</v>
      </c>
      <c r="G4343" s="7" t="s">
        <v>6409</v>
      </c>
      <c r="H4343" s="7" t="s">
        <v>2835</v>
      </c>
      <c r="I4343" s="7" t="s">
        <v>5033</v>
      </c>
      <c r="J4343" s="7" t="s">
        <v>738</v>
      </c>
      <c r="K4343" s="7" t="s">
        <v>731</v>
      </c>
      <c r="L4343" s="7" t="s">
        <v>3351</v>
      </c>
      <c r="M4343" s="74">
        <v>46210.458135173612</v>
      </c>
      <c r="N4343" s="76">
        <v>46192.582599930553</v>
      </c>
      <c r="O4343" s="76">
        <v>46205.42048778935</v>
      </c>
      <c r="P4343" t="s">
        <v>27039</v>
      </c>
      <c r="Q4343">
        <v>308.11</v>
      </c>
      <c r="R4343" t="s">
        <v>20622</v>
      </c>
      <c r="S4343" s="76">
        <v>46205.42048778935</v>
      </c>
      <c r="T4343" s="76">
        <v>46209.541668321763</v>
      </c>
      <c r="U4343" t="s">
        <v>3479</v>
      </c>
      <c r="V4343" t="s">
        <v>27040</v>
      </c>
      <c r="W4343">
        <v>98.91</v>
      </c>
      <c r="X4343" t="s">
        <v>20622</v>
      </c>
      <c r="Y4343" s="76"/>
      <c r="AE4343" s="76"/>
      <c r="AQ4343" s="7">
        <v>42.869264000000001</v>
      </c>
      <c r="AR4343" s="7">
        <v>20.859959</v>
      </c>
      <c r="AS4343" s="7" t="s">
        <v>2836</v>
      </c>
      <c r="AT4343" s="7" t="s">
        <v>2836</v>
      </c>
      <c r="AU4343" s="7"/>
      <c r="AV4343" s="7" t="s">
        <v>5034</v>
      </c>
      <c r="AW4343" s="7"/>
      <c r="AX4343" s="7" t="b">
        <v>0</v>
      </c>
      <c r="AY4343" s="7" t="s">
        <v>3350</v>
      </c>
      <c r="AZ4343" s="7" t="s">
        <v>2999</v>
      </c>
      <c r="BA4343" s="7" t="s">
        <v>2999</v>
      </c>
    </row>
    <row r="4344" spans="1:53" hidden="1" x14ac:dyDescent="0.2">
      <c r="A4344" s="7" t="s">
        <v>727</v>
      </c>
      <c r="B4344" s="7">
        <v>4</v>
      </c>
      <c r="C4344" s="7" t="s">
        <v>454</v>
      </c>
      <c r="D4344" s="7" t="s">
        <v>1701</v>
      </c>
      <c r="E4344" s="7" t="s">
        <v>585</v>
      </c>
      <c r="F4344" s="7">
        <v>80</v>
      </c>
      <c r="G4344" s="7" t="s">
        <v>6410</v>
      </c>
      <c r="H4344" s="7" t="s">
        <v>2837</v>
      </c>
      <c r="I4344" s="7" t="s">
        <v>5035</v>
      </c>
      <c r="J4344" s="7" t="s">
        <v>994</v>
      </c>
      <c r="K4344" s="7" t="s">
        <v>731</v>
      </c>
      <c r="L4344" s="7" t="s">
        <v>3351</v>
      </c>
      <c r="M4344" s="74">
        <v>46197.545185266201</v>
      </c>
      <c r="N4344" s="76">
        <v>46192.582505578706</v>
      </c>
      <c r="O4344" s="76">
        <v>46193.45966552083</v>
      </c>
      <c r="P4344" t="s">
        <v>27041</v>
      </c>
      <c r="Q4344">
        <v>21.05</v>
      </c>
      <c r="R4344" t="s">
        <v>20622</v>
      </c>
      <c r="S4344" s="76">
        <v>46193.45966552083</v>
      </c>
      <c r="T4344" s="76">
        <v>46195.63737005787</v>
      </c>
      <c r="U4344" t="s">
        <v>3479</v>
      </c>
      <c r="V4344" t="s">
        <v>27042</v>
      </c>
      <c r="W4344">
        <v>52.26</v>
      </c>
      <c r="X4344" t="s">
        <v>20622</v>
      </c>
      <c r="Y4344" s="76"/>
      <c r="AE4344" s="76"/>
      <c r="AQ4344" s="7">
        <v>42.749302</v>
      </c>
      <c r="AR4344" s="7">
        <v>20.802655000000001</v>
      </c>
      <c r="AS4344" s="7" t="s">
        <v>2838</v>
      </c>
      <c r="AT4344" s="7" t="s">
        <v>2838</v>
      </c>
      <c r="AU4344" s="7"/>
      <c r="AV4344" s="7" t="s">
        <v>5036</v>
      </c>
      <c r="AW4344" s="7"/>
      <c r="AX4344" s="7" t="b">
        <v>0</v>
      </c>
      <c r="AY4344" s="7" t="s">
        <v>3350</v>
      </c>
      <c r="AZ4344" s="7" t="s">
        <v>2999</v>
      </c>
      <c r="BA4344" s="7" t="s">
        <v>2999</v>
      </c>
    </row>
    <row r="4345" spans="1:53" hidden="1" x14ac:dyDescent="0.2">
      <c r="A4345" s="7" t="s">
        <v>727</v>
      </c>
      <c r="B4345" s="7">
        <v>6</v>
      </c>
      <c r="C4345" s="7" t="s">
        <v>11</v>
      </c>
      <c r="D4345" s="7" t="s">
        <v>778</v>
      </c>
      <c r="E4345" s="7" t="s">
        <v>446</v>
      </c>
      <c r="F4345" s="7">
        <v>79</v>
      </c>
      <c r="G4345" s="7" t="s">
        <v>6411</v>
      </c>
      <c r="H4345" s="7" t="s">
        <v>2839</v>
      </c>
      <c r="I4345" s="7" t="s">
        <v>5037</v>
      </c>
      <c r="J4345" s="7" t="s">
        <v>0</v>
      </c>
      <c r="K4345" s="7" t="s">
        <v>731</v>
      </c>
      <c r="L4345" s="7" t="s">
        <v>3351</v>
      </c>
      <c r="M4345" s="74">
        <v>46203.470653402779</v>
      </c>
      <c r="N4345" s="76">
        <v>46192.580728449073</v>
      </c>
      <c r="O4345" s="76">
        <v>46197.377727962965</v>
      </c>
      <c r="P4345" t="s">
        <v>27043</v>
      </c>
      <c r="Q4345">
        <v>115.13</v>
      </c>
      <c r="R4345" t="s">
        <v>20622</v>
      </c>
      <c r="S4345" s="76">
        <v>46197.377727962965</v>
      </c>
      <c r="T4345" s="76">
        <v>46198.458344861108</v>
      </c>
      <c r="U4345" t="s">
        <v>3479</v>
      </c>
      <c r="V4345" t="s">
        <v>27044</v>
      </c>
      <c r="W4345">
        <v>25.93</v>
      </c>
      <c r="X4345" t="s">
        <v>20622</v>
      </c>
      <c r="Y4345" s="76"/>
      <c r="AE4345" s="76"/>
      <c r="AQ4345" s="7">
        <v>42.656064999999998</v>
      </c>
      <c r="AR4345" s="7">
        <v>21.146688000000001</v>
      </c>
      <c r="AS4345" s="7" t="s">
        <v>2840</v>
      </c>
      <c r="AT4345" s="7" t="s">
        <v>2840</v>
      </c>
      <c r="AU4345" s="7"/>
      <c r="AV4345" s="7" t="s">
        <v>5038</v>
      </c>
      <c r="AW4345" s="7" t="s">
        <v>5039</v>
      </c>
      <c r="AX4345" s="7" t="b">
        <v>0</v>
      </c>
      <c r="AY4345" s="7" t="s">
        <v>3350</v>
      </c>
      <c r="AZ4345" s="7" t="s">
        <v>2999</v>
      </c>
      <c r="BA4345" s="7" t="s">
        <v>2999</v>
      </c>
    </row>
    <row r="4346" spans="1:53" hidden="1" x14ac:dyDescent="0.2">
      <c r="A4346" s="7" t="s">
        <v>727</v>
      </c>
      <c r="B4346" s="7">
        <v>4</v>
      </c>
      <c r="C4346" s="7" t="s">
        <v>454</v>
      </c>
      <c r="D4346" s="7" t="s">
        <v>828</v>
      </c>
      <c r="E4346" s="7" t="s">
        <v>12323</v>
      </c>
      <c r="F4346" s="7">
        <v>78</v>
      </c>
      <c r="G4346" s="7" t="s">
        <v>6412</v>
      </c>
      <c r="H4346" s="7" t="s">
        <v>2841</v>
      </c>
      <c r="I4346" s="7" t="s">
        <v>5040</v>
      </c>
      <c r="J4346" s="7" t="s">
        <v>738</v>
      </c>
      <c r="K4346" s="7" t="s">
        <v>731</v>
      </c>
      <c r="L4346" s="7" t="s">
        <v>3351</v>
      </c>
      <c r="M4346" s="74">
        <v>46223.562513229168</v>
      </c>
      <c r="N4346" s="76">
        <v>46192.579140231479</v>
      </c>
      <c r="O4346" s="76">
        <v>46205.363011284724</v>
      </c>
      <c r="P4346" t="s">
        <v>27045</v>
      </c>
      <c r="Q4346">
        <v>306.81</v>
      </c>
      <c r="R4346" t="s">
        <v>20622</v>
      </c>
      <c r="S4346" s="76">
        <v>46205.363011284724</v>
      </c>
      <c r="T4346" s="76">
        <v>46217.666674953703</v>
      </c>
      <c r="U4346" t="s">
        <v>3479</v>
      </c>
      <c r="V4346" t="s">
        <v>27046</v>
      </c>
      <c r="W4346">
        <v>295.29000000000002</v>
      </c>
      <c r="X4346" t="s">
        <v>20622</v>
      </c>
      <c r="Y4346" s="76"/>
      <c r="AE4346" s="76"/>
      <c r="AQ4346" s="7">
        <v>42.883142999999997</v>
      </c>
      <c r="AR4346" s="7">
        <v>20.842666999999999</v>
      </c>
      <c r="AS4346" s="7" t="s">
        <v>2842</v>
      </c>
      <c r="AT4346" s="7" t="s">
        <v>2842</v>
      </c>
      <c r="AU4346" s="7"/>
      <c r="AV4346" s="7" t="s">
        <v>5041</v>
      </c>
      <c r="AW4346" s="7"/>
      <c r="AX4346" s="7" t="b">
        <v>0</v>
      </c>
      <c r="AY4346" s="7" t="s">
        <v>3350</v>
      </c>
      <c r="AZ4346" s="7" t="s">
        <v>2999</v>
      </c>
      <c r="BA4346" s="7" t="s">
        <v>2999</v>
      </c>
    </row>
    <row r="4347" spans="1:53" x14ac:dyDescent="0.2">
      <c r="A4347" s="7" t="s">
        <v>727</v>
      </c>
      <c r="B4347" s="7">
        <v>3</v>
      </c>
      <c r="C4347" s="7" t="s">
        <v>45</v>
      </c>
      <c r="D4347" s="7" t="s">
        <v>1235</v>
      </c>
      <c r="E4347" s="7"/>
      <c r="F4347" s="7">
        <v>77</v>
      </c>
      <c r="G4347" s="7" t="s">
        <v>6413</v>
      </c>
      <c r="H4347" s="7" t="s">
        <v>428</v>
      </c>
      <c r="I4347" s="7" t="s">
        <v>5042</v>
      </c>
      <c r="J4347" s="7" t="s">
        <v>738</v>
      </c>
      <c r="K4347" s="7" t="s">
        <v>731</v>
      </c>
      <c r="L4347" s="7" t="s">
        <v>3375</v>
      </c>
      <c r="M4347" s="74">
        <v>46199.462761608796</v>
      </c>
      <c r="N4347" s="76">
        <v>46192.576737916665</v>
      </c>
      <c r="O4347" s="76">
        <v>46199.462761608796</v>
      </c>
      <c r="P4347" t="s">
        <v>27047</v>
      </c>
      <c r="Q4347">
        <v>165.26</v>
      </c>
      <c r="R4347" t="s">
        <v>20622</v>
      </c>
      <c r="S4347" s="76">
        <v>46199.462761608796</v>
      </c>
      <c r="V4347" t="s">
        <v>29971</v>
      </c>
      <c r="W4347">
        <v>1131.8699999999999</v>
      </c>
      <c r="X4347" t="s">
        <v>20560</v>
      </c>
      <c r="Y4347" s="76"/>
      <c r="AE4347" s="76"/>
      <c r="AQ4347" s="7">
        <v>42.299146999999998</v>
      </c>
      <c r="AR4347" s="7">
        <v>21.322614000000002</v>
      </c>
      <c r="AS4347" s="7" t="s">
        <v>2843</v>
      </c>
      <c r="AT4347" s="7" t="s">
        <v>2843</v>
      </c>
      <c r="AU4347" s="7"/>
      <c r="AV4347" s="7" t="s">
        <v>5043</v>
      </c>
      <c r="AW4347" s="7"/>
      <c r="AX4347" s="7" t="b">
        <v>0</v>
      </c>
      <c r="AY4347" s="7" t="s">
        <v>3374</v>
      </c>
      <c r="AZ4347" s="7" t="s">
        <v>2999</v>
      </c>
      <c r="BA4347" s="7" t="s">
        <v>2999</v>
      </c>
    </row>
    <row r="4348" spans="1:53" hidden="1" x14ac:dyDescent="0.2">
      <c r="A4348" s="7" t="s">
        <v>727</v>
      </c>
      <c r="B4348" s="7">
        <v>4</v>
      </c>
      <c r="C4348" s="7" t="s">
        <v>454</v>
      </c>
      <c r="D4348" s="7" t="s">
        <v>828</v>
      </c>
      <c r="E4348" s="7" t="s">
        <v>10687</v>
      </c>
      <c r="F4348" s="7">
        <v>76</v>
      </c>
      <c r="G4348" s="7" t="s">
        <v>6414</v>
      </c>
      <c r="H4348" s="7" t="s">
        <v>2844</v>
      </c>
      <c r="I4348" s="7" t="s">
        <v>5044</v>
      </c>
      <c r="J4348" s="7" t="s">
        <v>738</v>
      </c>
      <c r="K4348" s="7" t="s">
        <v>731</v>
      </c>
      <c r="L4348" s="7" t="s">
        <v>3351</v>
      </c>
      <c r="M4348" s="74">
        <v>46216.605430347219</v>
      </c>
      <c r="N4348" s="76">
        <v>46192.575230983799</v>
      </c>
      <c r="O4348" s="76">
        <v>46205.35785965278</v>
      </c>
      <c r="P4348" t="s">
        <v>27048</v>
      </c>
      <c r="Q4348">
        <v>306.77999999999997</v>
      </c>
      <c r="R4348" t="s">
        <v>20622</v>
      </c>
      <c r="S4348" s="76">
        <v>46205.35785965278</v>
      </c>
      <c r="T4348" s="76">
        <v>46209.666672141204</v>
      </c>
      <c r="U4348" t="s">
        <v>3479</v>
      </c>
      <c r="V4348" t="s">
        <v>27049</v>
      </c>
      <c r="W4348">
        <v>103.41</v>
      </c>
      <c r="X4348" t="s">
        <v>20622</v>
      </c>
      <c r="Y4348" s="76"/>
      <c r="AE4348" s="76"/>
      <c r="AQ4348" s="7">
        <v>42.901198999999998</v>
      </c>
      <c r="AR4348" s="7">
        <v>20.898308</v>
      </c>
      <c r="AS4348" s="7" t="s">
        <v>2845</v>
      </c>
      <c r="AT4348" s="7" t="s">
        <v>2845</v>
      </c>
      <c r="AU4348" s="7"/>
      <c r="AV4348" s="7" t="s">
        <v>5045</v>
      </c>
      <c r="AW4348" s="7"/>
      <c r="AX4348" s="7" t="b">
        <v>0</v>
      </c>
      <c r="AY4348" s="7" t="s">
        <v>3350</v>
      </c>
      <c r="AZ4348" s="7" t="s">
        <v>2999</v>
      </c>
      <c r="BA4348" s="7" t="s">
        <v>2999</v>
      </c>
    </row>
    <row r="4349" spans="1:53" hidden="1" x14ac:dyDescent="0.2">
      <c r="A4349" s="7" t="s">
        <v>727</v>
      </c>
      <c r="B4349" s="7">
        <v>3</v>
      </c>
      <c r="C4349" s="7" t="s">
        <v>45</v>
      </c>
      <c r="D4349" s="7" t="s">
        <v>740</v>
      </c>
      <c r="E4349" s="7" t="s">
        <v>8842</v>
      </c>
      <c r="F4349" s="7">
        <v>75</v>
      </c>
      <c r="G4349" s="7" t="s">
        <v>6415</v>
      </c>
      <c r="H4349" s="7" t="s">
        <v>430</v>
      </c>
      <c r="I4349" s="7" t="s">
        <v>5046</v>
      </c>
      <c r="J4349" s="7" t="s">
        <v>738</v>
      </c>
      <c r="K4349" s="7" t="s">
        <v>752</v>
      </c>
      <c r="L4349" s="7" t="s">
        <v>3351</v>
      </c>
      <c r="M4349" s="74">
        <v>46210.460576504629</v>
      </c>
      <c r="N4349" s="76">
        <v>46192.573184930552</v>
      </c>
      <c r="O4349" s="76">
        <v>46203.496116041664</v>
      </c>
      <c r="P4349" t="s">
        <v>27050</v>
      </c>
      <c r="Q4349">
        <v>262.14999999999998</v>
      </c>
      <c r="R4349" t="s">
        <v>20622</v>
      </c>
      <c r="S4349" s="76">
        <v>46203.496116041664</v>
      </c>
      <c r="T4349" s="76">
        <v>46207.62500925926</v>
      </c>
      <c r="U4349" t="s">
        <v>3479</v>
      </c>
      <c r="V4349" t="s">
        <v>27051</v>
      </c>
      <c r="W4349">
        <v>99.09</v>
      </c>
      <c r="X4349" t="s">
        <v>20622</v>
      </c>
      <c r="Y4349" s="76"/>
      <c r="AE4349" s="76"/>
      <c r="AQ4349" s="7">
        <v>42.448464999999999</v>
      </c>
      <c r="AR4349" s="7">
        <v>21.460733999999999</v>
      </c>
      <c r="AS4349" s="7" t="s">
        <v>2846</v>
      </c>
      <c r="AT4349" s="7" t="s">
        <v>2846</v>
      </c>
      <c r="AU4349" s="7"/>
      <c r="AV4349" s="7" t="s">
        <v>429</v>
      </c>
      <c r="AW4349" s="7"/>
      <c r="AX4349" s="7" t="b">
        <v>0</v>
      </c>
      <c r="AY4349" s="7" t="s">
        <v>3350</v>
      </c>
      <c r="AZ4349" s="7" t="s">
        <v>2999</v>
      </c>
      <c r="BA4349" s="7" t="s">
        <v>2999</v>
      </c>
    </row>
    <row r="4350" spans="1:53" x14ac:dyDescent="0.2">
      <c r="A4350" s="7" t="s">
        <v>727</v>
      </c>
      <c r="B4350" s="7">
        <v>4</v>
      </c>
      <c r="C4350" s="7" t="s">
        <v>454</v>
      </c>
      <c r="D4350" s="7" t="s">
        <v>1701</v>
      </c>
      <c r="E4350" s="7" t="s">
        <v>585</v>
      </c>
      <c r="F4350" s="7">
        <v>74</v>
      </c>
      <c r="G4350" s="7" t="s">
        <v>6416</v>
      </c>
      <c r="H4350" s="7" t="s">
        <v>2837</v>
      </c>
      <c r="I4350" s="7" t="s">
        <v>5047</v>
      </c>
      <c r="J4350" s="7" t="s">
        <v>994</v>
      </c>
      <c r="K4350" s="7" t="s">
        <v>731</v>
      </c>
      <c r="L4350" s="7" t="s">
        <v>3375</v>
      </c>
      <c r="M4350" s="74">
        <v>46246.458342199076</v>
      </c>
      <c r="N4350" s="76">
        <v>46192.572379317127</v>
      </c>
      <c r="O4350" s="76">
        <v>46193.458992916669</v>
      </c>
      <c r="P4350" t="s">
        <v>27052</v>
      </c>
      <c r="Q4350">
        <v>21.28</v>
      </c>
      <c r="R4350" t="s">
        <v>20622</v>
      </c>
      <c r="S4350" s="76">
        <v>46193.458992916669</v>
      </c>
      <c r="V4350" t="s">
        <v>29972</v>
      </c>
      <c r="W4350">
        <v>1275.96</v>
      </c>
      <c r="X4350" t="s">
        <v>20560</v>
      </c>
      <c r="Y4350" s="76"/>
      <c r="AE4350" s="76"/>
      <c r="AQ4350" s="7">
        <v>42.753985999999998</v>
      </c>
      <c r="AR4350" s="7">
        <v>20.810583000000001</v>
      </c>
      <c r="AS4350" s="7" t="s">
        <v>2847</v>
      </c>
      <c r="AT4350" s="7" t="s">
        <v>2847</v>
      </c>
      <c r="AU4350" s="7"/>
      <c r="AV4350" s="7" t="s">
        <v>692</v>
      </c>
      <c r="AW4350" s="7"/>
      <c r="AX4350" s="7" t="b">
        <v>0</v>
      </c>
      <c r="AY4350" s="7" t="s">
        <v>3374</v>
      </c>
      <c r="AZ4350" s="7" t="s">
        <v>2999</v>
      </c>
      <c r="BA4350" s="7" t="s">
        <v>2999</v>
      </c>
    </row>
    <row r="4351" spans="1:53" x14ac:dyDescent="0.2">
      <c r="A4351" s="7" t="s">
        <v>727</v>
      </c>
      <c r="B4351" s="7">
        <v>1</v>
      </c>
      <c r="C4351" s="7" t="s">
        <v>5</v>
      </c>
      <c r="D4351" s="7" t="s">
        <v>810</v>
      </c>
      <c r="E4351" s="7"/>
      <c r="F4351" s="7">
        <v>73</v>
      </c>
      <c r="G4351" s="7" t="s">
        <v>6417</v>
      </c>
      <c r="H4351" s="7" t="s">
        <v>2848</v>
      </c>
      <c r="I4351" s="7" t="s">
        <v>4947</v>
      </c>
      <c r="J4351" s="7" t="s">
        <v>738</v>
      </c>
      <c r="K4351" s="7" t="s">
        <v>752</v>
      </c>
      <c r="L4351" s="7" t="s">
        <v>451</v>
      </c>
      <c r="M4351" s="74">
        <v>46237.350310983798</v>
      </c>
      <c r="N4351" s="76">
        <v>46192.569301157404</v>
      </c>
      <c r="O4351" s="76">
        <v>46209.459558020833</v>
      </c>
      <c r="P4351" t="s">
        <v>27053</v>
      </c>
      <c r="Q4351">
        <v>405.37</v>
      </c>
      <c r="R4351" t="s">
        <v>20622</v>
      </c>
      <c r="S4351" s="76">
        <v>46209.459558020833</v>
      </c>
      <c r="V4351" t="s">
        <v>29973</v>
      </c>
      <c r="W4351">
        <v>891.94</v>
      </c>
      <c r="X4351" t="s">
        <v>20560</v>
      </c>
      <c r="Y4351" s="76"/>
      <c r="AE4351" s="76"/>
      <c r="AQ4351" s="7">
        <v>42.596755000000002</v>
      </c>
      <c r="AR4351" s="7">
        <v>20.996504000000002</v>
      </c>
      <c r="AS4351" s="7" t="s">
        <v>2849</v>
      </c>
      <c r="AT4351" s="7" t="s">
        <v>2849</v>
      </c>
      <c r="AU4351" s="7"/>
      <c r="AV4351" s="7" t="s">
        <v>5048</v>
      </c>
      <c r="AW4351" s="7" t="s">
        <v>419</v>
      </c>
      <c r="AX4351" s="7" t="b">
        <v>0</v>
      </c>
      <c r="AY4351" s="7" t="s">
        <v>3077</v>
      </c>
      <c r="AZ4351" s="7" t="s">
        <v>2999</v>
      </c>
      <c r="BA4351" s="7" t="s">
        <v>2999</v>
      </c>
    </row>
    <row r="4352" spans="1:53" x14ac:dyDescent="0.2">
      <c r="A4352" s="7" t="s">
        <v>727</v>
      </c>
      <c r="B4352" s="7">
        <v>1</v>
      </c>
      <c r="C4352" s="7" t="s">
        <v>5</v>
      </c>
      <c r="D4352" s="7" t="s">
        <v>810</v>
      </c>
      <c r="E4352" s="7"/>
      <c r="F4352" s="7">
        <v>72</v>
      </c>
      <c r="G4352" s="7" t="s">
        <v>6417</v>
      </c>
      <c r="H4352" s="7" t="s">
        <v>2848</v>
      </c>
      <c r="I4352" s="7" t="s">
        <v>4947</v>
      </c>
      <c r="J4352" s="7" t="s">
        <v>738</v>
      </c>
      <c r="K4352" s="7" t="s">
        <v>752</v>
      </c>
      <c r="L4352" s="7" t="s">
        <v>451</v>
      </c>
      <c r="M4352" s="74">
        <v>46237.350834872683</v>
      </c>
      <c r="N4352" s="76">
        <v>46192.569301145835</v>
      </c>
      <c r="O4352" s="76">
        <v>46209.459966226852</v>
      </c>
      <c r="P4352" t="s">
        <v>27054</v>
      </c>
      <c r="Q4352">
        <v>405.38</v>
      </c>
      <c r="R4352" t="s">
        <v>20622</v>
      </c>
      <c r="S4352" s="76">
        <v>46209.459966226852</v>
      </c>
      <c r="V4352" t="s">
        <v>29974</v>
      </c>
      <c r="W4352">
        <v>891.93</v>
      </c>
      <c r="X4352" t="s">
        <v>20560</v>
      </c>
      <c r="Y4352" s="76"/>
      <c r="AE4352" s="76"/>
      <c r="AQ4352" s="7">
        <v>42.596755000000002</v>
      </c>
      <c r="AR4352" s="7">
        <v>20.996504000000002</v>
      </c>
      <c r="AS4352" s="7" t="s">
        <v>2850</v>
      </c>
      <c r="AT4352" s="7" t="s">
        <v>2850</v>
      </c>
      <c r="AU4352" s="7"/>
      <c r="AV4352" s="7" t="s">
        <v>5048</v>
      </c>
      <c r="AW4352" s="7" t="s">
        <v>419</v>
      </c>
      <c r="AX4352" s="7" t="b">
        <v>0</v>
      </c>
      <c r="AY4352" s="7" t="s">
        <v>3077</v>
      </c>
      <c r="AZ4352" s="7" t="s">
        <v>2999</v>
      </c>
      <c r="BA4352" s="7" t="s">
        <v>2999</v>
      </c>
    </row>
    <row r="4353" spans="1:53" hidden="1" x14ac:dyDescent="0.2">
      <c r="A4353" s="7" t="s">
        <v>727</v>
      </c>
      <c r="B4353" s="7">
        <v>4</v>
      </c>
      <c r="C4353" s="7" t="s">
        <v>454</v>
      </c>
      <c r="D4353" s="7" t="s">
        <v>768</v>
      </c>
      <c r="E4353" s="7" t="s">
        <v>585</v>
      </c>
      <c r="F4353" s="7">
        <v>71</v>
      </c>
      <c r="G4353" s="7" t="s">
        <v>6418</v>
      </c>
      <c r="H4353" s="7" t="s">
        <v>694</v>
      </c>
      <c r="I4353" s="7" t="s">
        <v>5049</v>
      </c>
      <c r="J4353" s="7" t="s">
        <v>738</v>
      </c>
      <c r="K4353" s="7" t="s">
        <v>731</v>
      </c>
      <c r="L4353" s="7" t="s">
        <v>3351</v>
      </c>
      <c r="M4353" s="74">
        <v>46206.454611435183</v>
      </c>
      <c r="N4353" s="76">
        <v>46192.568834895836</v>
      </c>
      <c r="O4353" s="76">
        <v>46193.474370972224</v>
      </c>
      <c r="P4353" t="s">
        <v>27055</v>
      </c>
      <c r="Q4353">
        <v>21.73</v>
      </c>
      <c r="R4353" t="s">
        <v>20622</v>
      </c>
      <c r="S4353" s="76">
        <v>46193.474370972224</v>
      </c>
      <c r="T4353" s="76">
        <v>46205.6250028125</v>
      </c>
      <c r="U4353" t="s">
        <v>3479</v>
      </c>
      <c r="V4353" t="s">
        <v>27056</v>
      </c>
      <c r="W4353">
        <v>291.62</v>
      </c>
      <c r="X4353" t="s">
        <v>20622</v>
      </c>
      <c r="Y4353" s="76"/>
      <c r="AE4353" s="76"/>
      <c r="AQ4353" s="7">
        <v>42.832056000000001</v>
      </c>
      <c r="AR4353" s="7">
        <v>20.976837</v>
      </c>
      <c r="AS4353" s="7" t="s">
        <v>2851</v>
      </c>
      <c r="AT4353" s="7" t="s">
        <v>2851</v>
      </c>
      <c r="AU4353" s="7"/>
      <c r="AV4353" s="7" t="s">
        <v>693</v>
      </c>
      <c r="AW4353" s="7"/>
      <c r="AX4353" s="7" t="b">
        <v>0</v>
      </c>
      <c r="AY4353" s="7" t="s">
        <v>3350</v>
      </c>
      <c r="AZ4353" s="7" t="s">
        <v>2999</v>
      </c>
      <c r="BA4353" s="7" t="s">
        <v>2999</v>
      </c>
    </row>
    <row r="4354" spans="1:53" hidden="1" x14ac:dyDescent="0.2">
      <c r="A4354" s="7" t="s">
        <v>727</v>
      </c>
      <c r="B4354" s="7">
        <v>4</v>
      </c>
      <c r="C4354" s="7" t="s">
        <v>454</v>
      </c>
      <c r="D4354" s="7" t="s">
        <v>828</v>
      </c>
      <c r="E4354" s="7" t="s">
        <v>20528</v>
      </c>
      <c r="F4354" s="7">
        <v>70</v>
      </c>
      <c r="G4354" s="7" t="s">
        <v>6419</v>
      </c>
      <c r="H4354" s="7" t="s">
        <v>2852</v>
      </c>
      <c r="I4354" s="7" t="s">
        <v>5050</v>
      </c>
      <c r="J4354" s="7" t="s">
        <v>738</v>
      </c>
      <c r="K4354" s="7" t="s">
        <v>731</v>
      </c>
      <c r="L4354" s="7" t="s">
        <v>3351</v>
      </c>
      <c r="M4354" s="74">
        <v>46245.384840937499</v>
      </c>
      <c r="N4354" s="76">
        <v>46192.56817849537</v>
      </c>
      <c r="O4354" s="76">
        <v>46205.421039953704</v>
      </c>
      <c r="P4354" t="s">
        <v>27057</v>
      </c>
      <c r="Q4354">
        <v>308.47000000000003</v>
      </c>
      <c r="R4354" t="s">
        <v>20622</v>
      </c>
      <c r="S4354" s="76">
        <v>46205.421039953704</v>
      </c>
      <c r="T4354" s="76">
        <v>46212.625008402778</v>
      </c>
      <c r="U4354" t="s">
        <v>3479</v>
      </c>
      <c r="V4354" t="s">
        <v>27058</v>
      </c>
      <c r="W4354">
        <v>172.9</v>
      </c>
      <c r="X4354" t="s">
        <v>20622</v>
      </c>
      <c r="Y4354" s="76"/>
      <c r="AE4354" s="76"/>
      <c r="AQ4354" s="7">
        <v>42.862053000000003</v>
      </c>
      <c r="AR4354" s="7">
        <v>20.842942000000001</v>
      </c>
      <c r="AS4354" s="7" t="s">
        <v>2853</v>
      </c>
      <c r="AT4354" s="7" t="s">
        <v>2853</v>
      </c>
      <c r="AU4354" s="7"/>
      <c r="AV4354" s="7" t="s">
        <v>5051</v>
      </c>
      <c r="AW4354" s="7"/>
      <c r="AX4354" s="7" t="b">
        <v>0</v>
      </c>
      <c r="AY4354" s="7" t="s">
        <v>3350</v>
      </c>
      <c r="AZ4354" s="7" t="s">
        <v>2999</v>
      </c>
      <c r="BA4354" s="7" t="s">
        <v>2999</v>
      </c>
    </row>
    <row r="4355" spans="1:53" hidden="1" x14ac:dyDescent="0.2">
      <c r="A4355" s="7" t="s">
        <v>727</v>
      </c>
      <c r="B4355" s="7">
        <v>3</v>
      </c>
      <c r="C4355" s="7" t="s">
        <v>45</v>
      </c>
      <c r="D4355" s="7" t="s">
        <v>1235</v>
      </c>
      <c r="E4355" s="7" t="s">
        <v>15952</v>
      </c>
      <c r="F4355" s="7">
        <v>69</v>
      </c>
      <c r="G4355" s="7" t="s">
        <v>6420</v>
      </c>
      <c r="H4355" s="7" t="s">
        <v>132</v>
      </c>
      <c r="I4355" s="7" t="s">
        <v>5052</v>
      </c>
      <c r="J4355" s="7" t="s">
        <v>738</v>
      </c>
      <c r="K4355" s="7" t="s">
        <v>731</v>
      </c>
      <c r="L4355" s="7" t="s">
        <v>3351</v>
      </c>
      <c r="M4355" s="74">
        <v>46231.659785960648</v>
      </c>
      <c r="N4355" s="76">
        <v>46192.568114050926</v>
      </c>
      <c r="O4355" s="76">
        <v>46202.648203715275</v>
      </c>
      <c r="P4355" t="s">
        <v>27059</v>
      </c>
      <c r="Q4355">
        <v>241.92</v>
      </c>
      <c r="R4355" t="s">
        <v>20622</v>
      </c>
      <c r="S4355" s="76">
        <v>46202.648203715275</v>
      </c>
      <c r="T4355" s="76">
        <v>46227.472770902779</v>
      </c>
      <c r="U4355" t="s">
        <v>3479</v>
      </c>
      <c r="V4355" t="s">
        <v>27060</v>
      </c>
      <c r="W4355">
        <v>595.79</v>
      </c>
      <c r="X4355" t="s">
        <v>20622</v>
      </c>
      <c r="Y4355" s="76"/>
      <c r="AE4355" s="76"/>
      <c r="AQ4355" s="7">
        <v>42.317002000000002</v>
      </c>
      <c r="AR4355" s="7">
        <v>21.333866</v>
      </c>
      <c r="AS4355" s="7" t="s">
        <v>2854</v>
      </c>
      <c r="AT4355" s="7" t="s">
        <v>2854</v>
      </c>
      <c r="AU4355" s="7"/>
      <c r="AV4355" s="7" t="s">
        <v>431</v>
      </c>
      <c r="AW4355" s="7"/>
      <c r="AX4355" s="7" t="b">
        <v>0</v>
      </c>
      <c r="AY4355" s="7" t="s">
        <v>3350</v>
      </c>
      <c r="AZ4355" s="7" t="s">
        <v>2999</v>
      </c>
      <c r="BA4355" s="7" t="s">
        <v>2999</v>
      </c>
    </row>
    <row r="4356" spans="1:53" hidden="1" x14ac:dyDescent="0.2">
      <c r="A4356" s="7" t="s">
        <v>727</v>
      </c>
      <c r="B4356" s="7">
        <v>2</v>
      </c>
      <c r="C4356" s="7" t="s">
        <v>450</v>
      </c>
      <c r="D4356" s="7" t="s">
        <v>279</v>
      </c>
      <c r="E4356" s="7" t="s">
        <v>14189</v>
      </c>
      <c r="F4356" s="7">
        <v>68</v>
      </c>
      <c r="G4356" s="7" t="s">
        <v>6421</v>
      </c>
      <c r="H4356" s="7" t="s">
        <v>2855</v>
      </c>
      <c r="I4356" s="7" t="s">
        <v>5053</v>
      </c>
      <c r="J4356" s="7" t="s">
        <v>738</v>
      </c>
      <c r="K4356" s="7" t="s">
        <v>731</v>
      </c>
      <c r="L4356" s="7" t="s">
        <v>3351</v>
      </c>
      <c r="M4356" s="74">
        <v>46225.626032268519</v>
      </c>
      <c r="N4356" s="76">
        <v>46192.56645943287</v>
      </c>
      <c r="O4356" s="76">
        <v>46209.438950266202</v>
      </c>
      <c r="P4356" t="s">
        <v>27061</v>
      </c>
      <c r="Q4356">
        <v>404.94</v>
      </c>
      <c r="R4356" t="s">
        <v>20622</v>
      </c>
      <c r="S4356" s="76">
        <v>46209.438950266202</v>
      </c>
      <c r="T4356" s="76">
        <v>46223.66667766204</v>
      </c>
      <c r="U4356" t="s">
        <v>3479</v>
      </c>
      <c r="V4356" t="s">
        <v>27062</v>
      </c>
      <c r="W4356">
        <v>341.47</v>
      </c>
      <c r="X4356" t="s">
        <v>20622</v>
      </c>
      <c r="Y4356" s="76"/>
      <c r="AE4356" s="76"/>
      <c r="AQ4356" s="7">
        <v>42.473998999999999</v>
      </c>
      <c r="AR4356" s="7">
        <v>20.743023999999998</v>
      </c>
      <c r="AS4356" s="7" t="s">
        <v>2856</v>
      </c>
      <c r="AT4356" s="7" t="s">
        <v>2856</v>
      </c>
      <c r="AU4356" s="7"/>
      <c r="AV4356" s="7" t="s">
        <v>5054</v>
      </c>
      <c r="AW4356" s="7"/>
      <c r="AX4356" s="7" t="b">
        <v>0</v>
      </c>
      <c r="AY4356" s="7" t="s">
        <v>3350</v>
      </c>
      <c r="AZ4356" s="7" t="s">
        <v>2999</v>
      </c>
      <c r="BA4356" s="7" t="s">
        <v>2999</v>
      </c>
    </row>
    <row r="4357" spans="1:53" hidden="1" x14ac:dyDescent="0.2">
      <c r="A4357" s="7" t="s">
        <v>727</v>
      </c>
      <c r="B4357" s="7">
        <v>4</v>
      </c>
      <c r="C4357" s="7" t="s">
        <v>454</v>
      </c>
      <c r="D4357" s="7" t="s">
        <v>1701</v>
      </c>
      <c r="E4357" s="7" t="s">
        <v>2857</v>
      </c>
      <c r="F4357" s="7">
        <v>67</v>
      </c>
      <c r="G4357" s="7" t="s">
        <v>6422</v>
      </c>
      <c r="H4357" s="7" t="s">
        <v>2858</v>
      </c>
      <c r="I4357" s="7" t="s">
        <v>5055</v>
      </c>
      <c r="J4357" s="7" t="s">
        <v>849</v>
      </c>
      <c r="K4357" s="7" t="s">
        <v>731</v>
      </c>
      <c r="L4357" s="7" t="s">
        <v>3351</v>
      </c>
      <c r="M4357" s="74">
        <v>46199.439449386577</v>
      </c>
      <c r="N4357" s="76">
        <v>46192.565374837963</v>
      </c>
      <c r="O4357" s="76">
        <v>46193.458267222224</v>
      </c>
      <c r="P4357" t="s">
        <v>27063</v>
      </c>
      <c r="Q4357">
        <v>21.43</v>
      </c>
      <c r="R4357" t="s">
        <v>20622</v>
      </c>
      <c r="S4357" s="76">
        <v>46193.458267222224</v>
      </c>
      <c r="T4357" s="76">
        <v>46197.583335995369</v>
      </c>
      <c r="U4357" t="s">
        <v>3479</v>
      </c>
      <c r="V4357" t="s">
        <v>27064</v>
      </c>
      <c r="W4357">
        <v>99</v>
      </c>
      <c r="X4357" t="s">
        <v>20622</v>
      </c>
      <c r="Y4357" s="76"/>
      <c r="AE4357" s="76"/>
      <c r="AQ4357" s="7">
        <v>42.771453999999999</v>
      </c>
      <c r="AR4357" s="7">
        <v>20.718513000000002</v>
      </c>
      <c r="AS4357" s="7" t="s">
        <v>2859</v>
      </c>
      <c r="AT4357" s="7" t="s">
        <v>2859</v>
      </c>
      <c r="AU4357" s="7"/>
      <c r="AV4357" s="7" t="s">
        <v>5056</v>
      </c>
      <c r="AW4357" s="7"/>
      <c r="AX4357" s="7" t="b">
        <v>0</v>
      </c>
      <c r="AY4357" s="7" t="s">
        <v>3350</v>
      </c>
      <c r="AZ4357" s="7" t="s">
        <v>2999</v>
      </c>
      <c r="BA4357" s="7" t="s">
        <v>2999</v>
      </c>
    </row>
    <row r="4358" spans="1:53" hidden="1" x14ac:dyDescent="0.2">
      <c r="A4358" s="7" t="s">
        <v>727</v>
      </c>
      <c r="B4358" s="7">
        <v>4</v>
      </c>
      <c r="C4358" s="7" t="s">
        <v>454</v>
      </c>
      <c r="D4358" s="7" t="s">
        <v>828</v>
      </c>
      <c r="E4358" s="7" t="s">
        <v>585</v>
      </c>
      <c r="F4358" s="7">
        <v>66</v>
      </c>
      <c r="G4358" s="7" t="s">
        <v>6423</v>
      </c>
      <c r="H4358" s="7" t="s">
        <v>2860</v>
      </c>
      <c r="I4358" s="7" t="s">
        <v>5057</v>
      </c>
      <c r="J4358" s="7" t="s">
        <v>738</v>
      </c>
      <c r="K4358" s="7" t="s">
        <v>731</v>
      </c>
      <c r="L4358" s="7" t="s">
        <v>3351</v>
      </c>
      <c r="M4358" s="74">
        <v>46206.471575115742</v>
      </c>
      <c r="N4358" s="76">
        <v>46192.564106134261</v>
      </c>
      <c r="O4358" s="76">
        <v>46205.684810451392</v>
      </c>
      <c r="P4358" t="s">
        <v>27065</v>
      </c>
      <c r="Q4358">
        <v>314.89999999999998</v>
      </c>
      <c r="R4358" t="s">
        <v>20622</v>
      </c>
      <c r="S4358" s="76">
        <v>46205.684810451392</v>
      </c>
      <c r="T4358" s="76">
        <v>46206.458342083337</v>
      </c>
      <c r="U4358" t="s">
        <v>3479</v>
      </c>
      <c r="V4358" t="s">
        <v>27066</v>
      </c>
      <c r="W4358">
        <v>18.559999999999999</v>
      </c>
      <c r="X4358" t="s">
        <v>20622</v>
      </c>
      <c r="Y4358" s="76"/>
      <c r="AE4358" s="76"/>
      <c r="AQ4358" s="7">
        <v>42.912317999999999</v>
      </c>
      <c r="AR4358" s="7">
        <v>20.822068000000002</v>
      </c>
      <c r="AS4358" s="7" t="s">
        <v>2861</v>
      </c>
      <c r="AT4358" s="7" t="s">
        <v>2861</v>
      </c>
      <c r="AU4358" s="7"/>
      <c r="AV4358" s="7" t="s">
        <v>5058</v>
      </c>
      <c r="AW4358" s="7"/>
      <c r="AX4358" s="7" t="b">
        <v>0</v>
      </c>
      <c r="AY4358" s="7" t="s">
        <v>3350</v>
      </c>
      <c r="AZ4358" s="7" t="s">
        <v>2999</v>
      </c>
      <c r="BA4358" s="7" t="s">
        <v>2999</v>
      </c>
    </row>
    <row r="4359" spans="1:53" hidden="1" x14ac:dyDescent="0.2">
      <c r="A4359" s="7" t="s">
        <v>727</v>
      </c>
      <c r="B4359" s="7">
        <v>3</v>
      </c>
      <c r="C4359" s="7" t="s">
        <v>45</v>
      </c>
      <c r="D4359" s="7" t="s">
        <v>1235</v>
      </c>
      <c r="E4359" s="7" t="s">
        <v>12955</v>
      </c>
      <c r="F4359" s="7">
        <v>65</v>
      </c>
      <c r="G4359" s="7" t="s">
        <v>6424</v>
      </c>
      <c r="H4359" s="7" t="s">
        <v>433</v>
      </c>
      <c r="I4359" s="7" t="s">
        <v>5059</v>
      </c>
      <c r="J4359" s="7" t="s">
        <v>738</v>
      </c>
      <c r="K4359" s="7" t="s">
        <v>731</v>
      </c>
      <c r="L4359" s="7" t="s">
        <v>3351</v>
      </c>
      <c r="M4359" s="74">
        <v>46224.649322835648</v>
      </c>
      <c r="N4359" s="76">
        <v>46192.55930414352</v>
      </c>
      <c r="O4359" s="76">
        <v>46196.633589502315</v>
      </c>
      <c r="P4359" t="s">
        <v>27067</v>
      </c>
      <c r="Q4359">
        <v>97.78</v>
      </c>
      <c r="R4359" t="s">
        <v>20622</v>
      </c>
      <c r="S4359" s="76">
        <v>46196.633589502315</v>
      </c>
      <c r="T4359" s="76">
        <v>46219.68341766204</v>
      </c>
      <c r="U4359" t="s">
        <v>3479</v>
      </c>
      <c r="V4359" t="s">
        <v>27068</v>
      </c>
      <c r="W4359">
        <v>553.20000000000005</v>
      </c>
      <c r="X4359" t="s">
        <v>20622</v>
      </c>
      <c r="Y4359" s="76"/>
      <c r="AE4359" s="76"/>
      <c r="AQ4359" s="7">
        <v>42.376612000000002</v>
      </c>
      <c r="AR4359" s="7">
        <v>21.413378999999999</v>
      </c>
      <c r="AS4359" s="7" t="s">
        <v>2862</v>
      </c>
      <c r="AT4359" s="7" t="s">
        <v>2862</v>
      </c>
      <c r="AU4359" s="7"/>
      <c r="AV4359" s="7" t="s">
        <v>432</v>
      </c>
      <c r="AW4359" s="7"/>
      <c r="AX4359" s="7" t="b">
        <v>0</v>
      </c>
      <c r="AY4359" s="7" t="s">
        <v>3350</v>
      </c>
      <c r="AZ4359" s="7" t="s">
        <v>2999</v>
      </c>
      <c r="BA4359" s="7" t="s">
        <v>2999</v>
      </c>
    </row>
    <row r="4360" spans="1:53" hidden="1" x14ac:dyDescent="0.2">
      <c r="A4360" s="7" t="s">
        <v>727</v>
      </c>
      <c r="B4360" s="7">
        <v>4</v>
      </c>
      <c r="C4360" s="7" t="s">
        <v>454</v>
      </c>
      <c r="D4360" s="7" t="s">
        <v>1701</v>
      </c>
      <c r="E4360" s="7" t="s">
        <v>2863</v>
      </c>
      <c r="F4360" s="7">
        <v>64</v>
      </c>
      <c r="G4360" s="7" t="s">
        <v>6425</v>
      </c>
      <c r="H4360" s="7" t="s">
        <v>2864</v>
      </c>
      <c r="I4360" s="7" t="s">
        <v>5060</v>
      </c>
      <c r="J4360" s="7" t="s">
        <v>994</v>
      </c>
      <c r="K4360" s="7" t="s">
        <v>731</v>
      </c>
      <c r="L4360" s="7" t="s">
        <v>3351</v>
      </c>
      <c r="M4360" s="74">
        <v>46203.471585185187</v>
      </c>
      <c r="N4360" s="76">
        <v>46192.559015520834</v>
      </c>
      <c r="O4360" s="76">
        <v>46193.457630254627</v>
      </c>
      <c r="P4360" t="s">
        <v>27069</v>
      </c>
      <c r="Q4360">
        <v>21.57</v>
      </c>
      <c r="R4360" t="s">
        <v>20622</v>
      </c>
      <c r="S4360" s="76">
        <v>46193.457630254627</v>
      </c>
      <c r="T4360" s="76">
        <v>46195.63737005787</v>
      </c>
      <c r="U4360" t="s">
        <v>3479</v>
      </c>
      <c r="V4360" t="s">
        <v>27070</v>
      </c>
      <c r="W4360">
        <v>52.31</v>
      </c>
      <c r="X4360" t="s">
        <v>20622</v>
      </c>
      <c r="Y4360" s="76"/>
      <c r="AE4360" s="76"/>
      <c r="AQ4360" s="7">
        <v>42.701808</v>
      </c>
      <c r="AR4360" s="7">
        <v>20.803229999999999</v>
      </c>
      <c r="AS4360" s="7" t="s">
        <v>2865</v>
      </c>
      <c r="AT4360" s="7" t="s">
        <v>2865</v>
      </c>
      <c r="AU4360" s="7"/>
      <c r="AV4360" s="7" t="s">
        <v>5061</v>
      </c>
      <c r="AW4360" s="7"/>
      <c r="AX4360" s="7" t="b">
        <v>0</v>
      </c>
      <c r="AY4360" s="7" t="s">
        <v>3350</v>
      </c>
      <c r="AZ4360" s="7" t="s">
        <v>2999</v>
      </c>
      <c r="BA4360" s="7" t="s">
        <v>2999</v>
      </c>
    </row>
    <row r="4361" spans="1:53" hidden="1" x14ac:dyDescent="0.2">
      <c r="A4361" s="7" t="s">
        <v>727</v>
      </c>
      <c r="B4361" s="7">
        <v>4</v>
      </c>
      <c r="C4361" s="7" t="s">
        <v>454</v>
      </c>
      <c r="D4361" s="7" t="s">
        <v>768</v>
      </c>
      <c r="E4361" s="7" t="s">
        <v>585</v>
      </c>
      <c r="F4361" s="7">
        <v>63</v>
      </c>
      <c r="G4361" s="7" t="s">
        <v>6426</v>
      </c>
      <c r="H4361" s="7" t="s">
        <v>2866</v>
      </c>
      <c r="I4361" s="7" t="s">
        <v>5062</v>
      </c>
      <c r="J4361" s="7" t="s">
        <v>738</v>
      </c>
      <c r="K4361" s="7" t="s">
        <v>731</v>
      </c>
      <c r="L4361" s="7" t="s">
        <v>12682</v>
      </c>
      <c r="M4361" s="74">
        <v>46223.623421851851</v>
      </c>
      <c r="N4361" s="76">
        <v>46192.557757881943</v>
      </c>
      <c r="O4361" s="76">
        <v>46193.47931560185</v>
      </c>
      <c r="P4361" t="s">
        <v>27071</v>
      </c>
      <c r="Q4361">
        <v>22.12</v>
      </c>
      <c r="R4361" t="s">
        <v>20622</v>
      </c>
      <c r="S4361" s="76">
        <v>46193.47931560185</v>
      </c>
      <c r="T4361" s="76">
        <v>46198.541668518519</v>
      </c>
      <c r="U4361" t="s">
        <v>3437</v>
      </c>
      <c r="V4361" t="s">
        <v>27072</v>
      </c>
      <c r="W4361">
        <v>121.5</v>
      </c>
      <c r="X4361" t="s">
        <v>20622</v>
      </c>
      <c r="Y4361" s="76">
        <v>46198.541668518519</v>
      </c>
      <c r="Z4361">
        <v>46216.442382986112</v>
      </c>
      <c r="AA4361" t="s">
        <v>9296</v>
      </c>
      <c r="AB4361" t="s">
        <v>27073</v>
      </c>
      <c r="AC4361">
        <v>429.62</v>
      </c>
      <c r="AD4361" t="s">
        <v>20622</v>
      </c>
      <c r="AE4361" s="76">
        <v>46216.442382986112</v>
      </c>
      <c r="AF4361">
        <v>46223.623421851851</v>
      </c>
      <c r="AG4361" t="s">
        <v>12682</v>
      </c>
      <c r="AH4361" t="s">
        <v>27074</v>
      </c>
      <c r="AI4361">
        <v>172.34</v>
      </c>
      <c r="AJ4361" t="s">
        <v>20622</v>
      </c>
      <c r="AK4361" s="76">
        <v>46223.623421851851</v>
      </c>
      <c r="AN4361" t="s">
        <v>29975</v>
      </c>
      <c r="AO4361">
        <v>552.01</v>
      </c>
      <c r="AP4361" t="s">
        <v>20560</v>
      </c>
      <c r="AQ4361" s="7">
        <v>42.784610999999998</v>
      </c>
      <c r="AR4361" s="7">
        <v>20.998728</v>
      </c>
      <c r="AS4361" s="7" t="s">
        <v>2867</v>
      </c>
      <c r="AT4361" s="7" t="s">
        <v>2867</v>
      </c>
      <c r="AU4361" s="7"/>
      <c r="AV4361" s="7" t="s">
        <v>5063</v>
      </c>
      <c r="AW4361" s="7"/>
      <c r="AX4361" s="7" t="b">
        <v>0</v>
      </c>
      <c r="AY4361" s="7" t="s">
        <v>12683</v>
      </c>
      <c r="AZ4361" s="7" t="s">
        <v>2999</v>
      </c>
      <c r="BA4361" s="7" t="s">
        <v>2999</v>
      </c>
    </row>
    <row r="4362" spans="1:53" hidden="1" x14ac:dyDescent="0.2">
      <c r="A4362" s="7" t="s">
        <v>727</v>
      </c>
      <c r="B4362" s="7">
        <v>4</v>
      </c>
      <c r="C4362" s="7" t="s">
        <v>454</v>
      </c>
      <c r="D4362" s="7" t="s">
        <v>828</v>
      </c>
      <c r="E4362" s="7" t="s">
        <v>10688</v>
      </c>
      <c r="F4362" s="7">
        <v>62</v>
      </c>
      <c r="G4362" s="7" t="s">
        <v>6427</v>
      </c>
      <c r="H4362" s="7" t="s">
        <v>2868</v>
      </c>
      <c r="I4362" s="7" t="s">
        <v>5064</v>
      </c>
      <c r="J4362" s="7" t="s">
        <v>738</v>
      </c>
      <c r="K4362" s="7" t="s">
        <v>731</v>
      </c>
      <c r="L4362" s="7" t="s">
        <v>3351</v>
      </c>
      <c r="M4362" s="74">
        <v>46216.605631990744</v>
      </c>
      <c r="N4362" s="76">
        <v>46192.557659629631</v>
      </c>
      <c r="O4362" s="76">
        <v>46205.419237268521</v>
      </c>
      <c r="P4362" t="s">
        <v>27075</v>
      </c>
      <c r="Q4362">
        <v>308.68</v>
      </c>
      <c r="R4362" t="s">
        <v>20622</v>
      </c>
      <c r="S4362" s="76">
        <v>46205.419237268521</v>
      </c>
      <c r="T4362" s="76">
        <v>46210.458339583332</v>
      </c>
      <c r="U4362" t="s">
        <v>3479</v>
      </c>
      <c r="V4362" t="s">
        <v>27076</v>
      </c>
      <c r="W4362">
        <v>120.94</v>
      </c>
      <c r="X4362" t="s">
        <v>20622</v>
      </c>
      <c r="Y4362" s="76"/>
      <c r="AE4362" s="76"/>
      <c r="AQ4362" s="7">
        <v>42.879237000000003</v>
      </c>
      <c r="AR4362" s="7">
        <v>20.889206999999999</v>
      </c>
      <c r="AS4362" s="7" t="s">
        <v>2869</v>
      </c>
      <c r="AT4362" s="7" t="s">
        <v>2869</v>
      </c>
      <c r="AU4362" s="7"/>
      <c r="AV4362" s="7" t="s">
        <v>5065</v>
      </c>
      <c r="AW4362" s="7"/>
      <c r="AX4362" s="7" t="b">
        <v>0</v>
      </c>
      <c r="AY4362" s="7" t="s">
        <v>3350</v>
      </c>
      <c r="AZ4362" s="7" t="s">
        <v>2999</v>
      </c>
      <c r="BA4362" s="7" t="s">
        <v>2999</v>
      </c>
    </row>
    <row r="4363" spans="1:53" hidden="1" x14ac:dyDescent="0.2">
      <c r="A4363" s="7" t="s">
        <v>727</v>
      </c>
      <c r="B4363" s="7">
        <v>1</v>
      </c>
      <c r="C4363" s="7" t="s">
        <v>5</v>
      </c>
      <c r="D4363" s="7" t="s">
        <v>736</v>
      </c>
      <c r="E4363" s="7" t="s">
        <v>15953</v>
      </c>
      <c r="F4363" s="7">
        <v>61</v>
      </c>
      <c r="G4363" s="7" t="s">
        <v>6428</v>
      </c>
      <c r="H4363" s="7" t="s">
        <v>2870</v>
      </c>
      <c r="I4363" s="7" t="s">
        <v>5066</v>
      </c>
      <c r="J4363" s="7" t="s">
        <v>1277</v>
      </c>
      <c r="K4363" s="7" t="s">
        <v>731</v>
      </c>
      <c r="L4363" s="7" t="s">
        <v>3351</v>
      </c>
      <c r="M4363" s="74">
        <v>46231.6595953125</v>
      </c>
      <c r="N4363" s="76">
        <v>46192.557447199077</v>
      </c>
      <c r="O4363" s="76">
        <v>46197.459624513889</v>
      </c>
      <c r="P4363" t="s">
        <v>27077</v>
      </c>
      <c r="Q4363">
        <v>117.65</v>
      </c>
      <c r="R4363" t="s">
        <v>20622</v>
      </c>
      <c r="S4363" s="76">
        <v>46197.459624513889</v>
      </c>
      <c r="T4363" s="76">
        <v>46228.625011574077</v>
      </c>
      <c r="U4363" t="s">
        <v>3479</v>
      </c>
      <c r="V4363" t="s">
        <v>27078</v>
      </c>
      <c r="W4363">
        <v>747.97</v>
      </c>
      <c r="X4363" t="s">
        <v>20622</v>
      </c>
      <c r="Y4363" s="76"/>
      <c r="AE4363" s="76"/>
      <c r="AQ4363" s="7">
        <v>42.400111000000003</v>
      </c>
      <c r="AR4363" s="7">
        <v>21.1553</v>
      </c>
      <c r="AS4363" s="7" t="s">
        <v>2871</v>
      </c>
      <c r="AT4363" s="7" t="s">
        <v>2871</v>
      </c>
      <c r="AU4363" s="7"/>
      <c r="AV4363" s="7" t="s">
        <v>434</v>
      </c>
      <c r="AW4363" s="7"/>
      <c r="AX4363" s="7" t="b">
        <v>0</v>
      </c>
      <c r="AY4363" s="7" t="s">
        <v>3350</v>
      </c>
      <c r="AZ4363" s="7" t="s">
        <v>2999</v>
      </c>
      <c r="BA4363" s="7" t="s">
        <v>2999</v>
      </c>
    </row>
    <row r="4364" spans="1:53" hidden="1" x14ac:dyDescent="0.2">
      <c r="A4364" s="7" t="s">
        <v>727</v>
      </c>
      <c r="B4364" s="7">
        <v>4</v>
      </c>
      <c r="C4364" s="7" t="s">
        <v>454</v>
      </c>
      <c r="D4364" s="7" t="s">
        <v>1701</v>
      </c>
      <c r="E4364" s="7" t="s">
        <v>585</v>
      </c>
      <c r="F4364" s="7">
        <v>60</v>
      </c>
      <c r="G4364" s="7" t="s">
        <v>6429</v>
      </c>
      <c r="H4364" s="7" t="s">
        <v>2872</v>
      </c>
      <c r="I4364" s="7" t="s">
        <v>5067</v>
      </c>
      <c r="J4364" s="7" t="s">
        <v>994</v>
      </c>
      <c r="K4364" s="7" t="s">
        <v>731</v>
      </c>
      <c r="L4364" s="7" t="s">
        <v>3351</v>
      </c>
      <c r="M4364" s="74">
        <v>46197.544050879631</v>
      </c>
      <c r="N4364" s="76">
        <v>46192.555482314812</v>
      </c>
      <c r="O4364" s="76">
        <v>46193.45656017361</v>
      </c>
      <c r="P4364" t="s">
        <v>27079</v>
      </c>
      <c r="Q4364">
        <v>21.63</v>
      </c>
      <c r="R4364" t="s">
        <v>20622</v>
      </c>
      <c r="S4364" s="76">
        <v>46193.45656017361</v>
      </c>
      <c r="T4364" s="76">
        <v>46196.54167604167</v>
      </c>
      <c r="U4364" t="s">
        <v>3479</v>
      </c>
      <c r="V4364" t="s">
        <v>27080</v>
      </c>
      <c r="W4364">
        <v>74.040000000000006</v>
      </c>
      <c r="X4364" t="s">
        <v>20622</v>
      </c>
      <c r="Y4364" s="76"/>
      <c r="AE4364" s="76"/>
      <c r="AQ4364" s="7">
        <v>42.732213999999999</v>
      </c>
      <c r="AR4364" s="7">
        <v>20.827006999999998</v>
      </c>
      <c r="AS4364" s="7" t="s">
        <v>2873</v>
      </c>
      <c r="AT4364" s="7" t="s">
        <v>2873</v>
      </c>
      <c r="AU4364" s="7"/>
      <c r="AV4364" s="7" t="s">
        <v>5068</v>
      </c>
      <c r="AW4364" s="7"/>
      <c r="AX4364" s="7" t="b">
        <v>0</v>
      </c>
      <c r="AY4364" s="7" t="s">
        <v>3350</v>
      </c>
      <c r="AZ4364" s="7" t="s">
        <v>2999</v>
      </c>
      <c r="BA4364" s="7" t="s">
        <v>2999</v>
      </c>
    </row>
    <row r="4365" spans="1:53" hidden="1" x14ac:dyDescent="0.2">
      <c r="A4365" s="7" t="s">
        <v>727</v>
      </c>
      <c r="B4365" s="7">
        <v>4</v>
      </c>
      <c r="C4365" s="7" t="s">
        <v>454</v>
      </c>
      <c r="D4365" s="7" t="s">
        <v>828</v>
      </c>
      <c r="E4365" s="7" t="s">
        <v>585</v>
      </c>
      <c r="F4365" s="7">
        <v>59</v>
      </c>
      <c r="G4365" s="7" t="s">
        <v>6430</v>
      </c>
      <c r="H4365" s="7" t="s">
        <v>2874</v>
      </c>
      <c r="I4365" s="7" t="s">
        <v>5069</v>
      </c>
      <c r="J4365" s="7" t="s">
        <v>738</v>
      </c>
      <c r="K4365" s="7" t="s">
        <v>731</v>
      </c>
      <c r="L4365" s="7" t="s">
        <v>3351</v>
      </c>
      <c r="M4365" s="74">
        <v>46220.655633587965</v>
      </c>
      <c r="N4365" s="76">
        <v>46192.55098954861</v>
      </c>
      <c r="O4365" s="76">
        <v>46205.44031002315</v>
      </c>
      <c r="P4365" t="s">
        <v>27081</v>
      </c>
      <c r="Q4365">
        <v>309.33999999999997</v>
      </c>
      <c r="R4365" t="s">
        <v>20622</v>
      </c>
      <c r="S4365" s="76">
        <v>46205.44031002315</v>
      </c>
      <c r="T4365" s="76">
        <v>46213.458341666665</v>
      </c>
      <c r="U4365" t="s">
        <v>3479</v>
      </c>
      <c r="V4365" t="s">
        <v>27082</v>
      </c>
      <c r="W4365">
        <v>192.43</v>
      </c>
      <c r="X4365" t="s">
        <v>20622</v>
      </c>
      <c r="Y4365" s="76"/>
      <c r="AE4365" s="76"/>
      <c r="AQ4365" s="7">
        <v>42.890186</v>
      </c>
      <c r="AR4365" s="7">
        <v>20.774003</v>
      </c>
      <c r="AS4365" s="7" t="s">
        <v>2875</v>
      </c>
      <c r="AT4365" s="7" t="s">
        <v>2875</v>
      </c>
      <c r="AU4365" s="7"/>
      <c r="AV4365" s="7" t="s">
        <v>5070</v>
      </c>
      <c r="AW4365" s="7"/>
      <c r="AX4365" s="7" t="b">
        <v>0</v>
      </c>
      <c r="AY4365" s="7" t="s">
        <v>3350</v>
      </c>
      <c r="AZ4365" s="7" t="s">
        <v>2999</v>
      </c>
      <c r="BA4365" s="7" t="s">
        <v>2999</v>
      </c>
    </row>
    <row r="4366" spans="1:53" hidden="1" x14ac:dyDescent="0.2">
      <c r="A4366" s="7" t="s">
        <v>727</v>
      </c>
      <c r="B4366" s="7">
        <v>4</v>
      </c>
      <c r="C4366" s="7" t="s">
        <v>454</v>
      </c>
      <c r="D4366" s="7" t="s">
        <v>828</v>
      </c>
      <c r="E4366" s="7" t="s">
        <v>585</v>
      </c>
      <c r="F4366" s="7">
        <v>58</v>
      </c>
      <c r="G4366" s="7" t="s">
        <v>6431</v>
      </c>
      <c r="H4366" s="7" t="s">
        <v>696</v>
      </c>
      <c r="I4366" s="7" t="s">
        <v>5071</v>
      </c>
      <c r="J4366" s="7" t="s">
        <v>738</v>
      </c>
      <c r="K4366" s="7" t="s">
        <v>731</v>
      </c>
      <c r="L4366" s="7" t="s">
        <v>12682</v>
      </c>
      <c r="M4366" s="74">
        <v>46223.621306238427</v>
      </c>
      <c r="N4366" s="76">
        <v>46192.550209907407</v>
      </c>
      <c r="O4366" s="76">
        <v>46203.429194317127</v>
      </c>
      <c r="P4366" t="s">
        <v>27083</v>
      </c>
      <c r="Q4366">
        <v>261.10000000000002</v>
      </c>
      <c r="R4366" t="s">
        <v>20622</v>
      </c>
      <c r="S4366" s="76">
        <v>46203.429194317127</v>
      </c>
      <c r="T4366" s="76">
        <v>46207.583341817131</v>
      </c>
      <c r="U4366" t="s">
        <v>3437</v>
      </c>
      <c r="V4366" t="s">
        <v>27084</v>
      </c>
      <c r="W4366">
        <v>99.7</v>
      </c>
      <c r="X4366" t="s">
        <v>20622</v>
      </c>
      <c r="Y4366" s="76">
        <v>46207.583341817131</v>
      </c>
      <c r="Z4366">
        <v>46216.443640775462</v>
      </c>
      <c r="AA4366" t="s">
        <v>9296</v>
      </c>
      <c r="AB4366" t="s">
        <v>27085</v>
      </c>
      <c r="AC4366">
        <v>212.65</v>
      </c>
      <c r="AD4366" t="s">
        <v>20622</v>
      </c>
      <c r="AE4366" s="76">
        <v>46216.443640775462</v>
      </c>
      <c r="AF4366">
        <v>46223.621306238427</v>
      </c>
      <c r="AG4366" t="s">
        <v>12682</v>
      </c>
      <c r="AH4366" t="s">
        <v>27086</v>
      </c>
      <c r="AI4366">
        <v>172.26</v>
      </c>
      <c r="AJ4366" t="s">
        <v>20622</v>
      </c>
      <c r="AK4366" s="76">
        <v>46223.621306238427</v>
      </c>
      <c r="AN4366" t="s">
        <v>29976</v>
      </c>
      <c r="AO4366">
        <v>552.05999999999995</v>
      </c>
      <c r="AP4366" t="s">
        <v>20560</v>
      </c>
      <c r="AQ4366" s="7">
        <v>42.857874000000002</v>
      </c>
      <c r="AR4366" s="7">
        <v>20.836469999999998</v>
      </c>
      <c r="AS4366" s="7" t="s">
        <v>2876</v>
      </c>
      <c r="AT4366" s="7" t="s">
        <v>2876</v>
      </c>
      <c r="AU4366" s="7"/>
      <c r="AV4366" s="7" t="s">
        <v>695</v>
      </c>
      <c r="AW4366" s="7"/>
      <c r="AX4366" s="7" t="b">
        <v>0</v>
      </c>
      <c r="AY4366" s="7" t="s">
        <v>12683</v>
      </c>
      <c r="AZ4366" s="7" t="s">
        <v>2999</v>
      </c>
      <c r="BA4366" s="7" t="s">
        <v>2999</v>
      </c>
    </row>
    <row r="4367" spans="1:53" hidden="1" x14ac:dyDescent="0.2">
      <c r="A4367" s="7" t="s">
        <v>727</v>
      </c>
      <c r="B4367" s="7">
        <v>2</v>
      </c>
      <c r="C4367" s="7" t="s">
        <v>450</v>
      </c>
      <c r="D4367" s="7" t="s">
        <v>279</v>
      </c>
      <c r="E4367" s="7" t="s">
        <v>2400</v>
      </c>
      <c r="F4367" s="7">
        <v>57</v>
      </c>
      <c r="G4367" s="7" t="s">
        <v>6432</v>
      </c>
      <c r="H4367" s="7" t="s">
        <v>2877</v>
      </c>
      <c r="I4367" s="7" t="s">
        <v>5072</v>
      </c>
      <c r="J4367" s="7" t="s">
        <v>738</v>
      </c>
      <c r="K4367" s="7" t="s">
        <v>731</v>
      </c>
      <c r="L4367" s="7" t="s">
        <v>12682</v>
      </c>
      <c r="M4367" s="74">
        <v>46233.651604826387</v>
      </c>
      <c r="N4367" s="76">
        <v>46192.549850081021</v>
      </c>
      <c r="O4367" s="76">
        <v>46209.440231296299</v>
      </c>
      <c r="P4367" t="s">
        <v>27087</v>
      </c>
      <c r="Q4367">
        <v>405.37</v>
      </c>
      <c r="R4367" t="s">
        <v>20622</v>
      </c>
      <c r="S4367" s="76">
        <v>46209.440231296299</v>
      </c>
      <c r="T4367" s="76">
        <v>46226.625001805558</v>
      </c>
      <c r="U4367" t="s">
        <v>3437</v>
      </c>
      <c r="V4367" t="s">
        <v>27088</v>
      </c>
      <c r="W4367">
        <v>412.43</v>
      </c>
      <c r="X4367" t="s">
        <v>20622</v>
      </c>
      <c r="Y4367" s="76">
        <v>46226.625001805558</v>
      </c>
      <c r="Z4367">
        <v>46227.643127256946</v>
      </c>
      <c r="AA4367" t="s">
        <v>9296</v>
      </c>
      <c r="AB4367" t="s">
        <v>27089</v>
      </c>
      <c r="AC4367">
        <v>24.44</v>
      </c>
      <c r="AD4367" t="s">
        <v>20622</v>
      </c>
      <c r="AE4367" s="76">
        <v>46227.643127256946</v>
      </c>
      <c r="AF4367">
        <v>46233.651604826387</v>
      </c>
      <c r="AG4367" t="s">
        <v>12682</v>
      </c>
      <c r="AH4367" t="s">
        <v>27090</v>
      </c>
      <c r="AI4367">
        <v>144.19999999999999</v>
      </c>
      <c r="AJ4367" t="s">
        <v>20622</v>
      </c>
      <c r="AK4367" s="76">
        <v>46233.651604826387</v>
      </c>
      <c r="AN4367" t="s">
        <v>29977</v>
      </c>
      <c r="AO4367">
        <v>311.33</v>
      </c>
      <c r="AP4367" t="s">
        <v>20560</v>
      </c>
      <c r="AQ4367" s="7">
        <v>42.484127999999998</v>
      </c>
      <c r="AR4367" s="7">
        <v>20.74577</v>
      </c>
      <c r="AS4367" s="7" t="s">
        <v>2878</v>
      </c>
      <c r="AT4367" s="7" t="s">
        <v>2878</v>
      </c>
      <c r="AU4367" s="7"/>
      <c r="AV4367" s="7" t="s">
        <v>5073</v>
      </c>
      <c r="AW4367" s="7"/>
      <c r="AX4367" s="7" t="b">
        <v>0</v>
      </c>
      <c r="AY4367" s="7" t="s">
        <v>12683</v>
      </c>
      <c r="AZ4367" s="7" t="s">
        <v>2999</v>
      </c>
      <c r="BA4367" s="7" t="s">
        <v>2999</v>
      </c>
    </row>
    <row r="4368" spans="1:53" hidden="1" x14ac:dyDescent="0.2">
      <c r="A4368" s="7" t="s">
        <v>727</v>
      </c>
      <c r="B4368" s="7">
        <v>4</v>
      </c>
      <c r="C4368" s="7" t="s">
        <v>454</v>
      </c>
      <c r="D4368" s="7" t="s">
        <v>768</v>
      </c>
      <c r="E4368" s="7" t="s">
        <v>585</v>
      </c>
      <c r="F4368" s="7">
        <v>56</v>
      </c>
      <c r="G4368" s="7" t="s">
        <v>6433</v>
      </c>
      <c r="H4368" s="7" t="s">
        <v>2879</v>
      </c>
      <c r="I4368" s="7" t="s">
        <v>5074</v>
      </c>
      <c r="J4368" s="7" t="s">
        <v>738</v>
      </c>
      <c r="K4368" s="7" t="s">
        <v>731</v>
      </c>
      <c r="L4368" s="7" t="s">
        <v>3351</v>
      </c>
      <c r="M4368" s="74">
        <v>46197.532769791665</v>
      </c>
      <c r="N4368" s="76">
        <v>46192.54951384259</v>
      </c>
      <c r="O4368" s="76">
        <v>46193.476654872684</v>
      </c>
      <c r="P4368" t="s">
        <v>27091</v>
      </c>
      <c r="Q4368">
        <v>22.25</v>
      </c>
      <c r="R4368" t="s">
        <v>20622</v>
      </c>
      <c r="S4368" s="76">
        <v>46193.476654872684</v>
      </c>
      <c r="T4368" s="76">
        <v>46195.63737005787</v>
      </c>
      <c r="U4368" t="s">
        <v>3479</v>
      </c>
      <c r="V4368" t="s">
        <v>27092</v>
      </c>
      <c r="W4368">
        <v>51.86</v>
      </c>
      <c r="X4368" t="s">
        <v>20622</v>
      </c>
      <c r="Y4368" s="76"/>
      <c r="AE4368" s="76"/>
      <c r="AQ4368" s="7">
        <v>42.846218999999998</v>
      </c>
      <c r="AR4368" s="7">
        <v>20.946148999999998</v>
      </c>
      <c r="AS4368" s="7" t="s">
        <v>2880</v>
      </c>
      <c r="AT4368" s="7" t="s">
        <v>2880</v>
      </c>
      <c r="AU4368" s="7"/>
      <c r="AV4368" s="7" t="s">
        <v>5075</v>
      </c>
      <c r="AW4368" s="7"/>
      <c r="AX4368" s="7" t="b">
        <v>0</v>
      </c>
      <c r="AY4368" s="7" t="s">
        <v>3350</v>
      </c>
      <c r="AZ4368" s="7" t="s">
        <v>2999</v>
      </c>
      <c r="BA4368" s="7" t="s">
        <v>2999</v>
      </c>
    </row>
    <row r="4369" spans="1:53" hidden="1" x14ac:dyDescent="0.2">
      <c r="A4369" s="7" t="s">
        <v>727</v>
      </c>
      <c r="B4369" s="7">
        <v>4</v>
      </c>
      <c r="C4369" s="7" t="s">
        <v>454</v>
      </c>
      <c r="D4369" s="7" t="s">
        <v>768</v>
      </c>
      <c r="E4369" s="7" t="s">
        <v>2881</v>
      </c>
      <c r="F4369" s="7">
        <v>55</v>
      </c>
      <c r="G4369" s="7" t="s">
        <v>6434</v>
      </c>
      <c r="H4369" s="7" t="s">
        <v>2882</v>
      </c>
      <c r="I4369" s="7" t="s">
        <v>5076</v>
      </c>
      <c r="J4369" s="7" t="s">
        <v>738</v>
      </c>
      <c r="K4369" s="7" t="s">
        <v>731</v>
      </c>
      <c r="L4369" s="7" t="s">
        <v>3351</v>
      </c>
      <c r="M4369" s="74">
        <v>46203.359937905094</v>
      </c>
      <c r="N4369" s="76">
        <v>46192.546915902778</v>
      </c>
      <c r="O4369" s="76">
        <v>46193.47835099537</v>
      </c>
      <c r="P4369" t="s">
        <v>27093</v>
      </c>
      <c r="Q4369">
        <v>22.35</v>
      </c>
      <c r="R4369" t="s">
        <v>20622</v>
      </c>
      <c r="S4369" s="76">
        <v>46193.47835099537</v>
      </c>
      <c r="T4369" s="76">
        <v>46198.541668518519</v>
      </c>
      <c r="U4369" t="s">
        <v>3479</v>
      </c>
      <c r="V4369" t="s">
        <v>27094</v>
      </c>
      <c r="W4369">
        <v>121.52</v>
      </c>
      <c r="X4369" t="s">
        <v>20622</v>
      </c>
      <c r="Y4369" s="76"/>
      <c r="AE4369" s="76"/>
      <c r="AQ4369" s="7">
        <v>42.779215000000001</v>
      </c>
      <c r="AR4369" s="7">
        <v>20.865846999999999</v>
      </c>
      <c r="AS4369" s="7" t="s">
        <v>2883</v>
      </c>
      <c r="AT4369" s="7" t="s">
        <v>2883</v>
      </c>
      <c r="AU4369" s="7"/>
      <c r="AV4369" s="7" t="s">
        <v>5077</v>
      </c>
      <c r="AW4369" s="7"/>
      <c r="AX4369" s="7" t="b">
        <v>0</v>
      </c>
      <c r="AY4369" s="7" t="s">
        <v>3350</v>
      </c>
      <c r="AZ4369" s="7" t="s">
        <v>2999</v>
      </c>
      <c r="BA4369" s="7" t="s">
        <v>2999</v>
      </c>
    </row>
    <row r="4370" spans="1:53" hidden="1" x14ac:dyDescent="0.2">
      <c r="A4370" s="7" t="s">
        <v>727</v>
      </c>
      <c r="B4370" s="7">
        <v>6</v>
      </c>
      <c r="C4370" s="7" t="s">
        <v>11</v>
      </c>
      <c r="D4370" s="7" t="s">
        <v>853</v>
      </c>
      <c r="E4370" s="7" t="s">
        <v>12956</v>
      </c>
      <c r="F4370" s="7">
        <v>54</v>
      </c>
      <c r="G4370" s="7" t="s">
        <v>6435</v>
      </c>
      <c r="H4370" s="7" t="s">
        <v>436</v>
      </c>
      <c r="I4370" s="7" t="s">
        <v>5078</v>
      </c>
      <c r="J4370" s="7" t="s">
        <v>738</v>
      </c>
      <c r="K4370" s="7" t="s">
        <v>731</v>
      </c>
      <c r="L4370" s="7" t="s">
        <v>3351</v>
      </c>
      <c r="M4370" s="74">
        <v>46224.649536192126</v>
      </c>
      <c r="N4370" s="76">
        <v>46192.54634508102</v>
      </c>
      <c r="O4370" s="76">
        <v>46198.666115011576</v>
      </c>
      <c r="P4370" t="s">
        <v>27095</v>
      </c>
      <c r="Q4370">
        <v>146.87</v>
      </c>
      <c r="R4370" t="s">
        <v>20622</v>
      </c>
      <c r="S4370" s="76">
        <v>46198.666115011576</v>
      </c>
      <c r="T4370" s="76">
        <v>46218.666674074077</v>
      </c>
      <c r="U4370" t="s">
        <v>3479</v>
      </c>
      <c r="V4370" t="s">
        <v>27096</v>
      </c>
      <c r="W4370">
        <v>480.01</v>
      </c>
      <c r="X4370" t="s">
        <v>20622</v>
      </c>
      <c r="Y4370" s="76"/>
      <c r="AE4370" s="76"/>
      <c r="AQ4370" s="7">
        <v>42.625295000000001</v>
      </c>
      <c r="AR4370" s="7">
        <v>21.088538</v>
      </c>
      <c r="AS4370" s="7" t="s">
        <v>2884</v>
      </c>
      <c r="AT4370" s="7" t="s">
        <v>2884</v>
      </c>
      <c r="AU4370" s="7"/>
      <c r="AV4370" s="7" t="s">
        <v>435</v>
      </c>
      <c r="AW4370" s="7" t="s">
        <v>5079</v>
      </c>
      <c r="AX4370" s="7" t="b">
        <v>0</v>
      </c>
      <c r="AY4370" s="7" t="s">
        <v>3350</v>
      </c>
      <c r="AZ4370" s="7" t="s">
        <v>2999</v>
      </c>
      <c r="BA4370" s="7" t="s">
        <v>2999</v>
      </c>
    </row>
    <row r="4371" spans="1:53" hidden="1" x14ac:dyDescent="0.2">
      <c r="A4371" s="7" t="s">
        <v>727</v>
      </c>
      <c r="B4371" s="7">
        <v>4</v>
      </c>
      <c r="C4371" s="7" t="s">
        <v>454</v>
      </c>
      <c r="D4371" s="7" t="s">
        <v>828</v>
      </c>
      <c r="E4371" s="7" t="s">
        <v>585</v>
      </c>
      <c r="F4371" s="7">
        <v>53</v>
      </c>
      <c r="G4371" s="7" t="s">
        <v>6436</v>
      </c>
      <c r="H4371" s="7" t="s">
        <v>2885</v>
      </c>
      <c r="I4371" s="7" t="s">
        <v>5080</v>
      </c>
      <c r="J4371" s="7" t="s">
        <v>738</v>
      </c>
      <c r="K4371" s="7" t="s">
        <v>731</v>
      </c>
      <c r="L4371" s="7" t="s">
        <v>3351</v>
      </c>
      <c r="M4371" s="74">
        <v>46210.65029553241</v>
      </c>
      <c r="N4371" s="76">
        <v>46192.545024699073</v>
      </c>
      <c r="O4371" s="76">
        <v>46205.361719085646</v>
      </c>
      <c r="P4371" t="s">
        <v>27097</v>
      </c>
      <c r="Q4371">
        <v>307.60000000000002</v>
      </c>
      <c r="R4371" t="s">
        <v>20622</v>
      </c>
      <c r="S4371" s="76">
        <v>46205.361719085646</v>
      </c>
      <c r="T4371" s="76">
        <v>46207.583341817131</v>
      </c>
      <c r="U4371" t="s">
        <v>3479</v>
      </c>
      <c r="V4371" t="s">
        <v>27098</v>
      </c>
      <c r="W4371">
        <v>53.32</v>
      </c>
      <c r="X4371" t="s">
        <v>20622</v>
      </c>
      <c r="Y4371" s="76"/>
      <c r="AE4371" s="76"/>
      <c r="AQ4371" s="7">
        <v>42.894210999999999</v>
      </c>
      <c r="AR4371" s="7">
        <v>20.887986000000001</v>
      </c>
      <c r="AS4371" s="7" t="s">
        <v>2886</v>
      </c>
      <c r="AT4371" s="7" t="s">
        <v>2886</v>
      </c>
      <c r="AU4371" s="7"/>
      <c r="AV4371" s="7" t="s">
        <v>5081</v>
      </c>
      <c r="AW4371" s="7"/>
      <c r="AX4371" s="7" t="b">
        <v>0</v>
      </c>
      <c r="AY4371" s="7" t="s">
        <v>3350</v>
      </c>
      <c r="AZ4371" s="7" t="s">
        <v>2999</v>
      </c>
      <c r="BA4371" s="7" t="s">
        <v>2999</v>
      </c>
    </row>
    <row r="4372" spans="1:53" hidden="1" x14ac:dyDescent="0.2">
      <c r="A4372" s="7" t="s">
        <v>727</v>
      </c>
      <c r="B4372" s="7">
        <v>4</v>
      </c>
      <c r="C4372" s="7" t="s">
        <v>454</v>
      </c>
      <c r="D4372" s="7" t="s">
        <v>768</v>
      </c>
      <c r="E4372" s="7" t="s">
        <v>585</v>
      </c>
      <c r="F4372" s="7">
        <v>52</v>
      </c>
      <c r="G4372" s="7" t="s">
        <v>6437</v>
      </c>
      <c r="H4372" s="7" t="s">
        <v>2887</v>
      </c>
      <c r="I4372" s="7" t="s">
        <v>5082</v>
      </c>
      <c r="J4372" s="7" t="s">
        <v>738</v>
      </c>
      <c r="K4372" s="7" t="s">
        <v>731</v>
      </c>
      <c r="L4372" s="7" t="s">
        <v>3351</v>
      </c>
      <c r="M4372" s="74">
        <v>46197.529953460646</v>
      </c>
      <c r="N4372" s="76">
        <v>46192.542178819444</v>
      </c>
      <c r="O4372" s="76">
        <v>46193.480471087962</v>
      </c>
      <c r="P4372" t="s">
        <v>27099</v>
      </c>
      <c r="Q4372">
        <v>22.52</v>
      </c>
      <c r="R4372" t="s">
        <v>20622</v>
      </c>
      <c r="S4372" s="76">
        <v>46193.480471087962</v>
      </c>
      <c r="T4372" s="76">
        <v>46195.63737005787</v>
      </c>
      <c r="U4372" t="s">
        <v>3479</v>
      </c>
      <c r="V4372" t="s">
        <v>27100</v>
      </c>
      <c r="W4372">
        <v>51.77</v>
      </c>
      <c r="X4372" t="s">
        <v>20622</v>
      </c>
      <c r="Y4372" s="76"/>
      <c r="AE4372" s="76"/>
      <c r="AQ4372" s="7">
        <v>42.803392000000002</v>
      </c>
      <c r="AR4372" s="7">
        <v>21.005054000000001</v>
      </c>
      <c r="AS4372" s="7" t="s">
        <v>2888</v>
      </c>
      <c r="AT4372" s="7" t="s">
        <v>2888</v>
      </c>
      <c r="AU4372" s="7"/>
      <c r="AV4372" s="7" t="s">
        <v>5083</v>
      </c>
      <c r="AW4372" s="7"/>
      <c r="AX4372" s="7" t="b">
        <v>0</v>
      </c>
      <c r="AY4372" s="7" t="s">
        <v>3350</v>
      </c>
      <c r="AZ4372" s="7" t="s">
        <v>2999</v>
      </c>
      <c r="BA4372" s="7" t="s">
        <v>2999</v>
      </c>
    </row>
    <row r="4373" spans="1:53" hidden="1" x14ac:dyDescent="0.2">
      <c r="A4373" s="7" t="s">
        <v>727</v>
      </c>
      <c r="B4373" s="7">
        <v>6</v>
      </c>
      <c r="C4373" s="7" t="s">
        <v>11</v>
      </c>
      <c r="D4373" s="7" t="s">
        <v>778</v>
      </c>
      <c r="E4373" s="7" t="s">
        <v>11430</v>
      </c>
      <c r="F4373" s="7">
        <v>51</v>
      </c>
      <c r="G4373" s="7" t="s">
        <v>6438</v>
      </c>
      <c r="H4373" s="7" t="s">
        <v>2889</v>
      </c>
      <c r="I4373" s="7" t="s">
        <v>5084</v>
      </c>
      <c r="J4373" s="7" t="s">
        <v>2890</v>
      </c>
      <c r="K4373" s="7" t="s">
        <v>731</v>
      </c>
      <c r="L4373" s="7" t="s">
        <v>3351</v>
      </c>
      <c r="M4373" s="74">
        <v>46223.562275277778</v>
      </c>
      <c r="N4373" s="76">
        <v>46192.537901909724</v>
      </c>
      <c r="O4373" s="76">
        <v>46211.666379710645</v>
      </c>
      <c r="P4373" t="s">
        <v>27101</v>
      </c>
      <c r="Q4373">
        <v>459.08</v>
      </c>
      <c r="R4373" t="s">
        <v>20622</v>
      </c>
      <c r="S4373" s="76">
        <v>46211.666379710645</v>
      </c>
      <c r="T4373" s="76">
        <v>46212.625008402778</v>
      </c>
      <c r="U4373" t="s">
        <v>3479</v>
      </c>
      <c r="V4373" t="s">
        <v>27102</v>
      </c>
      <c r="W4373">
        <v>23.01</v>
      </c>
      <c r="X4373" t="s">
        <v>20622</v>
      </c>
      <c r="Y4373" s="76"/>
      <c r="AE4373" s="76"/>
      <c r="AQ4373" s="7">
        <v>42.643272000000003</v>
      </c>
      <c r="AR4373" s="7">
        <v>21.143488999999999</v>
      </c>
      <c r="AS4373" s="7" t="s">
        <v>2891</v>
      </c>
      <c r="AT4373" s="7" t="s">
        <v>2891</v>
      </c>
      <c r="AU4373" s="7"/>
      <c r="AV4373" s="7" t="s">
        <v>5085</v>
      </c>
      <c r="AW4373" s="7" t="s">
        <v>5086</v>
      </c>
      <c r="AX4373" s="7" t="b">
        <v>0</v>
      </c>
      <c r="AY4373" s="7" t="s">
        <v>3350</v>
      </c>
      <c r="AZ4373" s="7" t="s">
        <v>2999</v>
      </c>
      <c r="BA4373" s="7" t="s">
        <v>2999</v>
      </c>
    </row>
    <row r="4374" spans="1:53" hidden="1" x14ac:dyDescent="0.2">
      <c r="A4374" s="7" t="s">
        <v>727</v>
      </c>
      <c r="B4374" s="7">
        <v>6</v>
      </c>
      <c r="C4374" s="7" t="s">
        <v>11</v>
      </c>
      <c r="D4374" s="7" t="s">
        <v>853</v>
      </c>
      <c r="E4374" s="7" t="s">
        <v>446</v>
      </c>
      <c r="F4374" s="7">
        <v>50</v>
      </c>
      <c r="G4374" s="7" t="s">
        <v>6439</v>
      </c>
      <c r="H4374" s="7" t="s">
        <v>1487</v>
      </c>
      <c r="I4374" s="7" t="s">
        <v>5087</v>
      </c>
      <c r="J4374" s="7" t="s">
        <v>2892</v>
      </c>
      <c r="K4374" s="7" t="s">
        <v>752</v>
      </c>
      <c r="L4374" s="7" t="s">
        <v>3351</v>
      </c>
      <c r="M4374" s="74">
        <v>46206.455603483795</v>
      </c>
      <c r="N4374" s="76">
        <v>46192.514729861112</v>
      </c>
      <c r="O4374" s="76">
        <v>46198.667031412035</v>
      </c>
      <c r="P4374" t="s">
        <v>27103</v>
      </c>
      <c r="Q4374">
        <v>147.66</v>
      </c>
      <c r="R4374" t="s">
        <v>20622</v>
      </c>
      <c r="S4374" s="76">
        <v>46198.667031412035</v>
      </c>
      <c r="T4374" s="76">
        <v>46205.666670949075</v>
      </c>
      <c r="U4374" t="s">
        <v>3479</v>
      </c>
      <c r="V4374" t="s">
        <v>27104</v>
      </c>
      <c r="W4374">
        <v>167.99</v>
      </c>
      <c r="X4374" t="s">
        <v>20622</v>
      </c>
      <c r="Y4374" s="76"/>
      <c r="AE4374" s="76"/>
      <c r="AQ4374" s="7">
        <v>42.635902999999999</v>
      </c>
      <c r="AR4374" s="7">
        <v>21.094811</v>
      </c>
      <c r="AS4374" s="7" t="s">
        <v>2893</v>
      </c>
      <c r="AT4374" s="7" t="s">
        <v>2893</v>
      </c>
      <c r="AU4374" s="7"/>
      <c r="AV4374" s="7" t="s">
        <v>437</v>
      </c>
      <c r="AW4374" s="7" t="s">
        <v>5088</v>
      </c>
      <c r="AX4374" s="7" t="b">
        <v>0</v>
      </c>
      <c r="AY4374" s="7" t="s">
        <v>3350</v>
      </c>
      <c r="AZ4374" s="7" t="s">
        <v>2999</v>
      </c>
      <c r="BA4374" s="7" t="s">
        <v>2999</v>
      </c>
    </row>
    <row r="4375" spans="1:53" hidden="1" x14ac:dyDescent="0.2">
      <c r="A4375" s="7" t="s">
        <v>727</v>
      </c>
      <c r="B4375" s="7">
        <v>6</v>
      </c>
      <c r="C4375" s="7" t="s">
        <v>11</v>
      </c>
      <c r="D4375" s="7" t="s">
        <v>853</v>
      </c>
      <c r="E4375" s="7" t="s">
        <v>446</v>
      </c>
      <c r="F4375" s="7">
        <v>49</v>
      </c>
      <c r="G4375" s="7" t="s">
        <v>6440</v>
      </c>
      <c r="H4375" s="7" t="s">
        <v>2894</v>
      </c>
      <c r="I4375" s="7" t="s">
        <v>5089</v>
      </c>
      <c r="J4375" s="7" t="s">
        <v>0</v>
      </c>
      <c r="K4375" s="7" t="s">
        <v>752</v>
      </c>
      <c r="L4375" s="7" t="s">
        <v>3351</v>
      </c>
      <c r="M4375" s="74">
        <v>46220.655428009261</v>
      </c>
      <c r="N4375" s="76">
        <v>46192.500227256947</v>
      </c>
      <c r="O4375" s="76">
        <v>46213.433731111109</v>
      </c>
      <c r="P4375" t="s">
        <v>27105</v>
      </c>
      <c r="Q4375">
        <v>502.4</v>
      </c>
      <c r="R4375" t="s">
        <v>20622</v>
      </c>
      <c r="S4375" s="76">
        <v>46213.433731111109</v>
      </c>
      <c r="T4375" s="76">
        <v>46220.583338923614</v>
      </c>
      <c r="U4375" t="s">
        <v>3479</v>
      </c>
      <c r="V4375" t="s">
        <v>27106</v>
      </c>
      <c r="W4375">
        <v>171.59</v>
      </c>
      <c r="X4375" t="s">
        <v>20622</v>
      </c>
      <c r="Y4375" s="76"/>
      <c r="AE4375" s="76"/>
      <c r="AQ4375" s="7">
        <v>42.635157999999997</v>
      </c>
      <c r="AR4375" s="7">
        <v>21.093219999999999</v>
      </c>
      <c r="AS4375" s="7" t="s">
        <v>2895</v>
      </c>
      <c r="AT4375" s="7" t="s">
        <v>2895</v>
      </c>
      <c r="AU4375" s="7"/>
      <c r="AV4375" s="7" t="s">
        <v>5090</v>
      </c>
      <c r="AW4375" s="7" t="s">
        <v>5091</v>
      </c>
      <c r="AX4375" s="7" t="b">
        <v>0</v>
      </c>
      <c r="AY4375" s="7" t="s">
        <v>3350</v>
      </c>
      <c r="AZ4375" s="7" t="s">
        <v>2999</v>
      </c>
      <c r="BA4375" s="7" t="s">
        <v>2999</v>
      </c>
    </row>
    <row r="4376" spans="1:53" hidden="1" x14ac:dyDescent="0.2">
      <c r="A4376" s="7" t="s">
        <v>727</v>
      </c>
      <c r="B4376" s="7">
        <v>1</v>
      </c>
      <c r="C4376" s="7" t="s">
        <v>5</v>
      </c>
      <c r="D4376" s="7" t="s">
        <v>810</v>
      </c>
      <c r="E4376" s="7"/>
      <c r="F4376" s="7">
        <v>48</v>
      </c>
      <c r="G4376" s="7" t="s">
        <v>6441</v>
      </c>
      <c r="H4376" s="7" t="s">
        <v>2896</v>
      </c>
      <c r="I4376" s="7" t="s">
        <v>5092</v>
      </c>
      <c r="J4376" s="7" t="s">
        <v>2897</v>
      </c>
      <c r="K4376" s="7" t="s">
        <v>731</v>
      </c>
      <c r="L4376" s="7" t="s">
        <v>3479</v>
      </c>
      <c r="M4376" s="74">
        <v>46235.625003773152</v>
      </c>
      <c r="N4376" s="76">
        <v>46192.498806504627</v>
      </c>
      <c r="O4376" s="76">
        <v>46196.640806643518</v>
      </c>
      <c r="P4376" t="s">
        <v>27107</v>
      </c>
      <c r="Q4376">
        <v>99.41</v>
      </c>
      <c r="R4376" t="s">
        <v>20622</v>
      </c>
      <c r="S4376" s="76">
        <v>46196.640806643518</v>
      </c>
      <c r="T4376" s="76">
        <v>46235.625003773152</v>
      </c>
      <c r="U4376" t="s">
        <v>3479</v>
      </c>
      <c r="V4376" t="s">
        <v>27108</v>
      </c>
      <c r="W4376">
        <v>935.62</v>
      </c>
      <c r="X4376" t="s">
        <v>20622</v>
      </c>
      <c r="Y4376" s="76"/>
      <c r="AE4376" s="76"/>
      <c r="AQ4376" s="7">
        <v>42.443522000000002</v>
      </c>
      <c r="AR4376" s="7">
        <v>21.130631999999999</v>
      </c>
      <c r="AS4376" s="7" t="s">
        <v>2898</v>
      </c>
      <c r="AT4376" s="7" t="s">
        <v>2898</v>
      </c>
      <c r="AU4376" s="7"/>
      <c r="AV4376" s="7" t="s">
        <v>438</v>
      </c>
      <c r="AW4376" s="7"/>
      <c r="AX4376" s="7" t="b">
        <v>0</v>
      </c>
      <c r="AY4376" s="7" t="s">
        <v>3478</v>
      </c>
      <c r="AZ4376" s="7" t="s">
        <v>2999</v>
      </c>
      <c r="BA4376" s="7" t="s">
        <v>2999</v>
      </c>
    </row>
    <row r="4377" spans="1:53" hidden="1" x14ac:dyDescent="0.2">
      <c r="A4377" s="7" t="s">
        <v>727</v>
      </c>
      <c r="B4377" s="7">
        <v>6</v>
      </c>
      <c r="C4377" s="7" t="s">
        <v>11</v>
      </c>
      <c r="D4377" s="7" t="s">
        <v>853</v>
      </c>
      <c r="E4377" s="7" t="s">
        <v>446</v>
      </c>
      <c r="F4377" s="7">
        <v>47</v>
      </c>
      <c r="G4377" s="7" t="s">
        <v>6442</v>
      </c>
      <c r="H4377" s="7" t="s">
        <v>2899</v>
      </c>
      <c r="I4377" s="7" t="s">
        <v>5093</v>
      </c>
      <c r="J4377" s="7" t="s">
        <v>439</v>
      </c>
      <c r="K4377" s="7" t="s">
        <v>731</v>
      </c>
      <c r="L4377" s="7" t="s">
        <v>3351</v>
      </c>
      <c r="M4377" s="74">
        <v>46206.455955405094</v>
      </c>
      <c r="N4377" s="76">
        <v>46192.493070798613</v>
      </c>
      <c r="O4377" s="76">
        <v>46198.667761076387</v>
      </c>
      <c r="P4377" t="s">
        <v>27109</v>
      </c>
      <c r="Q4377">
        <v>148.19</v>
      </c>
      <c r="R4377" t="s">
        <v>20622</v>
      </c>
      <c r="S4377" s="76">
        <v>46198.667761076387</v>
      </c>
      <c r="T4377" s="76">
        <v>46205.50001207176</v>
      </c>
      <c r="U4377" t="s">
        <v>3479</v>
      </c>
      <c r="V4377" t="s">
        <v>27110</v>
      </c>
      <c r="W4377">
        <v>163.97</v>
      </c>
      <c r="X4377" t="s">
        <v>20622</v>
      </c>
      <c r="Y4377" s="76"/>
      <c r="AE4377" s="76"/>
      <c r="AQ4377" s="7">
        <v>42.632438999999998</v>
      </c>
      <c r="AR4377" s="7">
        <v>21.093402000000001</v>
      </c>
      <c r="AS4377" s="7" t="s">
        <v>2900</v>
      </c>
      <c r="AT4377" s="7" t="s">
        <v>2900</v>
      </c>
      <c r="AU4377" s="7"/>
      <c r="AV4377" s="7" t="s">
        <v>439</v>
      </c>
      <c r="AW4377" s="7"/>
      <c r="AX4377" s="7" t="b">
        <v>0</v>
      </c>
      <c r="AY4377" s="7" t="s">
        <v>3350</v>
      </c>
      <c r="AZ4377" s="7" t="s">
        <v>2999</v>
      </c>
      <c r="BA4377" s="7" t="s">
        <v>2999</v>
      </c>
    </row>
    <row r="4378" spans="1:53" hidden="1" x14ac:dyDescent="0.2">
      <c r="A4378" s="7" t="s">
        <v>727</v>
      </c>
      <c r="B4378" s="7">
        <v>4</v>
      </c>
      <c r="C4378" s="7" t="s">
        <v>454</v>
      </c>
      <c r="D4378" s="7" t="s">
        <v>768</v>
      </c>
      <c r="E4378" s="7" t="s">
        <v>585</v>
      </c>
      <c r="F4378" s="7">
        <v>46</v>
      </c>
      <c r="G4378" s="7" t="s">
        <v>6443</v>
      </c>
      <c r="H4378" s="7" t="s">
        <v>698</v>
      </c>
      <c r="I4378" s="7" t="s">
        <v>5094</v>
      </c>
      <c r="J4378" s="7" t="s">
        <v>738</v>
      </c>
      <c r="K4378" s="7" t="s">
        <v>731</v>
      </c>
      <c r="L4378" s="7" t="s">
        <v>3351</v>
      </c>
      <c r="M4378" s="74">
        <v>46206.456361307872</v>
      </c>
      <c r="N4378" s="76">
        <v>46192.491625682873</v>
      </c>
      <c r="O4378" s="76">
        <v>46193.473801296299</v>
      </c>
      <c r="P4378" t="s">
        <v>27111</v>
      </c>
      <c r="Q4378">
        <v>23.57</v>
      </c>
      <c r="R4378" t="s">
        <v>20622</v>
      </c>
      <c r="S4378" s="76">
        <v>46193.473801296299</v>
      </c>
      <c r="T4378" s="76">
        <v>46204.625000810185</v>
      </c>
      <c r="U4378" t="s">
        <v>3479</v>
      </c>
      <c r="V4378" t="s">
        <v>27112</v>
      </c>
      <c r="W4378">
        <v>267.63</v>
      </c>
      <c r="X4378" t="s">
        <v>20622</v>
      </c>
      <c r="Y4378" s="76"/>
      <c r="AE4378" s="76"/>
      <c r="AQ4378" s="7">
        <v>42.840184999999998</v>
      </c>
      <c r="AR4378" s="7">
        <v>20.953341999999999</v>
      </c>
      <c r="AS4378" s="7" t="s">
        <v>2901</v>
      </c>
      <c r="AT4378" s="7" t="s">
        <v>2901</v>
      </c>
      <c r="AU4378" s="7"/>
      <c r="AV4378" s="7" t="s">
        <v>697</v>
      </c>
      <c r="AW4378" s="7"/>
      <c r="AX4378" s="7" t="b">
        <v>0</v>
      </c>
      <c r="AY4378" s="7" t="s">
        <v>3350</v>
      </c>
      <c r="AZ4378" s="7" t="s">
        <v>2999</v>
      </c>
      <c r="BA4378" s="7" t="s">
        <v>2999</v>
      </c>
    </row>
    <row r="4379" spans="1:53" hidden="1" x14ac:dyDescent="0.2">
      <c r="A4379" s="7" t="s">
        <v>727</v>
      </c>
      <c r="B4379" s="7">
        <v>6</v>
      </c>
      <c r="C4379" s="7" t="s">
        <v>11</v>
      </c>
      <c r="D4379" s="7" t="s">
        <v>778</v>
      </c>
      <c r="E4379" s="7" t="s">
        <v>2902</v>
      </c>
      <c r="F4379" s="7">
        <v>45</v>
      </c>
      <c r="G4379" s="7" t="s">
        <v>6444</v>
      </c>
      <c r="H4379" s="7" t="s">
        <v>2903</v>
      </c>
      <c r="I4379" s="7" t="s">
        <v>5095</v>
      </c>
      <c r="J4379" s="7" t="s">
        <v>0</v>
      </c>
      <c r="K4379" s="7" t="s">
        <v>731</v>
      </c>
      <c r="L4379" s="7" t="s">
        <v>3351</v>
      </c>
      <c r="M4379" s="74">
        <v>46203.471846354165</v>
      </c>
      <c r="N4379" s="76">
        <v>46192.48792767361</v>
      </c>
      <c r="O4379" s="76">
        <v>46197.38172459491</v>
      </c>
      <c r="P4379" t="s">
        <v>27113</v>
      </c>
      <c r="Q4379">
        <v>117.45</v>
      </c>
      <c r="R4379" t="s">
        <v>20622</v>
      </c>
      <c r="S4379" s="76">
        <v>46197.38172459491</v>
      </c>
      <c r="T4379" s="76">
        <v>46198.625004629626</v>
      </c>
      <c r="U4379" t="s">
        <v>3479</v>
      </c>
      <c r="V4379" t="s">
        <v>27114</v>
      </c>
      <c r="W4379">
        <v>29.84</v>
      </c>
      <c r="X4379" t="s">
        <v>20622</v>
      </c>
      <c r="Y4379" s="76"/>
      <c r="AE4379" s="76"/>
      <c r="AQ4379" s="7">
        <v>42.660055</v>
      </c>
      <c r="AR4379" s="7">
        <v>21.167487000000001</v>
      </c>
      <c r="AS4379" s="7" t="s">
        <v>2904</v>
      </c>
      <c r="AT4379" s="7" t="s">
        <v>2904</v>
      </c>
      <c r="AU4379" s="7"/>
      <c r="AV4379" s="7" t="s">
        <v>5096</v>
      </c>
      <c r="AW4379" s="7"/>
      <c r="AX4379" s="7" t="b">
        <v>0</v>
      </c>
      <c r="AY4379" s="7" t="s">
        <v>3350</v>
      </c>
      <c r="AZ4379" s="7" t="s">
        <v>2999</v>
      </c>
      <c r="BA4379" s="7" t="s">
        <v>2999</v>
      </c>
    </row>
    <row r="4380" spans="1:53" hidden="1" x14ac:dyDescent="0.2">
      <c r="A4380" s="7" t="s">
        <v>727</v>
      </c>
      <c r="B4380" s="7">
        <v>4</v>
      </c>
      <c r="C4380" s="7" t="s">
        <v>454</v>
      </c>
      <c r="D4380" s="7" t="s">
        <v>768</v>
      </c>
      <c r="E4380" s="7" t="s">
        <v>585</v>
      </c>
      <c r="F4380" s="7">
        <v>44</v>
      </c>
      <c r="G4380" s="7" t="s">
        <v>6445</v>
      </c>
      <c r="H4380" s="7" t="s">
        <v>2905</v>
      </c>
      <c r="I4380" s="7" t="s">
        <v>4194</v>
      </c>
      <c r="J4380" s="7" t="s">
        <v>738</v>
      </c>
      <c r="K4380" s="7" t="s">
        <v>731</v>
      </c>
      <c r="L4380" s="7" t="s">
        <v>3351</v>
      </c>
      <c r="M4380" s="74">
        <v>46197.527054999999</v>
      </c>
      <c r="N4380" s="76">
        <v>46192.487708263892</v>
      </c>
      <c r="O4380" s="76">
        <v>46193.477391087959</v>
      </c>
      <c r="P4380" t="s">
        <v>27115</v>
      </c>
      <c r="Q4380">
        <v>23.75</v>
      </c>
      <c r="R4380" t="s">
        <v>20622</v>
      </c>
      <c r="S4380" s="76">
        <v>46193.477391087959</v>
      </c>
      <c r="T4380" s="76">
        <v>46195.63737005787</v>
      </c>
      <c r="U4380" t="s">
        <v>3479</v>
      </c>
      <c r="V4380" t="s">
        <v>27116</v>
      </c>
      <c r="W4380">
        <v>51.84</v>
      </c>
      <c r="X4380" t="s">
        <v>20622</v>
      </c>
      <c r="Y4380" s="76"/>
      <c r="AE4380" s="76"/>
      <c r="AQ4380" s="7">
        <v>42.831605000000003</v>
      </c>
      <c r="AR4380" s="7">
        <v>20.989034</v>
      </c>
      <c r="AS4380" s="7" t="s">
        <v>2906</v>
      </c>
      <c r="AT4380" s="7" t="s">
        <v>2906</v>
      </c>
      <c r="AU4380" s="7"/>
      <c r="AV4380" s="7" t="s">
        <v>5097</v>
      </c>
      <c r="AW4380" s="7"/>
      <c r="AX4380" s="7" t="b">
        <v>0</v>
      </c>
      <c r="AY4380" s="7" t="s">
        <v>3350</v>
      </c>
      <c r="AZ4380" s="7" t="s">
        <v>2999</v>
      </c>
      <c r="BA4380" s="7" t="s">
        <v>2999</v>
      </c>
    </row>
    <row r="4381" spans="1:53" hidden="1" x14ac:dyDescent="0.2">
      <c r="A4381" s="7" t="s">
        <v>727</v>
      </c>
      <c r="B4381" s="7">
        <v>4</v>
      </c>
      <c r="C4381" s="7" t="s">
        <v>454</v>
      </c>
      <c r="D4381" s="7" t="s">
        <v>768</v>
      </c>
      <c r="E4381" s="7" t="s">
        <v>2907</v>
      </c>
      <c r="F4381" s="7">
        <v>43</v>
      </c>
      <c r="G4381" s="7" t="s">
        <v>6446</v>
      </c>
      <c r="H4381" s="7" t="s">
        <v>2908</v>
      </c>
      <c r="I4381" s="7" t="s">
        <v>5098</v>
      </c>
      <c r="J4381" s="7" t="s">
        <v>738</v>
      </c>
      <c r="K4381" s="7" t="s">
        <v>731</v>
      </c>
      <c r="L4381" s="7" t="s">
        <v>3351</v>
      </c>
      <c r="M4381" s="74">
        <v>46203.36015659722</v>
      </c>
      <c r="N4381" s="76">
        <v>46192.48404614583</v>
      </c>
      <c r="O4381" s="76">
        <v>46193.472934317128</v>
      </c>
      <c r="P4381" t="s">
        <v>27117</v>
      </c>
      <c r="Q4381">
        <v>23.73</v>
      </c>
      <c r="R4381" t="s">
        <v>20622</v>
      </c>
      <c r="S4381" s="76">
        <v>46193.472934317128</v>
      </c>
      <c r="T4381" s="76">
        <v>46195.63737005787</v>
      </c>
      <c r="U4381" t="s">
        <v>3479</v>
      </c>
      <c r="V4381" t="s">
        <v>27118</v>
      </c>
      <c r="W4381">
        <v>51.95</v>
      </c>
      <c r="X4381" t="s">
        <v>20622</v>
      </c>
      <c r="Y4381" s="76"/>
      <c r="AE4381" s="76"/>
      <c r="AQ4381" s="7">
        <v>42.774388999999999</v>
      </c>
      <c r="AR4381" s="7">
        <v>21.038809000000001</v>
      </c>
      <c r="AS4381" s="7" t="s">
        <v>2909</v>
      </c>
      <c r="AT4381" s="7" t="s">
        <v>2909</v>
      </c>
      <c r="AU4381" s="7"/>
      <c r="AV4381" s="7" t="s">
        <v>5099</v>
      </c>
      <c r="AW4381" s="7"/>
      <c r="AX4381" s="7" t="b">
        <v>0</v>
      </c>
      <c r="AY4381" s="7" t="s">
        <v>3350</v>
      </c>
      <c r="AZ4381" s="7" t="s">
        <v>2999</v>
      </c>
      <c r="BA4381" s="7" t="s">
        <v>2999</v>
      </c>
    </row>
    <row r="4382" spans="1:53" hidden="1" x14ac:dyDescent="0.2">
      <c r="A4382" s="7" t="s">
        <v>727</v>
      </c>
      <c r="B4382" s="7">
        <v>4</v>
      </c>
      <c r="C4382" s="7" t="s">
        <v>454</v>
      </c>
      <c r="D4382" s="7" t="s">
        <v>768</v>
      </c>
      <c r="E4382" s="7" t="s">
        <v>585</v>
      </c>
      <c r="F4382" s="7">
        <v>42</v>
      </c>
      <c r="G4382" s="7" t="s">
        <v>6447</v>
      </c>
      <c r="H4382" s="7" t="s">
        <v>2910</v>
      </c>
      <c r="I4382" s="7" t="s">
        <v>5100</v>
      </c>
      <c r="J4382" s="7" t="s">
        <v>738</v>
      </c>
      <c r="K4382" s="7" t="s">
        <v>731</v>
      </c>
      <c r="L4382" s="7" t="s">
        <v>3351</v>
      </c>
      <c r="M4382" s="74">
        <v>46197.526153078703</v>
      </c>
      <c r="N4382" s="76">
        <v>46192.481526099538</v>
      </c>
      <c r="O4382" s="76">
        <v>46193.477896041666</v>
      </c>
      <c r="P4382" t="s">
        <v>27119</v>
      </c>
      <c r="Q4382">
        <v>23.91</v>
      </c>
      <c r="R4382" t="s">
        <v>20622</v>
      </c>
      <c r="S4382" s="76">
        <v>46193.477896041666</v>
      </c>
      <c r="T4382" s="76">
        <v>46195.63737005787</v>
      </c>
      <c r="U4382" t="s">
        <v>3479</v>
      </c>
      <c r="V4382" t="s">
        <v>27120</v>
      </c>
      <c r="W4382">
        <v>51.83</v>
      </c>
      <c r="X4382" t="s">
        <v>20622</v>
      </c>
      <c r="Y4382" s="76"/>
      <c r="AE4382" s="76"/>
      <c r="AQ4382" s="7">
        <v>42.794798</v>
      </c>
      <c r="AR4382" s="7">
        <v>20.951153999999999</v>
      </c>
      <c r="AS4382" s="7" t="s">
        <v>2911</v>
      </c>
      <c r="AT4382" s="7" t="s">
        <v>2911</v>
      </c>
      <c r="AU4382" s="7"/>
      <c r="AV4382" s="7" t="s">
        <v>5101</v>
      </c>
      <c r="AW4382" s="7"/>
      <c r="AX4382" s="7" t="b">
        <v>0</v>
      </c>
      <c r="AY4382" s="7" t="s">
        <v>3350</v>
      </c>
      <c r="AZ4382" s="7" t="s">
        <v>2999</v>
      </c>
      <c r="BA4382" s="7" t="s">
        <v>2999</v>
      </c>
    </row>
    <row r="4383" spans="1:53" hidden="1" x14ac:dyDescent="0.2">
      <c r="A4383" s="7" t="s">
        <v>727</v>
      </c>
      <c r="B4383" s="7">
        <v>1</v>
      </c>
      <c r="C4383" s="7" t="s">
        <v>5</v>
      </c>
      <c r="D4383" s="7" t="s">
        <v>736</v>
      </c>
      <c r="E4383" s="7" t="s">
        <v>14190</v>
      </c>
      <c r="F4383" s="7">
        <v>41</v>
      </c>
      <c r="G4383" s="7" t="s">
        <v>6448</v>
      </c>
      <c r="H4383" s="7" t="s">
        <v>441</v>
      </c>
      <c r="I4383" s="7" t="s">
        <v>5102</v>
      </c>
      <c r="J4383" s="7" t="s">
        <v>738</v>
      </c>
      <c r="K4383" s="7" t="s">
        <v>731</v>
      </c>
      <c r="L4383" s="7" t="s">
        <v>3351</v>
      </c>
      <c r="M4383" s="74">
        <v>46227.647778298611</v>
      </c>
      <c r="N4383" s="76">
        <v>46192.480923124996</v>
      </c>
      <c r="O4383" s="76">
        <v>46195.57723978009</v>
      </c>
      <c r="P4383" t="s">
        <v>27121</v>
      </c>
      <c r="Q4383">
        <v>74.31</v>
      </c>
      <c r="R4383" t="s">
        <v>20622</v>
      </c>
      <c r="S4383" s="76">
        <v>46195.57723978009</v>
      </c>
      <c r="T4383" s="76">
        <v>46221.583340347221</v>
      </c>
      <c r="U4383" t="s">
        <v>3479</v>
      </c>
      <c r="V4383" t="s">
        <v>27122</v>
      </c>
      <c r="W4383">
        <v>624.15</v>
      </c>
      <c r="X4383" t="s">
        <v>20622</v>
      </c>
      <c r="Y4383" s="76"/>
      <c r="AE4383" s="76"/>
      <c r="AQ4383" s="7">
        <v>42.369669000000002</v>
      </c>
      <c r="AR4383" s="7">
        <v>21.145726</v>
      </c>
      <c r="AS4383" s="7" t="s">
        <v>2912</v>
      </c>
      <c r="AT4383" s="7" t="s">
        <v>2912</v>
      </c>
      <c r="AU4383" s="7"/>
      <c r="AV4383" s="7" t="s">
        <v>440</v>
      </c>
      <c r="AW4383" s="7"/>
      <c r="AX4383" s="7" t="b">
        <v>0</v>
      </c>
      <c r="AY4383" s="7" t="s">
        <v>3350</v>
      </c>
      <c r="AZ4383" s="7" t="s">
        <v>2999</v>
      </c>
      <c r="BA4383" s="7" t="s">
        <v>2999</v>
      </c>
    </row>
    <row r="4384" spans="1:53" hidden="1" x14ac:dyDescent="0.2">
      <c r="A4384" s="7" t="s">
        <v>727</v>
      </c>
      <c r="B4384" s="7">
        <v>4</v>
      </c>
      <c r="C4384" s="7" t="s">
        <v>454</v>
      </c>
      <c r="D4384" s="7" t="s">
        <v>768</v>
      </c>
      <c r="E4384" s="7" t="s">
        <v>2913</v>
      </c>
      <c r="F4384" s="7">
        <v>40</v>
      </c>
      <c r="G4384" s="7" t="s">
        <v>6449</v>
      </c>
      <c r="H4384" s="7" t="s">
        <v>629</v>
      </c>
      <c r="I4384" s="7" t="s">
        <v>5103</v>
      </c>
      <c r="J4384" s="7" t="s">
        <v>738</v>
      </c>
      <c r="K4384" s="7" t="s">
        <v>731</v>
      </c>
      <c r="L4384" s="7" t="s">
        <v>3351</v>
      </c>
      <c r="M4384" s="74">
        <v>46199.439291319446</v>
      </c>
      <c r="N4384" s="76">
        <v>46192.478292291664</v>
      </c>
      <c r="O4384" s="76">
        <v>46193.478810949076</v>
      </c>
      <c r="P4384" t="s">
        <v>27123</v>
      </c>
      <c r="Q4384">
        <v>24.01</v>
      </c>
      <c r="R4384" t="s">
        <v>20622</v>
      </c>
      <c r="S4384" s="76">
        <v>46193.478810949076</v>
      </c>
      <c r="T4384" s="76">
        <v>46196.583344942126</v>
      </c>
      <c r="U4384" t="s">
        <v>3479</v>
      </c>
      <c r="V4384" t="s">
        <v>27124</v>
      </c>
      <c r="W4384">
        <v>74.510000000000005</v>
      </c>
      <c r="X4384" t="s">
        <v>20622</v>
      </c>
      <c r="Y4384" s="76"/>
      <c r="AE4384" s="76"/>
      <c r="AQ4384" s="7">
        <v>42.782966000000002</v>
      </c>
      <c r="AR4384" s="7">
        <v>21.019728000000001</v>
      </c>
      <c r="AS4384" s="7" t="s">
        <v>2914</v>
      </c>
      <c r="AT4384" s="7" t="s">
        <v>2914</v>
      </c>
      <c r="AU4384" s="7"/>
      <c r="AV4384" s="7" t="s">
        <v>5104</v>
      </c>
      <c r="AW4384" s="7"/>
      <c r="AX4384" s="7" t="b">
        <v>0</v>
      </c>
      <c r="AY4384" s="7" t="s">
        <v>3350</v>
      </c>
      <c r="AZ4384" s="7" t="s">
        <v>2999</v>
      </c>
      <c r="BA4384" s="7" t="s">
        <v>2999</v>
      </c>
    </row>
    <row r="4385" spans="1:53" x14ac:dyDescent="0.2">
      <c r="A4385" s="7" t="s">
        <v>727</v>
      </c>
      <c r="B4385" s="7">
        <v>6</v>
      </c>
      <c r="C4385" s="7" t="s">
        <v>11</v>
      </c>
      <c r="D4385" s="7" t="s">
        <v>728</v>
      </c>
      <c r="E4385" s="7"/>
      <c r="F4385" s="7">
        <v>39</v>
      </c>
      <c r="G4385" s="7" t="s">
        <v>6450</v>
      </c>
      <c r="H4385" s="7" t="s">
        <v>2915</v>
      </c>
      <c r="I4385" s="7" t="s">
        <v>5105</v>
      </c>
      <c r="J4385" s="7" t="s">
        <v>2916</v>
      </c>
      <c r="K4385" s="7" t="s">
        <v>731</v>
      </c>
      <c r="L4385" s="7" t="s">
        <v>451</v>
      </c>
      <c r="M4385" s="74">
        <v>46234.501911712963</v>
      </c>
      <c r="N4385" s="76">
        <v>46192.474660312502</v>
      </c>
      <c r="O4385" s="76">
        <v>46232.431459340274</v>
      </c>
      <c r="P4385" t="s">
        <v>27125</v>
      </c>
      <c r="Q4385">
        <v>958.96</v>
      </c>
      <c r="R4385" t="s">
        <v>20622</v>
      </c>
      <c r="S4385" s="76">
        <v>46232.431459340274</v>
      </c>
      <c r="V4385" t="s">
        <v>29978</v>
      </c>
      <c r="W4385">
        <v>340.62</v>
      </c>
      <c r="X4385" t="s">
        <v>20560</v>
      </c>
      <c r="Y4385" s="76"/>
      <c r="AE4385" s="76"/>
      <c r="AQ4385" s="7">
        <v>42.664366999999999</v>
      </c>
      <c r="AR4385" s="7">
        <v>21.166944000000001</v>
      </c>
      <c r="AS4385" s="7" t="s">
        <v>2917</v>
      </c>
      <c r="AT4385" s="7" t="s">
        <v>2917</v>
      </c>
      <c r="AU4385" s="7"/>
      <c r="AV4385" s="7" t="s">
        <v>5106</v>
      </c>
      <c r="AW4385" s="7" t="s">
        <v>5107</v>
      </c>
      <c r="AX4385" s="7" t="b">
        <v>0</v>
      </c>
      <c r="AY4385" s="7" t="s">
        <v>3077</v>
      </c>
      <c r="AZ4385" s="7" t="s">
        <v>2999</v>
      </c>
      <c r="BA4385" s="7" t="s">
        <v>2999</v>
      </c>
    </row>
    <row r="4386" spans="1:53" x14ac:dyDescent="0.2">
      <c r="A4386" s="7" t="s">
        <v>727</v>
      </c>
      <c r="B4386" s="7">
        <v>4</v>
      </c>
      <c r="C4386" s="7" t="s">
        <v>454</v>
      </c>
      <c r="D4386" s="7" t="s">
        <v>828</v>
      </c>
      <c r="E4386" s="7" t="s">
        <v>585</v>
      </c>
      <c r="F4386" s="7">
        <v>38</v>
      </c>
      <c r="G4386" s="7" t="s">
        <v>6451</v>
      </c>
      <c r="H4386" s="7" t="s">
        <v>700</v>
      </c>
      <c r="I4386" s="7" t="s">
        <v>5108</v>
      </c>
      <c r="J4386" s="7" t="s">
        <v>738</v>
      </c>
      <c r="K4386" s="7" t="s">
        <v>731</v>
      </c>
      <c r="L4386" s="7" t="s">
        <v>3375</v>
      </c>
      <c r="M4386" s="74">
        <v>46213.683506944442</v>
      </c>
      <c r="N4386" s="76">
        <v>46192.472128136571</v>
      </c>
      <c r="O4386" s="76">
        <v>46203.427588530096</v>
      </c>
      <c r="P4386" t="s">
        <v>27126</v>
      </c>
      <c r="Q4386">
        <v>262.93</v>
      </c>
      <c r="R4386" t="s">
        <v>20622</v>
      </c>
      <c r="S4386" s="76">
        <v>46203.427588530096</v>
      </c>
      <c r="V4386" t="s">
        <v>29979</v>
      </c>
      <c r="W4386">
        <v>939.31</v>
      </c>
      <c r="X4386" t="s">
        <v>20560</v>
      </c>
      <c r="Y4386" s="76"/>
      <c r="AE4386" s="76"/>
      <c r="AQ4386" s="7">
        <v>42.885154999999997</v>
      </c>
      <c r="AR4386" s="7">
        <v>20.848161000000001</v>
      </c>
      <c r="AS4386" s="7" t="s">
        <v>2918</v>
      </c>
      <c r="AT4386" s="7" t="s">
        <v>2918</v>
      </c>
      <c r="AU4386" s="7"/>
      <c r="AV4386" s="7" t="s">
        <v>699</v>
      </c>
      <c r="AW4386" s="7"/>
      <c r="AX4386" s="7" t="b">
        <v>0</v>
      </c>
      <c r="AY4386" s="7" t="s">
        <v>3374</v>
      </c>
      <c r="AZ4386" s="7" t="s">
        <v>2999</v>
      </c>
      <c r="BA4386" s="7" t="s">
        <v>2999</v>
      </c>
    </row>
    <row r="4387" spans="1:53" hidden="1" x14ac:dyDescent="0.2">
      <c r="A4387" s="7" t="s">
        <v>727</v>
      </c>
      <c r="B4387" s="7">
        <v>6</v>
      </c>
      <c r="C4387" s="7" t="s">
        <v>11</v>
      </c>
      <c r="D4387" s="7" t="s">
        <v>787</v>
      </c>
      <c r="E4387" s="7" t="s">
        <v>2919</v>
      </c>
      <c r="F4387" s="7">
        <v>37</v>
      </c>
      <c r="G4387" s="7" t="s">
        <v>6452</v>
      </c>
      <c r="H4387" s="7" t="s">
        <v>2920</v>
      </c>
      <c r="I4387" s="7" t="s">
        <v>5109</v>
      </c>
      <c r="J4387" s="7" t="s">
        <v>0</v>
      </c>
      <c r="K4387" s="7" t="s">
        <v>731</v>
      </c>
      <c r="L4387" s="7" t="s">
        <v>3351</v>
      </c>
      <c r="M4387" s="74">
        <v>46203.36049068287</v>
      </c>
      <c r="N4387" s="76">
        <v>46192.470791041669</v>
      </c>
      <c r="O4387" s="76">
        <v>46195.41590994213</v>
      </c>
      <c r="P4387" t="s">
        <v>27127</v>
      </c>
      <c r="Q4387">
        <v>70.680000000000007</v>
      </c>
      <c r="R4387" t="s">
        <v>20622</v>
      </c>
      <c r="S4387" s="76">
        <v>46195.41590994213</v>
      </c>
      <c r="T4387" s="76">
        <v>46197.625003009256</v>
      </c>
      <c r="U4387" t="s">
        <v>3479</v>
      </c>
      <c r="V4387" t="s">
        <v>27128</v>
      </c>
      <c r="W4387">
        <v>53.02</v>
      </c>
      <c r="X4387" t="s">
        <v>20622</v>
      </c>
      <c r="Y4387" s="76"/>
      <c r="AE4387" s="76"/>
      <c r="AQ4387" s="7">
        <v>42.609228999999999</v>
      </c>
      <c r="AR4387" s="7">
        <v>21.439437000000002</v>
      </c>
      <c r="AS4387" s="7" t="s">
        <v>2921</v>
      </c>
      <c r="AT4387" s="7" t="s">
        <v>2921</v>
      </c>
      <c r="AU4387" s="7"/>
      <c r="AV4387" s="7" t="s">
        <v>5110</v>
      </c>
      <c r="AW4387" s="7"/>
      <c r="AX4387" s="7" t="b">
        <v>0</v>
      </c>
      <c r="AY4387" s="7" t="s">
        <v>3350</v>
      </c>
      <c r="AZ4387" s="7" t="s">
        <v>2999</v>
      </c>
      <c r="BA4387" s="7" t="s">
        <v>2999</v>
      </c>
    </row>
    <row r="4388" spans="1:53" hidden="1" x14ac:dyDescent="0.2">
      <c r="A4388" s="7" t="s">
        <v>727</v>
      </c>
      <c r="B4388" s="7">
        <v>3</v>
      </c>
      <c r="C4388" s="7" t="s">
        <v>45</v>
      </c>
      <c r="D4388" s="7" t="s">
        <v>740</v>
      </c>
      <c r="E4388" s="7" t="s">
        <v>2984</v>
      </c>
      <c r="F4388" s="7">
        <v>36</v>
      </c>
      <c r="G4388" s="7" t="s">
        <v>6453</v>
      </c>
      <c r="H4388" s="7" t="s">
        <v>2922</v>
      </c>
      <c r="I4388" s="7" t="s">
        <v>5111</v>
      </c>
      <c r="J4388" s="7" t="s">
        <v>738</v>
      </c>
      <c r="K4388" s="7" t="s">
        <v>752</v>
      </c>
      <c r="L4388" s="7" t="s">
        <v>3351</v>
      </c>
      <c r="M4388" s="74">
        <v>46232.542257650464</v>
      </c>
      <c r="N4388" s="76">
        <v>46192.466049733797</v>
      </c>
      <c r="O4388" s="76">
        <v>46211.53230914352</v>
      </c>
      <c r="P4388" t="s">
        <v>27129</v>
      </c>
      <c r="Q4388">
        <v>457.59</v>
      </c>
      <c r="R4388" t="s">
        <v>20622</v>
      </c>
      <c r="S4388" s="76">
        <v>46211.53230914352</v>
      </c>
      <c r="T4388" s="76">
        <v>46232.500007523151</v>
      </c>
      <c r="U4388" t="s">
        <v>3479</v>
      </c>
      <c r="V4388" t="s">
        <v>27130</v>
      </c>
      <c r="W4388">
        <v>503.22</v>
      </c>
      <c r="X4388" t="s">
        <v>20622</v>
      </c>
      <c r="Y4388" s="76"/>
      <c r="AE4388" s="76"/>
      <c r="AQ4388" s="7">
        <v>42.465916999999997</v>
      </c>
      <c r="AR4388" s="7">
        <v>21.474543000000001</v>
      </c>
      <c r="AS4388" s="7" t="s">
        <v>2923</v>
      </c>
      <c r="AT4388" s="7" t="s">
        <v>2923</v>
      </c>
      <c r="AU4388" s="7"/>
      <c r="AV4388" s="7" t="s">
        <v>5112</v>
      </c>
      <c r="AW4388" s="7"/>
      <c r="AX4388" s="7" t="b">
        <v>0</v>
      </c>
      <c r="AY4388" s="7" t="s">
        <v>3350</v>
      </c>
      <c r="AZ4388" s="7" t="s">
        <v>2999</v>
      </c>
      <c r="BA4388" s="7" t="s">
        <v>2999</v>
      </c>
    </row>
    <row r="4389" spans="1:53" hidden="1" x14ac:dyDescent="0.2">
      <c r="A4389" s="7" t="s">
        <v>727</v>
      </c>
      <c r="B4389" s="7">
        <v>4</v>
      </c>
      <c r="C4389" s="7" t="s">
        <v>454</v>
      </c>
      <c r="D4389" s="7" t="s">
        <v>828</v>
      </c>
      <c r="E4389" s="7" t="s">
        <v>8843</v>
      </c>
      <c r="F4389" s="7">
        <v>35</v>
      </c>
      <c r="G4389" s="7" t="s">
        <v>6454</v>
      </c>
      <c r="H4389" s="7" t="s">
        <v>702</v>
      </c>
      <c r="I4389" s="7" t="s">
        <v>5113</v>
      </c>
      <c r="J4389" s="7" t="s">
        <v>738</v>
      </c>
      <c r="K4389" s="7" t="s">
        <v>731</v>
      </c>
      <c r="L4389" s="7" t="s">
        <v>3351</v>
      </c>
      <c r="M4389" s="74">
        <v>46210.461059259258</v>
      </c>
      <c r="N4389" s="76">
        <v>46192.4636221412</v>
      </c>
      <c r="O4389" s="76">
        <v>46203.417846261575</v>
      </c>
      <c r="P4389" t="s">
        <v>27131</v>
      </c>
      <c r="Q4389">
        <v>262.89999999999998</v>
      </c>
      <c r="R4389" t="s">
        <v>20622</v>
      </c>
      <c r="S4389" s="76">
        <v>46203.417846261575</v>
      </c>
      <c r="T4389" s="76">
        <v>46205.58333548611</v>
      </c>
      <c r="U4389" t="s">
        <v>3479</v>
      </c>
      <c r="V4389" t="s">
        <v>27132</v>
      </c>
      <c r="W4389">
        <v>51.97</v>
      </c>
      <c r="X4389" t="s">
        <v>20622</v>
      </c>
      <c r="Y4389" s="76"/>
      <c r="AE4389" s="76"/>
      <c r="AQ4389" s="7">
        <v>42.944495000000003</v>
      </c>
      <c r="AR4389" s="7">
        <v>20.866012999999999</v>
      </c>
      <c r="AS4389" s="7" t="s">
        <v>2924</v>
      </c>
      <c r="AT4389" s="7" t="s">
        <v>2924</v>
      </c>
      <c r="AU4389" s="7"/>
      <c r="AV4389" s="7" t="s">
        <v>701</v>
      </c>
      <c r="AW4389" s="7"/>
      <c r="AX4389" s="7" t="b">
        <v>0</v>
      </c>
      <c r="AY4389" s="7" t="s">
        <v>3350</v>
      </c>
      <c r="AZ4389" s="7" t="s">
        <v>2999</v>
      </c>
      <c r="BA4389" s="7" t="s">
        <v>2999</v>
      </c>
    </row>
    <row r="4390" spans="1:53" hidden="1" x14ac:dyDescent="0.2">
      <c r="A4390" s="7" t="s">
        <v>727</v>
      </c>
      <c r="B4390" s="7">
        <v>6</v>
      </c>
      <c r="C4390" s="7" t="s">
        <v>11</v>
      </c>
      <c r="D4390" s="7" t="s">
        <v>728</v>
      </c>
      <c r="E4390" s="7" t="s">
        <v>11431</v>
      </c>
      <c r="F4390" s="7">
        <v>34</v>
      </c>
      <c r="G4390" s="7" t="s">
        <v>6455</v>
      </c>
      <c r="H4390" s="7" t="s">
        <v>2925</v>
      </c>
      <c r="I4390" s="7" t="s">
        <v>5114</v>
      </c>
      <c r="J4390" s="7" t="s">
        <v>991</v>
      </c>
      <c r="K4390" s="7" t="s">
        <v>731</v>
      </c>
      <c r="L4390" s="7" t="s">
        <v>3351</v>
      </c>
      <c r="M4390" s="74">
        <v>46223.561837685185</v>
      </c>
      <c r="N4390" s="76">
        <v>46192.459733368058</v>
      </c>
      <c r="O4390" s="76">
        <v>46205.431817442128</v>
      </c>
      <c r="P4390" t="s">
        <v>27133</v>
      </c>
      <c r="Q4390">
        <v>311.33</v>
      </c>
      <c r="R4390" t="s">
        <v>20622</v>
      </c>
      <c r="S4390" s="76">
        <v>46205.431817442128</v>
      </c>
      <c r="T4390" s="76">
        <v>46209.458343703707</v>
      </c>
      <c r="U4390" t="s">
        <v>3479</v>
      </c>
      <c r="V4390" t="s">
        <v>27134</v>
      </c>
      <c r="W4390">
        <v>96.64</v>
      </c>
      <c r="X4390" t="s">
        <v>20622</v>
      </c>
      <c r="Y4390" s="76"/>
      <c r="AE4390" s="76"/>
      <c r="AQ4390" s="7">
        <v>42.643723999999999</v>
      </c>
      <c r="AR4390" s="7">
        <v>21.160598</v>
      </c>
      <c r="AS4390" s="7" t="s">
        <v>2926</v>
      </c>
      <c r="AT4390" s="7" t="s">
        <v>2926</v>
      </c>
      <c r="AU4390" s="7"/>
      <c r="AV4390" s="7" t="s">
        <v>5115</v>
      </c>
      <c r="AW4390" s="7"/>
      <c r="AX4390" s="7" t="b">
        <v>0</v>
      </c>
      <c r="AY4390" s="7" t="s">
        <v>3350</v>
      </c>
      <c r="AZ4390" s="7" t="s">
        <v>2999</v>
      </c>
      <c r="BA4390" s="7" t="s">
        <v>2999</v>
      </c>
    </row>
    <row r="4391" spans="1:53" hidden="1" x14ac:dyDescent="0.2">
      <c r="A4391" s="7" t="s">
        <v>727</v>
      </c>
      <c r="B4391" s="7">
        <v>6</v>
      </c>
      <c r="C4391" s="7" t="s">
        <v>11</v>
      </c>
      <c r="D4391" s="7" t="s">
        <v>728</v>
      </c>
      <c r="E4391" s="7" t="s">
        <v>11432</v>
      </c>
      <c r="F4391" s="7">
        <v>33</v>
      </c>
      <c r="G4391" s="7" t="s">
        <v>6456</v>
      </c>
      <c r="H4391" s="7" t="s">
        <v>2925</v>
      </c>
      <c r="I4391" s="7" t="s">
        <v>5116</v>
      </c>
      <c r="J4391" s="7" t="s">
        <v>772</v>
      </c>
      <c r="K4391" s="7" t="s">
        <v>731</v>
      </c>
      <c r="L4391" s="7" t="s">
        <v>3351</v>
      </c>
      <c r="M4391" s="74">
        <v>46223.561531932872</v>
      </c>
      <c r="N4391" s="76">
        <v>46192.453795393521</v>
      </c>
      <c r="O4391" s="76">
        <v>46205.431283530095</v>
      </c>
      <c r="P4391" t="s">
        <v>27135</v>
      </c>
      <c r="Q4391">
        <v>311.45999999999998</v>
      </c>
      <c r="R4391" t="s">
        <v>20622</v>
      </c>
      <c r="S4391" s="76">
        <v>46205.431283530095</v>
      </c>
      <c r="T4391" s="76">
        <v>46209.500011377313</v>
      </c>
      <c r="U4391" t="s">
        <v>3479</v>
      </c>
      <c r="V4391" t="s">
        <v>27136</v>
      </c>
      <c r="W4391">
        <v>97.65</v>
      </c>
      <c r="X4391" t="s">
        <v>20622</v>
      </c>
      <c r="Y4391" s="76"/>
      <c r="AE4391" s="76"/>
      <c r="AQ4391" s="7">
        <v>42.649785000000001</v>
      </c>
      <c r="AR4391" s="7">
        <v>21.144119</v>
      </c>
      <c r="AS4391" s="7" t="s">
        <v>2927</v>
      </c>
      <c r="AT4391" s="7" t="s">
        <v>2927</v>
      </c>
      <c r="AU4391" s="7"/>
      <c r="AV4391" s="7" t="s">
        <v>5117</v>
      </c>
      <c r="AW4391" s="7"/>
      <c r="AX4391" s="7" t="b">
        <v>0</v>
      </c>
      <c r="AY4391" s="7" t="s">
        <v>3350</v>
      </c>
      <c r="AZ4391" s="7" t="s">
        <v>2999</v>
      </c>
      <c r="BA4391" s="7" t="s">
        <v>2999</v>
      </c>
    </row>
    <row r="4392" spans="1:53" hidden="1" x14ac:dyDescent="0.2">
      <c r="A4392" s="7" t="s">
        <v>727</v>
      </c>
      <c r="B4392" s="7">
        <v>4</v>
      </c>
      <c r="C4392" s="7" t="s">
        <v>454</v>
      </c>
      <c r="D4392" s="7" t="s">
        <v>768</v>
      </c>
      <c r="E4392" s="7" t="s">
        <v>585</v>
      </c>
      <c r="F4392" s="7">
        <v>32</v>
      </c>
      <c r="G4392" s="7" t="s">
        <v>6457</v>
      </c>
      <c r="H4392" s="7" t="s">
        <v>2928</v>
      </c>
      <c r="I4392" s="7" t="s">
        <v>5118</v>
      </c>
      <c r="J4392" s="7" t="s">
        <v>738</v>
      </c>
      <c r="K4392" s="7" t="s">
        <v>731</v>
      </c>
      <c r="L4392" s="7" t="s">
        <v>3351</v>
      </c>
      <c r="M4392" s="74">
        <v>46197.525298067128</v>
      </c>
      <c r="N4392" s="76">
        <v>46192.453009861114</v>
      </c>
      <c r="O4392" s="76">
        <v>46193.47529736111</v>
      </c>
      <c r="P4392" t="s">
        <v>27137</v>
      </c>
      <c r="Q4392">
        <v>24.53</v>
      </c>
      <c r="R4392" t="s">
        <v>20622</v>
      </c>
      <c r="S4392" s="76">
        <v>46193.47529736111</v>
      </c>
      <c r="T4392" s="76">
        <v>46195.63737005787</v>
      </c>
      <c r="U4392" t="s">
        <v>3479</v>
      </c>
      <c r="V4392" t="s">
        <v>27138</v>
      </c>
      <c r="W4392">
        <v>51.89</v>
      </c>
      <c r="X4392" t="s">
        <v>20622</v>
      </c>
      <c r="Y4392" s="76"/>
      <c r="AE4392" s="76"/>
      <c r="AQ4392" s="7">
        <v>42.885246000000002</v>
      </c>
      <c r="AR4392" s="7">
        <v>20.950150000000001</v>
      </c>
      <c r="AS4392" s="7" t="s">
        <v>2929</v>
      </c>
      <c r="AT4392" s="7" t="s">
        <v>2929</v>
      </c>
      <c r="AU4392" s="7"/>
      <c r="AV4392" s="7" t="s">
        <v>5119</v>
      </c>
      <c r="AW4392" s="7"/>
      <c r="AX4392" s="7" t="b">
        <v>0</v>
      </c>
      <c r="AY4392" s="7" t="s">
        <v>3350</v>
      </c>
      <c r="AZ4392" s="7" t="s">
        <v>2999</v>
      </c>
      <c r="BA4392" s="7" t="s">
        <v>2999</v>
      </c>
    </row>
    <row r="4393" spans="1:53" hidden="1" x14ac:dyDescent="0.2">
      <c r="A4393" s="7" t="s">
        <v>727</v>
      </c>
      <c r="B4393" s="7">
        <v>4</v>
      </c>
      <c r="C4393" s="7" t="s">
        <v>454</v>
      </c>
      <c r="D4393" s="7" t="s">
        <v>828</v>
      </c>
      <c r="E4393" s="7" t="s">
        <v>11433</v>
      </c>
      <c r="F4393" s="7">
        <v>31</v>
      </c>
      <c r="G4393" s="7" t="s">
        <v>6458</v>
      </c>
      <c r="H4393" s="7" t="s">
        <v>2930</v>
      </c>
      <c r="I4393" s="7" t="s">
        <v>5120</v>
      </c>
      <c r="J4393" s="7" t="s">
        <v>738</v>
      </c>
      <c r="K4393" s="7" t="s">
        <v>731</v>
      </c>
      <c r="L4393" s="7" t="s">
        <v>3351</v>
      </c>
      <c r="M4393" s="74">
        <v>46223.559996979166</v>
      </c>
      <c r="N4393" s="76">
        <v>46192.452299942132</v>
      </c>
      <c r="O4393" s="76">
        <v>46205.374105763891</v>
      </c>
      <c r="P4393" t="s">
        <v>27139</v>
      </c>
      <c r="Q4393">
        <v>310.12</v>
      </c>
      <c r="R4393" t="s">
        <v>20622</v>
      </c>
      <c r="S4393" s="76">
        <v>46205.374105763891</v>
      </c>
      <c r="T4393" s="76">
        <v>46213.625005972222</v>
      </c>
      <c r="U4393" t="s">
        <v>3479</v>
      </c>
      <c r="V4393" t="s">
        <v>27140</v>
      </c>
      <c r="W4393">
        <v>198.02</v>
      </c>
      <c r="X4393" t="s">
        <v>20622</v>
      </c>
      <c r="Y4393" s="76"/>
      <c r="AE4393" s="76"/>
      <c r="AQ4393" s="7">
        <v>42.913322999999998</v>
      </c>
      <c r="AR4393" s="7">
        <v>20.911332000000002</v>
      </c>
      <c r="AS4393" s="7" t="s">
        <v>2931</v>
      </c>
      <c r="AT4393" s="7" t="s">
        <v>2931</v>
      </c>
      <c r="AU4393" s="7"/>
      <c r="AV4393" s="7" t="s">
        <v>5121</v>
      </c>
      <c r="AW4393" s="7"/>
      <c r="AX4393" s="7" t="b">
        <v>0</v>
      </c>
      <c r="AY4393" s="7" t="s">
        <v>3350</v>
      </c>
      <c r="AZ4393" s="7" t="s">
        <v>2999</v>
      </c>
      <c r="BA4393" s="7" t="s">
        <v>2999</v>
      </c>
    </row>
    <row r="4394" spans="1:53" hidden="1" x14ac:dyDescent="0.2">
      <c r="A4394" s="7" t="s">
        <v>727</v>
      </c>
      <c r="B4394" s="7">
        <v>6</v>
      </c>
      <c r="C4394" s="7" t="s">
        <v>11</v>
      </c>
      <c r="D4394" s="7" t="s">
        <v>778</v>
      </c>
      <c r="E4394" s="7" t="s">
        <v>446</v>
      </c>
      <c r="F4394" s="7">
        <v>30</v>
      </c>
      <c r="G4394" s="7" t="s">
        <v>5649</v>
      </c>
      <c r="H4394" s="7" t="s">
        <v>2932</v>
      </c>
      <c r="I4394" s="7" t="s">
        <v>3796</v>
      </c>
      <c r="J4394" s="7" t="s">
        <v>772</v>
      </c>
      <c r="K4394" s="7" t="s">
        <v>731</v>
      </c>
      <c r="L4394" s="7" t="s">
        <v>3351</v>
      </c>
      <c r="M4394" s="74">
        <v>46212.604683993057</v>
      </c>
      <c r="N4394" s="76">
        <v>46192.447485069446</v>
      </c>
      <c r="O4394" s="76">
        <v>46210.639817418982</v>
      </c>
      <c r="P4394" t="s">
        <v>27141</v>
      </c>
      <c r="Q4394">
        <v>436.62</v>
      </c>
      <c r="R4394" t="s">
        <v>20622</v>
      </c>
      <c r="S4394" s="76">
        <v>46210.639817418982</v>
      </c>
      <c r="T4394" s="76">
        <v>46211.45834138889</v>
      </c>
      <c r="U4394" t="s">
        <v>3479</v>
      </c>
      <c r="V4394" t="s">
        <v>27142</v>
      </c>
      <c r="W4394">
        <v>19.64</v>
      </c>
      <c r="X4394" t="s">
        <v>20622</v>
      </c>
      <c r="Y4394" s="76"/>
      <c r="AE4394" s="76"/>
      <c r="AQ4394" s="7">
        <v>42.668801000000002</v>
      </c>
      <c r="AR4394" s="7">
        <v>21.163440000000001</v>
      </c>
      <c r="AS4394" s="7" t="s">
        <v>2933</v>
      </c>
      <c r="AT4394" s="7" t="s">
        <v>2933</v>
      </c>
      <c r="AU4394" s="7"/>
      <c r="AV4394" s="7" t="s">
        <v>3797</v>
      </c>
      <c r="AW4394" s="7"/>
      <c r="AX4394" s="7" t="b">
        <v>0</v>
      </c>
      <c r="AY4394" s="7" t="s">
        <v>3350</v>
      </c>
      <c r="AZ4394" s="7" t="s">
        <v>2999</v>
      </c>
      <c r="BA4394" s="7" t="s">
        <v>2999</v>
      </c>
    </row>
    <row r="4395" spans="1:53" x14ac:dyDescent="0.2">
      <c r="A4395" s="7" t="s">
        <v>727</v>
      </c>
      <c r="B4395" s="7">
        <v>3</v>
      </c>
      <c r="C4395" s="7" t="s">
        <v>45</v>
      </c>
      <c r="D4395" s="7" t="s">
        <v>740</v>
      </c>
      <c r="E4395" s="7"/>
      <c r="F4395" s="7">
        <v>29</v>
      </c>
      <c r="G4395" s="7" t="s">
        <v>6459</v>
      </c>
      <c r="H4395" s="7" t="s">
        <v>2934</v>
      </c>
      <c r="I4395" s="7" t="s">
        <v>5122</v>
      </c>
      <c r="J4395" s="7" t="s">
        <v>738</v>
      </c>
      <c r="K4395" s="7" t="s">
        <v>731</v>
      </c>
      <c r="L4395" s="7" t="s">
        <v>3375</v>
      </c>
      <c r="M4395" s="74">
        <v>46240.659414120368</v>
      </c>
      <c r="N4395" s="76">
        <v>46234.372029722224</v>
      </c>
      <c r="O4395" s="76">
        <v>46240.659414120368</v>
      </c>
      <c r="P4395" t="s">
        <v>27143</v>
      </c>
      <c r="Q4395">
        <v>150.9</v>
      </c>
      <c r="R4395" t="s">
        <v>20622</v>
      </c>
      <c r="S4395" s="76">
        <v>46240.659414120368</v>
      </c>
      <c r="V4395" t="s">
        <v>29980</v>
      </c>
      <c r="W4395">
        <v>143.15</v>
      </c>
      <c r="X4395" t="s">
        <v>20560</v>
      </c>
      <c r="Y4395" s="76"/>
      <c r="AE4395" s="76"/>
      <c r="AQ4395" s="7">
        <v>42.466205000000002</v>
      </c>
      <c r="AR4395" s="7">
        <v>21.324081</v>
      </c>
      <c r="AS4395" s="7" t="s">
        <v>2935</v>
      </c>
      <c r="AT4395" s="7" t="s">
        <v>2935</v>
      </c>
      <c r="AU4395" s="7"/>
      <c r="AV4395" s="7" t="s">
        <v>5123</v>
      </c>
      <c r="AW4395" s="7"/>
      <c r="AX4395" s="7" t="b">
        <v>0</v>
      </c>
      <c r="AY4395" s="7" t="s">
        <v>3374</v>
      </c>
      <c r="AZ4395" s="7" t="s">
        <v>2999</v>
      </c>
      <c r="BA4395" s="7" t="s">
        <v>2999</v>
      </c>
    </row>
    <row r="4396" spans="1:53" hidden="1" x14ac:dyDescent="0.2">
      <c r="A4396" s="7" t="s">
        <v>727</v>
      </c>
      <c r="B4396" s="7">
        <v>4</v>
      </c>
      <c r="C4396" s="7" t="s">
        <v>454</v>
      </c>
      <c r="D4396" s="7" t="s">
        <v>828</v>
      </c>
      <c r="E4396" s="7" t="s">
        <v>8844</v>
      </c>
      <c r="F4396" s="7">
        <v>28</v>
      </c>
      <c r="G4396" s="7" t="s">
        <v>6460</v>
      </c>
      <c r="H4396" s="7" t="s">
        <v>2425</v>
      </c>
      <c r="I4396" s="7" t="s">
        <v>5124</v>
      </c>
      <c r="J4396" s="7" t="s">
        <v>738</v>
      </c>
      <c r="K4396" s="7" t="s">
        <v>731</v>
      </c>
      <c r="L4396" s="7" t="s">
        <v>3351</v>
      </c>
      <c r="M4396" s="74">
        <v>46210.461607662037</v>
      </c>
      <c r="N4396" s="76">
        <v>46192.444857662034</v>
      </c>
      <c r="O4396" s="76">
        <v>46205.35948013889</v>
      </c>
      <c r="P4396" t="s">
        <v>27144</v>
      </c>
      <c r="Q4396">
        <v>309.95</v>
      </c>
      <c r="R4396" t="s">
        <v>20622</v>
      </c>
      <c r="S4396" s="76">
        <v>46205.35948013889</v>
      </c>
      <c r="T4396" s="76">
        <v>46205.666670949075</v>
      </c>
      <c r="U4396" t="s">
        <v>3479</v>
      </c>
      <c r="V4396" t="s">
        <v>27145</v>
      </c>
      <c r="W4396">
        <v>7.37</v>
      </c>
      <c r="X4396" t="s">
        <v>20622</v>
      </c>
      <c r="Y4396" s="76"/>
      <c r="AE4396" s="76"/>
      <c r="AQ4396" s="7">
        <v>42.895217000000002</v>
      </c>
      <c r="AR4396" s="7">
        <v>20.881119999999999</v>
      </c>
      <c r="AS4396" s="7" t="s">
        <v>2936</v>
      </c>
      <c r="AT4396" s="7" t="s">
        <v>2936</v>
      </c>
      <c r="AU4396" s="7"/>
      <c r="AV4396" s="7" t="s">
        <v>5125</v>
      </c>
      <c r="AW4396" s="7"/>
      <c r="AX4396" s="7" t="b">
        <v>0</v>
      </c>
      <c r="AY4396" s="7" t="s">
        <v>3350</v>
      </c>
      <c r="AZ4396" s="7" t="s">
        <v>2999</v>
      </c>
      <c r="BA4396" s="7" t="s">
        <v>2999</v>
      </c>
    </row>
    <row r="4397" spans="1:53" hidden="1" x14ac:dyDescent="0.2">
      <c r="A4397" s="7" t="s">
        <v>727</v>
      </c>
      <c r="B4397" s="7">
        <v>4</v>
      </c>
      <c r="C4397" s="7" t="s">
        <v>454</v>
      </c>
      <c r="D4397" s="7" t="s">
        <v>768</v>
      </c>
      <c r="E4397" s="7" t="s">
        <v>585</v>
      </c>
      <c r="F4397" s="7">
        <v>27</v>
      </c>
      <c r="G4397" s="7" t="s">
        <v>6461</v>
      </c>
      <c r="H4397" s="7" t="s">
        <v>704</v>
      </c>
      <c r="I4397" s="7" t="s">
        <v>5126</v>
      </c>
      <c r="J4397" s="7" t="s">
        <v>738</v>
      </c>
      <c r="K4397" s="7" t="s">
        <v>731</v>
      </c>
      <c r="L4397" s="7" t="s">
        <v>3351</v>
      </c>
      <c r="M4397" s="74">
        <v>46220.655245648151</v>
      </c>
      <c r="N4397" s="76">
        <v>46192.441281168984</v>
      </c>
      <c r="O4397" s="76">
        <v>46193.480958854168</v>
      </c>
      <c r="P4397" t="s">
        <v>27146</v>
      </c>
      <c r="Q4397">
        <v>24.95</v>
      </c>
      <c r="R4397" t="s">
        <v>20622</v>
      </c>
      <c r="S4397" s="76">
        <v>46193.480958854168</v>
      </c>
      <c r="T4397" s="76">
        <v>46216.58334138889</v>
      </c>
      <c r="U4397" t="s">
        <v>3479</v>
      </c>
      <c r="V4397" t="s">
        <v>27147</v>
      </c>
      <c r="W4397">
        <v>554.46</v>
      </c>
      <c r="X4397" t="s">
        <v>20622</v>
      </c>
      <c r="Y4397" s="76"/>
      <c r="AE4397" s="76"/>
      <c r="AQ4397" s="7">
        <v>42.800058999999997</v>
      </c>
      <c r="AR4397" s="7">
        <v>20.989803999999999</v>
      </c>
      <c r="AS4397" s="7" t="s">
        <v>2937</v>
      </c>
      <c r="AT4397" s="7" t="s">
        <v>2937</v>
      </c>
      <c r="AU4397" s="7"/>
      <c r="AV4397" s="7" t="s">
        <v>703</v>
      </c>
      <c r="AW4397" s="7"/>
      <c r="AX4397" s="7" t="b">
        <v>0</v>
      </c>
      <c r="AY4397" s="7" t="s">
        <v>3350</v>
      </c>
      <c r="AZ4397" s="7" t="s">
        <v>2999</v>
      </c>
      <c r="BA4397" s="7" t="s">
        <v>2999</v>
      </c>
    </row>
    <row r="4398" spans="1:53" hidden="1" x14ac:dyDescent="0.2">
      <c r="A4398" s="7" t="s">
        <v>727</v>
      </c>
      <c r="B4398" s="7">
        <v>4</v>
      </c>
      <c r="C4398" s="7" t="s">
        <v>454</v>
      </c>
      <c r="D4398" s="7" t="s">
        <v>768</v>
      </c>
      <c r="E4398" s="7" t="s">
        <v>8845</v>
      </c>
      <c r="F4398" s="7">
        <v>26</v>
      </c>
      <c r="G4398" s="7" t="s">
        <v>6462</v>
      </c>
      <c r="H4398" s="7" t="s">
        <v>706</v>
      </c>
      <c r="I4398" s="7" t="s">
        <v>5127</v>
      </c>
      <c r="J4398" s="7" t="s">
        <v>738</v>
      </c>
      <c r="K4398" s="7" t="s">
        <v>731</v>
      </c>
      <c r="L4398" s="7" t="s">
        <v>3351</v>
      </c>
      <c r="M4398" s="74">
        <v>46210.462553240737</v>
      </c>
      <c r="N4398" s="76">
        <v>46192.435490324075</v>
      </c>
      <c r="O4398" s="76">
        <v>46193.479867858798</v>
      </c>
      <c r="P4398" t="s">
        <v>27148</v>
      </c>
      <c r="Q4398">
        <v>25.07</v>
      </c>
      <c r="R4398" t="s">
        <v>20622</v>
      </c>
      <c r="S4398" s="76">
        <v>46193.479867858798</v>
      </c>
      <c r="T4398" s="76">
        <v>46205.50001207176</v>
      </c>
      <c r="U4398" t="s">
        <v>3479</v>
      </c>
      <c r="V4398" t="s">
        <v>27149</v>
      </c>
      <c r="W4398">
        <v>288.48</v>
      </c>
      <c r="X4398" t="s">
        <v>20622</v>
      </c>
      <c r="Y4398" s="76"/>
      <c r="AE4398" s="76"/>
      <c r="AQ4398" s="7">
        <v>42.764136999999998</v>
      </c>
      <c r="AR4398" s="7">
        <v>20.981659000000001</v>
      </c>
      <c r="AS4398" s="7" t="s">
        <v>2938</v>
      </c>
      <c r="AT4398" s="7" t="s">
        <v>2938</v>
      </c>
      <c r="AU4398" s="7"/>
      <c r="AV4398" s="7" t="s">
        <v>705</v>
      </c>
      <c r="AW4398" s="7"/>
      <c r="AX4398" s="7" t="b">
        <v>0</v>
      </c>
      <c r="AY4398" s="7" t="s">
        <v>3350</v>
      </c>
      <c r="AZ4398" s="7" t="s">
        <v>2999</v>
      </c>
      <c r="BA4398" s="7" t="s">
        <v>2999</v>
      </c>
    </row>
    <row r="4399" spans="1:53" x14ac:dyDescent="0.2">
      <c r="A4399" s="7" t="s">
        <v>727</v>
      </c>
      <c r="B4399" s="7">
        <v>3</v>
      </c>
      <c r="C4399" s="7" t="s">
        <v>45</v>
      </c>
      <c r="D4399" s="7" t="s">
        <v>867</v>
      </c>
      <c r="E4399" s="7"/>
      <c r="F4399" s="7">
        <v>25</v>
      </c>
      <c r="G4399" s="7" t="s">
        <v>6463</v>
      </c>
      <c r="H4399" s="7" t="s">
        <v>443</v>
      </c>
      <c r="I4399" s="7" t="s">
        <v>5128</v>
      </c>
      <c r="J4399" s="7" t="s">
        <v>738</v>
      </c>
      <c r="K4399" s="7" t="s">
        <v>731</v>
      </c>
      <c r="L4399" s="7" t="s">
        <v>451</v>
      </c>
      <c r="M4399" s="74">
        <v>46232.332492071757</v>
      </c>
      <c r="N4399" s="76">
        <v>46192.434841493057</v>
      </c>
      <c r="O4399" s="76">
        <v>46196.6123893287</v>
      </c>
      <c r="P4399" t="s">
        <v>27150</v>
      </c>
      <c r="Q4399">
        <v>100.26</v>
      </c>
      <c r="R4399" t="s">
        <v>20622</v>
      </c>
      <c r="S4399" s="76">
        <v>46196.6123893287</v>
      </c>
      <c r="V4399" t="s">
        <v>29981</v>
      </c>
      <c r="W4399">
        <v>1200.28</v>
      </c>
      <c r="X4399" t="s">
        <v>20560</v>
      </c>
      <c r="Y4399" s="76"/>
      <c r="AE4399" s="76"/>
      <c r="AQ4399" s="7">
        <v>42.713611</v>
      </c>
      <c r="AR4399" s="7">
        <v>21.593557000000001</v>
      </c>
      <c r="AS4399" s="7" t="s">
        <v>2939</v>
      </c>
      <c r="AT4399" s="7" t="s">
        <v>2939</v>
      </c>
      <c r="AU4399" s="7"/>
      <c r="AV4399" s="7" t="s">
        <v>442</v>
      </c>
      <c r="AW4399" s="7"/>
      <c r="AX4399" s="7" t="b">
        <v>0</v>
      </c>
      <c r="AY4399" s="7" t="s">
        <v>3077</v>
      </c>
      <c r="AZ4399" s="7" t="s">
        <v>2999</v>
      </c>
      <c r="BA4399" s="7" t="s">
        <v>2999</v>
      </c>
    </row>
    <row r="4400" spans="1:53" hidden="1" x14ac:dyDescent="0.2">
      <c r="A4400" s="7" t="s">
        <v>727</v>
      </c>
      <c r="B4400" s="7">
        <v>4</v>
      </c>
      <c r="C4400" s="7" t="s">
        <v>454</v>
      </c>
      <c r="D4400" s="7" t="s">
        <v>828</v>
      </c>
      <c r="E4400" s="7" t="s">
        <v>585</v>
      </c>
      <c r="F4400" s="7">
        <v>24</v>
      </c>
      <c r="G4400" s="7" t="s">
        <v>6464</v>
      </c>
      <c r="H4400" s="7" t="s">
        <v>2940</v>
      </c>
      <c r="I4400" s="7" t="s">
        <v>5129</v>
      </c>
      <c r="J4400" s="7" t="s">
        <v>738</v>
      </c>
      <c r="K4400" s="7" t="s">
        <v>731</v>
      </c>
      <c r="L4400" s="7" t="s">
        <v>9296</v>
      </c>
      <c r="M4400" s="74">
        <v>46216.444737152779</v>
      </c>
      <c r="N4400" s="76">
        <v>46192.426293124998</v>
      </c>
      <c r="O4400" s="76">
        <v>46205.424761805552</v>
      </c>
      <c r="P4400" t="s">
        <v>27151</v>
      </c>
      <c r="Q4400">
        <v>311.95999999999998</v>
      </c>
      <c r="R4400" t="s">
        <v>20622</v>
      </c>
      <c r="S4400" s="76">
        <v>46205.424761805552</v>
      </c>
      <c r="T4400" s="76">
        <v>46211.583341157406</v>
      </c>
      <c r="U4400" t="s">
        <v>3437</v>
      </c>
      <c r="V4400" t="s">
        <v>27152</v>
      </c>
      <c r="W4400">
        <v>147.81</v>
      </c>
      <c r="X4400" t="s">
        <v>20622</v>
      </c>
      <c r="Y4400" s="76">
        <v>46211.583341157406</v>
      </c>
      <c r="Z4400">
        <v>46216.444737152779</v>
      </c>
      <c r="AA4400" t="s">
        <v>9296</v>
      </c>
      <c r="AB4400" t="s">
        <v>27153</v>
      </c>
      <c r="AC4400">
        <v>116.67</v>
      </c>
      <c r="AD4400" t="s">
        <v>20622</v>
      </c>
      <c r="AE4400" s="76">
        <v>46216.444737152779</v>
      </c>
      <c r="AH4400" t="s">
        <v>29982</v>
      </c>
      <c r="AI4400">
        <v>724.3</v>
      </c>
      <c r="AJ4400" t="s">
        <v>20560</v>
      </c>
      <c r="AQ4400" s="7">
        <v>42.886161999999999</v>
      </c>
      <c r="AR4400" s="7">
        <v>20.963517</v>
      </c>
      <c r="AS4400" s="7" t="s">
        <v>2941</v>
      </c>
      <c r="AT4400" s="7" t="s">
        <v>2941</v>
      </c>
      <c r="AU4400" s="7"/>
      <c r="AV4400" s="7" t="s">
        <v>5130</v>
      </c>
      <c r="AW4400" s="7"/>
      <c r="AX4400" s="7" t="b">
        <v>0</v>
      </c>
      <c r="AY4400" s="7" t="s">
        <v>9297</v>
      </c>
      <c r="AZ4400" s="7" t="s">
        <v>2999</v>
      </c>
      <c r="BA4400" s="7" t="s">
        <v>2999</v>
      </c>
    </row>
    <row r="4401" spans="1:53" hidden="1" x14ac:dyDescent="0.2">
      <c r="A4401" s="7" t="s">
        <v>727</v>
      </c>
      <c r="B4401" s="7">
        <v>4</v>
      </c>
      <c r="C4401" s="7" t="s">
        <v>454</v>
      </c>
      <c r="D4401" s="7" t="s">
        <v>828</v>
      </c>
      <c r="E4401" s="7" t="s">
        <v>585</v>
      </c>
      <c r="F4401" s="7">
        <v>23</v>
      </c>
      <c r="G4401" s="7" t="s">
        <v>6465</v>
      </c>
      <c r="H4401" s="7" t="s">
        <v>2942</v>
      </c>
      <c r="I4401" s="7" t="s">
        <v>5131</v>
      </c>
      <c r="J4401" s="7" t="s">
        <v>738</v>
      </c>
      <c r="K4401" s="7" t="s">
        <v>731</v>
      </c>
      <c r="L4401" s="7" t="s">
        <v>3351</v>
      </c>
      <c r="M4401" s="74">
        <v>46206.626949872683</v>
      </c>
      <c r="N4401" s="76">
        <v>46192.426190532409</v>
      </c>
      <c r="O4401" s="76">
        <v>46205.360147997686</v>
      </c>
      <c r="P4401" t="s">
        <v>27154</v>
      </c>
      <c r="Q4401">
        <v>310.41000000000003</v>
      </c>
      <c r="R4401" t="s">
        <v>20622</v>
      </c>
      <c r="S4401" s="76">
        <v>46205.360147997686</v>
      </c>
      <c r="T4401" s="76">
        <v>46206.500010370371</v>
      </c>
      <c r="U4401" t="s">
        <v>3479</v>
      </c>
      <c r="V4401" t="s">
        <v>27155</v>
      </c>
      <c r="W4401">
        <v>27.36</v>
      </c>
      <c r="X4401" t="s">
        <v>20622</v>
      </c>
      <c r="Y4401" s="76"/>
      <c r="AE4401" s="76"/>
      <c r="AQ4401" s="7">
        <v>42.886544000000001</v>
      </c>
      <c r="AR4401" s="7">
        <v>20.869584</v>
      </c>
      <c r="AS4401" s="7" t="s">
        <v>2943</v>
      </c>
      <c r="AT4401" s="7" t="s">
        <v>2943</v>
      </c>
      <c r="AU4401" s="7"/>
      <c r="AV4401" s="7" t="s">
        <v>5132</v>
      </c>
      <c r="AW4401" s="7"/>
      <c r="AX4401" s="7" t="b">
        <v>0</v>
      </c>
      <c r="AY4401" s="7" t="s">
        <v>3350</v>
      </c>
      <c r="AZ4401" s="7" t="s">
        <v>2999</v>
      </c>
      <c r="BA4401" s="7" t="s">
        <v>2999</v>
      </c>
    </row>
    <row r="4402" spans="1:53" hidden="1" x14ac:dyDescent="0.2">
      <c r="A4402" s="7" t="s">
        <v>727</v>
      </c>
      <c r="B4402" s="7">
        <v>2</v>
      </c>
      <c r="C4402" s="7" t="s">
        <v>450</v>
      </c>
      <c r="D4402" s="7" t="s">
        <v>1019</v>
      </c>
      <c r="E4402" s="7" t="s">
        <v>2944</v>
      </c>
      <c r="F4402" s="7">
        <v>22</v>
      </c>
      <c r="G4402" s="7" t="s">
        <v>6466</v>
      </c>
      <c r="H4402" s="7" t="s">
        <v>2945</v>
      </c>
      <c r="I4402" s="7" t="s">
        <v>5133</v>
      </c>
      <c r="J4402" s="7" t="s">
        <v>738</v>
      </c>
      <c r="K4402" s="7" t="s">
        <v>731</v>
      </c>
      <c r="L4402" s="7" t="s">
        <v>3351</v>
      </c>
      <c r="M4402" s="74">
        <v>46203.360730405089</v>
      </c>
      <c r="N4402" s="76">
        <v>46192.418235532408</v>
      </c>
      <c r="O4402" s="76">
        <v>46195.544879444446</v>
      </c>
      <c r="P4402" t="s">
        <v>27156</v>
      </c>
      <c r="Q4402">
        <v>75.040000000000006</v>
      </c>
      <c r="R4402" t="s">
        <v>20622</v>
      </c>
      <c r="S4402" s="76">
        <v>46195.544879444446</v>
      </c>
      <c r="T4402" s="76">
        <v>46195.666677152774</v>
      </c>
      <c r="U4402" t="s">
        <v>3479</v>
      </c>
      <c r="V4402" t="s">
        <v>27157</v>
      </c>
      <c r="W4402">
        <v>2.92</v>
      </c>
      <c r="X4402" t="s">
        <v>20622</v>
      </c>
      <c r="Y4402" s="76"/>
      <c r="AE4402" s="76"/>
      <c r="AQ4402" s="7">
        <v>42.379461999999997</v>
      </c>
      <c r="AR4402" s="7">
        <v>20.446517</v>
      </c>
      <c r="AS4402" s="7" t="s">
        <v>2946</v>
      </c>
      <c r="AT4402" s="7" t="s">
        <v>2946</v>
      </c>
      <c r="AU4402" s="7"/>
      <c r="AV4402" s="7" t="s">
        <v>5134</v>
      </c>
      <c r="AW4402" s="7"/>
      <c r="AX4402" s="7" t="b">
        <v>0</v>
      </c>
      <c r="AY4402" s="7" t="s">
        <v>3350</v>
      </c>
      <c r="AZ4402" s="7" t="s">
        <v>2999</v>
      </c>
      <c r="BA4402" s="7" t="s">
        <v>2999</v>
      </c>
    </row>
    <row r="4403" spans="1:53" hidden="1" x14ac:dyDescent="0.2">
      <c r="A4403" s="7" t="s">
        <v>727</v>
      </c>
      <c r="B4403" s="7">
        <v>4</v>
      </c>
      <c r="C4403" s="7" t="s">
        <v>454</v>
      </c>
      <c r="D4403" s="7" t="s">
        <v>768</v>
      </c>
      <c r="E4403" s="7" t="s">
        <v>2947</v>
      </c>
      <c r="F4403" s="7">
        <v>21</v>
      </c>
      <c r="G4403" s="7" t="s">
        <v>6467</v>
      </c>
      <c r="H4403" s="7" t="s">
        <v>2948</v>
      </c>
      <c r="I4403" s="7" t="s">
        <v>5135</v>
      </c>
      <c r="J4403" s="7" t="s">
        <v>738</v>
      </c>
      <c r="K4403" s="7" t="s">
        <v>731</v>
      </c>
      <c r="L4403" s="7" t="s">
        <v>3351</v>
      </c>
      <c r="M4403" s="74">
        <v>46203.360987881948</v>
      </c>
      <c r="N4403" s="76">
        <v>46192.417908240743</v>
      </c>
      <c r="O4403" s="76">
        <v>46193.475962175929</v>
      </c>
      <c r="P4403" t="s">
        <v>27158</v>
      </c>
      <c r="Q4403">
        <v>25.39</v>
      </c>
      <c r="R4403" t="s">
        <v>20622</v>
      </c>
      <c r="S4403" s="76">
        <v>46193.475962175929</v>
      </c>
      <c r="T4403" s="76">
        <v>46197.458344212966</v>
      </c>
      <c r="U4403" t="s">
        <v>3479</v>
      </c>
      <c r="V4403" t="s">
        <v>27159</v>
      </c>
      <c r="W4403">
        <v>95.58</v>
      </c>
      <c r="X4403" t="s">
        <v>20622</v>
      </c>
      <c r="Y4403" s="76"/>
      <c r="AE4403" s="76"/>
      <c r="AQ4403" s="7">
        <v>42.799498</v>
      </c>
      <c r="AR4403" s="7">
        <v>20.974121</v>
      </c>
      <c r="AS4403" s="7" t="s">
        <v>2949</v>
      </c>
      <c r="AT4403" s="7" t="s">
        <v>2949</v>
      </c>
      <c r="AU4403" s="7"/>
      <c r="AV4403" s="7" t="s">
        <v>5136</v>
      </c>
      <c r="AW4403" s="7"/>
      <c r="AX4403" s="7" t="b">
        <v>0</v>
      </c>
      <c r="AY4403" s="7" t="s">
        <v>3350</v>
      </c>
      <c r="AZ4403" s="7" t="s">
        <v>2999</v>
      </c>
      <c r="BA4403" s="7" t="s">
        <v>2999</v>
      </c>
    </row>
    <row r="4404" spans="1:53" hidden="1" x14ac:dyDescent="0.2">
      <c r="A4404" s="7" t="s">
        <v>727</v>
      </c>
      <c r="B4404" s="7">
        <v>1</v>
      </c>
      <c r="C4404" s="7" t="s">
        <v>5</v>
      </c>
      <c r="D4404" s="7" t="s">
        <v>736</v>
      </c>
      <c r="E4404" s="7" t="s">
        <v>8818</v>
      </c>
      <c r="F4404" s="7">
        <v>20</v>
      </c>
      <c r="G4404" s="7" t="s">
        <v>6468</v>
      </c>
      <c r="H4404" s="7" t="s">
        <v>708</v>
      </c>
      <c r="I4404" s="7" t="s">
        <v>5137</v>
      </c>
      <c r="J4404" s="7" t="s">
        <v>738</v>
      </c>
      <c r="K4404" s="7" t="s">
        <v>731</v>
      </c>
      <c r="L4404" s="7" t="s">
        <v>12682</v>
      </c>
      <c r="M4404" s="74">
        <v>46244.620219166667</v>
      </c>
      <c r="N4404" s="76">
        <v>46192.412026597223</v>
      </c>
      <c r="O4404" s="76">
        <v>46198.445964687497</v>
      </c>
      <c r="P4404" t="s">
        <v>27160</v>
      </c>
      <c r="Q4404">
        <v>144.81</v>
      </c>
      <c r="R4404" t="s">
        <v>20622</v>
      </c>
      <c r="S4404" s="76">
        <v>46198.445964687497</v>
      </c>
      <c r="T4404" s="76">
        <v>46231.666677581015</v>
      </c>
      <c r="U4404" t="s">
        <v>3437</v>
      </c>
      <c r="V4404" t="s">
        <v>27161</v>
      </c>
      <c r="W4404">
        <v>797.3</v>
      </c>
      <c r="X4404" t="s">
        <v>20622</v>
      </c>
      <c r="Y4404" s="76">
        <v>46231.666677581015</v>
      </c>
      <c r="Z4404">
        <v>46234.405033298608</v>
      </c>
      <c r="AA4404" t="s">
        <v>9296</v>
      </c>
      <c r="AB4404" t="s">
        <v>27162</v>
      </c>
      <c r="AC4404">
        <v>65.72</v>
      </c>
      <c r="AD4404" t="s">
        <v>20622</v>
      </c>
      <c r="AE4404" s="76">
        <v>46234.405033298608</v>
      </c>
      <c r="AF4404">
        <v>46244.620219166667</v>
      </c>
      <c r="AG4404" t="s">
        <v>12682</v>
      </c>
      <c r="AH4404" t="s">
        <v>27163</v>
      </c>
      <c r="AI4404">
        <v>245.16</v>
      </c>
      <c r="AJ4404" t="s">
        <v>20622</v>
      </c>
      <c r="AK4404" s="76">
        <v>46244.620219166667</v>
      </c>
      <c r="AN4404" t="s">
        <v>29983</v>
      </c>
      <c r="AO4404">
        <v>48.09</v>
      </c>
      <c r="AP4404" t="s">
        <v>20560</v>
      </c>
      <c r="AQ4404" s="7">
        <v>42.430542000000003</v>
      </c>
      <c r="AR4404" s="7">
        <v>21.230104000000001</v>
      </c>
      <c r="AS4404" s="7" t="s">
        <v>2950</v>
      </c>
      <c r="AT4404" s="7" t="s">
        <v>2950</v>
      </c>
      <c r="AU4404" s="7"/>
      <c r="AV4404" s="7" t="s">
        <v>707</v>
      </c>
      <c r="AW4404" s="7"/>
      <c r="AX4404" s="7" t="b">
        <v>0</v>
      </c>
      <c r="AY4404" s="7" t="s">
        <v>12683</v>
      </c>
      <c r="AZ4404" s="7" t="s">
        <v>2999</v>
      </c>
      <c r="BA4404" s="7" t="s">
        <v>2999</v>
      </c>
    </row>
    <row r="4405" spans="1:53" hidden="1" x14ac:dyDescent="0.2">
      <c r="A4405" s="7" t="s">
        <v>727</v>
      </c>
      <c r="B4405" s="7">
        <v>4</v>
      </c>
      <c r="C4405" s="7" t="s">
        <v>454</v>
      </c>
      <c r="D4405" s="7" t="s">
        <v>768</v>
      </c>
      <c r="E4405" s="7" t="s">
        <v>585</v>
      </c>
      <c r="F4405" s="7">
        <v>19</v>
      </c>
      <c r="G4405" s="7" t="s">
        <v>6469</v>
      </c>
      <c r="H4405" s="7" t="s">
        <v>2951</v>
      </c>
      <c r="I4405" s="7" t="s">
        <v>5138</v>
      </c>
      <c r="J4405" s="7" t="s">
        <v>738</v>
      </c>
      <c r="K4405" s="7" t="s">
        <v>731</v>
      </c>
      <c r="L4405" s="7" t="s">
        <v>3351</v>
      </c>
      <c r="M4405" s="74">
        <v>46197.519217037036</v>
      </c>
      <c r="N4405" s="76">
        <v>46192.405852974538</v>
      </c>
      <c r="O4405" s="76">
        <v>46193.481675057868</v>
      </c>
      <c r="P4405" t="s">
        <v>27164</v>
      </c>
      <c r="Q4405">
        <v>25.82</v>
      </c>
      <c r="R4405" t="s">
        <v>20622</v>
      </c>
      <c r="S4405" s="76">
        <v>46193.481675057868</v>
      </c>
      <c r="T4405" s="76">
        <v>46196.50000659722</v>
      </c>
      <c r="U4405" t="s">
        <v>3479</v>
      </c>
      <c r="V4405" t="s">
        <v>27165</v>
      </c>
      <c r="W4405">
        <v>72.44</v>
      </c>
      <c r="X4405" t="s">
        <v>20622</v>
      </c>
      <c r="Y4405" s="76"/>
      <c r="AE4405" s="76"/>
      <c r="AQ4405" s="7">
        <v>42.830100999999999</v>
      </c>
      <c r="AR4405" s="7">
        <v>20.981539000000001</v>
      </c>
      <c r="AS4405" s="7" t="s">
        <v>2952</v>
      </c>
      <c r="AT4405" s="7" t="s">
        <v>2952</v>
      </c>
      <c r="AU4405" s="7"/>
      <c r="AV4405" s="7" t="s">
        <v>5139</v>
      </c>
      <c r="AW4405" s="7"/>
      <c r="AX4405" s="7" t="b">
        <v>0</v>
      </c>
      <c r="AY4405" s="7" t="s">
        <v>3350</v>
      </c>
      <c r="AZ4405" s="7" t="s">
        <v>2999</v>
      </c>
      <c r="BA4405" s="7" t="s">
        <v>2999</v>
      </c>
    </row>
    <row r="4406" spans="1:53" hidden="1" x14ac:dyDescent="0.2">
      <c r="A4406" s="7" t="s">
        <v>727</v>
      </c>
      <c r="B4406" s="7">
        <v>3</v>
      </c>
      <c r="C4406" s="7" t="s">
        <v>45</v>
      </c>
      <c r="D4406" s="7" t="s">
        <v>740</v>
      </c>
      <c r="E4406" s="7" t="s">
        <v>2984</v>
      </c>
      <c r="F4406" s="7">
        <v>18</v>
      </c>
      <c r="G4406" s="7" t="s">
        <v>6470</v>
      </c>
      <c r="H4406" s="7" t="s">
        <v>2953</v>
      </c>
      <c r="I4406" s="7" t="s">
        <v>5140</v>
      </c>
      <c r="J4406" s="7" t="s">
        <v>738</v>
      </c>
      <c r="K4406" s="7" t="s">
        <v>731</v>
      </c>
      <c r="L4406" s="7" t="s">
        <v>9296</v>
      </c>
      <c r="M4406" s="74">
        <v>46245.559289756944</v>
      </c>
      <c r="N4406" s="76">
        <v>46192.405740312497</v>
      </c>
      <c r="O4406" s="76">
        <v>46211.531230312503</v>
      </c>
      <c r="P4406" t="s">
        <v>27166</v>
      </c>
      <c r="Q4406">
        <v>459.01</v>
      </c>
      <c r="R4406" t="s">
        <v>20622</v>
      </c>
      <c r="S4406" s="76">
        <v>46211.531230312503</v>
      </c>
      <c r="T4406" s="76">
        <v>46245.443132650464</v>
      </c>
      <c r="U4406" t="s">
        <v>3437</v>
      </c>
      <c r="V4406" t="s">
        <v>27167</v>
      </c>
      <c r="W4406">
        <v>813.89</v>
      </c>
      <c r="X4406" t="s">
        <v>20622</v>
      </c>
      <c r="Y4406" s="76">
        <v>46245.443132650464</v>
      </c>
      <c r="Z4406">
        <v>46245.559289756944</v>
      </c>
      <c r="AA4406" t="s">
        <v>9296</v>
      </c>
      <c r="AB4406" t="s">
        <v>27168</v>
      </c>
      <c r="AC4406">
        <v>2.79</v>
      </c>
      <c r="AD4406" t="s">
        <v>20622</v>
      </c>
      <c r="AE4406" s="76">
        <v>46245.559289756944</v>
      </c>
      <c r="AH4406" t="s">
        <v>29984</v>
      </c>
      <c r="AI4406">
        <v>25.55</v>
      </c>
      <c r="AJ4406" t="s">
        <v>20560</v>
      </c>
      <c r="AQ4406" s="7">
        <v>42.471632</v>
      </c>
      <c r="AR4406" s="7">
        <v>21.495449000000001</v>
      </c>
      <c r="AS4406" s="7" t="s">
        <v>2954</v>
      </c>
      <c r="AT4406" s="7" t="s">
        <v>2954</v>
      </c>
      <c r="AU4406" s="7"/>
      <c r="AV4406" s="7" t="s">
        <v>5141</v>
      </c>
      <c r="AW4406" s="7"/>
      <c r="AX4406" s="7" t="b">
        <v>0</v>
      </c>
      <c r="AY4406" s="7" t="s">
        <v>9297</v>
      </c>
      <c r="AZ4406" s="7" t="s">
        <v>2999</v>
      </c>
      <c r="BA4406" s="7" t="s">
        <v>2999</v>
      </c>
    </row>
    <row r="4407" spans="1:53" hidden="1" x14ac:dyDescent="0.2">
      <c r="A4407" s="7" t="s">
        <v>727</v>
      </c>
      <c r="B4407" s="7">
        <v>7</v>
      </c>
      <c r="C4407" s="7" t="s">
        <v>8</v>
      </c>
      <c r="D4407" s="7" t="s">
        <v>908</v>
      </c>
      <c r="E4407" s="7"/>
      <c r="F4407" s="7">
        <v>17</v>
      </c>
      <c r="G4407" s="7" t="s">
        <v>2957</v>
      </c>
      <c r="H4407" s="7" t="s">
        <v>2955</v>
      </c>
      <c r="I4407" s="7" t="s">
        <v>5142</v>
      </c>
      <c r="J4407" s="7" t="s">
        <v>1191</v>
      </c>
      <c r="K4407" s="7" t="s">
        <v>731</v>
      </c>
      <c r="L4407" s="7" t="s">
        <v>3351</v>
      </c>
      <c r="M4407" s="74">
        <v>46192.662128171294</v>
      </c>
      <c r="S4407" s="76"/>
      <c r="Y4407" s="76"/>
      <c r="AE4407" s="76"/>
      <c r="AQ4407" s="7">
        <v>42.226401000000003</v>
      </c>
      <c r="AR4407" s="7">
        <v>20.719539000000001</v>
      </c>
      <c r="AS4407" s="7" t="s">
        <v>2956</v>
      </c>
      <c r="AT4407" s="7" t="s">
        <v>2956</v>
      </c>
      <c r="AU4407" s="7"/>
      <c r="AV4407" s="7" t="s">
        <v>5143</v>
      </c>
      <c r="AW4407" s="7"/>
      <c r="AX4407" s="7" t="b">
        <v>1</v>
      </c>
      <c r="AY4407" s="7" t="s">
        <v>3350</v>
      </c>
      <c r="AZ4407" s="7" t="s">
        <v>2999</v>
      </c>
      <c r="BA4407" s="7" t="s">
        <v>2999</v>
      </c>
    </row>
    <row r="4408" spans="1:53" hidden="1" x14ac:dyDescent="0.2">
      <c r="A4408" s="7" t="s">
        <v>727</v>
      </c>
      <c r="B4408" s="7">
        <v>6</v>
      </c>
      <c r="C4408" s="7" t="s">
        <v>11</v>
      </c>
      <c r="D4408" s="7" t="s">
        <v>728</v>
      </c>
      <c r="E4408" s="7"/>
      <c r="F4408" s="7">
        <v>16</v>
      </c>
      <c r="G4408" s="7" t="s">
        <v>6471</v>
      </c>
      <c r="H4408" s="7" t="s">
        <v>2958</v>
      </c>
      <c r="I4408" s="7" t="s">
        <v>5144</v>
      </c>
      <c r="J4408" s="7" t="s">
        <v>0</v>
      </c>
      <c r="K4408" s="7" t="s">
        <v>731</v>
      </c>
      <c r="L4408" s="7" t="s">
        <v>3351</v>
      </c>
      <c r="M4408" s="74">
        <v>46206.45910871528</v>
      </c>
      <c r="N4408" s="76">
        <v>46191.674591342591</v>
      </c>
      <c r="O4408" s="76">
        <v>46205.430912766205</v>
      </c>
      <c r="P4408" t="s">
        <v>27169</v>
      </c>
      <c r="Q4408">
        <v>330.15</v>
      </c>
      <c r="R4408" t="s">
        <v>20622</v>
      </c>
      <c r="S4408" s="76">
        <v>46205.430912766205</v>
      </c>
      <c r="T4408" s="76">
        <v>46206.382510358795</v>
      </c>
      <c r="U4408" t="s">
        <v>3479</v>
      </c>
      <c r="V4408" t="s">
        <v>27170</v>
      </c>
      <c r="W4408">
        <v>22.84</v>
      </c>
      <c r="X4408" t="s">
        <v>20622</v>
      </c>
      <c r="Y4408" s="76"/>
      <c r="AE4408" s="76"/>
      <c r="AQ4408" s="7">
        <v>42.674858999999998</v>
      </c>
      <c r="AR4408" s="7">
        <v>21.144214000000002</v>
      </c>
      <c r="AS4408" s="7" t="s">
        <v>2959</v>
      </c>
      <c r="AT4408" s="7" t="s">
        <v>2959</v>
      </c>
      <c r="AU4408" s="7"/>
      <c r="AV4408" s="7" t="s">
        <v>5145</v>
      </c>
      <c r="AW4408" s="7"/>
      <c r="AX4408" s="7" t="b">
        <v>0</v>
      </c>
      <c r="AY4408" s="7" t="s">
        <v>3350</v>
      </c>
      <c r="AZ4408" s="7" t="s">
        <v>2999</v>
      </c>
      <c r="BA4408" s="7" t="s">
        <v>2999</v>
      </c>
    </row>
    <row r="4409" spans="1:53" hidden="1" x14ac:dyDescent="0.2">
      <c r="A4409" s="7" t="s">
        <v>727</v>
      </c>
      <c r="B4409" s="7">
        <v>6</v>
      </c>
      <c r="C4409" s="7" t="s">
        <v>11</v>
      </c>
      <c r="D4409" s="7" t="s">
        <v>778</v>
      </c>
      <c r="E4409" s="7" t="s">
        <v>446</v>
      </c>
      <c r="F4409" s="7">
        <v>15</v>
      </c>
      <c r="G4409" s="7" t="s">
        <v>6472</v>
      </c>
      <c r="H4409" s="7" t="s">
        <v>2960</v>
      </c>
      <c r="I4409" s="7" t="s">
        <v>5146</v>
      </c>
      <c r="J4409" s="7" t="s">
        <v>1170</v>
      </c>
      <c r="K4409" s="7" t="s">
        <v>731</v>
      </c>
      <c r="L4409" s="7" t="s">
        <v>9296</v>
      </c>
      <c r="M4409" s="74">
        <v>46227.6399097338</v>
      </c>
      <c r="N4409" s="76">
        <v>46191.56395689815</v>
      </c>
      <c r="O4409" s="76">
        <v>46193.388127858794</v>
      </c>
      <c r="P4409" t="s">
        <v>27171</v>
      </c>
      <c r="Q4409">
        <v>43.78</v>
      </c>
      <c r="R4409" t="s">
        <v>20622</v>
      </c>
      <c r="S4409" s="76">
        <v>46193.388127858794</v>
      </c>
      <c r="T4409" s="76">
        <v>46204.666668819445</v>
      </c>
      <c r="U4409" t="s">
        <v>3437</v>
      </c>
      <c r="V4409" t="s">
        <v>27172</v>
      </c>
      <c r="W4409">
        <v>270.68</v>
      </c>
      <c r="X4409" t="s">
        <v>20622</v>
      </c>
      <c r="Y4409" s="76">
        <v>46204.666668819445</v>
      </c>
      <c r="Z4409">
        <v>46227.6399097338</v>
      </c>
      <c r="AA4409" t="s">
        <v>9296</v>
      </c>
      <c r="AB4409" t="s">
        <v>27173</v>
      </c>
      <c r="AC4409">
        <v>551.36</v>
      </c>
      <c r="AD4409" t="s">
        <v>20622</v>
      </c>
      <c r="AE4409" s="76">
        <v>46227.6399097338</v>
      </c>
      <c r="AH4409" t="s">
        <v>29985</v>
      </c>
      <c r="AI4409">
        <v>455.61</v>
      </c>
      <c r="AJ4409" t="s">
        <v>20560</v>
      </c>
      <c r="AQ4409" s="7">
        <v>42.681927000000002</v>
      </c>
      <c r="AR4409" s="7">
        <v>21.133227999999999</v>
      </c>
      <c r="AS4409" s="7" t="s">
        <v>2961</v>
      </c>
      <c r="AT4409" s="7" t="s">
        <v>2961</v>
      </c>
      <c r="AU4409" s="7"/>
      <c r="AV4409" s="7" t="s">
        <v>709</v>
      </c>
      <c r="AW4409" s="7"/>
      <c r="AX4409" s="7" t="b">
        <v>0</v>
      </c>
      <c r="AY4409" s="7" t="s">
        <v>9297</v>
      </c>
      <c r="AZ4409" s="7" t="s">
        <v>2999</v>
      </c>
      <c r="BA4409" s="7" t="s">
        <v>2999</v>
      </c>
    </row>
    <row r="4410" spans="1:53" hidden="1" x14ac:dyDescent="0.2">
      <c r="A4410" s="7" t="s">
        <v>727</v>
      </c>
      <c r="B4410" s="7">
        <v>6</v>
      </c>
      <c r="C4410" s="7" t="s">
        <v>11</v>
      </c>
      <c r="D4410" s="7" t="s">
        <v>778</v>
      </c>
      <c r="E4410" s="7" t="s">
        <v>2962</v>
      </c>
      <c r="F4410" s="7">
        <v>14</v>
      </c>
      <c r="G4410" s="7" t="s">
        <v>6057</v>
      </c>
      <c r="H4410" s="7" t="s">
        <v>2963</v>
      </c>
      <c r="I4410" s="7" t="s">
        <v>4448</v>
      </c>
      <c r="J4410" s="7" t="s">
        <v>738</v>
      </c>
      <c r="K4410" s="7" t="s">
        <v>752</v>
      </c>
      <c r="L4410" s="7" t="s">
        <v>3351</v>
      </c>
      <c r="M4410" s="74">
        <v>46192.547378553238</v>
      </c>
      <c r="N4410" s="76">
        <v>46190.667566238422</v>
      </c>
      <c r="O4410" s="76">
        <v>46191.427642152776</v>
      </c>
      <c r="P4410" t="s">
        <v>27174</v>
      </c>
      <c r="Q4410">
        <v>18.239999999999998</v>
      </c>
      <c r="R4410" t="s">
        <v>20622</v>
      </c>
      <c r="S4410" s="76">
        <v>46191.427642152776</v>
      </c>
      <c r="T4410" s="76">
        <v>46192.460810219905</v>
      </c>
      <c r="U4410" t="s">
        <v>3479</v>
      </c>
      <c r="V4410" t="s">
        <v>27175</v>
      </c>
      <c r="W4410">
        <v>24.8</v>
      </c>
      <c r="X4410" t="s">
        <v>20622</v>
      </c>
      <c r="Y4410" s="76"/>
      <c r="AE4410" s="76"/>
      <c r="AQ4410" s="7">
        <v>42.648693999999999</v>
      </c>
      <c r="AR4410" s="7">
        <v>21.149678999999999</v>
      </c>
      <c r="AS4410" s="7" t="s">
        <v>2964</v>
      </c>
      <c r="AT4410" s="7" t="s">
        <v>2964</v>
      </c>
      <c r="AU4410" s="7"/>
      <c r="AV4410" s="7" t="s">
        <v>305</v>
      </c>
      <c r="AW4410" s="7"/>
      <c r="AX4410" s="7" t="b">
        <v>1</v>
      </c>
      <c r="AY4410" s="7" t="s">
        <v>3350</v>
      </c>
      <c r="AZ4410" s="7" t="s">
        <v>2999</v>
      </c>
      <c r="BA4410" s="7" t="s">
        <v>2999</v>
      </c>
    </row>
    <row r="4411" spans="1:53" hidden="1" x14ac:dyDescent="0.2">
      <c r="A4411" s="7" t="s">
        <v>727</v>
      </c>
      <c r="B4411" s="7">
        <v>2</v>
      </c>
      <c r="C4411" s="7" t="s">
        <v>450</v>
      </c>
      <c r="D4411" s="7" t="s">
        <v>1019</v>
      </c>
      <c r="E4411" s="7" t="s">
        <v>2400</v>
      </c>
      <c r="F4411" s="7">
        <v>13</v>
      </c>
      <c r="G4411" s="7" t="s">
        <v>6473</v>
      </c>
      <c r="H4411" s="7" t="s">
        <v>2965</v>
      </c>
      <c r="I4411" s="7" t="s">
        <v>5147</v>
      </c>
      <c r="J4411" s="7" t="s">
        <v>738</v>
      </c>
      <c r="K4411" s="7" t="s">
        <v>731</v>
      </c>
      <c r="L4411" s="7" t="s">
        <v>12682</v>
      </c>
      <c r="M4411" s="74">
        <v>46223.583956712966</v>
      </c>
      <c r="N4411" s="76">
        <v>46190.63027209491</v>
      </c>
      <c r="O4411" s="76">
        <v>46212.659133946756</v>
      </c>
      <c r="P4411" t="s">
        <v>27176</v>
      </c>
      <c r="Q4411">
        <v>528.69000000000005</v>
      </c>
      <c r="R4411" t="s">
        <v>20622</v>
      </c>
      <c r="S4411" s="76">
        <v>46212.659133946756</v>
      </c>
      <c r="T4411" s="76">
        <v>46213.625005972222</v>
      </c>
      <c r="U4411" t="s">
        <v>3437</v>
      </c>
      <c r="V4411" t="s">
        <v>27177</v>
      </c>
      <c r="W4411">
        <v>23.18</v>
      </c>
      <c r="X4411" t="s">
        <v>20622</v>
      </c>
      <c r="Y4411" s="76">
        <v>46213.625005972222</v>
      </c>
      <c r="Z4411">
        <v>46217.39740858796</v>
      </c>
      <c r="AA4411" t="s">
        <v>9296</v>
      </c>
      <c r="AB4411" t="s">
        <v>27178</v>
      </c>
      <c r="AC4411">
        <v>90.54</v>
      </c>
      <c r="AD4411" t="s">
        <v>20622</v>
      </c>
      <c r="AE4411" s="76">
        <v>46217.39740858796</v>
      </c>
      <c r="AF4411">
        <v>46223.583956712966</v>
      </c>
      <c r="AG4411" t="s">
        <v>12682</v>
      </c>
      <c r="AH4411" t="s">
        <v>27179</v>
      </c>
      <c r="AI4411">
        <v>148.47999999999999</v>
      </c>
      <c r="AJ4411" t="s">
        <v>20622</v>
      </c>
      <c r="AK4411" s="76">
        <v>46223.583956712966</v>
      </c>
      <c r="AN4411" t="s">
        <v>29986</v>
      </c>
      <c r="AO4411">
        <v>552.96</v>
      </c>
      <c r="AP4411" t="s">
        <v>20560</v>
      </c>
      <c r="AQ4411" s="7">
        <v>42.351697000000001</v>
      </c>
      <c r="AR4411" s="7">
        <v>20.421645000000002</v>
      </c>
      <c r="AS4411" s="7" t="s">
        <v>2966</v>
      </c>
      <c r="AT4411" s="7" t="s">
        <v>2966</v>
      </c>
      <c r="AU4411" s="7"/>
      <c r="AV4411" s="7" t="s">
        <v>5148</v>
      </c>
      <c r="AW4411" s="7"/>
      <c r="AX4411" s="7" t="b">
        <v>0</v>
      </c>
      <c r="AY4411" s="7" t="s">
        <v>12683</v>
      </c>
      <c r="AZ4411" s="7" t="s">
        <v>2999</v>
      </c>
      <c r="BA4411" s="7" t="s">
        <v>2999</v>
      </c>
    </row>
    <row r="4412" spans="1:53" x14ac:dyDescent="0.2">
      <c r="A4412" s="7" t="s">
        <v>727</v>
      </c>
      <c r="B4412" s="7">
        <v>2</v>
      </c>
      <c r="C4412" s="7" t="s">
        <v>450</v>
      </c>
      <c r="D4412" s="7" t="s">
        <v>1019</v>
      </c>
      <c r="E4412" s="7"/>
      <c r="F4412" s="7">
        <v>12</v>
      </c>
      <c r="G4412" s="7" t="s">
        <v>6474</v>
      </c>
      <c r="H4412" s="7" t="s">
        <v>2967</v>
      </c>
      <c r="I4412" s="7" t="s">
        <v>5149</v>
      </c>
      <c r="J4412" s="7" t="s">
        <v>772</v>
      </c>
      <c r="K4412" s="7" t="s">
        <v>752</v>
      </c>
      <c r="L4412" s="7" t="s">
        <v>451</v>
      </c>
      <c r="M4412" s="74">
        <v>46225.665355104167</v>
      </c>
      <c r="N4412" s="76">
        <v>46190.435267650464</v>
      </c>
      <c r="O4412" s="76">
        <v>46224.588349212965</v>
      </c>
      <c r="P4412" t="s">
        <v>27180</v>
      </c>
      <c r="Q4412">
        <v>819.67</v>
      </c>
      <c r="R4412" t="s">
        <v>20622</v>
      </c>
      <c r="S4412" s="76">
        <v>46224.588349212965</v>
      </c>
      <c r="V4412" t="s">
        <v>29987</v>
      </c>
      <c r="W4412">
        <v>528.85</v>
      </c>
      <c r="X4412" t="s">
        <v>20560</v>
      </c>
      <c r="Y4412" s="76"/>
      <c r="AE4412" s="76"/>
      <c r="AQ4412" s="7">
        <v>42.379564999999999</v>
      </c>
      <c r="AR4412" s="7">
        <v>20.432317000000001</v>
      </c>
      <c r="AS4412" s="7" t="s">
        <v>2968</v>
      </c>
      <c r="AT4412" s="7" t="s">
        <v>2968</v>
      </c>
      <c r="AU4412" s="7"/>
      <c r="AV4412" s="7" t="s">
        <v>5150</v>
      </c>
      <c r="AW4412" s="7" t="s">
        <v>5151</v>
      </c>
      <c r="AX4412" s="7" t="b">
        <v>0</v>
      </c>
      <c r="AY4412" s="7" t="s">
        <v>3077</v>
      </c>
      <c r="AZ4412" s="7" t="s">
        <v>2999</v>
      </c>
      <c r="BA4412" s="7" t="s">
        <v>2999</v>
      </c>
    </row>
    <row r="4413" spans="1:53" hidden="1" x14ac:dyDescent="0.2">
      <c r="A4413" s="7" t="s">
        <v>727</v>
      </c>
      <c r="B4413" s="7">
        <v>6</v>
      </c>
      <c r="C4413" s="7" t="s">
        <v>11</v>
      </c>
      <c r="D4413" s="7" t="s">
        <v>778</v>
      </c>
      <c r="E4413" s="7" t="s">
        <v>446</v>
      </c>
      <c r="F4413" s="7">
        <v>11</v>
      </c>
      <c r="G4413" s="7" t="s">
        <v>6475</v>
      </c>
      <c r="H4413" s="7" t="s">
        <v>445</v>
      </c>
      <c r="I4413" s="7" t="s">
        <v>5152</v>
      </c>
      <c r="J4413" s="7" t="s">
        <v>738</v>
      </c>
      <c r="K4413" s="7" t="s">
        <v>752</v>
      </c>
      <c r="L4413" s="7" t="s">
        <v>3351</v>
      </c>
      <c r="M4413" s="74">
        <v>46210.64990704861</v>
      </c>
      <c r="N4413" s="76">
        <v>46189.595709456022</v>
      </c>
      <c r="O4413" s="76">
        <v>46195.403586539353</v>
      </c>
      <c r="P4413" t="s">
        <v>27181</v>
      </c>
      <c r="Q4413">
        <v>139.38999999999999</v>
      </c>
      <c r="R4413" t="s">
        <v>20622</v>
      </c>
      <c r="S4413" s="76">
        <v>46195.403586539353</v>
      </c>
      <c r="T4413" s="76">
        <v>46209.416680787035</v>
      </c>
      <c r="U4413" t="s">
        <v>3479</v>
      </c>
      <c r="V4413" t="s">
        <v>27182</v>
      </c>
      <c r="W4413">
        <v>336.31</v>
      </c>
      <c r="X4413" t="s">
        <v>20622</v>
      </c>
      <c r="Y4413" s="76"/>
      <c r="AE4413" s="76"/>
      <c r="AQ4413" s="7">
        <v>42.654615</v>
      </c>
      <c r="AR4413" s="7">
        <v>21.162067</v>
      </c>
      <c r="AS4413" s="7" t="s">
        <v>2969</v>
      </c>
      <c r="AT4413" s="7" t="s">
        <v>2969</v>
      </c>
      <c r="AU4413" s="7"/>
      <c r="AV4413" s="7" t="s">
        <v>444</v>
      </c>
      <c r="AW4413" s="7" t="s">
        <v>5153</v>
      </c>
      <c r="AX4413" s="7" t="b">
        <v>0</v>
      </c>
      <c r="AY4413" s="7" t="s">
        <v>3350</v>
      </c>
      <c r="AZ4413" s="7" t="s">
        <v>2999</v>
      </c>
      <c r="BA4413" s="7" t="s">
        <v>2999</v>
      </c>
    </row>
    <row r="4414" spans="1:53" hidden="1" x14ac:dyDescent="0.2">
      <c r="A4414" s="7" t="s">
        <v>727</v>
      </c>
      <c r="B4414" s="7">
        <v>4</v>
      </c>
      <c r="C4414" s="7" t="s">
        <v>454</v>
      </c>
      <c r="D4414" s="7" t="s">
        <v>768</v>
      </c>
      <c r="E4414" s="7" t="s">
        <v>585</v>
      </c>
      <c r="F4414" s="7">
        <v>6</v>
      </c>
      <c r="G4414" s="7" t="s">
        <v>6476</v>
      </c>
      <c r="H4414" s="7" t="s">
        <v>2970</v>
      </c>
      <c r="I4414" s="7" t="s">
        <v>3036</v>
      </c>
      <c r="J4414" s="7" t="s">
        <v>2971</v>
      </c>
      <c r="K4414" s="7" t="s">
        <v>752</v>
      </c>
      <c r="L4414" s="7" t="s">
        <v>3351</v>
      </c>
      <c r="M4414" s="74">
        <v>46196.651099212962</v>
      </c>
      <c r="N4414" s="76">
        <v>46190.457029409721</v>
      </c>
      <c r="O4414" s="76">
        <v>46195.401839178237</v>
      </c>
      <c r="P4414" t="s">
        <v>27183</v>
      </c>
      <c r="Q4414">
        <v>118.68</v>
      </c>
      <c r="R4414" t="s">
        <v>20622</v>
      </c>
      <c r="S4414" s="76">
        <v>46195.401839178237</v>
      </c>
      <c r="T4414" s="76">
        <v>46196.50000659722</v>
      </c>
      <c r="U4414" t="s">
        <v>3479</v>
      </c>
      <c r="V4414" t="s">
        <v>27184</v>
      </c>
      <c r="W4414">
        <v>26.36</v>
      </c>
      <c r="X4414" t="s">
        <v>20622</v>
      </c>
      <c r="Y4414" s="76"/>
      <c r="AE4414" s="76"/>
      <c r="AQ4414" s="7">
        <v>42.857610000000001</v>
      </c>
      <c r="AR4414" s="7">
        <v>20.937562</v>
      </c>
      <c r="AS4414" s="7" t="s">
        <v>2972</v>
      </c>
      <c r="AT4414" s="7" t="s">
        <v>2972</v>
      </c>
      <c r="AU4414" s="7"/>
      <c r="AV4414" s="7" t="s">
        <v>5154</v>
      </c>
      <c r="AW4414" s="7"/>
      <c r="AX4414" s="7" t="b">
        <v>1</v>
      </c>
      <c r="AY4414" s="7" t="s">
        <v>3350</v>
      </c>
      <c r="AZ4414" s="7" t="s">
        <v>2999</v>
      </c>
      <c r="BA4414" s="7" t="s">
        <v>2999</v>
      </c>
    </row>
    <row r="4415" spans="1:53" hidden="1" x14ac:dyDescent="0.2">
      <c r="A4415" s="7" t="s">
        <v>727</v>
      </c>
      <c r="B4415" s="7">
        <v>2</v>
      </c>
      <c r="C4415" s="7" t="s">
        <v>450</v>
      </c>
      <c r="D4415" s="7" t="s">
        <v>1019</v>
      </c>
      <c r="E4415" s="7"/>
      <c r="F4415" s="7">
        <v>5</v>
      </c>
      <c r="G4415" s="7" t="s">
        <v>2976</v>
      </c>
      <c r="H4415" s="7" t="s">
        <v>2973</v>
      </c>
      <c r="I4415" s="7" t="s">
        <v>5155</v>
      </c>
      <c r="J4415" s="7" t="s">
        <v>2974</v>
      </c>
      <c r="K4415" s="7" t="s">
        <v>752</v>
      </c>
      <c r="L4415" s="7" t="s">
        <v>3351</v>
      </c>
      <c r="M4415" s="74">
        <v>46182.484994652776</v>
      </c>
      <c r="S4415" s="76"/>
      <c r="Y4415" s="76"/>
      <c r="AE4415" s="76"/>
      <c r="AQ4415" s="7">
        <v>64.684989999999999</v>
      </c>
      <c r="AR4415" s="7">
        <v>66.645786999999999</v>
      </c>
      <c r="AS4415" s="7" t="s">
        <v>2975</v>
      </c>
      <c r="AT4415" s="7" t="s">
        <v>2975</v>
      </c>
      <c r="AU4415" s="7"/>
      <c r="AV4415" s="7" t="s">
        <v>5156</v>
      </c>
      <c r="AW4415" s="7"/>
      <c r="AX4415" s="7" t="b">
        <v>1</v>
      </c>
      <c r="AY4415" s="7" t="s">
        <v>3350</v>
      </c>
      <c r="AZ4415" s="7" t="s">
        <v>2999</v>
      </c>
      <c r="BA4415" s="7" t="s">
        <v>2999</v>
      </c>
    </row>
    <row r="4416" spans="1:53" hidden="1" x14ac:dyDescent="0.2">
      <c r="A4416" s="7" t="s">
        <v>727</v>
      </c>
      <c r="B4416" s="7">
        <v>1</v>
      </c>
      <c r="C4416" s="7" t="s">
        <v>5</v>
      </c>
      <c r="D4416" s="7" t="s">
        <v>810</v>
      </c>
      <c r="E4416" s="7" t="s">
        <v>8818</v>
      </c>
      <c r="F4416" s="7">
        <v>4</v>
      </c>
      <c r="G4416" s="7" t="s">
        <v>6477</v>
      </c>
      <c r="H4416" s="7" t="s">
        <v>2977</v>
      </c>
      <c r="I4416" s="7" t="s">
        <v>5157</v>
      </c>
      <c r="J4416" s="7" t="s">
        <v>2978</v>
      </c>
      <c r="K4416" s="7" t="s">
        <v>752</v>
      </c>
      <c r="L4416" s="7" t="s">
        <v>3351</v>
      </c>
      <c r="M4416" s="74">
        <v>46239.551477581015</v>
      </c>
      <c r="N4416" s="76">
        <v>46177.565476249998</v>
      </c>
      <c r="O4416" s="76">
        <v>46192.487964942127</v>
      </c>
      <c r="P4416" t="s">
        <v>27185</v>
      </c>
      <c r="Q4416">
        <v>358.14</v>
      </c>
      <c r="R4416" t="s">
        <v>20622</v>
      </c>
      <c r="S4416" s="76">
        <v>46192.487964942127</v>
      </c>
      <c r="T4416" s="76">
        <v>46239.458340462967</v>
      </c>
      <c r="U4416" t="s">
        <v>3479</v>
      </c>
      <c r="V4416" t="s">
        <v>27186</v>
      </c>
      <c r="W4416">
        <v>1127.29</v>
      </c>
      <c r="X4416" t="s">
        <v>20622</v>
      </c>
      <c r="Y4416" s="76"/>
      <c r="AE4416" s="76"/>
      <c r="AQ4416" s="7">
        <v>41.853503000000003</v>
      </c>
      <c r="AR4416" s="7">
        <v>21.039916999999999</v>
      </c>
      <c r="AS4416" s="7" t="s">
        <v>2979</v>
      </c>
      <c r="AT4416" s="7" t="s">
        <v>2979</v>
      </c>
      <c r="AU4416" s="7"/>
      <c r="AV4416" s="7" t="s">
        <v>447</v>
      </c>
      <c r="AW4416" s="7"/>
      <c r="AX4416" s="7" t="b">
        <v>1</v>
      </c>
      <c r="AY4416" s="7" t="s">
        <v>3350</v>
      </c>
      <c r="AZ4416" s="7" t="s">
        <v>2999</v>
      </c>
      <c r="BA4416" s="7" t="s">
        <v>2999</v>
      </c>
    </row>
    <row r="4417" spans="1:53" hidden="1" x14ac:dyDescent="0.2">
      <c r="A4417" s="7" t="s">
        <v>727</v>
      </c>
      <c r="B4417" s="7">
        <v>6</v>
      </c>
      <c r="C4417" s="7" t="s">
        <v>11</v>
      </c>
      <c r="D4417" s="7" t="s">
        <v>787</v>
      </c>
      <c r="E4417" s="7" t="s">
        <v>2980</v>
      </c>
      <c r="F4417" s="7">
        <v>3</v>
      </c>
      <c r="G4417" s="7" t="s">
        <v>6478</v>
      </c>
      <c r="H4417" s="7" t="s">
        <v>2981</v>
      </c>
      <c r="I4417" s="7" t="s">
        <v>5158</v>
      </c>
      <c r="J4417" s="7" t="s">
        <v>2982</v>
      </c>
      <c r="K4417" s="7" t="s">
        <v>752</v>
      </c>
      <c r="L4417" s="7" t="s">
        <v>3351</v>
      </c>
      <c r="M4417" s="74">
        <v>46185.437304884261</v>
      </c>
      <c r="N4417" s="76">
        <v>46174.667376087964</v>
      </c>
      <c r="O4417" s="76">
        <v>46177.687597245371</v>
      </c>
      <c r="P4417" t="s">
        <v>27187</v>
      </c>
      <c r="Q4417">
        <v>72.489999999999995</v>
      </c>
      <c r="R4417" t="s">
        <v>20622</v>
      </c>
      <c r="S4417" s="76">
        <v>46177.687597245371</v>
      </c>
      <c r="T4417" s="76">
        <v>46182.660299374998</v>
      </c>
      <c r="U4417" t="s">
        <v>3479</v>
      </c>
      <c r="V4417" t="s">
        <v>27188</v>
      </c>
      <c r="W4417">
        <v>119.34</v>
      </c>
      <c r="X4417" t="s">
        <v>20622</v>
      </c>
      <c r="Y4417" s="76"/>
      <c r="AE4417" s="76"/>
      <c r="AQ4417" s="7">
        <v>42.646740000000001</v>
      </c>
      <c r="AR4417" s="7">
        <v>21.282229999999998</v>
      </c>
      <c r="AS4417" s="7" t="s">
        <v>2983</v>
      </c>
      <c r="AT4417" s="7" t="s">
        <v>2983</v>
      </c>
      <c r="AU4417" s="7"/>
      <c r="AV4417" s="7" t="s">
        <v>5159</v>
      </c>
      <c r="AW4417" s="7" t="s">
        <v>5160</v>
      </c>
      <c r="AX4417" s="7" t="b">
        <v>0</v>
      </c>
      <c r="AY4417" s="7" t="s">
        <v>3350</v>
      </c>
      <c r="AZ4417" s="7" t="s">
        <v>2999</v>
      </c>
      <c r="BA4417" s="7" t="s">
        <v>2999</v>
      </c>
    </row>
    <row r="4418" spans="1:53" hidden="1" x14ac:dyDescent="0.2">
      <c r="A4418" s="7" t="s">
        <v>727</v>
      </c>
      <c r="B4418" s="7">
        <v>3</v>
      </c>
      <c r="C4418" s="7" t="s">
        <v>45</v>
      </c>
      <c r="D4418" s="7" t="s">
        <v>740</v>
      </c>
      <c r="E4418" s="7" t="s">
        <v>2984</v>
      </c>
      <c r="F4418" s="7">
        <v>2</v>
      </c>
      <c r="G4418" s="7" t="s">
        <v>2987</v>
      </c>
      <c r="H4418" s="7" t="s">
        <v>2985</v>
      </c>
      <c r="I4418" s="7" t="s">
        <v>5161</v>
      </c>
      <c r="J4418" s="7" t="s">
        <v>738</v>
      </c>
      <c r="K4418" s="7" t="s">
        <v>752</v>
      </c>
      <c r="L4418" s="7" t="s">
        <v>3351</v>
      </c>
      <c r="M4418" s="75">
        <v>46176.616010590275</v>
      </c>
      <c r="N4418" s="76">
        <v>46171.550636493055</v>
      </c>
      <c r="O4418" s="76">
        <v>46171.69651105324</v>
      </c>
      <c r="P4418" t="s">
        <v>23545</v>
      </c>
      <c r="Q4418">
        <v>3.5</v>
      </c>
      <c r="R4418" t="s">
        <v>20622</v>
      </c>
      <c r="S4418" s="76">
        <v>46171.69651105324</v>
      </c>
      <c r="T4418" s="76">
        <v>46176.422856666664</v>
      </c>
      <c r="U4418" t="s">
        <v>3479</v>
      </c>
      <c r="V4418" t="s">
        <v>27189</v>
      </c>
      <c r="W4418">
        <v>113.43</v>
      </c>
      <c r="X4418" t="s">
        <v>20622</v>
      </c>
      <c r="Y4418" s="76"/>
      <c r="AE4418" s="76"/>
      <c r="AQ4418" s="7">
        <v>42.471125000000001</v>
      </c>
      <c r="AR4418" s="7">
        <v>21.481945</v>
      </c>
      <c r="AS4418" s="7" t="s">
        <v>2986</v>
      </c>
      <c r="AT4418" s="7" t="s">
        <v>2986</v>
      </c>
      <c r="AU4418" s="7"/>
      <c r="AV4418" s="7" t="s">
        <v>5162</v>
      </c>
      <c r="AW4418" s="7"/>
      <c r="AX4418" s="7" t="b">
        <v>1</v>
      </c>
      <c r="AY4418" s="7" t="s">
        <v>3350</v>
      </c>
      <c r="AZ4418" s="7" t="s">
        <v>2999</v>
      </c>
      <c r="BA4418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2026-08-12T13:52:02Z</dcterms:modified>
</cp:coreProperties>
</file>